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960" yWindow="0" windowWidth="19005" windowHeight="10995"/>
  </bookViews>
  <sheets>
    <sheet name="Part N" sheetId="2" r:id="rId1"/>
    <sheet name="PN page" sheetId="1" r:id="rId2"/>
    <sheet name="NSN N" sheetId="4" r:id="rId3"/>
    <sheet name="NSN page" sheetId="3" r:id="rId4"/>
  </sheets>
  <externalReferences>
    <externalReference r:id="rId5"/>
  </externalReferences>
  <definedNames>
    <definedName name="_xlnm._FilterDatabase" localSheetId="1" hidden="1">'PN page'!$A$1:$S$1196</definedName>
    <definedName name="GROUP_0000">[1]Figure!$G$4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"/>
  <c r="E47"/>
  <c r="F47"/>
  <c r="E97"/>
  <c r="F97"/>
  <c r="E147"/>
  <c r="F147"/>
  <c r="E197"/>
  <c r="F197"/>
  <c r="E247"/>
  <c r="F247"/>
  <c r="E297"/>
  <c r="F297"/>
  <c r="E347"/>
  <c r="F347"/>
  <c r="E397"/>
  <c r="F397"/>
  <c r="E447"/>
  <c r="F447"/>
  <c r="E497"/>
  <c r="F497"/>
  <c r="E547"/>
  <c r="F547"/>
  <c r="E597"/>
  <c r="F597"/>
  <c r="E647"/>
  <c r="F647"/>
  <c r="E697"/>
  <c r="F697"/>
  <c r="E747"/>
  <c r="F747"/>
  <c r="E797"/>
  <c r="F797"/>
  <c r="E847"/>
  <c r="F847"/>
  <c r="E897"/>
  <c r="F897"/>
  <c r="E947"/>
  <c r="F947"/>
  <c r="E997"/>
  <c r="F997"/>
  <c r="E1047"/>
  <c r="F1047"/>
  <c r="E1097"/>
  <c r="F1097"/>
  <c r="E1147"/>
  <c r="F1147"/>
  <c r="F1"/>
  <c r="E1"/>
  <c r="B47"/>
  <c r="B97"/>
  <c r="B147"/>
  <c r="B197"/>
  <c r="B247"/>
  <c r="B297"/>
  <c r="B347"/>
  <c r="B397"/>
  <c r="B447"/>
  <c r="B497"/>
  <c r="B547"/>
  <c r="B597"/>
  <c r="B647"/>
  <c r="B697"/>
  <c r="B747"/>
  <c r="B797"/>
  <c r="B847"/>
  <c r="B897"/>
  <c r="B947"/>
  <c r="B997"/>
  <c r="B1047"/>
  <c r="B1097"/>
  <c r="B1147"/>
  <c r="B1"/>
  <c r="A47"/>
  <c r="A97"/>
  <c r="A147"/>
  <c r="A197"/>
  <c r="A247"/>
  <c r="A297"/>
  <c r="A347"/>
  <c r="A397"/>
  <c r="A447"/>
  <c r="A497"/>
  <c r="A547"/>
  <c r="A597"/>
  <c r="A647"/>
  <c r="A697"/>
  <c r="A747"/>
  <c r="A797"/>
  <c r="A847"/>
  <c r="A897"/>
  <c r="A947"/>
  <c r="A997"/>
  <c r="A1047"/>
  <c r="A1097"/>
  <c r="A1147"/>
  <c r="A1"/>
  <c r="Q2" i="3"/>
  <c r="P2"/>
  <c r="P3" s="1"/>
  <c r="H2"/>
  <c r="Q2" i="1"/>
  <c r="P2"/>
  <c r="H2" i="4"/>
  <c r="H3"/>
  <c r="H3" i="2"/>
  <c r="H420" i="4"/>
  <c r="B420"/>
  <c r="H419"/>
  <c r="B419"/>
  <c r="H418"/>
  <c r="B418"/>
  <c r="H417"/>
  <c r="B417"/>
  <c r="H416"/>
  <c r="B416"/>
  <c r="H415"/>
  <c r="B415"/>
  <c r="H414"/>
  <c r="B414"/>
  <c r="H413"/>
  <c r="B413"/>
  <c r="H412"/>
  <c r="B412"/>
  <c r="H411"/>
  <c r="B411"/>
  <c r="H410"/>
  <c r="B410"/>
  <c r="H409"/>
  <c r="B409"/>
  <c r="H408"/>
  <c r="B408"/>
  <c r="H407"/>
  <c r="B407"/>
  <c r="H406"/>
  <c r="B406"/>
  <c r="H405"/>
  <c r="B405"/>
  <c r="H404"/>
  <c r="B404"/>
  <c r="H403"/>
  <c r="B403"/>
  <c r="H402"/>
  <c r="B402"/>
  <c r="H401"/>
  <c r="B401"/>
  <c r="H400"/>
  <c r="B400"/>
  <c r="H399"/>
  <c r="B399"/>
  <c r="H398"/>
  <c r="B398"/>
  <c r="H397"/>
  <c r="B397"/>
  <c r="H396"/>
  <c r="B396"/>
  <c r="H395"/>
  <c r="B395"/>
  <c r="H394"/>
  <c r="B394"/>
  <c r="H393"/>
  <c r="B393"/>
  <c r="H392"/>
  <c r="B392"/>
  <c r="H391"/>
  <c r="B391"/>
  <c r="H390"/>
  <c r="B390"/>
  <c r="H389"/>
  <c r="B389"/>
  <c r="H388"/>
  <c r="B388"/>
  <c r="H387"/>
  <c r="B387"/>
  <c r="H386"/>
  <c r="B386"/>
  <c r="H385"/>
  <c r="B385"/>
  <c r="H384"/>
  <c r="B384"/>
  <c r="H383"/>
  <c r="B383"/>
  <c r="H382"/>
  <c r="B382"/>
  <c r="H381"/>
  <c r="B381"/>
  <c r="H380"/>
  <c r="B380"/>
  <c r="H379"/>
  <c r="B379"/>
  <c r="H378"/>
  <c r="B378"/>
  <c r="H377"/>
  <c r="B377"/>
  <c r="H376"/>
  <c r="B376"/>
  <c r="H375"/>
  <c r="B375"/>
  <c r="H374"/>
  <c r="B374"/>
  <c r="H373"/>
  <c r="B373"/>
  <c r="H372"/>
  <c r="B372"/>
  <c r="H371"/>
  <c r="B371"/>
  <c r="H370"/>
  <c r="B370"/>
  <c r="H369"/>
  <c r="B369"/>
  <c r="H368"/>
  <c r="B368"/>
  <c r="H367"/>
  <c r="B367"/>
  <c r="H366"/>
  <c r="B366"/>
  <c r="H365"/>
  <c r="B365"/>
  <c r="H364"/>
  <c r="B364"/>
  <c r="H363"/>
  <c r="B363"/>
  <c r="H362"/>
  <c r="B362"/>
  <c r="H361"/>
  <c r="B361"/>
  <c r="H360"/>
  <c r="B360"/>
  <c r="H359"/>
  <c r="B359"/>
  <c r="H358"/>
  <c r="B358"/>
  <c r="H357"/>
  <c r="B357"/>
  <c r="H356"/>
  <c r="B356"/>
  <c r="H355"/>
  <c r="B355"/>
  <c r="H354"/>
  <c r="B354"/>
  <c r="H353"/>
  <c r="B353"/>
  <c r="H352"/>
  <c r="B352"/>
  <c r="H351"/>
  <c r="B351"/>
  <c r="H350"/>
  <c r="B350"/>
  <c r="H349"/>
  <c r="B349"/>
  <c r="H348"/>
  <c r="B348"/>
  <c r="H347"/>
  <c r="B347"/>
  <c r="H346"/>
  <c r="B346"/>
  <c r="H345"/>
  <c r="B345"/>
  <c r="H344"/>
  <c r="B344"/>
  <c r="H343"/>
  <c r="B343"/>
  <c r="H342"/>
  <c r="B342"/>
  <c r="H341"/>
  <c r="B341"/>
  <c r="H340"/>
  <c r="B340"/>
  <c r="H339"/>
  <c r="B339"/>
  <c r="H338"/>
  <c r="B338"/>
  <c r="H337"/>
  <c r="B337"/>
  <c r="H336"/>
  <c r="B336"/>
  <c r="H335"/>
  <c r="B335"/>
  <c r="H334"/>
  <c r="B334"/>
  <c r="H333"/>
  <c r="B333"/>
  <c r="H332"/>
  <c r="B332"/>
  <c r="H331"/>
  <c r="B331"/>
  <c r="H330"/>
  <c r="B330"/>
  <c r="H329"/>
  <c r="B329"/>
  <c r="H328"/>
  <c r="B328"/>
  <c r="H327"/>
  <c r="B327"/>
  <c r="H326"/>
  <c r="B326"/>
  <c r="H325"/>
  <c r="B325"/>
  <c r="H324"/>
  <c r="B324"/>
  <c r="H323"/>
  <c r="B323"/>
  <c r="H322"/>
  <c r="B322"/>
  <c r="H321"/>
  <c r="B321"/>
  <c r="H320"/>
  <c r="B320"/>
  <c r="H319"/>
  <c r="B319"/>
  <c r="H318"/>
  <c r="B318"/>
  <c r="H317"/>
  <c r="B317"/>
  <c r="H316"/>
  <c r="B316"/>
  <c r="H315"/>
  <c r="B315"/>
  <c r="H314"/>
  <c r="B314"/>
  <c r="H313"/>
  <c r="B313"/>
  <c r="H312"/>
  <c r="B312"/>
  <c r="H311"/>
  <c r="B311"/>
  <c r="H310"/>
  <c r="B310"/>
  <c r="H309"/>
  <c r="B309"/>
  <c r="H308"/>
  <c r="B308"/>
  <c r="H307"/>
  <c r="B307"/>
  <c r="H306"/>
  <c r="B306"/>
  <c r="H305"/>
  <c r="B305"/>
  <c r="H304"/>
  <c r="B304"/>
  <c r="H303"/>
  <c r="B303"/>
  <c r="H302"/>
  <c r="B302"/>
  <c r="H301"/>
  <c r="B301"/>
  <c r="H300"/>
  <c r="B300"/>
  <c r="H299"/>
  <c r="B299"/>
  <c r="H298"/>
  <c r="B298"/>
  <c r="H297"/>
  <c r="B297"/>
  <c r="H296"/>
  <c r="B296"/>
  <c r="H295"/>
  <c r="B295"/>
  <c r="H294"/>
  <c r="B294"/>
  <c r="H293"/>
  <c r="B293"/>
  <c r="H292"/>
  <c r="B292"/>
  <c r="H291"/>
  <c r="B291"/>
  <c r="H290"/>
  <c r="B290"/>
  <c r="H289"/>
  <c r="B289"/>
  <c r="H288"/>
  <c r="B288"/>
  <c r="H287"/>
  <c r="B287"/>
  <c r="H286"/>
  <c r="B286"/>
  <c r="Q3" i="1" l="1"/>
  <c r="P4" i="3"/>
  <c r="H3"/>
  <c r="Q4"/>
  <c r="Q3"/>
  <c r="H2" i="1"/>
  <c r="B2" s="1"/>
  <c r="P3"/>
  <c r="H285" i="4"/>
  <c r="B285"/>
  <c r="H284"/>
  <c r="B284"/>
  <c r="H283"/>
  <c r="B283"/>
  <c r="H282"/>
  <c r="B282"/>
  <c r="H281"/>
  <c r="B281"/>
  <c r="H280"/>
  <c r="B280"/>
  <c r="H279"/>
  <c r="B279"/>
  <c r="H278"/>
  <c r="B278"/>
  <c r="H277"/>
  <c r="B277"/>
  <c r="H276"/>
  <c r="B276"/>
  <c r="H275"/>
  <c r="B275"/>
  <c r="H274"/>
  <c r="B274"/>
  <c r="H273"/>
  <c r="B273"/>
  <c r="H272"/>
  <c r="B272"/>
  <c r="H271"/>
  <c r="B271"/>
  <c r="H270"/>
  <c r="B270"/>
  <c r="H269"/>
  <c r="B269"/>
  <c r="H268"/>
  <c r="B268"/>
  <c r="H267"/>
  <c r="B267"/>
  <c r="H266"/>
  <c r="B266"/>
  <c r="H265"/>
  <c r="B265"/>
  <c r="H264"/>
  <c r="B264"/>
  <c r="H263"/>
  <c r="B263"/>
  <c r="H262"/>
  <c r="B262"/>
  <c r="H261"/>
  <c r="B261"/>
  <c r="H260"/>
  <c r="B260"/>
  <c r="H259"/>
  <c r="B259"/>
  <c r="H258"/>
  <c r="B258"/>
  <c r="H257"/>
  <c r="B257"/>
  <c r="H256"/>
  <c r="B256"/>
  <c r="H255"/>
  <c r="B255"/>
  <c r="H254"/>
  <c r="B254"/>
  <c r="H253"/>
  <c r="B253"/>
  <c r="H252"/>
  <c r="B252"/>
  <c r="H251"/>
  <c r="B251"/>
  <c r="H250"/>
  <c r="B250"/>
  <c r="H249"/>
  <c r="B249"/>
  <c r="H248"/>
  <c r="B248"/>
  <c r="H247"/>
  <c r="B247"/>
  <c r="H246"/>
  <c r="B246"/>
  <c r="H245"/>
  <c r="B245"/>
  <c r="H244"/>
  <c r="B244"/>
  <c r="H243"/>
  <c r="B243"/>
  <c r="H242"/>
  <c r="B242"/>
  <c r="H241"/>
  <c r="B241"/>
  <c r="H240"/>
  <c r="B240"/>
  <c r="H239"/>
  <c r="B239"/>
  <c r="H238"/>
  <c r="B238"/>
  <c r="H237"/>
  <c r="B237"/>
  <c r="A2" i="1" l="1"/>
  <c r="P5" i="3"/>
  <c r="H4"/>
  <c r="Q5"/>
  <c r="Q4" i="1"/>
  <c r="P4"/>
  <c r="H3"/>
  <c r="A3" s="1"/>
  <c r="H236" i="4"/>
  <c r="B236"/>
  <c r="H235"/>
  <c r="B235"/>
  <c r="H234"/>
  <c r="B234"/>
  <c r="H233"/>
  <c r="B233"/>
  <c r="H232"/>
  <c r="B232"/>
  <c r="H231"/>
  <c r="B231"/>
  <c r="H230"/>
  <c r="B230"/>
  <c r="H229"/>
  <c r="B229"/>
  <c r="H228"/>
  <c r="B228"/>
  <c r="H227"/>
  <c r="B227"/>
  <c r="H226"/>
  <c r="B226"/>
  <c r="H225"/>
  <c r="B225"/>
  <c r="H224"/>
  <c r="B224"/>
  <c r="H223"/>
  <c r="B223"/>
  <c r="H222"/>
  <c r="B222"/>
  <c r="H221"/>
  <c r="B221"/>
  <c r="H220"/>
  <c r="B220"/>
  <c r="H219"/>
  <c r="B219"/>
  <c r="H218"/>
  <c r="B218"/>
  <c r="H217"/>
  <c r="B217"/>
  <c r="H216"/>
  <c r="B216"/>
  <c r="H215"/>
  <c r="B215"/>
  <c r="H214"/>
  <c r="B214"/>
  <c r="H213"/>
  <c r="B213"/>
  <c r="H212"/>
  <c r="B212"/>
  <c r="H211"/>
  <c r="B211"/>
  <c r="H210"/>
  <c r="B210"/>
  <c r="H209"/>
  <c r="B209"/>
  <c r="H208"/>
  <c r="B208"/>
  <c r="H207"/>
  <c r="B207"/>
  <c r="H206"/>
  <c r="B206"/>
  <c r="H205"/>
  <c r="B205"/>
  <c r="H204"/>
  <c r="B204"/>
  <c r="H203"/>
  <c r="B203"/>
  <c r="H202"/>
  <c r="B202"/>
  <c r="H201"/>
  <c r="B201"/>
  <c r="H200"/>
  <c r="B200"/>
  <c r="H199"/>
  <c r="B199"/>
  <c r="H198"/>
  <c r="B198"/>
  <c r="H197"/>
  <c r="B197"/>
  <c r="H196"/>
  <c r="B196"/>
  <c r="H195"/>
  <c r="B195"/>
  <c r="H194"/>
  <c r="B194"/>
  <c r="H193"/>
  <c r="B193"/>
  <c r="H192"/>
  <c r="B192"/>
  <c r="H191"/>
  <c r="B191"/>
  <c r="H190"/>
  <c r="B190"/>
  <c r="H189"/>
  <c r="B189"/>
  <c r="H188"/>
  <c r="B188"/>
  <c r="B3" i="1" l="1"/>
  <c r="P6" i="3"/>
  <c r="H5"/>
  <c r="Q6"/>
  <c r="Q5" i="1"/>
  <c r="P5"/>
  <c r="H4"/>
  <c r="B4" s="1"/>
  <c r="H187" i="4"/>
  <c r="B187"/>
  <c r="H186"/>
  <c r="B186"/>
  <c r="H185"/>
  <c r="B185"/>
  <c r="H184"/>
  <c r="B184"/>
  <c r="H183"/>
  <c r="B183"/>
  <c r="H182"/>
  <c r="B182"/>
  <c r="H181"/>
  <c r="B181"/>
  <c r="H180"/>
  <c r="B180"/>
  <c r="H179"/>
  <c r="B179"/>
  <c r="H178"/>
  <c r="B178"/>
  <c r="H177"/>
  <c r="B177"/>
  <c r="H176"/>
  <c r="B176"/>
  <c r="H175"/>
  <c r="B175"/>
  <c r="H174"/>
  <c r="B174"/>
  <c r="H173"/>
  <c r="B173"/>
  <c r="H172"/>
  <c r="B172"/>
  <c r="H171"/>
  <c r="B171"/>
  <c r="H170"/>
  <c r="B170"/>
  <c r="H169"/>
  <c r="B169"/>
  <c r="H168"/>
  <c r="B168"/>
  <c r="H167"/>
  <c r="B167"/>
  <c r="H166"/>
  <c r="B166"/>
  <c r="H165"/>
  <c r="B165"/>
  <c r="H164"/>
  <c r="B164"/>
  <c r="H163"/>
  <c r="B163"/>
  <c r="H162"/>
  <c r="B162"/>
  <c r="H161"/>
  <c r="B161"/>
  <c r="H160"/>
  <c r="B160"/>
  <c r="H159"/>
  <c r="B159"/>
  <c r="H158"/>
  <c r="B158"/>
  <c r="H157"/>
  <c r="B157"/>
  <c r="H156"/>
  <c r="B156"/>
  <c r="H155"/>
  <c r="B155"/>
  <c r="H154"/>
  <c r="B154"/>
  <c r="H153"/>
  <c r="B153"/>
  <c r="H152"/>
  <c r="B152"/>
  <c r="H151"/>
  <c r="B151"/>
  <c r="H150"/>
  <c r="B150"/>
  <c r="H149"/>
  <c r="B149"/>
  <c r="H148"/>
  <c r="B148"/>
  <c r="H147"/>
  <c r="B147"/>
  <c r="H146"/>
  <c r="B146"/>
  <c r="H145"/>
  <c r="B145"/>
  <c r="H144"/>
  <c r="B144"/>
  <c r="H143"/>
  <c r="B143"/>
  <c r="H142"/>
  <c r="B142"/>
  <c r="H141"/>
  <c r="B141"/>
  <c r="H140"/>
  <c r="B140"/>
  <c r="H139"/>
  <c r="B139"/>
  <c r="A4" i="1" l="1"/>
  <c r="P7" i="3"/>
  <c r="H6"/>
  <c r="Q7"/>
  <c r="Q6" i="1"/>
  <c r="P6"/>
  <c r="H5"/>
  <c r="A5" s="1"/>
  <c r="H138" i="4"/>
  <c r="B138"/>
  <c r="H137"/>
  <c r="B137"/>
  <c r="H136"/>
  <c r="B136"/>
  <c r="H135"/>
  <c r="B135"/>
  <c r="H134"/>
  <c r="B134"/>
  <c r="H133"/>
  <c r="B133"/>
  <c r="H132"/>
  <c r="B132"/>
  <c r="H131"/>
  <c r="B131"/>
  <c r="H130"/>
  <c r="B130"/>
  <c r="H129"/>
  <c r="B129"/>
  <c r="H128"/>
  <c r="B128"/>
  <c r="H127"/>
  <c r="B127"/>
  <c r="H126"/>
  <c r="B126"/>
  <c r="H125"/>
  <c r="B125"/>
  <c r="H124"/>
  <c r="B124"/>
  <c r="H123"/>
  <c r="B123"/>
  <c r="H122"/>
  <c r="B122"/>
  <c r="H121"/>
  <c r="B121"/>
  <c r="H120"/>
  <c r="B120"/>
  <c r="H119"/>
  <c r="B119"/>
  <c r="H118"/>
  <c r="B118"/>
  <c r="H117"/>
  <c r="B117"/>
  <c r="H116"/>
  <c r="B116"/>
  <c r="H115"/>
  <c r="B115"/>
  <c r="H114"/>
  <c r="B114"/>
  <c r="H113"/>
  <c r="B113"/>
  <c r="H112"/>
  <c r="B112"/>
  <c r="H111"/>
  <c r="B111"/>
  <c r="H110"/>
  <c r="B110"/>
  <c r="H109"/>
  <c r="B109"/>
  <c r="H108"/>
  <c r="B108"/>
  <c r="H107"/>
  <c r="B107"/>
  <c r="H106"/>
  <c r="B106"/>
  <c r="H105"/>
  <c r="B105"/>
  <c r="H104"/>
  <c r="B104"/>
  <c r="H103"/>
  <c r="B103"/>
  <c r="H102"/>
  <c r="B102"/>
  <c r="H101"/>
  <c r="B101"/>
  <c r="H100"/>
  <c r="B100"/>
  <c r="H99"/>
  <c r="B99"/>
  <c r="H98"/>
  <c r="B98"/>
  <c r="H97"/>
  <c r="B97"/>
  <c r="H96"/>
  <c r="B96"/>
  <c r="H95"/>
  <c r="B95"/>
  <c r="H94"/>
  <c r="B94"/>
  <c r="H93"/>
  <c r="B93"/>
  <c r="H92"/>
  <c r="B92"/>
  <c r="H91"/>
  <c r="B91"/>
  <c r="H90"/>
  <c r="B90"/>
  <c r="H89"/>
  <c r="B89"/>
  <c r="H88"/>
  <c r="B88"/>
  <c r="H87"/>
  <c r="B87"/>
  <c r="H86"/>
  <c r="B86"/>
  <c r="H85"/>
  <c r="B85"/>
  <c r="H84"/>
  <c r="B84"/>
  <c r="H83"/>
  <c r="B83"/>
  <c r="H82"/>
  <c r="B82"/>
  <c r="H81"/>
  <c r="B81"/>
  <c r="H80"/>
  <c r="B80"/>
  <c r="H79"/>
  <c r="B79"/>
  <c r="H78"/>
  <c r="B78"/>
  <c r="H77"/>
  <c r="B77"/>
  <c r="H76"/>
  <c r="B76"/>
  <c r="H75"/>
  <c r="B75"/>
  <c r="H74"/>
  <c r="B74"/>
  <c r="H73"/>
  <c r="B73"/>
  <c r="H72"/>
  <c r="B72"/>
  <c r="H71"/>
  <c r="B71"/>
  <c r="H70"/>
  <c r="B70"/>
  <c r="H69"/>
  <c r="B69"/>
  <c r="H68"/>
  <c r="B68"/>
  <c r="H67"/>
  <c r="B67"/>
  <c r="H66"/>
  <c r="B66"/>
  <c r="H65"/>
  <c r="B65"/>
  <c r="H64"/>
  <c r="B64"/>
  <c r="H63"/>
  <c r="B63"/>
  <c r="H62"/>
  <c r="B62"/>
  <c r="H61"/>
  <c r="B61"/>
  <c r="H60"/>
  <c r="B60"/>
  <c r="H59"/>
  <c r="B59"/>
  <c r="H58"/>
  <c r="B58"/>
  <c r="H57"/>
  <c r="B57"/>
  <c r="H56"/>
  <c r="B56"/>
  <c r="H55"/>
  <c r="B55"/>
  <c r="H54"/>
  <c r="B54"/>
  <c r="H53"/>
  <c r="B53"/>
  <c r="H52"/>
  <c r="B52"/>
  <c r="H51"/>
  <c r="B51"/>
  <c r="H50"/>
  <c r="B50"/>
  <c r="H49"/>
  <c r="B49"/>
  <c r="H48"/>
  <c r="B48"/>
  <c r="H47"/>
  <c r="B47"/>
  <c r="H46"/>
  <c r="B46"/>
  <c r="H45"/>
  <c r="B45"/>
  <c r="H44"/>
  <c r="B44"/>
  <c r="H43"/>
  <c r="B43"/>
  <c r="H42"/>
  <c r="B42"/>
  <c r="H41"/>
  <c r="B41"/>
  <c r="H40"/>
  <c r="B40"/>
  <c r="H39"/>
  <c r="B39"/>
  <c r="H38"/>
  <c r="B38"/>
  <c r="H37"/>
  <c r="B37"/>
  <c r="H36"/>
  <c r="B36"/>
  <c r="H35"/>
  <c r="B35"/>
  <c r="H34"/>
  <c r="B34"/>
  <c r="H33"/>
  <c r="B33"/>
  <c r="H32"/>
  <c r="B32"/>
  <c r="H31"/>
  <c r="B31"/>
  <c r="H30"/>
  <c r="B30"/>
  <c r="H29"/>
  <c r="B29"/>
  <c r="H28"/>
  <c r="B28"/>
  <c r="H27"/>
  <c r="B27"/>
  <c r="H26"/>
  <c r="B26"/>
  <c r="H25"/>
  <c r="B25"/>
  <c r="H24"/>
  <c r="B24"/>
  <c r="H23"/>
  <c r="B23"/>
  <c r="H22"/>
  <c r="B22"/>
  <c r="H21"/>
  <c r="B21"/>
  <c r="H20"/>
  <c r="B20"/>
  <c r="H19"/>
  <c r="B19"/>
  <c r="H18"/>
  <c r="B18"/>
  <c r="H17"/>
  <c r="B17"/>
  <c r="H16"/>
  <c r="B16"/>
  <c r="H15"/>
  <c r="B15"/>
  <c r="H14"/>
  <c r="B14"/>
  <c r="H13"/>
  <c r="B13"/>
  <c r="H12"/>
  <c r="B12"/>
  <c r="H11"/>
  <c r="B11"/>
  <c r="H10"/>
  <c r="B10"/>
  <c r="H9"/>
  <c r="B9"/>
  <c r="H8"/>
  <c r="B8"/>
  <c r="H7"/>
  <c r="B7"/>
  <c r="H6"/>
  <c r="B6"/>
  <c r="H5"/>
  <c r="B5"/>
  <c r="H4"/>
  <c r="B4"/>
  <c r="B3"/>
  <c r="A3" s="1"/>
  <c r="B2"/>
  <c r="A2"/>
  <c r="G1147" i="3"/>
  <c r="F1147"/>
  <c r="E1147"/>
  <c r="C1147"/>
  <c r="B1147"/>
  <c r="A1147"/>
  <c r="G1097"/>
  <c r="F1097"/>
  <c r="E1097"/>
  <c r="C1097"/>
  <c r="B1097"/>
  <c r="A1097"/>
  <c r="G1047"/>
  <c r="F1047"/>
  <c r="E1047"/>
  <c r="C1047"/>
  <c r="B1047"/>
  <c r="A1047"/>
  <c r="G997"/>
  <c r="F997"/>
  <c r="E997"/>
  <c r="C997"/>
  <c r="B997"/>
  <c r="A997"/>
  <c r="G947"/>
  <c r="F947"/>
  <c r="E947"/>
  <c r="C947"/>
  <c r="B947"/>
  <c r="A947"/>
  <c r="G897"/>
  <c r="F897"/>
  <c r="E897"/>
  <c r="C897"/>
  <c r="B897"/>
  <c r="A897"/>
  <c r="G847"/>
  <c r="F847"/>
  <c r="E847"/>
  <c r="C847"/>
  <c r="B847"/>
  <c r="A847"/>
  <c r="G797"/>
  <c r="F797"/>
  <c r="E797"/>
  <c r="C797"/>
  <c r="B797"/>
  <c r="A797"/>
  <c r="G747"/>
  <c r="F747"/>
  <c r="E747"/>
  <c r="C747"/>
  <c r="B747"/>
  <c r="A747"/>
  <c r="G697"/>
  <c r="F697"/>
  <c r="E697"/>
  <c r="C697"/>
  <c r="B697"/>
  <c r="A697"/>
  <c r="G647"/>
  <c r="F647"/>
  <c r="E647"/>
  <c r="C647"/>
  <c r="B647"/>
  <c r="A647"/>
  <c r="G597"/>
  <c r="F597"/>
  <c r="E597"/>
  <c r="C597"/>
  <c r="B597"/>
  <c r="A597"/>
  <c r="G547"/>
  <c r="F547"/>
  <c r="E547"/>
  <c r="C547"/>
  <c r="B547"/>
  <c r="A547"/>
  <c r="G497"/>
  <c r="F497"/>
  <c r="E497"/>
  <c r="C497"/>
  <c r="B497"/>
  <c r="A497"/>
  <c r="G447"/>
  <c r="F447"/>
  <c r="E447"/>
  <c r="C447"/>
  <c r="B447"/>
  <c r="A447"/>
  <c r="G397"/>
  <c r="F397"/>
  <c r="E397"/>
  <c r="C397"/>
  <c r="B397"/>
  <c r="A397"/>
  <c r="G347"/>
  <c r="F347"/>
  <c r="E347"/>
  <c r="C347"/>
  <c r="B347"/>
  <c r="A347"/>
  <c r="G297"/>
  <c r="F297"/>
  <c r="E297"/>
  <c r="C297"/>
  <c r="B297"/>
  <c r="A297"/>
  <c r="G247"/>
  <c r="F247"/>
  <c r="E247"/>
  <c r="C247"/>
  <c r="B247"/>
  <c r="A247"/>
  <c r="G197"/>
  <c r="F197"/>
  <c r="E197"/>
  <c r="C197"/>
  <c r="B197"/>
  <c r="A197"/>
  <c r="G147"/>
  <c r="F147"/>
  <c r="E147"/>
  <c r="C147"/>
  <c r="B147"/>
  <c r="A147"/>
  <c r="G97"/>
  <c r="F97"/>
  <c r="E97"/>
  <c r="C97"/>
  <c r="B97"/>
  <c r="A97"/>
  <c r="G1"/>
  <c r="F1"/>
  <c r="E1"/>
  <c r="C1"/>
  <c r="B1"/>
  <c r="A1"/>
  <c r="H420" i="2"/>
  <c r="B420"/>
  <c r="H419"/>
  <c r="B419"/>
  <c r="H418"/>
  <c r="B418"/>
  <c r="H417"/>
  <c r="B417"/>
  <c r="H416"/>
  <c r="B416"/>
  <c r="H415"/>
  <c r="B415"/>
  <c r="H414"/>
  <c r="B414"/>
  <c r="H413"/>
  <c r="B413"/>
  <c r="H412"/>
  <c r="B412"/>
  <c r="H411"/>
  <c r="B411"/>
  <c r="H410"/>
  <c r="B410"/>
  <c r="H409"/>
  <c r="B409"/>
  <c r="H408"/>
  <c r="B408"/>
  <c r="H407"/>
  <c r="B407"/>
  <c r="H406"/>
  <c r="B406"/>
  <c r="H405"/>
  <c r="B405"/>
  <c r="H404"/>
  <c r="B404"/>
  <c r="H403"/>
  <c r="B403"/>
  <c r="H402"/>
  <c r="B402"/>
  <c r="H401"/>
  <c r="B401"/>
  <c r="H400"/>
  <c r="B400"/>
  <c r="H399"/>
  <c r="B399"/>
  <c r="H398"/>
  <c r="B398"/>
  <c r="H397"/>
  <c r="B397"/>
  <c r="H396"/>
  <c r="B396"/>
  <c r="H395"/>
  <c r="B395"/>
  <c r="H394"/>
  <c r="B394"/>
  <c r="H393"/>
  <c r="B393"/>
  <c r="H392"/>
  <c r="B392"/>
  <c r="H391"/>
  <c r="B391"/>
  <c r="H390"/>
  <c r="B390"/>
  <c r="H389"/>
  <c r="B389"/>
  <c r="H388"/>
  <c r="B388"/>
  <c r="H387"/>
  <c r="B387"/>
  <c r="H386"/>
  <c r="B386"/>
  <c r="H385"/>
  <c r="B385"/>
  <c r="H384"/>
  <c r="B384"/>
  <c r="H383"/>
  <c r="B383"/>
  <c r="H382"/>
  <c r="B382"/>
  <c r="H381"/>
  <c r="B381"/>
  <c r="H380"/>
  <c r="B380"/>
  <c r="H379"/>
  <c r="B379"/>
  <c r="H378"/>
  <c r="B378"/>
  <c r="H377"/>
  <c r="B377"/>
  <c r="H376"/>
  <c r="B376"/>
  <c r="H375"/>
  <c r="B375"/>
  <c r="H374"/>
  <c r="B374"/>
  <c r="H373"/>
  <c r="B373"/>
  <c r="H372"/>
  <c r="B372"/>
  <c r="H371"/>
  <c r="B371"/>
  <c r="H370"/>
  <c r="B370"/>
  <c r="H369"/>
  <c r="B369"/>
  <c r="H368"/>
  <c r="B368"/>
  <c r="H367"/>
  <c r="B367"/>
  <c r="H366"/>
  <c r="B366"/>
  <c r="H365"/>
  <c r="B365"/>
  <c r="H364"/>
  <c r="B364"/>
  <c r="H363"/>
  <c r="B363"/>
  <c r="H362"/>
  <c r="B362"/>
  <c r="H361"/>
  <c r="B361"/>
  <c r="H360"/>
  <c r="B360"/>
  <c r="H359"/>
  <c r="B359"/>
  <c r="H358"/>
  <c r="B358"/>
  <c r="H357"/>
  <c r="B357"/>
  <c r="H356"/>
  <c r="B356"/>
  <c r="H355"/>
  <c r="B355"/>
  <c r="H354"/>
  <c r="B354"/>
  <c r="H353"/>
  <c r="B353"/>
  <c r="H352"/>
  <c r="B352"/>
  <c r="H351"/>
  <c r="B351"/>
  <c r="H350"/>
  <c r="B350"/>
  <c r="H349"/>
  <c r="B349"/>
  <c r="H348"/>
  <c r="B348"/>
  <c r="H347"/>
  <c r="B347"/>
  <c r="H346"/>
  <c r="B346"/>
  <c r="H345"/>
  <c r="B345"/>
  <c r="H344"/>
  <c r="B344"/>
  <c r="H343"/>
  <c r="B343"/>
  <c r="H342"/>
  <c r="B342"/>
  <c r="H341"/>
  <c r="B341"/>
  <c r="H340"/>
  <c r="B340"/>
  <c r="H339"/>
  <c r="B339"/>
  <c r="H338"/>
  <c r="B338"/>
  <c r="H337"/>
  <c r="B337"/>
  <c r="H336"/>
  <c r="B336"/>
  <c r="H335"/>
  <c r="B335"/>
  <c r="H334"/>
  <c r="B334"/>
  <c r="H333"/>
  <c r="B333"/>
  <c r="H332"/>
  <c r="B332"/>
  <c r="H331"/>
  <c r="B331"/>
  <c r="H330"/>
  <c r="B330"/>
  <c r="H329"/>
  <c r="B329"/>
  <c r="H328"/>
  <c r="B328"/>
  <c r="H327"/>
  <c r="B327"/>
  <c r="H326"/>
  <c r="B326"/>
  <c r="H325"/>
  <c r="B325"/>
  <c r="H324"/>
  <c r="B324"/>
  <c r="H323"/>
  <c r="B323"/>
  <c r="H322"/>
  <c r="B322"/>
  <c r="H321"/>
  <c r="B321"/>
  <c r="H320"/>
  <c r="B320"/>
  <c r="H319"/>
  <c r="B319"/>
  <c r="H318"/>
  <c r="B318"/>
  <c r="H317"/>
  <c r="B317"/>
  <c r="H316"/>
  <c r="B316"/>
  <c r="H315"/>
  <c r="B315"/>
  <c r="H314"/>
  <c r="B314"/>
  <c r="H313"/>
  <c r="B313"/>
  <c r="H312"/>
  <c r="B312"/>
  <c r="H311"/>
  <c r="B311"/>
  <c r="H310"/>
  <c r="B310"/>
  <c r="H309"/>
  <c r="B309"/>
  <c r="H308"/>
  <c r="B308"/>
  <c r="H307"/>
  <c r="B307"/>
  <c r="H306"/>
  <c r="B306"/>
  <c r="H305"/>
  <c r="B305"/>
  <c r="H304"/>
  <c r="B304"/>
  <c r="H303"/>
  <c r="B303"/>
  <c r="H302"/>
  <c r="B302"/>
  <c r="H301"/>
  <c r="B301"/>
  <c r="H300"/>
  <c r="B300"/>
  <c r="H299"/>
  <c r="B299"/>
  <c r="H298"/>
  <c r="B298"/>
  <c r="H297"/>
  <c r="B297"/>
  <c r="H296"/>
  <c r="B296"/>
  <c r="H295"/>
  <c r="B295"/>
  <c r="H294"/>
  <c r="B294"/>
  <c r="H293"/>
  <c r="B293"/>
  <c r="H292"/>
  <c r="B292"/>
  <c r="H291"/>
  <c r="B291"/>
  <c r="H290"/>
  <c r="B290"/>
  <c r="H289"/>
  <c r="B289"/>
  <c r="H288"/>
  <c r="B288"/>
  <c r="H287"/>
  <c r="B287"/>
  <c r="H286"/>
  <c r="B286"/>
  <c r="H285"/>
  <c r="B285"/>
  <c r="H284"/>
  <c r="B284"/>
  <c r="H283"/>
  <c r="B283"/>
  <c r="H282"/>
  <c r="B282"/>
  <c r="H281"/>
  <c r="B281"/>
  <c r="H280"/>
  <c r="B280"/>
  <c r="H279"/>
  <c r="B279"/>
  <c r="H278"/>
  <c r="B278"/>
  <c r="H277"/>
  <c r="B277"/>
  <c r="H276"/>
  <c r="B276"/>
  <c r="H275"/>
  <c r="B275"/>
  <c r="H274"/>
  <c r="B274"/>
  <c r="H273"/>
  <c r="B273"/>
  <c r="H272"/>
  <c r="B272"/>
  <c r="H271"/>
  <c r="B271"/>
  <c r="H270"/>
  <c r="B270"/>
  <c r="H269"/>
  <c r="B269"/>
  <c r="H268"/>
  <c r="B268"/>
  <c r="H267"/>
  <c r="B267"/>
  <c r="H266"/>
  <c r="B266"/>
  <c r="H265"/>
  <c r="B265"/>
  <c r="H264"/>
  <c r="B264"/>
  <c r="H263"/>
  <c r="B263"/>
  <c r="H262"/>
  <c r="B262"/>
  <c r="H261"/>
  <c r="B261"/>
  <c r="H260"/>
  <c r="B260"/>
  <c r="H259"/>
  <c r="B259"/>
  <c r="H258"/>
  <c r="B258"/>
  <c r="H257"/>
  <c r="B257"/>
  <c r="H256"/>
  <c r="B256"/>
  <c r="H255"/>
  <c r="B255"/>
  <c r="H254"/>
  <c r="B254"/>
  <c r="H253"/>
  <c r="B253"/>
  <c r="H252"/>
  <c r="B252"/>
  <c r="H251"/>
  <c r="B251"/>
  <c r="H250"/>
  <c r="B250"/>
  <c r="H249"/>
  <c r="B249"/>
  <c r="H248"/>
  <c r="B248"/>
  <c r="H247"/>
  <c r="B247"/>
  <c r="H246"/>
  <c r="B246"/>
  <c r="H245"/>
  <c r="B245"/>
  <c r="H244"/>
  <c r="B244"/>
  <c r="H243"/>
  <c r="B243"/>
  <c r="H242"/>
  <c r="B242"/>
  <c r="H241"/>
  <c r="B241"/>
  <c r="H240"/>
  <c r="B240"/>
  <c r="H239"/>
  <c r="B239"/>
  <c r="H238"/>
  <c r="B238"/>
  <c r="H237"/>
  <c r="B237"/>
  <c r="H236"/>
  <c r="B236"/>
  <c r="H235"/>
  <c r="B235"/>
  <c r="H234"/>
  <c r="B234"/>
  <c r="H233"/>
  <c r="B233"/>
  <c r="H232"/>
  <c r="B232"/>
  <c r="H231"/>
  <c r="B231"/>
  <c r="H230"/>
  <c r="B230"/>
  <c r="H229"/>
  <c r="B229"/>
  <c r="H228"/>
  <c r="B228"/>
  <c r="H227"/>
  <c r="B227"/>
  <c r="H226"/>
  <c r="B226"/>
  <c r="H225"/>
  <c r="B225"/>
  <c r="H224"/>
  <c r="B224"/>
  <c r="H223"/>
  <c r="B223"/>
  <c r="H222"/>
  <c r="B222"/>
  <c r="H221"/>
  <c r="B221"/>
  <c r="H220"/>
  <c r="B220"/>
  <c r="H219"/>
  <c r="B219"/>
  <c r="H218"/>
  <c r="B218"/>
  <c r="H217"/>
  <c r="B217"/>
  <c r="H216"/>
  <c r="B216"/>
  <c r="H215"/>
  <c r="B215"/>
  <c r="H214"/>
  <c r="B214"/>
  <c r="H213"/>
  <c r="B213"/>
  <c r="H212"/>
  <c r="B212"/>
  <c r="H211"/>
  <c r="B211"/>
  <c r="H210"/>
  <c r="B210"/>
  <c r="H209"/>
  <c r="B209"/>
  <c r="H208"/>
  <c r="B208"/>
  <c r="H207"/>
  <c r="B207"/>
  <c r="H206"/>
  <c r="B206"/>
  <c r="H205"/>
  <c r="B205"/>
  <c r="H204"/>
  <c r="B204"/>
  <c r="H203"/>
  <c r="B203"/>
  <c r="H202"/>
  <c r="B202"/>
  <c r="H201"/>
  <c r="B201"/>
  <c r="H200"/>
  <c r="B200"/>
  <c r="H199"/>
  <c r="B199"/>
  <c r="H198"/>
  <c r="B198"/>
  <c r="H197"/>
  <c r="B197"/>
  <c r="H196"/>
  <c r="B196"/>
  <c r="H195"/>
  <c r="B195"/>
  <c r="H194"/>
  <c r="B194"/>
  <c r="H193"/>
  <c r="B193"/>
  <c r="H192"/>
  <c r="B192"/>
  <c r="H191"/>
  <c r="B191"/>
  <c r="H190"/>
  <c r="B190"/>
  <c r="H189"/>
  <c r="B189"/>
  <c r="H188"/>
  <c r="B188"/>
  <c r="H187"/>
  <c r="B187"/>
  <c r="H186"/>
  <c r="B186"/>
  <c r="H185"/>
  <c r="B185"/>
  <c r="H184"/>
  <c r="B184"/>
  <c r="H183"/>
  <c r="B183"/>
  <c r="H182"/>
  <c r="B182"/>
  <c r="H181"/>
  <c r="B181"/>
  <c r="H180"/>
  <c r="B180"/>
  <c r="H179"/>
  <c r="B179"/>
  <c r="H178"/>
  <c r="B178"/>
  <c r="H177"/>
  <c r="B177"/>
  <c r="H176"/>
  <c r="B176"/>
  <c r="H175"/>
  <c r="B175"/>
  <c r="H174"/>
  <c r="B174"/>
  <c r="H173"/>
  <c r="B173"/>
  <c r="H172"/>
  <c r="B172"/>
  <c r="H171"/>
  <c r="B171"/>
  <c r="H170"/>
  <c r="B170"/>
  <c r="H169"/>
  <c r="B169"/>
  <c r="H168"/>
  <c r="B168"/>
  <c r="H167"/>
  <c r="B167"/>
  <c r="H166"/>
  <c r="B166"/>
  <c r="H165"/>
  <c r="B165"/>
  <c r="H164"/>
  <c r="B164"/>
  <c r="H163"/>
  <c r="B163"/>
  <c r="H162"/>
  <c r="B162"/>
  <c r="H161"/>
  <c r="B161"/>
  <c r="H160"/>
  <c r="B160"/>
  <c r="H159"/>
  <c r="B159"/>
  <c r="H158"/>
  <c r="B158"/>
  <c r="H157"/>
  <c r="B157"/>
  <c r="H156"/>
  <c r="B156"/>
  <c r="H155"/>
  <c r="B155"/>
  <c r="H154"/>
  <c r="B154"/>
  <c r="H153"/>
  <c r="B153"/>
  <c r="H152"/>
  <c r="B152"/>
  <c r="H151"/>
  <c r="B151"/>
  <c r="H150"/>
  <c r="B150"/>
  <c r="H149"/>
  <c r="B149"/>
  <c r="H148"/>
  <c r="B148"/>
  <c r="H147"/>
  <c r="B147"/>
  <c r="H146"/>
  <c r="B146"/>
  <c r="H145"/>
  <c r="B145"/>
  <c r="H144"/>
  <c r="B144"/>
  <c r="H143"/>
  <c r="B143"/>
  <c r="H142"/>
  <c r="B142"/>
  <c r="H141"/>
  <c r="B141"/>
  <c r="H140"/>
  <c r="B140"/>
  <c r="H139"/>
  <c r="B139"/>
  <c r="H138"/>
  <c r="B138"/>
  <c r="H137"/>
  <c r="B137"/>
  <c r="H136"/>
  <c r="B136"/>
  <c r="H135"/>
  <c r="B135"/>
  <c r="H134"/>
  <c r="B134"/>
  <c r="H133"/>
  <c r="B133"/>
  <c r="H132"/>
  <c r="B132"/>
  <c r="H131"/>
  <c r="B131"/>
  <c r="H130"/>
  <c r="B130"/>
  <c r="H129"/>
  <c r="B129"/>
  <c r="H128"/>
  <c r="B128"/>
  <c r="H127"/>
  <c r="B127"/>
  <c r="H126"/>
  <c r="B126"/>
  <c r="H125"/>
  <c r="B125"/>
  <c r="H124"/>
  <c r="B124"/>
  <c r="H123"/>
  <c r="B123"/>
  <c r="H122"/>
  <c r="B122"/>
  <c r="H121"/>
  <c r="B121"/>
  <c r="H120"/>
  <c r="B120"/>
  <c r="H119"/>
  <c r="B119"/>
  <c r="H118"/>
  <c r="B118"/>
  <c r="H117"/>
  <c r="B117"/>
  <c r="H116"/>
  <c r="B116"/>
  <c r="H115"/>
  <c r="B115"/>
  <c r="H114"/>
  <c r="B114"/>
  <c r="B5" i="1" l="1"/>
  <c r="P8" i="3"/>
  <c r="H7"/>
  <c r="Q8"/>
  <c r="Q7" i="1"/>
  <c r="P7"/>
  <c r="H6"/>
  <c r="B6" s="1"/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H113" i="2"/>
  <c r="B113"/>
  <c r="A6" i="1" l="1"/>
  <c r="P9" i="3"/>
  <c r="H8"/>
  <c r="Q9"/>
  <c r="Q8" i="1"/>
  <c r="P8"/>
  <c r="H7"/>
  <c r="B7" s="1"/>
  <c r="H112" i="2"/>
  <c r="B112"/>
  <c r="A7" i="1" l="1"/>
  <c r="P10" i="3"/>
  <c r="H9"/>
  <c r="Q10"/>
  <c r="Q9" i="1"/>
  <c r="P9"/>
  <c r="H8"/>
  <c r="A8" s="1"/>
  <c r="H111" i="2"/>
  <c r="B111"/>
  <c r="B8" i="1" l="1"/>
  <c r="P11" i="3"/>
  <c r="H10"/>
  <c r="Q11"/>
  <c r="Q10" i="1"/>
  <c r="P10"/>
  <c r="H9"/>
  <c r="A9" s="1"/>
  <c r="H110" i="2"/>
  <c r="B110"/>
  <c r="B9" i="1" l="1"/>
  <c r="P12" i="3"/>
  <c r="H11"/>
  <c r="Q12"/>
  <c r="Q11" i="1"/>
  <c r="P11"/>
  <c r="H10"/>
  <c r="B10" s="1"/>
  <c r="H109" i="2"/>
  <c r="B109"/>
  <c r="A10" i="1" l="1"/>
  <c r="P13" i="3"/>
  <c r="H12"/>
  <c r="Q13"/>
  <c r="Q12" i="1"/>
  <c r="P12"/>
  <c r="H11"/>
  <c r="A11" s="1"/>
  <c r="H108" i="2"/>
  <c r="B108"/>
  <c r="B11" i="1" l="1"/>
  <c r="P14" i="3"/>
  <c r="H13"/>
  <c r="Q14"/>
  <c r="Q13" i="1"/>
  <c r="P13"/>
  <c r="H12"/>
  <c r="B12" s="1"/>
  <c r="H107" i="2"/>
  <c r="B107"/>
  <c r="A12" i="1" l="1"/>
  <c r="P15" i="3"/>
  <c r="H14"/>
  <c r="Q15"/>
  <c r="Q14" i="1"/>
  <c r="P14"/>
  <c r="H13"/>
  <c r="A13" s="1"/>
  <c r="H106" i="2"/>
  <c r="B106"/>
  <c r="B13" i="1" l="1"/>
  <c r="P16" i="3"/>
  <c r="H15"/>
  <c r="Q16"/>
  <c r="Q15" i="1"/>
  <c r="P15"/>
  <c r="H14"/>
  <c r="B14" s="1"/>
  <c r="H105" i="2"/>
  <c r="B105"/>
  <c r="A14" i="1" l="1"/>
  <c r="P17" i="3"/>
  <c r="H16"/>
  <c r="Q17"/>
  <c r="Q16" i="1"/>
  <c r="P16"/>
  <c r="H15"/>
  <c r="A15" s="1"/>
  <c r="H104" i="2"/>
  <c r="B104"/>
  <c r="B15" i="1" l="1"/>
  <c r="P18" i="3"/>
  <c r="H17"/>
  <c r="Q18"/>
  <c r="Q17" i="1"/>
  <c r="P17"/>
  <c r="H16"/>
  <c r="B16" s="1"/>
  <c r="H103" i="2"/>
  <c r="B103"/>
  <c r="A16" i="1" l="1"/>
  <c r="P19" i="3"/>
  <c r="H18"/>
  <c r="Q19"/>
  <c r="Q18" i="1"/>
  <c r="P18"/>
  <c r="H17"/>
  <c r="A17" s="1"/>
  <c r="H102" i="2"/>
  <c r="B102"/>
  <c r="B17" i="1" l="1"/>
  <c r="P20" i="3"/>
  <c r="H19"/>
  <c r="Q20"/>
  <c r="Q19" i="1"/>
  <c r="P19"/>
  <c r="H18"/>
  <c r="B18" s="1"/>
  <c r="A47" i="3"/>
  <c r="B47"/>
  <c r="C47"/>
  <c r="H101" i="2"/>
  <c r="B101"/>
  <c r="A18" i="1" l="1"/>
  <c r="P21" i="3"/>
  <c r="H20"/>
  <c r="Q21"/>
  <c r="Q20" i="1"/>
  <c r="P20"/>
  <c r="H19"/>
  <c r="A19" s="1"/>
  <c r="E47" i="3"/>
  <c r="F47"/>
  <c r="G47"/>
  <c r="H100" i="2"/>
  <c r="B100"/>
  <c r="B19" i="1" l="1"/>
  <c r="P22" i="3"/>
  <c r="H21"/>
  <c r="Q22"/>
  <c r="Q21" i="1"/>
  <c r="P21"/>
  <c r="H20"/>
  <c r="B20" s="1"/>
  <c r="H99" i="2"/>
  <c r="B99"/>
  <c r="A20" i="1" l="1"/>
  <c r="P23" i="3"/>
  <c r="H22"/>
  <c r="Q23"/>
  <c r="Q22" i="1"/>
  <c r="P22"/>
  <c r="H21"/>
  <c r="A21" s="1"/>
  <c r="H98" i="2"/>
  <c r="B98"/>
  <c r="B21" i="1" l="1"/>
  <c r="P24" i="3"/>
  <c r="H23"/>
  <c r="Q24"/>
  <c r="Q23" i="1"/>
  <c r="P23"/>
  <c r="H97" i="2"/>
  <c r="B97"/>
  <c r="P25" i="3" l="1"/>
  <c r="H24"/>
  <c r="Q25"/>
  <c r="Q24" i="1"/>
  <c r="P24"/>
  <c r="H96" i="2"/>
  <c r="B96"/>
  <c r="P26" i="3" l="1"/>
  <c r="H25"/>
  <c r="Q26"/>
  <c r="Q25" i="1"/>
  <c r="P25"/>
  <c r="H95" i="2"/>
  <c r="B95"/>
  <c r="P27" i="3" l="1"/>
  <c r="H26"/>
  <c r="Q27"/>
  <c r="Q26" i="1"/>
  <c r="P26"/>
  <c r="H94" i="2"/>
  <c r="B94"/>
  <c r="P28" i="3" l="1"/>
  <c r="H27"/>
  <c r="Q28"/>
  <c r="Q27" i="1"/>
  <c r="P27"/>
  <c r="H93" i="2"/>
  <c r="B93"/>
  <c r="P29" i="3" l="1"/>
  <c r="H28"/>
  <c r="Q29"/>
  <c r="Q28" i="1"/>
  <c r="P28"/>
  <c r="H92" i="2"/>
  <c r="B92"/>
  <c r="P30" i="3" l="1"/>
  <c r="H29"/>
  <c r="Q30"/>
  <c r="Q29" i="1"/>
  <c r="P29"/>
  <c r="H91" i="2"/>
  <c r="B91"/>
  <c r="P31" i="3" l="1"/>
  <c r="H30"/>
  <c r="Q31"/>
  <c r="Q30" i="1"/>
  <c r="P30"/>
  <c r="H90" i="2"/>
  <c r="B90"/>
  <c r="P32" i="3" l="1"/>
  <c r="H31"/>
  <c r="Q32"/>
  <c r="Q31" i="1"/>
  <c r="P31"/>
  <c r="H89" i="2"/>
  <c r="B89"/>
  <c r="H88"/>
  <c r="B88"/>
  <c r="P33" i="3" l="1"/>
  <c r="H32"/>
  <c r="Q33"/>
  <c r="Q32" i="1"/>
  <c r="P32"/>
  <c r="H87" i="2"/>
  <c r="B87"/>
  <c r="P34" i="3" l="1"/>
  <c r="H33"/>
  <c r="Q34"/>
  <c r="Q33" i="1"/>
  <c r="P33"/>
  <c r="H86" i="2"/>
  <c r="B86"/>
  <c r="P35" i="3" l="1"/>
  <c r="H34"/>
  <c r="Q35"/>
  <c r="Q34" i="1"/>
  <c r="P34"/>
  <c r="H85" i="2"/>
  <c r="B85"/>
  <c r="P36" i="3" l="1"/>
  <c r="H35"/>
  <c r="Q36"/>
  <c r="Q35" i="1"/>
  <c r="P35"/>
  <c r="H84" i="2"/>
  <c r="B84"/>
  <c r="P37" i="3" l="1"/>
  <c r="H36"/>
  <c r="Q37"/>
  <c r="Q36" i="1"/>
  <c r="P36"/>
  <c r="H83" i="2"/>
  <c r="B83"/>
  <c r="P38" i="3" l="1"/>
  <c r="H37"/>
  <c r="Q38"/>
  <c r="Q37" i="1"/>
  <c r="P37"/>
  <c r="H82" i="2"/>
  <c r="B82"/>
  <c r="P39" i="3" l="1"/>
  <c r="H38"/>
  <c r="Q39"/>
  <c r="Q38" i="1"/>
  <c r="P38"/>
  <c r="H81" i="2"/>
  <c r="B81"/>
  <c r="P40" i="3" l="1"/>
  <c r="H39"/>
  <c r="Q40"/>
  <c r="Q39" i="1"/>
  <c r="P39"/>
  <c r="H80" i="2"/>
  <c r="B80"/>
  <c r="P41" i="3" l="1"/>
  <c r="H40"/>
  <c r="Q41"/>
  <c r="Q40" i="1"/>
  <c r="P40"/>
  <c r="H79" i="2"/>
  <c r="B79"/>
  <c r="P42" i="3" l="1"/>
  <c r="H41"/>
  <c r="Q42"/>
  <c r="Q41" i="1"/>
  <c r="P41"/>
  <c r="H78" i="2"/>
  <c r="B78"/>
  <c r="P43" i="3" l="1"/>
  <c r="H42"/>
  <c r="Q43"/>
  <c r="Q42" i="1"/>
  <c r="P42"/>
  <c r="H77" i="2"/>
  <c r="B77"/>
  <c r="P44" i="3" l="1"/>
  <c r="H43"/>
  <c r="Q44"/>
  <c r="Q43" i="1"/>
  <c r="P43"/>
  <c r="H76" i="2"/>
  <c r="B76"/>
  <c r="P45" i="3" l="1"/>
  <c r="H44"/>
  <c r="Q45"/>
  <c r="Q44" i="1"/>
  <c r="P44"/>
  <c r="H75" i="2"/>
  <c r="B75"/>
  <c r="P46" i="3" l="1"/>
  <c r="H45"/>
  <c r="Q46"/>
  <c r="Q45" i="1"/>
  <c r="P45"/>
  <c r="H74" i="2"/>
  <c r="B74"/>
  <c r="Q47" i="3" l="1"/>
  <c r="H46"/>
  <c r="Q46" i="1"/>
  <c r="P46"/>
  <c r="H73" i="2"/>
  <c r="B73"/>
  <c r="L1" i="3" l="1"/>
  <c r="R2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Q47" i="1"/>
  <c r="H72" i="2"/>
  <c r="B72"/>
  <c r="H47" i="3" l="1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R2" i="1"/>
  <c r="R3" s="1"/>
  <c r="R4" s="1"/>
  <c r="R5" s="1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L1"/>
  <c r="C2" i="3"/>
  <c r="A2"/>
  <c r="S2" s="1"/>
  <c r="B2"/>
  <c r="H71" i="2"/>
  <c r="B71"/>
  <c r="H48" i="3" l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H97" s="1"/>
  <c r="H47" i="1"/>
  <c r="H48" s="1"/>
  <c r="L2"/>
  <c r="H70" i="2"/>
  <c r="B70"/>
  <c r="L3" i="1" l="1"/>
  <c r="F2"/>
  <c r="E2"/>
  <c r="H49"/>
  <c r="B48"/>
  <c r="A48"/>
  <c r="H98" i="3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H147" s="1"/>
  <c r="S47"/>
  <c r="H22" i="1"/>
  <c r="H69" i="2"/>
  <c r="B69"/>
  <c r="L4" i="1" l="1"/>
  <c r="E3"/>
  <c r="F3"/>
  <c r="B22"/>
  <c r="A22"/>
  <c r="H50"/>
  <c r="B49"/>
  <c r="A49"/>
  <c r="H148" i="3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H197" s="1"/>
  <c r="S97"/>
  <c r="H23" i="1"/>
  <c r="H68" i="2"/>
  <c r="B68"/>
  <c r="L5" i="1" l="1"/>
  <c r="F4"/>
  <c r="E4"/>
  <c r="A23"/>
  <c r="B23"/>
  <c r="H51"/>
  <c r="B50"/>
  <c r="A50"/>
  <c r="H198" i="3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H247" s="1"/>
  <c r="S147"/>
  <c r="H24" i="1"/>
  <c r="H67" i="2"/>
  <c r="B67"/>
  <c r="L6" i="1" l="1"/>
  <c r="E5"/>
  <c r="F5"/>
  <c r="A24"/>
  <c r="B24"/>
  <c r="H52"/>
  <c r="B51"/>
  <c r="A51"/>
  <c r="H248" i="3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H297" s="1"/>
  <c r="S197"/>
  <c r="H25" i="1"/>
  <c r="H66" i="2"/>
  <c r="B66"/>
  <c r="L7" i="1" l="1"/>
  <c r="F6"/>
  <c r="E6"/>
  <c r="A25"/>
  <c r="B25"/>
  <c r="H53"/>
  <c r="B52"/>
  <c r="A52"/>
  <c r="H298" i="3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H347" s="1"/>
  <c r="S247"/>
  <c r="H26" i="1"/>
  <c r="H65" i="2"/>
  <c r="B65"/>
  <c r="L8" i="1" l="1"/>
  <c r="F7"/>
  <c r="E7"/>
  <c r="A26"/>
  <c r="B26"/>
  <c r="H54"/>
  <c r="B53"/>
  <c r="A53"/>
  <c r="H348" i="3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H397" s="1"/>
  <c r="S297"/>
  <c r="H27" i="1"/>
  <c r="H64" i="2"/>
  <c r="B64"/>
  <c r="L9" i="1" l="1"/>
  <c r="E8"/>
  <c r="F8"/>
  <c r="A27"/>
  <c r="B27"/>
  <c r="H55"/>
  <c r="B54"/>
  <c r="A54"/>
  <c r="H398" i="3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H447" s="1"/>
  <c r="S347"/>
  <c r="H28" i="1"/>
  <c r="H63" i="2"/>
  <c r="B63"/>
  <c r="L10" i="1" l="1"/>
  <c r="E9"/>
  <c r="F9"/>
  <c r="A28"/>
  <c r="B28"/>
  <c r="H56"/>
  <c r="B55"/>
  <c r="A55"/>
  <c r="H448" i="3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H497" s="1"/>
  <c r="S397"/>
  <c r="H29" i="1"/>
  <c r="H62" i="2"/>
  <c r="B62"/>
  <c r="L11" i="1" l="1"/>
  <c r="F10"/>
  <c r="E10"/>
  <c r="A29"/>
  <c r="B29"/>
  <c r="H57"/>
  <c r="B56"/>
  <c r="A56"/>
  <c r="H498" i="3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H547" s="1"/>
  <c r="S447"/>
  <c r="H30" i="1"/>
  <c r="H61" i="2"/>
  <c r="B61"/>
  <c r="L12" i="1" l="1"/>
  <c r="E11"/>
  <c r="F11"/>
  <c r="A30"/>
  <c r="B30"/>
  <c r="H58"/>
  <c r="B57"/>
  <c r="A57"/>
  <c r="H548" i="3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H597" s="1"/>
  <c r="S497"/>
  <c r="H31" i="1"/>
  <c r="H60" i="2"/>
  <c r="B60"/>
  <c r="L13" i="1" l="1"/>
  <c r="F12"/>
  <c r="E12"/>
  <c r="A31"/>
  <c r="B31"/>
  <c r="H59"/>
  <c r="B58"/>
  <c r="A58"/>
  <c r="H598" i="3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H647" s="1"/>
  <c r="S547"/>
  <c r="H32" i="1"/>
  <c r="H59" i="2"/>
  <c r="B59"/>
  <c r="L14" i="1" l="1"/>
  <c r="E13"/>
  <c r="F13"/>
  <c r="A32"/>
  <c r="B32"/>
  <c r="H60"/>
  <c r="B59"/>
  <c r="A59"/>
  <c r="H648" i="3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H697" s="1"/>
  <c r="S597"/>
  <c r="H33" i="1"/>
  <c r="H58" i="2"/>
  <c r="B58"/>
  <c r="L15" i="1" l="1"/>
  <c r="F14"/>
  <c r="E14"/>
  <c r="A33"/>
  <c r="B33"/>
  <c r="H61"/>
  <c r="B60"/>
  <c r="A60"/>
  <c r="H698" i="3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H747" s="1"/>
  <c r="S647"/>
  <c r="H34" i="1"/>
  <c r="H57" i="2"/>
  <c r="B57"/>
  <c r="L16" i="1" l="1"/>
  <c r="E15"/>
  <c r="F15"/>
  <c r="A34"/>
  <c r="B34"/>
  <c r="H62"/>
  <c r="B61"/>
  <c r="A61"/>
  <c r="H748" i="3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H797" s="1"/>
  <c r="S697"/>
  <c r="H35" i="1"/>
  <c r="H56" i="2"/>
  <c r="B56"/>
  <c r="L17" i="1" l="1"/>
  <c r="F16"/>
  <c r="E16"/>
  <c r="A35"/>
  <c r="B35"/>
  <c r="H63"/>
  <c r="B62"/>
  <c r="A62"/>
  <c r="H798" i="3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H847" s="1"/>
  <c r="S747"/>
  <c r="H36" i="1"/>
  <c r="H55" i="2"/>
  <c r="B55"/>
  <c r="L18" i="1" l="1"/>
  <c r="E17"/>
  <c r="F17"/>
  <c r="A36"/>
  <c r="B36"/>
  <c r="H64"/>
  <c r="B63"/>
  <c r="A63"/>
  <c r="H848" i="3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H897" s="1"/>
  <c r="S797"/>
  <c r="H37" i="1"/>
  <c r="H54" i="2"/>
  <c r="B54"/>
  <c r="L19" i="1" l="1"/>
  <c r="F18"/>
  <c r="E18"/>
  <c r="A37"/>
  <c r="B37"/>
  <c r="H65"/>
  <c r="B64"/>
  <c r="A64"/>
  <c r="H898" i="3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H947" s="1"/>
  <c r="S847"/>
  <c r="H38" i="1"/>
  <c r="H53" i="2"/>
  <c r="B53"/>
  <c r="L20" i="1" l="1"/>
  <c r="E19"/>
  <c r="F19"/>
  <c r="A38"/>
  <c r="B38"/>
  <c r="H66"/>
  <c r="B65"/>
  <c r="A65"/>
  <c r="H948" i="3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H997" s="1"/>
  <c r="S897"/>
  <c r="H39" i="1"/>
  <c r="H52" i="2"/>
  <c r="B52"/>
  <c r="L21" i="1" l="1"/>
  <c r="F20"/>
  <c r="E20"/>
  <c r="A39"/>
  <c r="B39"/>
  <c r="H67"/>
  <c r="B66"/>
  <c r="A66"/>
  <c r="H998" i="3"/>
  <c r="H999" s="1"/>
  <c r="H1000" s="1"/>
  <c r="H1001" s="1"/>
  <c r="H1002" s="1"/>
  <c r="H1003" s="1"/>
  <c r="H1004" s="1"/>
  <c r="H1005" s="1"/>
  <c r="H1006" s="1"/>
  <c r="H1007" s="1"/>
  <c r="H1008" s="1"/>
  <c r="H1009" s="1"/>
  <c r="H1010" s="1"/>
  <c r="H1011" s="1"/>
  <c r="H1012" s="1"/>
  <c r="H1013" s="1"/>
  <c r="H1014" s="1"/>
  <c r="H1015" s="1"/>
  <c r="H1016" s="1"/>
  <c r="H1017" s="1"/>
  <c r="H1018" s="1"/>
  <c r="H1019" s="1"/>
  <c r="H1020" s="1"/>
  <c r="H1021" s="1"/>
  <c r="H1022" s="1"/>
  <c r="H1023" s="1"/>
  <c r="H1024" s="1"/>
  <c r="H1025" s="1"/>
  <c r="H1026" s="1"/>
  <c r="H1027" s="1"/>
  <c r="H1028" s="1"/>
  <c r="H1029" s="1"/>
  <c r="H1030" s="1"/>
  <c r="H1031" s="1"/>
  <c r="H1032" s="1"/>
  <c r="H1033" s="1"/>
  <c r="H1034" s="1"/>
  <c r="H1035" s="1"/>
  <c r="H1036" s="1"/>
  <c r="H1037" s="1"/>
  <c r="H1038" s="1"/>
  <c r="H1039" s="1"/>
  <c r="H1040" s="1"/>
  <c r="H1041" s="1"/>
  <c r="H1042" s="1"/>
  <c r="H1043" s="1"/>
  <c r="H1044" s="1"/>
  <c r="H1045" s="1"/>
  <c r="H104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H1047" s="1"/>
  <c r="S947"/>
  <c r="H40" i="1"/>
  <c r="H51" i="2"/>
  <c r="B51"/>
  <c r="E21" i="1" l="1"/>
  <c r="F21"/>
  <c r="L22"/>
  <c r="A40"/>
  <c r="B40"/>
  <c r="H68"/>
  <c r="B67"/>
  <c r="A67"/>
  <c r="H1048" i="3"/>
  <c r="H1049" s="1"/>
  <c r="H1050" s="1"/>
  <c r="H1051" s="1"/>
  <c r="H1052" s="1"/>
  <c r="H1053" s="1"/>
  <c r="H1054" s="1"/>
  <c r="H1055" s="1"/>
  <c r="H1056" s="1"/>
  <c r="H1057" s="1"/>
  <c r="H1058" s="1"/>
  <c r="H1059" s="1"/>
  <c r="H1060" s="1"/>
  <c r="H1061" s="1"/>
  <c r="H1062" s="1"/>
  <c r="H1063" s="1"/>
  <c r="H1064" s="1"/>
  <c r="H1065" s="1"/>
  <c r="H1066" s="1"/>
  <c r="H1067" s="1"/>
  <c r="H1068" s="1"/>
  <c r="H1069" s="1"/>
  <c r="H1070" s="1"/>
  <c r="H1071" s="1"/>
  <c r="H1072" s="1"/>
  <c r="H1073" s="1"/>
  <c r="H1074" s="1"/>
  <c r="H1075" s="1"/>
  <c r="H1076" s="1"/>
  <c r="H1077" s="1"/>
  <c r="H1078" s="1"/>
  <c r="H1079" s="1"/>
  <c r="H1080" s="1"/>
  <c r="H1081" s="1"/>
  <c r="H1082" s="1"/>
  <c r="H1083" s="1"/>
  <c r="H1084" s="1"/>
  <c r="H1085" s="1"/>
  <c r="H1086" s="1"/>
  <c r="H1087" s="1"/>
  <c r="H1088" s="1"/>
  <c r="H1089" s="1"/>
  <c r="H1090" s="1"/>
  <c r="H1091" s="1"/>
  <c r="H1092" s="1"/>
  <c r="H1093" s="1"/>
  <c r="H1094" s="1"/>
  <c r="H1095" s="1"/>
  <c r="H109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H1097" s="1"/>
  <c r="S997"/>
  <c r="H41" i="1"/>
  <c r="H50" i="2"/>
  <c r="B50"/>
  <c r="A41" i="1" l="1"/>
  <c r="B41"/>
  <c r="F22"/>
  <c r="E22"/>
  <c r="L23"/>
  <c r="H69"/>
  <c r="B68"/>
  <c r="A68"/>
  <c r="H1098" i="3"/>
  <c r="H1099" s="1"/>
  <c r="H1100" s="1"/>
  <c r="H1101" s="1"/>
  <c r="H1102" s="1"/>
  <c r="H1103" s="1"/>
  <c r="H1104" s="1"/>
  <c r="H1105" s="1"/>
  <c r="H1106" s="1"/>
  <c r="H1107" s="1"/>
  <c r="H1108" s="1"/>
  <c r="H1109" s="1"/>
  <c r="H1110" s="1"/>
  <c r="H1111" s="1"/>
  <c r="H1112" s="1"/>
  <c r="H1113" s="1"/>
  <c r="H1114" s="1"/>
  <c r="H1115" s="1"/>
  <c r="H1116" s="1"/>
  <c r="H1117" s="1"/>
  <c r="H1118" s="1"/>
  <c r="H1119" s="1"/>
  <c r="H1120" s="1"/>
  <c r="H1121" s="1"/>
  <c r="H1122" s="1"/>
  <c r="H1123" s="1"/>
  <c r="H1124" s="1"/>
  <c r="H1125" s="1"/>
  <c r="H1126" s="1"/>
  <c r="H1127" s="1"/>
  <c r="H1128" s="1"/>
  <c r="H1129" s="1"/>
  <c r="H1130" s="1"/>
  <c r="H1131" s="1"/>
  <c r="H1132" s="1"/>
  <c r="H1133" s="1"/>
  <c r="H1134" s="1"/>
  <c r="H1135" s="1"/>
  <c r="H1136" s="1"/>
  <c r="H1137" s="1"/>
  <c r="H1138" s="1"/>
  <c r="H1139" s="1"/>
  <c r="H1140" s="1"/>
  <c r="H1141" s="1"/>
  <c r="H1142" s="1"/>
  <c r="H1143" s="1"/>
  <c r="H1144" s="1"/>
  <c r="H1145" s="1"/>
  <c r="H114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H1147" s="1"/>
  <c r="S1047"/>
  <c r="H42" i="1"/>
  <c r="H49" i="2"/>
  <c r="B49"/>
  <c r="E23" i="1" l="1"/>
  <c r="F23"/>
  <c r="L24"/>
  <c r="A42"/>
  <c r="B42"/>
  <c r="H70"/>
  <c r="B69"/>
  <c r="A69"/>
  <c r="H1148" i="3"/>
  <c r="H1149" s="1"/>
  <c r="H1150" s="1"/>
  <c r="H1151" s="1"/>
  <c r="H1152" s="1"/>
  <c r="H1153" s="1"/>
  <c r="H1154" s="1"/>
  <c r="H1155" s="1"/>
  <c r="H1156" s="1"/>
  <c r="H1157" s="1"/>
  <c r="H1158" s="1"/>
  <c r="H1159" s="1"/>
  <c r="H1160" s="1"/>
  <c r="H1161" s="1"/>
  <c r="H1162" s="1"/>
  <c r="H1163" s="1"/>
  <c r="H1164" s="1"/>
  <c r="H1165" s="1"/>
  <c r="H1166" s="1"/>
  <c r="H1167" s="1"/>
  <c r="H1168" s="1"/>
  <c r="H1169" s="1"/>
  <c r="H1170" s="1"/>
  <c r="H1171" s="1"/>
  <c r="H1172" s="1"/>
  <c r="H1173" s="1"/>
  <c r="H1174" s="1"/>
  <c r="H1175" s="1"/>
  <c r="H1176" s="1"/>
  <c r="H1177" s="1"/>
  <c r="H1178" s="1"/>
  <c r="H1179" s="1"/>
  <c r="H1180" s="1"/>
  <c r="H1181" s="1"/>
  <c r="H1182" s="1"/>
  <c r="H1183" s="1"/>
  <c r="H1184" s="1"/>
  <c r="H1185" s="1"/>
  <c r="H1186" s="1"/>
  <c r="H1187" s="1"/>
  <c r="H1188" s="1"/>
  <c r="H1189" s="1"/>
  <c r="H1190" s="1"/>
  <c r="H1191" s="1"/>
  <c r="H1192" s="1"/>
  <c r="H1193" s="1"/>
  <c r="H1194" s="1"/>
  <c r="H1195" s="1"/>
  <c r="H119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S1097"/>
  <c r="H43" i="1"/>
  <c r="H48" i="2"/>
  <c r="B48"/>
  <c r="E24" i="1" l="1"/>
  <c r="F24"/>
  <c r="L25"/>
  <c r="A43"/>
  <c r="B43"/>
  <c r="H71"/>
  <c r="B70"/>
  <c r="A70"/>
  <c r="S1147" i="3"/>
  <c r="H47" i="2"/>
  <c r="B47"/>
  <c r="E25" i="1" l="1"/>
  <c r="F25"/>
  <c r="L26"/>
  <c r="H72"/>
  <c r="B71"/>
  <c r="A71"/>
  <c r="H46" i="2"/>
  <c r="B46"/>
  <c r="E26" i="1" l="1"/>
  <c r="F26"/>
  <c r="L27"/>
  <c r="H73"/>
  <c r="B72"/>
  <c r="A72"/>
  <c r="H45" i="2"/>
  <c r="B45"/>
  <c r="E27" i="1" l="1"/>
  <c r="F27"/>
  <c r="L28"/>
  <c r="H74"/>
  <c r="B73"/>
  <c r="A73"/>
  <c r="H44" i="2"/>
  <c r="B44"/>
  <c r="E28" i="1" l="1"/>
  <c r="F28"/>
  <c r="L29"/>
  <c r="H75"/>
  <c r="B74"/>
  <c r="A74"/>
  <c r="H43" i="2"/>
  <c r="B43"/>
  <c r="E29" i="1" l="1"/>
  <c r="F29"/>
  <c r="L30"/>
  <c r="H76"/>
  <c r="B75"/>
  <c r="A75"/>
  <c r="H42" i="2"/>
  <c r="B42"/>
  <c r="E30" i="1" l="1"/>
  <c r="F30"/>
  <c r="L31"/>
  <c r="H77"/>
  <c r="B76"/>
  <c r="A76"/>
  <c r="H41" i="2"/>
  <c r="B41"/>
  <c r="E31" i="1" l="1"/>
  <c r="F31"/>
  <c r="L32"/>
  <c r="H78"/>
  <c r="B77"/>
  <c r="A77"/>
  <c r="H40" i="2"/>
  <c r="B40"/>
  <c r="E32" i="1" l="1"/>
  <c r="F32"/>
  <c r="L33"/>
  <c r="H79"/>
  <c r="B78"/>
  <c r="A78"/>
  <c r="H39" i="2"/>
  <c r="B39"/>
  <c r="E33" i="1" l="1"/>
  <c r="F33"/>
  <c r="L34"/>
  <c r="H80"/>
  <c r="B79"/>
  <c r="A79"/>
  <c r="H38" i="2"/>
  <c r="B38"/>
  <c r="E34" i="1" l="1"/>
  <c r="F34"/>
  <c r="L35"/>
  <c r="H81"/>
  <c r="B80"/>
  <c r="A80"/>
  <c r="H37" i="2"/>
  <c r="B37"/>
  <c r="E35" i="1" l="1"/>
  <c r="F35"/>
  <c r="L36"/>
  <c r="H82"/>
  <c r="B81"/>
  <c r="A81"/>
  <c r="H36" i="2"/>
  <c r="B36"/>
  <c r="E36" i="1" l="1"/>
  <c r="F36"/>
  <c r="L37"/>
  <c r="H83"/>
  <c r="B82"/>
  <c r="A82"/>
  <c r="H35" i="2"/>
  <c r="B35"/>
  <c r="E37" i="1" l="1"/>
  <c r="F37"/>
  <c r="L38"/>
  <c r="H84"/>
  <c r="B83"/>
  <c r="A83"/>
  <c r="H34" i="2"/>
  <c r="B34"/>
  <c r="E38" i="1" l="1"/>
  <c r="F38"/>
  <c r="L39"/>
  <c r="H85"/>
  <c r="B84"/>
  <c r="A84"/>
  <c r="H33" i="2"/>
  <c r="B33"/>
  <c r="E39" i="1" l="1"/>
  <c r="F39"/>
  <c r="L40"/>
  <c r="H86"/>
  <c r="B85"/>
  <c r="A85"/>
  <c r="H32" i="2"/>
  <c r="B32"/>
  <c r="E40" i="1" l="1"/>
  <c r="F40"/>
  <c r="L41"/>
  <c r="H87"/>
  <c r="B86"/>
  <c r="A86"/>
  <c r="H31" i="2"/>
  <c r="B31"/>
  <c r="H30"/>
  <c r="B30"/>
  <c r="H29"/>
  <c r="B29"/>
  <c r="H28"/>
  <c r="B28"/>
  <c r="E41" i="1" l="1"/>
  <c r="F41"/>
  <c r="L42"/>
  <c r="H88"/>
  <c r="B87"/>
  <c r="A87"/>
  <c r="H27" i="2"/>
  <c r="B27"/>
  <c r="H26"/>
  <c r="B26"/>
  <c r="E42" i="1" l="1"/>
  <c r="F42"/>
  <c r="L43"/>
  <c r="H89"/>
  <c r="B88"/>
  <c r="A88"/>
  <c r="H25" i="2"/>
  <c r="B25"/>
  <c r="H24"/>
  <c r="B24"/>
  <c r="H23"/>
  <c r="B23"/>
  <c r="H22"/>
  <c r="B22"/>
  <c r="E43" i="1" l="1"/>
  <c r="F43"/>
  <c r="H44"/>
  <c r="L44"/>
  <c r="H90"/>
  <c r="B89"/>
  <c r="A89"/>
  <c r="H21" i="2"/>
  <c r="B21"/>
  <c r="H20"/>
  <c r="B20"/>
  <c r="H19"/>
  <c r="B19"/>
  <c r="A44" i="1" l="1"/>
  <c r="B44"/>
  <c r="E44"/>
  <c r="F44"/>
  <c r="H91"/>
  <c r="B90"/>
  <c r="A90"/>
  <c r="L45"/>
  <c r="H45"/>
  <c r="F45" i="3"/>
  <c r="E45"/>
  <c r="G45"/>
  <c r="C45"/>
  <c r="B45"/>
  <c r="A45"/>
  <c r="S45" s="1"/>
  <c r="H18" i="2"/>
  <c r="B18"/>
  <c r="H17"/>
  <c r="B17"/>
  <c r="H16"/>
  <c r="B16"/>
  <c r="H15"/>
  <c r="B15"/>
  <c r="H14"/>
  <c r="B14"/>
  <c r="H13"/>
  <c r="B13"/>
  <c r="H12"/>
  <c r="B12"/>
  <c r="H11"/>
  <c r="B11"/>
  <c r="H10"/>
  <c r="B10"/>
  <c r="H9"/>
  <c r="B9"/>
  <c r="H8"/>
  <c r="B8"/>
  <c r="H7"/>
  <c r="B7"/>
  <c r="A45" i="1" l="1"/>
  <c r="B45"/>
  <c r="E45"/>
  <c r="F45"/>
  <c r="H92"/>
  <c r="B91"/>
  <c r="A91"/>
  <c r="L46"/>
  <c r="H46"/>
  <c r="E46" i="3"/>
  <c r="F46"/>
  <c r="G46"/>
  <c r="C46"/>
  <c r="B46"/>
  <c r="A46"/>
  <c r="S46" s="1"/>
  <c r="H6" i="2"/>
  <c r="B6"/>
  <c r="H5"/>
  <c r="B5"/>
  <c r="H4"/>
  <c r="B4"/>
  <c r="B3"/>
  <c r="H2"/>
  <c r="B2"/>
  <c r="A2"/>
  <c r="A46" i="1" l="1"/>
  <c r="B46"/>
  <c r="E46"/>
  <c r="F46"/>
  <c r="H93"/>
  <c r="B92"/>
  <c r="A92"/>
  <c r="A3" i="2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H94" i="1" l="1"/>
  <c r="B93"/>
  <c r="A93"/>
  <c r="H95" l="1"/>
  <c r="B94"/>
  <c r="A94"/>
  <c r="H96" l="1"/>
  <c r="B95"/>
  <c r="A95"/>
  <c r="L47" l="1"/>
  <c r="L48" s="1"/>
  <c r="B96"/>
  <c r="A96"/>
  <c r="L49" l="1"/>
  <c r="F48"/>
  <c r="E48"/>
  <c r="L50" l="1"/>
  <c r="F49"/>
  <c r="E49"/>
  <c r="L51" l="1"/>
  <c r="F50"/>
  <c r="E50"/>
  <c r="L52" l="1"/>
  <c r="F51"/>
  <c r="E51"/>
  <c r="L53" l="1"/>
  <c r="F52"/>
  <c r="E52"/>
  <c r="L54" l="1"/>
  <c r="F53"/>
  <c r="E53"/>
  <c r="L55" l="1"/>
  <c r="F54"/>
  <c r="E54"/>
  <c r="L56" l="1"/>
  <c r="F55"/>
  <c r="E55"/>
  <c r="L57" l="1"/>
  <c r="F56"/>
  <c r="E56"/>
  <c r="L58" l="1"/>
  <c r="F57"/>
  <c r="E57"/>
  <c r="L59" l="1"/>
  <c r="F58"/>
  <c r="E58"/>
  <c r="L60" l="1"/>
  <c r="F59"/>
  <c r="E59"/>
  <c r="L61" l="1"/>
  <c r="F60"/>
  <c r="E60"/>
  <c r="L62" l="1"/>
  <c r="F61"/>
  <c r="E61"/>
  <c r="L63" l="1"/>
  <c r="F62"/>
  <c r="E62"/>
  <c r="L64" l="1"/>
  <c r="F63"/>
  <c r="E63"/>
  <c r="L65" l="1"/>
  <c r="F64"/>
  <c r="E64"/>
  <c r="L66" l="1"/>
  <c r="F65"/>
  <c r="E65"/>
  <c r="L67" l="1"/>
  <c r="F66"/>
  <c r="E66"/>
  <c r="L68" l="1"/>
  <c r="F67"/>
  <c r="E67"/>
  <c r="S47"/>
  <c r="L69" l="1"/>
  <c r="F68"/>
  <c r="E68"/>
  <c r="L70" l="1"/>
  <c r="F69"/>
  <c r="E69"/>
  <c r="S2"/>
  <c r="A421" i="4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421" i="2"/>
  <c r="L71" i="1" l="1"/>
  <c r="F70"/>
  <c r="E70"/>
  <c r="A422" i="2"/>
  <c r="L72" i="1" l="1"/>
  <c r="F71"/>
  <c r="E71"/>
  <c r="S3"/>
  <c r="A423" i="2"/>
  <c r="L73" i="1" l="1"/>
  <c r="F72"/>
  <c r="E72"/>
  <c r="S4"/>
  <c r="A424" i="2"/>
  <c r="L74" i="1" l="1"/>
  <c r="F73"/>
  <c r="E73"/>
  <c r="S5"/>
  <c r="A425" i="2"/>
  <c r="L75" i="1" l="1"/>
  <c r="F74"/>
  <c r="E74"/>
  <c r="S6"/>
  <c r="A426" i="2"/>
  <c r="L76" i="1" l="1"/>
  <c r="F75"/>
  <c r="E75"/>
  <c r="S7"/>
  <c r="A427" i="2"/>
  <c r="L77" i="1" l="1"/>
  <c r="F76"/>
  <c r="E76"/>
  <c r="S8"/>
  <c r="A428" i="2"/>
  <c r="L78" i="1" l="1"/>
  <c r="F77"/>
  <c r="E77"/>
  <c r="S9"/>
  <c r="A429" i="2"/>
  <c r="L79" i="1" l="1"/>
  <c r="F78"/>
  <c r="E78"/>
  <c r="S10"/>
  <c r="A430" i="2"/>
  <c r="L80" i="1" l="1"/>
  <c r="F79"/>
  <c r="E79"/>
  <c r="S11"/>
  <c r="A431" i="2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L81" i="1" l="1"/>
  <c r="F80"/>
  <c r="E80"/>
  <c r="S12"/>
  <c r="L82" l="1"/>
  <c r="F81"/>
  <c r="E81"/>
  <c r="S13"/>
  <c r="L83" l="1"/>
  <c r="F82"/>
  <c r="E82"/>
  <c r="S14"/>
  <c r="L84" l="1"/>
  <c r="F83"/>
  <c r="E83"/>
  <c r="S15"/>
  <c r="L85" l="1"/>
  <c r="F84"/>
  <c r="E84"/>
  <c r="S16"/>
  <c r="L86" l="1"/>
  <c r="F85"/>
  <c r="E85"/>
  <c r="S17"/>
  <c r="L87" l="1"/>
  <c r="F86"/>
  <c r="E86"/>
  <c r="S18"/>
  <c r="L88" l="1"/>
  <c r="F87"/>
  <c r="E87"/>
  <c r="S19"/>
  <c r="L89" l="1"/>
  <c r="F88"/>
  <c r="E88"/>
  <c r="S20"/>
  <c r="L90" l="1"/>
  <c r="F89"/>
  <c r="E89"/>
  <c r="S21"/>
  <c r="L91" l="1"/>
  <c r="F90"/>
  <c r="E90"/>
  <c r="S22"/>
  <c r="L92" l="1"/>
  <c r="F91"/>
  <c r="E91"/>
  <c r="S23"/>
  <c r="L93" l="1"/>
  <c r="F92"/>
  <c r="E92"/>
  <c r="S24"/>
  <c r="L94" l="1"/>
  <c r="F93"/>
  <c r="E93"/>
  <c r="S25"/>
  <c r="L95" l="1"/>
  <c r="F94"/>
  <c r="E94"/>
  <c r="S26"/>
  <c r="L96" l="1"/>
  <c r="F95"/>
  <c r="E95"/>
  <c r="S27"/>
  <c r="H97" l="1"/>
  <c r="F96"/>
  <c r="E96"/>
  <c r="S28"/>
  <c r="H98" l="1"/>
  <c r="S29"/>
  <c r="H99" l="1"/>
  <c r="B98"/>
  <c r="A98"/>
  <c r="S30"/>
  <c r="H100" l="1"/>
  <c r="B99"/>
  <c r="A99"/>
  <c r="S31"/>
  <c r="H101" l="1"/>
  <c r="B100"/>
  <c r="A100"/>
  <c r="S32"/>
  <c r="H102" l="1"/>
  <c r="B101"/>
  <c r="A101"/>
  <c r="S33"/>
  <c r="H103" l="1"/>
  <c r="B102"/>
  <c r="A102"/>
  <c r="S34"/>
  <c r="H104" l="1"/>
  <c r="B103"/>
  <c r="A103"/>
  <c r="S35"/>
  <c r="H105" l="1"/>
  <c r="B104"/>
  <c r="A104"/>
  <c r="S36"/>
  <c r="H106" l="1"/>
  <c r="B105"/>
  <c r="A105"/>
  <c r="S37"/>
  <c r="H107" l="1"/>
  <c r="B106"/>
  <c r="A106"/>
  <c r="S38"/>
  <c r="H108" l="1"/>
  <c r="B107"/>
  <c r="A107"/>
  <c r="S39"/>
  <c r="H109" l="1"/>
  <c r="B108"/>
  <c r="A108"/>
  <c r="S40"/>
  <c r="H110" l="1"/>
  <c r="B109"/>
  <c r="A109"/>
  <c r="S41"/>
  <c r="H111" l="1"/>
  <c r="B110"/>
  <c r="A110"/>
  <c r="S42"/>
  <c r="H112" l="1"/>
  <c r="B111"/>
  <c r="A111"/>
  <c r="S43"/>
  <c r="H113" l="1"/>
  <c r="B112"/>
  <c r="A112"/>
  <c r="S45"/>
  <c r="S48"/>
  <c r="S44"/>
  <c r="H114" l="1"/>
  <c r="B113"/>
  <c r="A113"/>
  <c r="S49"/>
  <c r="S46"/>
  <c r="S50"/>
  <c r="H115" l="1"/>
  <c r="B114"/>
  <c r="A114"/>
  <c r="S51"/>
  <c r="H116" l="1"/>
  <c r="B115"/>
  <c r="A115"/>
  <c r="S52"/>
  <c r="H117" l="1"/>
  <c r="B116"/>
  <c r="A116"/>
  <c r="S53"/>
  <c r="H118" l="1"/>
  <c r="B117"/>
  <c r="A117"/>
  <c r="S54"/>
  <c r="H119" l="1"/>
  <c r="B118"/>
  <c r="A118"/>
  <c r="S55"/>
  <c r="H120" l="1"/>
  <c r="B119"/>
  <c r="A119"/>
  <c r="S56"/>
  <c r="H121" l="1"/>
  <c r="B120"/>
  <c r="A120"/>
  <c r="S57"/>
  <c r="H122" l="1"/>
  <c r="B121"/>
  <c r="A121"/>
  <c r="S58"/>
  <c r="H123" l="1"/>
  <c r="B122"/>
  <c r="A122"/>
  <c r="S59"/>
  <c r="H124" l="1"/>
  <c r="B123"/>
  <c r="A123"/>
  <c r="S60"/>
  <c r="H125" l="1"/>
  <c r="B124"/>
  <c r="A124"/>
  <c r="S61"/>
  <c r="H126" l="1"/>
  <c r="B125"/>
  <c r="A125"/>
  <c r="S62"/>
  <c r="H127" l="1"/>
  <c r="B126"/>
  <c r="A126"/>
  <c r="S63"/>
  <c r="H128" l="1"/>
  <c r="B127"/>
  <c r="A127"/>
  <c r="S64"/>
  <c r="H129" l="1"/>
  <c r="B128"/>
  <c r="A128"/>
  <c r="S65"/>
  <c r="H130" l="1"/>
  <c r="B129"/>
  <c r="A129"/>
  <c r="S66"/>
  <c r="H131" l="1"/>
  <c r="B130"/>
  <c r="A130"/>
  <c r="S67"/>
  <c r="H132" l="1"/>
  <c r="B131"/>
  <c r="A131"/>
  <c r="S68"/>
  <c r="H133" l="1"/>
  <c r="B132"/>
  <c r="A132"/>
  <c r="S69"/>
  <c r="H134" l="1"/>
  <c r="B133"/>
  <c r="A133"/>
  <c r="S70"/>
  <c r="H135" l="1"/>
  <c r="B134"/>
  <c r="A134"/>
  <c r="S71"/>
  <c r="H136" l="1"/>
  <c r="B135"/>
  <c r="A135"/>
  <c r="S72"/>
  <c r="H137" l="1"/>
  <c r="B136"/>
  <c r="A136"/>
  <c r="S73"/>
  <c r="H138" l="1"/>
  <c r="B137"/>
  <c r="A137"/>
  <c r="S74"/>
  <c r="H139" l="1"/>
  <c r="B138"/>
  <c r="A138"/>
  <c r="S75"/>
  <c r="H140" l="1"/>
  <c r="B139"/>
  <c r="A139"/>
  <c r="S76"/>
  <c r="H141" l="1"/>
  <c r="B140"/>
  <c r="A140"/>
  <c r="S77"/>
  <c r="H142" l="1"/>
  <c r="B141"/>
  <c r="A141"/>
  <c r="S78"/>
  <c r="H143" l="1"/>
  <c r="B142"/>
  <c r="A142"/>
  <c r="S79"/>
  <c r="H144" l="1"/>
  <c r="B143"/>
  <c r="A143"/>
  <c r="S80"/>
  <c r="H145" l="1"/>
  <c r="B144"/>
  <c r="A144"/>
  <c r="S81"/>
  <c r="H146" l="1"/>
  <c r="B145"/>
  <c r="A145"/>
  <c r="S82"/>
  <c r="L97" l="1"/>
  <c r="B146"/>
  <c r="A146"/>
  <c r="S83"/>
  <c r="L98" l="1"/>
  <c r="S97"/>
  <c r="S84"/>
  <c r="L99" l="1"/>
  <c r="F98"/>
  <c r="E98"/>
  <c r="S85"/>
  <c r="L100" l="1"/>
  <c r="F99"/>
  <c r="E99"/>
  <c r="S86"/>
  <c r="L101" l="1"/>
  <c r="F100"/>
  <c r="E100"/>
  <c r="S87"/>
  <c r="L102" l="1"/>
  <c r="F101"/>
  <c r="E101"/>
  <c r="S88"/>
  <c r="L103" l="1"/>
  <c r="F102"/>
  <c r="E102"/>
  <c r="S89"/>
  <c r="L104" l="1"/>
  <c r="F103"/>
  <c r="E103"/>
  <c r="S90"/>
  <c r="L105" l="1"/>
  <c r="F104"/>
  <c r="E104"/>
  <c r="S91"/>
  <c r="L106" l="1"/>
  <c r="F105"/>
  <c r="E105"/>
  <c r="S92"/>
  <c r="L107" l="1"/>
  <c r="F106"/>
  <c r="E106"/>
  <c r="S93"/>
  <c r="L108" l="1"/>
  <c r="F107"/>
  <c r="E107"/>
  <c r="S94"/>
  <c r="L109" l="1"/>
  <c r="F108"/>
  <c r="E108"/>
  <c r="S95"/>
  <c r="L110" l="1"/>
  <c r="F109"/>
  <c r="E109"/>
  <c r="S96"/>
  <c r="L111" l="1"/>
  <c r="F110"/>
  <c r="E110"/>
  <c r="L112" l="1"/>
  <c r="F111"/>
  <c r="E111"/>
  <c r="L113" l="1"/>
  <c r="F112"/>
  <c r="E112"/>
  <c r="L114" l="1"/>
  <c r="F113"/>
  <c r="E113"/>
  <c r="L115" l="1"/>
  <c r="F114"/>
  <c r="E114"/>
  <c r="L116" l="1"/>
  <c r="F115"/>
  <c r="E115"/>
  <c r="L117" l="1"/>
  <c r="F116"/>
  <c r="E116"/>
  <c r="L118" l="1"/>
  <c r="F117"/>
  <c r="E117"/>
  <c r="L119" l="1"/>
  <c r="F118"/>
  <c r="E118"/>
  <c r="L120" l="1"/>
  <c r="F119"/>
  <c r="E119"/>
  <c r="L121" l="1"/>
  <c r="F120"/>
  <c r="E120"/>
  <c r="L122" l="1"/>
  <c r="F121"/>
  <c r="E121"/>
  <c r="L123" l="1"/>
  <c r="F122"/>
  <c r="E122"/>
  <c r="L124" l="1"/>
  <c r="F123"/>
  <c r="E123"/>
  <c r="L125" l="1"/>
  <c r="F124"/>
  <c r="E124"/>
  <c r="L126" l="1"/>
  <c r="F125"/>
  <c r="E125"/>
  <c r="L127" l="1"/>
  <c r="F126"/>
  <c r="E126"/>
  <c r="L128" l="1"/>
  <c r="F127"/>
  <c r="E127"/>
  <c r="L129" l="1"/>
  <c r="F128"/>
  <c r="E128"/>
  <c r="L130" l="1"/>
  <c r="F129"/>
  <c r="E129"/>
  <c r="L131" l="1"/>
  <c r="F130"/>
  <c r="E130"/>
  <c r="L132" l="1"/>
  <c r="F131"/>
  <c r="E131"/>
  <c r="L133" l="1"/>
  <c r="F132"/>
  <c r="E132"/>
  <c r="L134" l="1"/>
  <c r="F133"/>
  <c r="E133"/>
  <c r="L135" l="1"/>
  <c r="F134"/>
  <c r="E134"/>
  <c r="L136" l="1"/>
  <c r="F135"/>
  <c r="E135"/>
  <c r="L137" l="1"/>
  <c r="F136"/>
  <c r="E136"/>
  <c r="L138" l="1"/>
  <c r="F137"/>
  <c r="E137"/>
  <c r="L139" l="1"/>
  <c r="F138"/>
  <c r="E138"/>
  <c r="L140" l="1"/>
  <c r="F139"/>
  <c r="E139"/>
  <c r="L141" l="1"/>
  <c r="F140"/>
  <c r="E140"/>
  <c r="L142" l="1"/>
  <c r="F141"/>
  <c r="E141"/>
  <c r="L143" l="1"/>
  <c r="F142"/>
  <c r="E142"/>
  <c r="L144" l="1"/>
  <c r="F143"/>
  <c r="E143"/>
  <c r="L145" l="1"/>
  <c r="F144"/>
  <c r="E144"/>
  <c r="L146" l="1"/>
  <c r="F145"/>
  <c r="E145"/>
  <c r="H147" l="1"/>
  <c r="F146"/>
  <c r="E146"/>
  <c r="H148" l="1"/>
  <c r="H149" l="1"/>
  <c r="B148"/>
  <c r="A148"/>
  <c r="H150" l="1"/>
  <c r="B149"/>
  <c r="A149"/>
  <c r="H151" l="1"/>
  <c r="B150"/>
  <c r="A150"/>
  <c r="H152" l="1"/>
  <c r="B151"/>
  <c r="A151"/>
  <c r="H153" l="1"/>
  <c r="B152"/>
  <c r="A152"/>
  <c r="H154" l="1"/>
  <c r="B153"/>
  <c r="A153"/>
  <c r="H155" l="1"/>
  <c r="B154"/>
  <c r="A154"/>
  <c r="H156" l="1"/>
  <c r="B155"/>
  <c r="A155"/>
  <c r="H157" l="1"/>
  <c r="B156"/>
  <c r="A156"/>
  <c r="H158" l="1"/>
  <c r="B157"/>
  <c r="A157"/>
  <c r="H159" l="1"/>
  <c r="B158"/>
  <c r="A158"/>
  <c r="H160" l="1"/>
  <c r="B159"/>
  <c r="A159"/>
  <c r="S98"/>
  <c r="H161" l="1"/>
  <c r="B160"/>
  <c r="A160"/>
  <c r="S99"/>
  <c r="H162" l="1"/>
  <c r="B161"/>
  <c r="A161"/>
  <c r="S100"/>
  <c r="H163" l="1"/>
  <c r="B162"/>
  <c r="A162"/>
  <c r="S101"/>
  <c r="H164" l="1"/>
  <c r="B163"/>
  <c r="A163"/>
  <c r="S102"/>
  <c r="H165" l="1"/>
  <c r="B164"/>
  <c r="A164"/>
  <c r="S103"/>
  <c r="H166" l="1"/>
  <c r="B165"/>
  <c r="A165"/>
  <c r="S104"/>
  <c r="H167" l="1"/>
  <c r="B166"/>
  <c r="A166"/>
  <c r="S105"/>
  <c r="H168" l="1"/>
  <c r="B167"/>
  <c r="A167"/>
  <c r="S106"/>
  <c r="H169" l="1"/>
  <c r="B168"/>
  <c r="A168"/>
  <c r="S107"/>
  <c r="H170" l="1"/>
  <c r="B169"/>
  <c r="A169"/>
  <c r="S108"/>
  <c r="H171" l="1"/>
  <c r="B170"/>
  <c r="A170"/>
  <c r="S109"/>
  <c r="H172" l="1"/>
  <c r="B171"/>
  <c r="A171"/>
  <c r="S110"/>
  <c r="H173" l="1"/>
  <c r="B172"/>
  <c r="A172"/>
  <c r="S111"/>
  <c r="H174" l="1"/>
  <c r="B173"/>
  <c r="A173"/>
  <c r="S112"/>
  <c r="H175" l="1"/>
  <c r="B174"/>
  <c r="A174"/>
  <c r="S113"/>
  <c r="H176" l="1"/>
  <c r="B175"/>
  <c r="A175"/>
  <c r="S114"/>
  <c r="H177" l="1"/>
  <c r="B176"/>
  <c r="A176"/>
  <c r="S115"/>
  <c r="H178" l="1"/>
  <c r="B177"/>
  <c r="A177"/>
  <c r="S116"/>
  <c r="H179" l="1"/>
  <c r="B178"/>
  <c r="A178"/>
  <c r="S117"/>
  <c r="H180" l="1"/>
  <c r="B179"/>
  <c r="A179"/>
  <c r="S118"/>
  <c r="H181" l="1"/>
  <c r="B180"/>
  <c r="A180"/>
  <c r="S119"/>
  <c r="H182" l="1"/>
  <c r="B181"/>
  <c r="A181"/>
  <c r="S120"/>
  <c r="H183" l="1"/>
  <c r="B182"/>
  <c r="A182"/>
  <c r="S121"/>
  <c r="H184" l="1"/>
  <c r="B183"/>
  <c r="A183"/>
  <c r="S122"/>
  <c r="H185" l="1"/>
  <c r="B184"/>
  <c r="A184"/>
  <c r="S123"/>
  <c r="H186" l="1"/>
  <c r="B185"/>
  <c r="A185"/>
  <c r="S124"/>
  <c r="H187" l="1"/>
  <c r="B186"/>
  <c r="A186"/>
  <c r="S125"/>
  <c r="H188" l="1"/>
  <c r="B187"/>
  <c r="A187"/>
  <c r="S126"/>
  <c r="H189" l="1"/>
  <c r="B188"/>
  <c r="A188"/>
  <c r="S127"/>
  <c r="H190" l="1"/>
  <c r="B189"/>
  <c r="A189"/>
  <c r="S128"/>
  <c r="H191" l="1"/>
  <c r="B190"/>
  <c r="A190"/>
  <c r="S129"/>
  <c r="H192" l="1"/>
  <c r="B191"/>
  <c r="A191"/>
  <c r="S130"/>
  <c r="H193" l="1"/>
  <c r="B192"/>
  <c r="A192"/>
  <c r="S131"/>
  <c r="H194" l="1"/>
  <c r="B193"/>
  <c r="A193"/>
  <c r="S132"/>
  <c r="H195" l="1"/>
  <c r="B194"/>
  <c r="A194"/>
  <c r="S133"/>
  <c r="H196" l="1"/>
  <c r="B195"/>
  <c r="A195"/>
  <c r="S134"/>
  <c r="L147" l="1"/>
  <c r="B196"/>
  <c r="A196"/>
  <c r="S135"/>
  <c r="L148" l="1"/>
  <c r="S147"/>
  <c r="S136"/>
  <c r="L149" l="1"/>
  <c r="F148"/>
  <c r="E148"/>
  <c r="S137"/>
  <c r="L150" l="1"/>
  <c r="F149"/>
  <c r="E149"/>
  <c r="S138"/>
  <c r="L151" l="1"/>
  <c r="F150"/>
  <c r="E150"/>
  <c r="S139"/>
  <c r="L152" l="1"/>
  <c r="F151"/>
  <c r="E151"/>
  <c r="S140"/>
  <c r="L153" l="1"/>
  <c r="F152"/>
  <c r="E152"/>
  <c r="S141"/>
  <c r="L154" l="1"/>
  <c r="F153"/>
  <c r="E153"/>
  <c r="S142"/>
  <c r="L155" l="1"/>
  <c r="F154"/>
  <c r="E154"/>
  <c r="S143"/>
  <c r="L156" l="1"/>
  <c r="F155"/>
  <c r="E155"/>
  <c r="S144"/>
  <c r="L157" l="1"/>
  <c r="F156"/>
  <c r="E156"/>
  <c r="S145"/>
  <c r="L158" l="1"/>
  <c r="F157"/>
  <c r="E157"/>
  <c r="S146"/>
  <c r="L159" l="1"/>
  <c r="F158"/>
  <c r="E158"/>
  <c r="L160" l="1"/>
  <c r="F159"/>
  <c r="E159"/>
  <c r="L161" l="1"/>
  <c r="F160"/>
  <c r="E160"/>
  <c r="L162" l="1"/>
  <c r="F161"/>
  <c r="E161"/>
  <c r="L163" l="1"/>
  <c r="F162"/>
  <c r="E162"/>
  <c r="L164" l="1"/>
  <c r="F163"/>
  <c r="E163"/>
  <c r="L165" l="1"/>
  <c r="F164"/>
  <c r="E164"/>
  <c r="L166" l="1"/>
  <c r="F165"/>
  <c r="E165"/>
  <c r="L167" l="1"/>
  <c r="F166"/>
  <c r="E166"/>
  <c r="L168" l="1"/>
  <c r="F167"/>
  <c r="E167"/>
  <c r="L169" l="1"/>
  <c r="F168"/>
  <c r="E168"/>
  <c r="L170" l="1"/>
  <c r="F169"/>
  <c r="E169"/>
  <c r="L171" l="1"/>
  <c r="F170"/>
  <c r="E170"/>
  <c r="L172" l="1"/>
  <c r="F171"/>
  <c r="E171"/>
  <c r="L173" l="1"/>
  <c r="F172"/>
  <c r="E172"/>
  <c r="L174" l="1"/>
  <c r="F173"/>
  <c r="E173"/>
  <c r="L175" l="1"/>
  <c r="F174"/>
  <c r="E174"/>
  <c r="L176" l="1"/>
  <c r="F175"/>
  <c r="E175"/>
  <c r="L177" l="1"/>
  <c r="F176"/>
  <c r="E176"/>
  <c r="L178" l="1"/>
  <c r="F177"/>
  <c r="E177"/>
  <c r="L179" l="1"/>
  <c r="F178"/>
  <c r="E178"/>
  <c r="L180" l="1"/>
  <c r="F179"/>
  <c r="E179"/>
  <c r="L181" l="1"/>
  <c r="F180"/>
  <c r="E180"/>
  <c r="L182" l="1"/>
  <c r="F181"/>
  <c r="E181"/>
  <c r="L183" l="1"/>
  <c r="F182"/>
  <c r="E182"/>
  <c r="L184" l="1"/>
  <c r="F183"/>
  <c r="E183"/>
  <c r="L185" l="1"/>
  <c r="F184"/>
  <c r="E184"/>
  <c r="L186" l="1"/>
  <c r="F185"/>
  <c r="E185"/>
  <c r="L187" l="1"/>
  <c r="F186"/>
  <c r="E186"/>
  <c r="L188" l="1"/>
  <c r="F187"/>
  <c r="E187"/>
  <c r="L189" l="1"/>
  <c r="F188"/>
  <c r="E188"/>
  <c r="L190" l="1"/>
  <c r="F189"/>
  <c r="E189"/>
  <c r="L191" l="1"/>
  <c r="F190"/>
  <c r="E190"/>
  <c r="L192" l="1"/>
  <c r="F191"/>
  <c r="E191"/>
  <c r="L193" l="1"/>
  <c r="F192"/>
  <c r="E192"/>
  <c r="L194" l="1"/>
  <c r="F193"/>
  <c r="E193"/>
  <c r="L195" l="1"/>
  <c r="F194"/>
  <c r="E194"/>
  <c r="L196" l="1"/>
  <c r="F195"/>
  <c r="E195"/>
  <c r="H197" l="1"/>
  <c r="F196"/>
  <c r="E196"/>
  <c r="H198" l="1"/>
  <c r="H199" l="1"/>
  <c r="B198"/>
  <c r="A198"/>
  <c r="H200" l="1"/>
  <c r="B199"/>
  <c r="A199"/>
  <c r="H201" l="1"/>
  <c r="B200"/>
  <c r="A200"/>
  <c r="H202" l="1"/>
  <c r="B201"/>
  <c r="A201"/>
  <c r="H203" l="1"/>
  <c r="B202"/>
  <c r="A202"/>
  <c r="H204" l="1"/>
  <c r="B203"/>
  <c r="A203"/>
  <c r="H205" l="1"/>
  <c r="B204"/>
  <c r="A204"/>
  <c r="H206" l="1"/>
  <c r="B205"/>
  <c r="A205"/>
  <c r="H207" l="1"/>
  <c r="B206"/>
  <c r="A206"/>
  <c r="H208" l="1"/>
  <c r="B207"/>
  <c r="A207"/>
  <c r="S148"/>
  <c r="H209" l="1"/>
  <c r="B208"/>
  <c r="A208"/>
  <c r="S149"/>
  <c r="H210" l="1"/>
  <c r="B209"/>
  <c r="A209"/>
  <c r="S150"/>
  <c r="H211" l="1"/>
  <c r="B210"/>
  <c r="A210"/>
  <c r="S151"/>
  <c r="H212" l="1"/>
  <c r="B211"/>
  <c r="A211"/>
  <c r="S152"/>
  <c r="H213" l="1"/>
  <c r="B212"/>
  <c r="A212"/>
  <c r="S153"/>
  <c r="H214" l="1"/>
  <c r="B213"/>
  <c r="A213"/>
  <c r="S154"/>
  <c r="H215" l="1"/>
  <c r="B214"/>
  <c r="A214"/>
  <c r="S155"/>
  <c r="H216" l="1"/>
  <c r="B215"/>
  <c r="A215"/>
  <c r="S156"/>
  <c r="H217" l="1"/>
  <c r="B216"/>
  <c r="A216"/>
  <c r="S157"/>
  <c r="H218" l="1"/>
  <c r="B217"/>
  <c r="A217"/>
  <c r="S158"/>
  <c r="H219" l="1"/>
  <c r="B218"/>
  <c r="A218"/>
  <c r="S159"/>
  <c r="H220" l="1"/>
  <c r="B219"/>
  <c r="A219"/>
  <c r="S160"/>
  <c r="H221" l="1"/>
  <c r="B220"/>
  <c r="A220"/>
  <c r="S161"/>
  <c r="H222" l="1"/>
  <c r="B221"/>
  <c r="A221"/>
  <c r="S162"/>
  <c r="H223" l="1"/>
  <c r="B222"/>
  <c r="A222"/>
  <c r="S163"/>
  <c r="H224" l="1"/>
  <c r="B223"/>
  <c r="A223"/>
  <c r="S164"/>
  <c r="H225" l="1"/>
  <c r="B224"/>
  <c r="A224"/>
  <c r="S165"/>
  <c r="H226" l="1"/>
  <c r="B225"/>
  <c r="A225"/>
  <c r="S166"/>
  <c r="H227" l="1"/>
  <c r="B226"/>
  <c r="A226"/>
  <c r="S167"/>
  <c r="H228" l="1"/>
  <c r="B227"/>
  <c r="A227"/>
  <c r="S168"/>
  <c r="H229" l="1"/>
  <c r="B228"/>
  <c r="A228"/>
  <c r="S169"/>
  <c r="H230" l="1"/>
  <c r="B229"/>
  <c r="A229"/>
  <c r="S170"/>
  <c r="H231" l="1"/>
  <c r="B230"/>
  <c r="A230"/>
  <c r="S171"/>
  <c r="H232" l="1"/>
  <c r="B231"/>
  <c r="A231"/>
  <c r="S172"/>
  <c r="H233" l="1"/>
  <c r="B232"/>
  <c r="A232"/>
  <c r="S173"/>
  <c r="H234" l="1"/>
  <c r="B233"/>
  <c r="A233"/>
  <c r="S174"/>
  <c r="H235" l="1"/>
  <c r="B234"/>
  <c r="A234"/>
  <c r="S175"/>
  <c r="H236" l="1"/>
  <c r="B235"/>
  <c r="A235"/>
  <c r="S176"/>
  <c r="H237" l="1"/>
  <c r="B236"/>
  <c r="A236"/>
  <c r="S177"/>
  <c r="H238" l="1"/>
  <c r="B237"/>
  <c r="A237"/>
  <c r="S178"/>
  <c r="H239" l="1"/>
  <c r="B238"/>
  <c r="A238"/>
  <c r="S179"/>
  <c r="H240" l="1"/>
  <c r="B239"/>
  <c r="A239"/>
  <c r="S180"/>
  <c r="H241" l="1"/>
  <c r="B240"/>
  <c r="A240"/>
  <c r="S181"/>
  <c r="H242" l="1"/>
  <c r="B241"/>
  <c r="A241"/>
  <c r="S182"/>
  <c r="H243" l="1"/>
  <c r="B242"/>
  <c r="A242"/>
  <c r="S183"/>
  <c r="H244" l="1"/>
  <c r="B243"/>
  <c r="A243"/>
  <c r="S184"/>
  <c r="H245" l="1"/>
  <c r="B244"/>
  <c r="A244"/>
  <c r="S185"/>
  <c r="H246" l="1"/>
  <c r="B245"/>
  <c r="A245"/>
  <c r="S186"/>
  <c r="L197" l="1"/>
  <c r="B246"/>
  <c r="A246"/>
  <c r="S187"/>
  <c r="L198" l="1"/>
  <c r="S197"/>
  <c r="S188"/>
  <c r="L199" l="1"/>
  <c r="F198"/>
  <c r="E198"/>
  <c r="S189"/>
  <c r="L200" l="1"/>
  <c r="F199"/>
  <c r="E199"/>
  <c r="S190"/>
  <c r="L201" l="1"/>
  <c r="F200"/>
  <c r="E200"/>
  <c r="S191"/>
  <c r="L202" l="1"/>
  <c r="F201"/>
  <c r="E201"/>
  <c r="S192"/>
  <c r="L203" l="1"/>
  <c r="F202"/>
  <c r="E202"/>
  <c r="S193"/>
  <c r="L204" l="1"/>
  <c r="F203"/>
  <c r="E203"/>
  <c r="S194"/>
  <c r="L205" l="1"/>
  <c r="F204"/>
  <c r="E204"/>
  <c r="S195"/>
  <c r="L206" l="1"/>
  <c r="F205"/>
  <c r="E205"/>
  <c r="S196"/>
  <c r="L207" l="1"/>
  <c r="F206"/>
  <c r="E206"/>
  <c r="L208" l="1"/>
  <c r="F207"/>
  <c r="E207"/>
  <c r="L209" l="1"/>
  <c r="F208"/>
  <c r="E208"/>
  <c r="L210" l="1"/>
  <c r="F209"/>
  <c r="E209"/>
  <c r="L211" l="1"/>
  <c r="F210"/>
  <c r="E210"/>
  <c r="L212" l="1"/>
  <c r="F211"/>
  <c r="E211"/>
  <c r="L213" l="1"/>
  <c r="F212"/>
  <c r="E212"/>
  <c r="L214" l="1"/>
  <c r="F213"/>
  <c r="E213"/>
  <c r="L215" l="1"/>
  <c r="F214"/>
  <c r="E214"/>
  <c r="L216" l="1"/>
  <c r="F215"/>
  <c r="E215"/>
  <c r="L217" l="1"/>
  <c r="F216"/>
  <c r="E216"/>
  <c r="L218" l="1"/>
  <c r="F217"/>
  <c r="E217"/>
  <c r="L219" l="1"/>
  <c r="F218"/>
  <c r="E218"/>
  <c r="L220" l="1"/>
  <c r="F219"/>
  <c r="E219"/>
  <c r="L221" l="1"/>
  <c r="F220"/>
  <c r="E220"/>
  <c r="L222" l="1"/>
  <c r="F221"/>
  <c r="E221"/>
  <c r="L223" l="1"/>
  <c r="F222"/>
  <c r="E222"/>
  <c r="L224" l="1"/>
  <c r="F223"/>
  <c r="E223"/>
  <c r="L225" l="1"/>
  <c r="F224"/>
  <c r="E224"/>
  <c r="L226" l="1"/>
  <c r="F225"/>
  <c r="E225"/>
  <c r="L227" l="1"/>
  <c r="F226"/>
  <c r="E226"/>
  <c r="L228" l="1"/>
  <c r="F227"/>
  <c r="E227"/>
  <c r="L229" l="1"/>
  <c r="F228"/>
  <c r="E228"/>
  <c r="L230" l="1"/>
  <c r="F229"/>
  <c r="E229"/>
  <c r="L231" l="1"/>
  <c r="F230"/>
  <c r="E230"/>
  <c r="L232" l="1"/>
  <c r="F231"/>
  <c r="E231"/>
  <c r="L233" l="1"/>
  <c r="F232"/>
  <c r="E232"/>
  <c r="L234" l="1"/>
  <c r="F233"/>
  <c r="E233"/>
  <c r="L235" l="1"/>
  <c r="F234"/>
  <c r="E234"/>
  <c r="L236" l="1"/>
  <c r="F235"/>
  <c r="E235"/>
  <c r="L237" l="1"/>
  <c r="F236"/>
  <c r="E236"/>
  <c r="L238" l="1"/>
  <c r="F237"/>
  <c r="E237"/>
  <c r="L239" l="1"/>
  <c r="F238"/>
  <c r="E238"/>
  <c r="L240" l="1"/>
  <c r="F239"/>
  <c r="E239"/>
  <c r="L241" l="1"/>
  <c r="F240"/>
  <c r="E240"/>
  <c r="L242" l="1"/>
  <c r="F241"/>
  <c r="E241"/>
  <c r="L243" l="1"/>
  <c r="F242"/>
  <c r="E242"/>
  <c r="L244" l="1"/>
  <c r="F243"/>
  <c r="E243"/>
  <c r="L245" l="1"/>
  <c r="F244"/>
  <c r="E244"/>
  <c r="L246" l="1"/>
  <c r="F245"/>
  <c r="E245"/>
  <c r="H247" l="1"/>
  <c r="F246"/>
  <c r="E246"/>
  <c r="H248" l="1"/>
  <c r="H249" l="1"/>
  <c r="B248"/>
  <c r="A248"/>
  <c r="H250" l="1"/>
  <c r="B249"/>
  <c r="A249"/>
  <c r="H251" l="1"/>
  <c r="B250"/>
  <c r="A250"/>
  <c r="H252" l="1"/>
  <c r="B251"/>
  <c r="A251"/>
  <c r="H253" l="1"/>
  <c r="B252"/>
  <c r="A252"/>
  <c r="H254" l="1"/>
  <c r="B253"/>
  <c r="A253"/>
  <c r="H255" l="1"/>
  <c r="B254"/>
  <c r="A254"/>
  <c r="H256" l="1"/>
  <c r="B255"/>
  <c r="A255"/>
  <c r="S198"/>
  <c r="H257" l="1"/>
  <c r="B256"/>
  <c r="A256"/>
  <c r="S199"/>
  <c r="H258" l="1"/>
  <c r="B257"/>
  <c r="A257"/>
  <c r="S200"/>
  <c r="H259" l="1"/>
  <c r="B258"/>
  <c r="A258"/>
  <c r="S201"/>
  <c r="H260" l="1"/>
  <c r="B259"/>
  <c r="A259"/>
  <c r="S202"/>
  <c r="H261" l="1"/>
  <c r="B260"/>
  <c r="A260"/>
  <c r="S203"/>
  <c r="H262" l="1"/>
  <c r="B261"/>
  <c r="A261"/>
  <c r="S204"/>
  <c r="H263" l="1"/>
  <c r="B262"/>
  <c r="A262"/>
  <c r="S205"/>
  <c r="H264" l="1"/>
  <c r="B263"/>
  <c r="A263"/>
  <c r="S206"/>
  <c r="H265" l="1"/>
  <c r="B264"/>
  <c r="A264"/>
  <c r="S207"/>
  <c r="H266" l="1"/>
  <c r="B265"/>
  <c r="A265"/>
  <c r="S208"/>
  <c r="H267" l="1"/>
  <c r="B266"/>
  <c r="A266"/>
  <c r="S209"/>
  <c r="H268" l="1"/>
  <c r="B267"/>
  <c r="A267"/>
  <c r="S210"/>
  <c r="H269" l="1"/>
  <c r="B268"/>
  <c r="A268"/>
  <c r="S211"/>
  <c r="H270" l="1"/>
  <c r="B269"/>
  <c r="A269"/>
  <c r="S212"/>
  <c r="H271" l="1"/>
  <c r="B270"/>
  <c r="A270"/>
  <c r="S213"/>
  <c r="H272" l="1"/>
  <c r="B271"/>
  <c r="A271"/>
  <c r="S214"/>
  <c r="H273" l="1"/>
  <c r="B272"/>
  <c r="A272"/>
  <c r="S215"/>
  <c r="H274" l="1"/>
  <c r="B273"/>
  <c r="A273"/>
  <c r="S216"/>
  <c r="H275" l="1"/>
  <c r="B274"/>
  <c r="A274"/>
  <c r="S217"/>
  <c r="H276" l="1"/>
  <c r="B275"/>
  <c r="A275"/>
  <c r="S218"/>
  <c r="H277" l="1"/>
  <c r="B276"/>
  <c r="A276"/>
  <c r="S219"/>
  <c r="H278" l="1"/>
  <c r="B277"/>
  <c r="A277"/>
  <c r="S220"/>
  <c r="H279" l="1"/>
  <c r="B278"/>
  <c r="A278"/>
  <c r="S221"/>
  <c r="H280" l="1"/>
  <c r="B279"/>
  <c r="A279"/>
  <c r="S222"/>
  <c r="H281" l="1"/>
  <c r="B280"/>
  <c r="A280"/>
  <c r="S223"/>
  <c r="H282" l="1"/>
  <c r="B281"/>
  <c r="A281"/>
  <c r="S224"/>
  <c r="H283" l="1"/>
  <c r="B282"/>
  <c r="A282"/>
  <c r="S225"/>
  <c r="H284" l="1"/>
  <c r="B283"/>
  <c r="A283"/>
  <c r="S226"/>
  <c r="H285" l="1"/>
  <c r="B284"/>
  <c r="A284"/>
  <c r="S227"/>
  <c r="H286" l="1"/>
  <c r="B285"/>
  <c r="A285"/>
  <c r="S228"/>
  <c r="H287" l="1"/>
  <c r="B286"/>
  <c r="A286"/>
  <c r="S229"/>
  <c r="H288" l="1"/>
  <c r="B287"/>
  <c r="A287"/>
  <c r="S230"/>
  <c r="H289" l="1"/>
  <c r="B288"/>
  <c r="A288"/>
  <c r="S231"/>
  <c r="H290" l="1"/>
  <c r="B289"/>
  <c r="A289"/>
  <c r="S232"/>
  <c r="H291" l="1"/>
  <c r="B290"/>
  <c r="A290"/>
  <c r="S233"/>
  <c r="H292" l="1"/>
  <c r="B291"/>
  <c r="A291"/>
  <c r="S234"/>
  <c r="H293" l="1"/>
  <c r="B292"/>
  <c r="A292"/>
  <c r="S235"/>
  <c r="H294" l="1"/>
  <c r="B293"/>
  <c r="A293"/>
  <c r="S236"/>
  <c r="H295" l="1"/>
  <c r="B294"/>
  <c r="A294"/>
  <c r="S237"/>
  <c r="H296" l="1"/>
  <c r="B295"/>
  <c r="A295"/>
  <c r="S238"/>
  <c r="L247" l="1"/>
  <c r="B296"/>
  <c r="A296"/>
  <c r="S239"/>
  <c r="L248" l="1"/>
  <c r="S247"/>
  <c r="S240"/>
  <c r="L249" l="1"/>
  <c r="F248"/>
  <c r="E248"/>
  <c r="S241"/>
  <c r="L250" l="1"/>
  <c r="F249"/>
  <c r="E249"/>
  <c r="S242"/>
  <c r="L251" l="1"/>
  <c r="F250"/>
  <c r="E250"/>
  <c r="S243"/>
  <c r="L252" l="1"/>
  <c r="F251"/>
  <c r="E251"/>
  <c r="S244"/>
  <c r="L253" l="1"/>
  <c r="F252"/>
  <c r="E252"/>
  <c r="S245"/>
  <c r="L254" l="1"/>
  <c r="F253"/>
  <c r="E253"/>
  <c r="S246"/>
  <c r="L255" l="1"/>
  <c r="F254"/>
  <c r="E254"/>
  <c r="L256" l="1"/>
  <c r="F255"/>
  <c r="E255"/>
  <c r="L257" l="1"/>
  <c r="F256"/>
  <c r="E256"/>
  <c r="L258" l="1"/>
  <c r="F257"/>
  <c r="E257"/>
  <c r="L259" l="1"/>
  <c r="F258"/>
  <c r="E258"/>
  <c r="L260" l="1"/>
  <c r="F259"/>
  <c r="E259"/>
  <c r="L261" l="1"/>
  <c r="F260"/>
  <c r="E260"/>
  <c r="L262" l="1"/>
  <c r="F261"/>
  <c r="E261"/>
  <c r="L263" l="1"/>
  <c r="F262"/>
  <c r="E262"/>
  <c r="L264" l="1"/>
  <c r="F263"/>
  <c r="E263"/>
  <c r="L265" l="1"/>
  <c r="F264"/>
  <c r="E264"/>
  <c r="L266" l="1"/>
  <c r="F265"/>
  <c r="E265"/>
  <c r="L267" l="1"/>
  <c r="F266"/>
  <c r="E266"/>
  <c r="L268" l="1"/>
  <c r="F267"/>
  <c r="E267"/>
  <c r="L269" l="1"/>
  <c r="F268"/>
  <c r="E268"/>
  <c r="L270" l="1"/>
  <c r="F269"/>
  <c r="E269"/>
  <c r="L271" l="1"/>
  <c r="F270"/>
  <c r="E270"/>
  <c r="L272" l="1"/>
  <c r="F271"/>
  <c r="E271"/>
  <c r="L273" l="1"/>
  <c r="F272"/>
  <c r="E272"/>
  <c r="L274" l="1"/>
  <c r="F273"/>
  <c r="E273"/>
  <c r="L275" l="1"/>
  <c r="F274"/>
  <c r="E274"/>
  <c r="L276" l="1"/>
  <c r="F275"/>
  <c r="E275"/>
  <c r="L277" l="1"/>
  <c r="F276"/>
  <c r="E276"/>
  <c r="L278" l="1"/>
  <c r="F277"/>
  <c r="E277"/>
  <c r="L279" l="1"/>
  <c r="F278"/>
  <c r="E278"/>
  <c r="L280" l="1"/>
  <c r="F279"/>
  <c r="E279"/>
  <c r="L281" l="1"/>
  <c r="F280"/>
  <c r="E280"/>
  <c r="L282" l="1"/>
  <c r="F281"/>
  <c r="E281"/>
  <c r="L283" l="1"/>
  <c r="F282"/>
  <c r="E282"/>
  <c r="L284" l="1"/>
  <c r="F283"/>
  <c r="E283"/>
  <c r="L285" l="1"/>
  <c r="F284"/>
  <c r="E284"/>
  <c r="L286" l="1"/>
  <c r="F285"/>
  <c r="E285"/>
  <c r="L287" l="1"/>
  <c r="F286"/>
  <c r="E286"/>
  <c r="L288" l="1"/>
  <c r="F287"/>
  <c r="E287"/>
  <c r="L289" l="1"/>
  <c r="F288"/>
  <c r="E288"/>
  <c r="L290" l="1"/>
  <c r="F289"/>
  <c r="E289"/>
  <c r="L291" l="1"/>
  <c r="F290"/>
  <c r="E290"/>
  <c r="L292" l="1"/>
  <c r="F291"/>
  <c r="E291"/>
  <c r="L293" l="1"/>
  <c r="F292"/>
  <c r="E292"/>
  <c r="L294" l="1"/>
  <c r="F293"/>
  <c r="E293"/>
  <c r="L295" l="1"/>
  <c r="F294"/>
  <c r="E294"/>
  <c r="L296" l="1"/>
  <c r="F295"/>
  <c r="E295"/>
  <c r="H297" l="1"/>
  <c r="F296"/>
  <c r="E296"/>
  <c r="H298" l="1"/>
  <c r="H299" l="1"/>
  <c r="B298"/>
  <c r="A298"/>
  <c r="H300" l="1"/>
  <c r="B299"/>
  <c r="A299"/>
  <c r="H301" l="1"/>
  <c r="B300"/>
  <c r="A300"/>
  <c r="H302" l="1"/>
  <c r="B301"/>
  <c r="A301"/>
  <c r="H303" l="1"/>
  <c r="B302"/>
  <c r="A302"/>
  <c r="H304" l="1"/>
  <c r="B303"/>
  <c r="A303"/>
  <c r="S248"/>
  <c r="H305" l="1"/>
  <c r="B304"/>
  <c r="A304"/>
  <c r="S249"/>
  <c r="H306" l="1"/>
  <c r="B305"/>
  <c r="A305"/>
  <c r="S250"/>
  <c r="H307" l="1"/>
  <c r="B306"/>
  <c r="A306"/>
  <c r="S251"/>
  <c r="H308" l="1"/>
  <c r="B307"/>
  <c r="A307"/>
  <c r="S252"/>
  <c r="H309" l="1"/>
  <c r="B308"/>
  <c r="A308"/>
  <c r="S253"/>
  <c r="H310" l="1"/>
  <c r="B309"/>
  <c r="A309"/>
  <c r="S254"/>
  <c r="H311" l="1"/>
  <c r="B310"/>
  <c r="A310"/>
  <c r="S255"/>
  <c r="H312" l="1"/>
  <c r="B311"/>
  <c r="A311"/>
  <c r="S256"/>
  <c r="H313" l="1"/>
  <c r="B312"/>
  <c r="A312"/>
  <c r="S257"/>
  <c r="H314" l="1"/>
  <c r="B313"/>
  <c r="A313"/>
  <c r="S258"/>
  <c r="H315" l="1"/>
  <c r="B314"/>
  <c r="A314"/>
  <c r="S259"/>
  <c r="H316" l="1"/>
  <c r="B315"/>
  <c r="A315"/>
  <c r="S260"/>
  <c r="H317" l="1"/>
  <c r="B316"/>
  <c r="A316"/>
  <c r="S261"/>
  <c r="H318" l="1"/>
  <c r="B317"/>
  <c r="A317"/>
  <c r="S262"/>
  <c r="H319" l="1"/>
  <c r="B318"/>
  <c r="A318"/>
  <c r="S263"/>
  <c r="H320" l="1"/>
  <c r="B319"/>
  <c r="A319"/>
  <c r="S264"/>
  <c r="H321" l="1"/>
  <c r="B320"/>
  <c r="A320"/>
  <c r="S265"/>
  <c r="H322" l="1"/>
  <c r="B321"/>
  <c r="A321"/>
  <c r="S266"/>
  <c r="H323" l="1"/>
  <c r="B322"/>
  <c r="A322"/>
  <c r="S267"/>
  <c r="H324" l="1"/>
  <c r="B323"/>
  <c r="A323"/>
  <c r="S268"/>
  <c r="H325" l="1"/>
  <c r="B324"/>
  <c r="A324"/>
  <c r="S269"/>
  <c r="H326" l="1"/>
  <c r="B325"/>
  <c r="A325"/>
  <c r="S270"/>
  <c r="H327" l="1"/>
  <c r="B326"/>
  <c r="A326"/>
  <c r="S271"/>
  <c r="H328" l="1"/>
  <c r="B327"/>
  <c r="A327"/>
  <c r="S272"/>
  <c r="H329" l="1"/>
  <c r="B328"/>
  <c r="A328"/>
  <c r="S273"/>
  <c r="H330" l="1"/>
  <c r="B329"/>
  <c r="A329"/>
  <c r="S274"/>
  <c r="H331" l="1"/>
  <c r="B330"/>
  <c r="A330"/>
  <c r="S275"/>
  <c r="H332" l="1"/>
  <c r="B331"/>
  <c r="A331"/>
  <c r="S276"/>
  <c r="H333" l="1"/>
  <c r="B332"/>
  <c r="A332"/>
  <c r="S277"/>
  <c r="H334" l="1"/>
  <c r="B333"/>
  <c r="A333"/>
  <c r="S278"/>
  <c r="H335" l="1"/>
  <c r="B334"/>
  <c r="A334"/>
  <c r="S279"/>
  <c r="H336" l="1"/>
  <c r="B335"/>
  <c r="A335"/>
  <c r="S280"/>
  <c r="H337" l="1"/>
  <c r="B336"/>
  <c r="A336"/>
  <c r="S281"/>
  <c r="H338" l="1"/>
  <c r="B337"/>
  <c r="A337"/>
  <c r="S282"/>
  <c r="H339" l="1"/>
  <c r="B338"/>
  <c r="A338"/>
  <c r="S283"/>
  <c r="H340" l="1"/>
  <c r="B339"/>
  <c r="A339"/>
  <c r="S284"/>
  <c r="H341" l="1"/>
  <c r="B340"/>
  <c r="A340"/>
  <c r="S285"/>
  <c r="H342" l="1"/>
  <c r="B341"/>
  <c r="A341"/>
  <c r="S286"/>
  <c r="H343" l="1"/>
  <c r="B342"/>
  <c r="A342"/>
  <c r="S287"/>
  <c r="H344" l="1"/>
  <c r="B343"/>
  <c r="A343"/>
  <c r="S288"/>
  <c r="H345" l="1"/>
  <c r="B344"/>
  <c r="A344"/>
  <c r="S289"/>
  <c r="H346" l="1"/>
  <c r="B345"/>
  <c r="A345"/>
  <c r="S290"/>
  <c r="L297" l="1"/>
  <c r="B346"/>
  <c r="A346"/>
  <c r="S291"/>
  <c r="L298" l="1"/>
  <c r="S297"/>
  <c r="S292"/>
  <c r="L299" l="1"/>
  <c r="F298"/>
  <c r="E298"/>
  <c r="S293"/>
  <c r="L300" l="1"/>
  <c r="F299"/>
  <c r="E299"/>
  <c r="S294"/>
  <c r="L301" l="1"/>
  <c r="F300"/>
  <c r="E300"/>
  <c r="S295"/>
  <c r="L302" l="1"/>
  <c r="F301"/>
  <c r="E301"/>
  <c r="S296"/>
  <c r="L303" l="1"/>
  <c r="F302"/>
  <c r="E302"/>
  <c r="L304" l="1"/>
  <c r="F303"/>
  <c r="E303"/>
  <c r="L305" l="1"/>
  <c r="F304"/>
  <c r="E304"/>
  <c r="L306" l="1"/>
  <c r="F305"/>
  <c r="E305"/>
  <c r="L307" l="1"/>
  <c r="F306"/>
  <c r="E306"/>
  <c r="L308" l="1"/>
  <c r="F307"/>
  <c r="E307"/>
  <c r="L309" l="1"/>
  <c r="F308"/>
  <c r="E308"/>
  <c r="L310" l="1"/>
  <c r="F309"/>
  <c r="E309"/>
  <c r="L311" l="1"/>
  <c r="F310"/>
  <c r="E310"/>
  <c r="L312" l="1"/>
  <c r="F311"/>
  <c r="E311"/>
  <c r="L313" l="1"/>
  <c r="F312"/>
  <c r="E312"/>
  <c r="L314" l="1"/>
  <c r="F313"/>
  <c r="E313"/>
  <c r="L315" l="1"/>
  <c r="F314"/>
  <c r="E314"/>
  <c r="L316" l="1"/>
  <c r="F315"/>
  <c r="E315"/>
  <c r="L317" l="1"/>
  <c r="F316"/>
  <c r="E316"/>
  <c r="L318" l="1"/>
  <c r="F317"/>
  <c r="E317"/>
  <c r="L319" l="1"/>
  <c r="F318"/>
  <c r="E318"/>
  <c r="L320" l="1"/>
  <c r="F319"/>
  <c r="E319"/>
  <c r="L321" l="1"/>
  <c r="F320"/>
  <c r="E320"/>
  <c r="L322" l="1"/>
  <c r="F321"/>
  <c r="E321"/>
  <c r="L323" l="1"/>
  <c r="F322"/>
  <c r="E322"/>
  <c r="L324" l="1"/>
  <c r="F323"/>
  <c r="E323"/>
  <c r="L325" l="1"/>
  <c r="F324"/>
  <c r="E324"/>
  <c r="L326" l="1"/>
  <c r="F325"/>
  <c r="E325"/>
  <c r="L327" l="1"/>
  <c r="F326"/>
  <c r="E326"/>
  <c r="L328" l="1"/>
  <c r="F327"/>
  <c r="E327"/>
  <c r="L329" l="1"/>
  <c r="F328"/>
  <c r="E328"/>
  <c r="L330" l="1"/>
  <c r="F329"/>
  <c r="E329"/>
  <c r="L331" l="1"/>
  <c r="F330"/>
  <c r="E330"/>
  <c r="L332" l="1"/>
  <c r="F331"/>
  <c r="E331"/>
  <c r="L333" l="1"/>
  <c r="F332"/>
  <c r="E332"/>
  <c r="L334" l="1"/>
  <c r="F333"/>
  <c r="E333"/>
  <c r="L335" l="1"/>
  <c r="F334"/>
  <c r="E334"/>
  <c r="L336" l="1"/>
  <c r="F335"/>
  <c r="E335"/>
  <c r="L337" l="1"/>
  <c r="F336"/>
  <c r="E336"/>
  <c r="L338" l="1"/>
  <c r="F337"/>
  <c r="E337"/>
  <c r="L339" l="1"/>
  <c r="F338"/>
  <c r="E338"/>
  <c r="L340" l="1"/>
  <c r="F339"/>
  <c r="E339"/>
  <c r="L341" l="1"/>
  <c r="F340"/>
  <c r="E340"/>
  <c r="L342" l="1"/>
  <c r="F341"/>
  <c r="E341"/>
  <c r="L343" l="1"/>
  <c r="F342"/>
  <c r="E342"/>
  <c r="L344" l="1"/>
  <c r="F343"/>
  <c r="E343"/>
  <c r="L345" l="1"/>
  <c r="F344"/>
  <c r="E344"/>
  <c r="L346" l="1"/>
  <c r="F345"/>
  <c r="E345"/>
  <c r="H347" l="1"/>
  <c r="F346"/>
  <c r="E346"/>
  <c r="H348" l="1"/>
  <c r="H349" l="1"/>
  <c r="B348"/>
  <c r="A348"/>
  <c r="H350" l="1"/>
  <c r="B349"/>
  <c r="A349"/>
  <c r="H351" l="1"/>
  <c r="B350"/>
  <c r="A350"/>
  <c r="H352" l="1"/>
  <c r="B351"/>
  <c r="A351"/>
  <c r="S298"/>
  <c r="H353" l="1"/>
  <c r="B352"/>
  <c r="A352"/>
  <c r="S299"/>
  <c r="H354" l="1"/>
  <c r="B353"/>
  <c r="A353"/>
  <c r="S300"/>
  <c r="H355" l="1"/>
  <c r="B354"/>
  <c r="A354"/>
  <c r="S301"/>
  <c r="H356" l="1"/>
  <c r="B355"/>
  <c r="A355"/>
  <c r="S302"/>
  <c r="H357" l="1"/>
  <c r="B356"/>
  <c r="A356"/>
  <c r="S303"/>
  <c r="H358" l="1"/>
  <c r="B357"/>
  <c r="A357"/>
  <c r="S304"/>
  <c r="H359" l="1"/>
  <c r="B358"/>
  <c r="A358"/>
  <c r="S305"/>
  <c r="H360" l="1"/>
  <c r="B359"/>
  <c r="A359"/>
  <c r="S306"/>
  <c r="H361" l="1"/>
  <c r="B360"/>
  <c r="A360"/>
  <c r="S307"/>
  <c r="H362" l="1"/>
  <c r="B361"/>
  <c r="A361"/>
  <c r="S308"/>
  <c r="H363" l="1"/>
  <c r="B362"/>
  <c r="A362"/>
  <c r="S309"/>
  <c r="H364" l="1"/>
  <c r="B363"/>
  <c r="A363"/>
  <c r="S310"/>
  <c r="H365" l="1"/>
  <c r="B364"/>
  <c r="A364"/>
  <c r="S311"/>
  <c r="H366" l="1"/>
  <c r="B365"/>
  <c r="A365"/>
  <c r="S312"/>
  <c r="H367" l="1"/>
  <c r="B366"/>
  <c r="A366"/>
  <c r="S313"/>
  <c r="H368" l="1"/>
  <c r="B367"/>
  <c r="A367"/>
  <c r="S314"/>
  <c r="H369" l="1"/>
  <c r="B368"/>
  <c r="A368"/>
  <c r="S315"/>
  <c r="H370" l="1"/>
  <c r="B369"/>
  <c r="A369"/>
  <c r="S316"/>
  <c r="H371" l="1"/>
  <c r="B370"/>
  <c r="A370"/>
  <c r="S317"/>
  <c r="H372" l="1"/>
  <c r="B371"/>
  <c r="A371"/>
  <c r="S318"/>
  <c r="H373" l="1"/>
  <c r="B372"/>
  <c r="A372"/>
  <c r="S319"/>
  <c r="H374" l="1"/>
  <c r="B373"/>
  <c r="A373"/>
  <c r="S320"/>
  <c r="H375" l="1"/>
  <c r="B374"/>
  <c r="A374"/>
  <c r="S321"/>
  <c r="H376" l="1"/>
  <c r="B375"/>
  <c r="A375"/>
  <c r="S322"/>
  <c r="H377" l="1"/>
  <c r="B376"/>
  <c r="A376"/>
  <c r="S323"/>
  <c r="H378" l="1"/>
  <c r="B377"/>
  <c r="A377"/>
  <c r="S324"/>
  <c r="H379" l="1"/>
  <c r="B378"/>
  <c r="A378"/>
  <c r="S325"/>
  <c r="H380" l="1"/>
  <c r="B379"/>
  <c r="A379"/>
  <c r="S326"/>
  <c r="H381" l="1"/>
  <c r="B380"/>
  <c r="A380"/>
  <c r="S327"/>
  <c r="H382" l="1"/>
  <c r="B381"/>
  <c r="A381"/>
  <c r="S328"/>
  <c r="H383" l="1"/>
  <c r="B382"/>
  <c r="A382"/>
  <c r="S329"/>
  <c r="H384" l="1"/>
  <c r="B383"/>
  <c r="A383"/>
  <c r="S330"/>
  <c r="H385" l="1"/>
  <c r="B384"/>
  <c r="A384"/>
  <c r="S331"/>
  <c r="H386" l="1"/>
  <c r="B385"/>
  <c r="A385"/>
  <c r="S332"/>
  <c r="H387" l="1"/>
  <c r="B386"/>
  <c r="A386"/>
  <c r="S333"/>
  <c r="H388" l="1"/>
  <c r="B387"/>
  <c r="A387"/>
  <c r="S334"/>
  <c r="H389" l="1"/>
  <c r="B388"/>
  <c r="A388"/>
  <c r="S335"/>
  <c r="H390" l="1"/>
  <c r="B389"/>
  <c r="A389"/>
  <c r="S336"/>
  <c r="H391" l="1"/>
  <c r="B390"/>
  <c r="A390"/>
  <c r="S337"/>
  <c r="H392" l="1"/>
  <c r="B391"/>
  <c r="A391"/>
  <c r="S338"/>
  <c r="H393" l="1"/>
  <c r="B392"/>
  <c r="A392"/>
  <c r="S339"/>
  <c r="H394" l="1"/>
  <c r="B393"/>
  <c r="A393"/>
  <c r="S340"/>
  <c r="H395" l="1"/>
  <c r="B394"/>
  <c r="A394"/>
  <c r="S341"/>
  <c r="H396" l="1"/>
  <c r="B395"/>
  <c r="A395"/>
  <c r="S342"/>
  <c r="L347" l="1"/>
  <c r="B396"/>
  <c r="A396"/>
  <c r="S343"/>
  <c r="L348" l="1"/>
  <c r="S347"/>
  <c r="S344"/>
  <c r="L349" l="1"/>
  <c r="F348"/>
  <c r="E348"/>
  <c r="S345"/>
  <c r="L350" l="1"/>
  <c r="F349"/>
  <c r="E349"/>
  <c r="S346"/>
  <c r="L351" l="1"/>
  <c r="F350"/>
  <c r="E350"/>
  <c r="L352" l="1"/>
  <c r="F351"/>
  <c r="E351"/>
  <c r="L353" l="1"/>
  <c r="F352"/>
  <c r="E352"/>
  <c r="L354" l="1"/>
  <c r="F353"/>
  <c r="E353"/>
  <c r="L355" l="1"/>
  <c r="F354"/>
  <c r="E354"/>
  <c r="L356" l="1"/>
  <c r="F355"/>
  <c r="E355"/>
  <c r="L357" l="1"/>
  <c r="F356"/>
  <c r="E356"/>
  <c r="L358" l="1"/>
  <c r="F357"/>
  <c r="E357"/>
  <c r="L359" l="1"/>
  <c r="F358"/>
  <c r="E358"/>
  <c r="L360" l="1"/>
  <c r="F359"/>
  <c r="E359"/>
  <c r="L361" l="1"/>
  <c r="F360"/>
  <c r="E360"/>
  <c r="L362" l="1"/>
  <c r="F361"/>
  <c r="E361"/>
  <c r="L363" l="1"/>
  <c r="F362"/>
  <c r="E362"/>
  <c r="L364" l="1"/>
  <c r="F363"/>
  <c r="E363"/>
  <c r="L365" l="1"/>
  <c r="F364"/>
  <c r="E364"/>
  <c r="L366" l="1"/>
  <c r="F365"/>
  <c r="E365"/>
  <c r="L367" l="1"/>
  <c r="F366"/>
  <c r="E366"/>
  <c r="L368" l="1"/>
  <c r="F367"/>
  <c r="E367"/>
  <c r="L369" l="1"/>
  <c r="F368"/>
  <c r="E368"/>
  <c r="L370" l="1"/>
  <c r="F369"/>
  <c r="E369"/>
  <c r="L371" l="1"/>
  <c r="F370"/>
  <c r="E370"/>
  <c r="L372" l="1"/>
  <c r="F371"/>
  <c r="E371"/>
  <c r="L373" l="1"/>
  <c r="F372"/>
  <c r="E372"/>
  <c r="L374" l="1"/>
  <c r="F373"/>
  <c r="E373"/>
  <c r="L375" l="1"/>
  <c r="F374"/>
  <c r="E374"/>
  <c r="L376" l="1"/>
  <c r="F375"/>
  <c r="E375"/>
  <c r="L377" l="1"/>
  <c r="F376"/>
  <c r="E376"/>
  <c r="L378" l="1"/>
  <c r="F377"/>
  <c r="E377"/>
  <c r="L379" l="1"/>
  <c r="F378"/>
  <c r="E378"/>
  <c r="L380" l="1"/>
  <c r="F379"/>
  <c r="E379"/>
  <c r="L381" l="1"/>
  <c r="F380"/>
  <c r="E380"/>
  <c r="L382" l="1"/>
  <c r="F381"/>
  <c r="E381"/>
  <c r="L383" l="1"/>
  <c r="F382"/>
  <c r="E382"/>
  <c r="L384" l="1"/>
  <c r="F383"/>
  <c r="E383"/>
  <c r="L385" l="1"/>
  <c r="F384"/>
  <c r="E384"/>
  <c r="L386" l="1"/>
  <c r="F385"/>
  <c r="E385"/>
  <c r="L387" l="1"/>
  <c r="F386"/>
  <c r="E386"/>
  <c r="L388" l="1"/>
  <c r="F387"/>
  <c r="E387"/>
  <c r="L389" l="1"/>
  <c r="F388"/>
  <c r="E388"/>
  <c r="L390" l="1"/>
  <c r="F389"/>
  <c r="E389"/>
  <c r="L391" l="1"/>
  <c r="F390"/>
  <c r="E390"/>
  <c r="L392" l="1"/>
  <c r="F391"/>
  <c r="E391"/>
  <c r="L393" l="1"/>
  <c r="F392"/>
  <c r="E392"/>
  <c r="L394" l="1"/>
  <c r="F393"/>
  <c r="E393"/>
  <c r="L395" l="1"/>
  <c r="F394"/>
  <c r="E394"/>
  <c r="L396" l="1"/>
  <c r="F395"/>
  <c r="E395"/>
  <c r="H397" l="1"/>
  <c r="F396"/>
  <c r="E396"/>
  <c r="H398" l="1"/>
  <c r="H399" l="1"/>
  <c r="B398"/>
  <c r="A398"/>
  <c r="H400" l="1"/>
  <c r="B399"/>
  <c r="A399"/>
  <c r="S348"/>
  <c r="H401" l="1"/>
  <c r="B400"/>
  <c r="A400"/>
  <c r="S349"/>
  <c r="H402" l="1"/>
  <c r="B401"/>
  <c r="A401"/>
  <c r="S350"/>
  <c r="H403" l="1"/>
  <c r="B402"/>
  <c r="A402"/>
  <c r="S351"/>
  <c r="H404" l="1"/>
  <c r="B403"/>
  <c r="A403"/>
  <c r="S352"/>
  <c r="H405" l="1"/>
  <c r="B404"/>
  <c r="A404"/>
  <c r="S353"/>
  <c r="H406" l="1"/>
  <c r="B405"/>
  <c r="A405"/>
  <c r="S354"/>
  <c r="H407" l="1"/>
  <c r="B406"/>
  <c r="A406"/>
  <c r="S355"/>
  <c r="H408" l="1"/>
  <c r="B407"/>
  <c r="A407"/>
  <c r="S356"/>
  <c r="H409" l="1"/>
  <c r="B408"/>
  <c r="A408"/>
  <c r="S357"/>
  <c r="H410" l="1"/>
  <c r="B409"/>
  <c r="A409"/>
  <c r="S358"/>
  <c r="H411" l="1"/>
  <c r="B410"/>
  <c r="A410"/>
  <c r="S359"/>
  <c r="H412" l="1"/>
  <c r="B411"/>
  <c r="A411"/>
  <c r="S360"/>
  <c r="H413" l="1"/>
  <c r="B412"/>
  <c r="A412"/>
  <c r="S361"/>
  <c r="H414" l="1"/>
  <c r="B413"/>
  <c r="A413"/>
  <c r="S362"/>
  <c r="H415" l="1"/>
  <c r="B414"/>
  <c r="A414"/>
  <c r="S363"/>
  <c r="H416" l="1"/>
  <c r="B415"/>
  <c r="A415"/>
  <c r="S364"/>
  <c r="H417" l="1"/>
  <c r="B416"/>
  <c r="A416"/>
  <c r="S365"/>
  <c r="H418" l="1"/>
  <c r="B417"/>
  <c r="A417"/>
  <c r="S366"/>
  <c r="H419" l="1"/>
  <c r="B418"/>
  <c r="A418"/>
  <c r="S367"/>
  <c r="H420" l="1"/>
  <c r="B419"/>
  <c r="A419"/>
  <c r="S368"/>
  <c r="H421" l="1"/>
  <c r="B420"/>
  <c r="A420"/>
  <c r="S369"/>
  <c r="H422" l="1"/>
  <c r="B421"/>
  <c r="A421"/>
  <c r="S370"/>
  <c r="H423" l="1"/>
  <c r="B422"/>
  <c r="A422"/>
  <c r="S371"/>
  <c r="H424" l="1"/>
  <c r="B423"/>
  <c r="A423"/>
  <c r="S372"/>
  <c r="H425" l="1"/>
  <c r="B424"/>
  <c r="A424"/>
  <c r="S373"/>
  <c r="H426" l="1"/>
  <c r="B425"/>
  <c r="A425"/>
  <c r="S374"/>
  <c r="H427" l="1"/>
  <c r="B426"/>
  <c r="A426"/>
  <c r="S375"/>
  <c r="H428" l="1"/>
  <c r="B427"/>
  <c r="A427"/>
  <c r="S376"/>
  <c r="H429" l="1"/>
  <c r="B428"/>
  <c r="A428"/>
  <c r="S377"/>
  <c r="H430" l="1"/>
  <c r="B429"/>
  <c r="A429"/>
  <c r="S378"/>
  <c r="H431" l="1"/>
  <c r="B430"/>
  <c r="A430"/>
  <c r="S379"/>
  <c r="H432" l="1"/>
  <c r="B431"/>
  <c r="A431"/>
  <c r="S380"/>
  <c r="H433" l="1"/>
  <c r="B432"/>
  <c r="A432"/>
  <c r="S381"/>
  <c r="H434" l="1"/>
  <c r="B433"/>
  <c r="A433"/>
  <c r="S382"/>
  <c r="H435" l="1"/>
  <c r="B434"/>
  <c r="A434"/>
  <c r="S383"/>
  <c r="H436" l="1"/>
  <c r="B435"/>
  <c r="A435"/>
  <c r="S384"/>
  <c r="H437" l="1"/>
  <c r="B436"/>
  <c r="A436"/>
  <c r="S385"/>
  <c r="H438" l="1"/>
  <c r="B437"/>
  <c r="A437"/>
  <c r="S386"/>
  <c r="H439" l="1"/>
  <c r="B438"/>
  <c r="A438"/>
  <c r="S387"/>
  <c r="H440" l="1"/>
  <c r="B439"/>
  <c r="A439"/>
  <c r="S388"/>
  <c r="H441" l="1"/>
  <c r="B440"/>
  <c r="A440"/>
  <c r="S389"/>
  <c r="H442" l="1"/>
  <c r="B441"/>
  <c r="A441"/>
  <c r="S390"/>
  <c r="H443" l="1"/>
  <c r="B442"/>
  <c r="A442"/>
  <c r="S391"/>
  <c r="H444" l="1"/>
  <c r="B443"/>
  <c r="A443"/>
  <c r="S392"/>
  <c r="H445" l="1"/>
  <c r="B444"/>
  <c r="A444"/>
  <c r="S393"/>
  <c r="H446" l="1"/>
  <c r="B445"/>
  <c r="A445"/>
  <c r="S394"/>
  <c r="L397" l="1"/>
  <c r="B446"/>
  <c r="A446"/>
  <c r="S395"/>
  <c r="L398" l="1"/>
  <c r="S397"/>
  <c r="S396"/>
  <c r="L399" l="1"/>
  <c r="F398"/>
  <c r="E398"/>
  <c r="L400" l="1"/>
  <c r="F399"/>
  <c r="E399"/>
  <c r="L401" l="1"/>
  <c r="F400"/>
  <c r="E400"/>
  <c r="L402" l="1"/>
  <c r="F401"/>
  <c r="E401"/>
  <c r="L403" l="1"/>
  <c r="F402"/>
  <c r="E402"/>
  <c r="L404" l="1"/>
  <c r="F403"/>
  <c r="E403"/>
  <c r="L405" l="1"/>
  <c r="F404"/>
  <c r="E404"/>
  <c r="L406" l="1"/>
  <c r="F405"/>
  <c r="E405"/>
  <c r="L407" l="1"/>
  <c r="F406"/>
  <c r="E406"/>
  <c r="L408" l="1"/>
  <c r="F407"/>
  <c r="E407"/>
  <c r="L409" l="1"/>
  <c r="F408"/>
  <c r="E408"/>
  <c r="L410" l="1"/>
  <c r="F409"/>
  <c r="E409"/>
  <c r="L411" l="1"/>
  <c r="F410"/>
  <c r="E410"/>
  <c r="L412" l="1"/>
  <c r="F411"/>
  <c r="E411"/>
  <c r="L413" l="1"/>
  <c r="F412"/>
  <c r="E412"/>
  <c r="L414" l="1"/>
  <c r="F413"/>
  <c r="E413"/>
  <c r="L415" l="1"/>
  <c r="F414"/>
  <c r="E414"/>
  <c r="L416" l="1"/>
  <c r="F415"/>
  <c r="E415"/>
  <c r="L417" l="1"/>
  <c r="F416"/>
  <c r="E416"/>
  <c r="L418" l="1"/>
  <c r="F417"/>
  <c r="E417"/>
  <c r="L419" l="1"/>
  <c r="F418"/>
  <c r="E418"/>
  <c r="L420" l="1"/>
  <c r="F419"/>
  <c r="E419"/>
  <c r="L421" l="1"/>
  <c r="F420"/>
  <c r="E420"/>
  <c r="L422" l="1"/>
  <c r="F421"/>
  <c r="E421"/>
  <c r="L423" l="1"/>
  <c r="F422"/>
  <c r="E422"/>
  <c r="L424" l="1"/>
  <c r="F423"/>
  <c r="E423"/>
  <c r="L425" l="1"/>
  <c r="F424"/>
  <c r="E424"/>
  <c r="L426" l="1"/>
  <c r="F425"/>
  <c r="E425"/>
  <c r="L427" l="1"/>
  <c r="F426"/>
  <c r="E426"/>
  <c r="L428" l="1"/>
  <c r="F427"/>
  <c r="E427"/>
  <c r="L429" l="1"/>
  <c r="F428"/>
  <c r="E428"/>
  <c r="L430" l="1"/>
  <c r="F429"/>
  <c r="E429"/>
  <c r="L431" l="1"/>
  <c r="F430"/>
  <c r="E430"/>
  <c r="L432" l="1"/>
  <c r="F431"/>
  <c r="E431"/>
  <c r="L433" l="1"/>
  <c r="F432"/>
  <c r="E432"/>
  <c r="L434" l="1"/>
  <c r="F433"/>
  <c r="E433"/>
  <c r="L435" l="1"/>
  <c r="F434"/>
  <c r="E434"/>
  <c r="L436" l="1"/>
  <c r="F435"/>
  <c r="E435"/>
  <c r="L437" l="1"/>
  <c r="F436"/>
  <c r="E436"/>
  <c r="L438" l="1"/>
  <c r="F437"/>
  <c r="E437"/>
  <c r="L439" l="1"/>
  <c r="F438"/>
  <c r="E438"/>
  <c r="L440" l="1"/>
  <c r="F439"/>
  <c r="E439"/>
  <c r="L441" l="1"/>
  <c r="F440"/>
  <c r="E440"/>
  <c r="L442" l="1"/>
  <c r="F441"/>
  <c r="E441"/>
  <c r="L443" l="1"/>
  <c r="F442"/>
  <c r="E442"/>
  <c r="L444" l="1"/>
  <c r="F443"/>
  <c r="E443"/>
  <c r="L445" l="1"/>
  <c r="F444"/>
  <c r="E444"/>
  <c r="L446" l="1"/>
  <c r="F445"/>
  <c r="E445"/>
  <c r="H447" l="1"/>
  <c r="F446"/>
  <c r="E446"/>
  <c r="H448" l="1"/>
  <c r="S398"/>
  <c r="H449" l="1"/>
  <c r="B448"/>
  <c r="A448"/>
  <c r="S399"/>
  <c r="H450" l="1"/>
  <c r="B449"/>
  <c r="A449"/>
  <c r="S400"/>
  <c r="H451" l="1"/>
  <c r="B450"/>
  <c r="A450"/>
  <c r="S401"/>
  <c r="H452" l="1"/>
  <c r="B451"/>
  <c r="A451"/>
  <c r="S402"/>
  <c r="H453" l="1"/>
  <c r="B452"/>
  <c r="A452"/>
  <c r="S403"/>
  <c r="H454" l="1"/>
  <c r="B453"/>
  <c r="A453"/>
  <c r="S404"/>
  <c r="H455" l="1"/>
  <c r="B454"/>
  <c r="A454"/>
  <c r="S405"/>
  <c r="H456" l="1"/>
  <c r="B455"/>
  <c r="A455"/>
  <c r="S406"/>
  <c r="H457" l="1"/>
  <c r="B456"/>
  <c r="A456"/>
  <c r="S407"/>
  <c r="H458" l="1"/>
  <c r="B457"/>
  <c r="A457"/>
  <c r="S408"/>
  <c r="H459" l="1"/>
  <c r="B458"/>
  <c r="A458"/>
  <c r="S409"/>
  <c r="H460" l="1"/>
  <c r="B459"/>
  <c r="A459"/>
  <c r="S410"/>
  <c r="H461" l="1"/>
  <c r="B460"/>
  <c r="A460"/>
  <c r="S411"/>
  <c r="H462" l="1"/>
  <c r="B461"/>
  <c r="A461"/>
  <c r="S412"/>
  <c r="H463" l="1"/>
  <c r="B462"/>
  <c r="A462"/>
  <c r="S413"/>
  <c r="H464" l="1"/>
  <c r="B463"/>
  <c r="A463"/>
  <c r="S414"/>
  <c r="H465" l="1"/>
  <c r="B464"/>
  <c r="A464"/>
  <c r="S415"/>
  <c r="H466" l="1"/>
  <c r="B465"/>
  <c r="A465"/>
  <c r="S416"/>
  <c r="H467" l="1"/>
  <c r="B466"/>
  <c r="A466"/>
  <c r="S417"/>
  <c r="H468" l="1"/>
  <c r="B467"/>
  <c r="A467"/>
  <c r="S418"/>
  <c r="H469" l="1"/>
  <c r="B468"/>
  <c r="A468"/>
  <c r="S419"/>
  <c r="H470" l="1"/>
  <c r="B469"/>
  <c r="A469"/>
  <c r="S420"/>
  <c r="H471" l="1"/>
  <c r="B470"/>
  <c r="A470"/>
  <c r="S421"/>
  <c r="H472" l="1"/>
  <c r="B471"/>
  <c r="A471"/>
  <c r="S422"/>
  <c r="H473" l="1"/>
  <c r="B472"/>
  <c r="A472"/>
  <c r="S423"/>
  <c r="H474" l="1"/>
  <c r="B473"/>
  <c r="A473"/>
  <c r="S424"/>
  <c r="H475" l="1"/>
  <c r="B474"/>
  <c r="A474"/>
  <c r="S425"/>
  <c r="H476" l="1"/>
  <c r="B475"/>
  <c r="A475"/>
  <c r="S426"/>
  <c r="H477" l="1"/>
  <c r="B476"/>
  <c r="A476"/>
  <c r="S427"/>
  <c r="H478" l="1"/>
  <c r="B477"/>
  <c r="A477"/>
  <c r="S428"/>
  <c r="H479" l="1"/>
  <c r="B478"/>
  <c r="A478"/>
  <c r="S429"/>
  <c r="H480" l="1"/>
  <c r="B479"/>
  <c r="A479"/>
  <c r="S430"/>
  <c r="H481" l="1"/>
  <c r="B480"/>
  <c r="A480"/>
  <c r="S431"/>
  <c r="H482" l="1"/>
  <c r="B481"/>
  <c r="A481"/>
  <c r="S432"/>
  <c r="H483" l="1"/>
  <c r="B482"/>
  <c r="A482"/>
  <c r="S433"/>
  <c r="H484" l="1"/>
  <c r="B483"/>
  <c r="A483"/>
  <c r="S434"/>
  <c r="H485" l="1"/>
  <c r="B484"/>
  <c r="A484"/>
  <c r="S435"/>
  <c r="H486" l="1"/>
  <c r="B485"/>
  <c r="A485"/>
  <c r="S436"/>
  <c r="H487" l="1"/>
  <c r="B486"/>
  <c r="A486"/>
  <c r="S437"/>
  <c r="H488" l="1"/>
  <c r="B487"/>
  <c r="A487"/>
  <c r="S438"/>
  <c r="H489" l="1"/>
  <c r="B488"/>
  <c r="A488"/>
  <c r="S439"/>
  <c r="H490" l="1"/>
  <c r="B489"/>
  <c r="A489"/>
  <c r="S440"/>
  <c r="H491" l="1"/>
  <c r="B490"/>
  <c r="A490"/>
  <c r="S441"/>
  <c r="H492" l="1"/>
  <c r="B491"/>
  <c r="A491"/>
  <c r="S442"/>
  <c r="H493" l="1"/>
  <c r="B492"/>
  <c r="A492"/>
  <c r="S443"/>
  <c r="H494" l="1"/>
  <c r="B493"/>
  <c r="A493"/>
  <c r="S444"/>
  <c r="H495" l="1"/>
  <c r="B494"/>
  <c r="A494"/>
  <c r="S445"/>
  <c r="H496" l="1"/>
  <c r="B495"/>
  <c r="A495"/>
  <c r="S446"/>
  <c r="L447" l="1"/>
  <c r="B496"/>
  <c r="A496"/>
  <c r="L448" l="1"/>
  <c r="S447"/>
  <c r="L449" l="1"/>
  <c r="F448"/>
  <c r="E448"/>
  <c r="L450" l="1"/>
  <c r="F449"/>
  <c r="E449"/>
  <c r="L451" l="1"/>
  <c r="F450"/>
  <c r="E450"/>
  <c r="L452" l="1"/>
  <c r="F451"/>
  <c r="E451"/>
  <c r="L453" l="1"/>
  <c r="F452"/>
  <c r="E452"/>
  <c r="L454" l="1"/>
  <c r="F453"/>
  <c r="E453"/>
  <c r="L455" l="1"/>
  <c r="F454"/>
  <c r="E454"/>
  <c r="L456" l="1"/>
  <c r="F455"/>
  <c r="E455"/>
  <c r="L457" l="1"/>
  <c r="F456"/>
  <c r="E456"/>
  <c r="L458" l="1"/>
  <c r="F457"/>
  <c r="E457"/>
  <c r="L459" l="1"/>
  <c r="F458"/>
  <c r="E458"/>
  <c r="L460" l="1"/>
  <c r="F459"/>
  <c r="E459"/>
  <c r="L461" l="1"/>
  <c r="F460"/>
  <c r="E460"/>
  <c r="L462" l="1"/>
  <c r="F461"/>
  <c r="E461"/>
  <c r="L463" l="1"/>
  <c r="F462"/>
  <c r="E462"/>
  <c r="L464" l="1"/>
  <c r="F463"/>
  <c r="E463"/>
  <c r="L465" l="1"/>
  <c r="F464"/>
  <c r="E464"/>
  <c r="L466" l="1"/>
  <c r="F465"/>
  <c r="E465"/>
  <c r="L467" l="1"/>
  <c r="F466"/>
  <c r="E466"/>
  <c r="L468" l="1"/>
  <c r="F467"/>
  <c r="E467"/>
  <c r="L469" l="1"/>
  <c r="F468"/>
  <c r="E468"/>
  <c r="L470" l="1"/>
  <c r="F469"/>
  <c r="E469"/>
  <c r="L471" l="1"/>
  <c r="F470"/>
  <c r="E470"/>
  <c r="L472" l="1"/>
  <c r="F471"/>
  <c r="E471"/>
  <c r="L473" l="1"/>
  <c r="F472"/>
  <c r="E472"/>
  <c r="L474" l="1"/>
  <c r="F473"/>
  <c r="E473"/>
  <c r="L475" l="1"/>
  <c r="F474"/>
  <c r="E474"/>
  <c r="L476" l="1"/>
  <c r="F475"/>
  <c r="E475"/>
  <c r="L477" l="1"/>
  <c r="F476"/>
  <c r="E476"/>
  <c r="L478" l="1"/>
  <c r="F477"/>
  <c r="E477"/>
  <c r="L479" l="1"/>
  <c r="F478"/>
  <c r="E478"/>
  <c r="L480" l="1"/>
  <c r="F479"/>
  <c r="E479"/>
  <c r="L481" l="1"/>
  <c r="F480"/>
  <c r="E480"/>
  <c r="L482" l="1"/>
  <c r="F481"/>
  <c r="E481"/>
  <c r="L483" l="1"/>
  <c r="F482"/>
  <c r="E482"/>
  <c r="L484" l="1"/>
  <c r="F483"/>
  <c r="E483"/>
  <c r="L485" l="1"/>
  <c r="F484"/>
  <c r="E484"/>
  <c r="L486" l="1"/>
  <c r="F485"/>
  <c r="E485"/>
  <c r="L487" l="1"/>
  <c r="F486"/>
  <c r="E486"/>
  <c r="L488" l="1"/>
  <c r="F487"/>
  <c r="E487"/>
  <c r="L489" l="1"/>
  <c r="F488"/>
  <c r="E488"/>
  <c r="L490" l="1"/>
  <c r="F489"/>
  <c r="E489"/>
  <c r="L491" l="1"/>
  <c r="F490"/>
  <c r="E490"/>
  <c r="L492" l="1"/>
  <c r="F491"/>
  <c r="E491"/>
  <c r="L493" l="1"/>
  <c r="F492"/>
  <c r="E492"/>
  <c r="L494" l="1"/>
  <c r="F493"/>
  <c r="E493"/>
  <c r="L495" l="1"/>
  <c r="F494"/>
  <c r="E494"/>
  <c r="L496" l="1"/>
  <c r="F495"/>
  <c r="E495"/>
  <c r="S448"/>
  <c r="H497" l="1"/>
  <c r="F496"/>
  <c r="E496"/>
  <c r="S449"/>
  <c r="H498" l="1"/>
  <c r="S450"/>
  <c r="H499" l="1"/>
  <c r="B498"/>
  <c r="A498"/>
  <c r="S451"/>
  <c r="H500" l="1"/>
  <c r="B499"/>
  <c r="A499"/>
  <c r="S452"/>
  <c r="H501" l="1"/>
  <c r="B500"/>
  <c r="A500"/>
  <c r="S453"/>
  <c r="H502" l="1"/>
  <c r="B501"/>
  <c r="A501"/>
  <c r="S454"/>
  <c r="H503" l="1"/>
  <c r="B502"/>
  <c r="A502"/>
  <c r="S455"/>
  <c r="H504" l="1"/>
  <c r="B503"/>
  <c r="A503"/>
  <c r="S456"/>
  <c r="H505" l="1"/>
  <c r="B504"/>
  <c r="A504"/>
  <c r="S457"/>
  <c r="H506" l="1"/>
  <c r="B505"/>
  <c r="A505"/>
  <c r="S458"/>
  <c r="H507" l="1"/>
  <c r="B506"/>
  <c r="A506"/>
  <c r="S459"/>
  <c r="H508" l="1"/>
  <c r="B507"/>
  <c r="A507"/>
  <c r="S460"/>
  <c r="H509" l="1"/>
  <c r="B508"/>
  <c r="A508"/>
  <c r="S461"/>
  <c r="H510" l="1"/>
  <c r="B509"/>
  <c r="A509"/>
  <c r="S462"/>
  <c r="H511" l="1"/>
  <c r="B510"/>
  <c r="A510"/>
  <c r="S463"/>
  <c r="H512" l="1"/>
  <c r="B511"/>
  <c r="A511"/>
  <c r="S464"/>
  <c r="H513" l="1"/>
  <c r="B512"/>
  <c r="A512"/>
  <c r="S465"/>
  <c r="H514" l="1"/>
  <c r="B513"/>
  <c r="A513"/>
  <c r="S466"/>
  <c r="H515" l="1"/>
  <c r="B514"/>
  <c r="A514"/>
  <c r="S467"/>
  <c r="H516" l="1"/>
  <c r="B515"/>
  <c r="A515"/>
  <c r="S468"/>
  <c r="H517" l="1"/>
  <c r="B516"/>
  <c r="A516"/>
  <c r="S469"/>
  <c r="H518" l="1"/>
  <c r="B517"/>
  <c r="A517"/>
  <c r="S470"/>
  <c r="H519" l="1"/>
  <c r="B518"/>
  <c r="A518"/>
  <c r="S471"/>
  <c r="H520" l="1"/>
  <c r="B519"/>
  <c r="A519"/>
  <c r="S472"/>
  <c r="H521" l="1"/>
  <c r="B520"/>
  <c r="A520"/>
  <c r="S473"/>
  <c r="H522" l="1"/>
  <c r="B521"/>
  <c r="A521"/>
  <c r="S474"/>
  <c r="H523" l="1"/>
  <c r="B522"/>
  <c r="A522"/>
  <c r="S475"/>
  <c r="H524" l="1"/>
  <c r="B523"/>
  <c r="A523"/>
  <c r="S476"/>
  <c r="H525" l="1"/>
  <c r="B524"/>
  <c r="A524"/>
  <c r="S477"/>
  <c r="H526" l="1"/>
  <c r="B525"/>
  <c r="A525"/>
  <c r="S478"/>
  <c r="H527" l="1"/>
  <c r="B526"/>
  <c r="A526"/>
  <c r="S479"/>
  <c r="H528" l="1"/>
  <c r="B527"/>
  <c r="A527"/>
  <c r="S480"/>
  <c r="H529" l="1"/>
  <c r="B528"/>
  <c r="A528"/>
  <c r="S481"/>
  <c r="H530" l="1"/>
  <c r="B529"/>
  <c r="A529"/>
  <c r="S482"/>
  <c r="H531" l="1"/>
  <c r="B530"/>
  <c r="A530"/>
  <c r="S483"/>
  <c r="H532" l="1"/>
  <c r="B531"/>
  <c r="A531"/>
  <c r="S484"/>
  <c r="H533" l="1"/>
  <c r="B532"/>
  <c r="A532"/>
  <c r="S485"/>
  <c r="H534" l="1"/>
  <c r="B533"/>
  <c r="A533"/>
  <c r="S486"/>
  <c r="H535" l="1"/>
  <c r="B534"/>
  <c r="A534"/>
  <c r="S487"/>
  <c r="H536" l="1"/>
  <c r="B535"/>
  <c r="A535"/>
  <c r="S488"/>
  <c r="H537" l="1"/>
  <c r="B536"/>
  <c r="A536"/>
  <c r="S489"/>
  <c r="H538" l="1"/>
  <c r="B537"/>
  <c r="A537"/>
  <c r="S490"/>
  <c r="H539" l="1"/>
  <c r="B538"/>
  <c r="A538"/>
  <c r="S491"/>
  <c r="H540" l="1"/>
  <c r="B539"/>
  <c r="A539"/>
  <c r="S492"/>
  <c r="H541" l="1"/>
  <c r="B540"/>
  <c r="A540"/>
  <c r="S493"/>
  <c r="H542" l="1"/>
  <c r="B541"/>
  <c r="A541"/>
  <c r="S494"/>
  <c r="H543" l="1"/>
  <c r="B542"/>
  <c r="A542"/>
  <c r="S495"/>
  <c r="H544" l="1"/>
  <c r="B543"/>
  <c r="A543"/>
  <c r="S496"/>
  <c r="H545" l="1"/>
  <c r="B544"/>
  <c r="A544"/>
  <c r="H546" l="1"/>
  <c r="B545"/>
  <c r="A545"/>
  <c r="L497" l="1"/>
  <c r="B546"/>
  <c r="A546"/>
  <c r="L498" l="1"/>
  <c r="S497"/>
  <c r="L499" l="1"/>
  <c r="F498"/>
  <c r="E498"/>
  <c r="L500" l="1"/>
  <c r="F499"/>
  <c r="E499"/>
  <c r="L501" l="1"/>
  <c r="F500"/>
  <c r="E500"/>
  <c r="L502" l="1"/>
  <c r="F501"/>
  <c r="E501"/>
  <c r="L503" l="1"/>
  <c r="F502"/>
  <c r="E502"/>
  <c r="L504" l="1"/>
  <c r="F503"/>
  <c r="E503"/>
  <c r="L505" l="1"/>
  <c r="F504"/>
  <c r="E504"/>
  <c r="L506" l="1"/>
  <c r="F505"/>
  <c r="E505"/>
  <c r="L507" l="1"/>
  <c r="F506"/>
  <c r="E506"/>
  <c r="L508" l="1"/>
  <c r="F507"/>
  <c r="E507"/>
  <c r="L509" l="1"/>
  <c r="F508"/>
  <c r="E508"/>
  <c r="L510" l="1"/>
  <c r="F509"/>
  <c r="E509"/>
  <c r="L511" l="1"/>
  <c r="F510"/>
  <c r="E510"/>
  <c r="L512" l="1"/>
  <c r="F511"/>
  <c r="E511"/>
  <c r="L513" l="1"/>
  <c r="F512"/>
  <c r="E512"/>
  <c r="L514" l="1"/>
  <c r="F513"/>
  <c r="E513"/>
  <c r="L515" l="1"/>
  <c r="F514"/>
  <c r="E514"/>
  <c r="L516" l="1"/>
  <c r="F515"/>
  <c r="E515"/>
  <c r="L517" l="1"/>
  <c r="F516"/>
  <c r="E516"/>
  <c r="L518" l="1"/>
  <c r="F517"/>
  <c r="E517"/>
  <c r="L519" l="1"/>
  <c r="F518"/>
  <c r="E518"/>
  <c r="L520" l="1"/>
  <c r="F519"/>
  <c r="E519"/>
  <c r="L521" l="1"/>
  <c r="F520"/>
  <c r="E520"/>
  <c r="L522" l="1"/>
  <c r="F521"/>
  <c r="E521"/>
  <c r="L523" l="1"/>
  <c r="F522"/>
  <c r="E522"/>
  <c r="L524" l="1"/>
  <c r="F523"/>
  <c r="E523"/>
  <c r="L525" l="1"/>
  <c r="F524"/>
  <c r="E524"/>
  <c r="L526" l="1"/>
  <c r="F525"/>
  <c r="E525"/>
  <c r="L527" l="1"/>
  <c r="F526"/>
  <c r="E526"/>
  <c r="L528" l="1"/>
  <c r="F527"/>
  <c r="E527"/>
  <c r="L529" l="1"/>
  <c r="F528"/>
  <c r="E528"/>
  <c r="L530" l="1"/>
  <c r="F529"/>
  <c r="E529"/>
  <c r="L531" l="1"/>
  <c r="F530"/>
  <c r="E530"/>
  <c r="L532" l="1"/>
  <c r="F531"/>
  <c r="E531"/>
  <c r="L533" l="1"/>
  <c r="F532"/>
  <c r="E532"/>
  <c r="L534" l="1"/>
  <c r="F533"/>
  <c r="E533"/>
  <c r="L535" l="1"/>
  <c r="F534"/>
  <c r="E534"/>
  <c r="L536" l="1"/>
  <c r="F535"/>
  <c r="E535"/>
  <c r="L537" l="1"/>
  <c r="F536"/>
  <c r="E536"/>
  <c r="L538" l="1"/>
  <c r="F537"/>
  <c r="E537"/>
  <c r="L539" l="1"/>
  <c r="F538"/>
  <c r="E538"/>
  <c r="L540" l="1"/>
  <c r="F539"/>
  <c r="E539"/>
  <c r="L541" l="1"/>
  <c r="F540"/>
  <c r="E540"/>
  <c r="L542" l="1"/>
  <c r="F541"/>
  <c r="E541"/>
  <c r="L543" l="1"/>
  <c r="F542"/>
  <c r="E542"/>
  <c r="L544" l="1"/>
  <c r="F543"/>
  <c r="E543"/>
  <c r="S498"/>
  <c r="L545" l="1"/>
  <c r="F544"/>
  <c r="E544"/>
  <c r="S499"/>
  <c r="L546" l="1"/>
  <c r="F545"/>
  <c r="E545"/>
  <c r="S500"/>
  <c r="H547" l="1"/>
  <c r="F546"/>
  <c r="E546"/>
  <c r="S501"/>
  <c r="H548" l="1"/>
  <c r="S502"/>
  <c r="H549" l="1"/>
  <c r="B548"/>
  <c r="A548"/>
  <c r="S503"/>
  <c r="H550" l="1"/>
  <c r="B549"/>
  <c r="A549"/>
  <c r="S504"/>
  <c r="H551" l="1"/>
  <c r="B550"/>
  <c r="A550"/>
  <c r="S505"/>
  <c r="H552" l="1"/>
  <c r="B551"/>
  <c r="A551"/>
  <c r="S506"/>
  <c r="H553" l="1"/>
  <c r="B552"/>
  <c r="A552"/>
  <c r="S507"/>
  <c r="H554" l="1"/>
  <c r="B553"/>
  <c r="A553"/>
  <c r="S508"/>
  <c r="H555" l="1"/>
  <c r="B554"/>
  <c r="A554"/>
  <c r="S509"/>
  <c r="H556" l="1"/>
  <c r="B555"/>
  <c r="A555"/>
  <c r="S510"/>
  <c r="H557" l="1"/>
  <c r="B556"/>
  <c r="A556"/>
  <c r="S511"/>
  <c r="H558" l="1"/>
  <c r="B557"/>
  <c r="A557"/>
  <c r="S512"/>
  <c r="H559" l="1"/>
  <c r="B558"/>
  <c r="A558"/>
  <c r="S513"/>
  <c r="H560" l="1"/>
  <c r="B559"/>
  <c r="A559"/>
  <c r="S514"/>
  <c r="H561" l="1"/>
  <c r="B560"/>
  <c r="A560"/>
  <c r="S515"/>
  <c r="H562" l="1"/>
  <c r="B561"/>
  <c r="A561"/>
  <c r="S516"/>
  <c r="H563" l="1"/>
  <c r="B562"/>
  <c r="A562"/>
  <c r="S517"/>
  <c r="H564" l="1"/>
  <c r="B563"/>
  <c r="A563"/>
  <c r="S518"/>
  <c r="H565" l="1"/>
  <c r="B564"/>
  <c r="A564"/>
  <c r="S519"/>
  <c r="H566" l="1"/>
  <c r="B565"/>
  <c r="A565"/>
  <c r="S520"/>
  <c r="H567" l="1"/>
  <c r="B566"/>
  <c r="A566"/>
  <c r="S521"/>
  <c r="H568" l="1"/>
  <c r="B567"/>
  <c r="A567"/>
  <c r="S522"/>
  <c r="H569" l="1"/>
  <c r="B568"/>
  <c r="A568"/>
  <c r="S523"/>
  <c r="H570" l="1"/>
  <c r="B569"/>
  <c r="A569"/>
  <c r="S524"/>
  <c r="H571" l="1"/>
  <c r="B570"/>
  <c r="A570"/>
  <c r="S525"/>
  <c r="H572" l="1"/>
  <c r="B571"/>
  <c r="A571"/>
  <c r="S526"/>
  <c r="H573" l="1"/>
  <c r="B572"/>
  <c r="A572"/>
  <c r="S527"/>
  <c r="H574" l="1"/>
  <c r="B573"/>
  <c r="A573"/>
  <c r="S528"/>
  <c r="H575" l="1"/>
  <c r="B574"/>
  <c r="A574"/>
  <c r="S529"/>
  <c r="H576" l="1"/>
  <c r="B575"/>
  <c r="A575"/>
  <c r="S530"/>
  <c r="H577" l="1"/>
  <c r="B576"/>
  <c r="A576"/>
  <c r="S531"/>
  <c r="H578" l="1"/>
  <c r="B577"/>
  <c r="A577"/>
  <c r="S532"/>
  <c r="H579" l="1"/>
  <c r="B578"/>
  <c r="A578"/>
  <c r="S533"/>
  <c r="H580" l="1"/>
  <c r="B579"/>
  <c r="A579"/>
  <c r="S534"/>
  <c r="H581" l="1"/>
  <c r="B580"/>
  <c r="A580"/>
  <c r="S535"/>
  <c r="H582" l="1"/>
  <c r="B581"/>
  <c r="A581"/>
  <c r="S536"/>
  <c r="H583" l="1"/>
  <c r="B582"/>
  <c r="A582"/>
  <c r="S537"/>
  <c r="H584" l="1"/>
  <c r="B583"/>
  <c r="A583"/>
  <c r="S538"/>
  <c r="H585" l="1"/>
  <c r="B584"/>
  <c r="A584"/>
  <c r="S539"/>
  <c r="H586" l="1"/>
  <c r="B585"/>
  <c r="A585"/>
  <c r="S540"/>
  <c r="H587" l="1"/>
  <c r="B586"/>
  <c r="A586"/>
  <c r="S541"/>
  <c r="H588" l="1"/>
  <c r="B587"/>
  <c r="A587"/>
  <c r="S542"/>
  <c r="H589" l="1"/>
  <c r="B588"/>
  <c r="A588"/>
  <c r="S543"/>
  <c r="H590" l="1"/>
  <c r="B589"/>
  <c r="A589"/>
  <c r="S544"/>
  <c r="H591" l="1"/>
  <c r="B590"/>
  <c r="A590"/>
  <c r="S545"/>
  <c r="H592" l="1"/>
  <c r="B591"/>
  <c r="A591"/>
  <c r="S546"/>
  <c r="H593" l="1"/>
  <c r="B592"/>
  <c r="A592"/>
  <c r="H594" l="1"/>
  <c r="B593"/>
  <c r="A593"/>
  <c r="H595" l="1"/>
  <c r="B594"/>
  <c r="A594"/>
  <c r="H596" l="1"/>
  <c r="B595"/>
  <c r="A595"/>
  <c r="L547" l="1"/>
  <c r="B596"/>
  <c r="A596"/>
  <c r="L548" l="1"/>
  <c r="S547"/>
  <c r="L549" l="1"/>
  <c r="F548"/>
  <c r="E548"/>
  <c r="L550" l="1"/>
  <c r="F549"/>
  <c r="E549"/>
  <c r="L551" l="1"/>
  <c r="F550"/>
  <c r="E550"/>
  <c r="L552" l="1"/>
  <c r="F551"/>
  <c r="E551"/>
  <c r="L553" l="1"/>
  <c r="F552"/>
  <c r="E552"/>
  <c r="L554" l="1"/>
  <c r="F553"/>
  <c r="E553"/>
  <c r="L555" l="1"/>
  <c r="F554"/>
  <c r="E554"/>
  <c r="L556" l="1"/>
  <c r="F555"/>
  <c r="E555"/>
  <c r="L557" l="1"/>
  <c r="F556"/>
  <c r="E556"/>
  <c r="L558" l="1"/>
  <c r="F557"/>
  <c r="E557"/>
  <c r="L559" l="1"/>
  <c r="F558"/>
  <c r="E558"/>
  <c r="L560" l="1"/>
  <c r="F559"/>
  <c r="E559"/>
  <c r="L561" l="1"/>
  <c r="F560"/>
  <c r="E560"/>
  <c r="L562" l="1"/>
  <c r="F561"/>
  <c r="E561"/>
  <c r="L563" l="1"/>
  <c r="F562"/>
  <c r="E562"/>
  <c r="L564" l="1"/>
  <c r="F563"/>
  <c r="E563"/>
  <c r="L565" l="1"/>
  <c r="F564"/>
  <c r="E564"/>
  <c r="L566" l="1"/>
  <c r="F565"/>
  <c r="E565"/>
  <c r="L567" l="1"/>
  <c r="F566"/>
  <c r="E566"/>
  <c r="L568" l="1"/>
  <c r="F567"/>
  <c r="E567"/>
  <c r="L569" l="1"/>
  <c r="F568"/>
  <c r="E568"/>
  <c r="L570" l="1"/>
  <c r="F569"/>
  <c r="E569"/>
  <c r="L571" l="1"/>
  <c r="F570"/>
  <c r="E570"/>
  <c r="L572" l="1"/>
  <c r="F571"/>
  <c r="E571"/>
  <c r="L573" l="1"/>
  <c r="F572"/>
  <c r="E572"/>
  <c r="L574" l="1"/>
  <c r="F573"/>
  <c r="E573"/>
  <c r="L575" l="1"/>
  <c r="F574"/>
  <c r="E574"/>
  <c r="L576" l="1"/>
  <c r="F575"/>
  <c r="E575"/>
  <c r="L577" l="1"/>
  <c r="F576"/>
  <c r="E576"/>
  <c r="L578" l="1"/>
  <c r="F577"/>
  <c r="E577"/>
  <c r="L579" l="1"/>
  <c r="F578"/>
  <c r="E578"/>
  <c r="L580" l="1"/>
  <c r="F579"/>
  <c r="E579"/>
  <c r="L581" l="1"/>
  <c r="F580"/>
  <c r="E580"/>
  <c r="L582" l="1"/>
  <c r="F581"/>
  <c r="E581"/>
  <c r="L583" l="1"/>
  <c r="F582"/>
  <c r="E582"/>
  <c r="L584" l="1"/>
  <c r="F583"/>
  <c r="E583"/>
  <c r="L585" l="1"/>
  <c r="F584"/>
  <c r="E584"/>
  <c r="L586" l="1"/>
  <c r="F585"/>
  <c r="E585"/>
  <c r="L587" l="1"/>
  <c r="F586"/>
  <c r="E586"/>
  <c r="L588" l="1"/>
  <c r="F587"/>
  <c r="E587"/>
  <c r="L589" l="1"/>
  <c r="F588"/>
  <c r="E588"/>
  <c r="L590" l="1"/>
  <c r="F589"/>
  <c r="E589"/>
  <c r="L591" l="1"/>
  <c r="F590"/>
  <c r="E590"/>
  <c r="L592" l="1"/>
  <c r="F591"/>
  <c r="E591"/>
  <c r="S548"/>
  <c r="L593" l="1"/>
  <c r="F592"/>
  <c r="E592"/>
  <c r="S549"/>
  <c r="L594" l="1"/>
  <c r="F593"/>
  <c r="E593"/>
  <c r="S550"/>
  <c r="L595" l="1"/>
  <c r="F594"/>
  <c r="E594"/>
  <c r="S551"/>
  <c r="L596" l="1"/>
  <c r="F595"/>
  <c r="E595"/>
  <c r="S552"/>
  <c r="H597" l="1"/>
  <c r="F596"/>
  <c r="E596"/>
  <c r="S553"/>
  <c r="H598" l="1"/>
  <c r="S554"/>
  <c r="H599" l="1"/>
  <c r="B598"/>
  <c r="A598"/>
  <c r="S555"/>
  <c r="H600" l="1"/>
  <c r="B599"/>
  <c r="A599"/>
  <c r="S556"/>
  <c r="H601" l="1"/>
  <c r="B600"/>
  <c r="A600"/>
  <c r="S557"/>
  <c r="H602" l="1"/>
  <c r="B601"/>
  <c r="A601"/>
  <c r="S558"/>
  <c r="H603" l="1"/>
  <c r="B602"/>
  <c r="A602"/>
  <c r="S559"/>
  <c r="H604" l="1"/>
  <c r="B603"/>
  <c r="A603"/>
  <c r="S560"/>
  <c r="H605" l="1"/>
  <c r="B604"/>
  <c r="A604"/>
  <c r="S561"/>
  <c r="H606" l="1"/>
  <c r="B605"/>
  <c r="A605"/>
  <c r="S562"/>
  <c r="H607" l="1"/>
  <c r="B606"/>
  <c r="A606"/>
  <c r="S563"/>
  <c r="H608" l="1"/>
  <c r="B607"/>
  <c r="A607"/>
  <c r="S564"/>
  <c r="H609" l="1"/>
  <c r="B608"/>
  <c r="A608"/>
  <c r="S565"/>
  <c r="H610" l="1"/>
  <c r="B609"/>
  <c r="A609"/>
  <c r="S566"/>
  <c r="H611" l="1"/>
  <c r="B610"/>
  <c r="A610"/>
  <c r="S567"/>
  <c r="H612" l="1"/>
  <c r="B611"/>
  <c r="A611"/>
  <c r="S568"/>
  <c r="H613" l="1"/>
  <c r="B612"/>
  <c r="A612"/>
  <c r="S569"/>
  <c r="H614" l="1"/>
  <c r="B613"/>
  <c r="A613"/>
  <c r="S570"/>
  <c r="H615" l="1"/>
  <c r="B614"/>
  <c r="A614"/>
  <c r="S571"/>
  <c r="H616" l="1"/>
  <c r="B615"/>
  <c r="A615"/>
  <c r="S572"/>
  <c r="H617" l="1"/>
  <c r="B616"/>
  <c r="A616"/>
  <c r="S573"/>
  <c r="H618" l="1"/>
  <c r="B617"/>
  <c r="A617"/>
  <c r="S574"/>
  <c r="H619" l="1"/>
  <c r="B618"/>
  <c r="A618"/>
  <c r="S575"/>
  <c r="H620" l="1"/>
  <c r="B619"/>
  <c r="A619"/>
  <c r="S576"/>
  <c r="H621" l="1"/>
  <c r="B620"/>
  <c r="A620"/>
  <c r="S577"/>
  <c r="H622" l="1"/>
  <c r="B621"/>
  <c r="A621"/>
  <c r="S578"/>
  <c r="H623" l="1"/>
  <c r="B622"/>
  <c r="A622"/>
  <c r="S579"/>
  <c r="H624" l="1"/>
  <c r="B623"/>
  <c r="A623"/>
  <c r="S580"/>
  <c r="H625" l="1"/>
  <c r="B624"/>
  <c r="A624"/>
  <c r="S581"/>
  <c r="H626" l="1"/>
  <c r="B625"/>
  <c r="A625"/>
  <c r="S582"/>
  <c r="H627" l="1"/>
  <c r="B626"/>
  <c r="A626"/>
  <c r="S583"/>
  <c r="H628" l="1"/>
  <c r="B627"/>
  <c r="A627"/>
  <c r="S584"/>
  <c r="H629" l="1"/>
  <c r="B628"/>
  <c r="A628"/>
  <c r="S585"/>
  <c r="H630" l="1"/>
  <c r="B629"/>
  <c r="A629"/>
  <c r="S586"/>
  <c r="H631" l="1"/>
  <c r="B630"/>
  <c r="A630"/>
  <c r="S587"/>
  <c r="H632" l="1"/>
  <c r="B631"/>
  <c r="A631"/>
  <c r="S588"/>
  <c r="H633" l="1"/>
  <c r="B632"/>
  <c r="A632"/>
  <c r="S589"/>
  <c r="H634" l="1"/>
  <c r="B633"/>
  <c r="A633"/>
  <c r="S590"/>
  <c r="H635" l="1"/>
  <c r="B634"/>
  <c r="A634"/>
  <c r="S591"/>
  <c r="H636" l="1"/>
  <c r="B635"/>
  <c r="A635"/>
  <c r="S592"/>
  <c r="H637" l="1"/>
  <c r="B636"/>
  <c r="A636"/>
  <c r="S593"/>
  <c r="H638" l="1"/>
  <c r="B637"/>
  <c r="A637"/>
  <c r="S594"/>
  <c r="H639" l="1"/>
  <c r="B638"/>
  <c r="A638"/>
  <c r="S595"/>
  <c r="H640" l="1"/>
  <c r="B639"/>
  <c r="A639"/>
  <c r="S596"/>
  <c r="H641" l="1"/>
  <c r="B640"/>
  <c r="A640"/>
  <c r="H642" l="1"/>
  <c r="B641"/>
  <c r="A641"/>
  <c r="H643" l="1"/>
  <c r="B642"/>
  <c r="A642"/>
  <c r="H644" l="1"/>
  <c r="B643"/>
  <c r="A643"/>
  <c r="H645" l="1"/>
  <c r="B644"/>
  <c r="A644"/>
  <c r="H646" l="1"/>
  <c r="B645"/>
  <c r="A645"/>
  <c r="L597" l="1"/>
  <c r="B646"/>
  <c r="A646"/>
  <c r="L598" l="1"/>
  <c r="S597"/>
  <c r="L599" l="1"/>
  <c r="F598"/>
  <c r="E598"/>
  <c r="L600" l="1"/>
  <c r="F599"/>
  <c r="E599"/>
  <c r="L601" l="1"/>
  <c r="F600"/>
  <c r="E600"/>
  <c r="L602" l="1"/>
  <c r="F601"/>
  <c r="E601"/>
  <c r="L603" l="1"/>
  <c r="F602"/>
  <c r="E602"/>
  <c r="L604" l="1"/>
  <c r="F603"/>
  <c r="E603"/>
  <c r="L605" l="1"/>
  <c r="F604"/>
  <c r="E604"/>
  <c r="L606" l="1"/>
  <c r="F605"/>
  <c r="E605"/>
  <c r="L607" l="1"/>
  <c r="F606"/>
  <c r="E606"/>
  <c r="L608" l="1"/>
  <c r="F607"/>
  <c r="E607"/>
  <c r="L609" l="1"/>
  <c r="F608"/>
  <c r="E608"/>
  <c r="L610" l="1"/>
  <c r="F609"/>
  <c r="E609"/>
  <c r="L611" l="1"/>
  <c r="F610"/>
  <c r="E610"/>
  <c r="L612" l="1"/>
  <c r="F611"/>
  <c r="E611"/>
  <c r="L613" l="1"/>
  <c r="F612"/>
  <c r="E612"/>
  <c r="L614" l="1"/>
  <c r="F613"/>
  <c r="E613"/>
  <c r="L615" l="1"/>
  <c r="F614"/>
  <c r="E614"/>
  <c r="L616" l="1"/>
  <c r="F615"/>
  <c r="E615"/>
  <c r="L617" l="1"/>
  <c r="F616"/>
  <c r="E616"/>
  <c r="L618" l="1"/>
  <c r="F617"/>
  <c r="E617"/>
  <c r="L619" l="1"/>
  <c r="F618"/>
  <c r="E618"/>
  <c r="L620" l="1"/>
  <c r="F619"/>
  <c r="E619"/>
  <c r="L621" l="1"/>
  <c r="F620"/>
  <c r="E620"/>
  <c r="L622" l="1"/>
  <c r="F621"/>
  <c r="E621"/>
  <c r="L623" l="1"/>
  <c r="F622"/>
  <c r="E622"/>
  <c r="L624" l="1"/>
  <c r="F623"/>
  <c r="E623"/>
  <c r="L625" l="1"/>
  <c r="F624"/>
  <c r="E624"/>
  <c r="L626" l="1"/>
  <c r="F625"/>
  <c r="E625"/>
  <c r="L627" l="1"/>
  <c r="F626"/>
  <c r="E626"/>
  <c r="L628" l="1"/>
  <c r="F627"/>
  <c r="E627"/>
  <c r="L629" l="1"/>
  <c r="F628"/>
  <c r="E628"/>
  <c r="L630" l="1"/>
  <c r="F629"/>
  <c r="E629"/>
  <c r="L631" l="1"/>
  <c r="F630"/>
  <c r="E630"/>
  <c r="L632" l="1"/>
  <c r="F631"/>
  <c r="E631"/>
  <c r="L633" l="1"/>
  <c r="F632"/>
  <c r="E632"/>
  <c r="L634" l="1"/>
  <c r="F633"/>
  <c r="E633"/>
  <c r="L635" l="1"/>
  <c r="F634"/>
  <c r="E634"/>
  <c r="L636" l="1"/>
  <c r="F635"/>
  <c r="E635"/>
  <c r="L637" l="1"/>
  <c r="F636"/>
  <c r="E636"/>
  <c r="L638" l="1"/>
  <c r="F637"/>
  <c r="E637"/>
  <c r="L639" l="1"/>
  <c r="F638"/>
  <c r="E638"/>
  <c r="L640" l="1"/>
  <c r="F639"/>
  <c r="E639"/>
  <c r="S598"/>
  <c r="L641" l="1"/>
  <c r="F640"/>
  <c r="E640"/>
  <c r="S599"/>
  <c r="L642" l="1"/>
  <c r="F641"/>
  <c r="E641"/>
  <c r="S600"/>
  <c r="L643" l="1"/>
  <c r="F642"/>
  <c r="E642"/>
  <c r="S601"/>
  <c r="L644" l="1"/>
  <c r="F643"/>
  <c r="E643"/>
  <c r="S602"/>
  <c r="L645" l="1"/>
  <c r="F644"/>
  <c r="E644"/>
  <c r="S603"/>
  <c r="L646" l="1"/>
  <c r="F645"/>
  <c r="E645"/>
  <c r="S604"/>
  <c r="H647" l="1"/>
  <c r="F646"/>
  <c r="E646"/>
  <c r="S605"/>
  <c r="H648" l="1"/>
  <c r="S606"/>
  <c r="H649" l="1"/>
  <c r="B648"/>
  <c r="A648"/>
  <c r="S607"/>
  <c r="H650" l="1"/>
  <c r="B649"/>
  <c r="A649"/>
  <c r="S608"/>
  <c r="H651" l="1"/>
  <c r="B650"/>
  <c r="A650"/>
  <c r="S609"/>
  <c r="H652" l="1"/>
  <c r="B651"/>
  <c r="A651"/>
  <c r="S610"/>
  <c r="H653" l="1"/>
  <c r="B652"/>
  <c r="A652"/>
  <c r="S611"/>
  <c r="H654" l="1"/>
  <c r="B653"/>
  <c r="A653"/>
  <c r="S612"/>
  <c r="H655" l="1"/>
  <c r="B654"/>
  <c r="A654"/>
  <c r="S613"/>
  <c r="H656" l="1"/>
  <c r="B655"/>
  <c r="A655"/>
  <c r="S614"/>
  <c r="H657" l="1"/>
  <c r="B656"/>
  <c r="A656"/>
  <c r="S615"/>
  <c r="H658" l="1"/>
  <c r="B657"/>
  <c r="A657"/>
  <c r="S616"/>
  <c r="H659" l="1"/>
  <c r="B658"/>
  <c r="A658"/>
  <c r="S617"/>
  <c r="H660" l="1"/>
  <c r="B659"/>
  <c r="A659"/>
  <c r="S618"/>
  <c r="H661" l="1"/>
  <c r="B660"/>
  <c r="A660"/>
  <c r="S619"/>
  <c r="H662" l="1"/>
  <c r="B661"/>
  <c r="A661"/>
  <c r="S620"/>
  <c r="H663" l="1"/>
  <c r="B662"/>
  <c r="A662"/>
  <c r="S621"/>
  <c r="H664" l="1"/>
  <c r="B663"/>
  <c r="A663"/>
  <c r="S622"/>
  <c r="H665" l="1"/>
  <c r="B664"/>
  <c r="A664"/>
  <c r="S623"/>
  <c r="H666" l="1"/>
  <c r="B665"/>
  <c r="A665"/>
  <c r="S624"/>
  <c r="H667" l="1"/>
  <c r="B666"/>
  <c r="A666"/>
  <c r="S625"/>
  <c r="H668" l="1"/>
  <c r="B667"/>
  <c r="A667"/>
  <c r="S626"/>
  <c r="H669" l="1"/>
  <c r="B668"/>
  <c r="A668"/>
  <c r="S627"/>
  <c r="H670" l="1"/>
  <c r="B669"/>
  <c r="A669"/>
  <c r="S628"/>
  <c r="H671" l="1"/>
  <c r="B670"/>
  <c r="A670"/>
  <c r="S629"/>
  <c r="H672" l="1"/>
  <c r="B671"/>
  <c r="A671"/>
  <c r="S630"/>
  <c r="H673" l="1"/>
  <c r="B672"/>
  <c r="A672"/>
  <c r="S631"/>
  <c r="H674" l="1"/>
  <c r="B673"/>
  <c r="A673"/>
  <c r="S632"/>
  <c r="H675" l="1"/>
  <c r="B674"/>
  <c r="A674"/>
  <c r="S633"/>
  <c r="H676" l="1"/>
  <c r="B675"/>
  <c r="A675"/>
  <c r="S634"/>
  <c r="H677" l="1"/>
  <c r="B676"/>
  <c r="A676"/>
  <c r="S635"/>
  <c r="H678" l="1"/>
  <c r="B677"/>
  <c r="A677"/>
  <c r="S636"/>
  <c r="H679" l="1"/>
  <c r="B678"/>
  <c r="A678"/>
  <c r="S637"/>
  <c r="H680" l="1"/>
  <c r="B679"/>
  <c r="A679"/>
  <c r="S638"/>
  <c r="H681" l="1"/>
  <c r="B680"/>
  <c r="A680"/>
  <c r="S639"/>
  <c r="H682" l="1"/>
  <c r="B681"/>
  <c r="A681"/>
  <c r="S640"/>
  <c r="H683" l="1"/>
  <c r="B682"/>
  <c r="A682"/>
  <c r="S641"/>
  <c r="H684" l="1"/>
  <c r="B683"/>
  <c r="A683"/>
  <c r="S642"/>
  <c r="H685" l="1"/>
  <c r="B684"/>
  <c r="A684"/>
  <c r="S643"/>
  <c r="H686" l="1"/>
  <c r="B685"/>
  <c r="A685"/>
  <c r="S644"/>
  <c r="H687" l="1"/>
  <c r="B686"/>
  <c r="A686"/>
  <c r="S645"/>
  <c r="H688" l="1"/>
  <c r="B687"/>
  <c r="A687"/>
  <c r="S646"/>
  <c r="H689" l="1"/>
  <c r="B688"/>
  <c r="A688"/>
  <c r="H690" l="1"/>
  <c r="B689"/>
  <c r="A689"/>
  <c r="H691" l="1"/>
  <c r="B690"/>
  <c r="A690"/>
  <c r="H692" l="1"/>
  <c r="B691"/>
  <c r="A691"/>
  <c r="H693" l="1"/>
  <c r="B692"/>
  <c r="A692"/>
  <c r="H694" l="1"/>
  <c r="B693"/>
  <c r="A693"/>
  <c r="H695" l="1"/>
  <c r="B694"/>
  <c r="A694"/>
  <c r="H696" l="1"/>
  <c r="B695"/>
  <c r="A695"/>
  <c r="L647" l="1"/>
  <c r="B696"/>
  <c r="A696"/>
  <c r="L648" l="1"/>
  <c r="S647"/>
  <c r="L649" l="1"/>
  <c r="F648"/>
  <c r="E648"/>
  <c r="L650" l="1"/>
  <c r="F649"/>
  <c r="E649"/>
  <c r="L651" l="1"/>
  <c r="F650"/>
  <c r="E650"/>
  <c r="L652" l="1"/>
  <c r="F651"/>
  <c r="E651"/>
  <c r="L653" l="1"/>
  <c r="F652"/>
  <c r="E652"/>
  <c r="L654" l="1"/>
  <c r="F653"/>
  <c r="E653"/>
  <c r="L655" l="1"/>
  <c r="F654"/>
  <c r="E654"/>
  <c r="L656" l="1"/>
  <c r="F655"/>
  <c r="E655"/>
  <c r="L657" l="1"/>
  <c r="F656"/>
  <c r="E656"/>
  <c r="L658" l="1"/>
  <c r="F657"/>
  <c r="E657"/>
  <c r="L659" l="1"/>
  <c r="F658"/>
  <c r="E658"/>
  <c r="L660" l="1"/>
  <c r="F659"/>
  <c r="E659"/>
  <c r="L661" l="1"/>
  <c r="F660"/>
  <c r="E660"/>
  <c r="L662" l="1"/>
  <c r="F661"/>
  <c r="E661"/>
  <c r="L663" l="1"/>
  <c r="F662"/>
  <c r="E662"/>
  <c r="L664" l="1"/>
  <c r="F663"/>
  <c r="E663"/>
  <c r="L665" l="1"/>
  <c r="F664"/>
  <c r="E664"/>
  <c r="L666" l="1"/>
  <c r="F665"/>
  <c r="E665"/>
  <c r="L667" l="1"/>
  <c r="F666"/>
  <c r="E666"/>
  <c r="L668" l="1"/>
  <c r="F667"/>
  <c r="E667"/>
  <c r="L669" l="1"/>
  <c r="F668"/>
  <c r="E668"/>
  <c r="L670" l="1"/>
  <c r="F669"/>
  <c r="E669"/>
  <c r="L671" l="1"/>
  <c r="F670"/>
  <c r="E670"/>
  <c r="L672" l="1"/>
  <c r="F671"/>
  <c r="E671"/>
  <c r="L673" l="1"/>
  <c r="F672"/>
  <c r="E672"/>
  <c r="L674" l="1"/>
  <c r="F673"/>
  <c r="E673"/>
  <c r="L675" l="1"/>
  <c r="F674"/>
  <c r="E674"/>
  <c r="L676" l="1"/>
  <c r="F675"/>
  <c r="E675"/>
  <c r="L677" l="1"/>
  <c r="F676"/>
  <c r="E676"/>
  <c r="L678" l="1"/>
  <c r="F677"/>
  <c r="E677"/>
  <c r="L679" l="1"/>
  <c r="F678"/>
  <c r="E678"/>
  <c r="L680" l="1"/>
  <c r="F679"/>
  <c r="E679"/>
  <c r="L681" l="1"/>
  <c r="F680"/>
  <c r="E680"/>
  <c r="L682" l="1"/>
  <c r="F681"/>
  <c r="E681"/>
  <c r="L683" l="1"/>
  <c r="F682"/>
  <c r="E682"/>
  <c r="L684" l="1"/>
  <c r="F683"/>
  <c r="E683"/>
  <c r="L685" l="1"/>
  <c r="F684"/>
  <c r="E684"/>
  <c r="L686" l="1"/>
  <c r="F685"/>
  <c r="E685"/>
  <c r="L687" l="1"/>
  <c r="F686"/>
  <c r="E686"/>
  <c r="L688" l="1"/>
  <c r="F687"/>
  <c r="E687"/>
  <c r="S648"/>
  <c r="L689" l="1"/>
  <c r="F688"/>
  <c r="E688"/>
  <c r="S649"/>
  <c r="L690" l="1"/>
  <c r="F689"/>
  <c r="E689"/>
  <c r="S650"/>
  <c r="L691" l="1"/>
  <c r="F690"/>
  <c r="E690"/>
  <c r="S651"/>
  <c r="L692" l="1"/>
  <c r="F691"/>
  <c r="E691"/>
  <c r="S652"/>
  <c r="L693" l="1"/>
  <c r="F692"/>
  <c r="E692"/>
  <c r="S653"/>
  <c r="L694" l="1"/>
  <c r="F693"/>
  <c r="E693"/>
  <c r="S654"/>
  <c r="L695" l="1"/>
  <c r="F694"/>
  <c r="E694"/>
  <c r="S655"/>
  <c r="L696" l="1"/>
  <c r="F695"/>
  <c r="E695"/>
  <c r="S656"/>
  <c r="H697" l="1"/>
  <c r="F696"/>
  <c r="E696"/>
  <c r="S657"/>
  <c r="H698" l="1"/>
  <c r="S658"/>
  <c r="H699" l="1"/>
  <c r="B698"/>
  <c r="A698"/>
  <c r="S659"/>
  <c r="H700" l="1"/>
  <c r="B699"/>
  <c r="A699"/>
  <c r="S660"/>
  <c r="H701" l="1"/>
  <c r="B700"/>
  <c r="A700"/>
  <c r="S661"/>
  <c r="H702" l="1"/>
  <c r="B701"/>
  <c r="A701"/>
  <c r="S662"/>
  <c r="H703" l="1"/>
  <c r="B702"/>
  <c r="A702"/>
  <c r="S663"/>
  <c r="H704" l="1"/>
  <c r="B703"/>
  <c r="A703"/>
  <c r="S664"/>
  <c r="H705" l="1"/>
  <c r="B704"/>
  <c r="A704"/>
  <c r="S665"/>
  <c r="H706" l="1"/>
  <c r="B705"/>
  <c r="A705"/>
  <c r="S666"/>
  <c r="H707" l="1"/>
  <c r="B706"/>
  <c r="A706"/>
  <c r="S667"/>
  <c r="H708" l="1"/>
  <c r="B707"/>
  <c r="A707"/>
  <c r="S668"/>
  <c r="H709" l="1"/>
  <c r="B708"/>
  <c r="A708"/>
  <c r="S669"/>
  <c r="H710" l="1"/>
  <c r="B709"/>
  <c r="A709"/>
  <c r="S670"/>
  <c r="H711" l="1"/>
  <c r="B710"/>
  <c r="A710"/>
  <c r="S671"/>
  <c r="H712" l="1"/>
  <c r="B711"/>
  <c r="A711"/>
  <c r="S672"/>
  <c r="H713" l="1"/>
  <c r="B712"/>
  <c r="A712"/>
  <c r="S673"/>
  <c r="H714" l="1"/>
  <c r="B713"/>
  <c r="A713"/>
  <c r="S674"/>
  <c r="H715" l="1"/>
  <c r="B714"/>
  <c r="A714"/>
  <c r="S675"/>
  <c r="H716" l="1"/>
  <c r="B715"/>
  <c r="A715"/>
  <c r="S676"/>
  <c r="H717" l="1"/>
  <c r="B716"/>
  <c r="A716"/>
  <c r="S677"/>
  <c r="H718" l="1"/>
  <c r="B717"/>
  <c r="A717"/>
  <c r="S678"/>
  <c r="H719" l="1"/>
  <c r="B718"/>
  <c r="A718"/>
  <c r="S679"/>
  <c r="H720" l="1"/>
  <c r="B719"/>
  <c r="A719"/>
  <c r="S680"/>
  <c r="H721" l="1"/>
  <c r="B720"/>
  <c r="A720"/>
  <c r="S681"/>
  <c r="H722" l="1"/>
  <c r="B721"/>
  <c r="A721"/>
  <c r="S682"/>
  <c r="H723" l="1"/>
  <c r="B722"/>
  <c r="A722"/>
  <c r="S683"/>
  <c r="H724" l="1"/>
  <c r="B723"/>
  <c r="A723"/>
  <c r="S684"/>
  <c r="H725" l="1"/>
  <c r="B724"/>
  <c r="A724"/>
  <c r="S685"/>
  <c r="H726" l="1"/>
  <c r="B725"/>
  <c r="A725"/>
  <c r="S686"/>
  <c r="H727" l="1"/>
  <c r="B726"/>
  <c r="A726"/>
  <c r="S687"/>
  <c r="H728" l="1"/>
  <c r="B727"/>
  <c r="A727"/>
  <c r="S688"/>
  <c r="H729" l="1"/>
  <c r="B728"/>
  <c r="A728"/>
  <c r="S689"/>
  <c r="H730" l="1"/>
  <c r="B729"/>
  <c r="A729"/>
  <c r="S690"/>
  <c r="H731" l="1"/>
  <c r="B730"/>
  <c r="A730"/>
  <c r="S691"/>
  <c r="H732" l="1"/>
  <c r="B731"/>
  <c r="A731"/>
  <c r="S692"/>
  <c r="H733" l="1"/>
  <c r="B732"/>
  <c r="A732"/>
  <c r="S693"/>
  <c r="H734" l="1"/>
  <c r="B733"/>
  <c r="A733"/>
  <c r="S694"/>
  <c r="H735" l="1"/>
  <c r="B734"/>
  <c r="A734"/>
  <c r="S695"/>
  <c r="H736" l="1"/>
  <c r="B735"/>
  <c r="A735"/>
  <c r="S696"/>
  <c r="H737" l="1"/>
  <c r="B736"/>
  <c r="A736"/>
  <c r="H738" l="1"/>
  <c r="B737"/>
  <c r="A737"/>
  <c r="H739" l="1"/>
  <c r="B738"/>
  <c r="A738"/>
  <c r="H740" l="1"/>
  <c r="B739"/>
  <c r="A739"/>
  <c r="H741" l="1"/>
  <c r="B740"/>
  <c r="A740"/>
  <c r="H742" l="1"/>
  <c r="B741"/>
  <c r="A741"/>
  <c r="H743" l="1"/>
  <c r="B742"/>
  <c r="A742"/>
  <c r="H744" l="1"/>
  <c r="B743"/>
  <c r="A743"/>
  <c r="H745" l="1"/>
  <c r="B744"/>
  <c r="A744"/>
  <c r="H746" l="1"/>
  <c r="B745"/>
  <c r="A745"/>
  <c r="L697" l="1"/>
  <c r="B746"/>
  <c r="A746"/>
  <c r="L698" l="1"/>
  <c r="S697"/>
  <c r="L699" l="1"/>
  <c r="F698"/>
  <c r="E698"/>
  <c r="L700" l="1"/>
  <c r="F699"/>
  <c r="E699"/>
  <c r="L701" l="1"/>
  <c r="F700"/>
  <c r="E700"/>
  <c r="L702" l="1"/>
  <c r="F701"/>
  <c r="E701"/>
  <c r="L703" l="1"/>
  <c r="F702"/>
  <c r="E702"/>
  <c r="L704" l="1"/>
  <c r="F703"/>
  <c r="E703"/>
  <c r="L705" l="1"/>
  <c r="F704"/>
  <c r="E704"/>
  <c r="L706" l="1"/>
  <c r="F705"/>
  <c r="E705"/>
  <c r="L707" l="1"/>
  <c r="F706"/>
  <c r="E706"/>
  <c r="L708" l="1"/>
  <c r="F707"/>
  <c r="E707"/>
  <c r="L709" l="1"/>
  <c r="F708"/>
  <c r="E708"/>
  <c r="L710" l="1"/>
  <c r="F709"/>
  <c r="E709"/>
  <c r="L711" l="1"/>
  <c r="F710"/>
  <c r="E710"/>
  <c r="L712" l="1"/>
  <c r="F711"/>
  <c r="E711"/>
  <c r="L713" l="1"/>
  <c r="F712"/>
  <c r="E712"/>
  <c r="L714" l="1"/>
  <c r="F713"/>
  <c r="E713"/>
  <c r="L715" l="1"/>
  <c r="F714"/>
  <c r="E714"/>
  <c r="L716" l="1"/>
  <c r="F715"/>
  <c r="E715"/>
  <c r="L717" l="1"/>
  <c r="F716"/>
  <c r="E716"/>
  <c r="L718" l="1"/>
  <c r="F717"/>
  <c r="E717"/>
  <c r="L719" l="1"/>
  <c r="F718"/>
  <c r="E718"/>
  <c r="L720" l="1"/>
  <c r="F719"/>
  <c r="E719"/>
  <c r="L721" l="1"/>
  <c r="F720"/>
  <c r="E720"/>
  <c r="L722" l="1"/>
  <c r="F721"/>
  <c r="E721"/>
  <c r="L723" l="1"/>
  <c r="F722"/>
  <c r="E722"/>
  <c r="L724" l="1"/>
  <c r="F723"/>
  <c r="E723"/>
  <c r="L725" l="1"/>
  <c r="F724"/>
  <c r="E724"/>
  <c r="L726" l="1"/>
  <c r="F725"/>
  <c r="E725"/>
  <c r="L727" l="1"/>
  <c r="F726"/>
  <c r="E726"/>
  <c r="L728" l="1"/>
  <c r="F727"/>
  <c r="E727"/>
  <c r="L729" l="1"/>
  <c r="F728"/>
  <c r="E728"/>
  <c r="L730" l="1"/>
  <c r="F729"/>
  <c r="E729"/>
  <c r="L731" l="1"/>
  <c r="F730"/>
  <c r="E730"/>
  <c r="L732" l="1"/>
  <c r="F731"/>
  <c r="E731"/>
  <c r="L733" l="1"/>
  <c r="F732"/>
  <c r="E732"/>
  <c r="L734" l="1"/>
  <c r="F733"/>
  <c r="E733"/>
  <c r="L735" l="1"/>
  <c r="F734"/>
  <c r="E734"/>
  <c r="L736" l="1"/>
  <c r="F735"/>
  <c r="E735"/>
  <c r="S698"/>
  <c r="L737" l="1"/>
  <c r="F736"/>
  <c r="E736"/>
  <c r="S699"/>
  <c r="L738" l="1"/>
  <c r="F737"/>
  <c r="E737"/>
  <c r="S700"/>
  <c r="L739" l="1"/>
  <c r="F738"/>
  <c r="E738"/>
  <c r="S701"/>
  <c r="L740" l="1"/>
  <c r="F739"/>
  <c r="E739"/>
  <c r="S702"/>
  <c r="L741" l="1"/>
  <c r="F740"/>
  <c r="E740"/>
  <c r="S703"/>
  <c r="L742" l="1"/>
  <c r="F741"/>
  <c r="E741"/>
  <c r="S704"/>
  <c r="L743" l="1"/>
  <c r="F742"/>
  <c r="E742"/>
  <c r="S705"/>
  <c r="L744" l="1"/>
  <c r="F743"/>
  <c r="E743"/>
  <c r="S706"/>
  <c r="L745" l="1"/>
  <c r="F744"/>
  <c r="E744"/>
  <c r="S707"/>
  <c r="L746" l="1"/>
  <c r="F745"/>
  <c r="E745"/>
  <c r="S708"/>
  <c r="H747" l="1"/>
  <c r="F746"/>
  <c r="E746"/>
  <c r="S709"/>
  <c r="H748" l="1"/>
  <c r="S710"/>
  <c r="H749" l="1"/>
  <c r="B748"/>
  <c r="A748"/>
  <c r="S711"/>
  <c r="H750" l="1"/>
  <c r="B749"/>
  <c r="A749"/>
  <c r="S712"/>
  <c r="H751" l="1"/>
  <c r="B750"/>
  <c r="A750"/>
  <c r="S713"/>
  <c r="H752" l="1"/>
  <c r="B751"/>
  <c r="A751"/>
  <c r="S714"/>
  <c r="H753" l="1"/>
  <c r="B752"/>
  <c r="A752"/>
  <c r="S715"/>
  <c r="H754" l="1"/>
  <c r="B753"/>
  <c r="A753"/>
  <c r="S716"/>
  <c r="H755" l="1"/>
  <c r="B754"/>
  <c r="A754"/>
  <c r="S717"/>
  <c r="H756" l="1"/>
  <c r="B755"/>
  <c r="A755"/>
  <c r="S718"/>
  <c r="H757" l="1"/>
  <c r="B756"/>
  <c r="A756"/>
  <c r="S719"/>
  <c r="H758" l="1"/>
  <c r="B757"/>
  <c r="A757"/>
  <c r="S720"/>
  <c r="H759" l="1"/>
  <c r="B758"/>
  <c r="A758"/>
  <c r="S721"/>
  <c r="H760" l="1"/>
  <c r="B759"/>
  <c r="A759"/>
  <c r="S722"/>
  <c r="H761" l="1"/>
  <c r="B760"/>
  <c r="A760"/>
  <c r="S723"/>
  <c r="H762" l="1"/>
  <c r="B761"/>
  <c r="A761"/>
  <c r="S724"/>
  <c r="H763" l="1"/>
  <c r="B762"/>
  <c r="A762"/>
  <c r="S725"/>
  <c r="H764" l="1"/>
  <c r="B763"/>
  <c r="A763"/>
  <c r="S726"/>
  <c r="H765" l="1"/>
  <c r="B764"/>
  <c r="A764"/>
  <c r="S727"/>
  <c r="H766" l="1"/>
  <c r="B765"/>
  <c r="A765"/>
  <c r="S728"/>
  <c r="H767" l="1"/>
  <c r="B766"/>
  <c r="A766"/>
  <c r="S729"/>
  <c r="H768" l="1"/>
  <c r="B767"/>
  <c r="A767"/>
  <c r="S730"/>
  <c r="H769" l="1"/>
  <c r="B768"/>
  <c r="A768"/>
  <c r="S731"/>
  <c r="H770" l="1"/>
  <c r="B769"/>
  <c r="A769"/>
  <c r="S732"/>
  <c r="H771" l="1"/>
  <c r="B770"/>
  <c r="A770"/>
  <c r="S733"/>
  <c r="H772" l="1"/>
  <c r="B771"/>
  <c r="A771"/>
  <c r="S734"/>
  <c r="H773" l="1"/>
  <c r="B772"/>
  <c r="A772"/>
  <c r="S735"/>
  <c r="H774" l="1"/>
  <c r="B773"/>
  <c r="A773"/>
  <c r="S736"/>
  <c r="H775" l="1"/>
  <c r="B774"/>
  <c r="A774"/>
  <c r="S737"/>
  <c r="H776" l="1"/>
  <c r="B775"/>
  <c r="A775"/>
  <c r="S738"/>
  <c r="H777" l="1"/>
  <c r="B776"/>
  <c r="A776"/>
  <c r="S739"/>
  <c r="H778" l="1"/>
  <c r="B777"/>
  <c r="A777"/>
  <c r="S740"/>
  <c r="H779" l="1"/>
  <c r="B778"/>
  <c r="A778"/>
  <c r="S741"/>
  <c r="H780" l="1"/>
  <c r="B779"/>
  <c r="A779"/>
  <c r="S742"/>
  <c r="H781" l="1"/>
  <c r="B780"/>
  <c r="A780"/>
  <c r="S743"/>
  <c r="H782" l="1"/>
  <c r="B781"/>
  <c r="A781"/>
  <c r="S744"/>
  <c r="H783" l="1"/>
  <c r="B782"/>
  <c r="A782"/>
  <c r="S745"/>
  <c r="H784" l="1"/>
  <c r="B783"/>
  <c r="A783"/>
  <c r="S746"/>
  <c r="H785" l="1"/>
  <c r="B784"/>
  <c r="A784"/>
  <c r="H786" l="1"/>
  <c r="B785"/>
  <c r="A785"/>
  <c r="H787" l="1"/>
  <c r="B786"/>
  <c r="A786"/>
  <c r="H788" l="1"/>
  <c r="B787"/>
  <c r="A787"/>
  <c r="H789" l="1"/>
  <c r="B788"/>
  <c r="A788"/>
  <c r="H790" l="1"/>
  <c r="B789"/>
  <c r="A789"/>
  <c r="H791" l="1"/>
  <c r="B790"/>
  <c r="A790"/>
  <c r="H792" l="1"/>
  <c r="B791"/>
  <c r="A791"/>
  <c r="H793" l="1"/>
  <c r="B792"/>
  <c r="A792"/>
  <c r="H794" l="1"/>
  <c r="B793"/>
  <c r="A793"/>
  <c r="H795" l="1"/>
  <c r="B794"/>
  <c r="A794"/>
  <c r="H796" l="1"/>
  <c r="B795"/>
  <c r="A795"/>
  <c r="L747" l="1"/>
  <c r="B796"/>
  <c r="A796"/>
  <c r="L748" l="1"/>
  <c r="S747"/>
  <c r="L749" l="1"/>
  <c r="F748"/>
  <c r="E748"/>
  <c r="L750" l="1"/>
  <c r="F749"/>
  <c r="E749"/>
  <c r="L751" l="1"/>
  <c r="F750"/>
  <c r="E750"/>
  <c r="L752" l="1"/>
  <c r="F751"/>
  <c r="E751"/>
  <c r="L753" l="1"/>
  <c r="F752"/>
  <c r="E752"/>
  <c r="L754" l="1"/>
  <c r="F753"/>
  <c r="E753"/>
  <c r="L755" l="1"/>
  <c r="F754"/>
  <c r="E754"/>
  <c r="L756" l="1"/>
  <c r="F755"/>
  <c r="E755"/>
  <c r="L757" l="1"/>
  <c r="F756"/>
  <c r="E756"/>
  <c r="L758" l="1"/>
  <c r="F757"/>
  <c r="E757"/>
  <c r="L759" l="1"/>
  <c r="F758"/>
  <c r="E758"/>
  <c r="L760" l="1"/>
  <c r="F759"/>
  <c r="E759"/>
  <c r="L761" l="1"/>
  <c r="F760"/>
  <c r="E760"/>
  <c r="L762" l="1"/>
  <c r="F761"/>
  <c r="E761"/>
  <c r="L763" l="1"/>
  <c r="F762"/>
  <c r="E762"/>
  <c r="L764" l="1"/>
  <c r="F763"/>
  <c r="E763"/>
  <c r="L765" l="1"/>
  <c r="F764"/>
  <c r="E764"/>
  <c r="L766" l="1"/>
  <c r="F765"/>
  <c r="E765"/>
  <c r="L767" l="1"/>
  <c r="F766"/>
  <c r="E766"/>
  <c r="L768" l="1"/>
  <c r="F767"/>
  <c r="E767"/>
  <c r="L769" l="1"/>
  <c r="F768"/>
  <c r="E768"/>
  <c r="L770" l="1"/>
  <c r="F769"/>
  <c r="E769"/>
  <c r="L771" l="1"/>
  <c r="F770"/>
  <c r="E770"/>
  <c r="L772" l="1"/>
  <c r="F771"/>
  <c r="E771"/>
  <c r="L773" l="1"/>
  <c r="F772"/>
  <c r="E772"/>
  <c r="L774" l="1"/>
  <c r="F773"/>
  <c r="E773"/>
  <c r="L775" l="1"/>
  <c r="F774"/>
  <c r="E774"/>
  <c r="L776" l="1"/>
  <c r="F775"/>
  <c r="E775"/>
  <c r="L777" l="1"/>
  <c r="F776"/>
  <c r="E776"/>
  <c r="L778" l="1"/>
  <c r="F777"/>
  <c r="E777"/>
  <c r="L779" l="1"/>
  <c r="F778"/>
  <c r="E778"/>
  <c r="L780" l="1"/>
  <c r="F779"/>
  <c r="E779"/>
  <c r="L781" l="1"/>
  <c r="F780"/>
  <c r="E780"/>
  <c r="L782" l="1"/>
  <c r="F781"/>
  <c r="E781"/>
  <c r="L783" l="1"/>
  <c r="F782"/>
  <c r="E782"/>
  <c r="L784" l="1"/>
  <c r="F783"/>
  <c r="E783"/>
  <c r="S748"/>
  <c r="L785" l="1"/>
  <c r="F784"/>
  <c r="E784"/>
  <c r="S749"/>
  <c r="L786" l="1"/>
  <c r="F785"/>
  <c r="E785"/>
  <c r="S750"/>
  <c r="L787" l="1"/>
  <c r="F786"/>
  <c r="E786"/>
  <c r="S751"/>
  <c r="L788" l="1"/>
  <c r="F787"/>
  <c r="E787"/>
  <c r="S752"/>
  <c r="L789" l="1"/>
  <c r="F788"/>
  <c r="E788"/>
  <c r="S753"/>
  <c r="L790" l="1"/>
  <c r="F789"/>
  <c r="E789"/>
  <c r="S754"/>
  <c r="L791" l="1"/>
  <c r="F790"/>
  <c r="E790"/>
  <c r="S755"/>
  <c r="L792" l="1"/>
  <c r="F791"/>
  <c r="E791"/>
  <c r="S756"/>
  <c r="L793" l="1"/>
  <c r="F792"/>
  <c r="E792"/>
  <c r="S757"/>
  <c r="L794" l="1"/>
  <c r="F793"/>
  <c r="E793"/>
  <c r="S758"/>
  <c r="L795" l="1"/>
  <c r="F794"/>
  <c r="E794"/>
  <c r="S759"/>
  <c r="L796" l="1"/>
  <c r="F795"/>
  <c r="E795"/>
  <c r="S760"/>
  <c r="H797" l="1"/>
  <c r="F796"/>
  <c r="E796"/>
  <c r="S761"/>
  <c r="H798" l="1"/>
  <c r="S762"/>
  <c r="H799" l="1"/>
  <c r="B798"/>
  <c r="A798"/>
  <c r="S763"/>
  <c r="H800" l="1"/>
  <c r="B799"/>
  <c r="A799"/>
  <c r="S764"/>
  <c r="H801" l="1"/>
  <c r="B800"/>
  <c r="A800"/>
  <c r="S765"/>
  <c r="H802" l="1"/>
  <c r="B801"/>
  <c r="A801"/>
  <c r="S766"/>
  <c r="H803" l="1"/>
  <c r="B802"/>
  <c r="A802"/>
  <c r="S767"/>
  <c r="H804" l="1"/>
  <c r="B803"/>
  <c r="A803"/>
  <c r="S768"/>
  <c r="H805" l="1"/>
  <c r="B804"/>
  <c r="A804"/>
  <c r="S769"/>
  <c r="H806" l="1"/>
  <c r="B805"/>
  <c r="A805"/>
  <c r="S770"/>
  <c r="H807" l="1"/>
  <c r="B806"/>
  <c r="A806"/>
  <c r="S771"/>
  <c r="H808" l="1"/>
  <c r="B807"/>
  <c r="A807"/>
  <c r="S772"/>
  <c r="H809" l="1"/>
  <c r="B808"/>
  <c r="A808"/>
  <c r="S773"/>
  <c r="H810" l="1"/>
  <c r="B809"/>
  <c r="A809"/>
  <c r="S774"/>
  <c r="H811" l="1"/>
  <c r="B810"/>
  <c r="A810"/>
  <c r="S775"/>
  <c r="H812" l="1"/>
  <c r="B811"/>
  <c r="A811"/>
  <c r="S776"/>
  <c r="H813" l="1"/>
  <c r="B812"/>
  <c r="A812"/>
  <c r="S777"/>
  <c r="H814" l="1"/>
  <c r="B813"/>
  <c r="A813"/>
  <c r="S778"/>
  <c r="H815" l="1"/>
  <c r="B814"/>
  <c r="A814"/>
  <c r="S779"/>
  <c r="H816" l="1"/>
  <c r="B815"/>
  <c r="A815"/>
  <c r="S780"/>
  <c r="H817" l="1"/>
  <c r="B816"/>
  <c r="A816"/>
  <c r="S781"/>
  <c r="H818" l="1"/>
  <c r="B817"/>
  <c r="A817"/>
  <c r="S782"/>
  <c r="H819" l="1"/>
  <c r="B818"/>
  <c r="A818"/>
  <c r="S783"/>
  <c r="H820" l="1"/>
  <c r="B819"/>
  <c r="A819"/>
  <c r="S784"/>
  <c r="H821" l="1"/>
  <c r="B820"/>
  <c r="A820"/>
  <c r="S785"/>
  <c r="H822" l="1"/>
  <c r="B821"/>
  <c r="A821"/>
  <c r="S786"/>
  <c r="H823" l="1"/>
  <c r="B822"/>
  <c r="A822"/>
  <c r="S787"/>
  <c r="H824" l="1"/>
  <c r="B823"/>
  <c r="A823"/>
  <c r="S788"/>
  <c r="H825" l="1"/>
  <c r="B824"/>
  <c r="A824"/>
  <c r="S789"/>
  <c r="H826" l="1"/>
  <c r="B825"/>
  <c r="A825"/>
  <c r="S790"/>
  <c r="H827" l="1"/>
  <c r="B826"/>
  <c r="A826"/>
  <c r="S791"/>
  <c r="H828" l="1"/>
  <c r="B827"/>
  <c r="A827"/>
  <c r="S792"/>
  <c r="H829" l="1"/>
  <c r="B828"/>
  <c r="A828"/>
  <c r="S793"/>
  <c r="H830" l="1"/>
  <c r="B829"/>
  <c r="A829"/>
  <c r="S794"/>
  <c r="H831" l="1"/>
  <c r="B830"/>
  <c r="A830"/>
  <c r="S795"/>
  <c r="H832" l="1"/>
  <c r="B831"/>
  <c r="A831"/>
  <c r="S796"/>
  <c r="H833" l="1"/>
  <c r="B832"/>
  <c r="A832"/>
  <c r="H834" l="1"/>
  <c r="B833"/>
  <c r="A833"/>
  <c r="H835" l="1"/>
  <c r="B834"/>
  <c r="A834"/>
  <c r="H836" l="1"/>
  <c r="B835"/>
  <c r="A835"/>
  <c r="H837" l="1"/>
  <c r="B836"/>
  <c r="A836"/>
  <c r="H838" l="1"/>
  <c r="B837"/>
  <c r="A837"/>
  <c r="H839" l="1"/>
  <c r="B838"/>
  <c r="A838"/>
  <c r="H840" l="1"/>
  <c r="B839"/>
  <c r="A839"/>
  <c r="H841" l="1"/>
  <c r="B840"/>
  <c r="A840"/>
  <c r="H842" l="1"/>
  <c r="B841"/>
  <c r="A841"/>
  <c r="H843" l="1"/>
  <c r="B842"/>
  <c r="A842"/>
  <c r="H844" l="1"/>
  <c r="B843"/>
  <c r="A843"/>
  <c r="H845" l="1"/>
  <c r="B844"/>
  <c r="A844"/>
  <c r="H846" l="1"/>
  <c r="B845"/>
  <c r="A845"/>
  <c r="L797" l="1"/>
  <c r="B846"/>
  <c r="A846"/>
  <c r="L798" l="1"/>
  <c r="S797"/>
  <c r="L799" l="1"/>
  <c r="F798"/>
  <c r="E798"/>
  <c r="L800" l="1"/>
  <c r="F799"/>
  <c r="E799"/>
  <c r="L801" l="1"/>
  <c r="F800"/>
  <c r="E800"/>
  <c r="L802" l="1"/>
  <c r="F801"/>
  <c r="E801"/>
  <c r="L803" l="1"/>
  <c r="F802"/>
  <c r="E802"/>
  <c r="L804" l="1"/>
  <c r="F803"/>
  <c r="E803"/>
  <c r="L805" l="1"/>
  <c r="F804"/>
  <c r="E804"/>
  <c r="L806" l="1"/>
  <c r="F805"/>
  <c r="E805"/>
  <c r="L807" l="1"/>
  <c r="F806"/>
  <c r="E806"/>
  <c r="L808" l="1"/>
  <c r="F807"/>
  <c r="E807"/>
  <c r="L809" l="1"/>
  <c r="F808"/>
  <c r="E808"/>
  <c r="L810" l="1"/>
  <c r="F809"/>
  <c r="E809"/>
  <c r="L811" l="1"/>
  <c r="F810"/>
  <c r="E810"/>
  <c r="L812" l="1"/>
  <c r="F811"/>
  <c r="E811"/>
  <c r="L813" l="1"/>
  <c r="F812"/>
  <c r="E812"/>
  <c r="L814" l="1"/>
  <c r="F813"/>
  <c r="E813"/>
  <c r="L815" l="1"/>
  <c r="F814"/>
  <c r="E814"/>
  <c r="L816" l="1"/>
  <c r="F815"/>
  <c r="E815"/>
  <c r="L817" l="1"/>
  <c r="F816"/>
  <c r="E816"/>
  <c r="L818" l="1"/>
  <c r="F817"/>
  <c r="E817"/>
  <c r="L819" l="1"/>
  <c r="F818"/>
  <c r="E818"/>
  <c r="L820" l="1"/>
  <c r="F819"/>
  <c r="E819"/>
  <c r="L821" l="1"/>
  <c r="F820"/>
  <c r="E820"/>
  <c r="L822" l="1"/>
  <c r="F821"/>
  <c r="E821"/>
  <c r="L823" l="1"/>
  <c r="F822"/>
  <c r="E822"/>
  <c r="L824" l="1"/>
  <c r="F823"/>
  <c r="E823"/>
  <c r="L825" l="1"/>
  <c r="F824"/>
  <c r="E824"/>
  <c r="L826" l="1"/>
  <c r="F825"/>
  <c r="E825"/>
  <c r="L827" l="1"/>
  <c r="F826"/>
  <c r="E826"/>
  <c r="L828" l="1"/>
  <c r="F827"/>
  <c r="E827"/>
  <c r="L829" l="1"/>
  <c r="F828"/>
  <c r="E828"/>
  <c r="L830" l="1"/>
  <c r="F829"/>
  <c r="E829"/>
  <c r="L831" l="1"/>
  <c r="F830"/>
  <c r="E830"/>
  <c r="L832" l="1"/>
  <c r="F831"/>
  <c r="E831"/>
  <c r="S798"/>
  <c r="L833" l="1"/>
  <c r="F832"/>
  <c r="E832"/>
  <c r="S799"/>
  <c r="L834" l="1"/>
  <c r="F833"/>
  <c r="E833"/>
  <c r="S800"/>
  <c r="L835" l="1"/>
  <c r="F834"/>
  <c r="E834"/>
  <c r="S801"/>
  <c r="L836" l="1"/>
  <c r="F835"/>
  <c r="E835"/>
  <c r="S802"/>
  <c r="L837" l="1"/>
  <c r="F836"/>
  <c r="E836"/>
  <c r="S803"/>
  <c r="L838" l="1"/>
  <c r="F837"/>
  <c r="E837"/>
  <c r="S804"/>
  <c r="L839" l="1"/>
  <c r="F838"/>
  <c r="E838"/>
  <c r="S805"/>
  <c r="L840" l="1"/>
  <c r="F839"/>
  <c r="E839"/>
  <c r="S806"/>
  <c r="L841" l="1"/>
  <c r="F840"/>
  <c r="E840"/>
  <c r="S807"/>
  <c r="L842" l="1"/>
  <c r="F841"/>
  <c r="E841"/>
  <c r="S808"/>
  <c r="L843" l="1"/>
  <c r="F842"/>
  <c r="E842"/>
  <c r="S809"/>
  <c r="L844" l="1"/>
  <c r="F843"/>
  <c r="E843"/>
  <c r="S810"/>
  <c r="L845" l="1"/>
  <c r="F844"/>
  <c r="E844"/>
  <c r="S811"/>
  <c r="L846" l="1"/>
  <c r="F845"/>
  <c r="E845"/>
  <c r="S812"/>
  <c r="H847" l="1"/>
  <c r="F846"/>
  <c r="E846"/>
  <c r="S813"/>
  <c r="H848" l="1"/>
  <c r="S814"/>
  <c r="H849" l="1"/>
  <c r="B848"/>
  <c r="A848"/>
  <c r="S815"/>
  <c r="H850" l="1"/>
  <c r="B849"/>
  <c r="A849"/>
  <c r="S816"/>
  <c r="H851" l="1"/>
  <c r="B850"/>
  <c r="A850"/>
  <c r="S817"/>
  <c r="H852" l="1"/>
  <c r="B851"/>
  <c r="A851"/>
  <c r="S818"/>
  <c r="H853" l="1"/>
  <c r="B852"/>
  <c r="A852"/>
  <c r="S819"/>
  <c r="H854" l="1"/>
  <c r="B853"/>
  <c r="A853"/>
  <c r="S820"/>
  <c r="H855" l="1"/>
  <c r="B854"/>
  <c r="A854"/>
  <c r="S821"/>
  <c r="H856" l="1"/>
  <c r="B855"/>
  <c r="A855"/>
  <c r="S822"/>
  <c r="H857" l="1"/>
  <c r="B856"/>
  <c r="A856"/>
  <c r="S823"/>
  <c r="H858" l="1"/>
  <c r="B857"/>
  <c r="A857"/>
  <c r="S824"/>
  <c r="H859" l="1"/>
  <c r="B858"/>
  <c r="A858"/>
  <c r="S825"/>
  <c r="H860" l="1"/>
  <c r="B859"/>
  <c r="A859"/>
  <c r="S826"/>
  <c r="H861" l="1"/>
  <c r="B860"/>
  <c r="A860"/>
  <c r="S827"/>
  <c r="H862" l="1"/>
  <c r="B861"/>
  <c r="A861"/>
  <c r="S828"/>
  <c r="H863" l="1"/>
  <c r="B862"/>
  <c r="A862"/>
  <c r="S829"/>
  <c r="H864" l="1"/>
  <c r="B863"/>
  <c r="A863"/>
  <c r="S830"/>
  <c r="H865" l="1"/>
  <c r="B864"/>
  <c r="A864"/>
  <c r="S831"/>
  <c r="H866" l="1"/>
  <c r="B865"/>
  <c r="A865"/>
  <c r="S832"/>
  <c r="H867" l="1"/>
  <c r="B866"/>
  <c r="A866"/>
  <c r="S833"/>
  <c r="H868" l="1"/>
  <c r="B867"/>
  <c r="A867"/>
  <c r="S834"/>
  <c r="H869" l="1"/>
  <c r="B868"/>
  <c r="A868"/>
  <c r="S835"/>
  <c r="H870" l="1"/>
  <c r="B869"/>
  <c r="A869"/>
  <c r="S836"/>
  <c r="H871" l="1"/>
  <c r="B870"/>
  <c r="A870"/>
  <c r="S837"/>
  <c r="H872" l="1"/>
  <c r="B871"/>
  <c r="A871"/>
  <c r="S838"/>
  <c r="H873" l="1"/>
  <c r="B872"/>
  <c r="A872"/>
  <c r="S839"/>
  <c r="H874" l="1"/>
  <c r="B873"/>
  <c r="A873"/>
  <c r="S840"/>
  <c r="H875" l="1"/>
  <c r="B874"/>
  <c r="A874"/>
  <c r="S841"/>
  <c r="H876" l="1"/>
  <c r="B875"/>
  <c r="A875"/>
  <c r="S842"/>
  <c r="H877" l="1"/>
  <c r="B876"/>
  <c r="A876"/>
  <c r="S843"/>
  <c r="H878" l="1"/>
  <c r="B877"/>
  <c r="A877"/>
  <c r="S844"/>
  <c r="H879" l="1"/>
  <c r="B878"/>
  <c r="A878"/>
  <c r="S845"/>
  <c r="H880" l="1"/>
  <c r="B879"/>
  <c r="A879"/>
  <c r="S846"/>
  <c r="H881" l="1"/>
  <c r="B880"/>
  <c r="A880"/>
  <c r="H882" l="1"/>
  <c r="B881"/>
  <c r="A881"/>
  <c r="H883" l="1"/>
  <c r="B882"/>
  <c r="A882"/>
  <c r="H884" l="1"/>
  <c r="B883"/>
  <c r="A883"/>
  <c r="H885" l="1"/>
  <c r="B884"/>
  <c r="A884"/>
  <c r="H886" l="1"/>
  <c r="B885"/>
  <c r="A885"/>
  <c r="H887" l="1"/>
  <c r="B886"/>
  <c r="A886"/>
  <c r="H888" l="1"/>
  <c r="B887"/>
  <c r="A887"/>
  <c r="H889" l="1"/>
  <c r="B888"/>
  <c r="A888"/>
  <c r="H890" l="1"/>
  <c r="B889"/>
  <c r="A889"/>
  <c r="H891" l="1"/>
  <c r="B890"/>
  <c r="A890"/>
  <c r="H892" l="1"/>
  <c r="B891"/>
  <c r="A891"/>
  <c r="H893" l="1"/>
  <c r="B892"/>
  <c r="A892"/>
  <c r="H894" l="1"/>
  <c r="B893"/>
  <c r="A893"/>
  <c r="H895" l="1"/>
  <c r="B894"/>
  <c r="A894"/>
  <c r="H896" l="1"/>
  <c r="B895"/>
  <c r="A895"/>
  <c r="L847" l="1"/>
  <c r="B896"/>
  <c r="A896"/>
  <c r="L848" l="1"/>
  <c r="S847"/>
  <c r="L849" l="1"/>
  <c r="F848"/>
  <c r="E848"/>
  <c r="L850" l="1"/>
  <c r="F849"/>
  <c r="E849"/>
  <c r="L851" l="1"/>
  <c r="F850"/>
  <c r="E850"/>
  <c r="L852" l="1"/>
  <c r="F851"/>
  <c r="E851"/>
  <c r="L853" l="1"/>
  <c r="F852"/>
  <c r="E852"/>
  <c r="L854" l="1"/>
  <c r="F853"/>
  <c r="E853"/>
  <c r="L855" l="1"/>
  <c r="F854"/>
  <c r="E854"/>
  <c r="L856" l="1"/>
  <c r="F855"/>
  <c r="E855"/>
  <c r="L857" l="1"/>
  <c r="F856"/>
  <c r="E856"/>
  <c r="L858" l="1"/>
  <c r="F857"/>
  <c r="E857"/>
  <c r="L859" l="1"/>
  <c r="F858"/>
  <c r="E858"/>
  <c r="L860" l="1"/>
  <c r="F859"/>
  <c r="E859"/>
  <c r="L861" l="1"/>
  <c r="F860"/>
  <c r="E860"/>
  <c r="L862" l="1"/>
  <c r="F861"/>
  <c r="E861"/>
  <c r="L863" l="1"/>
  <c r="F862"/>
  <c r="E862"/>
  <c r="L864" l="1"/>
  <c r="F863"/>
  <c r="E863"/>
  <c r="L865" l="1"/>
  <c r="F864"/>
  <c r="E864"/>
  <c r="L866" l="1"/>
  <c r="F865"/>
  <c r="E865"/>
  <c r="L867" l="1"/>
  <c r="F866"/>
  <c r="E866"/>
  <c r="L868" l="1"/>
  <c r="F867"/>
  <c r="E867"/>
  <c r="L869" l="1"/>
  <c r="F868"/>
  <c r="E868"/>
  <c r="L870" l="1"/>
  <c r="F869"/>
  <c r="E869"/>
  <c r="L871" l="1"/>
  <c r="F870"/>
  <c r="E870"/>
  <c r="L872" l="1"/>
  <c r="F871"/>
  <c r="E871"/>
  <c r="L873" l="1"/>
  <c r="F872"/>
  <c r="E872"/>
  <c r="L874" l="1"/>
  <c r="F873"/>
  <c r="E873"/>
  <c r="L875" l="1"/>
  <c r="F874"/>
  <c r="E874"/>
  <c r="L876" l="1"/>
  <c r="F875"/>
  <c r="E875"/>
  <c r="L877" l="1"/>
  <c r="F876"/>
  <c r="E876"/>
  <c r="L878" l="1"/>
  <c r="F877"/>
  <c r="E877"/>
  <c r="L879" l="1"/>
  <c r="F878"/>
  <c r="E878"/>
  <c r="L880" l="1"/>
  <c r="F879"/>
  <c r="E879"/>
  <c r="S848"/>
  <c r="L881" l="1"/>
  <c r="F880"/>
  <c r="E880"/>
  <c r="S849"/>
  <c r="L882" l="1"/>
  <c r="F881"/>
  <c r="E881"/>
  <c r="S850"/>
  <c r="L883" l="1"/>
  <c r="F882"/>
  <c r="E882"/>
  <c r="S851"/>
  <c r="L884" l="1"/>
  <c r="F883"/>
  <c r="E883"/>
  <c r="S852"/>
  <c r="L885" l="1"/>
  <c r="F884"/>
  <c r="E884"/>
  <c r="S853"/>
  <c r="L886" l="1"/>
  <c r="F885"/>
  <c r="E885"/>
  <c r="S854"/>
  <c r="L887" l="1"/>
  <c r="F886"/>
  <c r="E886"/>
  <c r="S855"/>
  <c r="L888" l="1"/>
  <c r="F887"/>
  <c r="E887"/>
  <c r="S856"/>
  <c r="L889" l="1"/>
  <c r="F888"/>
  <c r="E888"/>
  <c r="S857"/>
  <c r="L890" l="1"/>
  <c r="F889"/>
  <c r="E889"/>
  <c r="S858"/>
  <c r="L891" l="1"/>
  <c r="F890"/>
  <c r="E890"/>
  <c r="S859"/>
  <c r="L892" l="1"/>
  <c r="F891"/>
  <c r="E891"/>
  <c r="S860"/>
  <c r="L893" l="1"/>
  <c r="F892"/>
  <c r="E892"/>
  <c r="S861"/>
  <c r="L894" l="1"/>
  <c r="F893"/>
  <c r="E893"/>
  <c r="S862"/>
  <c r="L895" l="1"/>
  <c r="F894"/>
  <c r="E894"/>
  <c r="S863"/>
  <c r="L896" l="1"/>
  <c r="F895"/>
  <c r="E895"/>
  <c r="S864"/>
  <c r="H897" l="1"/>
  <c r="F896"/>
  <c r="E896"/>
  <c r="S865"/>
  <c r="H898" l="1"/>
  <c r="S866"/>
  <c r="H899" l="1"/>
  <c r="B898"/>
  <c r="A898"/>
  <c r="S867"/>
  <c r="H900" l="1"/>
  <c r="B899"/>
  <c r="A899"/>
  <c r="S868"/>
  <c r="H901" l="1"/>
  <c r="B900"/>
  <c r="A900"/>
  <c r="S869"/>
  <c r="H902" l="1"/>
  <c r="B901"/>
  <c r="A901"/>
  <c r="S870"/>
  <c r="H903" l="1"/>
  <c r="B902"/>
  <c r="A902"/>
  <c r="S871"/>
  <c r="H904" l="1"/>
  <c r="B903"/>
  <c r="A903"/>
  <c r="S872"/>
  <c r="H905" l="1"/>
  <c r="B904"/>
  <c r="A904"/>
  <c r="S873"/>
  <c r="H906" l="1"/>
  <c r="B905"/>
  <c r="A905"/>
  <c r="S874"/>
  <c r="H907" l="1"/>
  <c r="B906"/>
  <c r="A906"/>
  <c r="S875"/>
  <c r="H908" l="1"/>
  <c r="B907"/>
  <c r="A907"/>
  <c r="S876"/>
  <c r="H909" l="1"/>
  <c r="B908"/>
  <c r="A908"/>
  <c r="S877"/>
  <c r="H910" l="1"/>
  <c r="B909"/>
  <c r="A909"/>
  <c r="S878"/>
  <c r="H911" l="1"/>
  <c r="B910"/>
  <c r="A910"/>
  <c r="S879"/>
  <c r="H912" l="1"/>
  <c r="B911"/>
  <c r="A911"/>
  <c r="S880"/>
  <c r="H913" l="1"/>
  <c r="B912"/>
  <c r="A912"/>
  <c r="S881"/>
  <c r="H914" l="1"/>
  <c r="B913"/>
  <c r="A913"/>
  <c r="S882"/>
  <c r="H915" l="1"/>
  <c r="B914"/>
  <c r="A914"/>
  <c r="S883"/>
  <c r="H916" l="1"/>
  <c r="B915"/>
  <c r="A915"/>
  <c r="S884"/>
  <c r="H917" l="1"/>
  <c r="B916"/>
  <c r="A916"/>
  <c r="S885"/>
  <c r="H918" l="1"/>
  <c r="B917"/>
  <c r="A917"/>
  <c r="S886"/>
  <c r="H919" l="1"/>
  <c r="B918"/>
  <c r="A918"/>
  <c r="S887"/>
  <c r="H920" l="1"/>
  <c r="B919"/>
  <c r="A919"/>
  <c r="S888"/>
  <c r="H921" l="1"/>
  <c r="B920"/>
  <c r="A920"/>
  <c r="S889"/>
  <c r="H922" l="1"/>
  <c r="B921"/>
  <c r="A921"/>
  <c r="S890"/>
  <c r="H923" l="1"/>
  <c r="B922"/>
  <c r="A922"/>
  <c r="S891"/>
  <c r="H924" l="1"/>
  <c r="B923"/>
  <c r="A923"/>
  <c r="S892"/>
  <c r="H925" l="1"/>
  <c r="B924"/>
  <c r="A924"/>
  <c r="S893"/>
  <c r="H926" l="1"/>
  <c r="B925"/>
  <c r="A925"/>
  <c r="S894"/>
  <c r="H927" l="1"/>
  <c r="B926"/>
  <c r="A926"/>
  <c r="S895"/>
  <c r="H928" l="1"/>
  <c r="B927"/>
  <c r="A927"/>
  <c r="S896"/>
  <c r="H929" l="1"/>
  <c r="B928"/>
  <c r="A928"/>
  <c r="H930" l="1"/>
  <c r="B929"/>
  <c r="A929"/>
  <c r="H931" l="1"/>
  <c r="B930"/>
  <c r="A930"/>
  <c r="H932" l="1"/>
  <c r="B931"/>
  <c r="A931"/>
  <c r="H933" l="1"/>
  <c r="B932"/>
  <c r="A932"/>
  <c r="H934" l="1"/>
  <c r="B933"/>
  <c r="A933"/>
  <c r="H935" l="1"/>
  <c r="B934"/>
  <c r="A934"/>
  <c r="H936" l="1"/>
  <c r="B935"/>
  <c r="A935"/>
  <c r="H937" l="1"/>
  <c r="B936"/>
  <c r="A936"/>
  <c r="H938" l="1"/>
  <c r="B937"/>
  <c r="A937"/>
  <c r="H939" l="1"/>
  <c r="B938"/>
  <c r="A938"/>
  <c r="H940" l="1"/>
  <c r="B939"/>
  <c r="A939"/>
  <c r="H941" l="1"/>
  <c r="B940"/>
  <c r="A940"/>
  <c r="H942" l="1"/>
  <c r="B941"/>
  <c r="A941"/>
  <c r="H943" l="1"/>
  <c r="B942"/>
  <c r="A942"/>
  <c r="H944" l="1"/>
  <c r="B943"/>
  <c r="A943"/>
  <c r="H945" l="1"/>
  <c r="B944"/>
  <c r="A944"/>
  <c r="H946" l="1"/>
  <c r="B945"/>
  <c r="A945"/>
  <c r="L897" l="1"/>
  <c r="B946"/>
  <c r="A946"/>
  <c r="L898" l="1"/>
  <c r="S897"/>
  <c r="L899" l="1"/>
  <c r="F898"/>
  <c r="E898"/>
  <c r="L900" l="1"/>
  <c r="F899"/>
  <c r="E899"/>
  <c r="L901" l="1"/>
  <c r="F900"/>
  <c r="E900"/>
  <c r="L902" l="1"/>
  <c r="F901"/>
  <c r="E901"/>
  <c r="L903" l="1"/>
  <c r="F902"/>
  <c r="E902"/>
  <c r="L904" l="1"/>
  <c r="F903"/>
  <c r="E903"/>
  <c r="L905" l="1"/>
  <c r="F904"/>
  <c r="E904"/>
  <c r="L906" l="1"/>
  <c r="F905"/>
  <c r="E905"/>
  <c r="L907" l="1"/>
  <c r="F906"/>
  <c r="E906"/>
  <c r="L908" l="1"/>
  <c r="F907"/>
  <c r="E907"/>
  <c r="L909" l="1"/>
  <c r="F908"/>
  <c r="E908"/>
  <c r="L910" l="1"/>
  <c r="F909"/>
  <c r="E909"/>
  <c r="L911" l="1"/>
  <c r="F910"/>
  <c r="E910"/>
  <c r="L912" l="1"/>
  <c r="F911"/>
  <c r="E911"/>
  <c r="L913" l="1"/>
  <c r="F912"/>
  <c r="E912"/>
  <c r="L914" l="1"/>
  <c r="F913"/>
  <c r="E913"/>
  <c r="L915" l="1"/>
  <c r="F914"/>
  <c r="E914"/>
  <c r="L916" l="1"/>
  <c r="F915"/>
  <c r="E915"/>
  <c r="L917" l="1"/>
  <c r="F916"/>
  <c r="E916"/>
  <c r="L918" l="1"/>
  <c r="F917"/>
  <c r="E917"/>
  <c r="L919" l="1"/>
  <c r="F918"/>
  <c r="E918"/>
  <c r="L920" l="1"/>
  <c r="F919"/>
  <c r="E919"/>
  <c r="L921" l="1"/>
  <c r="F920"/>
  <c r="E920"/>
  <c r="L922" l="1"/>
  <c r="F921"/>
  <c r="E921"/>
  <c r="L923" l="1"/>
  <c r="F922"/>
  <c r="E922"/>
  <c r="L924" l="1"/>
  <c r="F923"/>
  <c r="E923"/>
  <c r="L925" l="1"/>
  <c r="F924"/>
  <c r="E924"/>
  <c r="L926" l="1"/>
  <c r="F925"/>
  <c r="E925"/>
  <c r="L927" l="1"/>
  <c r="F926"/>
  <c r="E926"/>
  <c r="L928" l="1"/>
  <c r="F927"/>
  <c r="E927"/>
  <c r="S898"/>
  <c r="L929" l="1"/>
  <c r="F928"/>
  <c r="E928"/>
  <c r="S899"/>
  <c r="L930" l="1"/>
  <c r="F929"/>
  <c r="E929"/>
  <c r="S900"/>
  <c r="L931" l="1"/>
  <c r="F930"/>
  <c r="E930"/>
  <c r="S901"/>
  <c r="L932" l="1"/>
  <c r="F931"/>
  <c r="E931"/>
  <c r="S902"/>
  <c r="L933" l="1"/>
  <c r="F932"/>
  <c r="E932"/>
  <c r="S903"/>
  <c r="L934" l="1"/>
  <c r="F933"/>
  <c r="E933"/>
  <c r="S904"/>
  <c r="L935" l="1"/>
  <c r="F934"/>
  <c r="E934"/>
  <c r="S905"/>
  <c r="L936" l="1"/>
  <c r="F935"/>
  <c r="E935"/>
  <c r="S906"/>
  <c r="L937" l="1"/>
  <c r="F936"/>
  <c r="E936"/>
  <c r="S907"/>
  <c r="L938" l="1"/>
  <c r="F937"/>
  <c r="E937"/>
  <c r="S908"/>
  <c r="L939" l="1"/>
  <c r="F938"/>
  <c r="E938"/>
  <c r="S909"/>
  <c r="L940" l="1"/>
  <c r="F939"/>
  <c r="E939"/>
  <c r="S910"/>
  <c r="L941" l="1"/>
  <c r="F940"/>
  <c r="E940"/>
  <c r="S911"/>
  <c r="L942" l="1"/>
  <c r="F941"/>
  <c r="E941"/>
  <c r="S912"/>
  <c r="L943" l="1"/>
  <c r="F942"/>
  <c r="E942"/>
  <c r="S913"/>
  <c r="L944" l="1"/>
  <c r="F943"/>
  <c r="E943"/>
  <c r="S914"/>
  <c r="L945" l="1"/>
  <c r="F944"/>
  <c r="E944"/>
  <c r="S915"/>
  <c r="L946" l="1"/>
  <c r="F945"/>
  <c r="E945"/>
  <c r="S916"/>
  <c r="H947" l="1"/>
  <c r="F946"/>
  <c r="E946"/>
  <c r="S917"/>
  <c r="H948" l="1"/>
  <c r="S918"/>
  <c r="H949" l="1"/>
  <c r="B948"/>
  <c r="A948"/>
  <c r="S919"/>
  <c r="H950" l="1"/>
  <c r="B949"/>
  <c r="A949"/>
  <c r="S920"/>
  <c r="H951" l="1"/>
  <c r="B950"/>
  <c r="A950"/>
  <c r="S921"/>
  <c r="H952" l="1"/>
  <c r="B951"/>
  <c r="A951"/>
  <c r="S922"/>
  <c r="H953" l="1"/>
  <c r="B952"/>
  <c r="A952"/>
  <c r="S923"/>
  <c r="H954" l="1"/>
  <c r="B953"/>
  <c r="A953"/>
  <c r="S924"/>
  <c r="H955" l="1"/>
  <c r="B954"/>
  <c r="A954"/>
  <c r="S925"/>
  <c r="H956" l="1"/>
  <c r="B955"/>
  <c r="A955"/>
  <c r="S926"/>
  <c r="H957" l="1"/>
  <c r="B956"/>
  <c r="A956"/>
  <c r="S927"/>
  <c r="H958" l="1"/>
  <c r="B957"/>
  <c r="A957"/>
  <c r="S928"/>
  <c r="H959" l="1"/>
  <c r="B958"/>
  <c r="A958"/>
  <c r="S929"/>
  <c r="H960" l="1"/>
  <c r="B959"/>
  <c r="A959"/>
  <c r="S930"/>
  <c r="H961" l="1"/>
  <c r="B960"/>
  <c r="A960"/>
  <c r="S931"/>
  <c r="H962" l="1"/>
  <c r="B961"/>
  <c r="A961"/>
  <c r="S932"/>
  <c r="H963" l="1"/>
  <c r="B962"/>
  <c r="A962"/>
  <c r="S933"/>
  <c r="H964" l="1"/>
  <c r="B963"/>
  <c r="A963"/>
  <c r="S934"/>
  <c r="H965" l="1"/>
  <c r="B964"/>
  <c r="A964"/>
  <c r="S935"/>
  <c r="H966" l="1"/>
  <c r="B965"/>
  <c r="A965"/>
  <c r="S936"/>
  <c r="H967" l="1"/>
  <c r="B966"/>
  <c r="A966"/>
  <c r="S937"/>
  <c r="H968" l="1"/>
  <c r="B967"/>
  <c r="A967"/>
  <c r="S938"/>
  <c r="H969" l="1"/>
  <c r="B968"/>
  <c r="A968"/>
  <c r="S939"/>
  <c r="H970" l="1"/>
  <c r="B969"/>
  <c r="A969"/>
  <c r="S940"/>
  <c r="H971" l="1"/>
  <c r="B970"/>
  <c r="A970"/>
  <c r="S941"/>
  <c r="H972" l="1"/>
  <c r="B971"/>
  <c r="A971"/>
  <c r="S942"/>
  <c r="H973" l="1"/>
  <c r="B972"/>
  <c r="A972"/>
  <c r="S943"/>
  <c r="H974" l="1"/>
  <c r="B973"/>
  <c r="A973"/>
  <c r="S944"/>
  <c r="H975" l="1"/>
  <c r="B974"/>
  <c r="A974"/>
  <c r="S945"/>
  <c r="H976" l="1"/>
  <c r="B975"/>
  <c r="A975"/>
  <c r="S946"/>
  <c r="H977" l="1"/>
  <c r="B976"/>
  <c r="A976"/>
  <c r="H978" l="1"/>
  <c r="B977"/>
  <c r="A977"/>
  <c r="H979" l="1"/>
  <c r="B978"/>
  <c r="A978"/>
  <c r="H980" l="1"/>
  <c r="B979"/>
  <c r="A979"/>
  <c r="H981" l="1"/>
  <c r="B980"/>
  <c r="A980"/>
  <c r="H982" l="1"/>
  <c r="B981"/>
  <c r="A981"/>
  <c r="H983" l="1"/>
  <c r="B982"/>
  <c r="A982"/>
  <c r="H984" l="1"/>
  <c r="B983"/>
  <c r="A983"/>
  <c r="H985" l="1"/>
  <c r="B984"/>
  <c r="A984"/>
  <c r="H986" l="1"/>
  <c r="B985"/>
  <c r="A985"/>
  <c r="H987" l="1"/>
  <c r="B986"/>
  <c r="A986"/>
  <c r="H988" l="1"/>
  <c r="B987"/>
  <c r="A987"/>
  <c r="H989" l="1"/>
  <c r="B988"/>
  <c r="A988"/>
  <c r="H990" l="1"/>
  <c r="B989"/>
  <c r="A989"/>
  <c r="H991" l="1"/>
  <c r="B990"/>
  <c r="A990"/>
  <c r="H992" l="1"/>
  <c r="B991"/>
  <c r="A991"/>
  <c r="H993" l="1"/>
  <c r="B992"/>
  <c r="A992"/>
  <c r="H994" l="1"/>
  <c r="B993"/>
  <c r="A993"/>
  <c r="H995" l="1"/>
  <c r="B994"/>
  <c r="A994"/>
  <c r="H996" l="1"/>
  <c r="B995"/>
  <c r="A995"/>
  <c r="L947" l="1"/>
  <c r="B996"/>
  <c r="A996"/>
  <c r="L948" l="1"/>
  <c r="S947"/>
  <c r="L949" l="1"/>
  <c r="F948"/>
  <c r="E948"/>
  <c r="L950" l="1"/>
  <c r="F949"/>
  <c r="E949"/>
  <c r="L951" l="1"/>
  <c r="F950"/>
  <c r="E950"/>
  <c r="L952" l="1"/>
  <c r="F951"/>
  <c r="E951"/>
  <c r="L953" l="1"/>
  <c r="F952"/>
  <c r="E952"/>
  <c r="L954" l="1"/>
  <c r="F953"/>
  <c r="E953"/>
  <c r="L955" l="1"/>
  <c r="F954"/>
  <c r="E954"/>
  <c r="L956" l="1"/>
  <c r="F955"/>
  <c r="E955"/>
  <c r="L957" l="1"/>
  <c r="F956"/>
  <c r="E956"/>
  <c r="L958" l="1"/>
  <c r="F957"/>
  <c r="E957"/>
  <c r="L959" l="1"/>
  <c r="F958"/>
  <c r="E958"/>
  <c r="L960" l="1"/>
  <c r="F959"/>
  <c r="E959"/>
  <c r="L961" l="1"/>
  <c r="F960"/>
  <c r="E960"/>
  <c r="L962" l="1"/>
  <c r="F961"/>
  <c r="E961"/>
  <c r="L963" l="1"/>
  <c r="F962"/>
  <c r="E962"/>
  <c r="L964" l="1"/>
  <c r="F963"/>
  <c r="E963"/>
  <c r="L965" l="1"/>
  <c r="F964"/>
  <c r="E964"/>
  <c r="L966" l="1"/>
  <c r="F965"/>
  <c r="E965"/>
  <c r="L967" l="1"/>
  <c r="F966"/>
  <c r="E966"/>
  <c r="L968" l="1"/>
  <c r="F967"/>
  <c r="E967"/>
  <c r="L969" l="1"/>
  <c r="F968"/>
  <c r="E968"/>
  <c r="L970" l="1"/>
  <c r="F969"/>
  <c r="E969"/>
  <c r="L971" l="1"/>
  <c r="F970"/>
  <c r="E970"/>
  <c r="L972" l="1"/>
  <c r="F971"/>
  <c r="E971"/>
  <c r="L973" l="1"/>
  <c r="F972"/>
  <c r="E972"/>
  <c r="L974" l="1"/>
  <c r="F973"/>
  <c r="E973"/>
  <c r="L975" l="1"/>
  <c r="F974"/>
  <c r="E974"/>
  <c r="L976" l="1"/>
  <c r="F975"/>
  <c r="E975"/>
  <c r="S948"/>
  <c r="L977" l="1"/>
  <c r="F976"/>
  <c r="E976"/>
  <c r="S949"/>
  <c r="L978" l="1"/>
  <c r="F977"/>
  <c r="E977"/>
  <c r="S950"/>
  <c r="L979" l="1"/>
  <c r="F978"/>
  <c r="E978"/>
  <c r="S951"/>
  <c r="L980" l="1"/>
  <c r="F979"/>
  <c r="E979"/>
  <c r="S952"/>
  <c r="L981" l="1"/>
  <c r="F980"/>
  <c r="E980"/>
  <c r="S953"/>
  <c r="L982" l="1"/>
  <c r="F981"/>
  <c r="E981"/>
  <c r="S954"/>
  <c r="L983" l="1"/>
  <c r="F982"/>
  <c r="E982"/>
  <c r="S955"/>
  <c r="L984" l="1"/>
  <c r="F983"/>
  <c r="E983"/>
  <c r="S956"/>
  <c r="L985" l="1"/>
  <c r="F984"/>
  <c r="E984"/>
  <c r="S957"/>
  <c r="L986" l="1"/>
  <c r="F985"/>
  <c r="E985"/>
  <c r="S958"/>
  <c r="L987" l="1"/>
  <c r="F986"/>
  <c r="E986"/>
  <c r="S959"/>
  <c r="L988" l="1"/>
  <c r="F987"/>
  <c r="E987"/>
  <c r="S960"/>
  <c r="L989" l="1"/>
  <c r="F988"/>
  <c r="E988"/>
  <c r="S961"/>
  <c r="L990" l="1"/>
  <c r="F989"/>
  <c r="E989"/>
  <c r="S962"/>
  <c r="L991" l="1"/>
  <c r="F990"/>
  <c r="E990"/>
  <c r="S963"/>
  <c r="L992" l="1"/>
  <c r="F991"/>
  <c r="E991"/>
  <c r="S964"/>
  <c r="L993" l="1"/>
  <c r="F992"/>
  <c r="E992"/>
  <c r="S965"/>
  <c r="L994" l="1"/>
  <c r="F993"/>
  <c r="E993"/>
  <c r="S966"/>
  <c r="L995" l="1"/>
  <c r="F994"/>
  <c r="E994"/>
  <c r="S967"/>
  <c r="L996" l="1"/>
  <c r="F995"/>
  <c r="E995"/>
  <c r="S968"/>
  <c r="H997" l="1"/>
  <c r="F996"/>
  <c r="E996"/>
  <c r="S969"/>
  <c r="H998" l="1"/>
  <c r="S970"/>
  <c r="H999" l="1"/>
  <c r="B998"/>
  <c r="A998"/>
  <c r="S971"/>
  <c r="H1000" l="1"/>
  <c r="B999"/>
  <c r="A999"/>
  <c r="S972"/>
  <c r="H1001" l="1"/>
  <c r="B1000"/>
  <c r="A1000"/>
  <c r="S973"/>
  <c r="H1002" l="1"/>
  <c r="B1001"/>
  <c r="A1001"/>
  <c r="S974"/>
  <c r="H1003" l="1"/>
  <c r="B1002"/>
  <c r="A1002"/>
  <c r="S975"/>
  <c r="H1004" l="1"/>
  <c r="B1003"/>
  <c r="A1003"/>
  <c r="S976"/>
  <c r="H1005" l="1"/>
  <c r="B1004"/>
  <c r="A1004"/>
  <c r="S977"/>
  <c r="H1006" l="1"/>
  <c r="B1005"/>
  <c r="A1005"/>
  <c r="S978"/>
  <c r="H1007" l="1"/>
  <c r="B1006"/>
  <c r="A1006"/>
  <c r="S979"/>
  <c r="H1008" l="1"/>
  <c r="B1007"/>
  <c r="A1007"/>
  <c r="S980"/>
  <c r="H1009" l="1"/>
  <c r="B1008"/>
  <c r="A1008"/>
  <c r="S981"/>
  <c r="H1010" l="1"/>
  <c r="B1009"/>
  <c r="A1009"/>
  <c r="S982"/>
  <c r="H1011" l="1"/>
  <c r="B1010"/>
  <c r="A1010"/>
  <c r="S983"/>
  <c r="H1012" l="1"/>
  <c r="B1011"/>
  <c r="A1011"/>
  <c r="S984"/>
  <c r="H1013" l="1"/>
  <c r="B1012"/>
  <c r="A1012"/>
  <c r="S985"/>
  <c r="H1014" l="1"/>
  <c r="B1013"/>
  <c r="A1013"/>
  <c r="S986"/>
  <c r="H1015" l="1"/>
  <c r="B1014"/>
  <c r="A1014"/>
  <c r="S987"/>
  <c r="H1016" l="1"/>
  <c r="B1015"/>
  <c r="A1015"/>
  <c r="S988"/>
  <c r="H1017" l="1"/>
  <c r="B1016"/>
  <c r="A1016"/>
  <c r="S989"/>
  <c r="H1018" l="1"/>
  <c r="B1017"/>
  <c r="A1017"/>
  <c r="S990"/>
  <c r="H1019" l="1"/>
  <c r="B1018"/>
  <c r="A1018"/>
  <c r="S991"/>
  <c r="H1020" l="1"/>
  <c r="B1019"/>
  <c r="A1019"/>
  <c r="S992"/>
  <c r="H1021" l="1"/>
  <c r="B1020"/>
  <c r="A1020"/>
  <c r="S993"/>
  <c r="H1022" l="1"/>
  <c r="B1021"/>
  <c r="A1021"/>
  <c r="S994"/>
  <c r="H1023" l="1"/>
  <c r="B1022"/>
  <c r="A1022"/>
  <c r="S995"/>
  <c r="H1024" l="1"/>
  <c r="B1023"/>
  <c r="A1023"/>
  <c r="S996"/>
  <c r="H1025" l="1"/>
  <c r="B1024"/>
  <c r="A1024"/>
  <c r="H1026" l="1"/>
  <c r="B1025"/>
  <c r="A1025"/>
  <c r="H1027" l="1"/>
  <c r="B1026"/>
  <c r="A1026"/>
  <c r="H1028" l="1"/>
  <c r="B1027"/>
  <c r="A1027"/>
  <c r="H1029" l="1"/>
  <c r="B1028"/>
  <c r="A1028"/>
  <c r="H1030" l="1"/>
  <c r="B1029"/>
  <c r="A1029"/>
  <c r="H1031" l="1"/>
  <c r="B1030"/>
  <c r="A1030"/>
  <c r="H1032" l="1"/>
  <c r="B1031"/>
  <c r="A1031"/>
  <c r="H1033" l="1"/>
  <c r="B1032"/>
  <c r="A1032"/>
  <c r="H1034" l="1"/>
  <c r="B1033"/>
  <c r="A1033"/>
  <c r="H1035" l="1"/>
  <c r="B1034"/>
  <c r="A1034"/>
  <c r="H1036" l="1"/>
  <c r="B1035"/>
  <c r="A1035"/>
  <c r="H1037" l="1"/>
  <c r="B1036"/>
  <c r="A1036"/>
  <c r="H1038" l="1"/>
  <c r="B1037"/>
  <c r="A1037"/>
  <c r="H1039" l="1"/>
  <c r="B1038"/>
  <c r="A1038"/>
  <c r="H1040" l="1"/>
  <c r="B1039"/>
  <c r="A1039"/>
  <c r="H1041" l="1"/>
  <c r="B1040"/>
  <c r="A1040"/>
  <c r="H1042" l="1"/>
  <c r="B1041"/>
  <c r="A1041"/>
  <c r="H1043" l="1"/>
  <c r="B1042"/>
  <c r="A1042"/>
  <c r="H1044" l="1"/>
  <c r="B1043"/>
  <c r="A1043"/>
  <c r="H1045" l="1"/>
  <c r="B1044"/>
  <c r="A1044"/>
  <c r="H1046" l="1"/>
  <c r="B1045"/>
  <c r="A1045"/>
  <c r="L997" l="1"/>
  <c r="B1046"/>
  <c r="A1046"/>
  <c r="L998" l="1"/>
  <c r="S997"/>
  <c r="L999" l="1"/>
  <c r="F998"/>
  <c r="E998"/>
  <c r="L1000" l="1"/>
  <c r="F999"/>
  <c r="E999"/>
  <c r="L1001" l="1"/>
  <c r="F1000"/>
  <c r="E1000"/>
  <c r="L1002" l="1"/>
  <c r="F1001"/>
  <c r="E1001"/>
  <c r="L1003" l="1"/>
  <c r="F1002"/>
  <c r="E1002"/>
  <c r="L1004" l="1"/>
  <c r="F1003"/>
  <c r="E1003"/>
  <c r="L1005" l="1"/>
  <c r="F1004"/>
  <c r="E1004"/>
  <c r="L1006" l="1"/>
  <c r="F1005"/>
  <c r="E1005"/>
  <c r="L1007" l="1"/>
  <c r="F1006"/>
  <c r="E1006"/>
  <c r="L1008" l="1"/>
  <c r="F1007"/>
  <c r="E1007"/>
  <c r="L1009" l="1"/>
  <c r="F1008"/>
  <c r="E1008"/>
  <c r="L1010" l="1"/>
  <c r="F1009"/>
  <c r="E1009"/>
  <c r="L1011" l="1"/>
  <c r="F1010"/>
  <c r="E1010"/>
  <c r="L1012" l="1"/>
  <c r="F1011"/>
  <c r="E1011"/>
  <c r="L1013" l="1"/>
  <c r="F1012"/>
  <c r="E1012"/>
  <c r="L1014" l="1"/>
  <c r="F1013"/>
  <c r="E1013"/>
  <c r="L1015" l="1"/>
  <c r="F1014"/>
  <c r="E1014"/>
  <c r="L1016" l="1"/>
  <c r="F1015"/>
  <c r="E1015"/>
  <c r="L1017" l="1"/>
  <c r="F1016"/>
  <c r="E1016"/>
  <c r="L1018" l="1"/>
  <c r="F1017"/>
  <c r="E1017"/>
  <c r="L1019" l="1"/>
  <c r="F1018"/>
  <c r="E1018"/>
  <c r="L1020" l="1"/>
  <c r="F1019"/>
  <c r="E1019"/>
  <c r="L1021" l="1"/>
  <c r="F1020"/>
  <c r="E1020"/>
  <c r="L1022" l="1"/>
  <c r="F1021"/>
  <c r="E1021"/>
  <c r="L1023" l="1"/>
  <c r="F1022"/>
  <c r="E1022"/>
  <c r="L1024" l="1"/>
  <c r="F1023"/>
  <c r="E1023"/>
  <c r="S998"/>
  <c r="L1025" l="1"/>
  <c r="F1024"/>
  <c r="E1024"/>
  <c r="S999"/>
  <c r="L1026" l="1"/>
  <c r="F1025"/>
  <c r="E1025"/>
  <c r="S1000"/>
  <c r="L1027" l="1"/>
  <c r="F1026"/>
  <c r="E1026"/>
  <c r="S1001"/>
  <c r="L1028" l="1"/>
  <c r="F1027"/>
  <c r="E1027"/>
  <c r="S1002"/>
  <c r="L1029" l="1"/>
  <c r="F1028"/>
  <c r="E1028"/>
  <c r="S1003"/>
  <c r="L1030" l="1"/>
  <c r="F1029"/>
  <c r="E1029"/>
  <c r="S1004"/>
  <c r="L1031" l="1"/>
  <c r="F1030"/>
  <c r="E1030"/>
  <c r="S1005"/>
  <c r="L1032" l="1"/>
  <c r="F1031"/>
  <c r="E1031"/>
  <c r="S1006"/>
  <c r="L1033" l="1"/>
  <c r="F1032"/>
  <c r="E1032"/>
  <c r="S1007"/>
  <c r="L1034" l="1"/>
  <c r="F1033"/>
  <c r="E1033"/>
  <c r="S1008"/>
  <c r="L1035" l="1"/>
  <c r="F1034"/>
  <c r="E1034"/>
  <c r="S1009"/>
  <c r="L1036" l="1"/>
  <c r="F1035"/>
  <c r="E1035"/>
  <c r="S1010"/>
  <c r="L1037" l="1"/>
  <c r="F1036"/>
  <c r="E1036"/>
  <c r="S1011"/>
  <c r="L1038" l="1"/>
  <c r="F1037"/>
  <c r="E1037"/>
  <c r="S1012"/>
  <c r="L1039" l="1"/>
  <c r="F1038"/>
  <c r="E1038"/>
  <c r="S1013"/>
  <c r="L1040" l="1"/>
  <c r="F1039"/>
  <c r="E1039"/>
  <c r="S1014"/>
  <c r="L1041" l="1"/>
  <c r="F1040"/>
  <c r="E1040"/>
  <c r="S1015"/>
  <c r="L1042" l="1"/>
  <c r="F1041"/>
  <c r="E1041"/>
  <c r="S1016"/>
  <c r="L1043" l="1"/>
  <c r="F1042"/>
  <c r="E1042"/>
  <c r="S1017"/>
  <c r="L1044" l="1"/>
  <c r="F1043"/>
  <c r="E1043"/>
  <c r="S1018"/>
  <c r="L1045" l="1"/>
  <c r="F1044"/>
  <c r="E1044"/>
  <c r="S1019"/>
  <c r="L1046" l="1"/>
  <c r="F1045"/>
  <c r="E1045"/>
  <c r="S1020"/>
  <c r="H1047" l="1"/>
  <c r="F1046"/>
  <c r="E1046"/>
  <c r="S1021"/>
  <c r="H1048" l="1"/>
  <c r="S1022"/>
  <c r="H1049" l="1"/>
  <c r="B1048"/>
  <c r="A1048"/>
  <c r="S1023"/>
  <c r="H1050" l="1"/>
  <c r="B1049"/>
  <c r="A1049"/>
  <c r="S1024"/>
  <c r="H1051" l="1"/>
  <c r="B1050"/>
  <c r="A1050"/>
  <c r="S1025"/>
  <c r="H1052" l="1"/>
  <c r="B1051"/>
  <c r="A1051"/>
  <c r="S1026"/>
  <c r="H1053" l="1"/>
  <c r="B1052"/>
  <c r="A1052"/>
  <c r="S1027"/>
  <c r="H1054" l="1"/>
  <c r="B1053"/>
  <c r="A1053"/>
  <c r="S1028"/>
  <c r="H1055" l="1"/>
  <c r="B1054"/>
  <c r="A1054"/>
  <c r="S1029"/>
  <c r="H1056" l="1"/>
  <c r="B1055"/>
  <c r="A1055"/>
  <c r="S1030"/>
  <c r="H1057" l="1"/>
  <c r="B1056"/>
  <c r="A1056"/>
  <c r="S1031"/>
  <c r="H1058" l="1"/>
  <c r="B1057"/>
  <c r="A1057"/>
  <c r="S1032"/>
  <c r="H1059" l="1"/>
  <c r="B1058"/>
  <c r="A1058"/>
  <c r="S1033"/>
  <c r="H1060" l="1"/>
  <c r="B1059"/>
  <c r="A1059"/>
  <c r="S1034"/>
  <c r="H1061" l="1"/>
  <c r="B1060"/>
  <c r="A1060"/>
  <c r="S1035"/>
  <c r="H1062" l="1"/>
  <c r="B1061"/>
  <c r="A1061"/>
  <c r="S1036"/>
  <c r="H1063" l="1"/>
  <c r="B1062"/>
  <c r="A1062"/>
  <c r="S1037"/>
  <c r="H1064" l="1"/>
  <c r="B1063"/>
  <c r="A1063"/>
  <c r="S1038"/>
  <c r="H1065" l="1"/>
  <c r="B1064"/>
  <c r="A1064"/>
  <c r="S1039"/>
  <c r="H1066" l="1"/>
  <c r="B1065"/>
  <c r="A1065"/>
  <c r="S1040"/>
  <c r="H1067" l="1"/>
  <c r="B1066"/>
  <c r="A1066"/>
  <c r="S1041"/>
  <c r="H1068" l="1"/>
  <c r="B1067"/>
  <c r="A1067"/>
  <c r="S1042"/>
  <c r="H1069" l="1"/>
  <c r="B1068"/>
  <c r="A1068"/>
  <c r="S1043"/>
  <c r="H1070" l="1"/>
  <c r="B1069"/>
  <c r="A1069"/>
  <c r="S1044"/>
  <c r="H1071" l="1"/>
  <c r="B1070"/>
  <c r="A1070"/>
  <c r="S1045"/>
  <c r="H1072" l="1"/>
  <c r="B1071"/>
  <c r="A1071"/>
  <c r="S1046"/>
  <c r="H1073" l="1"/>
  <c r="B1072"/>
  <c r="A1072"/>
  <c r="H1074" l="1"/>
  <c r="B1073"/>
  <c r="A1073"/>
  <c r="H1075" l="1"/>
  <c r="B1074"/>
  <c r="A1074"/>
  <c r="H1076" l="1"/>
  <c r="B1075"/>
  <c r="A1075"/>
  <c r="H1077" l="1"/>
  <c r="B1076"/>
  <c r="A1076"/>
  <c r="H1078" l="1"/>
  <c r="B1077"/>
  <c r="A1077"/>
  <c r="H1079" l="1"/>
  <c r="B1078"/>
  <c r="A1078"/>
  <c r="H1080" l="1"/>
  <c r="B1079"/>
  <c r="A1079"/>
  <c r="H1081" l="1"/>
  <c r="B1080"/>
  <c r="A1080"/>
  <c r="H1082" l="1"/>
  <c r="B1081"/>
  <c r="A1081"/>
  <c r="H1083" l="1"/>
  <c r="B1082"/>
  <c r="A1082"/>
  <c r="H1084" l="1"/>
  <c r="B1083"/>
  <c r="A1083"/>
  <c r="H1085" l="1"/>
  <c r="B1084"/>
  <c r="A1084"/>
  <c r="H1086" l="1"/>
  <c r="B1085"/>
  <c r="A1085"/>
  <c r="H1087" l="1"/>
  <c r="B1086"/>
  <c r="A1086"/>
  <c r="H1088" l="1"/>
  <c r="B1087"/>
  <c r="A1087"/>
  <c r="H1089" l="1"/>
  <c r="B1088"/>
  <c r="A1088"/>
  <c r="H1090" l="1"/>
  <c r="B1089"/>
  <c r="A1089"/>
  <c r="H1091" l="1"/>
  <c r="B1090"/>
  <c r="A1090"/>
  <c r="H1092" l="1"/>
  <c r="B1091"/>
  <c r="A1091"/>
  <c r="H1093" l="1"/>
  <c r="B1092"/>
  <c r="A1092"/>
  <c r="H1094" l="1"/>
  <c r="B1093"/>
  <c r="A1093"/>
  <c r="H1095" l="1"/>
  <c r="B1094"/>
  <c r="A1094"/>
  <c r="H1096" l="1"/>
  <c r="B1095"/>
  <c r="A1095"/>
  <c r="L1047" l="1"/>
  <c r="B1096"/>
  <c r="A1096"/>
  <c r="L1048" l="1"/>
  <c r="S1047"/>
  <c r="L1049" l="1"/>
  <c r="F1048"/>
  <c r="E1048"/>
  <c r="L1050" l="1"/>
  <c r="F1049"/>
  <c r="E1049"/>
  <c r="L1051" l="1"/>
  <c r="F1050"/>
  <c r="E1050"/>
  <c r="L1052" l="1"/>
  <c r="F1051"/>
  <c r="E1051"/>
  <c r="L1053" l="1"/>
  <c r="F1052"/>
  <c r="E1052"/>
  <c r="L1054" l="1"/>
  <c r="F1053"/>
  <c r="E1053"/>
  <c r="L1055" l="1"/>
  <c r="F1054"/>
  <c r="E1054"/>
  <c r="L1056" l="1"/>
  <c r="F1055"/>
  <c r="E1055"/>
  <c r="L1057" l="1"/>
  <c r="F1056"/>
  <c r="E1056"/>
  <c r="L1058" l="1"/>
  <c r="F1057"/>
  <c r="E1057"/>
  <c r="L1059" l="1"/>
  <c r="F1058"/>
  <c r="E1058"/>
  <c r="L1060" l="1"/>
  <c r="F1059"/>
  <c r="E1059"/>
  <c r="L1061" l="1"/>
  <c r="F1060"/>
  <c r="E1060"/>
  <c r="L1062" l="1"/>
  <c r="F1061"/>
  <c r="E1061"/>
  <c r="L1063" l="1"/>
  <c r="F1062"/>
  <c r="E1062"/>
  <c r="L1064" l="1"/>
  <c r="F1063"/>
  <c r="E1063"/>
  <c r="L1065" l="1"/>
  <c r="F1064"/>
  <c r="E1064"/>
  <c r="L1066" l="1"/>
  <c r="F1065"/>
  <c r="E1065"/>
  <c r="L1067" l="1"/>
  <c r="F1066"/>
  <c r="E1066"/>
  <c r="L1068" l="1"/>
  <c r="F1067"/>
  <c r="E1067"/>
  <c r="L1069" l="1"/>
  <c r="F1068"/>
  <c r="E1068"/>
  <c r="L1070" l="1"/>
  <c r="F1069"/>
  <c r="E1069"/>
  <c r="L1071" l="1"/>
  <c r="F1070"/>
  <c r="E1070"/>
  <c r="L1072" l="1"/>
  <c r="F1071"/>
  <c r="E1071"/>
  <c r="S1048"/>
  <c r="L1073" l="1"/>
  <c r="F1072"/>
  <c r="E1072"/>
  <c r="S1049"/>
  <c r="L1074" l="1"/>
  <c r="F1073"/>
  <c r="E1073"/>
  <c r="S1050"/>
  <c r="L1075" l="1"/>
  <c r="F1074"/>
  <c r="E1074"/>
  <c r="S1051"/>
  <c r="L1076" l="1"/>
  <c r="F1075"/>
  <c r="E1075"/>
  <c r="S1052"/>
  <c r="L1077" l="1"/>
  <c r="F1076"/>
  <c r="E1076"/>
  <c r="S1053"/>
  <c r="L1078" l="1"/>
  <c r="F1077"/>
  <c r="E1077"/>
  <c r="S1054"/>
  <c r="L1079" l="1"/>
  <c r="F1078"/>
  <c r="E1078"/>
  <c r="S1055"/>
  <c r="L1080" l="1"/>
  <c r="F1079"/>
  <c r="E1079"/>
  <c r="S1056"/>
  <c r="L1081" l="1"/>
  <c r="F1080"/>
  <c r="E1080"/>
  <c r="S1057"/>
  <c r="L1082" l="1"/>
  <c r="F1081"/>
  <c r="E1081"/>
  <c r="S1058"/>
  <c r="L1083" l="1"/>
  <c r="F1082"/>
  <c r="E1082"/>
  <c r="S1059"/>
  <c r="L1084" l="1"/>
  <c r="F1083"/>
  <c r="E1083"/>
  <c r="S1060"/>
  <c r="L1085" l="1"/>
  <c r="F1084"/>
  <c r="E1084"/>
  <c r="S1061"/>
  <c r="L1086" l="1"/>
  <c r="F1085"/>
  <c r="E1085"/>
  <c r="S1062"/>
  <c r="L1087" l="1"/>
  <c r="F1086"/>
  <c r="E1086"/>
  <c r="S1063"/>
  <c r="L1088" l="1"/>
  <c r="F1087"/>
  <c r="E1087"/>
  <c r="S1064"/>
  <c r="L1089" l="1"/>
  <c r="F1088"/>
  <c r="E1088"/>
  <c r="S1065"/>
  <c r="L1090" l="1"/>
  <c r="F1089"/>
  <c r="E1089"/>
  <c r="S1066"/>
  <c r="L1091" l="1"/>
  <c r="F1090"/>
  <c r="E1090"/>
  <c r="S1067"/>
  <c r="L1092" l="1"/>
  <c r="F1091"/>
  <c r="E1091"/>
  <c r="S1068"/>
  <c r="L1093" l="1"/>
  <c r="F1092"/>
  <c r="E1092"/>
  <c r="S1069"/>
  <c r="L1094" l="1"/>
  <c r="F1093"/>
  <c r="E1093"/>
  <c r="S1070"/>
  <c r="L1095" l="1"/>
  <c r="F1094"/>
  <c r="E1094"/>
  <c r="S1071"/>
  <c r="L1096" l="1"/>
  <c r="F1095"/>
  <c r="E1095"/>
  <c r="S1072"/>
  <c r="H1097" l="1"/>
  <c r="F1096"/>
  <c r="E1096"/>
  <c r="S1073"/>
  <c r="H1098" l="1"/>
  <c r="S1074"/>
  <c r="H1099" l="1"/>
  <c r="B1098"/>
  <c r="A1098"/>
  <c r="S1075"/>
  <c r="H1100" l="1"/>
  <c r="B1099"/>
  <c r="A1099"/>
  <c r="S1076"/>
  <c r="H1101" l="1"/>
  <c r="B1100"/>
  <c r="A1100"/>
  <c r="S1077"/>
  <c r="H1102" l="1"/>
  <c r="B1101"/>
  <c r="A1101"/>
  <c r="S1078"/>
  <c r="H1103" l="1"/>
  <c r="B1102"/>
  <c r="A1102"/>
  <c r="S1079"/>
  <c r="H1104" l="1"/>
  <c r="B1103"/>
  <c r="A1103"/>
  <c r="S1080"/>
  <c r="H1105" l="1"/>
  <c r="B1104"/>
  <c r="A1104"/>
  <c r="S1081"/>
  <c r="H1106" l="1"/>
  <c r="B1105"/>
  <c r="A1105"/>
  <c r="S1082"/>
  <c r="H1107" l="1"/>
  <c r="B1106"/>
  <c r="A1106"/>
  <c r="S1083"/>
  <c r="H1108" l="1"/>
  <c r="B1107"/>
  <c r="A1107"/>
  <c r="S1084"/>
  <c r="H1109" l="1"/>
  <c r="B1108"/>
  <c r="A1108"/>
  <c r="S1085"/>
  <c r="H1110" l="1"/>
  <c r="B1109"/>
  <c r="A1109"/>
  <c r="S1086"/>
  <c r="H1111" l="1"/>
  <c r="B1110"/>
  <c r="A1110"/>
  <c r="S1087"/>
  <c r="H1112" l="1"/>
  <c r="B1111"/>
  <c r="A1111"/>
  <c r="S1088"/>
  <c r="H1113" l="1"/>
  <c r="B1112"/>
  <c r="A1112"/>
  <c r="S1089"/>
  <c r="H1114" l="1"/>
  <c r="B1113"/>
  <c r="A1113"/>
  <c r="S1090"/>
  <c r="H1115" l="1"/>
  <c r="B1114"/>
  <c r="A1114"/>
  <c r="S1091"/>
  <c r="H1116" l="1"/>
  <c r="B1115"/>
  <c r="A1115"/>
  <c r="S1092"/>
  <c r="H1117" l="1"/>
  <c r="B1116"/>
  <c r="A1116"/>
  <c r="S1093"/>
  <c r="H1118" l="1"/>
  <c r="B1117"/>
  <c r="A1117"/>
  <c r="S1094"/>
  <c r="H1119" l="1"/>
  <c r="B1118"/>
  <c r="A1118"/>
  <c r="S1095"/>
  <c r="H1120" l="1"/>
  <c r="B1119"/>
  <c r="A1119"/>
  <c r="S1096"/>
  <c r="H1121" l="1"/>
  <c r="B1120"/>
  <c r="A1120"/>
  <c r="H1122" l="1"/>
  <c r="B1121"/>
  <c r="A1121"/>
  <c r="H1123" l="1"/>
  <c r="B1122"/>
  <c r="A1122"/>
  <c r="H1124" l="1"/>
  <c r="B1123"/>
  <c r="A1123"/>
  <c r="H1125" l="1"/>
  <c r="B1124"/>
  <c r="A1124"/>
  <c r="H1126" l="1"/>
  <c r="B1125"/>
  <c r="A1125"/>
  <c r="H1127" l="1"/>
  <c r="B1126"/>
  <c r="A1126"/>
  <c r="H1128" l="1"/>
  <c r="B1127"/>
  <c r="A1127"/>
  <c r="H1129" l="1"/>
  <c r="B1128"/>
  <c r="A1128"/>
  <c r="H1130" l="1"/>
  <c r="B1129"/>
  <c r="A1129"/>
  <c r="H1131" l="1"/>
  <c r="B1130"/>
  <c r="A1130"/>
  <c r="H1132" l="1"/>
  <c r="B1131"/>
  <c r="A1131"/>
  <c r="H1133" l="1"/>
  <c r="B1132"/>
  <c r="A1132"/>
  <c r="H1134" l="1"/>
  <c r="B1133"/>
  <c r="A1133"/>
  <c r="H1135" l="1"/>
  <c r="B1134"/>
  <c r="A1134"/>
  <c r="H1136" l="1"/>
  <c r="B1135"/>
  <c r="A1135"/>
  <c r="H1137" l="1"/>
  <c r="B1136"/>
  <c r="A1136"/>
  <c r="H1138" l="1"/>
  <c r="B1137"/>
  <c r="A1137"/>
  <c r="H1139" l="1"/>
  <c r="B1138"/>
  <c r="A1138"/>
  <c r="H1140" l="1"/>
  <c r="B1139"/>
  <c r="A1139"/>
  <c r="H1141" l="1"/>
  <c r="B1140"/>
  <c r="A1140"/>
  <c r="H1142" l="1"/>
  <c r="B1141"/>
  <c r="A1141"/>
  <c r="H1143" l="1"/>
  <c r="B1142"/>
  <c r="A1142"/>
  <c r="H1144" l="1"/>
  <c r="B1143"/>
  <c r="A1143"/>
  <c r="H1145" l="1"/>
  <c r="B1144"/>
  <c r="A1144"/>
  <c r="H1146" l="1"/>
  <c r="B1145"/>
  <c r="A1145"/>
  <c r="L1097" l="1"/>
  <c r="B1146"/>
  <c r="A1146"/>
  <c r="L1098" l="1"/>
  <c r="S1097"/>
  <c r="L1099" l="1"/>
  <c r="F1098"/>
  <c r="E1098"/>
  <c r="L1100" l="1"/>
  <c r="F1099"/>
  <c r="E1099"/>
  <c r="L1101" l="1"/>
  <c r="F1100"/>
  <c r="E1100"/>
  <c r="L1102" l="1"/>
  <c r="F1101"/>
  <c r="E1101"/>
  <c r="L1103" l="1"/>
  <c r="F1102"/>
  <c r="E1102"/>
  <c r="L1104" l="1"/>
  <c r="F1103"/>
  <c r="E1103"/>
  <c r="L1105" l="1"/>
  <c r="F1104"/>
  <c r="E1104"/>
  <c r="L1106" l="1"/>
  <c r="F1105"/>
  <c r="E1105"/>
  <c r="L1107" l="1"/>
  <c r="F1106"/>
  <c r="E1106"/>
  <c r="L1108" l="1"/>
  <c r="F1107"/>
  <c r="E1107"/>
  <c r="L1109" l="1"/>
  <c r="F1108"/>
  <c r="E1108"/>
  <c r="L1110" l="1"/>
  <c r="F1109"/>
  <c r="E1109"/>
  <c r="L1111" l="1"/>
  <c r="F1110"/>
  <c r="E1110"/>
  <c r="L1112" l="1"/>
  <c r="F1111"/>
  <c r="E1111"/>
  <c r="L1113" l="1"/>
  <c r="F1112"/>
  <c r="E1112"/>
  <c r="L1114" l="1"/>
  <c r="F1113"/>
  <c r="E1113"/>
  <c r="L1115" l="1"/>
  <c r="F1114"/>
  <c r="E1114"/>
  <c r="L1116" l="1"/>
  <c r="F1115"/>
  <c r="E1115"/>
  <c r="L1117" l="1"/>
  <c r="F1116"/>
  <c r="E1116"/>
  <c r="L1118" l="1"/>
  <c r="F1117"/>
  <c r="E1117"/>
  <c r="L1119" l="1"/>
  <c r="F1118"/>
  <c r="E1118"/>
  <c r="L1120" l="1"/>
  <c r="F1119"/>
  <c r="E1119"/>
  <c r="S1098"/>
  <c r="L1121" l="1"/>
  <c r="F1120"/>
  <c r="E1120"/>
  <c r="S1099"/>
  <c r="L1122" l="1"/>
  <c r="F1121"/>
  <c r="E1121"/>
  <c r="S1100"/>
  <c r="L1123" l="1"/>
  <c r="F1122"/>
  <c r="E1122"/>
  <c r="S1101"/>
  <c r="L1124" l="1"/>
  <c r="F1123"/>
  <c r="E1123"/>
  <c r="S1102"/>
  <c r="L1125" l="1"/>
  <c r="F1124"/>
  <c r="E1124"/>
  <c r="S1103"/>
  <c r="L1126" l="1"/>
  <c r="F1125"/>
  <c r="E1125"/>
  <c r="S1104"/>
  <c r="L1127" l="1"/>
  <c r="F1126"/>
  <c r="E1126"/>
  <c r="S1105"/>
  <c r="L1128" l="1"/>
  <c r="F1127"/>
  <c r="E1127"/>
  <c r="S1106"/>
  <c r="L1129" l="1"/>
  <c r="F1128"/>
  <c r="E1128"/>
  <c r="S1107"/>
  <c r="L1130" l="1"/>
  <c r="F1129"/>
  <c r="E1129"/>
  <c r="S1108"/>
  <c r="L1131" l="1"/>
  <c r="F1130"/>
  <c r="E1130"/>
  <c r="S1109"/>
  <c r="L1132" l="1"/>
  <c r="F1131"/>
  <c r="E1131"/>
  <c r="S1110"/>
  <c r="L1133" l="1"/>
  <c r="F1132"/>
  <c r="E1132"/>
  <c r="S1111"/>
  <c r="L1134" l="1"/>
  <c r="F1133"/>
  <c r="E1133"/>
  <c r="S1112"/>
  <c r="L1135" l="1"/>
  <c r="F1134"/>
  <c r="E1134"/>
  <c r="S1113"/>
  <c r="L1136" l="1"/>
  <c r="F1135"/>
  <c r="E1135"/>
  <c r="S1114"/>
  <c r="L1137" l="1"/>
  <c r="F1136"/>
  <c r="E1136"/>
  <c r="S1115"/>
  <c r="L1138" l="1"/>
  <c r="F1137"/>
  <c r="E1137"/>
  <c r="S1116"/>
  <c r="L1139" l="1"/>
  <c r="F1138"/>
  <c r="E1138"/>
  <c r="S1117"/>
  <c r="L1140" l="1"/>
  <c r="F1139"/>
  <c r="E1139"/>
  <c r="S1118"/>
  <c r="L1141" l="1"/>
  <c r="F1140"/>
  <c r="E1140"/>
  <c r="S1119"/>
  <c r="L1142" l="1"/>
  <c r="F1141"/>
  <c r="E1141"/>
  <c r="S1120"/>
  <c r="L1143" l="1"/>
  <c r="F1142"/>
  <c r="E1142"/>
  <c r="S1121"/>
  <c r="L1144" l="1"/>
  <c r="F1143"/>
  <c r="E1143"/>
  <c r="S1122"/>
  <c r="L1145" l="1"/>
  <c r="F1144"/>
  <c r="E1144"/>
  <c r="S1123"/>
  <c r="L1146" l="1"/>
  <c r="F1145"/>
  <c r="E1145"/>
  <c r="S1124"/>
  <c r="H1147" l="1"/>
  <c r="F1146"/>
  <c r="E1146"/>
  <c r="S1125"/>
  <c r="H1148" l="1"/>
  <c r="S1126"/>
  <c r="H1149" l="1"/>
  <c r="B1148"/>
  <c r="A1148"/>
  <c r="S1127"/>
  <c r="H1150" l="1"/>
  <c r="B1149"/>
  <c r="A1149"/>
  <c r="S1128"/>
  <c r="H1151" l="1"/>
  <c r="B1150"/>
  <c r="A1150"/>
  <c r="S1129"/>
  <c r="H1152" l="1"/>
  <c r="B1151"/>
  <c r="A1151"/>
  <c r="S1130"/>
  <c r="H1153" l="1"/>
  <c r="B1152"/>
  <c r="A1152"/>
  <c r="S1131"/>
  <c r="H1154" l="1"/>
  <c r="B1153"/>
  <c r="A1153"/>
  <c r="S1132"/>
  <c r="H1155" l="1"/>
  <c r="B1154"/>
  <c r="A1154"/>
  <c r="S1133"/>
  <c r="H1156" l="1"/>
  <c r="B1155"/>
  <c r="A1155"/>
  <c r="S1134"/>
  <c r="H1157" l="1"/>
  <c r="B1156"/>
  <c r="A1156"/>
  <c r="S1135"/>
  <c r="H1158" l="1"/>
  <c r="B1157"/>
  <c r="A1157"/>
  <c r="S1136"/>
  <c r="H1159" l="1"/>
  <c r="B1158"/>
  <c r="A1158"/>
  <c r="S1137"/>
  <c r="H1160" l="1"/>
  <c r="B1159"/>
  <c r="A1159"/>
  <c r="S1138"/>
  <c r="H1161" l="1"/>
  <c r="B1160"/>
  <c r="A1160"/>
  <c r="S1139"/>
  <c r="H1162" l="1"/>
  <c r="B1161"/>
  <c r="A1161"/>
  <c r="S1140"/>
  <c r="H1163" l="1"/>
  <c r="B1162"/>
  <c r="A1162"/>
  <c r="S1141"/>
  <c r="H1164" l="1"/>
  <c r="B1163"/>
  <c r="A1163"/>
  <c r="S1142"/>
  <c r="H1165" l="1"/>
  <c r="B1164"/>
  <c r="A1164"/>
  <c r="S1143"/>
  <c r="H1166" l="1"/>
  <c r="B1165"/>
  <c r="A1165"/>
  <c r="S1144"/>
  <c r="H1167" l="1"/>
  <c r="B1166"/>
  <c r="A1166"/>
  <c r="S1145"/>
  <c r="H1168" l="1"/>
  <c r="B1167"/>
  <c r="A1167"/>
  <c r="S1146"/>
  <c r="H1169" l="1"/>
  <c r="B1168"/>
  <c r="A1168"/>
  <c r="H1170" l="1"/>
  <c r="B1169"/>
  <c r="A1169"/>
  <c r="H1171" l="1"/>
  <c r="B1170"/>
  <c r="A1170"/>
  <c r="H1172" l="1"/>
  <c r="B1171"/>
  <c r="A1171"/>
  <c r="H1173" l="1"/>
  <c r="B1172"/>
  <c r="A1172"/>
  <c r="H1174" l="1"/>
  <c r="B1173"/>
  <c r="A1173"/>
  <c r="H1175" l="1"/>
  <c r="B1174"/>
  <c r="A1174"/>
  <c r="H1176" l="1"/>
  <c r="B1175"/>
  <c r="A1175"/>
  <c r="H1177" l="1"/>
  <c r="B1176"/>
  <c r="A1176"/>
  <c r="H1178" l="1"/>
  <c r="B1177"/>
  <c r="A1177"/>
  <c r="H1179" l="1"/>
  <c r="B1178"/>
  <c r="A1178"/>
  <c r="H1180" l="1"/>
  <c r="B1179"/>
  <c r="A1179"/>
  <c r="H1181" l="1"/>
  <c r="B1180"/>
  <c r="A1180"/>
  <c r="H1182" l="1"/>
  <c r="B1181"/>
  <c r="A1181"/>
  <c r="H1183" l="1"/>
  <c r="B1182"/>
  <c r="A1182"/>
  <c r="H1184" l="1"/>
  <c r="B1183"/>
  <c r="A1183"/>
  <c r="H1185" l="1"/>
  <c r="B1184"/>
  <c r="A1184"/>
  <c r="H1186" l="1"/>
  <c r="B1185"/>
  <c r="A1185"/>
  <c r="H1187" l="1"/>
  <c r="B1186"/>
  <c r="A1186"/>
  <c r="H1188" l="1"/>
  <c r="B1187"/>
  <c r="A1187"/>
  <c r="H1189" l="1"/>
  <c r="B1188"/>
  <c r="A1188"/>
  <c r="H1190" l="1"/>
  <c r="B1189"/>
  <c r="A1189"/>
  <c r="H1191" l="1"/>
  <c r="B1190"/>
  <c r="A1190"/>
  <c r="H1192" l="1"/>
  <c r="B1191"/>
  <c r="A1191"/>
  <c r="H1193" l="1"/>
  <c r="B1192"/>
  <c r="A1192"/>
  <c r="H1194" l="1"/>
  <c r="B1193"/>
  <c r="A1193"/>
  <c r="H1195" l="1"/>
  <c r="B1194"/>
  <c r="A1194"/>
  <c r="H1196" l="1"/>
  <c r="B1195"/>
  <c r="A1195"/>
  <c r="L1147" l="1"/>
  <c r="B1196"/>
  <c r="A1196"/>
  <c r="L1148" l="1"/>
  <c r="S1147"/>
  <c r="L1149" l="1"/>
  <c r="F1148"/>
  <c r="E1148"/>
  <c r="L1150" l="1"/>
  <c r="F1149"/>
  <c r="E1149"/>
  <c r="L1151" l="1"/>
  <c r="F1150"/>
  <c r="E1150"/>
  <c r="L1152" l="1"/>
  <c r="F1151"/>
  <c r="E1151"/>
  <c r="L1153" l="1"/>
  <c r="F1152"/>
  <c r="E1152"/>
  <c r="L1154" l="1"/>
  <c r="F1153"/>
  <c r="E1153"/>
  <c r="L1155" l="1"/>
  <c r="F1154"/>
  <c r="E1154"/>
  <c r="L1156" l="1"/>
  <c r="F1155"/>
  <c r="E1155"/>
  <c r="L1157" l="1"/>
  <c r="F1156"/>
  <c r="E1156"/>
  <c r="L1158" l="1"/>
  <c r="F1157"/>
  <c r="E1157"/>
  <c r="L1159" l="1"/>
  <c r="F1158"/>
  <c r="E1158"/>
  <c r="L1160" l="1"/>
  <c r="F1159"/>
  <c r="E1159"/>
  <c r="L1161" l="1"/>
  <c r="F1160"/>
  <c r="E1160"/>
  <c r="L1162" l="1"/>
  <c r="F1161"/>
  <c r="E1161"/>
  <c r="L1163" l="1"/>
  <c r="F1162"/>
  <c r="E1162"/>
  <c r="L1164" l="1"/>
  <c r="F1163"/>
  <c r="E1163"/>
  <c r="L1165" l="1"/>
  <c r="F1164"/>
  <c r="E1164"/>
  <c r="L1166" l="1"/>
  <c r="F1165"/>
  <c r="E1165"/>
  <c r="L1167" l="1"/>
  <c r="F1166"/>
  <c r="E1166"/>
  <c r="L1168" l="1"/>
  <c r="F1167"/>
  <c r="E1167"/>
  <c r="S1148"/>
  <c r="L1169" l="1"/>
  <c r="F1168"/>
  <c r="E1168"/>
  <c r="S1149"/>
  <c r="L1170" l="1"/>
  <c r="F1169"/>
  <c r="E1169"/>
  <c r="S1150"/>
  <c r="L1171" l="1"/>
  <c r="F1170"/>
  <c r="E1170"/>
  <c r="S1151"/>
  <c r="L1172" l="1"/>
  <c r="F1171"/>
  <c r="E1171"/>
  <c r="S1152"/>
  <c r="L1173" l="1"/>
  <c r="F1172"/>
  <c r="E1172"/>
  <c r="S1153"/>
  <c r="L1174" l="1"/>
  <c r="F1173"/>
  <c r="E1173"/>
  <c r="S1154"/>
  <c r="L1175" l="1"/>
  <c r="F1174"/>
  <c r="E1174"/>
  <c r="S1155"/>
  <c r="L1176" l="1"/>
  <c r="F1175"/>
  <c r="E1175"/>
  <c r="S1156"/>
  <c r="L1177" l="1"/>
  <c r="F1176"/>
  <c r="E1176"/>
  <c r="S1157"/>
  <c r="L1178" l="1"/>
  <c r="F1177"/>
  <c r="E1177"/>
  <c r="S1158"/>
  <c r="L1179" l="1"/>
  <c r="F1178"/>
  <c r="E1178"/>
  <c r="S1159"/>
  <c r="L1180" l="1"/>
  <c r="F1179"/>
  <c r="E1179"/>
  <c r="S1160"/>
  <c r="L1181" l="1"/>
  <c r="F1180"/>
  <c r="E1180"/>
  <c r="S1161"/>
  <c r="L1182" l="1"/>
  <c r="F1181"/>
  <c r="E1181"/>
  <c r="S1162"/>
  <c r="L1183" l="1"/>
  <c r="F1182"/>
  <c r="E1182"/>
  <c r="S1163"/>
  <c r="L1184" l="1"/>
  <c r="F1183"/>
  <c r="E1183"/>
  <c r="S1164"/>
  <c r="L1185" l="1"/>
  <c r="F1184"/>
  <c r="E1184"/>
  <c r="S1165"/>
  <c r="L1186" l="1"/>
  <c r="F1185"/>
  <c r="E1185"/>
  <c r="S1166"/>
  <c r="L1187" l="1"/>
  <c r="F1186"/>
  <c r="E1186"/>
  <c r="S1167"/>
  <c r="L1188" l="1"/>
  <c r="F1187"/>
  <c r="E1187"/>
  <c r="S1168"/>
  <c r="L1189" l="1"/>
  <c r="F1188"/>
  <c r="E1188"/>
  <c r="S1169"/>
  <c r="L1190" l="1"/>
  <c r="F1189"/>
  <c r="E1189"/>
  <c r="S1170"/>
  <c r="L1191" l="1"/>
  <c r="F1190"/>
  <c r="E1190"/>
  <c r="S1171"/>
  <c r="L1192" l="1"/>
  <c r="F1191"/>
  <c r="E1191"/>
  <c r="S1172"/>
  <c r="L1193" l="1"/>
  <c r="F1192"/>
  <c r="E1192"/>
  <c r="S1173"/>
  <c r="L1194" l="1"/>
  <c r="F1193"/>
  <c r="E1193"/>
  <c r="S1174"/>
  <c r="L1195" l="1"/>
  <c r="F1194"/>
  <c r="E1194"/>
  <c r="S1175"/>
  <c r="L1196" l="1"/>
  <c r="F1195"/>
  <c r="E1195"/>
  <c r="S1176"/>
  <c r="F1196" l="1"/>
  <c r="E1196"/>
  <c r="S1177"/>
  <c r="S1178" l="1"/>
  <c r="S1179" l="1"/>
  <c r="S1180" l="1"/>
  <c r="S1181" l="1"/>
  <c r="S1182" l="1"/>
  <c r="S1183" l="1"/>
  <c r="S1184" l="1"/>
  <c r="S1185" l="1"/>
  <c r="S1186" l="1"/>
  <c r="S1187" l="1"/>
  <c r="S1188" l="1"/>
  <c r="F2" i="3" l="1"/>
  <c r="E2"/>
  <c r="G2"/>
  <c r="B3"/>
  <c r="A3"/>
  <c r="S3" s="1"/>
  <c r="C3"/>
  <c r="E3"/>
  <c r="G3"/>
  <c r="F3"/>
  <c r="B4"/>
  <c r="A4"/>
  <c r="S4" s="1"/>
  <c r="C4"/>
  <c r="E4"/>
  <c r="G4"/>
  <c r="F4"/>
  <c r="B5"/>
  <c r="A5"/>
  <c r="S5" s="1"/>
  <c r="C5"/>
  <c r="E5"/>
  <c r="G5"/>
  <c r="F5"/>
  <c r="B6"/>
  <c r="A6"/>
  <c r="S6" s="1"/>
  <c r="C6"/>
  <c r="E6"/>
  <c r="G6"/>
  <c r="F6"/>
  <c r="B7"/>
  <c r="A7"/>
  <c r="S7" s="1"/>
  <c r="C7"/>
  <c r="E7"/>
  <c r="G7"/>
  <c r="F7"/>
  <c r="B8"/>
  <c r="A8"/>
  <c r="S8" s="1"/>
  <c r="F8"/>
  <c r="C8"/>
  <c r="A9"/>
  <c r="S9" s="1"/>
  <c r="C9"/>
  <c r="A10"/>
  <c r="S10" s="1"/>
  <c r="C10"/>
  <c r="A11"/>
  <c r="S11" s="1"/>
  <c r="C11"/>
  <c r="B12"/>
  <c r="A12"/>
  <c r="S12" s="1"/>
  <c r="B13"/>
  <c r="A13"/>
  <c r="S13" s="1"/>
  <c r="B14"/>
  <c r="A14"/>
  <c r="S14" s="1"/>
  <c r="B15"/>
  <c r="A15"/>
  <c r="S15" s="1"/>
  <c r="B16"/>
  <c r="A16"/>
  <c r="S16" s="1"/>
  <c r="B17"/>
  <c r="A17"/>
  <c r="S17" s="1"/>
  <c r="B18"/>
  <c r="A18"/>
  <c r="S18" s="1"/>
  <c r="B19"/>
  <c r="A19"/>
  <c r="S19" s="1"/>
  <c r="B20"/>
  <c r="A20"/>
  <c r="S20" s="1"/>
  <c r="B21"/>
  <c r="A21"/>
  <c r="S21" s="1"/>
  <c r="B22"/>
  <c r="A22"/>
  <c r="S22" s="1"/>
  <c r="B23"/>
  <c r="A23"/>
  <c r="S23" s="1"/>
  <c r="B24"/>
  <c r="A24"/>
  <c r="S24" s="1"/>
  <c r="B25"/>
  <c r="A25"/>
  <c r="S25" s="1"/>
  <c r="B26"/>
  <c r="A26"/>
  <c r="S26" s="1"/>
  <c r="B27"/>
  <c r="A27"/>
  <c r="S27" s="1"/>
  <c r="B28"/>
  <c r="A29"/>
  <c r="S29" s="1"/>
  <c r="B30"/>
  <c r="A30" l="1"/>
  <c r="S30" s="1"/>
  <c r="C29"/>
  <c r="A28"/>
  <c r="S28" s="1"/>
  <c r="C27"/>
  <c r="C26"/>
  <c r="C25"/>
  <c r="C24"/>
  <c r="C23"/>
  <c r="C22"/>
  <c r="C21"/>
  <c r="C20"/>
  <c r="C19"/>
  <c r="C18"/>
  <c r="C17"/>
  <c r="C16"/>
  <c r="C15"/>
  <c r="C14"/>
  <c r="C13"/>
  <c r="C12"/>
  <c r="B11"/>
  <c r="B10"/>
  <c r="B9"/>
  <c r="G8"/>
  <c r="E8"/>
  <c r="B44"/>
  <c r="C44"/>
  <c r="A43"/>
  <c r="S43" s="1"/>
  <c r="B43"/>
  <c r="B42"/>
  <c r="C42"/>
  <c r="A41"/>
  <c r="S41" s="1"/>
  <c r="B41"/>
  <c r="B40"/>
  <c r="C40"/>
  <c r="A39"/>
  <c r="S39" s="1"/>
  <c r="B39"/>
  <c r="B38"/>
  <c r="C38"/>
  <c r="A37"/>
  <c r="S37" s="1"/>
  <c r="B37"/>
  <c r="B36"/>
  <c r="C36"/>
  <c r="A35"/>
  <c r="S35" s="1"/>
  <c r="B35"/>
  <c r="B34"/>
  <c r="C34"/>
  <c r="A33"/>
  <c r="S33" s="1"/>
  <c r="B33"/>
  <c r="B32"/>
  <c r="C32"/>
  <c r="A31"/>
  <c r="S31" s="1"/>
  <c r="B31"/>
  <c r="A44"/>
  <c r="S44" s="1"/>
  <c r="C43"/>
  <c r="A42"/>
  <c r="S42" s="1"/>
  <c r="C41"/>
  <c r="A40"/>
  <c r="S40" s="1"/>
  <c r="C39"/>
  <c r="A38"/>
  <c r="S38" s="1"/>
  <c r="C37"/>
  <c r="A36"/>
  <c r="S36" s="1"/>
  <c r="C35"/>
  <c r="A34"/>
  <c r="S34" s="1"/>
  <c r="C33"/>
  <c r="A32"/>
  <c r="S32" s="1"/>
  <c r="C31"/>
  <c r="C30"/>
  <c r="B29"/>
  <c r="C28"/>
  <c r="E9" l="1"/>
  <c r="F9"/>
  <c r="G9"/>
  <c r="E10" l="1"/>
  <c r="F10"/>
  <c r="G10"/>
  <c r="E11" l="1"/>
  <c r="F11"/>
  <c r="G11"/>
  <c r="G12" l="1"/>
  <c r="E12"/>
  <c r="F12"/>
  <c r="G13" l="1"/>
  <c r="E13"/>
  <c r="F13"/>
  <c r="G14" l="1"/>
  <c r="E14"/>
  <c r="F14"/>
  <c r="G15" l="1"/>
  <c r="E15"/>
  <c r="F15"/>
  <c r="G16" l="1"/>
  <c r="E16"/>
  <c r="F16"/>
  <c r="G17" l="1"/>
  <c r="E17"/>
  <c r="F17"/>
  <c r="G18" l="1"/>
  <c r="E18"/>
  <c r="F18"/>
  <c r="G19" l="1"/>
  <c r="E19"/>
  <c r="F19"/>
  <c r="G20" l="1"/>
  <c r="E20"/>
  <c r="F20"/>
  <c r="G21" l="1"/>
  <c r="E21"/>
  <c r="F21"/>
  <c r="G22" l="1"/>
  <c r="E22"/>
  <c r="F22"/>
  <c r="G23" l="1"/>
  <c r="E23"/>
  <c r="F23"/>
  <c r="G24" l="1"/>
  <c r="E24"/>
  <c r="F24"/>
  <c r="G25" l="1"/>
  <c r="E25"/>
  <c r="F25"/>
  <c r="G26" l="1"/>
  <c r="E26"/>
  <c r="F26"/>
  <c r="E27" l="1"/>
  <c r="F27"/>
  <c r="G27"/>
  <c r="E28" l="1"/>
  <c r="F28"/>
  <c r="G28"/>
  <c r="F29" l="1"/>
  <c r="G29"/>
  <c r="E29"/>
  <c r="E30" l="1"/>
  <c r="F30"/>
  <c r="G30"/>
  <c r="F31" l="1"/>
  <c r="G31"/>
  <c r="E31"/>
  <c r="E32" l="1"/>
  <c r="F32"/>
  <c r="G32"/>
  <c r="F33" l="1"/>
  <c r="G33"/>
  <c r="E33"/>
  <c r="E34" l="1"/>
  <c r="F34"/>
  <c r="G34"/>
  <c r="F35" l="1"/>
  <c r="G35"/>
  <c r="E35"/>
  <c r="E36" l="1"/>
  <c r="F36"/>
  <c r="G36"/>
  <c r="F37" l="1"/>
  <c r="G37"/>
  <c r="E37"/>
  <c r="E38" l="1"/>
  <c r="F38"/>
  <c r="G38"/>
  <c r="F39" l="1"/>
  <c r="G39"/>
  <c r="E39"/>
  <c r="E40" l="1"/>
  <c r="F40"/>
  <c r="G40"/>
  <c r="F41" l="1"/>
  <c r="G41"/>
  <c r="E41"/>
  <c r="E42" l="1"/>
  <c r="F42"/>
  <c r="G42"/>
  <c r="F43" l="1"/>
  <c r="G43"/>
  <c r="E43"/>
  <c r="G44" l="1"/>
  <c r="F44"/>
  <c r="E44"/>
  <c r="B48" l="1"/>
  <c r="C48"/>
  <c r="A48"/>
  <c r="S48" s="1"/>
  <c r="C49" l="1"/>
  <c r="A49"/>
  <c r="S49" s="1"/>
  <c r="B49"/>
  <c r="B50" l="1"/>
  <c r="A50"/>
  <c r="S50" s="1"/>
  <c r="C50"/>
  <c r="B51" l="1"/>
  <c r="C51"/>
  <c r="A51"/>
  <c r="S51" s="1"/>
  <c r="C52" l="1"/>
  <c r="B52"/>
  <c r="A52"/>
  <c r="S52" s="1"/>
  <c r="B53" l="1"/>
  <c r="C53"/>
  <c r="A53"/>
  <c r="S53" s="1"/>
  <c r="B54" l="1"/>
  <c r="C54"/>
  <c r="A54"/>
  <c r="S54" s="1"/>
  <c r="B55" l="1"/>
  <c r="C55"/>
  <c r="A55"/>
  <c r="S55" s="1"/>
  <c r="C56" l="1"/>
  <c r="B56"/>
  <c r="A56"/>
  <c r="S56" s="1"/>
  <c r="B57" l="1"/>
  <c r="C57"/>
  <c r="A57"/>
  <c r="S57" s="1"/>
  <c r="B58" l="1"/>
  <c r="C58"/>
  <c r="A58"/>
  <c r="S58" s="1"/>
  <c r="B59" l="1"/>
  <c r="C59"/>
  <c r="A59"/>
  <c r="S59" s="1"/>
  <c r="C60" l="1"/>
  <c r="B60"/>
  <c r="A60"/>
  <c r="S60" s="1"/>
  <c r="B61" l="1"/>
  <c r="C61"/>
  <c r="A61"/>
  <c r="S61" s="1"/>
  <c r="B62" l="1"/>
  <c r="C62"/>
  <c r="A62"/>
  <c r="S62" s="1"/>
  <c r="B63" l="1"/>
  <c r="C63"/>
  <c r="A63"/>
  <c r="S63" s="1"/>
  <c r="C64" l="1"/>
  <c r="B64"/>
  <c r="A64"/>
  <c r="S64" s="1"/>
  <c r="B65" l="1"/>
  <c r="C65"/>
  <c r="A65"/>
  <c r="S65" s="1"/>
  <c r="B66" l="1"/>
  <c r="C66"/>
  <c r="A66"/>
  <c r="S66" s="1"/>
  <c r="B67" l="1"/>
  <c r="C67"/>
  <c r="A67"/>
  <c r="S67" s="1"/>
  <c r="C68" l="1"/>
  <c r="B68"/>
  <c r="A68"/>
  <c r="S68" s="1"/>
  <c r="B69" l="1"/>
  <c r="C69"/>
  <c r="A69"/>
  <c r="S69" s="1"/>
  <c r="B70" l="1"/>
  <c r="C70"/>
  <c r="A70"/>
  <c r="S70" s="1"/>
  <c r="B71" l="1"/>
  <c r="C71"/>
  <c r="A71"/>
  <c r="S71" s="1"/>
  <c r="C72" l="1"/>
  <c r="B72"/>
  <c r="A72"/>
  <c r="S72" s="1"/>
  <c r="B73" l="1"/>
  <c r="C73"/>
  <c r="A73"/>
  <c r="S73" s="1"/>
  <c r="B74" l="1"/>
  <c r="C74"/>
  <c r="A74"/>
  <c r="S74" s="1"/>
  <c r="B75" l="1"/>
  <c r="C75"/>
  <c r="A75"/>
  <c r="S75" s="1"/>
  <c r="C76" l="1"/>
  <c r="B76"/>
  <c r="A76"/>
  <c r="S76" s="1"/>
  <c r="B77" l="1"/>
  <c r="C77"/>
  <c r="A77"/>
  <c r="S77" s="1"/>
  <c r="B78" l="1"/>
  <c r="C78"/>
  <c r="A78"/>
  <c r="S78" s="1"/>
  <c r="B79" l="1"/>
  <c r="C79"/>
  <c r="A79"/>
  <c r="S79" s="1"/>
  <c r="C80" l="1"/>
  <c r="B80"/>
  <c r="A80"/>
  <c r="S80" s="1"/>
  <c r="B81" l="1"/>
  <c r="C81"/>
  <c r="A81"/>
  <c r="S81" s="1"/>
  <c r="B82" l="1"/>
  <c r="C82"/>
  <c r="A82"/>
  <c r="S82" s="1"/>
  <c r="B83" l="1"/>
  <c r="C83"/>
  <c r="A83"/>
  <c r="S83" s="1"/>
  <c r="C84" l="1"/>
  <c r="B84"/>
  <c r="A84"/>
  <c r="S84" s="1"/>
  <c r="B85" l="1"/>
  <c r="C85"/>
  <c r="A85"/>
  <c r="S85" s="1"/>
  <c r="C86" l="1"/>
  <c r="B86"/>
  <c r="A86"/>
  <c r="S86" s="1"/>
  <c r="B87" l="1"/>
  <c r="C87"/>
  <c r="A87"/>
  <c r="S87" s="1"/>
  <c r="C88" l="1"/>
  <c r="B88"/>
  <c r="A88"/>
  <c r="S88" s="1"/>
  <c r="B89" l="1"/>
  <c r="C89"/>
  <c r="A89"/>
  <c r="S89" s="1"/>
  <c r="C90" l="1"/>
  <c r="B90"/>
  <c r="A90"/>
  <c r="S90" s="1"/>
  <c r="B91" l="1"/>
  <c r="C91"/>
  <c r="A91"/>
  <c r="S91" s="1"/>
  <c r="C92" l="1"/>
  <c r="B92"/>
  <c r="A92"/>
  <c r="S92" s="1"/>
  <c r="B93" l="1"/>
  <c r="C93"/>
  <c r="A93"/>
  <c r="S93" s="1"/>
  <c r="C94" l="1"/>
  <c r="B94"/>
  <c r="A94"/>
  <c r="S94" s="1"/>
  <c r="B95" l="1"/>
  <c r="C95"/>
  <c r="A95"/>
  <c r="S95" s="1"/>
  <c r="B96" l="1"/>
  <c r="C96"/>
  <c r="A96"/>
  <c r="S96" s="1"/>
  <c r="G48" l="1"/>
  <c r="E48"/>
  <c r="F48"/>
  <c r="G49" l="1"/>
  <c r="E49"/>
  <c r="F49"/>
  <c r="F50" l="1"/>
  <c r="G50"/>
  <c r="E50"/>
  <c r="G51" l="1"/>
  <c r="E51"/>
  <c r="F51"/>
  <c r="F52" l="1"/>
  <c r="E52"/>
  <c r="G52"/>
  <c r="G53" l="1"/>
  <c r="E53"/>
  <c r="F53"/>
  <c r="E54" l="1"/>
  <c r="F54"/>
  <c r="G54"/>
  <c r="E55" l="1"/>
  <c r="G55"/>
  <c r="F55"/>
  <c r="F56" l="1"/>
  <c r="E56"/>
  <c r="G56"/>
  <c r="G57" l="1"/>
  <c r="E57"/>
  <c r="F57"/>
  <c r="E58" l="1"/>
  <c r="F58"/>
  <c r="G58"/>
  <c r="E59" l="1"/>
  <c r="G59"/>
  <c r="F59"/>
  <c r="F60" l="1"/>
  <c r="E60"/>
  <c r="G60"/>
  <c r="E61" l="1"/>
  <c r="G61"/>
  <c r="F61"/>
  <c r="E62" l="1"/>
  <c r="F62"/>
  <c r="G62"/>
  <c r="E63" l="1"/>
  <c r="G63"/>
  <c r="F63"/>
  <c r="F64" l="1"/>
  <c r="E64"/>
  <c r="G64"/>
  <c r="E65" l="1"/>
  <c r="G65"/>
  <c r="F65"/>
  <c r="E66" l="1"/>
  <c r="F66"/>
  <c r="G66"/>
  <c r="E67" l="1"/>
  <c r="G67"/>
  <c r="F67"/>
  <c r="F68" l="1"/>
  <c r="E68"/>
  <c r="G68"/>
  <c r="E69" l="1"/>
  <c r="G69"/>
  <c r="F69"/>
  <c r="E70" l="1"/>
  <c r="F70"/>
  <c r="G70"/>
  <c r="E71" l="1"/>
  <c r="G71"/>
  <c r="F71"/>
  <c r="F72" l="1"/>
  <c r="E72"/>
  <c r="G72"/>
  <c r="E73" l="1"/>
  <c r="G73"/>
  <c r="F73"/>
  <c r="E74" l="1"/>
  <c r="F74"/>
  <c r="G74"/>
  <c r="E75" l="1"/>
  <c r="G75"/>
  <c r="F75"/>
  <c r="F76" l="1"/>
  <c r="E76"/>
  <c r="G76"/>
  <c r="E77" l="1"/>
  <c r="G77"/>
  <c r="F77"/>
  <c r="G78" l="1"/>
  <c r="F78"/>
  <c r="E78"/>
  <c r="E79" l="1"/>
  <c r="G79"/>
  <c r="F79"/>
  <c r="G80" l="1"/>
  <c r="E80"/>
  <c r="F80"/>
  <c r="E81" l="1"/>
  <c r="G81"/>
  <c r="F81"/>
  <c r="E82" l="1"/>
  <c r="F82"/>
  <c r="G82"/>
  <c r="E83" l="1"/>
  <c r="G83"/>
  <c r="F83"/>
  <c r="F84" l="1"/>
  <c r="E84"/>
  <c r="G84"/>
  <c r="E85" l="1"/>
  <c r="G85"/>
  <c r="F85"/>
  <c r="F86" l="1"/>
  <c r="E86"/>
  <c r="G86"/>
  <c r="E87" l="1"/>
  <c r="G87"/>
  <c r="F87"/>
  <c r="F88" l="1"/>
  <c r="E88"/>
  <c r="G88"/>
  <c r="E89" l="1"/>
  <c r="G89"/>
  <c r="F89"/>
  <c r="F90" l="1"/>
  <c r="E90"/>
  <c r="G90"/>
  <c r="E91" l="1"/>
  <c r="G91"/>
  <c r="F91"/>
  <c r="F92" l="1"/>
  <c r="E92"/>
  <c r="G92"/>
  <c r="E93" l="1"/>
  <c r="G93"/>
  <c r="F93"/>
  <c r="F94" l="1"/>
  <c r="E94"/>
  <c r="G94"/>
  <c r="G95" l="1"/>
  <c r="F95"/>
  <c r="E95"/>
  <c r="F96" l="1"/>
  <c r="E96"/>
  <c r="G96"/>
  <c r="B98" l="1"/>
  <c r="C98"/>
  <c r="A98"/>
  <c r="S98" s="1"/>
  <c r="B99" l="1"/>
  <c r="C99"/>
  <c r="A99"/>
  <c r="S99" s="1"/>
  <c r="B100" l="1"/>
  <c r="C100"/>
  <c r="A100"/>
  <c r="S100" s="1"/>
  <c r="B101" l="1"/>
  <c r="C101"/>
  <c r="A101"/>
  <c r="S101" s="1"/>
  <c r="B102" l="1"/>
  <c r="C102"/>
  <c r="A102"/>
  <c r="S102" s="1"/>
  <c r="B103" l="1"/>
  <c r="C103"/>
  <c r="A103"/>
  <c r="S103" s="1"/>
  <c r="B104" l="1"/>
  <c r="C104"/>
  <c r="A104"/>
  <c r="S104" s="1"/>
  <c r="B105" l="1"/>
  <c r="C105"/>
  <c r="A105"/>
  <c r="S105" s="1"/>
  <c r="B106" l="1"/>
  <c r="C106"/>
  <c r="A106"/>
  <c r="S106" s="1"/>
  <c r="B107" l="1"/>
  <c r="C107"/>
  <c r="A107"/>
  <c r="S107" s="1"/>
  <c r="C108" l="1"/>
  <c r="B108"/>
  <c r="A108"/>
  <c r="S108" s="1"/>
  <c r="B109" l="1"/>
  <c r="C109"/>
  <c r="A109"/>
  <c r="S109" s="1"/>
  <c r="B110" l="1"/>
  <c r="C110"/>
  <c r="A110"/>
  <c r="S110" s="1"/>
  <c r="B111" l="1"/>
  <c r="C111"/>
  <c r="A111"/>
  <c r="S111" s="1"/>
  <c r="B112" l="1"/>
  <c r="C112"/>
  <c r="A112"/>
  <c r="S112" s="1"/>
  <c r="B113" l="1"/>
  <c r="C113"/>
  <c r="A113"/>
  <c r="S113" s="1"/>
  <c r="B114" l="1"/>
  <c r="C114"/>
  <c r="A114"/>
  <c r="S114" s="1"/>
  <c r="B115" l="1"/>
  <c r="C115"/>
  <c r="A115"/>
  <c r="S115" s="1"/>
  <c r="B116" l="1"/>
  <c r="C116"/>
  <c r="A116"/>
  <c r="S116" s="1"/>
  <c r="B117" l="1"/>
  <c r="C117"/>
  <c r="A117"/>
  <c r="S117" s="1"/>
  <c r="B118" l="1"/>
  <c r="C118"/>
  <c r="A118"/>
  <c r="S118" s="1"/>
  <c r="B119" l="1"/>
  <c r="C119"/>
  <c r="A119"/>
  <c r="S119" s="1"/>
  <c r="B120" l="1"/>
  <c r="C120"/>
  <c r="A120"/>
  <c r="S120" s="1"/>
  <c r="B121" l="1"/>
  <c r="C121"/>
  <c r="A121"/>
  <c r="S121" s="1"/>
  <c r="B122" l="1"/>
  <c r="C122"/>
  <c r="A122"/>
  <c r="S122" s="1"/>
  <c r="B123" l="1"/>
  <c r="C123"/>
  <c r="A123"/>
  <c r="S123" s="1"/>
  <c r="B124" l="1"/>
  <c r="C124"/>
  <c r="A124"/>
  <c r="S124" s="1"/>
  <c r="B125" l="1"/>
  <c r="C125"/>
  <c r="A125"/>
  <c r="S125" s="1"/>
  <c r="B126" l="1"/>
  <c r="C126"/>
  <c r="A126"/>
  <c r="S126" s="1"/>
  <c r="B127" l="1"/>
  <c r="C127"/>
  <c r="A127"/>
  <c r="S127" s="1"/>
  <c r="C128" l="1"/>
  <c r="B128"/>
  <c r="A128"/>
  <c r="S128" s="1"/>
  <c r="B129" l="1"/>
  <c r="C129"/>
  <c r="A129"/>
  <c r="S129" s="1"/>
  <c r="B130" l="1"/>
  <c r="C130"/>
  <c r="A130"/>
  <c r="S130" s="1"/>
  <c r="B131" l="1"/>
  <c r="C131"/>
  <c r="A131"/>
  <c r="S131" s="1"/>
  <c r="C132" l="1"/>
  <c r="B132"/>
  <c r="A132"/>
  <c r="S132" s="1"/>
  <c r="B133" l="1"/>
  <c r="C133"/>
  <c r="A133"/>
  <c r="S133" s="1"/>
  <c r="B134" l="1"/>
  <c r="C134"/>
  <c r="A134"/>
  <c r="S134" s="1"/>
  <c r="B135" l="1"/>
  <c r="C135"/>
  <c r="A135"/>
  <c r="S135" s="1"/>
  <c r="B136" l="1"/>
  <c r="C136"/>
  <c r="A136"/>
  <c r="S136" s="1"/>
  <c r="B137" l="1"/>
  <c r="C137"/>
  <c r="A137"/>
  <c r="S137" s="1"/>
  <c r="B138" l="1"/>
  <c r="C138"/>
  <c r="A138"/>
  <c r="S138" s="1"/>
  <c r="B139" l="1"/>
  <c r="C139"/>
  <c r="A139"/>
  <c r="S139" s="1"/>
  <c r="B140" l="1"/>
  <c r="C140"/>
  <c r="A140"/>
  <c r="S140" s="1"/>
  <c r="B141" l="1"/>
  <c r="C141"/>
  <c r="A141"/>
  <c r="S141" s="1"/>
  <c r="C142" l="1"/>
  <c r="B142"/>
  <c r="A142"/>
  <c r="S142" s="1"/>
  <c r="B143" l="1"/>
  <c r="C143"/>
  <c r="A143"/>
  <c r="S143" s="1"/>
  <c r="C144" l="1"/>
  <c r="B144"/>
  <c r="A144"/>
  <c r="S144" s="1"/>
  <c r="B145" l="1"/>
  <c r="C145"/>
  <c r="A145"/>
  <c r="S145" s="1"/>
  <c r="B146" l="1"/>
  <c r="C146"/>
  <c r="A146"/>
  <c r="S146" s="1"/>
  <c r="E98" l="1"/>
  <c r="G98"/>
  <c r="F98"/>
  <c r="F99" l="1"/>
  <c r="E99"/>
  <c r="G99"/>
  <c r="E100" l="1"/>
  <c r="G100"/>
  <c r="F100"/>
  <c r="F101" l="1"/>
  <c r="E101"/>
  <c r="G101"/>
  <c r="E102" l="1"/>
  <c r="G102"/>
  <c r="F102"/>
  <c r="F103" l="1"/>
  <c r="E103"/>
  <c r="G103"/>
  <c r="E104" l="1"/>
  <c r="G104"/>
  <c r="F104"/>
  <c r="F105" l="1"/>
  <c r="E105"/>
  <c r="G105"/>
  <c r="E106" l="1"/>
  <c r="G106"/>
  <c r="F106"/>
  <c r="F107" l="1"/>
  <c r="E107"/>
  <c r="G107"/>
  <c r="E108" l="1"/>
  <c r="G108"/>
  <c r="F108"/>
  <c r="F109" l="1"/>
  <c r="E109"/>
  <c r="G109"/>
  <c r="E110" l="1"/>
  <c r="G110"/>
  <c r="F110"/>
  <c r="F111" l="1"/>
  <c r="E111"/>
  <c r="G111"/>
  <c r="E112" l="1"/>
  <c r="G112"/>
  <c r="F112"/>
  <c r="F113" l="1"/>
  <c r="E113"/>
  <c r="G113"/>
  <c r="E114" l="1"/>
  <c r="G114"/>
  <c r="F114"/>
  <c r="F115" l="1"/>
  <c r="E115"/>
  <c r="G115"/>
  <c r="E116" l="1"/>
  <c r="G116"/>
  <c r="F116"/>
  <c r="F117" l="1"/>
  <c r="E117"/>
  <c r="G117"/>
  <c r="E118" l="1"/>
  <c r="G118"/>
  <c r="F118"/>
  <c r="F119" l="1"/>
  <c r="E119"/>
  <c r="G119"/>
  <c r="E120" l="1"/>
  <c r="G120"/>
  <c r="F120"/>
  <c r="G121" l="1"/>
  <c r="F121"/>
  <c r="E121"/>
  <c r="F122" l="1"/>
  <c r="E122"/>
  <c r="G122"/>
  <c r="G123" l="1"/>
  <c r="F123"/>
  <c r="E123"/>
  <c r="F124" l="1"/>
  <c r="G124"/>
  <c r="E124"/>
  <c r="F125" l="1"/>
  <c r="G125"/>
  <c r="E125"/>
  <c r="E126" l="1"/>
  <c r="F126"/>
  <c r="G126"/>
  <c r="F127" l="1"/>
  <c r="G127"/>
  <c r="E127"/>
  <c r="G128" l="1"/>
  <c r="E128"/>
  <c r="F128"/>
  <c r="F129" l="1"/>
  <c r="G129"/>
  <c r="E129"/>
  <c r="E130" l="1"/>
  <c r="G130"/>
  <c r="F130"/>
  <c r="F131" l="1"/>
  <c r="G131"/>
  <c r="E131"/>
  <c r="F132" l="1"/>
  <c r="E132"/>
  <c r="G132"/>
  <c r="E133" l="1"/>
  <c r="G133"/>
  <c r="F133"/>
  <c r="F134" l="1"/>
  <c r="E134"/>
  <c r="G134"/>
  <c r="E135" l="1"/>
  <c r="G135"/>
  <c r="F135"/>
  <c r="F136" l="1"/>
  <c r="E136"/>
  <c r="G136"/>
  <c r="E137" l="1"/>
  <c r="G137"/>
  <c r="F137"/>
  <c r="F138" l="1"/>
  <c r="E138"/>
  <c r="G138"/>
  <c r="E139" l="1"/>
  <c r="G139"/>
  <c r="F139"/>
  <c r="F140" l="1"/>
  <c r="E140"/>
  <c r="G140"/>
  <c r="E141" l="1"/>
  <c r="G141"/>
  <c r="F141"/>
  <c r="F142" l="1"/>
  <c r="E142"/>
  <c r="G142"/>
  <c r="E143" l="1"/>
  <c r="G143"/>
  <c r="F143"/>
  <c r="F144" l="1"/>
  <c r="E144"/>
  <c r="G144"/>
  <c r="F145" l="1"/>
  <c r="E145"/>
  <c r="G145"/>
  <c r="F146" l="1"/>
  <c r="E146"/>
  <c r="G146"/>
  <c r="A148" l="1"/>
  <c r="S148" s="1"/>
  <c r="C148"/>
  <c r="B148"/>
  <c r="A149" l="1"/>
  <c r="S149" s="1"/>
  <c r="C149"/>
  <c r="B149"/>
  <c r="C150" l="1"/>
  <c r="A150"/>
  <c r="S150" s="1"/>
  <c r="B150"/>
  <c r="A151" l="1"/>
  <c r="S151" s="1"/>
  <c r="C151"/>
  <c r="B151"/>
  <c r="C152" l="1"/>
  <c r="A152"/>
  <c r="S152" s="1"/>
  <c r="B152"/>
  <c r="A153" l="1"/>
  <c r="S153" s="1"/>
  <c r="C153"/>
  <c r="B153"/>
  <c r="C154" l="1"/>
  <c r="A154"/>
  <c r="S154" s="1"/>
  <c r="B154"/>
  <c r="A155" l="1"/>
  <c r="S155" s="1"/>
  <c r="C155"/>
  <c r="B155"/>
  <c r="C156" l="1"/>
  <c r="A156"/>
  <c r="S156" s="1"/>
  <c r="B156"/>
  <c r="A157" l="1"/>
  <c r="S157" s="1"/>
  <c r="C157"/>
  <c r="B157"/>
  <c r="C158" l="1"/>
  <c r="A158"/>
  <c r="S158" s="1"/>
  <c r="B158"/>
  <c r="A159" l="1"/>
  <c r="S159" s="1"/>
  <c r="C159"/>
  <c r="B159"/>
  <c r="C160" l="1"/>
  <c r="A160"/>
  <c r="S160" s="1"/>
  <c r="B160"/>
  <c r="A161" l="1"/>
  <c r="S161" s="1"/>
  <c r="C161"/>
  <c r="B161"/>
  <c r="C162" l="1"/>
  <c r="A162"/>
  <c r="S162" s="1"/>
  <c r="B162"/>
  <c r="A163" l="1"/>
  <c r="S163" s="1"/>
  <c r="C163"/>
  <c r="B163"/>
  <c r="C164" l="1"/>
  <c r="A164"/>
  <c r="S164" s="1"/>
  <c r="B164"/>
  <c r="A165" l="1"/>
  <c r="S165" s="1"/>
  <c r="C165"/>
  <c r="B165"/>
  <c r="C166" l="1"/>
  <c r="A166"/>
  <c r="S166" s="1"/>
  <c r="B166"/>
  <c r="A167" l="1"/>
  <c r="S167" s="1"/>
  <c r="C167"/>
  <c r="B167"/>
  <c r="C168" l="1"/>
  <c r="A168"/>
  <c r="S168" s="1"/>
  <c r="B168"/>
  <c r="A169" l="1"/>
  <c r="S169" s="1"/>
  <c r="C169"/>
  <c r="B169"/>
  <c r="C170" l="1"/>
  <c r="A170"/>
  <c r="S170" s="1"/>
  <c r="B170"/>
  <c r="A171" l="1"/>
  <c r="S171" s="1"/>
  <c r="C171"/>
  <c r="B171"/>
  <c r="C172" l="1"/>
  <c r="A172"/>
  <c r="S172" s="1"/>
  <c r="B172"/>
  <c r="A173" l="1"/>
  <c r="S173" s="1"/>
  <c r="C173"/>
  <c r="B173"/>
  <c r="C174" l="1"/>
  <c r="A174"/>
  <c r="S174" s="1"/>
  <c r="B174"/>
  <c r="A175" l="1"/>
  <c r="S175" s="1"/>
  <c r="C175"/>
  <c r="B175"/>
  <c r="C176" l="1"/>
  <c r="A176"/>
  <c r="S176" s="1"/>
  <c r="B176"/>
  <c r="A177" l="1"/>
  <c r="S177" s="1"/>
  <c r="C177"/>
  <c r="B177"/>
  <c r="C178" l="1"/>
  <c r="A178"/>
  <c r="S178" s="1"/>
  <c r="B178"/>
  <c r="A179" l="1"/>
  <c r="S179" s="1"/>
  <c r="C179"/>
  <c r="B179"/>
  <c r="C180" l="1"/>
  <c r="A180"/>
  <c r="S180" s="1"/>
  <c r="B180"/>
  <c r="A181" l="1"/>
  <c r="S181" s="1"/>
  <c r="C181"/>
  <c r="B181"/>
  <c r="C182" l="1"/>
  <c r="A182"/>
  <c r="S182" s="1"/>
  <c r="B182"/>
  <c r="A183" l="1"/>
  <c r="S183" s="1"/>
  <c r="C183"/>
  <c r="B183"/>
  <c r="C184" l="1"/>
  <c r="A184"/>
  <c r="S184" s="1"/>
  <c r="B184"/>
  <c r="A185" l="1"/>
  <c r="S185" s="1"/>
  <c r="C185"/>
  <c r="B185"/>
  <c r="C186" l="1"/>
  <c r="A186"/>
  <c r="S186" s="1"/>
  <c r="B186"/>
  <c r="A187" l="1"/>
  <c r="S187" s="1"/>
  <c r="C187"/>
  <c r="B187"/>
  <c r="A188" l="1"/>
  <c r="S188" s="1"/>
  <c r="B188"/>
  <c r="C188"/>
  <c r="A189" l="1"/>
  <c r="S189" s="1"/>
  <c r="C189"/>
  <c r="B189"/>
  <c r="C190" l="1"/>
  <c r="A190"/>
  <c r="S190" s="1"/>
  <c r="B190"/>
  <c r="A191" l="1"/>
  <c r="S191" s="1"/>
  <c r="C191"/>
  <c r="B191"/>
  <c r="C192" l="1"/>
  <c r="A192"/>
  <c r="S192" s="1"/>
  <c r="B192"/>
  <c r="A193" l="1"/>
  <c r="S193" s="1"/>
  <c r="C193"/>
  <c r="B193"/>
  <c r="C194" l="1"/>
  <c r="A194"/>
  <c r="S194" s="1"/>
  <c r="B194"/>
  <c r="A195" l="1"/>
  <c r="S195" s="1"/>
  <c r="C195"/>
  <c r="B195"/>
  <c r="A196" l="1"/>
  <c r="S196" s="1"/>
  <c r="C196"/>
  <c r="B196"/>
  <c r="F148" l="1"/>
  <c r="E148"/>
  <c r="G148"/>
  <c r="E149" l="1"/>
  <c r="G149"/>
  <c r="F149"/>
  <c r="F150" l="1"/>
  <c r="E150"/>
  <c r="G150"/>
  <c r="E151" l="1"/>
  <c r="G151"/>
  <c r="F151"/>
  <c r="F152" l="1"/>
  <c r="E152"/>
  <c r="G152"/>
  <c r="E153" l="1"/>
  <c r="G153"/>
  <c r="F153"/>
  <c r="F154" l="1"/>
  <c r="E154"/>
  <c r="G154"/>
  <c r="E155" l="1"/>
  <c r="G155"/>
  <c r="F155"/>
  <c r="F156" l="1"/>
  <c r="E156"/>
  <c r="G156"/>
  <c r="E157" l="1"/>
  <c r="G157"/>
  <c r="F157"/>
  <c r="F158" l="1"/>
  <c r="E158"/>
  <c r="G158"/>
  <c r="E159" l="1"/>
  <c r="F159"/>
  <c r="G159"/>
  <c r="F160" l="1"/>
  <c r="E160"/>
  <c r="G160"/>
  <c r="E161" l="1"/>
  <c r="G161"/>
  <c r="F161"/>
  <c r="F162" l="1"/>
  <c r="E162"/>
  <c r="G162"/>
  <c r="E163" l="1"/>
  <c r="G163"/>
  <c r="F163"/>
  <c r="F164" l="1"/>
  <c r="E164"/>
  <c r="G164"/>
  <c r="E165" l="1"/>
  <c r="G165"/>
  <c r="F165"/>
  <c r="F166" l="1"/>
  <c r="E166"/>
  <c r="G166"/>
  <c r="E167" l="1"/>
  <c r="G167"/>
  <c r="F167"/>
  <c r="F168" l="1"/>
  <c r="E168"/>
  <c r="G168"/>
  <c r="E169" l="1"/>
  <c r="G169"/>
  <c r="F169"/>
  <c r="F170" l="1"/>
  <c r="E170"/>
  <c r="G170"/>
  <c r="E171" l="1"/>
  <c r="G171"/>
  <c r="F171"/>
  <c r="F172" l="1"/>
  <c r="E172"/>
  <c r="G172"/>
  <c r="E173" l="1"/>
  <c r="G173"/>
  <c r="F173"/>
  <c r="F174" l="1"/>
  <c r="E174"/>
  <c r="G174"/>
  <c r="E175" l="1"/>
  <c r="G175"/>
  <c r="F175"/>
  <c r="F176" l="1"/>
  <c r="E176"/>
  <c r="G176"/>
  <c r="E177" l="1"/>
  <c r="G177"/>
  <c r="F177"/>
  <c r="F178" l="1"/>
  <c r="E178"/>
  <c r="G178"/>
  <c r="E179" l="1"/>
  <c r="G179"/>
  <c r="F179"/>
  <c r="F180" l="1"/>
  <c r="E180"/>
  <c r="G180"/>
  <c r="E181" l="1"/>
  <c r="F181"/>
  <c r="G181"/>
  <c r="F182" l="1"/>
  <c r="E182"/>
  <c r="G182"/>
  <c r="E183" l="1"/>
  <c r="G183"/>
  <c r="F183"/>
  <c r="F184" l="1"/>
  <c r="E184"/>
  <c r="G184"/>
  <c r="E185" l="1"/>
  <c r="G185"/>
  <c r="F185"/>
  <c r="F186" l="1"/>
  <c r="E186"/>
  <c r="G186"/>
  <c r="E187" l="1"/>
  <c r="G187"/>
  <c r="F187"/>
  <c r="F188" l="1"/>
  <c r="E188"/>
  <c r="G188"/>
  <c r="E189" l="1"/>
  <c r="G189"/>
  <c r="F189"/>
  <c r="G190" l="1"/>
  <c r="E190"/>
  <c r="F190"/>
  <c r="E191" l="1"/>
  <c r="G191"/>
  <c r="F191"/>
  <c r="F192" l="1"/>
  <c r="E192"/>
  <c r="G192"/>
  <c r="E193" l="1"/>
  <c r="F193"/>
  <c r="G193"/>
  <c r="F194" l="1"/>
  <c r="E194"/>
  <c r="G194"/>
  <c r="F195" l="1"/>
  <c r="E195"/>
  <c r="G195"/>
  <c r="F196" l="1"/>
  <c r="E196"/>
  <c r="G196"/>
  <c r="B198" l="1"/>
  <c r="C198"/>
  <c r="A198"/>
  <c r="S198" s="1"/>
  <c r="B199" l="1"/>
  <c r="C199"/>
  <c r="A199"/>
  <c r="S199" s="1"/>
  <c r="A200" l="1"/>
  <c r="S200" s="1"/>
  <c r="B200"/>
  <c r="C200"/>
  <c r="B201" l="1"/>
  <c r="C201"/>
  <c r="A201"/>
  <c r="S201" s="1"/>
  <c r="C202" l="1"/>
  <c r="B202"/>
  <c r="A202"/>
  <c r="S202" s="1"/>
  <c r="B203" l="1"/>
  <c r="C203"/>
  <c r="A203"/>
  <c r="S203" s="1"/>
  <c r="C204" l="1"/>
  <c r="B204"/>
  <c r="A204"/>
  <c r="S204" s="1"/>
  <c r="B205" l="1"/>
  <c r="C205"/>
  <c r="A205"/>
  <c r="S205" s="1"/>
  <c r="C206" l="1"/>
  <c r="B206"/>
  <c r="A206"/>
  <c r="S206" s="1"/>
  <c r="B207" l="1"/>
  <c r="C207"/>
  <c r="A207"/>
  <c r="S207" s="1"/>
  <c r="C208" l="1"/>
  <c r="B208"/>
  <c r="A208"/>
  <c r="S208" s="1"/>
  <c r="B209" l="1"/>
  <c r="C209"/>
  <c r="A209"/>
  <c r="S209" s="1"/>
  <c r="C210" l="1"/>
  <c r="B210"/>
  <c r="A210"/>
  <c r="S210" s="1"/>
  <c r="B211" l="1"/>
  <c r="C211"/>
  <c r="A211"/>
  <c r="S211" s="1"/>
  <c r="B212" l="1"/>
  <c r="C212"/>
  <c r="A212"/>
  <c r="S212" s="1"/>
  <c r="B213" l="1"/>
  <c r="C213"/>
  <c r="A213"/>
  <c r="S213" s="1"/>
  <c r="B214" l="1"/>
  <c r="C214"/>
  <c r="A214"/>
  <c r="S214" s="1"/>
  <c r="B215" l="1"/>
  <c r="C215"/>
  <c r="A215"/>
  <c r="S215" s="1"/>
  <c r="B216" l="1"/>
  <c r="C216"/>
  <c r="A216"/>
  <c r="S216" s="1"/>
  <c r="B217" l="1"/>
  <c r="C217"/>
  <c r="A217"/>
  <c r="S217" s="1"/>
  <c r="B218" l="1"/>
  <c r="C218"/>
  <c r="A218"/>
  <c r="S218" s="1"/>
  <c r="B219" l="1"/>
  <c r="C219"/>
  <c r="A219"/>
  <c r="S219" s="1"/>
  <c r="B220" l="1"/>
  <c r="C220"/>
  <c r="A220"/>
  <c r="S220" s="1"/>
  <c r="C221" l="1"/>
  <c r="B221"/>
  <c r="A221"/>
  <c r="S221" s="1"/>
  <c r="B222" l="1"/>
  <c r="C222"/>
  <c r="A222"/>
  <c r="S222" s="1"/>
  <c r="B223" l="1"/>
  <c r="C223"/>
  <c r="A223"/>
  <c r="S223" s="1"/>
  <c r="B224" l="1"/>
  <c r="C224"/>
  <c r="A224"/>
  <c r="S224" s="1"/>
  <c r="B225" l="1"/>
  <c r="C225"/>
  <c r="A225"/>
  <c r="S225" s="1"/>
  <c r="B226" l="1"/>
  <c r="C226"/>
  <c r="A226"/>
  <c r="S226" s="1"/>
  <c r="B227" l="1"/>
  <c r="C227"/>
  <c r="A227"/>
  <c r="S227" s="1"/>
  <c r="B228" l="1"/>
  <c r="C228"/>
  <c r="A228"/>
  <c r="S228" s="1"/>
  <c r="B229" l="1"/>
  <c r="C229"/>
  <c r="A229"/>
  <c r="S229" s="1"/>
  <c r="B230" l="1"/>
  <c r="C230"/>
  <c r="A230"/>
  <c r="S230" s="1"/>
  <c r="B231" l="1"/>
  <c r="C231"/>
  <c r="A231"/>
  <c r="S231" s="1"/>
  <c r="B232" l="1"/>
  <c r="C232"/>
  <c r="A232"/>
  <c r="S232" s="1"/>
  <c r="B233" l="1"/>
  <c r="C233"/>
  <c r="A233"/>
  <c r="S233" s="1"/>
  <c r="B234" l="1"/>
  <c r="C234"/>
  <c r="A234"/>
  <c r="S234" s="1"/>
  <c r="B235" l="1"/>
  <c r="C235"/>
  <c r="A235"/>
  <c r="S235" s="1"/>
  <c r="B236" l="1"/>
  <c r="C236"/>
  <c r="A236"/>
  <c r="S236" s="1"/>
  <c r="B237" l="1"/>
  <c r="C237"/>
  <c r="A237"/>
  <c r="S237" s="1"/>
  <c r="B238" l="1"/>
  <c r="C238"/>
  <c r="A238"/>
  <c r="S238" s="1"/>
  <c r="B239" l="1"/>
  <c r="C239"/>
  <c r="A239"/>
  <c r="S239" s="1"/>
  <c r="B240" l="1"/>
  <c r="C240"/>
  <c r="A240"/>
  <c r="S240" s="1"/>
  <c r="B241" l="1"/>
  <c r="C241"/>
  <c r="A241"/>
  <c r="S241" s="1"/>
  <c r="B242" l="1"/>
  <c r="C242"/>
  <c r="A242"/>
  <c r="S242" s="1"/>
  <c r="B243" l="1"/>
  <c r="C243"/>
  <c r="A243"/>
  <c r="S243" s="1"/>
  <c r="B244" l="1"/>
  <c r="C244"/>
  <c r="A244"/>
  <c r="S244" s="1"/>
  <c r="B245" l="1"/>
  <c r="C245"/>
  <c r="A245"/>
  <c r="S245" s="1"/>
  <c r="B246" l="1"/>
  <c r="C246"/>
  <c r="A246"/>
  <c r="S246" s="1"/>
  <c r="E198" l="1"/>
  <c r="G198"/>
  <c r="F198"/>
  <c r="F199" l="1"/>
  <c r="E199"/>
  <c r="G199"/>
  <c r="E200" l="1"/>
  <c r="G200"/>
  <c r="F200"/>
  <c r="F201" l="1"/>
  <c r="E201"/>
  <c r="G201"/>
  <c r="E202" l="1"/>
  <c r="G202"/>
  <c r="F202"/>
  <c r="F203" l="1"/>
  <c r="E203"/>
  <c r="G203"/>
  <c r="E204" l="1"/>
  <c r="G204"/>
  <c r="F204"/>
  <c r="F205" l="1"/>
  <c r="E205"/>
  <c r="G205"/>
  <c r="E206" l="1"/>
  <c r="G206"/>
  <c r="F206"/>
  <c r="F207" l="1"/>
  <c r="E207"/>
  <c r="G207"/>
  <c r="E208" l="1"/>
  <c r="G208"/>
  <c r="F208"/>
  <c r="F209" l="1"/>
  <c r="E209"/>
  <c r="G209"/>
  <c r="E210" l="1"/>
  <c r="G210"/>
  <c r="F210"/>
  <c r="F211" l="1"/>
  <c r="E211"/>
  <c r="G211"/>
  <c r="G212" l="1"/>
  <c r="E212"/>
  <c r="F212"/>
  <c r="F213" l="1"/>
  <c r="E213"/>
  <c r="G213"/>
  <c r="E214" l="1"/>
  <c r="G214"/>
  <c r="F214"/>
  <c r="F215" l="1"/>
  <c r="E215"/>
  <c r="G215"/>
  <c r="E216" l="1"/>
  <c r="G216"/>
  <c r="F216"/>
  <c r="F217" l="1"/>
  <c r="E217"/>
  <c r="G217"/>
  <c r="E218" l="1"/>
  <c r="G218"/>
  <c r="F218"/>
  <c r="F219" l="1"/>
  <c r="E219"/>
  <c r="G219"/>
  <c r="E220" l="1"/>
  <c r="G220"/>
  <c r="F220"/>
  <c r="F221" l="1"/>
  <c r="E221"/>
  <c r="G221"/>
  <c r="E222" l="1"/>
  <c r="G222"/>
  <c r="F222"/>
  <c r="F223" l="1"/>
  <c r="E223"/>
  <c r="G223"/>
  <c r="E224" l="1"/>
  <c r="G224"/>
  <c r="F224"/>
  <c r="F225" l="1"/>
  <c r="E225"/>
  <c r="G225"/>
  <c r="E226" l="1"/>
  <c r="G226"/>
  <c r="F226"/>
  <c r="F227" l="1"/>
  <c r="E227"/>
  <c r="G227"/>
  <c r="E228" l="1"/>
  <c r="G228"/>
  <c r="F228"/>
  <c r="G229" l="1"/>
  <c r="E229"/>
  <c r="F229"/>
  <c r="E230" l="1"/>
  <c r="G230"/>
  <c r="F230"/>
  <c r="F231" l="1"/>
  <c r="E231"/>
  <c r="G231"/>
  <c r="E232" l="1"/>
  <c r="G232"/>
  <c r="F232"/>
  <c r="F233" l="1"/>
  <c r="E233"/>
  <c r="G233"/>
  <c r="E234" l="1"/>
  <c r="G234"/>
  <c r="F234"/>
  <c r="F235" l="1"/>
  <c r="E235"/>
  <c r="G235"/>
  <c r="G236" l="1"/>
  <c r="E236"/>
  <c r="F236"/>
  <c r="F237" l="1"/>
  <c r="E237"/>
  <c r="G237"/>
  <c r="E238" l="1"/>
  <c r="G238"/>
  <c r="F238"/>
  <c r="F239" l="1"/>
  <c r="E239"/>
  <c r="G239"/>
  <c r="E240" l="1"/>
  <c r="G240"/>
  <c r="F240"/>
  <c r="F241" l="1"/>
  <c r="E241"/>
  <c r="G241"/>
  <c r="E242" l="1"/>
  <c r="G242"/>
  <c r="F242"/>
  <c r="F243" l="1"/>
  <c r="E243"/>
  <c r="G243"/>
  <c r="E244" l="1"/>
  <c r="G244"/>
  <c r="F244"/>
  <c r="G245" l="1"/>
  <c r="F245"/>
  <c r="E245"/>
  <c r="E246" l="1"/>
  <c r="G246"/>
  <c r="F246"/>
  <c r="A248" l="1"/>
  <c r="S248" s="1"/>
  <c r="B248"/>
  <c r="C248"/>
  <c r="A249" l="1"/>
  <c r="S249" s="1"/>
  <c r="B249"/>
  <c r="C249"/>
  <c r="A250" l="1"/>
  <c r="S250" s="1"/>
  <c r="C250"/>
  <c r="B250"/>
  <c r="A251" l="1"/>
  <c r="S251" s="1"/>
  <c r="B251"/>
  <c r="C251"/>
  <c r="A252" l="1"/>
  <c r="S252" s="1"/>
  <c r="C252"/>
  <c r="B252"/>
  <c r="A253" l="1"/>
  <c r="S253" s="1"/>
  <c r="B253"/>
  <c r="C253"/>
  <c r="A254" l="1"/>
  <c r="S254" s="1"/>
  <c r="C254"/>
  <c r="B254"/>
  <c r="A255" l="1"/>
  <c r="S255" s="1"/>
  <c r="B255"/>
  <c r="C255"/>
  <c r="A256" l="1"/>
  <c r="S256" s="1"/>
  <c r="C256"/>
  <c r="B256"/>
  <c r="A257" l="1"/>
  <c r="S257" s="1"/>
  <c r="B257"/>
  <c r="C257"/>
  <c r="C258" l="1"/>
  <c r="B258"/>
  <c r="A258"/>
  <c r="S258" s="1"/>
  <c r="A259" l="1"/>
  <c r="S259" s="1"/>
  <c r="B259"/>
  <c r="C259"/>
  <c r="A260" l="1"/>
  <c r="S260" s="1"/>
  <c r="C260"/>
  <c r="B260"/>
  <c r="A261" l="1"/>
  <c r="S261" s="1"/>
  <c r="B261"/>
  <c r="C261"/>
  <c r="A262" l="1"/>
  <c r="S262" s="1"/>
  <c r="C262"/>
  <c r="B262"/>
  <c r="A263" l="1"/>
  <c r="S263" s="1"/>
  <c r="B263"/>
  <c r="C263"/>
  <c r="A264" l="1"/>
  <c r="S264" s="1"/>
  <c r="C264"/>
  <c r="B264"/>
  <c r="A265" l="1"/>
  <c r="S265" s="1"/>
  <c r="B265"/>
  <c r="C265"/>
  <c r="A266" l="1"/>
  <c r="S266" s="1"/>
  <c r="C266"/>
  <c r="B266"/>
  <c r="B267" l="1"/>
  <c r="C267"/>
  <c r="A267"/>
  <c r="S267" s="1"/>
  <c r="A268" l="1"/>
  <c r="S268" s="1"/>
  <c r="C268"/>
  <c r="B268"/>
  <c r="A269" l="1"/>
  <c r="S269" s="1"/>
  <c r="B269"/>
  <c r="C269"/>
  <c r="A270" l="1"/>
  <c r="S270" s="1"/>
  <c r="C270"/>
  <c r="B270"/>
  <c r="A271" l="1"/>
  <c r="S271" s="1"/>
  <c r="B271"/>
  <c r="C271"/>
  <c r="A272" l="1"/>
  <c r="S272" s="1"/>
  <c r="C272"/>
  <c r="B272"/>
  <c r="A273" l="1"/>
  <c r="S273" s="1"/>
  <c r="B273"/>
  <c r="C273"/>
  <c r="A274" l="1"/>
  <c r="S274" s="1"/>
  <c r="C274"/>
  <c r="B274"/>
  <c r="A275" l="1"/>
  <c r="S275" s="1"/>
  <c r="B275"/>
  <c r="C275"/>
  <c r="A276" l="1"/>
  <c r="S276" s="1"/>
  <c r="C276"/>
  <c r="B276"/>
  <c r="A277" l="1"/>
  <c r="S277" s="1"/>
  <c r="B277"/>
  <c r="C277"/>
  <c r="A278" l="1"/>
  <c r="S278" s="1"/>
  <c r="C278"/>
  <c r="B278"/>
  <c r="A279" l="1"/>
  <c r="S279" s="1"/>
  <c r="B279"/>
  <c r="C279"/>
  <c r="A280" l="1"/>
  <c r="S280" s="1"/>
  <c r="C280"/>
  <c r="B280"/>
  <c r="A281" l="1"/>
  <c r="S281" s="1"/>
  <c r="B281"/>
  <c r="C281"/>
  <c r="A282" l="1"/>
  <c r="S282" s="1"/>
  <c r="C282"/>
  <c r="B282"/>
  <c r="A283" l="1"/>
  <c r="S283" s="1"/>
  <c r="B283"/>
  <c r="C283"/>
  <c r="A284" l="1"/>
  <c r="S284" s="1"/>
  <c r="C284"/>
  <c r="B284"/>
  <c r="A285" l="1"/>
  <c r="S285" s="1"/>
  <c r="B285"/>
  <c r="C285"/>
  <c r="A286" l="1"/>
  <c r="S286" s="1"/>
  <c r="C286"/>
  <c r="B286"/>
  <c r="A287" l="1"/>
  <c r="S287" s="1"/>
  <c r="B287"/>
  <c r="C287"/>
  <c r="A288" l="1"/>
  <c r="S288" s="1"/>
  <c r="C288"/>
  <c r="B288"/>
  <c r="A289" l="1"/>
  <c r="S289" s="1"/>
  <c r="B289"/>
  <c r="C289"/>
  <c r="A290" l="1"/>
  <c r="S290" s="1"/>
  <c r="C290"/>
  <c r="B290"/>
  <c r="A291" l="1"/>
  <c r="S291" s="1"/>
  <c r="B291"/>
  <c r="C291"/>
  <c r="A292" l="1"/>
  <c r="S292" s="1"/>
  <c r="C292"/>
  <c r="B292"/>
  <c r="A293" l="1"/>
  <c r="S293" s="1"/>
  <c r="B293"/>
  <c r="C293"/>
  <c r="A294" l="1"/>
  <c r="S294" s="1"/>
  <c r="C294"/>
  <c r="B294"/>
  <c r="A295" l="1"/>
  <c r="S295" s="1"/>
  <c r="B295"/>
  <c r="C295"/>
  <c r="A296" l="1"/>
  <c r="S296" s="1"/>
  <c r="B296"/>
  <c r="C296"/>
  <c r="G248" l="1"/>
  <c r="F248"/>
  <c r="E248"/>
  <c r="G249" l="1"/>
  <c r="F249"/>
  <c r="E249"/>
  <c r="G250" l="1"/>
  <c r="F250"/>
  <c r="E250"/>
  <c r="G251" l="1"/>
  <c r="F251"/>
  <c r="E251"/>
  <c r="G252" l="1"/>
  <c r="F252"/>
  <c r="E252"/>
  <c r="G253" l="1"/>
  <c r="F253"/>
  <c r="E253"/>
  <c r="G254" l="1"/>
  <c r="F254"/>
  <c r="E254"/>
  <c r="G255" l="1"/>
  <c r="F255"/>
  <c r="E255"/>
  <c r="G256" l="1"/>
  <c r="F256"/>
  <c r="E256"/>
  <c r="G257" l="1"/>
  <c r="F257"/>
  <c r="E257"/>
  <c r="G258" l="1"/>
  <c r="F258"/>
  <c r="E258"/>
  <c r="G259" l="1"/>
  <c r="F259"/>
  <c r="E259"/>
  <c r="G260" l="1"/>
  <c r="F260"/>
  <c r="E260"/>
  <c r="G261" l="1"/>
  <c r="F261"/>
  <c r="E261"/>
  <c r="G262" l="1"/>
  <c r="F262"/>
  <c r="E262"/>
  <c r="G263" l="1"/>
  <c r="F263"/>
  <c r="E263"/>
  <c r="G264" l="1"/>
  <c r="F264"/>
  <c r="E264"/>
  <c r="G265" l="1"/>
  <c r="F265"/>
  <c r="E265"/>
  <c r="G266" l="1"/>
  <c r="F266"/>
  <c r="E266"/>
  <c r="G267" l="1"/>
  <c r="F267"/>
  <c r="E267"/>
  <c r="G268" l="1"/>
  <c r="F268"/>
  <c r="E268"/>
  <c r="G269" l="1"/>
  <c r="F269"/>
  <c r="E269"/>
  <c r="G270" l="1"/>
  <c r="F270"/>
  <c r="E270"/>
  <c r="G271" l="1"/>
  <c r="F271"/>
  <c r="E271"/>
  <c r="G272" l="1"/>
  <c r="F272"/>
  <c r="E272"/>
  <c r="G273" l="1"/>
  <c r="F273"/>
  <c r="E273"/>
  <c r="G274" l="1"/>
  <c r="F274"/>
  <c r="E274"/>
  <c r="G275" l="1"/>
  <c r="F275"/>
  <c r="E275"/>
  <c r="G276" l="1"/>
  <c r="F276"/>
  <c r="E276"/>
  <c r="G277" l="1"/>
  <c r="F277"/>
  <c r="E277"/>
  <c r="E278" l="1"/>
  <c r="F278"/>
  <c r="G278"/>
  <c r="G279" l="1"/>
  <c r="F279"/>
  <c r="E279"/>
  <c r="G280" l="1"/>
  <c r="F280"/>
  <c r="E280"/>
  <c r="G281" l="1"/>
  <c r="F281"/>
  <c r="E281"/>
  <c r="G282" l="1"/>
  <c r="F282"/>
  <c r="E282"/>
  <c r="G283" l="1"/>
  <c r="F283"/>
  <c r="E283"/>
  <c r="G284" l="1"/>
  <c r="F284"/>
  <c r="E284"/>
  <c r="G285" l="1"/>
  <c r="F285"/>
  <c r="E285"/>
  <c r="G286" l="1"/>
  <c r="F286"/>
  <c r="E286"/>
  <c r="E287" l="1"/>
  <c r="G287"/>
  <c r="F287"/>
  <c r="G288" l="1"/>
  <c r="F288"/>
  <c r="E288"/>
  <c r="G289" l="1"/>
  <c r="F289"/>
  <c r="E289"/>
  <c r="G290" l="1"/>
  <c r="F290"/>
  <c r="E290"/>
  <c r="G291" l="1"/>
  <c r="F291"/>
  <c r="E291"/>
  <c r="G292" l="1"/>
  <c r="F292"/>
  <c r="E292"/>
  <c r="G293" l="1"/>
  <c r="F293"/>
  <c r="E293"/>
  <c r="G294" l="1"/>
  <c r="F294"/>
  <c r="E294"/>
  <c r="E295" l="1"/>
  <c r="G295"/>
  <c r="F295"/>
  <c r="G296" l="1"/>
  <c r="F296"/>
  <c r="E296"/>
  <c r="B298" l="1"/>
  <c r="C298"/>
  <c r="A298"/>
  <c r="S298" s="1"/>
  <c r="B299" l="1"/>
  <c r="C299"/>
  <c r="A299"/>
  <c r="S299" s="1"/>
  <c r="B300" l="1"/>
  <c r="C300"/>
  <c r="A300"/>
  <c r="S300" s="1"/>
  <c r="B301" l="1"/>
  <c r="C301"/>
  <c r="A301"/>
  <c r="S301" s="1"/>
  <c r="B302" l="1"/>
  <c r="C302"/>
  <c r="A302"/>
  <c r="S302" s="1"/>
  <c r="B303" l="1"/>
  <c r="C303"/>
  <c r="A303"/>
  <c r="S303" s="1"/>
  <c r="B304" l="1"/>
  <c r="C304"/>
  <c r="A304"/>
  <c r="S304" s="1"/>
  <c r="B305" l="1"/>
  <c r="C305"/>
  <c r="A305"/>
  <c r="S305" s="1"/>
  <c r="B306" l="1"/>
  <c r="C306"/>
  <c r="A306"/>
  <c r="S306" s="1"/>
  <c r="B307" l="1"/>
  <c r="C307"/>
  <c r="A307"/>
  <c r="S307" s="1"/>
  <c r="B308" l="1"/>
  <c r="C308"/>
  <c r="A308"/>
  <c r="S308" s="1"/>
  <c r="B309" l="1"/>
  <c r="C309"/>
  <c r="A309"/>
  <c r="S309" s="1"/>
  <c r="B310" l="1"/>
  <c r="C310"/>
  <c r="A310"/>
  <c r="S310" s="1"/>
  <c r="B311" l="1"/>
  <c r="C311"/>
  <c r="A311"/>
  <c r="S311" s="1"/>
  <c r="B312" l="1"/>
  <c r="C312"/>
  <c r="A312"/>
  <c r="S312" s="1"/>
  <c r="B313" l="1"/>
  <c r="C313"/>
  <c r="A313"/>
  <c r="S313" s="1"/>
  <c r="B314" l="1"/>
  <c r="C314"/>
  <c r="A314"/>
  <c r="S314" s="1"/>
  <c r="B315" l="1"/>
  <c r="C315"/>
  <c r="A315"/>
  <c r="S315" s="1"/>
  <c r="B316" l="1"/>
  <c r="C316"/>
  <c r="A316"/>
  <c r="S316" s="1"/>
  <c r="B317" l="1"/>
  <c r="C317"/>
  <c r="A317"/>
  <c r="S317" s="1"/>
  <c r="B318" l="1"/>
  <c r="C318"/>
  <c r="A318"/>
  <c r="S318" s="1"/>
  <c r="B319" l="1"/>
  <c r="C319"/>
  <c r="A319"/>
  <c r="S319" s="1"/>
  <c r="B320" l="1"/>
  <c r="C320"/>
  <c r="A320"/>
  <c r="S320" s="1"/>
  <c r="B321" l="1"/>
  <c r="C321"/>
  <c r="A321"/>
  <c r="S321" s="1"/>
  <c r="B322" l="1"/>
  <c r="C322"/>
  <c r="A322"/>
  <c r="S322" s="1"/>
  <c r="B323" l="1"/>
  <c r="C323"/>
  <c r="A323"/>
  <c r="S323" s="1"/>
  <c r="B324" l="1"/>
  <c r="C324"/>
  <c r="A324"/>
  <c r="S324" s="1"/>
  <c r="B325" l="1"/>
  <c r="C325"/>
  <c r="A325"/>
  <c r="S325" s="1"/>
  <c r="B326" l="1"/>
  <c r="C326"/>
  <c r="A326"/>
  <c r="S326" s="1"/>
  <c r="B327" l="1"/>
  <c r="C327"/>
  <c r="A327"/>
  <c r="S327" s="1"/>
  <c r="B328" l="1"/>
  <c r="C328"/>
  <c r="A328"/>
  <c r="S328" s="1"/>
  <c r="B329" l="1"/>
  <c r="C329"/>
  <c r="A329"/>
  <c r="S329" s="1"/>
  <c r="B330" l="1"/>
  <c r="C330"/>
  <c r="A330"/>
  <c r="S330" s="1"/>
  <c r="B331" l="1"/>
  <c r="C331"/>
  <c r="A331"/>
  <c r="S331" s="1"/>
  <c r="B332" l="1"/>
  <c r="C332"/>
  <c r="A332"/>
  <c r="S332" s="1"/>
  <c r="B333" l="1"/>
  <c r="C333"/>
  <c r="A333"/>
  <c r="S333" s="1"/>
  <c r="B334" l="1"/>
  <c r="C334"/>
  <c r="A334"/>
  <c r="S334" s="1"/>
  <c r="B335" l="1"/>
  <c r="C335"/>
  <c r="A335"/>
  <c r="S335" s="1"/>
  <c r="B336" l="1"/>
  <c r="C336"/>
  <c r="A336"/>
  <c r="S336" s="1"/>
  <c r="B337" l="1"/>
  <c r="C337"/>
  <c r="A337"/>
  <c r="S337" s="1"/>
  <c r="B338" l="1"/>
  <c r="C338"/>
  <c r="A338"/>
  <c r="S338" s="1"/>
  <c r="B339" l="1"/>
  <c r="C339"/>
  <c r="A339"/>
  <c r="S339" s="1"/>
  <c r="B340" l="1"/>
  <c r="C340"/>
  <c r="A340"/>
  <c r="S340" s="1"/>
  <c r="B341" l="1"/>
  <c r="C341"/>
  <c r="A341"/>
  <c r="S341" s="1"/>
  <c r="B342" l="1"/>
  <c r="C342"/>
  <c r="A342"/>
  <c r="S342" s="1"/>
  <c r="B343" l="1"/>
  <c r="C343"/>
  <c r="A343"/>
  <c r="S343" s="1"/>
  <c r="B344" l="1"/>
  <c r="C344"/>
  <c r="A344"/>
  <c r="S344" s="1"/>
  <c r="B345" l="1"/>
  <c r="C345"/>
  <c r="A345"/>
  <c r="S345" s="1"/>
  <c r="B346" l="1"/>
  <c r="C346"/>
  <c r="A346"/>
  <c r="S346" s="1"/>
  <c r="E298" l="1"/>
  <c r="G298"/>
  <c r="F298"/>
  <c r="F299" l="1"/>
  <c r="E299"/>
  <c r="G299"/>
  <c r="E300" l="1"/>
  <c r="G300"/>
  <c r="F300"/>
  <c r="F301" l="1"/>
  <c r="E301"/>
  <c r="G301"/>
  <c r="E302" l="1"/>
  <c r="G302"/>
  <c r="F302"/>
  <c r="G303" l="1"/>
  <c r="E303"/>
  <c r="F303"/>
  <c r="E304" l="1"/>
  <c r="G304"/>
  <c r="F304"/>
  <c r="F305" l="1"/>
  <c r="E305"/>
  <c r="G305"/>
  <c r="E306" l="1"/>
  <c r="G306"/>
  <c r="F306"/>
  <c r="F307" l="1"/>
  <c r="E307"/>
  <c r="G307"/>
  <c r="E308" l="1"/>
  <c r="G308"/>
  <c r="F308"/>
  <c r="F309" l="1"/>
  <c r="E309"/>
  <c r="G309"/>
  <c r="E310" l="1"/>
  <c r="G310"/>
  <c r="F310"/>
  <c r="F311" l="1"/>
  <c r="E311"/>
  <c r="G311"/>
  <c r="E312" l="1"/>
  <c r="G312"/>
  <c r="F312"/>
  <c r="F313" l="1"/>
  <c r="E313"/>
  <c r="G313"/>
  <c r="E314" l="1"/>
  <c r="G314"/>
  <c r="F314"/>
  <c r="F315" l="1"/>
  <c r="E315"/>
  <c r="G315"/>
  <c r="E316" l="1"/>
  <c r="G316"/>
  <c r="F316"/>
  <c r="F317" l="1"/>
  <c r="E317"/>
  <c r="G317"/>
  <c r="E318" l="1"/>
  <c r="G318"/>
  <c r="F318"/>
  <c r="F319" l="1"/>
  <c r="E319"/>
  <c r="G319"/>
  <c r="E320" l="1"/>
  <c r="G320"/>
  <c r="F320"/>
  <c r="F321" l="1"/>
  <c r="E321"/>
  <c r="G321"/>
  <c r="E322" l="1"/>
  <c r="G322"/>
  <c r="F322"/>
  <c r="F323" l="1"/>
  <c r="E323"/>
  <c r="G323"/>
  <c r="E324" l="1"/>
  <c r="G324"/>
  <c r="F324"/>
  <c r="F325" l="1"/>
  <c r="E325"/>
  <c r="G325"/>
  <c r="E326" l="1"/>
  <c r="G326"/>
  <c r="F326"/>
  <c r="F327" l="1"/>
  <c r="E327"/>
  <c r="G327"/>
  <c r="E328" l="1"/>
  <c r="G328"/>
  <c r="F328"/>
  <c r="F329" l="1"/>
  <c r="E329"/>
  <c r="G329"/>
  <c r="E330" l="1"/>
  <c r="G330"/>
  <c r="F330"/>
  <c r="E331" l="1"/>
  <c r="G331"/>
  <c r="F331"/>
  <c r="E332" l="1"/>
  <c r="G332"/>
  <c r="F332"/>
  <c r="F333" l="1"/>
  <c r="E333"/>
  <c r="G333"/>
  <c r="E334" l="1"/>
  <c r="G334"/>
  <c r="F334"/>
  <c r="F335" l="1"/>
  <c r="E335"/>
  <c r="G335"/>
  <c r="E336" l="1"/>
  <c r="G336"/>
  <c r="F336"/>
  <c r="F337" l="1"/>
  <c r="E337"/>
  <c r="G337"/>
  <c r="E338" l="1"/>
  <c r="G338"/>
  <c r="F338"/>
  <c r="F339" l="1"/>
  <c r="E339"/>
  <c r="G339"/>
  <c r="E340" l="1"/>
  <c r="G340"/>
  <c r="F340"/>
  <c r="E341" l="1"/>
  <c r="G341"/>
  <c r="F341"/>
  <c r="F342" l="1"/>
  <c r="E342"/>
  <c r="G342"/>
  <c r="E343" l="1"/>
  <c r="G343"/>
  <c r="F343"/>
  <c r="F344" l="1"/>
  <c r="E344"/>
  <c r="G344"/>
  <c r="F345" l="1"/>
  <c r="E345"/>
  <c r="G345"/>
  <c r="F346" l="1"/>
  <c r="G346"/>
  <c r="E346"/>
  <c r="B348" l="1"/>
  <c r="C348"/>
  <c r="A348"/>
  <c r="S348" s="1"/>
  <c r="B349" l="1"/>
  <c r="C349"/>
  <c r="A349"/>
  <c r="S349" s="1"/>
  <c r="C350" l="1"/>
  <c r="B350"/>
  <c r="A350"/>
  <c r="S350" s="1"/>
  <c r="B351" l="1"/>
  <c r="C351"/>
  <c r="A351"/>
  <c r="S351" s="1"/>
  <c r="C352" l="1"/>
  <c r="B352"/>
  <c r="A352"/>
  <c r="S352" s="1"/>
  <c r="B353" l="1"/>
  <c r="C353"/>
  <c r="A353"/>
  <c r="S353" s="1"/>
  <c r="C354" l="1"/>
  <c r="B354"/>
  <c r="A354"/>
  <c r="S354" s="1"/>
  <c r="B355" l="1"/>
  <c r="C355"/>
  <c r="A355"/>
  <c r="S355" s="1"/>
  <c r="C356" l="1"/>
  <c r="B356"/>
  <c r="A356"/>
  <c r="S356" s="1"/>
  <c r="B357" l="1"/>
  <c r="C357"/>
  <c r="A357"/>
  <c r="S357" s="1"/>
  <c r="C358" l="1"/>
  <c r="B358"/>
  <c r="A358"/>
  <c r="S358" s="1"/>
  <c r="B359" l="1"/>
  <c r="C359"/>
  <c r="A359"/>
  <c r="S359" s="1"/>
  <c r="C360" l="1"/>
  <c r="B360"/>
  <c r="A360"/>
  <c r="S360" s="1"/>
  <c r="B361" l="1"/>
  <c r="C361"/>
  <c r="A361"/>
  <c r="S361" s="1"/>
  <c r="C362" l="1"/>
  <c r="B362"/>
  <c r="A362"/>
  <c r="S362" s="1"/>
  <c r="B363" l="1"/>
  <c r="C363"/>
  <c r="A363"/>
  <c r="S363" s="1"/>
  <c r="C364" l="1"/>
  <c r="B364"/>
  <c r="A364"/>
  <c r="S364" s="1"/>
  <c r="B365" l="1"/>
  <c r="C365"/>
  <c r="A365"/>
  <c r="S365" s="1"/>
  <c r="C366" l="1"/>
  <c r="B366"/>
  <c r="A366"/>
  <c r="S366" s="1"/>
  <c r="B367" l="1"/>
  <c r="C367"/>
  <c r="A367"/>
  <c r="S367" s="1"/>
  <c r="C368" l="1"/>
  <c r="B368"/>
  <c r="A368"/>
  <c r="S368" s="1"/>
  <c r="B369" l="1"/>
  <c r="C369"/>
  <c r="A369"/>
  <c r="S369" s="1"/>
  <c r="C370" l="1"/>
  <c r="B370"/>
  <c r="A370"/>
  <c r="S370" s="1"/>
  <c r="B371" l="1"/>
  <c r="C371"/>
  <c r="A371"/>
  <c r="S371" s="1"/>
  <c r="C372" l="1"/>
  <c r="B372"/>
  <c r="A372"/>
  <c r="S372" s="1"/>
  <c r="B373" l="1"/>
  <c r="C373"/>
  <c r="A373"/>
  <c r="S373" s="1"/>
  <c r="C374" l="1"/>
  <c r="B374"/>
  <c r="A374"/>
  <c r="S374" s="1"/>
  <c r="B375" l="1"/>
  <c r="C375"/>
  <c r="A375"/>
  <c r="S375" s="1"/>
  <c r="C376" l="1"/>
  <c r="B376"/>
  <c r="A376"/>
  <c r="S376" s="1"/>
  <c r="B377" l="1"/>
  <c r="C377"/>
  <c r="A377"/>
  <c r="S377" s="1"/>
  <c r="C378" l="1"/>
  <c r="B378"/>
  <c r="A378"/>
  <c r="S378" s="1"/>
  <c r="B379" l="1"/>
  <c r="C379"/>
  <c r="A379"/>
  <c r="S379" s="1"/>
  <c r="C380" l="1"/>
  <c r="B380"/>
  <c r="A380"/>
  <c r="S380" s="1"/>
  <c r="B381" l="1"/>
  <c r="C381"/>
  <c r="A381"/>
  <c r="S381" s="1"/>
  <c r="C382" l="1"/>
  <c r="B382"/>
  <c r="A382"/>
  <c r="S382" s="1"/>
  <c r="B383" l="1"/>
  <c r="C383"/>
  <c r="A383"/>
  <c r="S383" s="1"/>
  <c r="C384" l="1"/>
  <c r="B384"/>
  <c r="A384"/>
  <c r="S384" s="1"/>
  <c r="B385" l="1"/>
  <c r="C385"/>
  <c r="A385"/>
  <c r="S385" s="1"/>
  <c r="C386" l="1"/>
  <c r="B386"/>
  <c r="A386"/>
  <c r="S386" s="1"/>
  <c r="B387" l="1"/>
  <c r="C387"/>
  <c r="A387"/>
  <c r="S387" s="1"/>
  <c r="C388" l="1"/>
  <c r="B388"/>
  <c r="A388"/>
  <c r="S388" s="1"/>
  <c r="B389" l="1"/>
  <c r="C389"/>
  <c r="A389"/>
  <c r="S389" s="1"/>
  <c r="C390" l="1"/>
  <c r="B390"/>
  <c r="A390"/>
  <c r="S390" s="1"/>
  <c r="B391" l="1"/>
  <c r="C391"/>
  <c r="A391"/>
  <c r="S391" s="1"/>
  <c r="C392" l="1"/>
  <c r="B392"/>
  <c r="A392"/>
  <c r="S392" s="1"/>
  <c r="B393" l="1"/>
  <c r="C393"/>
  <c r="A393"/>
  <c r="S393" s="1"/>
  <c r="C394" l="1"/>
  <c r="B394"/>
  <c r="A394"/>
  <c r="S394" s="1"/>
  <c r="B395" l="1"/>
  <c r="C395"/>
  <c r="A395"/>
  <c r="S395" s="1"/>
  <c r="B396" l="1"/>
  <c r="C396"/>
  <c r="A396"/>
  <c r="S396" s="1"/>
  <c r="F348" l="1"/>
  <c r="E348"/>
  <c r="G348"/>
  <c r="E349" l="1"/>
  <c r="G349"/>
  <c r="F349"/>
  <c r="F350" l="1"/>
  <c r="E350"/>
  <c r="G350"/>
  <c r="E351" l="1"/>
  <c r="G351"/>
  <c r="F351"/>
  <c r="F352" l="1"/>
  <c r="E352"/>
  <c r="G352"/>
  <c r="E353" l="1"/>
  <c r="G353"/>
  <c r="F353"/>
  <c r="F354" l="1"/>
  <c r="E354"/>
  <c r="G354"/>
  <c r="E355" l="1"/>
  <c r="G355"/>
  <c r="F355"/>
  <c r="F356" l="1"/>
  <c r="E356"/>
  <c r="G356"/>
  <c r="E357" l="1"/>
  <c r="G357"/>
  <c r="F357"/>
  <c r="F358" l="1"/>
  <c r="E358"/>
  <c r="G358"/>
  <c r="E359" l="1"/>
  <c r="G359"/>
  <c r="F359"/>
  <c r="F360" l="1"/>
  <c r="E360"/>
  <c r="G360"/>
  <c r="E361" l="1"/>
  <c r="G361"/>
  <c r="F361"/>
  <c r="F362" l="1"/>
  <c r="E362"/>
  <c r="G362"/>
  <c r="E363" l="1"/>
  <c r="G363"/>
  <c r="F363"/>
  <c r="F364" l="1"/>
  <c r="E364"/>
  <c r="G364"/>
  <c r="E365" l="1"/>
  <c r="G365"/>
  <c r="F365"/>
  <c r="F366" l="1"/>
  <c r="E366"/>
  <c r="G366"/>
  <c r="E367" l="1"/>
  <c r="G367"/>
  <c r="F367"/>
  <c r="F368" l="1"/>
  <c r="E368"/>
  <c r="G368"/>
  <c r="E369" l="1"/>
  <c r="G369"/>
  <c r="F369"/>
  <c r="F370" l="1"/>
  <c r="E370"/>
  <c r="G370"/>
  <c r="E371" l="1"/>
  <c r="G371"/>
  <c r="F371"/>
  <c r="F372" l="1"/>
  <c r="E372"/>
  <c r="G372"/>
  <c r="E373" l="1"/>
  <c r="G373"/>
  <c r="F373"/>
  <c r="F374" l="1"/>
  <c r="E374"/>
  <c r="G374"/>
  <c r="E375" l="1"/>
  <c r="G375"/>
  <c r="F375"/>
  <c r="F376" l="1"/>
  <c r="E376"/>
  <c r="G376"/>
  <c r="E377" l="1"/>
  <c r="G377"/>
  <c r="F377"/>
  <c r="F378" l="1"/>
  <c r="E378"/>
  <c r="G378"/>
  <c r="E379" l="1"/>
  <c r="G379"/>
  <c r="F379"/>
  <c r="F380" l="1"/>
  <c r="E380"/>
  <c r="G380"/>
  <c r="E381" l="1"/>
  <c r="G381"/>
  <c r="F381"/>
  <c r="F382" l="1"/>
  <c r="E382"/>
  <c r="G382"/>
  <c r="E383" l="1"/>
  <c r="G383"/>
  <c r="F383"/>
  <c r="F384" l="1"/>
  <c r="E384"/>
  <c r="G384"/>
  <c r="E385" l="1"/>
  <c r="G385"/>
  <c r="F385"/>
  <c r="F386" l="1"/>
  <c r="E386"/>
  <c r="G386"/>
  <c r="E387" l="1"/>
  <c r="G387"/>
  <c r="F387"/>
  <c r="F388" l="1"/>
  <c r="E388"/>
  <c r="G388"/>
  <c r="E389" l="1"/>
  <c r="G389"/>
  <c r="F389"/>
  <c r="F390" l="1"/>
  <c r="E390"/>
  <c r="G390"/>
  <c r="E391" l="1"/>
  <c r="G391"/>
  <c r="F391"/>
  <c r="F392" l="1"/>
  <c r="E392"/>
  <c r="G392"/>
  <c r="E393" l="1"/>
  <c r="G393"/>
  <c r="F393"/>
  <c r="F394" l="1"/>
  <c r="E394"/>
  <c r="G394"/>
  <c r="F395" l="1"/>
  <c r="E395"/>
  <c r="G395"/>
  <c r="F396" l="1"/>
  <c r="E396"/>
  <c r="G396"/>
  <c r="A398" l="1"/>
  <c r="S398" s="1"/>
  <c r="B398"/>
  <c r="C398"/>
  <c r="A399" l="1"/>
  <c r="S399" s="1"/>
  <c r="B399"/>
  <c r="C399"/>
  <c r="A400" l="1"/>
  <c r="S400" s="1"/>
  <c r="B400"/>
  <c r="C400"/>
  <c r="A401" l="1"/>
  <c r="S401" s="1"/>
  <c r="C401"/>
  <c r="B401"/>
  <c r="A402" l="1"/>
  <c r="S402" s="1"/>
  <c r="B402"/>
  <c r="C402"/>
  <c r="A403" l="1"/>
  <c r="S403" s="1"/>
  <c r="B403"/>
  <c r="C403"/>
  <c r="A404" l="1"/>
  <c r="S404" s="1"/>
  <c r="B404"/>
  <c r="C404"/>
  <c r="C405" l="1"/>
  <c r="B405"/>
  <c r="A405"/>
  <c r="S405" s="1"/>
  <c r="C406" l="1"/>
  <c r="B406"/>
  <c r="A406"/>
  <c r="S406" s="1"/>
  <c r="C407" l="1"/>
  <c r="B407"/>
  <c r="A407"/>
  <c r="S407" s="1"/>
  <c r="C408" l="1"/>
  <c r="B408"/>
  <c r="A408"/>
  <c r="S408" s="1"/>
  <c r="C409" l="1"/>
  <c r="B409"/>
  <c r="A409"/>
  <c r="S409" s="1"/>
  <c r="C410" l="1"/>
  <c r="B410"/>
  <c r="A410"/>
  <c r="S410" s="1"/>
  <c r="C411" l="1"/>
  <c r="B411"/>
  <c r="A411"/>
  <c r="S411" s="1"/>
  <c r="C412" l="1"/>
  <c r="B412"/>
  <c r="A412"/>
  <c r="S412" s="1"/>
  <c r="C413" l="1"/>
  <c r="B413"/>
  <c r="A413"/>
  <c r="S413" s="1"/>
  <c r="C414" l="1"/>
  <c r="B414"/>
  <c r="A414"/>
  <c r="S414" s="1"/>
  <c r="C415" l="1"/>
  <c r="B415"/>
  <c r="A415"/>
  <c r="S415" s="1"/>
  <c r="C416" l="1"/>
  <c r="B416"/>
  <c r="A416"/>
  <c r="S416" s="1"/>
  <c r="C417" l="1"/>
  <c r="B417"/>
  <c r="A417"/>
  <c r="S417" s="1"/>
  <c r="C418" l="1"/>
  <c r="B418"/>
  <c r="A418"/>
  <c r="S418" s="1"/>
  <c r="C419" l="1"/>
  <c r="B419"/>
  <c r="A419"/>
  <c r="S419" s="1"/>
  <c r="C420" l="1"/>
  <c r="B420"/>
  <c r="A420"/>
  <c r="S420" s="1"/>
  <c r="C421" l="1"/>
  <c r="B421"/>
  <c r="A421"/>
  <c r="S421" s="1"/>
  <c r="B422" l="1"/>
  <c r="C422"/>
  <c r="A422"/>
  <c r="S422" s="1"/>
  <c r="C423" l="1"/>
  <c r="B423"/>
  <c r="A423"/>
  <c r="S423" s="1"/>
  <c r="C424" l="1"/>
  <c r="B424"/>
  <c r="A424"/>
  <c r="S424" s="1"/>
  <c r="C425" l="1"/>
  <c r="B425"/>
  <c r="A425"/>
  <c r="S425" s="1"/>
  <c r="C426" l="1"/>
  <c r="B426"/>
  <c r="A426"/>
  <c r="S426" s="1"/>
  <c r="C427" l="1"/>
  <c r="B427"/>
  <c r="A427"/>
  <c r="S427" s="1"/>
  <c r="C428" l="1"/>
  <c r="B428"/>
  <c r="A428"/>
  <c r="S428" s="1"/>
  <c r="C429" l="1"/>
  <c r="B429"/>
  <c r="A429"/>
  <c r="S429" s="1"/>
  <c r="C430" l="1"/>
  <c r="B430"/>
  <c r="A430"/>
  <c r="S430" s="1"/>
  <c r="C431" l="1"/>
  <c r="B431"/>
  <c r="A431"/>
  <c r="S431" s="1"/>
  <c r="C432" l="1"/>
  <c r="B432"/>
  <c r="A432"/>
  <c r="S432" s="1"/>
  <c r="C433" l="1"/>
  <c r="B433"/>
  <c r="A433"/>
  <c r="S433" s="1"/>
  <c r="C434" l="1"/>
  <c r="B434"/>
  <c r="A434"/>
  <c r="S434" s="1"/>
  <c r="C435" l="1"/>
  <c r="B435"/>
  <c r="A435"/>
  <c r="S435" s="1"/>
  <c r="C436" l="1"/>
  <c r="B436"/>
  <c r="A436"/>
  <c r="S436" s="1"/>
  <c r="C437" l="1"/>
  <c r="B437"/>
  <c r="A437"/>
  <c r="S437" s="1"/>
  <c r="C438" l="1"/>
  <c r="B438"/>
  <c r="A438"/>
  <c r="S438" s="1"/>
  <c r="C439" l="1"/>
  <c r="B439"/>
  <c r="A439"/>
  <c r="S439" s="1"/>
  <c r="C440" l="1"/>
  <c r="B440"/>
  <c r="A440"/>
  <c r="S440" s="1"/>
  <c r="C441" l="1"/>
  <c r="B441"/>
  <c r="A441"/>
  <c r="S441" s="1"/>
  <c r="C442" l="1"/>
  <c r="B442"/>
  <c r="A442"/>
  <c r="S442" s="1"/>
  <c r="C443" l="1"/>
  <c r="B443"/>
  <c r="A443"/>
  <c r="S443" s="1"/>
  <c r="C444" l="1"/>
  <c r="B444"/>
  <c r="A444"/>
  <c r="S444" s="1"/>
  <c r="C445" l="1"/>
  <c r="B445"/>
  <c r="A445"/>
  <c r="S445" s="1"/>
  <c r="C446" l="1"/>
  <c r="B446"/>
  <c r="A446"/>
  <c r="S446" s="1"/>
  <c r="F398" l="1"/>
  <c r="E398"/>
  <c r="G398"/>
  <c r="E399" l="1"/>
  <c r="G399"/>
  <c r="F399"/>
  <c r="F400" l="1"/>
  <c r="E400"/>
  <c r="G400"/>
  <c r="E401" l="1"/>
  <c r="G401"/>
  <c r="F401"/>
  <c r="F402" l="1"/>
  <c r="E402"/>
  <c r="G402"/>
  <c r="E403" l="1"/>
  <c r="G403"/>
  <c r="F403"/>
  <c r="F404" l="1"/>
  <c r="E404"/>
  <c r="G404"/>
  <c r="E405" l="1"/>
  <c r="F405"/>
  <c r="G405"/>
  <c r="F406" l="1"/>
  <c r="E406"/>
  <c r="G406"/>
  <c r="E407" l="1"/>
  <c r="G407"/>
  <c r="F407"/>
  <c r="F408" l="1"/>
  <c r="E408"/>
  <c r="G408"/>
  <c r="E409" l="1"/>
  <c r="G409"/>
  <c r="F409"/>
  <c r="F410" l="1"/>
  <c r="E410"/>
  <c r="G410"/>
  <c r="E411" l="1"/>
  <c r="G411"/>
  <c r="F411"/>
  <c r="F412" l="1"/>
  <c r="E412"/>
  <c r="G412"/>
  <c r="E413" l="1"/>
  <c r="F413"/>
  <c r="G413"/>
  <c r="F414" l="1"/>
  <c r="E414"/>
  <c r="G414"/>
  <c r="E415" l="1"/>
  <c r="G415"/>
  <c r="F415"/>
  <c r="F416" l="1"/>
  <c r="E416"/>
  <c r="G416"/>
  <c r="E417" l="1"/>
  <c r="G417"/>
  <c r="F417"/>
  <c r="F418" l="1"/>
  <c r="E418"/>
  <c r="G418"/>
  <c r="E419" l="1"/>
  <c r="G419"/>
  <c r="F419"/>
  <c r="F420" l="1"/>
  <c r="E420"/>
  <c r="G420"/>
  <c r="E421" l="1"/>
  <c r="G421"/>
  <c r="F421"/>
  <c r="F422" l="1"/>
  <c r="E422"/>
  <c r="G422"/>
  <c r="E423" l="1"/>
  <c r="G423"/>
  <c r="F423"/>
  <c r="F424" l="1"/>
  <c r="E424"/>
  <c r="G424"/>
  <c r="E425" l="1"/>
  <c r="G425"/>
  <c r="F425"/>
  <c r="F426" l="1"/>
  <c r="E426"/>
  <c r="G426"/>
  <c r="E427" l="1"/>
  <c r="G427"/>
  <c r="F427"/>
  <c r="F428" l="1"/>
  <c r="E428"/>
  <c r="G428"/>
  <c r="E429" l="1"/>
  <c r="G429"/>
  <c r="F429"/>
  <c r="F430" l="1"/>
  <c r="E430"/>
  <c r="G430"/>
  <c r="E431" l="1"/>
  <c r="G431"/>
  <c r="F431"/>
  <c r="F432" l="1"/>
  <c r="E432"/>
  <c r="G432"/>
  <c r="E433" l="1"/>
  <c r="G433"/>
  <c r="F433"/>
  <c r="F434" l="1"/>
  <c r="E434"/>
  <c r="G434"/>
  <c r="E435" l="1"/>
  <c r="G435"/>
  <c r="F435"/>
  <c r="F436" l="1"/>
  <c r="E436"/>
  <c r="G436"/>
  <c r="E437" l="1"/>
  <c r="G437"/>
  <c r="F437"/>
  <c r="F438" l="1"/>
  <c r="E438"/>
  <c r="G438"/>
  <c r="E439" l="1"/>
  <c r="G439"/>
  <c r="F439"/>
  <c r="F440" l="1"/>
  <c r="E440"/>
  <c r="G440"/>
  <c r="E441" l="1"/>
  <c r="G441"/>
  <c r="F441"/>
  <c r="F442" l="1"/>
  <c r="E442"/>
  <c r="G442"/>
  <c r="E443" l="1"/>
  <c r="G443"/>
  <c r="F443"/>
  <c r="F444" l="1"/>
  <c r="E444"/>
  <c r="G444"/>
  <c r="F445" l="1"/>
  <c r="E445"/>
  <c r="G445"/>
  <c r="F446" l="1"/>
  <c r="E446"/>
  <c r="G446"/>
  <c r="B448" l="1"/>
  <c r="C448"/>
  <c r="A448"/>
  <c r="S448" s="1"/>
  <c r="B449" l="1"/>
  <c r="C449"/>
  <c r="A449"/>
  <c r="S449" s="1"/>
  <c r="C450" l="1"/>
  <c r="B450"/>
  <c r="A450"/>
  <c r="S450" s="1"/>
  <c r="B451" l="1"/>
  <c r="C451"/>
  <c r="A451"/>
  <c r="S451" s="1"/>
  <c r="C452" l="1"/>
  <c r="B452"/>
  <c r="A452"/>
  <c r="S452" s="1"/>
  <c r="B453" l="1"/>
  <c r="C453"/>
  <c r="A453"/>
  <c r="S453" s="1"/>
  <c r="C454" l="1"/>
  <c r="B454"/>
  <c r="A454"/>
  <c r="S454" s="1"/>
  <c r="B455" l="1"/>
  <c r="C455"/>
  <c r="A455"/>
  <c r="S455" s="1"/>
  <c r="C456" l="1"/>
  <c r="B456"/>
  <c r="A456"/>
  <c r="S456" s="1"/>
  <c r="B457" l="1"/>
  <c r="C457"/>
  <c r="A457"/>
  <c r="S457" s="1"/>
  <c r="C458" l="1"/>
  <c r="B458"/>
  <c r="A458"/>
  <c r="S458" s="1"/>
  <c r="B459" l="1"/>
  <c r="C459"/>
  <c r="A459"/>
  <c r="S459" s="1"/>
  <c r="C460" l="1"/>
  <c r="B460"/>
  <c r="A460"/>
  <c r="S460" s="1"/>
  <c r="B461" l="1"/>
  <c r="C461"/>
  <c r="A461"/>
  <c r="S461" s="1"/>
  <c r="C462" l="1"/>
  <c r="B462"/>
  <c r="A462"/>
  <c r="S462" s="1"/>
  <c r="B463" l="1"/>
  <c r="C463"/>
  <c r="A463"/>
  <c r="S463" s="1"/>
  <c r="C464" l="1"/>
  <c r="B464"/>
  <c r="A464"/>
  <c r="S464" s="1"/>
  <c r="B465" l="1"/>
  <c r="C465"/>
  <c r="A465"/>
  <c r="S465" s="1"/>
  <c r="C466" l="1"/>
  <c r="B466"/>
  <c r="A466"/>
  <c r="S466" s="1"/>
  <c r="B467" l="1"/>
  <c r="C467"/>
  <c r="A467"/>
  <c r="S467" s="1"/>
  <c r="C468" l="1"/>
  <c r="B468"/>
  <c r="A468"/>
  <c r="S468" s="1"/>
  <c r="B469" l="1"/>
  <c r="C469"/>
  <c r="A469"/>
  <c r="S469" s="1"/>
  <c r="C470" l="1"/>
  <c r="B470"/>
  <c r="A470"/>
  <c r="S470" s="1"/>
  <c r="B471" l="1"/>
  <c r="C471"/>
  <c r="A471"/>
  <c r="S471" s="1"/>
  <c r="C472" l="1"/>
  <c r="B472"/>
  <c r="A472"/>
  <c r="S472" s="1"/>
  <c r="B473" l="1"/>
  <c r="C473"/>
  <c r="A473"/>
  <c r="S473" s="1"/>
  <c r="C474" l="1"/>
  <c r="B474"/>
  <c r="A474"/>
  <c r="S474" s="1"/>
  <c r="B475" l="1"/>
  <c r="C475"/>
  <c r="A475"/>
  <c r="S475" s="1"/>
  <c r="C476" l="1"/>
  <c r="B476"/>
  <c r="A476"/>
  <c r="S476" s="1"/>
  <c r="B477" l="1"/>
  <c r="C477"/>
  <c r="A477"/>
  <c r="S477" s="1"/>
  <c r="C478" l="1"/>
  <c r="B478"/>
  <c r="A478"/>
  <c r="S478" s="1"/>
  <c r="B479" l="1"/>
  <c r="C479"/>
  <c r="A479"/>
  <c r="S479" s="1"/>
  <c r="C480" l="1"/>
  <c r="B480"/>
  <c r="A480"/>
  <c r="S480" s="1"/>
  <c r="B481" l="1"/>
  <c r="C481"/>
  <c r="A481"/>
  <c r="S481" s="1"/>
  <c r="C482" l="1"/>
  <c r="B482"/>
  <c r="A482"/>
  <c r="S482" s="1"/>
  <c r="B483" l="1"/>
  <c r="C483"/>
  <c r="A483"/>
  <c r="S483" s="1"/>
  <c r="C484" l="1"/>
  <c r="B484"/>
  <c r="A484"/>
  <c r="S484" s="1"/>
  <c r="B485" l="1"/>
  <c r="C485"/>
  <c r="A485"/>
  <c r="S485" s="1"/>
  <c r="C486" l="1"/>
  <c r="B486"/>
  <c r="A486"/>
  <c r="S486" s="1"/>
  <c r="B487" l="1"/>
  <c r="C487"/>
  <c r="A487"/>
  <c r="S487" s="1"/>
  <c r="C488" l="1"/>
  <c r="B488"/>
  <c r="A488"/>
  <c r="S488" s="1"/>
  <c r="B489" l="1"/>
  <c r="C489"/>
  <c r="A489"/>
  <c r="S489" s="1"/>
  <c r="C490" l="1"/>
  <c r="B490"/>
  <c r="A490"/>
  <c r="S490" s="1"/>
  <c r="B491" l="1"/>
  <c r="C491"/>
  <c r="A491"/>
  <c r="S491" s="1"/>
  <c r="C492" l="1"/>
  <c r="B492"/>
  <c r="A492"/>
  <c r="S492" s="1"/>
  <c r="B493" l="1"/>
  <c r="C493"/>
  <c r="A493"/>
  <c r="S493" s="1"/>
  <c r="C494" l="1"/>
  <c r="B494"/>
  <c r="A494"/>
  <c r="S494" s="1"/>
  <c r="B495" l="1"/>
  <c r="C495"/>
  <c r="A495"/>
  <c r="S495" s="1"/>
  <c r="B496" l="1"/>
  <c r="C496"/>
  <c r="A496"/>
  <c r="S496" s="1"/>
  <c r="F448" l="1"/>
  <c r="G448"/>
  <c r="E448"/>
  <c r="E449" l="1"/>
  <c r="G449"/>
  <c r="F449"/>
  <c r="F450" l="1"/>
  <c r="G450"/>
  <c r="E450"/>
  <c r="E451" l="1"/>
  <c r="F451"/>
  <c r="G451"/>
  <c r="F452" l="1"/>
  <c r="G452"/>
  <c r="E452"/>
  <c r="E453" l="1"/>
  <c r="F453"/>
  <c r="G453"/>
  <c r="F454" l="1"/>
  <c r="G454"/>
  <c r="E454"/>
  <c r="G455" l="1"/>
  <c r="F455"/>
  <c r="E455"/>
  <c r="F456" l="1"/>
  <c r="G456"/>
  <c r="E456"/>
  <c r="E457" l="1"/>
  <c r="F457"/>
  <c r="G457"/>
  <c r="F458" l="1"/>
  <c r="G458"/>
  <c r="E458"/>
  <c r="E459" l="1"/>
  <c r="F459"/>
  <c r="G459"/>
  <c r="F460" l="1"/>
  <c r="G460"/>
  <c r="E460"/>
  <c r="E461" l="1"/>
  <c r="F461"/>
  <c r="G461"/>
  <c r="F462" l="1"/>
  <c r="G462"/>
  <c r="E462"/>
  <c r="E463" l="1"/>
  <c r="F463"/>
  <c r="G463"/>
  <c r="F464" l="1"/>
  <c r="E464"/>
  <c r="G464"/>
  <c r="E465" l="1"/>
  <c r="G465"/>
  <c r="F465"/>
  <c r="F466" l="1"/>
  <c r="E466"/>
  <c r="G466"/>
  <c r="E467" l="1"/>
  <c r="G467"/>
  <c r="F467"/>
  <c r="F468" l="1"/>
  <c r="G468"/>
  <c r="E468"/>
  <c r="E469" l="1"/>
  <c r="F469"/>
  <c r="G469"/>
  <c r="F470" l="1"/>
  <c r="G470"/>
  <c r="E470"/>
  <c r="E471" l="1"/>
  <c r="F471"/>
  <c r="G471"/>
  <c r="F472" l="1"/>
  <c r="G472"/>
  <c r="E472"/>
  <c r="G473" l="1"/>
  <c r="F473"/>
  <c r="E473"/>
  <c r="F474" l="1"/>
  <c r="G474"/>
  <c r="E474"/>
  <c r="E475" l="1"/>
  <c r="F475"/>
  <c r="G475"/>
  <c r="F476" l="1"/>
  <c r="G476"/>
  <c r="E476"/>
  <c r="E477" l="1"/>
  <c r="F477"/>
  <c r="G477"/>
  <c r="F478" l="1"/>
  <c r="G478"/>
  <c r="E478"/>
  <c r="E479" l="1"/>
  <c r="F479"/>
  <c r="G479"/>
  <c r="F480" l="1"/>
  <c r="G480"/>
  <c r="E480"/>
  <c r="E481" l="1"/>
  <c r="F481"/>
  <c r="G481"/>
  <c r="F482" l="1"/>
  <c r="E482"/>
  <c r="G482"/>
  <c r="E483" l="1"/>
  <c r="G483"/>
  <c r="F483"/>
  <c r="F484" l="1"/>
  <c r="E484"/>
  <c r="G484"/>
  <c r="E485" l="1"/>
  <c r="G485"/>
  <c r="F485"/>
  <c r="F486" l="1"/>
  <c r="E486"/>
  <c r="G486"/>
  <c r="E487" l="1"/>
  <c r="G487"/>
  <c r="F487"/>
  <c r="F488" l="1"/>
  <c r="E488"/>
  <c r="G488"/>
  <c r="F489" l="1"/>
  <c r="E489"/>
  <c r="G489"/>
  <c r="E490" l="1"/>
  <c r="G490"/>
  <c r="F490"/>
  <c r="G491" l="1"/>
  <c r="E491"/>
  <c r="F491"/>
  <c r="E492" l="1"/>
  <c r="G492"/>
  <c r="F492"/>
  <c r="F493" l="1"/>
  <c r="E493"/>
  <c r="G493"/>
  <c r="E494" l="1"/>
  <c r="G494"/>
  <c r="F494"/>
  <c r="G495" l="1"/>
  <c r="F495"/>
  <c r="E495"/>
  <c r="E496" l="1"/>
  <c r="G496"/>
  <c r="F496"/>
  <c r="C498" l="1"/>
  <c r="B498"/>
  <c r="A498"/>
  <c r="S498" s="1"/>
  <c r="C499" l="1"/>
  <c r="B499"/>
  <c r="A499"/>
  <c r="S499" s="1"/>
  <c r="C500" l="1"/>
  <c r="B500"/>
  <c r="A500"/>
  <c r="S500" s="1"/>
  <c r="C501" l="1"/>
  <c r="B501"/>
  <c r="A501"/>
  <c r="S501" s="1"/>
  <c r="B502" l="1"/>
  <c r="C502"/>
  <c r="A502"/>
  <c r="S502" s="1"/>
  <c r="C503" l="1"/>
  <c r="B503"/>
  <c r="A503"/>
  <c r="S503" s="1"/>
  <c r="C504" l="1"/>
  <c r="B504"/>
  <c r="A504"/>
  <c r="S504" s="1"/>
  <c r="C505" l="1"/>
  <c r="B505"/>
  <c r="A505"/>
  <c r="S505" s="1"/>
  <c r="C506" l="1"/>
  <c r="B506"/>
  <c r="A506"/>
  <c r="S506" s="1"/>
  <c r="C507" l="1"/>
  <c r="B507"/>
  <c r="A507"/>
  <c r="S507" s="1"/>
  <c r="C508" l="1"/>
  <c r="B508"/>
  <c r="A508"/>
  <c r="S508" s="1"/>
  <c r="C509" l="1"/>
  <c r="B509"/>
  <c r="A509"/>
  <c r="S509" s="1"/>
  <c r="B510" l="1"/>
  <c r="C510"/>
  <c r="A510"/>
  <c r="S510" s="1"/>
  <c r="C511" l="1"/>
  <c r="B511"/>
  <c r="A511"/>
  <c r="S511" s="1"/>
  <c r="C512" l="1"/>
  <c r="B512"/>
  <c r="A512"/>
  <c r="S512" s="1"/>
  <c r="C513" l="1"/>
  <c r="B513"/>
  <c r="A513"/>
  <c r="S513" s="1"/>
  <c r="B514" l="1"/>
  <c r="C514"/>
  <c r="A514"/>
  <c r="S514" s="1"/>
  <c r="C515" l="1"/>
  <c r="B515"/>
  <c r="A515"/>
  <c r="S515" s="1"/>
  <c r="C516" l="1"/>
  <c r="B516"/>
  <c r="A516"/>
  <c r="S516" s="1"/>
  <c r="B517" l="1"/>
  <c r="C517"/>
  <c r="A517"/>
  <c r="S517" s="1"/>
  <c r="C518" l="1"/>
  <c r="B518"/>
  <c r="A518"/>
  <c r="S518" s="1"/>
  <c r="C519" l="1"/>
  <c r="B519"/>
  <c r="A519"/>
  <c r="S519" s="1"/>
  <c r="C520" l="1"/>
  <c r="B520"/>
  <c r="A520"/>
  <c r="S520" s="1"/>
  <c r="C521" l="1"/>
  <c r="B521"/>
  <c r="A521"/>
  <c r="S521" s="1"/>
  <c r="C522" l="1"/>
  <c r="B522"/>
  <c r="A522"/>
  <c r="S522" s="1"/>
  <c r="C523" l="1"/>
  <c r="B523"/>
  <c r="A523"/>
  <c r="S523" s="1"/>
  <c r="C524" l="1"/>
  <c r="B524"/>
  <c r="A524"/>
  <c r="S524" s="1"/>
  <c r="C525" l="1"/>
  <c r="B525"/>
  <c r="A525"/>
  <c r="S525" s="1"/>
  <c r="C526" l="1"/>
  <c r="B526"/>
  <c r="A526"/>
  <c r="S526" s="1"/>
  <c r="C527" l="1"/>
  <c r="B527"/>
  <c r="A527"/>
  <c r="S527" s="1"/>
  <c r="C528" l="1"/>
  <c r="B528"/>
  <c r="A528"/>
  <c r="S528" s="1"/>
  <c r="C529" l="1"/>
  <c r="B529"/>
  <c r="A529"/>
  <c r="S529" s="1"/>
  <c r="C530" l="1"/>
  <c r="B530"/>
  <c r="A530"/>
  <c r="S530" s="1"/>
  <c r="C531" l="1"/>
  <c r="B531"/>
  <c r="A531"/>
  <c r="S531" s="1"/>
  <c r="C532" l="1"/>
  <c r="B532"/>
  <c r="A532"/>
  <c r="S532" s="1"/>
  <c r="C533" l="1"/>
  <c r="B533"/>
  <c r="A533"/>
  <c r="S533" s="1"/>
  <c r="C534" l="1"/>
  <c r="B534"/>
  <c r="A534"/>
  <c r="S534" s="1"/>
  <c r="C535" l="1"/>
  <c r="B535"/>
  <c r="A535"/>
  <c r="S535" s="1"/>
  <c r="C536" l="1"/>
  <c r="B536"/>
  <c r="A536"/>
  <c r="S536" s="1"/>
  <c r="C537" l="1"/>
  <c r="B537"/>
  <c r="A537"/>
  <c r="S537" s="1"/>
  <c r="C538" l="1"/>
  <c r="B538"/>
  <c r="A538"/>
  <c r="S538" s="1"/>
  <c r="C539" l="1"/>
  <c r="B539"/>
  <c r="A539"/>
  <c r="S539" s="1"/>
  <c r="C540" l="1"/>
  <c r="B540"/>
  <c r="A540"/>
  <c r="S540" s="1"/>
  <c r="C541" l="1"/>
  <c r="B541"/>
  <c r="A541"/>
  <c r="S541" s="1"/>
  <c r="C542" l="1"/>
  <c r="B542"/>
  <c r="A542"/>
  <c r="S542" s="1"/>
  <c r="C543" l="1"/>
  <c r="B543"/>
  <c r="A543"/>
  <c r="S543" s="1"/>
  <c r="C544" l="1"/>
  <c r="B544"/>
  <c r="A544"/>
  <c r="S544" s="1"/>
  <c r="C545" l="1"/>
  <c r="B545"/>
  <c r="A545"/>
  <c r="S545" s="1"/>
  <c r="C546" l="1"/>
  <c r="B546"/>
  <c r="A546"/>
  <c r="S546" s="1"/>
  <c r="G498" l="1"/>
  <c r="F498"/>
  <c r="E498"/>
  <c r="G499" l="1"/>
  <c r="F499"/>
  <c r="E499"/>
  <c r="G500" l="1"/>
  <c r="F500"/>
  <c r="E500"/>
  <c r="G501" l="1"/>
  <c r="F501"/>
  <c r="E501"/>
  <c r="E502" l="1"/>
  <c r="G502"/>
  <c r="F502"/>
  <c r="F503" l="1"/>
  <c r="E503"/>
  <c r="G503"/>
  <c r="E504" l="1"/>
  <c r="G504"/>
  <c r="F504"/>
  <c r="F505" l="1"/>
  <c r="E505"/>
  <c r="G505"/>
  <c r="E506" l="1"/>
  <c r="G506"/>
  <c r="F506"/>
  <c r="F507" l="1"/>
  <c r="E507"/>
  <c r="G507"/>
  <c r="G508" l="1"/>
  <c r="F508"/>
  <c r="E508"/>
  <c r="G509" l="1"/>
  <c r="F509"/>
  <c r="E509"/>
  <c r="G510" l="1"/>
  <c r="E510"/>
  <c r="F510"/>
  <c r="G511" l="1"/>
  <c r="F511"/>
  <c r="E511"/>
  <c r="G512" l="1"/>
  <c r="F512"/>
  <c r="E512"/>
  <c r="G513" l="1"/>
  <c r="F513"/>
  <c r="E513"/>
  <c r="G514" l="1"/>
  <c r="E514"/>
  <c r="F514"/>
  <c r="G515" l="1"/>
  <c r="F515"/>
  <c r="E515"/>
  <c r="G516" l="1"/>
  <c r="F516"/>
  <c r="E516"/>
  <c r="F517" l="1"/>
  <c r="E517"/>
  <c r="G517"/>
  <c r="E518" l="1"/>
  <c r="G518"/>
  <c r="F518"/>
  <c r="F519" l="1"/>
  <c r="E519"/>
  <c r="G519"/>
  <c r="E520" l="1"/>
  <c r="G520"/>
  <c r="F520"/>
  <c r="F521" l="1"/>
  <c r="E521"/>
  <c r="G521"/>
  <c r="E522" l="1"/>
  <c r="G522"/>
  <c r="F522"/>
  <c r="F523" l="1"/>
  <c r="E523"/>
  <c r="G523"/>
  <c r="E524" l="1"/>
  <c r="G524"/>
  <c r="F524"/>
  <c r="E525" l="1"/>
  <c r="G525"/>
  <c r="F525"/>
  <c r="E526" l="1"/>
  <c r="G526"/>
  <c r="F526"/>
  <c r="F527" l="1"/>
  <c r="E527"/>
  <c r="G527"/>
  <c r="E528" l="1"/>
  <c r="G528"/>
  <c r="F528"/>
  <c r="F529" l="1"/>
  <c r="E529"/>
  <c r="G529"/>
  <c r="E530" l="1"/>
  <c r="G530"/>
  <c r="F530"/>
  <c r="F531" l="1"/>
  <c r="E531"/>
  <c r="G531"/>
  <c r="E532" l="1"/>
  <c r="G532"/>
  <c r="F532"/>
  <c r="F533" l="1"/>
  <c r="E533"/>
  <c r="G533"/>
  <c r="E534" l="1"/>
  <c r="G534"/>
  <c r="F534"/>
  <c r="F535" l="1"/>
  <c r="E535"/>
  <c r="G535"/>
  <c r="E536" l="1"/>
  <c r="G536"/>
  <c r="F536"/>
  <c r="F537" l="1"/>
  <c r="E537"/>
  <c r="G537"/>
  <c r="E538" l="1"/>
  <c r="G538"/>
  <c r="F538"/>
  <c r="F539" l="1"/>
  <c r="E539"/>
  <c r="G539"/>
  <c r="G540" l="1"/>
  <c r="E540"/>
  <c r="F540"/>
  <c r="F541" l="1"/>
  <c r="E541"/>
  <c r="G541"/>
  <c r="E542" l="1"/>
  <c r="G542"/>
  <c r="F542"/>
  <c r="F543" l="1"/>
  <c r="E543"/>
  <c r="G543"/>
  <c r="E544" l="1"/>
  <c r="G544"/>
  <c r="F544"/>
  <c r="G545" l="1"/>
  <c r="F545"/>
  <c r="E545"/>
  <c r="F546" l="1"/>
  <c r="E546"/>
  <c r="G546"/>
  <c r="A548" l="1"/>
  <c r="S548" s="1"/>
  <c r="C548"/>
  <c r="B548"/>
  <c r="A549" l="1"/>
  <c r="S549" s="1"/>
  <c r="C549"/>
  <c r="B549"/>
  <c r="A550" l="1"/>
  <c r="S550" s="1"/>
  <c r="B550"/>
  <c r="C550"/>
  <c r="A551" l="1"/>
  <c r="S551" s="1"/>
  <c r="C551"/>
  <c r="B551"/>
  <c r="A552" l="1"/>
  <c r="S552" s="1"/>
  <c r="B552"/>
  <c r="C552"/>
  <c r="A553" l="1"/>
  <c r="S553" s="1"/>
  <c r="C553"/>
  <c r="B553"/>
  <c r="A554" l="1"/>
  <c r="S554" s="1"/>
  <c r="B554"/>
  <c r="C554"/>
  <c r="A555" l="1"/>
  <c r="S555" s="1"/>
  <c r="C555"/>
  <c r="B555"/>
  <c r="A556" l="1"/>
  <c r="S556" s="1"/>
  <c r="B556"/>
  <c r="C556"/>
  <c r="A557" l="1"/>
  <c r="S557" s="1"/>
  <c r="C557"/>
  <c r="B557"/>
  <c r="A558" l="1"/>
  <c r="S558" s="1"/>
  <c r="B558"/>
  <c r="C558"/>
  <c r="A559" l="1"/>
  <c r="S559" s="1"/>
  <c r="C559"/>
  <c r="B559"/>
  <c r="A560" l="1"/>
  <c r="S560" s="1"/>
  <c r="B560"/>
  <c r="C560"/>
  <c r="A561" l="1"/>
  <c r="S561" s="1"/>
  <c r="C561"/>
  <c r="B561"/>
  <c r="A562" l="1"/>
  <c r="S562" s="1"/>
  <c r="B562"/>
  <c r="C562"/>
  <c r="A563" l="1"/>
  <c r="S563" s="1"/>
  <c r="C563"/>
  <c r="B563"/>
  <c r="A564" l="1"/>
  <c r="S564" s="1"/>
  <c r="B564"/>
  <c r="C564"/>
  <c r="A565" l="1"/>
  <c r="S565" s="1"/>
  <c r="C565"/>
  <c r="B565"/>
  <c r="A566" l="1"/>
  <c r="S566" s="1"/>
  <c r="B566"/>
  <c r="C566"/>
  <c r="A567" l="1"/>
  <c r="S567" s="1"/>
  <c r="C567"/>
  <c r="B567"/>
  <c r="A568" l="1"/>
  <c r="S568" s="1"/>
  <c r="B568"/>
  <c r="C568"/>
  <c r="A569" l="1"/>
  <c r="S569" s="1"/>
  <c r="C569"/>
  <c r="B569"/>
  <c r="A570" l="1"/>
  <c r="S570" s="1"/>
  <c r="B570"/>
  <c r="C570"/>
  <c r="A571" l="1"/>
  <c r="S571" s="1"/>
  <c r="C571"/>
  <c r="B571"/>
  <c r="A572" l="1"/>
  <c r="S572" s="1"/>
  <c r="B572"/>
  <c r="C572"/>
  <c r="A573" l="1"/>
  <c r="S573" s="1"/>
  <c r="C573"/>
  <c r="B573"/>
  <c r="A574" l="1"/>
  <c r="S574" s="1"/>
  <c r="B574"/>
  <c r="C574"/>
  <c r="A575" l="1"/>
  <c r="S575" s="1"/>
  <c r="C575"/>
  <c r="B575"/>
  <c r="A576" l="1"/>
  <c r="S576" s="1"/>
  <c r="B576"/>
  <c r="C576"/>
  <c r="A577" l="1"/>
  <c r="S577" s="1"/>
  <c r="C577"/>
  <c r="B577"/>
  <c r="A578" l="1"/>
  <c r="S578" s="1"/>
  <c r="B578"/>
  <c r="C578"/>
  <c r="A579" l="1"/>
  <c r="S579" s="1"/>
  <c r="C579"/>
  <c r="B579"/>
  <c r="A580" l="1"/>
  <c r="S580" s="1"/>
  <c r="B580"/>
  <c r="C580"/>
  <c r="A581" l="1"/>
  <c r="S581" s="1"/>
  <c r="C581"/>
  <c r="B581"/>
  <c r="A582" l="1"/>
  <c r="S582" s="1"/>
  <c r="B582"/>
  <c r="C582"/>
  <c r="A583" l="1"/>
  <c r="S583" s="1"/>
  <c r="C583"/>
  <c r="B583"/>
  <c r="A584" l="1"/>
  <c r="S584" s="1"/>
  <c r="B584"/>
  <c r="C584"/>
  <c r="B585" l="1"/>
  <c r="C585"/>
  <c r="A585"/>
  <c r="S585" s="1"/>
  <c r="A586" l="1"/>
  <c r="S586" s="1"/>
  <c r="B586"/>
  <c r="C586"/>
  <c r="A587" l="1"/>
  <c r="S587" s="1"/>
  <c r="B587"/>
  <c r="C587"/>
  <c r="A588" l="1"/>
  <c r="S588" s="1"/>
  <c r="B588"/>
  <c r="C588"/>
  <c r="A589" l="1"/>
  <c r="S589" s="1"/>
  <c r="B589"/>
  <c r="C589"/>
  <c r="A590" l="1"/>
  <c r="S590" s="1"/>
  <c r="B590"/>
  <c r="C590"/>
  <c r="A591" l="1"/>
  <c r="S591" s="1"/>
  <c r="B591"/>
  <c r="C591"/>
  <c r="A592" l="1"/>
  <c r="S592" s="1"/>
  <c r="B592"/>
  <c r="C592"/>
  <c r="A593" l="1"/>
  <c r="S593" s="1"/>
  <c r="B593"/>
  <c r="C593"/>
  <c r="A594" l="1"/>
  <c r="S594" s="1"/>
  <c r="B594"/>
  <c r="C594"/>
  <c r="A595" l="1"/>
  <c r="S595" s="1"/>
  <c r="B595"/>
  <c r="C595"/>
  <c r="A596" l="1"/>
  <c r="S596" s="1"/>
  <c r="B596"/>
  <c r="C596"/>
  <c r="G548" l="1"/>
  <c r="F548"/>
  <c r="E548"/>
  <c r="G549" l="1"/>
  <c r="F549"/>
  <c r="E549"/>
  <c r="G550" l="1"/>
  <c r="F550"/>
  <c r="E550"/>
  <c r="G551" l="1"/>
  <c r="F551"/>
  <c r="E551"/>
  <c r="G552" l="1"/>
  <c r="F552"/>
  <c r="E552"/>
  <c r="G553" l="1"/>
  <c r="F553"/>
  <c r="E553"/>
  <c r="G554" l="1"/>
  <c r="F554"/>
  <c r="E554"/>
  <c r="G555" l="1"/>
  <c r="F555"/>
  <c r="E555"/>
  <c r="G556" l="1"/>
  <c r="F556"/>
  <c r="E556"/>
  <c r="G557" l="1"/>
  <c r="F557"/>
  <c r="E557"/>
  <c r="F558" l="1"/>
  <c r="G558"/>
  <c r="E558"/>
  <c r="G559" l="1"/>
  <c r="F559"/>
  <c r="E559"/>
  <c r="G560" l="1"/>
  <c r="F560"/>
  <c r="E560"/>
  <c r="G561" l="1"/>
  <c r="F561"/>
  <c r="E561"/>
  <c r="G562" l="1"/>
  <c r="F562"/>
  <c r="E562"/>
  <c r="G563" l="1"/>
  <c r="F563"/>
  <c r="E563"/>
  <c r="G564" l="1"/>
  <c r="F564"/>
  <c r="E564"/>
  <c r="G565" l="1"/>
  <c r="F565"/>
  <c r="E565"/>
  <c r="G566" l="1"/>
  <c r="F566"/>
  <c r="E566"/>
  <c r="G567" l="1"/>
  <c r="F567"/>
  <c r="E567"/>
  <c r="G568" l="1"/>
  <c r="F568"/>
  <c r="E568"/>
  <c r="G569" l="1"/>
  <c r="F569"/>
  <c r="E569"/>
  <c r="G570" l="1"/>
  <c r="F570"/>
  <c r="E570"/>
  <c r="G571" l="1"/>
  <c r="F571"/>
  <c r="E571"/>
  <c r="G572" l="1"/>
  <c r="F572"/>
  <c r="E572"/>
  <c r="F573" l="1"/>
  <c r="G573"/>
  <c r="E573"/>
  <c r="G574" l="1"/>
  <c r="F574"/>
  <c r="E574"/>
  <c r="G575" l="1"/>
  <c r="F575"/>
  <c r="E575"/>
  <c r="G576" l="1"/>
  <c r="F576"/>
  <c r="E576"/>
  <c r="G577" l="1"/>
  <c r="F577"/>
  <c r="E577"/>
  <c r="G578" l="1"/>
  <c r="F578"/>
  <c r="E578"/>
  <c r="G579" l="1"/>
  <c r="F579"/>
  <c r="E579"/>
  <c r="G580" l="1"/>
  <c r="F580"/>
  <c r="E580"/>
  <c r="G581" l="1"/>
  <c r="F581"/>
  <c r="E581"/>
  <c r="G582" l="1"/>
  <c r="F582"/>
  <c r="E582"/>
  <c r="G583" l="1"/>
  <c r="F583"/>
  <c r="E583"/>
  <c r="G584" l="1"/>
  <c r="F584"/>
  <c r="E584"/>
  <c r="G585" l="1"/>
  <c r="F585"/>
  <c r="E585"/>
  <c r="G586" l="1"/>
  <c r="F586"/>
  <c r="E586"/>
  <c r="G587" l="1"/>
  <c r="F587"/>
  <c r="E587"/>
  <c r="G588" l="1"/>
  <c r="F588"/>
  <c r="E588"/>
  <c r="G589" l="1"/>
  <c r="F589"/>
  <c r="E589"/>
  <c r="G590" l="1"/>
  <c r="F590"/>
  <c r="E590"/>
  <c r="G591" l="1"/>
  <c r="F591"/>
  <c r="E591"/>
  <c r="G592" l="1"/>
  <c r="F592"/>
  <c r="E592"/>
  <c r="G593" l="1"/>
  <c r="F593"/>
  <c r="E593"/>
  <c r="G594" l="1"/>
  <c r="F594"/>
  <c r="E594"/>
  <c r="E595" l="1"/>
  <c r="G595"/>
  <c r="F595"/>
  <c r="G596" l="1"/>
  <c r="F596"/>
  <c r="E596"/>
  <c r="B598" l="1"/>
  <c r="C598"/>
  <c r="A598"/>
  <c r="S598" s="1"/>
  <c r="B599" l="1"/>
  <c r="C599"/>
  <c r="A599"/>
  <c r="S599" s="1"/>
  <c r="B600" l="1"/>
  <c r="C600"/>
  <c r="A600"/>
  <c r="S600" s="1"/>
  <c r="B601" l="1"/>
  <c r="C601"/>
  <c r="A601"/>
  <c r="S601" s="1"/>
  <c r="B602" l="1"/>
  <c r="C602"/>
  <c r="A602"/>
  <c r="S602" s="1"/>
  <c r="B603" l="1"/>
  <c r="C603"/>
  <c r="A603"/>
  <c r="S603" s="1"/>
  <c r="C604" l="1"/>
  <c r="B604"/>
  <c r="A604"/>
  <c r="S604" s="1"/>
  <c r="B605" l="1"/>
  <c r="C605"/>
  <c r="A605"/>
  <c r="S605" s="1"/>
  <c r="B606" l="1"/>
  <c r="C606"/>
  <c r="A606"/>
  <c r="S606" s="1"/>
  <c r="B607" l="1"/>
  <c r="C607"/>
  <c r="A607"/>
  <c r="S607" s="1"/>
  <c r="B608" l="1"/>
  <c r="C608"/>
  <c r="A608"/>
  <c r="S608" s="1"/>
  <c r="B609" l="1"/>
  <c r="C609"/>
  <c r="A609"/>
  <c r="S609" s="1"/>
  <c r="B610" l="1"/>
  <c r="C610"/>
  <c r="A610"/>
  <c r="S610" s="1"/>
  <c r="B611" l="1"/>
  <c r="C611"/>
  <c r="A611"/>
  <c r="S611" s="1"/>
  <c r="C612" l="1"/>
  <c r="B612"/>
  <c r="A612"/>
  <c r="S612" s="1"/>
  <c r="B613" l="1"/>
  <c r="C613"/>
  <c r="A613"/>
  <c r="S613" s="1"/>
  <c r="B614" l="1"/>
  <c r="C614"/>
  <c r="A614"/>
  <c r="S614" s="1"/>
  <c r="B615" l="1"/>
  <c r="C615"/>
  <c r="A615"/>
  <c r="S615" s="1"/>
  <c r="B616" l="1"/>
  <c r="C616"/>
  <c r="A616"/>
  <c r="S616" s="1"/>
  <c r="B617" l="1"/>
  <c r="C617"/>
  <c r="A617"/>
  <c r="S617" s="1"/>
  <c r="B618" l="1"/>
  <c r="C618"/>
  <c r="A618"/>
  <c r="S618" s="1"/>
  <c r="B619" l="1"/>
  <c r="C619"/>
  <c r="A619"/>
  <c r="S619" s="1"/>
  <c r="B620" l="1"/>
  <c r="C620"/>
  <c r="A620"/>
  <c r="S620" s="1"/>
  <c r="B621" l="1"/>
  <c r="C621"/>
  <c r="A621"/>
  <c r="S621" s="1"/>
  <c r="B622" l="1"/>
  <c r="C622"/>
  <c r="A622"/>
  <c r="S622" s="1"/>
  <c r="B623" l="1"/>
  <c r="C623"/>
  <c r="A623"/>
  <c r="S623" s="1"/>
  <c r="B624" l="1"/>
  <c r="C624"/>
  <c r="A624"/>
  <c r="S624" s="1"/>
  <c r="B625" l="1"/>
  <c r="C625"/>
  <c r="A625"/>
  <c r="S625" s="1"/>
  <c r="B626" l="1"/>
  <c r="C626"/>
  <c r="A626"/>
  <c r="S626" s="1"/>
  <c r="B627" l="1"/>
  <c r="C627"/>
  <c r="A627"/>
  <c r="S627" s="1"/>
  <c r="B628" l="1"/>
  <c r="C628"/>
  <c r="A628"/>
  <c r="S628" s="1"/>
  <c r="B629" l="1"/>
  <c r="C629"/>
  <c r="A629"/>
  <c r="S629" s="1"/>
  <c r="B630" l="1"/>
  <c r="C630"/>
  <c r="A630"/>
  <c r="S630" s="1"/>
  <c r="B631" l="1"/>
  <c r="C631"/>
  <c r="A631"/>
  <c r="S631" s="1"/>
  <c r="B632" l="1"/>
  <c r="C632"/>
  <c r="A632"/>
  <c r="S632" s="1"/>
  <c r="B633" l="1"/>
  <c r="C633"/>
  <c r="A633"/>
  <c r="S633" s="1"/>
  <c r="B634" l="1"/>
  <c r="C634"/>
  <c r="A634"/>
  <c r="S634" s="1"/>
  <c r="B635" l="1"/>
  <c r="C635"/>
  <c r="A635"/>
  <c r="S635" s="1"/>
  <c r="B636" l="1"/>
  <c r="C636"/>
  <c r="A636"/>
  <c r="S636" s="1"/>
  <c r="B637" l="1"/>
  <c r="C637"/>
  <c r="A637"/>
  <c r="S637" s="1"/>
  <c r="B638" l="1"/>
  <c r="C638"/>
  <c r="A638"/>
  <c r="S638" s="1"/>
  <c r="B639" l="1"/>
  <c r="C639"/>
  <c r="A639"/>
  <c r="S639" s="1"/>
  <c r="B640" l="1"/>
  <c r="C640"/>
  <c r="A640"/>
  <c r="S640" s="1"/>
  <c r="B641" l="1"/>
  <c r="C641"/>
  <c r="A641"/>
  <c r="S641" s="1"/>
  <c r="B642" l="1"/>
  <c r="C642"/>
  <c r="A642"/>
  <c r="S642" s="1"/>
  <c r="B643" l="1"/>
  <c r="C643"/>
  <c r="A643"/>
  <c r="S643" s="1"/>
  <c r="B644" l="1"/>
  <c r="C644"/>
  <c r="A644"/>
  <c r="S644" s="1"/>
  <c r="B645" l="1"/>
  <c r="C645"/>
  <c r="A645"/>
  <c r="S645" s="1"/>
  <c r="B646" l="1"/>
  <c r="C646"/>
  <c r="A646"/>
  <c r="S646" s="1"/>
  <c r="E598" l="1"/>
  <c r="G598"/>
  <c r="F598"/>
  <c r="F599" l="1"/>
  <c r="E599"/>
  <c r="G599"/>
  <c r="E600" l="1"/>
  <c r="G600"/>
  <c r="F600"/>
  <c r="F601" l="1"/>
  <c r="E601"/>
  <c r="G601"/>
  <c r="E602" l="1"/>
  <c r="G602"/>
  <c r="F602"/>
  <c r="F603" l="1"/>
  <c r="E603"/>
  <c r="G603"/>
  <c r="E604" l="1"/>
  <c r="G604"/>
  <c r="F604"/>
  <c r="F605" l="1"/>
  <c r="E605"/>
  <c r="G605"/>
  <c r="E606" l="1"/>
  <c r="G606"/>
  <c r="F606"/>
  <c r="F607" l="1"/>
  <c r="E607"/>
  <c r="G607"/>
  <c r="E608" l="1"/>
  <c r="G608"/>
  <c r="F608"/>
  <c r="F609" l="1"/>
  <c r="E609"/>
  <c r="G609"/>
  <c r="E610" l="1"/>
  <c r="G610"/>
  <c r="F610"/>
  <c r="F611" l="1"/>
  <c r="E611"/>
  <c r="G611"/>
  <c r="E612" l="1"/>
  <c r="G612"/>
  <c r="F612"/>
  <c r="F613" l="1"/>
  <c r="E613"/>
  <c r="G613"/>
  <c r="E614" l="1"/>
  <c r="G614"/>
  <c r="F614"/>
  <c r="F615" l="1"/>
  <c r="E615"/>
  <c r="G615"/>
  <c r="E616" l="1"/>
  <c r="G616"/>
  <c r="F616"/>
  <c r="F617" l="1"/>
  <c r="E617"/>
  <c r="G617"/>
  <c r="E618" l="1"/>
  <c r="G618"/>
  <c r="F618"/>
  <c r="F619" l="1"/>
  <c r="E619"/>
  <c r="G619"/>
  <c r="E620" l="1"/>
  <c r="G620"/>
  <c r="F620"/>
  <c r="F621" l="1"/>
  <c r="E621"/>
  <c r="G621"/>
  <c r="G622" l="1"/>
  <c r="F622"/>
  <c r="E622"/>
  <c r="F623" l="1"/>
  <c r="E623"/>
  <c r="G623"/>
  <c r="E624" l="1"/>
  <c r="G624"/>
  <c r="F624"/>
  <c r="F625" l="1"/>
  <c r="E625"/>
  <c r="G625"/>
  <c r="E626" l="1"/>
  <c r="G626"/>
  <c r="F626"/>
  <c r="F627" l="1"/>
  <c r="E627"/>
  <c r="G627"/>
  <c r="G628" l="1"/>
  <c r="E628"/>
  <c r="F628"/>
  <c r="F629" l="1"/>
  <c r="E629"/>
  <c r="G629"/>
  <c r="E630" l="1"/>
  <c r="G630"/>
  <c r="F630"/>
  <c r="F631" l="1"/>
  <c r="E631"/>
  <c r="G631"/>
  <c r="E632" l="1"/>
  <c r="G632"/>
  <c r="F632"/>
  <c r="F633" l="1"/>
  <c r="E633"/>
  <c r="G633"/>
  <c r="E634" l="1"/>
  <c r="G634"/>
  <c r="F634"/>
  <c r="G635" l="1"/>
  <c r="E635"/>
  <c r="F635"/>
  <c r="E636" l="1"/>
  <c r="G636"/>
  <c r="F636"/>
  <c r="F637" l="1"/>
  <c r="E637"/>
  <c r="G637"/>
  <c r="E638" l="1"/>
  <c r="G638"/>
  <c r="F638"/>
  <c r="F639" l="1"/>
  <c r="E639"/>
  <c r="G639"/>
  <c r="G640" l="1"/>
  <c r="E640"/>
  <c r="F640"/>
  <c r="F641" l="1"/>
  <c r="E641"/>
  <c r="G641"/>
  <c r="E642" l="1"/>
  <c r="G642"/>
  <c r="F642"/>
  <c r="F643" l="1"/>
  <c r="E643"/>
  <c r="G643"/>
  <c r="E644" l="1"/>
  <c r="G644"/>
  <c r="F644"/>
  <c r="G645" l="1"/>
  <c r="F645"/>
  <c r="E645"/>
  <c r="E646" l="1"/>
  <c r="G646"/>
  <c r="F646"/>
  <c r="A648" l="1"/>
  <c r="S648" s="1"/>
  <c r="B648"/>
  <c r="C648"/>
  <c r="A649" l="1"/>
  <c r="S649" s="1"/>
  <c r="B649"/>
  <c r="C649"/>
  <c r="A650" l="1"/>
  <c r="S650" s="1"/>
  <c r="B650"/>
  <c r="C650"/>
  <c r="A651" l="1"/>
  <c r="S651" s="1"/>
  <c r="B651"/>
  <c r="C651"/>
  <c r="A652" l="1"/>
  <c r="S652" s="1"/>
  <c r="B652"/>
  <c r="C652"/>
  <c r="A653" l="1"/>
  <c r="S653" s="1"/>
  <c r="B653"/>
  <c r="C653"/>
  <c r="A654" l="1"/>
  <c r="S654" s="1"/>
  <c r="B654"/>
  <c r="C654"/>
  <c r="C655" l="1"/>
  <c r="B655"/>
  <c r="A655"/>
  <c r="S655" s="1"/>
  <c r="C656" l="1"/>
  <c r="B656"/>
  <c r="A656"/>
  <c r="S656" s="1"/>
  <c r="C657" l="1"/>
  <c r="B657"/>
  <c r="A657"/>
  <c r="S657" s="1"/>
  <c r="C658" l="1"/>
  <c r="B658"/>
  <c r="A658"/>
  <c r="S658" s="1"/>
  <c r="C659" l="1"/>
  <c r="B659"/>
  <c r="A659"/>
  <c r="S659" s="1"/>
  <c r="C660" l="1"/>
  <c r="B660"/>
  <c r="A660"/>
  <c r="S660" s="1"/>
  <c r="C661" l="1"/>
  <c r="B661"/>
  <c r="A661"/>
  <c r="S661" s="1"/>
  <c r="C662" l="1"/>
  <c r="B662"/>
  <c r="A662"/>
  <c r="S662" s="1"/>
  <c r="C663" l="1"/>
  <c r="B663"/>
  <c r="A663"/>
  <c r="S663" s="1"/>
  <c r="C664" l="1"/>
  <c r="B664"/>
  <c r="A664"/>
  <c r="S664" s="1"/>
  <c r="C665" l="1"/>
  <c r="B665"/>
  <c r="A665"/>
  <c r="S665" s="1"/>
  <c r="C666" l="1"/>
  <c r="B666"/>
  <c r="A666"/>
  <c r="S666" s="1"/>
  <c r="C667" l="1"/>
  <c r="B667"/>
  <c r="A667"/>
  <c r="S667" s="1"/>
  <c r="C668" l="1"/>
  <c r="B668"/>
  <c r="A668"/>
  <c r="S668" s="1"/>
  <c r="C669" l="1"/>
  <c r="B669"/>
  <c r="A669"/>
  <c r="S669" s="1"/>
  <c r="C670" l="1"/>
  <c r="B670"/>
  <c r="A670"/>
  <c r="S670" s="1"/>
  <c r="C671" l="1"/>
  <c r="B671"/>
  <c r="A671"/>
  <c r="S671" s="1"/>
  <c r="C672" l="1"/>
  <c r="B672"/>
  <c r="A672"/>
  <c r="S672" s="1"/>
  <c r="C673" l="1"/>
  <c r="B673"/>
  <c r="A673"/>
  <c r="S673" s="1"/>
  <c r="C674" l="1"/>
  <c r="B674"/>
  <c r="A674"/>
  <c r="S674" s="1"/>
  <c r="C675" l="1"/>
  <c r="B675"/>
  <c r="A675"/>
  <c r="S675" s="1"/>
  <c r="C676" l="1"/>
  <c r="B676"/>
  <c r="A676"/>
  <c r="S676" s="1"/>
  <c r="C677" l="1"/>
  <c r="B677"/>
  <c r="A677"/>
  <c r="S677" s="1"/>
  <c r="C678" l="1"/>
  <c r="B678"/>
  <c r="A678"/>
  <c r="S678" s="1"/>
  <c r="C679" l="1"/>
  <c r="B679"/>
  <c r="A679"/>
  <c r="S679" s="1"/>
  <c r="C680" l="1"/>
  <c r="B680"/>
  <c r="A680"/>
  <c r="S680" s="1"/>
  <c r="C681" l="1"/>
  <c r="B681"/>
  <c r="A681"/>
  <c r="S681" s="1"/>
  <c r="C682" l="1"/>
  <c r="B682"/>
  <c r="A682"/>
  <c r="S682" s="1"/>
  <c r="C683" l="1"/>
  <c r="B683"/>
  <c r="A683"/>
  <c r="S683" s="1"/>
  <c r="C684" l="1"/>
  <c r="B684"/>
  <c r="A684"/>
  <c r="S684" s="1"/>
  <c r="C685" l="1"/>
  <c r="B685"/>
  <c r="A685"/>
  <c r="S685" s="1"/>
  <c r="C686" l="1"/>
  <c r="B686"/>
  <c r="A686"/>
  <c r="S686" s="1"/>
  <c r="C687" l="1"/>
  <c r="B687"/>
  <c r="A687"/>
  <c r="S687" s="1"/>
  <c r="C688" l="1"/>
  <c r="B688"/>
  <c r="A688"/>
  <c r="S688" s="1"/>
  <c r="C689" l="1"/>
  <c r="B689"/>
  <c r="A689"/>
  <c r="S689" s="1"/>
  <c r="C690" l="1"/>
  <c r="B690"/>
  <c r="A690"/>
  <c r="S690" s="1"/>
  <c r="C691" l="1"/>
  <c r="B691"/>
  <c r="A691"/>
  <c r="S691" s="1"/>
  <c r="C692" l="1"/>
  <c r="B692"/>
  <c r="A692"/>
  <c r="S692" s="1"/>
  <c r="C693" l="1"/>
  <c r="B693"/>
  <c r="A693"/>
  <c r="S693" s="1"/>
  <c r="C694" l="1"/>
  <c r="B694"/>
  <c r="A694"/>
  <c r="S694" s="1"/>
  <c r="C695" l="1"/>
  <c r="B695"/>
  <c r="A695"/>
  <c r="S695" s="1"/>
  <c r="C696" l="1"/>
  <c r="B696"/>
  <c r="A696"/>
  <c r="S696" s="1"/>
  <c r="G648" l="1"/>
  <c r="F648"/>
  <c r="E648"/>
  <c r="G649" l="1"/>
  <c r="F649"/>
  <c r="E649"/>
  <c r="G650" l="1"/>
  <c r="F650"/>
  <c r="E650"/>
  <c r="G651" l="1"/>
  <c r="F651"/>
  <c r="E651"/>
  <c r="G652" l="1"/>
  <c r="F652"/>
  <c r="E652"/>
  <c r="G653" l="1"/>
  <c r="F653"/>
  <c r="E653"/>
  <c r="G654" l="1"/>
  <c r="F654"/>
  <c r="E654"/>
  <c r="G655" l="1"/>
  <c r="F655"/>
  <c r="E655"/>
  <c r="G656" l="1"/>
  <c r="F656"/>
  <c r="E656"/>
  <c r="G657" l="1"/>
  <c r="F657"/>
  <c r="E657"/>
  <c r="G658" l="1"/>
  <c r="F658"/>
  <c r="E658"/>
  <c r="G659" l="1"/>
  <c r="F659"/>
  <c r="E659"/>
  <c r="G660" l="1"/>
  <c r="F660"/>
  <c r="E660"/>
  <c r="G661" l="1"/>
  <c r="F661"/>
  <c r="E661"/>
  <c r="G662" l="1"/>
  <c r="F662"/>
  <c r="E662"/>
  <c r="G663" l="1"/>
  <c r="F663"/>
  <c r="E663"/>
  <c r="G664" l="1"/>
  <c r="F664"/>
  <c r="E664"/>
  <c r="G665" l="1"/>
  <c r="F665"/>
  <c r="E665"/>
  <c r="G666" l="1"/>
  <c r="F666"/>
  <c r="E666"/>
  <c r="G667" l="1"/>
  <c r="F667"/>
  <c r="E667"/>
  <c r="G668" l="1"/>
  <c r="F668"/>
  <c r="E668"/>
  <c r="G669" l="1"/>
  <c r="F669"/>
  <c r="E669"/>
  <c r="G670" l="1"/>
  <c r="F670"/>
  <c r="E670"/>
  <c r="G671" l="1"/>
  <c r="F671"/>
  <c r="E671"/>
  <c r="G672" l="1"/>
  <c r="F672"/>
  <c r="E672"/>
  <c r="G673" l="1"/>
  <c r="F673"/>
  <c r="E673"/>
  <c r="G674" l="1"/>
  <c r="F674"/>
  <c r="E674"/>
  <c r="G675" l="1"/>
  <c r="F675"/>
  <c r="E675"/>
  <c r="G676" l="1"/>
  <c r="F676"/>
  <c r="E676"/>
  <c r="G677" l="1"/>
  <c r="F677"/>
  <c r="E677"/>
  <c r="G678" l="1"/>
  <c r="F678"/>
  <c r="E678"/>
  <c r="G679" l="1"/>
  <c r="F679"/>
  <c r="E679"/>
  <c r="G680" l="1"/>
  <c r="F680"/>
  <c r="E680"/>
  <c r="G681" l="1"/>
  <c r="F681"/>
  <c r="E681"/>
  <c r="G682" l="1"/>
  <c r="F682"/>
  <c r="E682"/>
  <c r="G683" l="1"/>
  <c r="F683"/>
  <c r="E683"/>
  <c r="G684" l="1"/>
  <c r="F684"/>
  <c r="E684"/>
  <c r="G685" l="1"/>
  <c r="F685"/>
  <c r="E685"/>
  <c r="G686" l="1"/>
  <c r="F686"/>
  <c r="E686"/>
  <c r="G687" l="1"/>
  <c r="F687"/>
  <c r="E687"/>
  <c r="G688" l="1"/>
  <c r="F688"/>
  <c r="E688"/>
  <c r="G689" l="1"/>
  <c r="F689"/>
  <c r="E689"/>
  <c r="G690" l="1"/>
  <c r="F690"/>
  <c r="E690"/>
  <c r="G691" l="1"/>
  <c r="F691"/>
  <c r="E691"/>
  <c r="G692" l="1"/>
  <c r="F692"/>
  <c r="E692"/>
  <c r="G693" l="1"/>
  <c r="F693"/>
  <c r="E693"/>
  <c r="G694" l="1"/>
  <c r="F694"/>
  <c r="E694"/>
  <c r="E695" l="1"/>
  <c r="G695"/>
  <c r="F695"/>
  <c r="G696" l="1"/>
  <c r="F696"/>
  <c r="E696"/>
  <c r="B698" l="1"/>
  <c r="C698"/>
  <c r="A698"/>
  <c r="S698" s="1"/>
  <c r="B699" l="1"/>
  <c r="C699"/>
  <c r="A699"/>
  <c r="S699" s="1"/>
  <c r="B700" l="1"/>
  <c r="C700"/>
  <c r="A700"/>
  <c r="S700" s="1"/>
  <c r="B701" l="1"/>
  <c r="C701"/>
  <c r="A701"/>
  <c r="S701" s="1"/>
  <c r="B702" l="1"/>
  <c r="C702"/>
  <c r="A702"/>
  <c r="S702" s="1"/>
  <c r="B703" l="1"/>
  <c r="C703"/>
  <c r="A703"/>
  <c r="S703" s="1"/>
  <c r="B704" l="1"/>
  <c r="C704"/>
  <c r="A704"/>
  <c r="S704" s="1"/>
  <c r="B705" l="1"/>
  <c r="C705"/>
  <c r="A705"/>
  <c r="S705" s="1"/>
  <c r="B706" l="1"/>
  <c r="C706"/>
  <c r="A706"/>
  <c r="S706" s="1"/>
  <c r="B707" l="1"/>
  <c r="C707"/>
  <c r="A707"/>
  <c r="S707" s="1"/>
  <c r="B708" l="1"/>
  <c r="C708"/>
  <c r="A708"/>
  <c r="S708" s="1"/>
  <c r="C709" l="1"/>
  <c r="B709"/>
  <c r="A709"/>
  <c r="S709" s="1"/>
  <c r="C710" l="1"/>
  <c r="B710"/>
  <c r="A710"/>
  <c r="S710" s="1"/>
  <c r="C711" l="1"/>
  <c r="B711"/>
  <c r="A711"/>
  <c r="S711" s="1"/>
  <c r="C712" l="1"/>
  <c r="B712"/>
  <c r="A712"/>
  <c r="S712" s="1"/>
  <c r="B713" l="1"/>
  <c r="C713"/>
  <c r="A713"/>
  <c r="S713" s="1"/>
  <c r="B714" l="1"/>
  <c r="C714"/>
  <c r="A714"/>
  <c r="S714" s="1"/>
  <c r="B715" l="1"/>
  <c r="C715"/>
  <c r="A715"/>
  <c r="S715" s="1"/>
  <c r="B716" l="1"/>
  <c r="C716"/>
  <c r="A716"/>
  <c r="S716" s="1"/>
  <c r="B717" l="1"/>
  <c r="C717"/>
  <c r="A717"/>
  <c r="S717" s="1"/>
  <c r="C718" l="1"/>
  <c r="B718"/>
  <c r="A718"/>
  <c r="S718" s="1"/>
  <c r="C719" l="1"/>
  <c r="B719"/>
  <c r="A719"/>
  <c r="S719" s="1"/>
  <c r="C720" l="1"/>
  <c r="B720"/>
  <c r="A720"/>
  <c r="S720" s="1"/>
  <c r="C721" l="1"/>
  <c r="B721"/>
  <c r="A721"/>
  <c r="S721" s="1"/>
  <c r="C722" l="1"/>
  <c r="B722"/>
  <c r="A722"/>
  <c r="S722" s="1"/>
  <c r="B723" l="1"/>
  <c r="C723"/>
  <c r="A723"/>
  <c r="S723" s="1"/>
  <c r="B724" l="1"/>
  <c r="C724"/>
  <c r="A724"/>
  <c r="S724" s="1"/>
  <c r="B725" l="1"/>
  <c r="C725"/>
  <c r="A725"/>
  <c r="S725" s="1"/>
  <c r="B726" l="1"/>
  <c r="C726"/>
  <c r="A726"/>
  <c r="S726" s="1"/>
  <c r="C727" l="1"/>
  <c r="B727"/>
  <c r="A727"/>
  <c r="S727" s="1"/>
  <c r="C728" l="1"/>
  <c r="B728"/>
  <c r="A728"/>
  <c r="S728" s="1"/>
  <c r="B729" l="1"/>
  <c r="C729"/>
  <c r="A729"/>
  <c r="S729" s="1"/>
  <c r="C730" l="1"/>
  <c r="B730"/>
  <c r="A730"/>
  <c r="S730" s="1"/>
  <c r="B731" l="1"/>
  <c r="C731"/>
  <c r="A731"/>
  <c r="S731" s="1"/>
  <c r="B732" l="1"/>
  <c r="C732"/>
  <c r="A732"/>
  <c r="S732" s="1"/>
  <c r="B733" l="1"/>
  <c r="C733"/>
  <c r="A733"/>
  <c r="S733" s="1"/>
  <c r="B734" l="1"/>
  <c r="C734"/>
  <c r="A734"/>
  <c r="S734" s="1"/>
  <c r="B735" l="1"/>
  <c r="C735"/>
  <c r="A735"/>
  <c r="S735" s="1"/>
  <c r="B736" l="1"/>
  <c r="C736"/>
  <c r="A736"/>
  <c r="S736" s="1"/>
  <c r="B737" l="1"/>
  <c r="C737"/>
  <c r="A737"/>
  <c r="S737" s="1"/>
  <c r="B738" l="1"/>
  <c r="C738"/>
  <c r="A738"/>
  <c r="S738" s="1"/>
  <c r="B739" l="1"/>
  <c r="C739"/>
  <c r="A739"/>
  <c r="S739" s="1"/>
  <c r="B740" l="1"/>
  <c r="C740"/>
  <c r="A740"/>
  <c r="S740" s="1"/>
  <c r="B741" l="1"/>
  <c r="C741"/>
  <c r="A741"/>
  <c r="S741" s="1"/>
  <c r="B742" l="1"/>
  <c r="C742"/>
  <c r="A742"/>
  <c r="S742" s="1"/>
  <c r="C743" l="1"/>
  <c r="A743"/>
  <c r="S743" s="1"/>
  <c r="B743"/>
  <c r="B744" l="1"/>
  <c r="C744"/>
  <c r="A744"/>
  <c r="S744" s="1"/>
  <c r="B745" l="1"/>
  <c r="C745"/>
  <c r="A745"/>
  <c r="S745" s="1"/>
  <c r="B746" l="1"/>
  <c r="C746"/>
  <c r="A746"/>
  <c r="S746" s="1"/>
  <c r="E698" l="1"/>
  <c r="G698"/>
  <c r="F698"/>
  <c r="F699" l="1"/>
  <c r="E699"/>
  <c r="G699"/>
  <c r="E700" l="1"/>
  <c r="G700"/>
  <c r="F700"/>
  <c r="F701" l="1"/>
  <c r="E701"/>
  <c r="G701"/>
  <c r="E702" l="1"/>
  <c r="G702"/>
  <c r="F702"/>
  <c r="F703" l="1"/>
  <c r="E703"/>
  <c r="G703"/>
  <c r="E704" l="1"/>
  <c r="G704"/>
  <c r="F704"/>
  <c r="F705" l="1"/>
  <c r="E705"/>
  <c r="G705"/>
  <c r="E706" l="1"/>
  <c r="G706"/>
  <c r="F706"/>
  <c r="F707" l="1"/>
  <c r="E707"/>
  <c r="G707"/>
  <c r="E708" l="1"/>
  <c r="G708"/>
  <c r="F708"/>
  <c r="F709" l="1"/>
  <c r="E709"/>
  <c r="G709"/>
  <c r="E710" l="1"/>
  <c r="G710"/>
  <c r="F710"/>
  <c r="F711" l="1"/>
  <c r="E711"/>
  <c r="G711"/>
  <c r="E712" l="1"/>
  <c r="G712"/>
  <c r="F712"/>
  <c r="F713" l="1"/>
  <c r="E713"/>
  <c r="G713"/>
  <c r="E714" l="1"/>
  <c r="G714"/>
  <c r="F714"/>
  <c r="F715" l="1"/>
  <c r="E715"/>
  <c r="G715"/>
  <c r="E716" l="1"/>
  <c r="G716"/>
  <c r="F716"/>
  <c r="F717" l="1"/>
  <c r="E717"/>
  <c r="G717"/>
  <c r="E718" l="1"/>
  <c r="G718"/>
  <c r="F718"/>
  <c r="F719" l="1"/>
  <c r="E719"/>
  <c r="G719"/>
  <c r="E720" l="1"/>
  <c r="G720"/>
  <c r="F720"/>
  <c r="F721" l="1"/>
  <c r="E721"/>
  <c r="G721"/>
  <c r="E722" l="1"/>
  <c r="G722"/>
  <c r="F722"/>
  <c r="G723" l="1"/>
  <c r="E723"/>
  <c r="F723"/>
  <c r="E724" l="1"/>
  <c r="G724"/>
  <c r="F724"/>
  <c r="F725" l="1"/>
  <c r="E725"/>
  <c r="G725"/>
  <c r="E726" l="1"/>
  <c r="G726"/>
  <c r="F726"/>
  <c r="F727" l="1"/>
  <c r="E727"/>
  <c r="G727"/>
  <c r="E728" l="1"/>
  <c r="G728"/>
  <c r="F728"/>
  <c r="F729" l="1"/>
  <c r="E729"/>
  <c r="G729"/>
  <c r="E730" l="1"/>
  <c r="G730"/>
  <c r="F730"/>
  <c r="F731" l="1"/>
  <c r="E731"/>
  <c r="G731"/>
  <c r="E732" l="1"/>
  <c r="G732"/>
  <c r="F732"/>
  <c r="F733" l="1"/>
  <c r="E733"/>
  <c r="G733"/>
  <c r="E734" l="1"/>
  <c r="G734"/>
  <c r="F734"/>
  <c r="F735" l="1"/>
  <c r="E735"/>
  <c r="G735"/>
  <c r="E736" l="1"/>
  <c r="G736"/>
  <c r="F736"/>
  <c r="F737" l="1"/>
  <c r="E737"/>
  <c r="G737"/>
  <c r="E738" l="1"/>
  <c r="G738"/>
  <c r="F738"/>
  <c r="F739" l="1"/>
  <c r="E739"/>
  <c r="G739"/>
  <c r="E740" l="1"/>
  <c r="G740"/>
  <c r="F740"/>
  <c r="F741" l="1"/>
  <c r="E741"/>
  <c r="G741"/>
  <c r="E742" l="1"/>
  <c r="G742"/>
  <c r="F742"/>
  <c r="F743" l="1"/>
  <c r="E743"/>
  <c r="G743"/>
  <c r="E744" l="1"/>
  <c r="G744"/>
  <c r="F744"/>
  <c r="G745" l="1"/>
  <c r="F745"/>
  <c r="E745"/>
  <c r="E746" l="1"/>
  <c r="G746"/>
  <c r="F746"/>
  <c r="C748" l="1"/>
  <c r="B748"/>
  <c r="A748"/>
  <c r="S748" s="1"/>
  <c r="C749" l="1"/>
  <c r="B749"/>
  <c r="A749"/>
  <c r="S749" s="1"/>
  <c r="C750" l="1"/>
  <c r="B750"/>
  <c r="A750"/>
  <c r="S750" s="1"/>
  <c r="B751" l="1"/>
  <c r="C751"/>
  <c r="A751"/>
  <c r="S751" s="1"/>
  <c r="C752" l="1"/>
  <c r="B752"/>
  <c r="A752"/>
  <c r="S752" s="1"/>
  <c r="C753" l="1"/>
  <c r="B753"/>
  <c r="A753"/>
  <c r="S753" s="1"/>
  <c r="C754" l="1"/>
  <c r="B754"/>
  <c r="A754"/>
  <c r="S754" s="1"/>
  <c r="C755" l="1"/>
  <c r="B755"/>
  <c r="A755"/>
  <c r="S755" s="1"/>
  <c r="C756" l="1"/>
  <c r="B756"/>
  <c r="A756"/>
  <c r="S756" s="1"/>
  <c r="C757" l="1"/>
  <c r="B757"/>
  <c r="A757"/>
  <c r="S757" s="1"/>
  <c r="C758" l="1"/>
  <c r="B758"/>
  <c r="A758"/>
  <c r="S758" s="1"/>
  <c r="C759" l="1"/>
  <c r="B759"/>
  <c r="A759"/>
  <c r="S759" s="1"/>
  <c r="C760" l="1"/>
  <c r="B760"/>
  <c r="A760"/>
  <c r="S760" s="1"/>
  <c r="C761" l="1"/>
  <c r="B761"/>
  <c r="A761"/>
  <c r="S761" s="1"/>
  <c r="C762" l="1"/>
  <c r="B762"/>
  <c r="A762"/>
  <c r="S762" s="1"/>
  <c r="C763" l="1"/>
  <c r="B763"/>
  <c r="A763"/>
  <c r="S763" s="1"/>
  <c r="C764" l="1"/>
  <c r="B764"/>
  <c r="A764"/>
  <c r="S764" s="1"/>
  <c r="C765" l="1"/>
  <c r="B765"/>
  <c r="A765"/>
  <c r="S765" s="1"/>
  <c r="C766" l="1"/>
  <c r="B766"/>
  <c r="A766"/>
  <c r="S766" s="1"/>
  <c r="C767" l="1"/>
  <c r="B767"/>
  <c r="A767"/>
  <c r="S767" s="1"/>
  <c r="C768" l="1"/>
  <c r="B768"/>
  <c r="A768"/>
  <c r="S768" s="1"/>
  <c r="C769" l="1"/>
  <c r="B769"/>
  <c r="A769"/>
  <c r="S769" s="1"/>
  <c r="C770" l="1"/>
  <c r="B770"/>
  <c r="A770"/>
  <c r="S770" s="1"/>
  <c r="C771" l="1"/>
  <c r="B771"/>
  <c r="A771"/>
  <c r="S771" s="1"/>
  <c r="C772" l="1"/>
  <c r="B772"/>
  <c r="A772"/>
  <c r="S772" s="1"/>
  <c r="C773" l="1"/>
  <c r="B773"/>
  <c r="A773"/>
  <c r="S773" s="1"/>
  <c r="C774" l="1"/>
  <c r="B774"/>
  <c r="A774"/>
  <c r="S774" s="1"/>
  <c r="C775" l="1"/>
  <c r="B775"/>
  <c r="A775"/>
  <c r="S775" s="1"/>
  <c r="C776" l="1"/>
  <c r="B776"/>
  <c r="A776"/>
  <c r="S776" s="1"/>
  <c r="C777" l="1"/>
  <c r="B777"/>
  <c r="A777"/>
  <c r="S777" s="1"/>
  <c r="C778" l="1"/>
  <c r="B778"/>
  <c r="A778"/>
  <c r="S778" s="1"/>
  <c r="C779" l="1"/>
  <c r="B779"/>
  <c r="A779"/>
  <c r="S779" s="1"/>
  <c r="C780" l="1"/>
  <c r="B780"/>
  <c r="A780"/>
  <c r="S780" s="1"/>
  <c r="C781" l="1"/>
  <c r="B781"/>
  <c r="A781"/>
  <c r="S781" s="1"/>
  <c r="C782" l="1"/>
  <c r="B782"/>
  <c r="A782"/>
  <c r="S782" s="1"/>
  <c r="C783" l="1"/>
  <c r="B783"/>
  <c r="A783"/>
  <c r="S783" s="1"/>
  <c r="C784" l="1"/>
  <c r="B784"/>
  <c r="A784"/>
  <c r="S784" s="1"/>
  <c r="C785" l="1"/>
  <c r="B785"/>
  <c r="A785"/>
  <c r="S785" s="1"/>
  <c r="C786" l="1"/>
  <c r="B786"/>
  <c r="A786"/>
  <c r="S786" s="1"/>
  <c r="C787" l="1"/>
  <c r="B787"/>
  <c r="A787"/>
  <c r="S787" s="1"/>
  <c r="C788" l="1"/>
  <c r="B788"/>
  <c r="A788"/>
  <c r="S788" s="1"/>
  <c r="C789" l="1"/>
  <c r="B789"/>
  <c r="A789"/>
  <c r="S789" s="1"/>
  <c r="B790" l="1"/>
  <c r="C790"/>
  <c r="A790"/>
  <c r="S790" s="1"/>
  <c r="C791" l="1"/>
  <c r="B791"/>
  <c r="A791"/>
  <c r="S791" s="1"/>
  <c r="C792" l="1"/>
  <c r="B792"/>
  <c r="A792"/>
  <c r="S792" s="1"/>
  <c r="C793" l="1"/>
  <c r="B793"/>
  <c r="A793"/>
  <c r="S793" s="1"/>
  <c r="C794" l="1"/>
  <c r="B794"/>
  <c r="A794"/>
  <c r="S794" s="1"/>
  <c r="C795" l="1"/>
  <c r="B795"/>
  <c r="A795"/>
  <c r="S795" s="1"/>
  <c r="C796" l="1"/>
  <c r="B796"/>
  <c r="A796"/>
  <c r="S796" s="1"/>
  <c r="G748" l="1"/>
  <c r="F748"/>
  <c r="E748"/>
  <c r="G749" l="1"/>
  <c r="F749"/>
  <c r="E749"/>
  <c r="G750" l="1"/>
  <c r="F750"/>
  <c r="E750"/>
  <c r="G751" l="1"/>
  <c r="F751"/>
  <c r="E751"/>
  <c r="G752" l="1"/>
  <c r="F752"/>
  <c r="E752"/>
  <c r="F753" l="1"/>
  <c r="G753"/>
  <c r="E753"/>
  <c r="G754" l="1"/>
  <c r="F754"/>
  <c r="E754"/>
  <c r="G755" l="1"/>
  <c r="F755"/>
  <c r="E755"/>
  <c r="G756" l="1"/>
  <c r="F756"/>
  <c r="E756"/>
  <c r="G757" l="1"/>
  <c r="F757"/>
  <c r="E757"/>
  <c r="G758" l="1"/>
  <c r="F758"/>
  <c r="E758"/>
  <c r="G759" l="1"/>
  <c r="F759"/>
  <c r="E759"/>
  <c r="G760" l="1"/>
  <c r="F760"/>
  <c r="E760"/>
  <c r="G761" l="1"/>
  <c r="F761"/>
  <c r="E761"/>
  <c r="G762" l="1"/>
  <c r="F762"/>
  <c r="E762"/>
  <c r="G763" l="1"/>
  <c r="F763"/>
  <c r="E763"/>
  <c r="G764" l="1"/>
  <c r="F764"/>
  <c r="E764"/>
  <c r="G765" l="1"/>
  <c r="F765"/>
  <c r="E765"/>
  <c r="G766" l="1"/>
  <c r="F766"/>
  <c r="E766"/>
  <c r="G767" l="1"/>
  <c r="F767"/>
  <c r="E767"/>
  <c r="G768" l="1"/>
  <c r="F768"/>
  <c r="E768"/>
  <c r="G769" l="1"/>
  <c r="F769"/>
  <c r="E769"/>
  <c r="G770" l="1"/>
  <c r="F770"/>
  <c r="E770"/>
  <c r="G771" l="1"/>
  <c r="F771"/>
  <c r="E771"/>
  <c r="G772" l="1"/>
  <c r="F772"/>
  <c r="E772"/>
  <c r="G773" l="1"/>
  <c r="F773"/>
  <c r="E773"/>
  <c r="F774" l="1"/>
  <c r="E774"/>
  <c r="G774"/>
  <c r="E775" l="1"/>
  <c r="G775"/>
  <c r="F775"/>
  <c r="F776" l="1"/>
  <c r="E776"/>
  <c r="G776"/>
  <c r="E777" l="1"/>
  <c r="G777"/>
  <c r="F777"/>
  <c r="F778" l="1"/>
  <c r="E778"/>
  <c r="G778"/>
  <c r="E779" l="1"/>
  <c r="G779"/>
  <c r="F779"/>
  <c r="F780" l="1"/>
  <c r="E780"/>
  <c r="G780"/>
  <c r="E781" l="1"/>
  <c r="G781"/>
  <c r="F781"/>
  <c r="F782" l="1"/>
  <c r="E782"/>
  <c r="G782"/>
  <c r="E783" l="1"/>
  <c r="G783"/>
  <c r="F783"/>
  <c r="G784" l="1"/>
  <c r="F784"/>
  <c r="E784"/>
  <c r="F785" l="1"/>
  <c r="E785"/>
  <c r="G785"/>
  <c r="E786" l="1"/>
  <c r="G786"/>
  <c r="F786"/>
  <c r="F787" l="1"/>
  <c r="E787"/>
  <c r="G787"/>
  <c r="E788" l="1"/>
  <c r="G788"/>
  <c r="F788"/>
  <c r="F789" l="1"/>
  <c r="E789"/>
  <c r="G789"/>
  <c r="E790" l="1"/>
  <c r="G790"/>
  <c r="F790"/>
  <c r="F791" l="1"/>
  <c r="E791"/>
  <c r="G791"/>
  <c r="E792" l="1"/>
  <c r="G792"/>
  <c r="F792"/>
  <c r="F793" l="1"/>
  <c r="E793"/>
  <c r="G793"/>
  <c r="E794" l="1"/>
  <c r="G794"/>
  <c r="F794"/>
  <c r="E795" l="1"/>
  <c r="G795"/>
  <c r="F795"/>
  <c r="E796" l="1"/>
  <c r="G796"/>
  <c r="F796"/>
  <c r="A798" l="1"/>
  <c r="S798" s="1"/>
  <c r="B798"/>
  <c r="C798"/>
  <c r="A799" l="1"/>
  <c r="S799" s="1"/>
  <c r="B799"/>
  <c r="C799"/>
  <c r="C800" l="1"/>
  <c r="A800"/>
  <c r="S800" s="1"/>
  <c r="B800"/>
  <c r="A801" l="1"/>
  <c r="S801" s="1"/>
  <c r="B801"/>
  <c r="C801"/>
  <c r="C802" l="1"/>
  <c r="A802"/>
  <c r="S802" s="1"/>
  <c r="B802"/>
  <c r="A803" l="1"/>
  <c r="S803" s="1"/>
  <c r="B803"/>
  <c r="C803"/>
  <c r="C804" l="1"/>
  <c r="A804"/>
  <c r="S804" s="1"/>
  <c r="B804"/>
  <c r="A805" l="1"/>
  <c r="S805" s="1"/>
  <c r="B805"/>
  <c r="C805"/>
  <c r="C806" l="1"/>
  <c r="A806"/>
  <c r="S806" s="1"/>
  <c r="B806"/>
  <c r="A807" l="1"/>
  <c r="S807" s="1"/>
  <c r="B807"/>
  <c r="C807"/>
  <c r="C808" l="1"/>
  <c r="A808"/>
  <c r="S808" s="1"/>
  <c r="B808"/>
  <c r="A809" l="1"/>
  <c r="S809" s="1"/>
  <c r="B809"/>
  <c r="C809"/>
  <c r="C810" l="1"/>
  <c r="A810"/>
  <c r="S810" s="1"/>
  <c r="B810"/>
  <c r="A811" l="1"/>
  <c r="S811" s="1"/>
  <c r="B811"/>
  <c r="C811"/>
  <c r="C812" l="1"/>
  <c r="A812"/>
  <c r="S812" s="1"/>
  <c r="B812"/>
  <c r="A813" l="1"/>
  <c r="S813" s="1"/>
  <c r="B813"/>
  <c r="C813"/>
  <c r="C814" l="1"/>
  <c r="A814"/>
  <c r="S814" s="1"/>
  <c r="B814"/>
  <c r="A815" l="1"/>
  <c r="S815" s="1"/>
  <c r="B815"/>
  <c r="C815"/>
  <c r="C816" l="1"/>
  <c r="A816"/>
  <c r="S816" s="1"/>
  <c r="B816"/>
  <c r="A817" l="1"/>
  <c r="S817" s="1"/>
  <c r="B817"/>
  <c r="C817"/>
  <c r="C818" l="1"/>
  <c r="A818"/>
  <c r="S818" s="1"/>
  <c r="B818"/>
  <c r="A819" l="1"/>
  <c r="S819" s="1"/>
  <c r="B819"/>
  <c r="C819"/>
  <c r="C820" l="1"/>
  <c r="A820"/>
  <c r="S820" s="1"/>
  <c r="B820"/>
  <c r="A821" l="1"/>
  <c r="S821" s="1"/>
  <c r="B821"/>
  <c r="C821"/>
  <c r="C822" l="1"/>
  <c r="A822"/>
  <c r="S822" s="1"/>
  <c r="B822"/>
  <c r="A823" l="1"/>
  <c r="S823" s="1"/>
  <c r="B823"/>
  <c r="C823"/>
  <c r="C824" l="1"/>
  <c r="A824"/>
  <c r="S824" s="1"/>
  <c r="B824"/>
  <c r="A825" l="1"/>
  <c r="S825" s="1"/>
  <c r="B825"/>
  <c r="C825"/>
  <c r="C826" l="1"/>
  <c r="A826"/>
  <c r="S826" s="1"/>
  <c r="B826"/>
  <c r="A827" l="1"/>
  <c r="S827" s="1"/>
  <c r="B827"/>
  <c r="C827"/>
  <c r="C828" l="1"/>
  <c r="A828"/>
  <c r="S828" s="1"/>
  <c r="B828"/>
  <c r="A829" l="1"/>
  <c r="S829" s="1"/>
  <c r="B829"/>
  <c r="C829"/>
  <c r="C830" l="1"/>
  <c r="A830"/>
  <c r="S830" s="1"/>
  <c r="B830"/>
  <c r="A831" l="1"/>
  <c r="S831" s="1"/>
  <c r="B831"/>
  <c r="C831"/>
  <c r="C832" l="1"/>
  <c r="A832"/>
  <c r="S832" s="1"/>
  <c r="B832"/>
  <c r="A833" l="1"/>
  <c r="S833" s="1"/>
  <c r="B833"/>
  <c r="C833"/>
  <c r="C834" l="1"/>
  <c r="A834"/>
  <c r="S834" s="1"/>
  <c r="B834"/>
  <c r="A835" l="1"/>
  <c r="S835" s="1"/>
  <c r="B835"/>
  <c r="C835"/>
  <c r="C836" l="1"/>
  <c r="A836"/>
  <c r="S836" s="1"/>
  <c r="B836"/>
  <c r="A837" l="1"/>
  <c r="S837" s="1"/>
  <c r="B837"/>
  <c r="C837"/>
  <c r="C838" l="1"/>
  <c r="A838"/>
  <c r="S838" s="1"/>
  <c r="B838"/>
  <c r="A839" l="1"/>
  <c r="S839" s="1"/>
  <c r="B839"/>
  <c r="C839"/>
  <c r="C840" l="1"/>
  <c r="A840"/>
  <c r="S840" s="1"/>
  <c r="B840"/>
  <c r="A841" l="1"/>
  <c r="S841" s="1"/>
  <c r="B841"/>
  <c r="C841"/>
  <c r="C842" l="1"/>
  <c r="A842"/>
  <c r="S842" s="1"/>
  <c r="B842"/>
  <c r="A843" l="1"/>
  <c r="S843" s="1"/>
  <c r="B843"/>
  <c r="C843"/>
  <c r="A844" l="1"/>
  <c r="S844" s="1"/>
  <c r="B844"/>
  <c r="C844"/>
  <c r="A845" l="1"/>
  <c r="S845" s="1"/>
  <c r="C845"/>
  <c r="B845"/>
  <c r="A846" l="1"/>
  <c r="S846" s="1"/>
  <c r="C846"/>
  <c r="B846"/>
  <c r="G798" l="1"/>
  <c r="F798"/>
  <c r="E798"/>
  <c r="G799" l="1"/>
  <c r="F799"/>
  <c r="E799"/>
  <c r="G800" l="1"/>
  <c r="F800"/>
  <c r="E800"/>
  <c r="G801" l="1"/>
  <c r="F801"/>
  <c r="E801"/>
  <c r="G802" l="1"/>
  <c r="F802"/>
  <c r="E802"/>
  <c r="G803" l="1"/>
  <c r="F803"/>
  <c r="E803"/>
  <c r="G804" l="1"/>
  <c r="F804"/>
  <c r="E804"/>
  <c r="G805" l="1"/>
  <c r="F805"/>
  <c r="E805"/>
  <c r="G806" l="1"/>
  <c r="F806"/>
  <c r="E806"/>
  <c r="G807" l="1"/>
  <c r="F807"/>
  <c r="E807"/>
  <c r="G808" l="1"/>
  <c r="F808"/>
  <c r="E808"/>
  <c r="G809" l="1"/>
  <c r="F809"/>
  <c r="E809"/>
  <c r="G810" l="1"/>
  <c r="F810"/>
  <c r="E810"/>
  <c r="G811" l="1"/>
  <c r="F811"/>
  <c r="E811"/>
  <c r="G812" l="1"/>
  <c r="F812"/>
  <c r="E812"/>
  <c r="G813" l="1"/>
  <c r="F813"/>
  <c r="E813"/>
  <c r="G814" l="1"/>
  <c r="F814"/>
  <c r="E814"/>
  <c r="G815" l="1"/>
  <c r="F815"/>
  <c r="E815"/>
  <c r="G816" l="1"/>
  <c r="F816"/>
  <c r="E816"/>
  <c r="G817" l="1"/>
  <c r="F817"/>
  <c r="E817"/>
  <c r="G818" l="1"/>
  <c r="F818"/>
  <c r="E818"/>
  <c r="G819" l="1"/>
  <c r="F819"/>
  <c r="E819"/>
  <c r="G820" l="1"/>
  <c r="F820"/>
  <c r="E820"/>
  <c r="G821" l="1"/>
  <c r="F821"/>
  <c r="E821"/>
  <c r="E822" l="1"/>
  <c r="G822"/>
  <c r="F822"/>
  <c r="G823" l="1"/>
  <c r="F823"/>
  <c r="E823"/>
  <c r="G824" l="1"/>
  <c r="F824"/>
  <c r="E824"/>
  <c r="G825" l="1"/>
  <c r="F825"/>
  <c r="E825"/>
  <c r="G826" l="1"/>
  <c r="F826"/>
  <c r="E826"/>
  <c r="G827" l="1"/>
  <c r="F827"/>
  <c r="E827"/>
  <c r="G828" l="1"/>
  <c r="F828"/>
  <c r="E828"/>
  <c r="G829" l="1"/>
  <c r="F829"/>
  <c r="E829"/>
  <c r="G830" l="1"/>
  <c r="F830"/>
  <c r="E830"/>
  <c r="G831" l="1"/>
  <c r="F831"/>
  <c r="E831"/>
  <c r="G832" l="1"/>
  <c r="F832"/>
  <c r="E832"/>
  <c r="G833" l="1"/>
  <c r="F833"/>
  <c r="E833"/>
  <c r="G834" l="1"/>
  <c r="F834"/>
  <c r="E834"/>
  <c r="G835" l="1"/>
  <c r="F835"/>
  <c r="E835"/>
  <c r="G836" l="1"/>
  <c r="F836"/>
  <c r="E836"/>
  <c r="G837" l="1"/>
  <c r="F837"/>
  <c r="E837"/>
  <c r="G838" l="1"/>
  <c r="F838"/>
  <c r="E838"/>
  <c r="G839" l="1"/>
  <c r="F839"/>
  <c r="E839"/>
  <c r="G840" l="1"/>
  <c r="F840"/>
  <c r="E840"/>
  <c r="G841" l="1"/>
  <c r="F841"/>
  <c r="E841"/>
  <c r="G842" l="1"/>
  <c r="F842"/>
  <c r="E842"/>
  <c r="G843" l="1"/>
  <c r="F843"/>
  <c r="E843"/>
  <c r="G844" l="1"/>
  <c r="F844"/>
  <c r="E844"/>
  <c r="F845" l="1"/>
  <c r="E845"/>
  <c r="G845"/>
  <c r="G846" l="1"/>
  <c r="F846"/>
  <c r="E846"/>
  <c r="B848" l="1"/>
  <c r="C848"/>
  <c r="A848"/>
  <c r="S848" s="1"/>
  <c r="B849" l="1"/>
  <c r="C849"/>
  <c r="A849"/>
  <c r="S849" s="1"/>
  <c r="C850" l="1"/>
  <c r="B850"/>
  <c r="A850"/>
  <c r="S850" s="1"/>
  <c r="C851" l="1"/>
  <c r="B851"/>
  <c r="A851"/>
  <c r="S851" s="1"/>
  <c r="C852" l="1"/>
  <c r="B852"/>
  <c r="A852"/>
  <c r="S852" s="1"/>
  <c r="C853" l="1"/>
  <c r="B853"/>
  <c r="A853"/>
  <c r="S853" s="1"/>
  <c r="C854" l="1"/>
  <c r="B854"/>
  <c r="A854"/>
  <c r="S854" s="1"/>
  <c r="C855" l="1"/>
  <c r="B855"/>
  <c r="A855"/>
  <c r="S855" s="1"/>
  <c r="C856" l="1"/>
  <c r="B856"/>
  <c r="A856"/>
  <c r="S856" s="1"/>
  <c r="C857" l="1"/>
  <c r="B857"/>
  <c r="A857"/>
  <c r="S857" s="1"/>
  <c r="C858" l="1"/>
  <c r="B858"/>
  <c r="A858"/>
  <c r="S858" s="1"/>
  <c r="C859" l="1"/>
  <c r="B859"/>
  <c r="A859"/>
  <c r="S859" s="1"/>
  <c r="C860" l="1"/>
  <c r="B860"/>
  <c r="A860"/>
  <c r="S860" s="1"/>
  <c r="C861" l="1"/>
  <c r="B861"/>
  <c r="A861"/>
  <c r="S861" s="1"/>
  <c r="C862" l="1"/>
  <c r="B862"/>
  <c r="A862"/>
  <c r="S862" s="1"/>
  <c r="C863" l="1"/>
  <c r="B863"/>
  <c r="A863"/>
  <c r="S863" s="1"/>
  <c r="C864" l="1"/>
  <c r="B864"/>
  <c r="A864"/>
  <c r="S864" s="1"/>
  <c r="C865" l="1"/>
  <c r="B865"/>
  <c r="A865"/>
  <c r="S865" s="1"/>
  <c r="C866" l="1"/>
  <c r="B866"/>
  <c r="A866"/>
  <c r="S866" s="1"/>
  <c r="C867" l="1"/>
  <c r="B867"/>
  <c r="A867"/>
  <c r="S867" s="1"/>
  <c r="C868" l="1"/>
  <c r="B868"/>
  <c r="A868"/>
  <c r="S868" s="1"/>
  <c r="C869" l="1"/>
  <c r="B869"/>
  <c r="A869"/>
  <c r="S869" s="1"/>
  <c r="C870" l="1"/>
  <c r="B870"/>
  <c r="A870"/>
  <c r="S870" s="1"/>
  <c r="C871" l="1"/>
  <c r="B871"/>
  <c r="A871"/>
  <c r="S871" s="1"/>
  <c r="C872" l="1"/>
  <c r="B872"/>
  <c r="A872"/>
  <c r="S872" s="1"/>
  <c r="C873" l="1"/>
  <c r="B873"/>
  <c r="A873"/>
  <c r="S873" s="1"/>
  <c r="C874" l="1"/>
  <c r="B874"/>
  <c r="A874"/>
  <c r="S874" s="1"/>
  <c r="C875" l="1"/>
  <c r="B875"/>
  <c r="A875"/>
  <c r="S875" s="1"/>
  <c r="B876" l="1"/>
  <c r="C876"/>
  <c r="A876"/>
  <c r="S876" s="1"/>
  <c r="C877" l="1"/>
  <c r="B877"/>
  <c r="A877"/>
  <c r="S877" s="1"/>
  <c r="C878" l="1"/>
  <c r="B878"/>
  <c r="A878"/>
  <c r="S878" s="1"/>
  <c r="C879" l="1"/>
  <c r="B879"/>
  <c r="A879"/>
  <c r="S879" s="1"/>
  <c r="C880" l="1"/>
  <c r="B880"/>
  <c r="A880"/>
  <c r="S880" s="1"/>
  <c r="C881" l="1"/>
  <c r="B881"/>
  <c r="A881"/>
  <c r="S881" s="1"/>
  <c r="C882" l="1"/>
  <c r="B882"/>
  <c r="A882"/>
  <c r="S882" s="1"/>
  <c r="C883" l="1"/>
  <c r="B883"/>
  <c r="A883"/>
  <c r="S883" s="1"/>
  <c r="C884" l="1"/>
  <c r="B884"/>
  <c r="A884"/>
  <c r="S884" s="1"/>
  <c r="C885" l="1"/>
  <c r="B885"/>
  <c r="A885"/>
  <c r="S885" s="1"/>
  <c r="C886" l="1"/>
  <c r="B886"/>
  <c r="A886"/>
  <c r="S886" s="1"/>
  <c r="C887" l="1"/>
  <c r="B887"/>
  <c r="A887"/>
  <c r="S887" s="1"/>
  <c r="C888" l="1"/>
  <c r="B888"/>
  <c r="A888"/>
  <c r="S888" s="1"/>
  <c r="C889" l="1"/>
  <c r="B889"/>
  <c r="A889"/>
  <c r="S889" s="1"/>
  <c r="C890" l="1"/>
  <c r="B890"/>
  <c r="A890"/>
  <c r="S890" s="1"/>
  <c r="C891" l="1"/>
  <c r="B891"/>
  <c r="A891"/>
  <c r="S891" s="1"/>
  <c r="C892" l="1"/>
  <c r="B892"/>
  <c r="A892"/>
  <c r="S892" s="1"/>
  <c r="C893" l="1"/>
  <c r="B893"/>
  <c r="A893"/>
  <c r="S893" s="1"/>
  <c r="C894" l="1"/>
  <c r="B894"/>
  <c r="A894"/>
  <c r="S894" s="1"/>
  <c r="C895" l="1"/>
  <c r="A895"/>
  <c r="S895" s="1"/>
  <c r="B895"/>
  <c r="C896" l="1"/>
  <c r="B896"/>
  <c r="A896"/>
  <c r="S896" s="1"/>
  <c r="F848" l="1"/>
  <c r="E848"/>
  <c r="G848"/>
  <c r="G849" l="1"/>
  <c r="F849"/>
  <c r="E849"/>
  <c r="G850" l="1"/>
  <c r="E850"/>
  <c r="F850"/>
  <c r="F851" l="1"/>
  <c r="E851"/>
  <c r="G851"/>
  <c r="G852" l="1"/>
  <c r="F852"/>
  <c r="E852"/>
  <c r="F853" l="1"/>
  <c r="E853"/>
  <c r="G853"/>
  <c r="G854" l="1"/>
  <c r="F854"/>
  <c r="E854"/>
  <c r="F855" l="1"/>
  <c r="E855"/>
  <c r="G855"/>
  <c r="G856" l="1"/>
  <c r="F856"/>
  <c r="E856"/>
  <c r="F857" l="1"/>
  <c r="E857"/>
  <c r="G857"/>
  <c r="G858" l="1"/>
  <c r="F858"/>
  <c r="E858"/>
  <c r="F859" l="1"/>
  <c r="E859"/>
  <c r="G859"/>
  <c r="G860" l="1"/>
  <c r="F860"/>
  <c r="E860"/>
  <c r="F861" l="1"/>
  <c r="E861"/>
  <c r="G861"/>
  <c r="G862" l="1"/>
  <c r="F862"/>
  <c r="E862"/>
  <c r="F863" l="1"/>
  <c r="E863"/>
  <c r="G863"/>
  <c r="G864" l="1"/>
  <c r="F864"/>
  <c r="E864"/>
  <c r="F865" l="1"/>
  <c r="E865"/>
  <c r="G865"/>
  <c r="G866" l="1"/>
  <c r="F866"/>
  <c r="E866"/>
  <c r="F867" l="1"/>
  <c r="E867"/>
  <c r="G867"/>
  <c r="G868" l="1"/>
  <c r="F868"/>
  <c r="E868"/>
  <c r="F869" l="1"/>
  <c r="E869"/>
  <c r="G869"/>
  <c r="G870" l="1"/>
  <c r="F870"/>
  <c r="E870"/>
  <c r="F871" l="1"/>
  <c r="E871"/>
  <c r="G871"/>
  <c r="G872" l="1"/>
  <c r="F872"/>
  <c r="E872"/>
  <c r="F873" l="1"/>
  <c r="E873"/>
  <c r="G873"/>
  <c r="G874" l="1"/>
  <c r="F874"/>
  <c r="E874"/>
  <c r="F875" l="1"/>
  <c r="E875"/>
  <c r="G875"/>
  <c r="G876" l="1"/>
  <c r="F876"/>
  <c r="E876"/>
  <c r="F877" l="1"/>
  <c r="E877"/>
  <c r="G877"/>
  <c r="G878" l="1"/>
  <c r="F878"/>
  <c r="E878"/>
  <c r="F879" l="1"/>
  <c r="E879"/>
  <c r="G879"/>
  <c r="G880" l="1"/>
  <c r="F880"/>
  <c r="E880"/>
  <c r="F881" l="1"/>
  <c r="E881"/>
  <c r="G881"/>
  <c r="G882" l="1"/>
  <c r="F882"/>
  <c r="E882"/>
  <c r="F883" l="1"/>
  <c r="E883"/>
  <c r="G883"/>
  <c r="G884" l="1"/>
  <c r="F884"/>
  <c r="E884"/>
  <c r="F885" l="1"/>
  <c r="E885"/>
  <c r="G885"/>
  <c r="G886" l="1"/>
  <c r="F886"/>
  <c r="E886"/>
  <c r="F887" l="1"/>
  <c r="E887"/>
  <c r="G887"/>
  <c r="G888" l="1"/>
  <c r="F888"/>
  <c r="E888"/>
  <c r="F889" l="1"/>
  <c r="E889"/>
  <c r="G889"/>
  <c r="G890" l="1"/>
  <c r="F890"/>
  <c r="E890"/>
  <c r="F891" l="1"/>
  <c r="E891"/>
  <c r="G891"/>
  <c r="G892" l="1"/>
  <c r="F892"/>
  <c r="E892"/>
  <c r="F893" l="1"/>
  <c r="E893"/>
  <c r="G893"/>
  <c r="G894" l="1"/>
  <c r="F894"/>
  <c r="E894"/>
  <c r="E895" l="1"/>
  <c r="G895"/>
  <c r="F895"/>
  <c r="G896" l="1"/>
  <c r="F896"/>
  <c r="E896"/>
  <c r="A898" l="1"/>
  <c r="S898" s="1"/>
  <c r="C898"/>
  <c r="B898"/>
  <c r="A899" l="1"/>
  <c r="S899" s="1"/>
  <c r="C899"/>
  <c r="B899"/>
  <c r="A900" l="1"/>
  <c r="S900" s="1"/>
  <c r="C900"/>
  <c r="B900"/>
  <c r="A901" l="1"/>
  <c r="S901" s="1"/>
  <c r="C901"/>
  <c r="B901"/>
  <c r="A902" l="1"/>
  <c r="S902" s="1"/>
  <c r="C902"/>
  <c r="B902"/>
  <c r="C903" l="1"/>
  <c r="A903"/>
  <c r="S903" s="1"/>
  <c r="B903"/>
  <c r="A904" l="1"/>
  <c r="S904" s="1"/>
  <c r="C904"/>
  <c r="B904"/>
  <c r="A905" l="1"/>
  <c r="S905" s="1"/>
  <c r="C905"/>
  <c r="B905"/>
  <c r="A906" l="1"/>
  <c r="S906" s="1"/>
  <c r="C906"/>
  <c r="B906"/>
  <c r="A907" l="1"/>
  <c r="S907" s="1"/>
  <c r="C907"/>
  <c r="B907"/>
  <c r="A908" l="1"/>
  <c r="S908" s="1"/>
  <c r="C908"/>
  <c r="B908"/>
  <c r="A909" l="1"/>
  <c r="S909" s="1"/>
  <c r="C909"/>
  <c r="B909"/>
  <c r="A910" l="1"/>
  <c r="S910" s="1"/>
  <c r="C910"/>
  <c r="B910"/>
  <c r="A911" l="1"/>
  <c r="S911" s="1"/>
  <c r="C911"/>
  <c r="B911"/>
  <c r="A912" l="1"/>
  <c r="S912" s="1"/>
  <c r="C912"/>
  <c r="B912"/>
  <c r="A913" l="1"/>
  <c r="S913" s="1"/>
  <c r="C913"/>
  <c r="B913"/>
  <c r="A914" l="1"/>
  <c r="S914" s="1"/>
  <c r="C914"/>
  <c r="B914"/>
  <c r="A915" l="1"/>
  <c r="S915" s="1"/>
  <c r="C915"/>
  <c r="B915"/>
  <c r="A916" l="1"/>
  <c r="S916" s="1"/>
  <c r="C916"/>
  <c r="B916"/>
  <c r="A917" l="1"/>
  <c r="S917" s="1"/>
  <c r="C917"/>
  <c r="B917"/>
  <c r="A918" l="1"/>
  <c r="S918" s="1"/>
  <c r="C918"/>
  <c r="B918"/>
  <c r="A919" l="1"/>
  <c r="S919" s="1"/>
  <c r="C919"/>
  <c r="B919"/>
  <c r="A920" l="1"/>
  <c r="S920" s="1"/>
  <c r="C920"/>
  <c r="B920"/>
  <c r="A921" l="1"/>
  <c r="S921" s="1"/>
  <c r="C921"/>
  <c r="B921"/>
  <c r="A922" l="1"/>
  <c r="S922" s="1"/>
  <c r="C922"/>
  <c r="B922"/>
  <c r="A923" l="1"/>
  <c r="S923" s="1"/>
  <c r="C923"/>
  <c r="B923"/>
  <c r="A924" l="1"/>
  <c r="S924" s="1"/>
  <c r="C924"/>
  <c r="B924"/>
  <c r="A925" l="1"/>
  <c r="S925" s="1"/>
  <c r="C925"/>
  <c r="B925"/>
  <c r="A926" l="1"/>
  <c r="S926" s="1"/>
  <c r="C926"/>
  <c r="B926"/>
  <c r="A927" l="1"/>
  <c r="S927" s="1"/>
  <c r="C927"/>
  <c r="B927"/>
  <c r="A928" l="1"/>
  <c r="S928" s="1"/>
  <c r="C928"/>
  <c r="B928"/>
  <c r="A929" l="1"/>
  <c r="S929" s="1"/>
  <c r="C929"/>
  <c r="B929"/>
  <c r="A930" l="1"/>
  <c r="S930" s="1"/>
  <c r="C930"/>
  <c r="B930"/>
  <c r="A931" l="1"/>
  <c r="S931" s="1"/>
  <c r="C931"/>
  <c r="B931"/>
  <c r="A932" l="1"/>
  <c r="S932" s="1"/>
  <c r="C932"/>
  <c r="B932"/>
  <c r="A933" l="1"/>
  <c r="S933" s="1"/>
  <c r="C933"/>
  <c r="B933"/>
  <c r="A934" l="1"/>
  <c r="S934" s="1"/>
  <c r="C934"/>
  <c r="B934"/>
  <c r="A935" l="1"/>
  <c r="S935" s="1"/>
  <c r="C935"/>
  <c r="B935"/>
  <c r="A936" l="1"/>
  <c r="S936" s="1"/>
  <c r="C936"/>
  <c r="B936"/>
  <c r="A937" l="1"/>
  <c r="S937" s="1"/>
  <c r="C937"/>
  <c r="B937"/>
  <c r="A938" l="1"/>
  <c r="S938" s="1"/>
  <c r="C938"/>
  <c r="B938"/>
  <c r="A939" l="1"/>
  <c r="S939" s="1"/>
  <c r="C939"/>
  <c r="B939"/>
  <c r="A940" l="1"/>
  <c r="S940" s="1"/>
  <c r="C940"/>
  <c r="B940"/>
  <c r="A941" l="1"/>
  <c r="S941" s="1"/>
  <c r="C941"/>
  <c r="B941"/>
  <c r="A942" l="1"/>
  <c r="S942" s="1"/>
  <c r="C942"/>
  <c r="B942"/>
  <c r="A943" l="1"/>
  <c r="S943" s="1"/>
  <c r="C943"/>
  <c r="B943"/>
  <c r="A944" l="1"/>
  <c r="S944" s="1"/>
  <c r="C944"/>
  <c r="B944"/>
  <c r="A945" l="1"/>
  <c r="S945" s="1"/>
  <c r="C945"/>
  <c r="B945"/>
  <c r="A946" l="1"/>
  <c r="S946" s="1"/>
  <c r="C946"/>
  <c r="B946"/>
  <c r="E898" l="1"/>
  <c r="G898"/>
  <c r="F898"/>
  <c r="E899" l="1"/>
  <c r="G899"/>
  <c r="F899"/>
  <c r="E900" l="1"/>
  <c r="G900"/>
  <c r="F900"/>
  <c r="E901" l="1"/>
  <c r="G901"/>
  <c r="F901"/>
  <c r="E902" l="1"/>
  <c r="G902"/>
  <c r="F902"/>
  <c r="E903" l="1"/>
  <c r="G903"/>
  <c r="F903"/>
  <c r="E904" l="1"/>
  <c r="G904"/>
  <c r="F904"/>
  <c r="E905" l="1"/>
  <c r="G905"/>
  <c r="F905"/>
  <c r="E906" l="1"/>
  <c r="G906"/>
  <c r="F906"/>
  <c r="E907" l="1"/>
  <c r="G907"/>
  <c r="F907"/>
  <c r="E908" l="1"/>
  <c r="G908"/>
  <c r="F908"/>
  <c r="E909" l="1"/>
  <c r="G909"/>
  <c r="F909"/>
  <c r="E910" l="1"/>
  <c r="G910"/>
  <c r="F910"/>
  <c r="E911" l="1"/>
  <c r="G911"/>
  <c r="F911"/>
  <c r="E912" l="1"/>
  <c r="G912"/>
  <c r="F912"/>
  <c r="E913" l="1"/>
  <c r="G913"/>
  <c r="F913"/>
  <c r="E914" l="1"/>
  <c r="G914"/>
  <c r="F914"/>
  <c r="E915" l="1"/>
  <c r="G915"/>
  <c r="F915"/>
  <c r="E916" l="1"/>
  <c r="G916"/>
  <c r="F916"/>
  <c r="E917" l="1"/>
  <c r="G917"/>
  <c r="F917"/>
  <c r="E918" l="1"/>
  <c r="G918"/>
  <c r="F918"/>
  <c r="E919" l="1"/>
  <c r="G919"/>
  <c r="F919"/>
  <c r="E920" l="1"/>
  <c r="G920"/>
  <c r="F920"/>
  <c r="E921" l="1"/>
  <c r="G921"/>
  <c r="F921"/>
  <c r="E922" l="1"/>
  <c r="G922"/>
  <c r="F922"/>
  <c r="E923" l="1"/>
  <c r="G923"/>
  <c r="F923"/>
  <c r="E924" l="1"/>
  <c r="G924"/>
  <c r="F924"/>
  <c r="E925" l="1"/>
  <c r="G925"/>
  <c r="F925"/>
  <c r="E926" l="1"/>
  <c r="G926"/>
  <c r="F926"/>
  <c r="E927" l="1"/>
  <c r="G927"/>
  <c r="F927"/>
  <c r="E928" l="1"/>
  <c r="G928"/>
  <c r="F928"/>
  <c r="E929" l="1"/>
  <c r="G929"/>
  <c r="F929"/>
  <c r="E930" l="1"/>
  <c r="G930"/>
  <c r="F930"/>
  <c r="E931" l="1"/>
  <c r="G931"/>
  <c r="F931"/>
  <c r="E932" l="1"/>
  <c r="G932"/>
  <c r="F932"/>
  <c r="E933" l="1"/>
  <c r="G933"/>
  <c r="F933"/>
  <c r="E934" l="1"/>
  <c r="G934"/>
  <c r="F934"/>
  <c r="E935" l="1"/>
  <c r="G935"/>
  <c r="F935"/>
  <c r="E936" l="1"/>
  <c r="G936"/>
  <c r="F936"/>
  <c r="E937" l="1"/>
  <c r="G937"/>
  <c r="F937"/>
  <c r="E938" l="1"/>
  <c r="G938"/>
  <c r="F938"/>
  <c r="E939" l="1"/>
  <c r="G939"/>
  <c r="F939"/>
  <c r="E940" l="1"/>
  <c r="G940"/>
  <c r="F940"/>
  <c r="E941" l="1"/>
  <c r="G941"/>
  <c r="F941"/>
  <c r="E942" l="1"/>
  <c r="G942"/>
  <c r="F942"/>
  <c r="E943" l="1"/>
  <c r="G943"/>
  <c r="F943"/>
  <c r="E944" l="1"/>
  <c r="G944"/>
  <c r="F944"/>
  <c r="G945" l="1"/>
  <c r="F945"/>
  <c r="E945"/>
  <c r="E946" l="1"/>
  <c r="G946"/>
  <c r="F946"/>
  <c r="C948" l="1"/>
  <c r="B948"/>
  <c r="A948"/>
  <c r="S948" s="1"/>
  <c r="C949" l="1"/>
  <c r="A949"/>
  <c r="S949" s="1"/>
  <c r="B949"/>
  <c r="C950" l="1"/>
  <c r="B950"/>
  <c r="A950"/>
  <c r="S950" s="1"/>
  <c r="C951" l="1"/>
  <c r="A951"/>
  <c r="S951" s="1"/>
  <c r="B951"/>
  <c r="C952" l="1"/>
  <c r="B952"/>
  <c r="A952"/>
  <c r="S952" s="1"/>
  <c r="C953" l="1"/>
  <c r="A953"/>
  <c r="S953" s="1"/>
  <c r="B953"/>
  <c r="C954" l="1"/>
  <c r="B954"/>
  <c r="A954"/>
  <c r="S954" s="1"/>
  <c r="C955" l="1"/>
  <c r="A955"/>
  <c r="S955" s="1"/>
  <c r="B955"/>
  <c r="C956" l="1"/>
  <c r="B956"/>
  <c r="A956"/>
  <c r="S956" s="1"/>
  <c r="C957" l="1"/>
  <c r="A957"/>
  <c r="S957" s="1"/>
  <c r="B957"/>
  <c r="C958" l="1"/>
  <c r="B958"/>
  <c r="A958"/>
  <c r="S958" s="1"/>
  <c r="C959" l="1"/>
  <c r="A959"/>
  <c r="S959" s="1"/>
  <c r="B959"/>
  <c r="C960" l="1"/>
  <c r="B960"/>
  <c r="A960"/>
  <c r="S960" s="1"/>
  <c r="C961" l="1"/>
  <c r="A961"/>
  <c r="S961" s="1"/>
  <c r="B961"/>
  <c r="C962" l="1"/>
  <c r="B962"/>
  <c r="A962"/>
  <c r="S962" s="1"/>
  <c r="C963" l="1"/>
  <c r="A963"/>
  <c r="S963" s="1"/>
  <c r="B963"/>
  <c r="C964" l="1"/>
  <c r="B964"/>
  <c r="A964"/>
  <c r="S964" s="1"/>
  <c r="C965" l="1"/>
  <c r="A965"/>
  <c r="S965" s="1"/>
  <c r="B965"/>
  <c r="C966" l="1"/>
  <c r="B966"/>
  <c r="A966"/>
  <c r="S966" s="1"/>
  <c r="C967" l="1"/>
  <c r="A967"/>
  <c r="S967" s="1"/>
  <c r="B967"/>
  <c r="C968" l="1"/>
  <c r="B968"/>
  <c r="A968"/>
  <c r="S968" s="1"/>
  <c r="C969" l="1"/>
  <c r="A969"/>
  <c r="S969" s="1"/>
  <c r="B969"/>
  <c r="C970" l="1"/>
  <c r="B970"/>
  <c r="A970"/>
  <c r="S970" s="1"/>
  <c r="C971" l="1"/>
  <c r="A971"/>
  <c r="S971" s="1"/>
  <c r="B971"/>
  <c r="C972" l="1"/>
  <c r="B972"/>
  <c r="A972"/>
  <c r="S972" s="1"/>
  <c r="C973" l="1"/>
  <c r="A973"/>
  <c r="S973" s="1"/>
  <c r="B973"/>
  <c r="C974" l="1"/>
  <c r="B974"/>
  <c r="A974"/>
  <c r="S974" s="1"/>
  <c r="C975" l="1"/>
  <c r="A975"/>
  <c r="S975" s="1"/>
  <c r="B975"/>
  <c r="C976" l="1"/>
  <c r="B976"/>
  <c r="A976"/>
  <c r="S976" s="1"/>
  <c r="C977" l="1"/>
  <c r="A977"/>
  <c r="S977" s="1"/>
  <c r="B977"/>
  <c r="C978" l="1"/>
  <c r="B978"/>
  <c r="A978"/>
  <c r="S978" s="1"/>
  <c r="C979" l="1"/>
  <c r="A979"/>
  <c r="S979" s="1"/>
  <c r="B979"/>
  <c r="C980" l="1"/>
  <c r="B980"/>
  <c r="A980"/>
  <c r="S980" s="1"/>
  <c r="C981" l="1"/>
  <c r="A981"/>
  <c r="S981" s="1"/>
  <c r="B981"/>
  <c r="C982" l="1"/>
  <c r="B982"/>
  <c r="A982"/>
  <c r="S982" s="1"/>
  <c r="C983" l="1"/>
  <c r="B983"/>
  <c r="A983"/>
  <c r="S983" s="1"/>
  <c r="C984" l="1"/>
  <c r="B984"/>
  <c r="A984"/>
  <c r="S984" s="1"/>
  <c r="C985" l="1"/>
  <c r="B985"/>
  <c r="A985"/>
  <c r="S985" s="1"/>
  <c r="C986" l="1"/>
  <c r="B986"/>
  <c r="A986"/>
  <c r="S986" s="1"/>
  <c r="C987" l="1"/>
  <c r="B987"/>
  <c r="A987"/>
  <c r="S987" s="1"/>
  <c r="C988" l="1"/>
  <c r="B988"/>
  <c r="A988"/>
  <c r="S988" s="1"/>
  <c r="C989" l="1"/>
  <c r="B989"/>
  <c r="A989"/>
  <c r="S989" s="1"/>
  <c r="C990" l="1"/>
  <c r="B990"/>
  <c r="A990"/>
  <c r="S990" s="1"/>
  <c r="C991" l="1"/>
  <c r="B991"/>
  <c r="A991"/>
  <c r="S991" s="1"/>
  <c r="C992" l="1"/>
  <c r="B992"/>
  <c r="A992"/>
  <c r="S992" s="1"/>
  <c r="C993" l="1"/>
  <c r="B993"/>
  <c r="A993"/>
  <c r="S993" s="1"/>
  <c r="C994" l="1"/>
  <c r="B994"/>
  <c r="A994"/>
  <c r="S994" s="1"/>
  <c r="C995" l="1"/>
  <c r="B995"/>
  <c r="A995"/>
  <c r="S995" s="1"/>
  <c r="C996" l="1"/>
  <c r="B996"/>
  <c r="A996"/>
  <c r="S996" s="1"/>
  <c r="G948" l="1"/>
  <c r="F948"/>
  <c r="E948"/>
  <c r="F949" l="1"/>
  <c r="E949"/>
  <c r="G949"/>
  <c r="G950" l="1"/>
  <c r="F950"/>
  <c r="E950"/>
  <c r="F951" l="1"/>
  <c r="E951"/>
  <c r="G951"/>
  <c r="G952" l="1"/>
  <c r="F952"/>
  <c r="E952"/>
  <c r="F953" l="1"/>
  <c r="E953"/>
  <c r="G953"/>
  <c r="E954" l="1"/>
  <c r="F954"/>
  <c r="G954"/>
  <c r="E955" l="1"/>
  <c r="F955"/>
  <c r="G955"/>
  <c r="G956" l="1"/>
  <c r="F956"/>
  <c r="E956"/>
  <c r="F957" l="1"/>
  <c r="E957"/>
  <c r="G957"/>
  <c r="G958" l="1"/>
  <c r="F958"/>
  <c r="E958"/>
  <c r="F959" l="1"/>
  <c r="E959"/>
  <c r="G959"/>
  <c r="E960" l="1"/>
  <c r="F960"/>
  <c r="G960"/>
  <c r="E961" l="1"/>
  <c r="F961"/>
  <c r="G961"/>
  <c r="F962" l="1"/>
  <c r="E962"/>
  <c r="G962"/>
  <c r="F963" l="1"/>
  <c r="E963"/>
  <c r="G963"/>
  <c r="E964" l="1"/>
  <c r="F964"/>
  <c r="G964"/>
  <c r="E965" l="1"/>
  <c r="F965"/>
  <c r="G965"/>
  <c r="E966" l="1"/>
  <c r="F966"/>
  <c r="G966"/>
  <c r="E967" l="1"/>
  <c r="F967"/>
  <c r="G967"/>
  <c r="E968" l="1"/>
  <c r="F968"/>
  <c r="G968"/>
  <c r="E969" l="1"/>
  <c r="F969"/>
  <c r="G969"/>
  <c r="E970" l="1"/>
  <c r="F970"/>
  <c r="G970"/>
  <c r="E971" l="1"/>
  <c r="F971"/>
  <c r="G971"/>
  <c r="E972" l="1"/>
  <c r="F972"/>
  <c r="G972"/>
  <c r="E973" l="1"/>
  <c r="F973"/>
  <c r="G973"/>
  <c r="G974" l="1"/>
  <c r="F974"/>
  <c r="E974"/>
  <c r="F975" l="1"/>
  <c r="E975"/>
  <c r="G975"/>
  <c r="G976" l="1"/>
  <c r="F976"/>
  <c r="E976"/>
  <c r="F977" l="1"/>
  <c r="E977"/>
  <c r="G977"/>
  <c r="E978" l="1"/>
  <c r="F978"/>
  <c r="G978"/>
  <c r="E979" l="1"/>
  <c r="F979"/>
  <c r="G979"/>
  <c r="F980" l="1"/>
  <c r="E980"/>
  <c r="G980"/>
  <c r="E981" l="1"/>
  <c r="F981"/>
  <c r="G981"/>
  <c r="E982" l="1"/>
  <c r="F982"/>
  <c r="G982"/>
  <c r="E983" l="1"/>
  <c r="F983"/>
  <c r="G983"/>
  <c r="E984" l="1"/>
  <c r="F984"/>
  <c r="G984"/>
  <c r="E985" l="1"/>
  <c r="F985"/>
  <c r="G985"/>
  <c r="E986" l="1"/>
  <c r="F986"/>
  <c r="G986"/>
  <c r="E987" l="1"/>
  <c r="F987"/>
  <c r="G987"/>
  <c r="E988" l="1"/>
  <c r="F988"/>
  <c r="G988"/>
  <c r="E989" l="1"/>
  <c r="F989"/>
  <c r="G989"/>
  <c r="E990" l="1"/>
  <c r="F990"/>
  <c r="G990"/>
  <c r="E991" l="1"/>
  <c r="F991"/>
  <c r="G991"/>
  <c r="E992" l="1"/>
  <c r="F992"/>
  <c r="G992"/>
  <c r="F993" l="1"/>
  <c r="E993"/>
  <c r="G993"/>
  <c r="G994" l="1"/>
  <c r="F994"/>
  <c r="E994"/>
  <c r="E995" l="1"/>
  <c r="G995"/>
  <c r="F995"/>
  <c r="G996" l="1"/>
  <c r="F996"/>
  <c r="E996"/>
  <c r="A998" l="1"/>
  <c r="S998" s="1"/>
  <c r="C998"/>
  <c r="B998"/>
  <c r="A999" l="1"/>
  <c r="S999" s="1"/>
  <c r="C999"/>
  <c r="B999"/>
  <c r="A1000" l="1"/>
  <c r="S1000" s="1"/>
  <c r="C1000"/>
  <c r="B1000"/>
  <c r="A1001" l="1"/>
  <c r="S1001" s="1"/>
  <c r="C1001"/>
  <c r="B1001"/>
  <c r="A1002" l="1"/>
  <c r="S1002" s="1"/>
  <c r="C1002"/>
  <c r="B1002"/>
  <c r="A1003" l="1"/>
  <c r="S1003" s="1"/>
  <c r="C1003"/>
  <c r="B1003"/>
  <c r="A1004" l="1"/>
  <c r="S1004" s="1"/>
  <c r="B1004"/>
  <c r="C1004"/>
  <c r="A1005" l="1"/>
  <c r="S1005" s="1"/>
  <c r="C1005"/>
  <c r="B1005"/>
  <c r="A1006" l="1"/>
  <c r="S1006" s="1"/>
  <c r="C1006"/>
  <c r="B1006"/>
  <c r="A1007" l="1"/>
  <c r="S1007" s="1"/>
  <c r="C1007"/>
  <c r="B1007"/>
  <c r="A1008" l="1"/>
  <c r="S1008" s="1"/>
  <c r="C1008"/>
  <c r="B1008"/>
  <c r="A1009" l="1"/>
  <c r="S1009" s="1"/>
  <c r="C1009"/>
  <c r="B1009"/>
  <c r="A1010" l="1"/>
  <c r="S1010" s="1"/>
  <c r="C1010"/>
  <c r="B1010"/>
  <c r="A1011" l="1"/>
  <c r="S1011" s="1"/>
  <c r="C1011"/>
  <c r="B1011"/>
  <c r="A1012" l="1"/>
  <c r="S1012" s="1"/>
  <c r="C1012"/>
  <c r="B1012"/>
  <c r="A1013" l="1"/>
  <c r="S1013" s="1"/>
  <c r="C1013"/>
  <c r="B1013"/>
  <c r="A1014" l="1"/>
  <c r="S1014" s="1"/>
  <c r="C1014"/>
  <c r="B1014"/>
  <c r="A1015" l="1"/>
  <c r="S1015" s="1"/>
  <c r="C1015"/>
  <c r="B1015"/>
  <c r="A1016" l="1"/>
  <c r="S1016" s="1"/>
  <c r="C1016"/>
  <c r="B1016"/>
  <c r="A1017" l="1"/>
  <c r="S1017" s="1"/>
  <c r="C1017"/>
  <c r="B1017"/>
  <c r="A1018" l="1"/>
  <c r="S1018" s="1"/>
  <c r="C1018"/>
  <c r="B1018"/>
  <c r="A1019" l="1"/>
  <c r="S1019" s="1"/>
  <c r="C1019"/>
  <c r="B1019"/>
  <c r="A1020" l="1"/>
  <c r="S1020" s="1"/>
  <c r="C1020"/>
  <c r="B1020"/>
  <c r="A1021" l="1"/>
  <c r="S1021" s="1"/>
  <c r="C1021"/>
  <c r="B1021"/>
  <c r="A1022" l="1"/>
  <c r="S1022" s="1"/>
  <c r="C1022"/>
  <c r="B1022"/>
  <c r="A1023" l="1"/>
  <c r="S1023" s="1"/>
  <c r="C1023"/>
  <c r="B1023"/>
  <c r="A1024" l="1"/>
  <c r="S1024" s="1"/>
  <c r="C1024"/>
  <c r="B1024"/>
  <c r="A1025" l="1"/>
  <c r="S1025" s="1"/>
  <c r="C1025"/>
  <c r="B1025"/>
  <c r="A1026" l="1"/>
  <c r="S1026" s="1"/>
  <c r="C1026"/>
  <c r="B1026"/>
  <c r="A1027" l="1"/>
  <c r="S1027" s="1"/>
  <c r="C1027"/>
  <c r="B1027"/>
  <c r="A1028" l="1"/>
  <c r="S1028" s="1"/>
  <c r="C1028"/>
  <c r="B1028"/>
  <c r="A1029" l="1"/>
  <c r="S1029" s="1"/>
  <c r="C1029"/>
  <c r="B1029"/>
  <c r="A1030" l="1"/>
  <c r="S1030" s="1"/>
  <c r="C1030"/>
  <c r="B1030"/>
  <c r="A1031" l="1"/>
  <c r="S1031" s="1"/>
  <c r="C1031"/>
  <c r="B1031"/>
  <c r="A1032" l="1"/>
  <c r="S1032" s="1"/>
  <c r="C1032"/>
  <c r="B1032"/>
  <c r="A1033" l="1"/>
  <c r="S1033" s="1"/>
  <c r="C1033"/>
  <c r="B1033"/>
  <c r="A1034" l="1"/>
  <c r="S1034" s="1"/>
  <c r="C1034"/>
  <c r="B1034"/>
  <c r="A1035" l="1"/>
  <c r="S1035" s="1"/>
  <c r="C1035"/>
  <c r="B1035"/>
  <c r="A1036" l="1"/>
  <c r="S1036" s="1"/>
  <c r="B1036"/>
  <c r="C1036"/>
  <c r="A1037" l="1"/>
  <c r="S1037" s="1"/>
  <c r="C1037"/>
  <c r="B1037"/>
  <c r="A1038" l="1"/>
  <c r="S1038" s="1"/>
  <c r="C1038"/>
  <c r="B1038"/>
  <c r="A1039" l="1"/>
  <c r="S1039" s="1"/>
  <c r="C1039"/>
  <c r="B1039"/>
  <c r="A1040" l="1"/>
  <c r="S1040" s="1"/>
  <c r="C1040"/>
  <c r="B1040"/>
  <c r="A1041" l="1"/>
  <c r="S1041" s="1"/>
  <c r="C1041"/>
  <c r="B1041"/>
  <c r="A1042" l="1"/>
  <c r="S1042" s="1"/>
  <c r="C1042"/>
  <c r="B1042"/>
  <c r="A1043" l="1"/>
  <c r="S1043" s="1"/>
  <c r="C1043"/>
  <c r="B1043"/>
  <c r="A1044" l="1"/>
  <c r="S1044" s="1"/>
  <c r="C1044"/>
  <c r="B1044"/>
  <c r="A1045" l="1"/>
  <c r="S1045" s="1"/>
  <c r="C1045"/>
  <c r="B1045"/>
  <c r="A1046" l="1"/>
  <c r="S1046" s="1"/>
  <c r="C1046"/>
  <c r="B1046"/>
  <c r="G998" l="1"/>
  <c r="E998"/>
  <c r="F998"/>
  <c r="E999" l="1"/>
  <c r="G999"/>
  <c r="F999"/>
  <c r="E1000" l="1"/>
  <c r="G1000"/>
  <c r="F1000"/>
  <c r="F1001" l="1"/>
  <c r="E1001"/>
  <c r="G1001"/>
  <c r="E1002" l="1"/>
  <c r="G1002"/>
  <c r="F1002"/>
  <c r="E1003" l="1"/>
  <c r="G1003"/>
  <c r="F1003"/>
  <c r="E1004" l="1"/>
  <c r="G1004"/>
  <c r="F1004"/>
  <c r="E1005" l="1"/>
  <c r="G1005"/>
  <c r="F1005"/>
  <c r="E1006" l="1"/>
  <c r="G1006"/>
  <c r="F1006"/>
  <c r="E1007" l="1"/>
  <c r="G1007"/>
  <c r="F1007"/>
  <c r="E1008" l="1"/>
  <c r="G1008"/>
  <c r="F1008"/>
  <c r="E1009" l="1"/>
  <c r="G1009"/>
  <c r="F1009"/>
  <c r="E1010" l="1"/>
  <c r="G1010"/>
  <c r="F1010"/>
  <c r="E1011" l="1"/>
  <c r="G1011"/>
  <c r="F1011"/>
  <c r="E1012" l="1"/>
  <c r="G1012"/>
  <c r="F1012"/>
  <c r="E1013" l="1"/>
  <c r="G1013"/>
  <c r="F1013"/>
  <c r="E1014" l="1"/>
  <c r="G1014"/>
  <c r="F1014"/>
  <c r="E1015" l="1"/>
  <c r="G1015"/>
  <c r="F1015"/>
  <c r="E1016" l="1"/>
  <c r="G1016"/>
  <c r="F1016"/>
  <c r="E1017" l="1"/>
  <c r="G1017"/>
  <c r="F1017"/>
  <c r="E1018" l="1"/>
  <c r="G1018"/>
  <c r="F1018"/>
  <c r="E1019" l="1"/>
  <c r="G1019"/>
  <c r="F1019"/>
  <c r="E1020" l="1"/>
  <c r="G1020"/>
  <c r="F1020"/>
  <c r="E1021" l="1"/>
  <c r="G1021"/>
  <c r="F1021"/>
  <c r="E1022" l="1"/>
  <c r="G1022"/>
  <c r="F1022"/>
  <c r="E1023" l="1"/>
  <c r="F1023"/>
  <c r="G1023"/>
  <c r="G1024" l="1"/>
  <c r="F1024"/>
  <c r="E1024"/>
  <c r="E1025" l="1"/>
  <c r="G1025"/>
  <c r="F1025"/>
  <c r="E1026" l="1"/>
  <c r="G1026"/>
  <c r="F1026"/>
  <c r="E1027" l="1"/>
  <c r="G1027"/>
  <c r="F1027"/>
  <c r="G1028" l="1"/>
  <c r="F1028"/>
  <c r="E1028"/>
  <c r="E1029" l="1"/>
  <c r="G1029"/>
  <c r="F1029"/>
  <c r="E1030" l="1"/>
  <c r="G1030"/>
  <c r="F1030"/>
  <c r="E1031" l="1"/>
  <c r="G1031"/>
  <c r="F1031"/>
  <c r="E1032" l="1"/>
  <c r="G1032"/>
  <c r="F1032"/>
  <c r="E1033" l="1"/>
  <c r="G1033"/>
  <c r="F1033"/>
  <c r="E1034" l="1"/>
  <c r="G1034"/>
  <c r="F1034"/>
  <c r="E1035" l="1"/>
  <c r="G1035"/>
  <c r="F1035"/>
  <c r="E1036" l="1"/>
  <c r="G1036"/>
  <c r="F1036"/>
  <c r="E1037" l="1"/>
  <c r="G1037"/>
  <c r="F1037"/>
  <c r="E1038" l="1"/>
  <c r="G1038"/>
  <c r="F1038"/>
  <c r="E1039" l="1"/>
  <c r="G1039"/>
  <c r="F1039"/>
  <c r="E1040" l="1"/>
  <c r="G1040"/>
  <c r="F1040"/>
  <c r="E1041" l="1"/>
  <c r="G1041"/>
  <c r="F1041"/>
  <c r="E1042" l="1"/>
  <c r="G1042"/>
  <c r="F1042"/>
  <c r="E1043" l="1"/>
  <c r="G1043"/>
  <c r="F1043"/>
  <c r="E1044" l="1"/>
  <c r="G1044"/>
  <c r="F1044"/>
  <c r="G1045" l="1"/>
  <c r="F1045"/>
  <c r="E1045"/>
  <c r="E1046" l="1"/>
  <c r="G1046"/>
  <c r="F1046"/>
  <c r="C1048" l="1"/>
  <c r="B1048"/>
  <c r="A1048"/>
  <c r="S1048" s="1"/>
  <c r="C1049" l="1"/>
  <c r="B1049"/>
  <c r="A1049"/>
  <c r="S1049" s="1"/>
  <c r="C1050" l="1"/>
  <c r="B1050"/>
  <c r="A1050"/>
  <c r="S1050" s="1"/>
  <c r="C1051" l="1"/>
  <c r="B1051"/>
  <c r="A1051"/>
  <c r="S1051" s="1"/>
  <c r="C1052" l="1"/>
  <c r="B1052"/>
  <c r="A1052"/>
  <c r="S1052" s="1"/>
  <c r="C1053" l="1"/>
  <c r="B1053"/>
  <c r="A1053"/>
  <c r="S1053" s="1"/>
  <c r="B1054" l="1"/>
  <c r="C1054"/>
  <c r="A1054"/>
  <c r="S1054" s="1"/>
  <c r="C1055" l="1"/>
  <c r="B1055"/>
  <c r="A1055"/>
  <c r="S1055" s="1"/>
  <c r="C1056" l="1"/>
  <c r="B1056"/>
  <c r="A1056"/>
  <c r="S1056" s="1"/>
  <c r="C1057" l="1"/>
  <c r="B1057"/>
  <c r="A1057"/>
  <c r="S1057" s="1"/>
  <c r="C1058" l="1"/>
  <c r="B1058"/>
  <c r="A1058"/>
  <c r="S1058" s="1"/>
  <c r="C1059" l="1"/>
  <c r="B1059"/>
  <c r="A1059"/>
  <c r="S1059" s="1"/>
  <c r="C1060" l="1"/>
  <c r="B1060"/>
  <c r="A1060"/>
  <c r="S1060" s="1"/>
  <c r="C1061" l="1"/>
  <c r="B1061"/>
  <c r="A1061"/>
  <c r="S1061" s="1"/>
  <c r="C1062" l="1"/>
  <c r="B1062"/>
  <c r="A1062"/>
  <c r="S1062" s="1"/>
  <c r="C1063" l="1"/>
  <c r="B1063"/>
  <c r="A1063"/>
  <c r="S1063" s="1"/>
  <c r="C1064" l="1"/>
  <c r="B1064"/>
  <c r="A1064"/>
  <c r="S1064" s="1"/>
  <c r="C1065" l="1"/>
  <c r="B1065"/>
  <c r="A1065"/>
  <c r="S1065" s="1"/>
  <c r="C1066" l="1"/>
  <c r="B1066"/>
  <c r="A1066"/>
  <c r="S1066" s="1"/>
  <c r="C1067" l="1"/>
  <c r="B1067"/>
  <c r="A1067"/>
  <c r="S1067" s="1"/>
  <c r="C1068" l="1"/>
  <c r="B1068"/>
  <c r="A1068"/>
  <c r="S1068" s="1"/>
  <c r="C1069" l="1"/>
  <c r="B1069"/>
  <c r="A1069"/>
  <c r="S1069" s="1"/>
  <c r="C1070" l="1"/>
  <c r="B1070"/>
  <c r="A1070"/>
  <c r="S1070" s="1"/>
  <c r="C1071" l="1"/>
  <c r="B1071"/>
  <c r="A1071"/>
  <c r="S1071" s="1"/>
  <c r="C1072" l="1"/>
  <c r="B1072"/>
  <c r="A1072"/>
  <c r="S1072" s="1"/>
  <c r="C1073" l="1"/>
  <c r="B1073"/>
  <c r="A1073"/>
  <c r="S1073" s="1"/>
  <c r="C1074" l="1"/>
  <c r="B1074"/>
  <c r="A1074"/>
  <c r="S1074" s="1"/>
  <c r="C1075" l="1"/>
  <c r="B1075"/>
  <c r="A1075"/>
  <c r="S1075" s="1"/>
  <c r="B1076" l="1"/>
  <c r="C1076"/>
  <c r="A1076"/>
  <c r="S1076" s="1"/>
  <c r="C1077" l="1"/>
  <c r="B1077"/>
  <c r="A1077"/>
  <c r="S1077" s="1"/>
  <c r="C1078" l="1"/>
  <c r="B1078"/>
  <c r="A1078"/>
  <c r="S1078" s="1"/>
  <c r="C1079" l="1"/>
  <c r="B1079"/>
  <c r="A1079"/>
  <c r="S1079" s="1"/>
  <c r="C1080" l="1"/>
  <c r="B1080"/>
  <c r="A1080"/>
  <c r="S1080" s="1"/>
  <c r="C1081" l="1"/>
  <c r="B1081"/>
  <c r="A1081"/>
  <c r="S1081" s="1"/>
  <c r="C1082" l="1"/>
  <c r="B1082"/>
  <c r="A1082"/>
  <c r="S1082" s="1"/>
  <c r="C1083" l="1"/>
  <c r="B1083"/>
  <c r="A1083"/>
  <c r="S1083" s="1"/>
  <c r="C1084" l="1"/>
  <c r="B1084"/>
  <c r="A1084"/>
  <c r="S1084" s="1"/>
  <c r="C1085" l="1"/>
  <c r="B1085"/>
  <c r="A1085"/>
  <c r="S1085" s="1"/>
  <c r="C1086" l="1"/>
  <c r="B1086"/>
  <c r="A1086"/>
  <c r="S1086" s="1"/>
  <c r="C1087" l="1"/>
  <c r="B1087"/>
  <c r="A1087"/>
  <c r="S1087" s="1"/>
  <c r="C1088" l="1"/>
  <c r="B1088"/>
  <c r="A1088"/>
  <c r="S1088" s="1"/>
  <c r="C1089" l="1"/>
  <c r="B1089"/>
  <c r="A1089"/>
  <c r="S1089" s="1"/>
  <c r="C1090" l="1"/>
  <c r="B1090"/>
  <c r="A1090"/>
  <c r="S1090" s="1"/>
  <c r="C1091" l="1"/>
  <c r="B1091"/>
  <c r="A1091"/>
  <c r="S1091" s="1"/>
  <c r="C1092" l="1"/>
  <c r="B1092"/>
  <c r="A1092"/>
  <c r="S1092" s="1"/>
  <c r="C1093" l="1"/>
  <c r="B1093"/>
  <c r="A1093"/>
  <c r="S1093" s="1"/>
  <c r="C1094" l="1"/>
  <c r="B1094"/>
  <c r="A1094"/>
  <c r="S1094" s="1"/>
  <c r="C1095" l="1"/>
  <c r="B1095"/>
  <c r="A1095"/>
  <c r="S1095" s="1"/>
  <c r="C1096" l="1"/>
  <c r="B1096"/>
  <c r="A1096"/>
  <c r="S1096" s="1"/>
  <c r="F1048" l="1"/>
  <c r="E1048"/>
  <c r="G1048"/>
  <c r="F1049" l="1"/>
  <c r="E1049"/>
  <c r="G1049"/>
  <c r="G1050" l="1"/>
  <c r="F1050"/>
  <c r="E1050"/>
  <c r="F1051" l="1"/>
  <c r="E1051"/>
  <c r="G1051"/>
  <c r="G1052" l="1"/>
  <c r="F1052"/>
  <c r="E1052"/>
  <c r="F1053" l="1"/>
  <c r="E1053"/>
  <c r="G1053"/>
  <c r="G1054" l="1"/>
  <c r="F1054"/>
  <c r="E1054"/>
  <c r="F1055" l="1"/>
  <c r="E1055"/>
  <c r="G1055"/>
  <c r="E1056" l="1"/>
  <c r="F1056"/>
  <c r="G1056"/>
  <c r="F1057" l="1"/>
  <c r="E1057"/>
  <c r="G1057"/>
  <c r="G1058" l="1"/>
  <c r="F1058"/>
  <c r="E1058"/>
  <c r="F1059" l="1"/>
  <c r="E1059"/>
  <c r="G1059"/>
  <c r="G1060" l="1"/>
  <c r="F1060"/>
  <c r="E1060"/>
  <c r="F1061" l="1"/>
  <c r="E1061"/>
  <c r="G1061"/>
  <c r="G1062" l="1"/>
  <c r="F1062"/>
  <c r="E1062"/>
  <c r="F1063" l="1"/>
  <c r="E1063"/>
  <c r="G1063"/>
  <c r="G1064" l="1"/>
  <c r="F1064"/>
  <c r="E1064"/>
  <c r="F1065" l="1"/>
  <c r="E1065"/>
  <c r="G1065"/>
  <c r="G1066" l="1"/>
  <c r="F1066"/>
  <c r="E1066"/>
  <c r="F1067" l="1"/>
  <c r="E1067"/>
  <c r="G1067"/>
  <c r="G1068" l="1"/>
  <c r="F1068"/>
  <c r="E1068"/>
  <c r="F1069" l="1"/>
  <c r="E1069"/>
  <c r="G1069"/>
  <c r="G1070" l="1"/>
  <c r="F1070"/>
  <c r="E1070"/>
  <c r="F1071" l="1"/>
  <c r="E1071"/>
  <c r="G1071"/>
  <c r="G1072" l="1"/>
  <c r="F1072"/>
  <c r="E1072"/>
  <c r="F1073" l="1"/>
  <c r="E1073"/>
  <c r="G1073"/>
  <c r="G1074" l="1"/>
  <c r="F1074"/>
  <c r="E1074"/>
  <c r="F1075" l="1"/>
  <c r="E1075"/>
  <c r="G1075"/>
  <c r="G1076" l="1"/>
  <c r="F1076"/>
  <c r="E1076"/>
  <c r="E1077" l="1"/>
  <c r="F1077"/>
  <c r="G1077"/>
  <c r="G1078" l="1"/>
  <c r="F1078"/>
  <c r="E1078"/>
  <c r="F1079" l="1"/>
  <c r="E1079"/>
  <c r="G1079"/>
  <c r="G1080" l="1"/>
  <c r="F1080"/>
  <c r="E1080"/>
  <c r="G1081" l="1"/>
  <c r="E1081"/>
  <c r="F1081"/>
  <c r="G1082" l="1"/>
  <c r="F1082"/>
  <c r="E1082"/>
  <c r="E1083" l="1"/>
  <c r="G1083"/>
  <c r="F1083"/>
  <c r="G1084" l="1"/>
  <c r="F1084"/>
  <c r="E1084"/>
  <c r="E1085" l="1"/>
  <c r="F1085"/>
  <c r="G1085"/>
  <c r="G1086" l="1"/>
  <c r="F1086"/>
  <c r="E1086"/>
  <c r="G1087" l="1"/>
  <c r="F1087"/>
  <c r="E1087"/>
  <c r="E1088" l="1"/>
  <c r="G1088"/>
  <c r="F1088"/>
  <c r="F1089" l="1"/>
  <c r="G1089"/>
  <c r="E1089"/>
  <c r="E1090" l="1"/>
  <c r="G1090"/>
  <c r="F1090"/>
  <c r="G1091" l="1"/>
  <c r="E1091"/>
  <c r="F1091"/>
  <c r="E1092" l="1"/>
  <c r="G1092"/>
  <c r="F1092"/>
  <c r="G1093" l="1"/>
  <c r="E1093"/>
  <c r="F1093"/>
  <c r="E1094" l="1"/>
  <c r="G1094"/>
  <c r="F1094"/>
  <c r="F1095" l="1"/>
  <c r="G1095"/>
  <c r="E1095"/>
  <c r="E1096" l="1"/>
  <c r="G1096"/>
  <c r="F1096"/>
  <c r="B1098" l="1"/>
  <c r="A1098"/>
  <c r="S1098" s="1"/>
  <c r="C1098"/>
  <c r="A1099" l="1"/>
  <c r="S1099" s="1"/>
  <c r="B1099"/>
  <c r="C1099"/>
  <c r="C1100" l="1"/>
  <c r="B1100"/>
  <c r="A1100"/>
  <c r="S1100" s="1"/>
  <c r="A1101" l="1"/>
  <c r="S1101" s="1"/>
  <c r="C1101"/>
  <c r="B1101"/>
  <c r="C1102" l="1"/>
  <c r="B1102"/>
  <c r="A1102"/>
  <c r="S1102" s="1"/>
  <c r="A1103" l="1"/>
  <c r="S1103" s="1"/>
  <c r="B1103"/>
  <c r="C1103"/>
  <c r="C1104" l="1"/>
  <c r="B1104"/>
  <c r="A1104"/>
  <c r="S1104" s="1"/>
  <c r="A1105" l="1"/>
  <c r="S1105" s="1"/>
  <c r="B1105"/>
  <c r="C1105"/>
  <c r="C1106" l="1"/>
  <c r="B1106"/>
  <c r="A1106"/>
  <c r="S1106" s="1"/>
  <c r="A1107" l="1"/>
  <c r="S1107" s="1"/>
  <c r="B1107"/>
  <c r="C1107"/>
  <c r="C1108" l="1"/>
  <c r="B1108"/>
  <c r="A1108"/>
  <c r="S1108" s="1"/>
  <c r="A1109" l="1"/>
  <c r="S1109" s="1"/>
  <c r="B1109"/>
  <c r="C1109"/>
  <c r="C1110" l="1"/>
  <c r="B1110"/>
  <c r="A1110"/>
  <c r="S1110" s="1"/>
  <c r="A1111" l="1"/>
  <c r="S1111" s="1"/>
  <c r="B1111"/>
  <c r="C1111"/>
  <c r="C1112" l="1"/>
  <c r="B1112"/>
  <c r="A1112"/>
  <c r="S1112" s="1"/>
  <c r="A1113" l="1"/>
  <c r="S1113" s="1"/>
  <c r="B1113"/>
  <c r="C1113"/>
  <c r="C1114" l="1"/>
  <c r="B1114"/>
  <c r="A1114"/>
  <c r="S1114" s="1"/>
  <c r="A1115" l="1"/>
  <c r="S1115" s="1"/>
  <c r="B1115"/>
  <c r="C1115"/>
  <c r="C1116" l="1"/>
  <c r="B1116"/>
  <c r="A1116"/>
  <c r="S1116" s="1"/>
  <c r="A1117" l="1"/>
  <c r="S1117" s="1"/>
  <c r="C1117"/>
  <c r="B1117"/>
  <c r="B1118" l="1"/>
  <c r="C1118"/>
  <c r="A1118"/>
  <c r="S1118" s="1"/>
  <c r="A1119" l="1"/>
  <c r="S1119" s="1"/>
  <c r="B1119"/>
  <c r="C1119"/>
  <c r="C1120" l="1"/>
  <c r="B1120"/>
  <c r="A1120"/>
  <c r="S1120" s="1"/>
  <c r="B1121" l="1"/>
  <c r="C1121"/>
  <c r="A1121"/>
  <c r="S1121" s="1"/>
  <c r="C1122" l="1"/>
  <c r="B1122"/>
  <c r="A1122"/>
  <c r="S1122" s="1"/>
  <c r="B1123" l="1"/>
  <c r="C1123"/>
  <c r="A1123"/>
  <c r="S1123" s="1"/>
  <c r="C1124" l="1"/>
  <c r="B1124"/>
  <c r="A1124"/>
  <c r="S1124" s="1"/>
  <c r="A1125" l="1"/>
  <c r="S1125" s="1"/>
  <c r="B1125"/>
  <c r="C1125"/>
  <c r="C1126" l="1"/>
  <c r="B1126"/>
  <c r="A1126"/>
  <c r="S1126" s="1"/>
  <c r="A1127" l="1"/>
  <c r="S1127" s="1"/>
  <c r="B1127"/>
  <c r="C1127"/>
  <c r="C1128" l="1"/>
  <c r="B1128"/>
  <c r="A1128"/>
  <c r="S1128" s="1"/>
  <c r="A1129" l="1"/>
  <c r="S1129" s="1"/>
  <c r="B1129"/>
  <c r="C1129"/>
  <c r="C1130" l="1"/>
  <c r="B1130"/>
  <c r="A1130"/>
  <c r="S1130" s="1"/>
  <c r="A1131" l="1"/>
  <c r="S1131" s="1"/>
  <c r="B1131"/>
  <c r="C1131"/>
  <c r="C1132" l="1"/>
  <c r="B1132"/>
  <c r="A1132"/>
  <c r="S1132" s="1"/>
  <c r="A1133" l="1"/>
  <c r="S1133" s="1"/>
  <c r="B1133"/>
  <c r="C1133"/>
  <c r="C1134" l="1"/>
  <c r="B1134"/>
  <c r="A1134"/>
  <c r="S1134" s="1"/>
  <c r="A1135" l="1"/>
  <c r="S1135" s="1"/>
  <c r="B1135"/>
  <c r="C1135"/>
  <c r="C1136" l="1"/>
  <c r="B1136"/>
  <c r="A1136"/>
  <c r="S1136" s="1"/>
  <c r="A1137" l="1"/>
  <c r="S1137" s="1"/>
  <c r="B1137"/>
  <c r="C1137"/>
  <c r="C1138" l="1"/>
  <c r="B1138"/>
  <c r="A1138"/>
  <c r="S1138" s="1"/>
  <c r="A1139" l="1"/>
  <c r="S1139" s="1"/>
  <c r="B1139"/>
  <c r="C1139"/>
  <c r="A1140" l="1"/>
  <c r="S1140" s="1"/>
  <c r="C1140"/>
  <c r="B1140"/>
  <c r="A1141" l="1"/>
  <c r="S1141" s="1"/>
  <c r="B1141"/>
  <c r="C1141"/>
  <c r="C1142" l="1"/>
  <c r="B1142"/>
  <c r="A1142"/>
  <c r="S1142" s="1"/>
  <c r="A1143" l="1"/>
  <c r="S1143" s="1"/>
  <c r="B1143"/>
  <c r="C1143"/>
  <c r="C1144" l="1"/>
  <c r="B1144"/>
  <c r="A1144"/>
  <c r="S1144" s="1"/>
  <c r="A1145" l="1"/>
  <c r="S1145" s="1"/>
  <c r="B1145"/>
  <c r="C1145"/>
  <c r="C1146" l="1"/>
  <c r="B1146"/>
  <c r="A1146"/>
  <c r="S1146" s="1"/>
  <c r="G1098" l="1"/>
  <c r="F1098"/>
  <c r="E1098"/>
  <c r="F1099" l="1"/>
  <c r="G1099"/>
  <c r="E1099"/>
  <c r="G1100" l="1"/>
  <c r="F1100"/>
  <c r="E1100"/>
  <c r="F1101" l="1"/>
  <c r="G1101"/>
  <c r="E1101"/>
  <c r="G1102" l="1"/>
  <c r="F1102"/>
  <c r="E1102"/>
  <c r="F1103" l="1"/>
  <c r="G1103"/>
  <c r="E1103"/>
  <c r="G1104" l="1"/>
  <c r="F1104"/>
  <c r="E1104"/>
  <c r="F1105" l="1"/>
  <c r="G1105"/>
  <c r="E1105"/>
  <c r="G1106" l="1"/>
  <c r="F1106"/>
  <c r="E1106"/>
  <c r="F1107" l="1"/>
  <c r="G1107"/>
  <c r="E1107"/>
  <c r="G1108" l="1"/>
  <c r="F1108"/>
  <c r="E1108"/>
  <c r="F1109" l="1"/>
  <c r="G1109"/>
  <c r="E1109"/>
  <c r="G1110" l="1"/>
  <c r="F1110"/>
  <c r="E1110"/>
  <c r="F1111" l="1"/>
  <c r="G1111"/>
  <c r="E1111"/>
  <c r="G1112" l="1"/>
  <c r="F1112"/>
  <c r="E1112"/>
  <c r="F1113" l="1"/>
  <c r="G1113"/>
  <c r="E1113"/>
  <c r="G1114" l="1"/>
  <c r="F1114"/>
  <c r="E1114"/>
  <c r="F1115" l="1"/>
  <c r="G1115"/>
  <c r="E1115"/>
  <c r="G1116" l="1"/>
  <c r="F1116"/>
  <c r="E1116"/>
  <c r="F1117" l="1"/>
  <c r="G1117"/>
  <c r="E1117"/>
  <c r="G1118" l="1"/>
  <c r="F1118"/>
  <c r="E1118"/>
  <c r="E1119" l="1"/>
  <c r="G1119"/>
  <c r="F1119"/>
  <c r="G1120" l="1"/>
  <c r="F1120"/>
  <c r="E1120"/>
  <c r="F1121" l="1"/>
  <c r="G1121"/>
  <c r="E1121"/>
  <c r="G1122" l="1"/>
  <c r="F1122"/>
  <c r="E1122"/>
  <c r="F1123" l="1"/>
  <c r="G1123"/>
  <c r="E1123"/>
  <c r="G1124" l="1"/>
  <c r="F1124"/>
  <c r="E1124"/>
  <c r="F1125" l="1"/>
  <c r="G1125"/>
  <c r="E1125"/>
  <c r="G1126" l="1"/>
  <c r="F1126"/>
  <c r="E1126"/>
  <c r="F1127" l="1"/>
  <c r="G1127"/>
  <c r="E1127"/>
  <c r="G1128" l="1"/>
  <c r="F1128"/>
  <c r="E1128"/>
  <c r="F1129" l="1"/>
  <c r="G1129"/>
  <c r="E1129"/>
  <c r="G1130" l="1"/>
  <c r="F1130"/>
  <c r="E1130"/>
  <c r="F1131" l="1"/>
  <c r="G1131"/>
  <c r="E1131"/>
  <c r="G1132" l="1"/>
  <c r="F1132"/>
  <c r="E1132"/>
  <c r="F1133" l="1"/>
  <c r="G1133"/>
  <c r="E1133"/>
  <c r="F1134" l="1"/>
  <c r="E1134"/>
  <c r="G1134"/>
  <c r="F1135" l="1"/>
  <c r="G1135"/>
  <c r="E1135"/>
  <c r="G1136" l="1"/>
  <c r="F1136"/>
  <c r="E1136"/>
  <c r="F1137" l="1"/>
  <c r="G1137"/>
  <c r="E1137"/>
  <c r="G1138" l="1"/>
  <c r="F1138"/>
  <c r="E1138"/>
  <c r="F1139" l="1"/>
  <c r="G1139"/>
  <c r="E1139"/>
  <c r="G1140" l="1"/>
  <c r="F1140"/>
  <c r="E1140"/>
  <c r="F1141" l="1"/>
  <c r="G1141"/>
  <c r="E1141"/>
  <c r="G1142" l="1"/>
  <c r="F1142"/>
  <c r="E1142"/>
  <c r="F1143" l="1"/>
  <c r="G1143"/>
  <c r="E1143"/>
  <c r="G1144" l="1"/>
  <c r="F1144"/>
  <c r="E1144"/>
  <c r="E1145" l="1"/>
  <c r="F1145"/>
  <c r="G1145"/>
  <c r="G1146" l="1"/>
  <c r="F1146"/>
  <c r="E1146"/>
  <c r="A1148" l="1"/>
  <c r="S1148" s="1"/>
  <c r="C1148"/>
  <c r="B1148"/>
  <c r="A1149" l="1"/>
  <c r="S1149" s="1"/>
  <c r="B1149"/>
  <c r="C1149"/>
  <c r="A1150" l="1"/>
  <c r="S1150" s="1"/>
  <c r="C1150"/>
  <c r="B1150"/>
  <c r="A1151" l="1"/>
  <c r="S1151" s="1"/>
  <c r="B1151"/>
  <c r="C1151"/>
  <c r="A1152" l="1"/>
  <c r="S1152" s="1"/>
  <c r="C1152"/>
  <c r="B1152"/>
  <c r="A1153" l="1"/>
  <c r="S1153" s="1"/>
  <c r="B1153"/>
  <c r="C1153"/>
  <c r="A1154" l="1"/>
  <c r="S1154" s="1"/>
  <c r="C1154"/>
  <c r="B1154"/>
  <c r="A1155" l="1"/>
  <c r="S1155" s="1"/>
  <c r="B1155"/>
  <c r="C1155"/>
  <c r="A1156" l="1"/>
  <c r="S1156" s="1"/>
  <c r="C1156"/>
  <c r="B1156"/>
  <c r="A1157" l="1"/>
  <c r="S1157" s="1"/>
  <c r="B1157"/>
  <c r="C1157"/>
  <c r="A1158" l="1"/>
  <c r="S1158" s="1"/>
  <c r="C1158"/>
  <c r="B1158"/>
  <c r="A1159" l="1"/>
  <c r="S1159" s="1"/>
  <c r="B1159"/>
  <c r="C1159"/>
  <c r="A1160" l="1"/>
  <c r="S1160" s="1"/>
  <c r="C1160"/>
  <c r="B1160"/>
  <c r="A1161" l="1"/>
  <c r="S1161" s="1"/>
  <c r="B1161"/>
  <c r="C1161"/>
  <c r="A1162" l="1"/>
  <c r="S1162" s="1"/>
  <c r="C1162"/>
  <c r="B1162"/>
  <c r="A1163" l="1"/>
  <c r="S1163" s="1"/>
  <c r="B1163"/>
  <c r="C1163"/>
  <c r="A1164" l="1"/>
  <c r="S1164" s="1"/>
  <c r="C1164"/>
  <c r="B1164"/>
  <c r="A1165" l="1"/>
  <c r="S1165" s="1"/>
  <c r="B1165"/>
  <c r="C1165"/>
  <c r="A1166" l="1"/>
  <c r="S1166" s="1"/>
  <c r="C1166"/>
  <c r="B1166"/>
  <c r="A1167" l="1"/>
  <c r="S1167" s="1"/>
  <c r="B1167"/>
  <c r="C1167"/>
  <c r="C1168" l="1"/>
  <c r="B1168"/>
  <c r="A1168"/>
  <c r="S1168" s="1"/>
  <c r="A1169" l="1"/>
  <c r="S1169" s="1"/>
  <c r="B1169"/>
  <c r="C1169"/>
  <c r="B1170" l="1"/>
  <c r="C1170"/>
  <c r="A1170"/>
  <c r="S1170" s="1"/>
  <c r="A1171" l="1"/>
  <c r="S1171" s="1"/>
  <c r="B1171"/>
  <c r="C1171"/>
  <c r="C1172" l="1"/>
  <c r="B1172"/>
  <c r="A1172"/>
  <c r="S1172" s="1"/>
  <c r="A1173" l="1"/>
  <c r="S1173" s="1"/>
  <c r="B1173"/>
  <c r="C1173"/>
  <c r="B1174" l="1"/>
  <c r="C1174"/>
  <c r="A1174"/>
  <c r="S1174" s="1"/>
  <c r="A1175" l="1"/>
  <c r="S1175" s="1"/>
  <c r="B1175"/>
  <c r="C1175"/>
  <c r="C1176" l="1"/>
  <c r="B1176"/>
  <c r="A1176"/>
  <c r="S1176" s="1"/>
  <c r="A1177" l="1"/>
  <c r="S1177" s="1"/>
  <c r="B1177"/>
  <c r="C1177"/>
  <c r="B1178" l="1"/>
  <c r="C1178"/>
  <c r="A1178"/>
  <c r="S1178" s="1"/>
  <c r="A1179" l="1"/>
  <c r="S1179" s="1"/>
  <c r="B1179"/>
  <c r="C1179"/>
  <c r="C1180" l="1"/>
  <c r="B1180"/>
  <c r="A1180"/>
  <c r="S1180" s="1"/>
  <c r="A1181" l="1"/>
  <c r="S1181" s="1"/>
  <c r="B1181"/>
  <c r="C1181"/>
  <c r="B1182" l="1"/>
  <c r="C1182"/>
  <c r="A1182"/>
  <c r="S1182" s="1"/>
  <c r="A1183" l="1"/>
  <c r="S1183" s="1"/>
  <c r="B1183"/>
  <c r="C1183"/>
  <c r="C1184" l="1"/>
  <c r="B1184"/>
  <c r="A1184"/>
  <c r="S1184" s="1"/>
  <c r="A1185" l="1"/>
  <c r="S1185" s="1"/>
  <c r="C1185"/>
  <c r="B1185"/>
  <c r="A1186" l="1"/>
  <c r="S1186" s="1"/>
  <c r="C1186"/>
  <c r="B1186"/>
  <c r="B1187" l="1"/>
  <c r="C1187"/>
  <c r="A1187"/>
  <c r="S1187" s="1"/>
  <c r="A1188" l="1"/>
  <c r="S1188" s="1"/>
  <c r="B1188"/>
  <c r="C1188"/>
  <c r="C1189" l="1"/>
  <c r="B1189"/>
  <c r="A1189"/>
  <c r="A1190" l="1"/>
  <c r="C1190"/>
  <c r="B1190"/>
  <c r="C1191" l="1"/>
  <c r="B1191"/>
  <c r="A1191"/>
  <c r="C1192" l="1"/>
  <c r="B1192"/>
  <c r="A1192"/>
  <c r="C1193" l="1"/>
  <c r="B1193"/>
  <c r="A1193"/>
  <c r="C1194" l="1"/>
  <c r="B1194"/>
  <c r="A1194"/>
  <c r="C1195" l="1"/>
  <c r="B1195"/>
  <c r="A1195"/>
  <c r="B1196" l="1"/>
  <c r="A1196"/>
  <c r="C1196"/>
  <c r="F1148" l="1"/>
  <c r="E1148"/>
  <c r="G1148"/>
  <c r="F1149" l="1"/>
  <c r="E1149"/>
  <c r="G1149"/>
  <c r="F1150" l="1"/>
  <c r="E1150"/>
  <c r="G1150"/>
  <c r="E1151" l="1"/>
  <c r="F1151"/>
  <c r="G1151"/>
  <c r="F1152" l="1"/>
  <c r="G1152"/>
  <c r="E1152"/>
  <c r="E1153" l="1"/>
  <c r="F1153"/>
  <c r="G1153"/>
  <c r="F1154" l="1"/>
  <c r="E1154"/>
  <c r="G1154"/>
  <c r="F1155" l="1"/>
  <c r="E1155"/>
  <c r="G1155"/>
  <c r="E1156" l="1"/>
  <c r="G1156"/>
  <c r="F1156"/>
  <c r="F1157" l="1"/>
  <c r="E1157"/>
  <c r="G1157"/>
  <c r="G1158" l="1"/>
  <c r="E1158"/>
  <c r="F1158"/>
  <c r="F1159" l="1"/>
  <c r="E1159"/>
  <c r="G1159"/>
  <c r="G1160" l="1"/>
  <c r="E1160"/>
  <c r="F1160"/>
  <c r="F1161" l="1"/>
  <c r="E1161"/>
  <c r="G1161"/>
  <c r="G1162" l="1"/>
  <c r="E1162"/>
  <c r="F1162"/>
  <c r="F1163" l="1"/>
  <c r="E1163"/>
  <c r="G1163"/>
  <c r="G1164" l="1"/>
  <c r="E1164"/>
  <c r="F1164"/>
  <c r="F1165" l="1"/>
  <c r="E1165"/>
  <c r="G1165"/>
  <c r="E1166" l="1"/>
  <c r="G1166"/>
  <c r="F1166"/>
  <c r="F1167" l="1"/>
  <c r="E1167"/>
  <c r="G1167"/>
  <c r="G1168" l="1"/>
  <c r="E1168"/>
  <c r="F1168"/>
  <c r="F1169" l="1"/>
  <c r="E1169"/>
  <c r="G1169"/>
  <c r="F1170" l="1"/>
  <c r="E1170"/>
  <c r="G1170"/>
  <c r="G1171" l="1"/>
  <c r="F1171"/>
  <c r="E1171"/>
  <c r="F1172" l="1"/>
  <c r="E1172"/>
  <c r="G1172"/>
  <c r="F1173" l="1"/>
  <c r="E1173"/>
  <c r="G1173"/>
  <c r="G1174" l="1"/>
  <c r="E1174"/>
  <c r="F1174"/>
  <c r="F1175" l="1"/>
  <c r="E1175"/>
  <c r="G1175"/>
  <c r="G1176" l="1"/>
  <c r="E1176"/>
  <c r="F1176"/>
  <c r="F1177" l="1"/>
  <c r="E1177"/>
  <c r="G1177"/>
  <c r="G1178" l="1"/>
  <c r="E1178"/>
  <c r="F1178"/>
  <c r="F1179" l="1"/>
  <c r="E1179"/>
  <c r="G1179"/>
  <c r="G1180" l="1"/>
  <c r="E1180"/>
  <c r="F1180"/>
  <c r="F1181" l="1"/>
  <c r="E1181"/>
  <c r="G1181"/>
  <c r="G1182" l="1"/>
  <c r="E1182"/>
  <c r="F1182"/>
  <c r="F1183" l="1"/>
  <c r="E1183"/>
  <c r="G1183"/>
  <c r="G1184" l="1"/>
  <c r="E1184"/>
  <c r="F1184"/>
  <c r="F1185" l="1"/>
  <c r="E1185"/>
  <c r="G1185"/>
  <c r="G1186" l="1"/>
  <c r="E1186"/>
  <c r="F1186"/>
  <c r="F1187" l="1"/>
  <c r="E1187"/>
  <c r="G1187"/>
  <c r="F1188" l="1"/>
  <c r="E1188"/>
  <c r="G1188"/>
  <c r="F1189" l="1"/>
  <c r="E1189"/>
  <c r="G1189"/>
  <c r="F1190" l="1"/>
  <c r="E1190"/>
  <c r="G1190"/>
  <c r="F1191" l="1"/>
  <c r="E1191"/>
  <c r="G1191"/>
  <c r="G1192" l="1"/>
  <c r="E1192"/>
  <c r="F1192"/>
  <c r="F1193" l="1"/>
  <c r="E1193"/>
  <c r="G1193"/>
  <c r="G1194" l="1"/>
  <c r="E1194"/>
  <c r="F1194"/>
  <c r="E1195" l="1"/>
  <c r="G1195"/>
  <c r="F1195"/>
  <c r="E1196" l="1"/>
  <c r="F1196"/>
  <c r="G1196"/>
</calcChain>
</file>

<file path=xl/sharedStrings.xml><?xml version="1.0" encoding="utf-8"?>
<sst xmlns="http://schemas.openxmlformats.org/spreadsheetml/2006/main" count="16" uniqueCount="8">
  <si>
    <t>PART NUMBER</t>
  </si>
  <si>
    <t>ITEM #</t>
  </si>
  <si>
    <t>FIG #</t>
  </si>
  <si>
    <t>Paste&gt;</t>
  </si>
  <si>
    <t>Merge?</t>
  </si>
  <si>
    <t>STOCK NUMBER</t>
  </si>
  <si>
    <t>Filter headers?</t>
  </si>
  <si>
    <t>Delete # of Rows?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</si>
</sst>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0" xfId="1"/>
    <xf numFmtId="1" fontId="3" fillId="0" borderId="0" xfId="1" applyNumberFormat="1" applyBorder="1"/>
    <xf numFmtId="49" fontId="3" fillId="0" borderId="0" xfId="1" applyNumberFormat="1" applyBorder="1"/>
    <xf numFmtId="1" fontId="3" fillId="2" borderId="0" xfId="1" applyNumberFormat="1" applyFill="1" applyBorder="1"/>
    <xf numFmtId="1" fontId="3" fillId="0" borderId="0" xfId="1" applyNumberFormat="1"/>
    <xf numFmtId="1" fontId="3" fillId="2" borderId="0" xfId="1" applyNumberFormat="1" applyFill="1"/>
    <xf numFmtId="0" fontId="2" fillId="0" borderId="0" xfId="1" applyFont="1"/>
    <xf numFmtId="0" fontId="2" fillId="0" borderId="0" xfId="1" applyFont="1" applyBorder="1" applyAlignment="1">
      <alignment vertical="top"/>
    </xf>
    <xf numFmtId="1" fontId="2" fillId="0" borderId="0" xfId="1" applyNumberFormat="1" applyFont="1" applyBorder="1" applyAlignment="1">
      <alignment horizontal="center" vertical="center"/>
    </xf>
    <xf numFmtId="1" fontId="4" fillId="2" borderId="0" xfId="1" applyNumberFormat="1" applyFont="1" applyFill="1" applyBorder="1" applyAlignment="1">
      <alignment horizontal="center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3" borderId="0" xfId="1" applyFont="1" applyFill="1"/>
    <xf numFmtId="0" fontId="2" fillId="3" borderId="0" xfId="1" applyNumberFormat="1" applyFont="1" applyFill="1" applyBorder="1" applyAlignment="1">
      <alignment vertical="top"/>
    </xf>
    <xf numFmtId="0" fontId="3" fillId="3" borderId="0" xfId="1" applyFill="1"/>
    <xf numFmtId="0" fontId="3" fillId="3" borderId="0" xfId="1" applyNumberFormat="1" applyFont="1" applyFill="1" applyBorder="1" applyAlignment="1">
      <alignment horizontal="left"/>
    </xf>
    <xf numFmtId="0" fontId="3" fillId="3" borderId="0" xfId="1" applyNumberFormat="1" applyFill="1" applyBorder="1"/>
    <xf numFmtId="0" fontId="2" fillId="3" borderId="0" xfId="1" applyFont="1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/>
    <xf numFmtId="1" fontId="0" fillId="0" borderId="0" xfId="0" applyNumberFormat="1"/>
    <xf numFmtId="49" fontId="0" fillId="0" borderId="0" xfId="0" applyNumberFormat="1" applyBorder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/>
  </cellXfs>
  <cellStyles count="2">
    <cellStyle name="Normal" xfId="0" builtinId="0"/>
    <cellStyle name="Normal 2" xfId="1"/>
  </cellStyles>
  <dxfs count="107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gillespie\Application%20Data\Microsoft\Excel\Figure%201%20Blank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2590"/>
  <sheetViews>
    <sheetView showZeros="0" tabSelected="1" topLeftCell="D1" workbookViewId="0">
      <pane ySplit="1" topLeftCell="A2" activePane="bottomLeft" state="frozen"/>
      <selection pane="bottomLeft" activeCell="E2" sqref="E2"/>
    </sheetView>
  </sheetViews>
  <sheetFormatPr defaultRowHeight="12.75" outlineLevelCol="1"/>
  <cols>
    <col min="1" max="1" width="9.140625" style="21" hidden="1" customWidth="1" outlineLevel="1"/>
    <col min="2" max="2" width="16.140625" style="23" hidden="1" customWidth="1" outlineLevel="1"/>
    <col min="3" max="3" width="9.140625" style="11" hidden="1" customWidth="1" outlineLevel="1"/>
    <col min="4" max="4" width="7.140625" style="11" customWidth="1" collapsed="1"/>
    <col min="5" max="5" width="18" style="10" customWidth="1"/>
    <col min="6" max="6" width="9.140625" style="9"/>
    <col min="7" max="7" width="7.7109375" style="9" customWidth="1"/>
    <col min="8" max="8" width="9.140625" style="21" hidden="1" customWidth="1" outlineLevel="1"/>
    <col min="9" max="9" width="9.140625" style="8" collapsed="1"/>
    <col min="10" max="16384" width="9.140625" style="8"/>
  </cols>
  <sheetData>
    <row r="1" spans="1:8" s="14" customFormat="1">
      <c r="A1" s="19">
        <v>1</v>
      </c>
      <c r="B1" s="20" t="s">
        <v>0</v>
      </c>
      <c r="C1" s="18"/>
      <c r="D1" s="17" t="s">
        <v>3</v>
      </c>
      <c r="E1" s="15" t="s">
        <v>0</v>
      </c>
      <c r="F1" s="16" t="s">
        <v>2</v>
      </c>
      <c r="G1" s="16" t="s">
        <v>1</v>
      </c>
      <c r="H1" s="24" t="s">
        <v>4</v>
      </c>
    </row>
    <row r="2" spans="1:8">
      <c r="A2" s="21">
        <f>IF(H1="x",A1+2,IF(H1="xx",A1+3,A1+1))</f>
        <v>2</v>
      </c>
      <c r="B2" s="22">
        <f t="shared" ref="B2:B65" si="0">IF(E2=E1,"",E2)</f>
        <v>0</v>
      </c>
      <c r="C2" s="13"/>
      <c r="D2" s="13"/>
      <c r="E2" s="29"/>
      <c r="F2" s="28"/>
      <c r="G2" s="28"/>
      <c r="H2" s="21" t="str">
        <f t="shared" ref="H2:H65" si="1">IF(LEN(E2)&gt;23,IF(LEN(E2)&gt;50,"xx","x"),"")</f>
        <v/>
      </c>
    </row>
    <row r="3" spans="1:8">
      <c r="A3" s="21">
        <f t="shared" ref="A3:A66" si="2">IF(H2="x",A2+2,IF(H2="xx",A2+3,A2+1))</f>
        <v>3</v>
      </c>
      <c r="B3" s="22" t="str">
        <f t="shared" si="0"/>
        <v/>
      </c>
      <c r="C3" s="13"/>
      <c r="D3" s="13"/>
      <c r="E3" s="29"/>
      <c r="F3" s="28"/>
      <c r="G3" s="28"/>
      <c r="H3" s="21" t="str">
        <f t="shared" si="1"/>
        <v/>
      </c>
    </row>
    <row r="4" spans="1:8">
      <c r="A4" s="21">
        <f t="shared" si="2"/>
        <v>4</v>
      </c>
      <c r="B4" s="22" t="str">
        <f t="shared" si="0"/>
        <v/>
      </c>
      <c r="C4" s="13"/>
      <c r="D4" s="13"/>
      <c r="E4" s="29"/>
      <c r="F4" s="28"/>
      <c r="G4" s="28"/>
      <c r="H4" s="21" t="str">
        <f t="shared" si="1"/>
        <v/>
      </c>
    </row>
    <row r="5" spans="1:8">
      <c r="A5" s="21">
        <f t="shared" si="2"/>
        <v>5</v>
      </c>
      <c r="B5" s="22" t="str">
        <f t="shared" si="0"/>
        <v/>
      </c>
      <c r="C5" s="13"/>
      <c r="D5" s="13"/>
      <c r="E5" s="29"/>
      <c r="F5" s="28"/>
      <c r="G5" s="28"/>
      <c r="H5" s="21" t="str">
        <f t="shared" si="1"/>
        <v/>
      </c>
    </row>
    <row r="6" spans="1:8">
      <c r="A6" s="21">
        <f t="shared" si="2"/>
        <v>6</v>
      </c>
      <c r="B6" s="22" t="str">
        <f t="shared" si="0"/>
        <v/>
      </c>
      <c r="C6" s="13"/>
      <c r="D6" s="13"/>
      <c r="E6" s="29"/>
      <c r="F6" s="28"/>
      <c r="G6" s="28"/>
      <c r="H6" s="21" t="str">
        <f t="shared" si="1"/>
        <v/>
      </c>
    </row>
    <row r="7" spans="1:8">
      <c r="A7" s="21">
        <f t="shared" si="2"/>
        <v>7</v>
      </c>
      <c r="B7" s="22" t="str">
        <f t="shared" si="0"/>
        <v/>
      </c>
      <c r="C7" s="13"/>
      <c r="D7" s="13"/>
      <c r="E7" s="29"/>
      <c r="F7" s="28"/>
      <c r="G7" s="28"/>
      <c r="H7" s="21" t="str">
        <f t="shared" si="1"/>
        <v/>
      </c>
    </row>
    <row r="8" spans="1:8">
      <c r="A8" s="21">
        <f t="shared" si="2"/>
        <v>8</v>
      </c>
      <c r="B8" s="22" t="str">
        <f t="shared" si="0"/>
        <v/>
      </c>
      <c r="C8" s="13"/>
      <c r="D8" s="13"/>
      <c r="E8" s="29"/>
      <c r="F8" s="28"/>
      <c r="G8" s="28"/>
      <c r="H8" s="21" t="str">
        <f t="shared" si="1"/>
        <v/>
      </c>
    </row>
    <row r="9" spans="1:8">
      <c r="A9" s="21">
        <f t="shared" si="2"/>
        <v>9</v>
      </c>
      <c r="B9" s="22" t="str">
        <f t="shared" si="0"/>
        <v/>
      </c>
      <c r="C9" s="13"/>
      <c r="D9" s="13"/>
      <c r="E9" s="29"/>
      <c r="F9" s="28"/>
      <c r="G9" s="28"/>
      <c r="H9" s="21" t="str">
        <f t="shared" si="1"/>
        <v/>
      </c>
    </row>
    <row r="10" spans="1:8">
      <c r="A10" s="21">
        <f t="shared" si="2"/>
        <v>10</v>
      </c>
      <c r="B10" s="22" t="str">
        <f t="shared" si="0"/>
        <v/>
      </c>
      <c r="C10" s="13"/>
      <c r="D10" s="13"/>
      <c r="E10" s="29"/>
      <c r="F10" s="28"/>
      <c r="G10" s="28"/>
      <c r="H10" s="21" t="str">
        <f t="shared" si="1"/>
        <v/>
      </c>
    </row>
    <row r="11" spans="1:8">
      <c r="A11" s="21">
        <f t="shared" si="2"/>
        <v>11</v>
      </c>
      <c r="B11" s="22" t="str">
        <f t="shared" si="0"/>
        <v/>
      </c>
      <c r="C11" s="13"/>
      <c r="D11" s="13"/>
      <c r="E11" s="29"/>
      <c r="F11" s="28"/>
      <c r="G11" s="28"/>
      <c r="H11" s="21" t="str">
        <f t="shared" si="1"/>
        <v/>
      </c>
    </row>
    <row r="12" spans="1:8">
      <c r="A12" s="21">
        <f t="shared" si="2"/>
        <v>12</v>
      </c>
      <c r="B12" s="22" t="str">
        <f t="shared" si="0"/>
        <v/>
      </c>
      <c r="C12" s="13"/>
      <c r="D12" s="13"/>
      <c r="E12" s="29"/>
      <c r="F12" s="28"/>
      <c r="G12" s="28"/>
      <c r="H12" s="21" t="str">
        <f t="shared" si="1"/>
        <v/>
      </c>
    </row>
    <row r="13" spans="1:8">
      <c r="A13" s="21">
        <f t="shared" si="2"/>
        <v>13</v>
      </c>
      <c r="B13" s="22" t="str">
        <f t="shared" si="0"/>
        <v/>
      </c>
      <c r="C13" s="13"/>
      <c r="D13" s="13"/>
      <c r="E13" s="29"/>
      <c r="F13" s="28"/>
      <c r="G13" s="28"/>
      <c r="H13" s="21" t="str">
        <f t="shared" si="1"/>
        <v/>
      </c>
    </row>
    <row r="14" spans="1:8">
      <c r="A14" s="21">
        <f t="shared" si="2"/>
        <v>14</v>
      </c>
      <c r="B14" s="22" t="str">
        <f t="shared" si="0"/>
        <v/>
      </c>
      <c r="C14" s="13"/>
      <c r="D14" s="13"/>
      <c r="E14" s="29"/>
      <c r="F14" s="28"/>
      <c r="G14" s="28"/>
      <c r="H14" s="21" t="str">
        <f t="shared" si="1"/>
        <v/>
      </c>
    </row>
    <row r="15" spans="1:8">
      <c r="A15" s="21">
        <f t="shared" si="2"/>
        <v>15</v>
      </c>
      <c r="B15" s="22" t="str">
        <f t="shared" si="0"/>
        <v/>
      </c>
      <c r="C15" s="13"/>
      <c r="D15" s="13"/>
      <c r="E15" s="29"/>
      <c r="F15" s="28"/>
      <c r="G15" s="28"/>
      <c r="H15" s="21" t="str">
        <f t="shared" si="1"/>
        <v/>
      </c>
    </row>
    <row r="16" spans="1:8">
      <c r="A16" s="21">
        <f t="shared" si="2"/>
        <v>16</v>
      </c>
      <c r="B16" s="22" t="str">
        <f t="shared" si="0"/>
        <v/>
      </c>
      <c r="C16" s="13"/>
      <c r="D16" s="13"/>
      <c r="E16" s="29"/>
      <c r="F16" s="28"/>
      <c r="G16" s="28"/>
      <c r="H16" s="21" t="str">
        <f t="shared" si="1"/>
        <v/>
      </c>
    </row>
    <row r="17" spans="1:8">
      <c r="A17" s="21">
        <f t="shared" si="2"/>
        <v>17</v>
      </c>
      <c r="B17" s="22" t="str">
        <f t="shared" si="0"/>
        <v/>
      </c>
      <c r="C17" s="13"/>
      <c r="D17" s="13"/>
      <c r="E17" s="29"/>
      <c r="F17" s="28"/>
      <c r="G17" s="28"/>
      <c r="H17" s="21" t="str">
        <f t="shared" si="1"/>
        <v/>
      </c>
    </row>
    <row r="18" spans="1:8">
      <c r="A18" s="21">
        <f t="shared" si="2"/>
        <v>18</v>
      </c>
      <c r="B18" s="22" t="str">
        <f t="shared" si="0"/>
        <v/>
      </c>
      <c r="C18" s="13"/>
      <c r="D18" s="13"/>
      <c r="E18" s="29"/>
      <c r="F18" s="28"/>
      <c r="G18" s="28"/>
      <c r="H18" s="21" t="str">
        <f t="shared" si="1"/>
        <v/>
      </c>
    </row>
    <row r="19" spans="1:8">
      <c r="A19" s="21">
        <f t="shared" si="2"/>
        <v>19</v>
      </c>
      <c r="B19" s="22" t="str">
        <f t="shared" si="0"/>
        <v/>
      </c>
      <c r="C19" s="13"/>
      <c r="D19" s="13"/>
      <c r="E19" s="29"/>
      <c r="F19" s="28"/>
      <c r="G19" s="28"/>
      <c r="H19" s="21" t="str">
        <f t="shared" si="1"/>
        <v/>
      </c>
    </row>
    <row r="20" spans="1:8">
      <c r="A20" s="21">
        <f t="shared" si="2"/>
        <v>20</v>
      </c>
      <c r="B20" s="22" t="str">
        <f t="shared" si="0"/>
        <v/>
      </c>
      <c r="C20" s="13"/>
      <c r="D20" s="13"/>
      <c r="E20" s="29"/>
      <c r="F20" s="28"/>
      <c r="G20" s="28"/>
      <c r="H20" s="21" t="str">
        <f t="shared" si="1"/>
        <v/>
      </c>
    </row>
    <row r="21" spans="1:8">
      <c r="A21" s="21">
        <f t="shared" si="2"/>
        <v>21</v>
      </c>
      <c r="B21" s="22" t="str">
        <f t="shared" si="0"/>
        <v/>
      </c>
      <c r="C21" s="13"/>
      <c r="D21" s="13"/>
      <c r="E21" s="29"/>
      <c r="F21" s="28"/>
      <c r="G21" s="28"/>
      <c r="H21" s="21" t="str">
        <f t="shared" si="1"/>
        <v/>
      </c>
    </row>
    <row r="22" spans="1:8">
      <c r="A22" s="21">
        <f t="shared" si="2"/>
        <v>22</v>
      </c>
      <c r="B22" s="22" t="str">
        <f t="shared" si="0"/>
        <v/>
      </c>
      <c r="C22" s="13"/>
      <c r="D22" s="13"/>
      <c r="E22" s="29"/>
      <c r="F22" s="28"/>
      <c r="G22" s="28"/>
      <c r="H22" s="21" t="str">
        <f t="shared" si="1"/>
        <v/>
      </c>
    </row>
    <row r="23" spans="1:8">
      <c r="A23" s="21">
        <f t="shared" si="2"/>
        <v>23</v>
      </c>
      <c r="B23" s="22" t="str">
        <f t="shared" si="0"/>
        <v/>
      </c>
      <c r="C23" s="13"/>
      <c r="D23" s="13"/>
      <c r="E23" s="29"/>
      <c r="F23" s="28"/>
      <c r="G23" s="28"/>
      <c r="H23" s="21" t="str">
        <f t="shared" si="1"/>
        <v/>
      </c>
    </row>
    <row r="24" spans="1:8">
      <c r="A24" s="21">
        <f t="shared" si="2"/>
        <v>24</v>
      </c>
      <c r="B24" s="22" t="str">
        <f t="shared" si="0"/>
        <v/>
      </c>
      <c r="C24" s="13"/>
      <c r="D24" s="13"/>
      <c r="E24" s="29"/>
      <c r="F24" s="28"/>
      <c r="G24" s="28"/>
      <c r="H24" s="21" t="str">
        <f t="shared" si="1"/>
        <v/>
      </c>
    </row>
    <row r="25" spans="1:8">
      <c r="A25" s="21">
        <f t="shared" si="2"/>
        <v>25</v>
      </c>
      <c r="B25" s="22" t="str">
        <f t="shared" si="0"/>
        <v/>
      </c>
      <c r="C25" s="13"/>
      <c r="D25" s="13"/>
      <c r="E25" s="29"/>
      <c r="F25" s="28"/>
      <c r="G25" s="28"/>
      <c r="H25" s="21" t="str">
        <f t="shared" si="1"/>
        <v/>
      </c>
    </row>
    <row r="26" spans="1:8">
      <c r="A26" s="21">
        <f t="shared" si="2"/>
        <v>26</v>
      </c>
      <c r="B26" s="22" t="str">
        <f t="shared" si="0"/>
        <v/>
      </c>
      <c r="C26" s="13"/>
      <c r="D26" s="13"/>
      <c r="E26" s="29"/>
      <c r="F26" s="28"/>
      <c r="G26" s="28"/>
      <c r="H26" s="21" t="str">
        <f t="shared" si="1"/>
        <v/>
      </c>
    </row>
    <row r="27" spans="1:8">
      <c r="A27" s="21">
        <f t="shared" si="2"/>
        <v>27</v>
      </c>
      <c r="B27" s="22" t="str">
        <f t="shared" si="0"/>
        <v/>
      </c>
      <c r="C27" s="13"/>
      <c r="D27" s="13"/>
      <c r="E27" s="29"/>
      <c r="F27" s="28"/>
      <c r="G27" s="28"/>
      <c r="H27" s="21" t="str">
        <f t="shared" si="1"/>
        <v/>
      </c>
    </row>
    <row r="28" spans="1:8">
      <c r="A28" s="21">
        <f t="shared" si="2"/>
        <v>28</v>
      </c>
      <c r="B28" s="22" t="str">
        <f t="shared" si="0"/>
        <v/>
      </c>
      <c r="C28" s="13"/>
      <c r="D28" s="13"/>
      <c r="E28" s="29"/>
      <c r="F28" s="28"/>
      <c r="G28" s="28"/>
      <c r="H28" s="21" t="str">
        <f t="shared" si="1"/>
        <v/>
      </c>
    </row>
    <row r="29" spans="1:8">
      <c r="A29" s="21">
        <f t="shared" si="2"/>
        <v>29</v>
      </c>
      <c r="B29" s="22" t="str">
        <f t="shared" si="0"/>
        <v/>
      </c>
      <c r="C29" s="13"/>
      <c r="D29" s="13"/>
      <c r="E29" s="29"/>
      <c r="F29" s="28"/>
      <c r="G29" s="28"/>
      <c r="H29" s="21" t="str">
        <f t="shared" si="1"/>
        <v/>
      </c>
    </row>
    <row r="30" spans="1:8">
      <c r="A30" s="21">
        <f t="shared" si="2"/>
        <v>30</v>
      </c>
      <c r="B30" s="22" t="str">
        <f t="shared" si="0"/>
        <v/>
      </c>
      <c r="C30" s="13"/>
      <c r="D30" s="13"/>
      <c r="E30" s="29"/>
      <c r="F30" s="28"/>
      <c r="G30" s="28"/>
      <c r="H30" s="21" t="str">
        <f t="shared" si="1"/>
        <v/>
      </c>
    </row>
    <row r="31" spans="1:8">
      <c r="A31" s="21">
        <f t="shared" si="2"/>
        <v>31</v>
      </c>
      <c r="B31" s="22" t="str">
        <f t="shared" si="0"/>
        <v/>
      </c>
      <c r="C31" s="13"/>
      <c r="D31" s="13"/>
      <c r="E31" s="29"/>
      <c r="F31" s="28"/>
      <c r="G31" s="28"/>
      <c r="H31" s="21" t="str">
        <f t="shared" si="1"/>
        <v/>
      </c>
    </row>
    <row r="32" spans="1:8">
      <c r="A32" s="21">
        <f t="shared" si="2"/>
        <v>32</v>
      </c>
      <c r="B32" s="22" t="str">
        <f t="shared" si="0"/>
        <v/>
      </c>
      <c r="C32" s="13"/>
      <c r="D32" s="13"/>
      <c r="E32" s="29"/>
      <c r="F32" s="28"/>
      <c r="G32" s="28"/>
      <c r="H32" s="21" t="str">
        <f t="shared" si="1"/>
        <v/>
      </c>
    </row>
    <row r="33" spans="1:8">
      <c r="A33" s="21">
        <f t="shared" si="2"/>
        <v>33</v>
      </c>
      <c r="B33" s="22" t="str">
        <f t="shared" si="0"/>
        <v/>
      </c>
      <c r="C33" s="13"/>
      <c r="D33" s="13"/>
      <c r="E33" s="29"/>
      <c r="F33" s="28"/>
      <c r="G33" s="28"/>
      <c r="H33" s="21" t="str">
        <f t="shared" si="1"/>
        <v/>
      </c>
    </row>
    <row r="34" spans="1:8">
      <c r="A34" s="21">
        <f t="shared" si="2"/>
        <v>34</v>
      </c>
      <c r="B34" s="22" t="str">
        <f t="shared" si="0"/>
        <v/>
      </c>
      <c r="C34" s="13"/>
      <c r="D34" s="13"/>
      <c r="E34" s="29"/>
      <c r="F34" s="28"/>
      <c r="G34" s="28"/>
      <c r="H34" s="21" t="str">
        <f t="shared" si="1"/>
        <v/>
      </c>
    </row>
    <row r="35" spans="1:8">
      <c r="A35" s="21">
        <f t="shared" si="2"/>
        <v>35</v>
      </c>
      <c r="B35" s="22" t="str">
        <f t="shared" si="0"/>
        <v/>
      </c>
      <c r="C35" s="13"/>
      <c r="D35" s="13"/>
      <c r="E35" s="29"/>
      <c r="F35" s="28"/>
      <c r="G35" s="28"/>
      <c r="H35" s="21" t="str">
        <f t="shared" si="1"/>
        <v/>
      </c>
    </row>
    <row r="36" spans="1:8">
      <c r="A36" s="21">
        <f t="shared" si="2"/>
        <v>36</v>
      </c>
      <c r="B36" s="22" t="str">
        <f t="shared" si="0"/>
        <v/>
      </c>
      <c r="C36" s="13"/>
      <c r="D36" s="13"/>
      <c r="E36" s="29"/>
      <c r="F36" s="28"/>
      <c r="G36" s="28"/>
      <c r="H36" s="21" t="str">
        <f t="shared" si="1"/>
        <v/>
      </c>
    </row>
    <row r="37" spans="1:8">
      <c r="A37" s="21">
        <f t="shared" si="2"/>
        <v>37</v>
      </c>
      <c r="B37" s="22" t="str">
        <f t="shared" si="0"/>
        <v/>
      </c>
      <c r="C37" s="13"/>
      <c r="D37" s="13"/>
      <c r="E37" s="29"/>
      <c r="F37" s="28"/>
      <c r="G37" s="28"/>
      <c r="H37" s="21" t="str">
        <f t="shared" si="1"/>
        <v/>
      </c>
    </row>
    <row r="38" spans="1:8">
      <c r="A38" s="21">
        <f t="shared" si="2"/>
        <v>38</v>
      </c>
      <c r="B38" s="22" t="str">
        <f t="shared" si="0"/>
        <v/>
      </c>
      <c r="C38" s="13"/>
      <c r="D38" s="13"/>
      <c r="E38" s="29"/>
      <c r="F38" s="28"/>
      <c r="G38" s="28"/>
      <c r="H38" s="21" t="str">
        <f t="shared" si="1"/>
        <v/>
      </c>
    </row>
    <row r="39" spans="1:8">
      <c r="A39" s="21">
        <f t="shared" si="2"/>
        <v>39</v>
      </c>
      <c r="B39" s="22" t="str">
        <f t="shared" si="0"/>
        <v/>
      </c>
      <c r="C39" s="13"/>
      <c r="D39" s="13"/>
      <c r="E39" s="29"/>
      <c r="F39" s="28"/>
      <c r="G39" s="28"/>
      <c r="H39" s="21" t="str">
        <f t="shared" si="1"/>
        <v/>
      </c>
    </row>
    <row r="40" spans="1:8">
      <c r="A40" s="21">
        <f t="shared" si="2"/>
        <v>40</v>
      </c>
      <c r="B40" s="22" t="str">
        <f t="shared" si="0"/>
        <v/>
      </c>
      <c r="C40" s="13"/>
      <c r="D40" s="13"/>
      <c r="E40" s="29"/>
      <c r="F40" s="28"/>
      <c r="G40" s="28"/>
      <c r="H40" s="21" t="str">
        <f t="shared" si="1"/>
        <v/>
      </c>
    </row>
    <row r="41" spans="1:8">
      <c r="A41" s="21">
        <f t="shared" si="2"/>
        <v>41</v>
      </c>
      <c r="B41" s="22" t="str">
        <f t="shared" si="0"/>
        <v/>
      </c>
      <c r="C41" s="13"/>
      <c r="D41" s="13"/>
      <c r="E41" s="29"/>
      <c r="F41" s="28"/>
      <c r="G41" s="28"/>
      <c r="H41" s="21" t="str">
        <f t="shared" si="1"/>
        <v/>
      </c>
    </row>
    <row r="42" spans="1:8">
      <c r="A42" s="21">
        <f t="shared" si="2"/>
        <v>42</v>
      </c>
      <c r="B42" s="22" t="str">
        <f t="shared" si="0"/>
        <v/>
      </c>
      <c r="C42" s="13"/>
      <c r="D42" s="13"/>
      <c r="E42" s="29"/>
      <c r="F42" s="28"/>
      <c r="G42" s="28"/>
      <c r="H42" s="21" t="str">
        <f t="shared" si="1"/>
        <v/>
      </c>
    </row>
    <row r="43" spans="1:8">
      <c r="A43" s="21">
        <f t="shared" si="2"/>
        <v>43</v>
      </c>
      <c r="B43" s="22" t="str">
        <f t="shared" si="0"/>
        <v/>
      </c>
      <c r="C43" s="13"/>
      <c r="D43" s="13"/>
      <c r="E43" s="29"/>
      <c r="F43" s="28"/>
      <c r="G43" s="28"/>
      <c r="H43" s="21" t="str">
        <f t="shared" si="1"/>
        <v/>
      </c>
    </row>
    <row r="44" spans="1:8">
      <c r="A44" s="21">
        <f t="shared" si="2"/>
        <v>44</v>
      </c>
      <c r="B44" s="22" t="str">
        <f t="shared" si="0"/>
        <v/>
      </c>
      <c r="C44" s="13"/>
      <c r="D44" s="13"/>
      <c r="E44" s="29"/>
      <c r="F44" s="28"/>
      <c r="G44" s="28"/>
      <c r="H44" s="21" t="str">
        <f t="shared" si="1"/>
        <v/>
      </c>
    </row>
    <row r="45" spans="1:8">
      <c r="A45" s="21">
        <f t="shared" si="2"/>
        <v>45</v>
      </c>
      <c r="B45" s="22" t="str">
        <f t="shared" si="0"/>
        <v/>
      </c>
      <c r="C45" s="13"/>
      <c r="D45" s="13"/>
      <c r="E45" s="29"/>
      <c r="F45" s="28"/>
      <c r="G45" s="28"/>
      <c r="H45" s="21" t="str">
        <f t="shared" si="1"/>
        <v/>
      </c>
    </row>
    <row r="46" spans="1:8">
      <c r="A46" s="21">
        <f t="shared" si="2"/>
        <v>46</v>
      </c>
      <c r="B46" s="22" t="str">
        <f t="shared" si="0"/>
        <v/>
      </c>
      <c r="C46" s="13"/>
      <c r="D46" s="13"/>
      <c r="E46" s="29"/>
      <c r="F46" s="28"/>
      <c r="G46" s="28"/>
      <c r="H46" s="21" t="str">
        <f t="shared" si="1"/>
        <v/>
      </c>
    </row>
    <row r="47" spans="1:8">
      <c r="A47" s="21">
        <f t="shared" si="2"/>
        <v>47</v>
      </c>
      <c r="B47" s="22" t="str">
        <f t="shared" si="0"/>
        <v/>
      </c>
      <c r="C47" s="13"/>
      <c r="D47" s="13"/>
      <c r="E47" s="29"/>
      <c r="F47" s="28"/>
      <c r="G47" s="28"/>
      <c r="H47" s="21" t="str">
        <f t="shared" si="1"/>
        <v/>
      </c>
    </row>
    <row r="48" spans="1:8">
      <c r="A48" s="21">
        <f t="shared" si="2"/>
        <v>48</v>
      </c>
      <c r="B48" s="22" t="str">
        <f t="shared" si="0"/>
        <v/>
      </c>
      <c r="C48" s="13"/>
      <c r="D48" s="13"/>
      <c r="E48" s="29"/>
      <c r="F48" s="28"/>
      <c r="G48" s="28"/>
      <c r="H48" s="21" t="str">
        <f t="shared" si="1"/>
        <v/>
      </c>
    </row>
    <row r="49" spans="1:8">
      <c r="A49" s="21">
        <f t="shared" si="2"/>
        <v>49</v>
      </c>
      <c r="B49" s="22" t="str">
        <f t="shared" si="0"/>
        <v/>
      </c>
      <c r="C49" s="13"/>
      <c r="D49" s="13"/>
      <c r="E49" s="29"/>
      <c r="F49" s="28"/>
      <c r="G49" s="28"/>
      <c r="H49" s="21" t="str">
        <f t="shared" si="1"/>
        <v/>
      </c>
    </row>
    <row r="50" spans="1:8">
      <c r="A50" s="21">
        <f t="shared" si="2"/>
        <v>50</v>
      </c>
      <c r="B50" s="22" t="str">
        <f t="shared" si="0"/>
        <v/>
      </c>
      <c r="C50" s="13"/>
      <c r="D50" s="13"/>
      <c r="E50" s="29"/>
      <c r="F50" s="28"/>
      <c r="G50" s="28"/>
      <c r="H50" s="21" t="str">
        <f t="shared" si="1"/>
        <v/>
      </c>
    </row>
    <row r="51" spans="1:8">
      <c r="A51" s="21">
        <f t="shared" si="2"/>
        <v>51</v>
      </c>
      <c r="B51" s="22" t="str">
        <f t="shared" si="0"/>
        <v/>
      </c>
      <c r="C51" s="13"/>
      <c r="D51" s="13"/>
      <c r="E51" s="29"/>
      <c r="F51" s="28"/>
      <c r="G51" s="28"/>
      <c r="H51" s="21" t="str">
        <f t="shared" si="1"/>
        <v/>
      </c>
    </row>
    <row r="52" spans="1:8">
      <c r="A52" s="21">
        <f t="shared" si="2"/>
        <v>52</v>
      </c>
      <c r="B52" s="22" t="str">
        <f t="shared" si="0"/>
        <v/>
      </c>
      <c r="C52" s="13"/>
      <c r="D52" s="13"/>
      <c r="E52" s="29"/>
      <c r="F52" s="28"/>
      <c r="G52" s="28"/>
      <c r="H52" s="21" t="str">
        <f t="shared" si="1"/>
        <v/>
      </c>
    </row>
    <row r="53" spans="1:8">
      <c r="A53" s="21">
        <f t="shared" si="2"/>
        <v>53</v>
      </c>
      <c r="B53" s="22" t="str">
        <f t="shared" si="0"/>
        <v/>
      </c>
      <c r="C53" s="13"/>
      <c r="D53" s="13"/>
      <c r="E53" s="29"/>
      <c r="F53" s="28"/>
      <c r="G53" s="28"/>
      <c r="H53" s="21" t="str">
        <f t="shared" si="1"/>
        <v/>
      </c>
    </row>
    <row r="54" spans="1:8">
      <c r="A54" s="21">
        <f t="shared" si="2"/>
        <v>54</v>
      </c>
      <c r="B54" s="22" t="str">
        <f t="shared" si="0"/>
        <v/>
      </c>
      <c r="C54" s="13"/>
      <c r="D54" s="13"/>
      <c r="E54" s="29"/>
      <c r="F54" s="28"/>
      <c r="G54" s="28"/>
      <c r="H54" s="21" t="str">
        <f t="shared" si="1"/>
        <v/>
      </c>
    </row>
    <row r="55" spans="1:8">
      <c r="A55" s="21">
        <f t="shared" si="2"/>
        <v>55</v>
      </c>
      <c r="B55" s="22" t="str">
        <f t="shared" si="0"/>
        <v/>
      </c>
      <c r="C55" s="13"/>
      <c r="D55" s="13"/>
      <c r="E55" s="29"/>
      <c r="F55" s="28"/>
      <c r="G55" s="28"/>
      <c r="H55" s="21" t="str">
        <f t="shared" si="1"/>
        <v/>
      </c>
    </row>
    <row r="56" spans="1:8">
      <c r="A56" s="21">
        <f t="shared" si="2"/>
        <v>56</v>
      </c>
      <c r="B56" s="22" t="str">
        <f t="shared" si="0"/>
        <v/>
      </c>
      <c r="C56" s="13"/>
      <c r="D56" s="13"/>
      <c r="E56" s="29"/>
      <c r="F56" s="28"/>
      <c r="G56" s="28"/>
      <c r="H56" s="21" t="str">
        <f t="shared" si="1"/>
        <v/>
      </c>
    </row>
    <row r="57" spans="1:8">
      <c r="A57" s="21">
        <f t="shared" si="2"/>
        <v>57</v>
      </c>
      <c r="B57" s="22" t="str">
        <f t="shared" si="0"/>
        <v/>
      </c>
      <c r="C57" s="13"/>
      <c r="D57" s="13"/>
      <c r="E57" s="29"/>
      <c r="F57" s="28"/>
      <c r="G57" s="28"/>
      <c r="H57" s="21" t="str">
        <f t="shared" si="1"/>
        <v/>
      </c>
    </row>
    <row r="58" spans="1:8">
      <c r="A58" s="21">
        <f t="shared" si="2"/>
        <v>58</v>
      </c>
      <c r="B58" s="22" t="str">
        <f t="shared" si="0"/>
        <v/>
      </c>
      <c r="C58" s="13"/>
      <c r="D58" s="13"/>
      <c r="E58" s="29"/>
      <c r="F58" s="28"/>
      <c r="G58" s="28"/>
      <c r="H58" s="21" t="str">
        <f t="shared" si="1"/>
        <v/>
      </c>
    </row>
    <row r="59" spans="1:8">
      <c r="A59" s="21">
        <f t="shared" si="2"/>
        <v>59</v>
      </c>
      <c r="B59" s="22" t="str">
        <f t="shared" si="0"/>
        <v/>
      </c>
      <c r="C59" s="13"/>
      <c r="D59" s="13"/>
      <c r="E59" s="29"/>
      <c r="F59" s="28"/>
      <c r="G59" s="28"/>
      <c r="H59" s="21" t="str">
        <f t="shared" si="1"/>
        <v/>
      </c>
    </row>
    <row r="60" spans="1:8">
      <c r="A60" s="21">
        <f t="shared" si="2"/>
        <v>60</v>
      </c>
      <c r="B60" s="22" t="str">
        <f t="shared" si="0"/>
        <v/>
      </c>
      <c r="C60" s="13"/>
      <c r="D60" s="13"/>
      <c r="E60" s="29"/>
      <c r="F60" s="28"/>
      <c r="G60" s="28"/>
      <c r="H60" s="21" t="str">
        <f t="shared" si="1"/>
        <v/>
      </c>
    </row>
    <row r="61" spans="1:8">
      <c r="A61" s="21">
        <f t="shared" si="2"/>
        <v>61</v>
      </c>
      <c r="B61" s="22" t="str">
        <f t="shared" si="0"/>
        <v/>
      </c>
      <c r="C61" s="13"/>
      <c r="D61" s="13"/>
      <c r="E61" s="29"/>
      <c r="F61" s="28"/>
      <c r="G61" s="28"/>
      <c r="H61" s="21" t="str">
        <f t="shared" si="1"/>
        <v/>
      </c>
    </row>
    <row r="62" spans="1:8">
      <c r="A62" s="21">
        <f t="shared" si="2"/>
        <v>62</v>
      </c>
      <c r="B62" s="22" t="str">
        <f t="shared" si="0"/>
        <v/>
      </c>
      <c r="C62" s="13"/>
      <c r="D62" s="13"/>
      <c r="E62" s="29"/>
      <c r="F62" s="28"/>
      <c r="G62" s="28"/>
      <c r="H62" s="21" t="str">
        <f t="shared" si="1"/>
        <v/>
      </c>
    </row>
    <row r="63" spans="1:8">
      <c r="A63" s="21">
        <f t="shared" si="2"/>
        <v>63</v>
      </c>
      <c r="B63" s="22" t="str">
        <f t="shared" si="0"/>
        <v/>
      </c>
      <c r="C63" s="13"/>
      <c r="D63" s="13"/>
      <c r="E63" s="29"/>
      <c r="F63" s="28"/>
      <c r="G63" s="28"/>
      <c r="H63" s="21" t="str">
        <f t="shared" si="1"/>
        <v/>
      </c>
    </row>
    <row r="64" spans="1:8">
      <c r="A64" s="21">
        <f t="shared" si="2"/>
        <v>64</v>
      </c>
      <c r="B64" s="22" t="str">
        <f t="shared" si="0"/>
        <v/>
      </c>
      <c r="C64" s="13"/>
      <c r="D64" s="13"/>
      <c r="E64" s="29"/>
      <c r="F64" s="28"/>
      <c r="G64" s="28"/>
      <c r="H64" s="21" t="str">
        <f t="shared" si="1"/>
        <v/>
      </c>
    </row>
    <row r="65" spans="1:8">
      <c r="A65" s="21">
        <f t="shared" si="2"/>
        <v>65</v>
      </c>
      <c r="B65" s="22" t="str">
        <f t="shared" si="0"/>
        <v/>
      </c>
      <c r="C65" s="13"/>
      <c r="D65" s="13"/>
      <c r="E65" s="29"/>
      <c r="F65" s="28"/>
      <c r="G65" s="28"/>
      <c r="H65" s="21" t="str">
        <f t="shared" si="1"/>
        <v/>
      </c>
    </row>
    <row r="66" spans="1:8">
      <c r="A66" s="21">
        <f t="shared" si="2"/>
        <v>66</v>
      </c>
      <c r="B66" s="22" t="str">
        <f t="shared" ref="B66:B129" si="3">IF(E66=E65,"",E66)</f>
        <v/>
      </c>
      <c r="C66" s="13"/>
      <c r="D66" s="13"/>
      <c r="E66" s="29"/>
      <c r="F66" s="28"/>
      <c r="G66" s="28"/>
      <c r="H66" s="21" t="str">
        <f t="shared" ref="H66:H129" si="4">IF(LEN(E66)&gt;23,IF(LEN(E66)&gt;50,"xx","x"),"")</f>
        <v/>
      </c>
    </row>
    <row r="67" spans="1:8">
      <c r="A67" s="21">
        <f t="shared" ref="A67:A130" si="5">IF(H66="x",A66+2,IF(H66="xx",A66+3,A66+1))</f>
        <v>67</v>
      </c>
      <c r="B67" s="22" t="str">
        <f t="shared" si="3"/>
        <v/>
      </c>
      <c r="C67" s="13"/>
      <c r="D67" s="13"/>
      <c r="E67" s="29"/>
      <c r="F67" s="28"/>
      <c r="G67" s="28"/>
      <c r="H67" s="21" t="str">
        <f t="shared" si="4"/>
        <v/>
      </c>
    </row>
    <row r="68" spans="1:8">
      <c r="A68" s="21">
        <f t="shared" si="5"/>
        <v>68</v>
      </c>
      <c r="B68" s="22" t="str">
        <f t="shared" si="3"/>
        <v/>
      </c>
      <c r="C68" s="13"/>
      <c r="D68" s="13"/>
      <c r="E68" s="29"/>
      <c r="F68" s="28"/>
      <c r="G68" s="28"/>
      <c r="H68" s="21" t="str">
        <f t="shared" si="4"/>
        <v/>
      </c>
    </row>
    <row r="69" spans="1:8">
      <c r="A69" s="21">
        <f t="shared" si="5"/>
        <v>69</v>
      </c>
      <c r="B69" s="22" t="str">
        <f t="shared" si="3"/>
        <v/>
      </c>
      <c r="C69" s="13"/>
      <c r="D69" s="13"/>
      <c r="E69" s="29"/>
      <c r="F69" s="28"/>
      <c r="G69" s="28"/>
      <c r="H69" s="21" t="str">
        <f t="shared" si="4"/>
        <v/>
      </c>
    </row>
    <row r="70" spans="1:8">
      <c r="A70" s="21">
        <f t="shared" si="5"/>
        <v>70</v>
      </c>
      <c r="B70" s="22" t="str">
        <f t="shared" si="3"/>
        <v/>
      </c>
      <c r="C70" s="13"/>
      <c r="D70" s="13"/>
      <c r="E70" s="29"/>
      <c r="F70" s="28"/>
      <c r="G70" s="28"/>
      <c r="H70" s="21" t="str">
        <f t="shared" si="4"/>
        <v/>
      </c>
    </row>
    <row r="71" spans="1:8">
      <c r="A71" s="21">
        <f t="shared" si="5"/>
        <v>71</v>
      </c>
      <c r="B71" s="22" t="str">
        <f t="shared" si="3"/>
        <v/>
      </c>
      <c r="C71" s="13"/>
      <c r="D71" s="13"/>
      <c r="E71" s="29"/>
      <c r="F71" s="28"/>
      <c r="G71" s="28"/>
      <c r="H71" s="21" t="str">
        <f t="shared" si="4"/>
        <v/>
      </c>
    </row>
    <row r="72" spans="1:8">
      <c r="A72" s="21">
        <f t="shared" si="5"/>
        <v>72</v>
      </c>
      <c r="B72" s="22" t="str">
        <f t="shared" si="3"/>
        <v/>
      </c>
      <c r="C72" s="13"/>
      <c r="D72" s="13"/>
      <c r="E72" s="29"/>
      <c r="F72" s="28"/>
      <c r="G72" s="28"/>
      <c r="H72" s="21" t="str">
        <f t="shared" si="4"/>
        <v/>
      </c>
    </row>
    <row r="73" spans="1:8">
      <c r="A73" s="21">
        <f t="shared" si="5"/>
        <v>73</v>
      </c>
      <c r="B73" s="22" t="str">
        <f t="shared" si="3"/>
        <v/>
      </c>
      <c r="C73" s="13"/>
      <c r="D73" s="13"/>
      <c r="E73" s="29"/>
      <c r="F73" s="28"/>
      <c r="G73" s="28"/>
      <c r="H73" s="21" t="str">
        <f t="shared" si="4"/>
        <v/>
      </c>
    </row>
    <row r="74" spans="1:8">
      <c r="A74" s="21">
        <f t="shared" si="5"/>
        <v>74</v>
      </c>
      <c r="B74" s="22" t="str">
        <f t="shared" si="3"/>
        <v/>
      </c>
      <c r="C74" s="13"/>
      <c r="D74" s="13"/>
      <c r="E74" s="29"/>
      <c r="F74" s="28"/>
      <c r="G74" s="28"/>
      <c r="H74" s="21" t="str">
        <f t="shared" si="4"/>
        <v/>
      </c>
    </row>
    <row r="75" spans="1:8">
      <c r="A75" s="21">
        <f t="shared" si="5"/>
        <v>75</v>
      </c>
      <c r="B75" s="22" t="str">
        <f t="shared" si="3"/>
        <v/>
      </c>
      <c r="C75" s="13"/>
      <c r="D75" s="13"/>
      <c r="E75" s="29"/>
      <c r="F75" s="28"/>
      <c r="G75" s="28"/>
      <c r="H75" s="21" t="str">
        <f t="shared" si="4"/>
        <v/>
      </c>
    </row>
    <row r="76" spans="1:8">
      <c r="A76" s="21">
        <f t="shared" si="5"/>
        <v>76</v>
      </c>
      <c r="B76" s="22" t="str">
        <f t="shared" si="3"/>
        <v/>
      </c>
      <c r="C76" s="13"/>
      <c r="D76" s="13"/>
      <c r="E76" s="29"/>
      <c r="F76" s="28"/>
      <c r="G76" s="28"/>
      <c r="H76" s="21" t="str">
        <f t="shared" si="4"/>
        <v/>
      </c>
    </row>
    <row r="77" spans="1:8">
      <c r="A77" s="21">
        <f t="shared" si="5"/>
        <v>77</v>
      </c>
      <c r="B77" s="22" t="str">
        <f t="shared" si="3"/>
        <v/>
      </c>
      <c r="C77" s="13"/>
      <c r="D77" s="13"/>
      <c r="E77" s="29"/>
      <c r="F77" s="28"/>
      <c r="G77" s="28"/>
      <c r="H77" s="21" t="str">
        <f t="shared" si="4"/>
        <v/>
      </c>
    </row>
    <row r="78" spans="1:8">
      <c r="A78" s="21">
        <f t="shared" si="5"/>
        <v>78</v>
      </c>
      <c r="B78" s="22" t="str">
        <f t="shared" si="3"/>
        <v/>
      </c>
      <c r="C78" s="13"/>
      <c r="D78" s="13"/>
      <c r="E78" s="29"/>
      <c r="F78" s="28"/>
      <c r="G78" s="28"/>
      <c r="H78" s="21" t="str">
        <f t="shared" si="4"/>
        <v/>
      </c>
    </row>
    <row r="79" spans="1:8">
      <c r="A79" s="21">
        <f t="shared" si="5"/>
        <v>79</v>
      </c>
      <c r="B79" s="22" t="str">
        <f t="shared" si="3"/>
        <v/>
      </c>
      <c r="C79" s="13"/>
      <c r="D79" s="13"/>
      <c r="E79" s="29"/>
      <c r="F79" s="28"/>
      <c r="G79" s="28"/>
      <c r="H79" s="21" t="str">
        <f t="shared" si="4"/>
        <v/>
      </c>
    </row>
    <row r="80" spans="1:8">
      <c r="A80" s="21">
        <f t="shared" si="5"/>
        <v>80</v>
      </c>
      <c r="B80" s="22" t="str">
        <f t="shared" si="3"/>
        <v/>
      </c>
      <c r="C80" s="13"/>
      <c r="D80" s="13"/>
      <c r="E80" s="29"/>
      <c r="F80" s="28"/>
      <c r="G80" s="28"/>
      <c r="H80" s="21" t="str">
        <f t="shared" si="4"/>
        <v/>
      </c>
    </row>
    <row r="81" spans="1:8">
      <c r="A81" s="21">
        <f t="shared" si="5"/>
        <v>81</v>
      </c>
      <c r="B81" s="22" t="str">
        <f t="shared" si="3"/>
        <v/>
      </c>
      <c r="C81" s="13"/>
      <c r="D81" s="13"/>
      <c r="E81" s="29"/>
      <c r="F81" s="28"/>
      <c r="G81" s="28"/>
      <c r="H81" s="21" t="str">
        <f t="shared" si="4"/>
        <v/>
      </c>
    </row>
    <row r="82" spans="1:8">
      <c r="A82" s="21">
        <f t="shared" si="5"/>
        <v>82</v>
      </c>
      <c r="B82" s="22" t="str">
        <f t="shared" si="3"/>
        <v/>
      </c>
      <c r="C82" s="13"/>
      <c r="D82" s="13"/>
      <c r="E82" s="29"/>
      <c r="F82" s="28"/>
      <c r="G82" s="28"/>
      <c r="H82" s="21" t="str">
        <f t="shared" si="4"/>
        <v/>
      </c>
    </row>
    <row r="83" spans="1:8">
      <c r="A83" s="21">
        <f t="shared" si="5"/>
        <v>83</v>
      </c>
      <c r="B83" s="22" t="str">
        <f t="shared" si="3"/>
        <v/>
      </c>
      <c r="C83" s="13"/>
      <c r="D83" s="13"/>
      <c r="E83" s="29"/>
      <c r="F83" s="28"/>
      <c r="G83" s="28"/>
      <c r="H83" s="21" t="str">
        <f t="shared" si="4"/>
        <v/>
      </c>
    </row>
    <row r="84" spans="1:8">
      <c r="A84" s="21">
        <f t="shared" si="5"/>
        <v>84</v>
      </c>
      <c r="B84" s="22" t="str">
        <f t="shared" si="3"/>
        <v/>
      </c>
      <c r="C84" s="13"/>
      <c r="D84" s="13"/>
      <c r="E84" s="29"/>
      <c r="F84" s="28"/>
      <c r="G84" s="28"/>
      <c r="H84" s="21" t="str">
        <f t="shared" si="4"/>
        <v/>
      </c>
    </row>
    <row r="85" spans="1:8">
      <c r="A85" s="21">
        <f t="shared" si="5"/>
        <v>85</v>
      </c>
      <c r="B85" s="22" t="str">
        <f t="shared" si="3"/>
        <v/>
      </c>
      <c r="C85" s="13"/>
      <c r="D85" s="13"/>
      <c r="E85" s="29"/>
      <c r="F85" s="28"/>
      <c r="G85" s="28"/>
      <c r="H85" s="21" t="str">
        <f t="shared" si="4"/>
        <v/>
      </c>
    </row>
    <row r="86" spans="1:8">
      <c r="A86" s="21">
        <f t="shared" si="5"/>
        <v>86</v>
      </c>
      <c r="B86" s="22" t="str">
        <f t="shared" si="3"/>
        <v/>
      </c>
      <c r="C86" s="13"/>
      <c r="D86" s="13"/>
      <c r="E86" s="29"/>
      <c r="F86" s="28"/>
      <c r="G86" s="28"/>
      <c r="H86" s="21" t="str">
        <f t="shared" si="4"/>
        <v/>
      </c>
    </row>
    <row r="87" spans="1:8">
      <c r="A87" s="21">
        <f t="shared" si="5"/>
        <v>87</v>
      </c>
      <c r="B87" s="22" t="str">
        <f t="shared" si="3"/>
        <v/>
      </c>
      <c r="C87" s="13"/>
      <c r="D87" s="13"/>
      <c r="E87" s="29"/>
      <c r="F87" s="28"/>
      <c r="G87" s="28"/>
      <c r="H87" s="21" t="str">
        <f t="shared" si="4"/>
        <v/>
      </c>
    </row>
    <row r="88" spans="1:8">
      <c r="A88" s="21">
        <f t="shared" si="5"/>
        <v>88</v>
      </c>
      <c r="B88" s="22" t="str">
        <f t="shared" si="3"/>
        <v/>
      </c>
      <c r="C88" s="13"/>
      <c r="D88" s="13"/>
      <c r="E88" s="29"/>
      <c r="F88" s="28"/>
      <c r="G88" s="28"/>
      <c r="H88" s="21" t="str">
        <f t="shared" si="4"/>
        <v/>
      </c>
    </row>
    <row r="89" spans="1:8">
      <c r="A89" s="21">
        <f t="shared" si="5"/>
        <v>89</v>
      </c>
      <c r="B89" s="22" t="str">
        <f t="shared" si="3"/>
        <v/>
      </c>
      <c r="C89" s="13"/>
      <c r="D89" s="13"/>
      <c r="E89" s="29"/>
      <c r="F89" s="28"/>
      <c r="G89" s="28"/>
      <c r="H89" s="21" t="str">
        <f t="shared" si="4"/>
        <v/>
      </c>
    </row>
    <row r="90" spans="1:8">
      <c r="A90" s="21">
        <f t="shared" si="5"/>
        <v>90</v>
      </c>
      <c r="B90" s="22" t="str">
        <f t="shared" si="3"/>
        <v/>
      </c>
      <c r="C90" s="13"/>
      <c r="D90" s="13"/>
      <c r="E90" s="29"/>
      <c r="F90" s="28"/>
      <c r="G90" s="28"/>
      <c r="H90" s="21" t="str">
        <f t="shared" si="4"/>
        <v/>
      </c>
    </row>
    <row r="91" spans="1:8">
      <c r="A91" s="21">
        <f t="shared" si="5"/>
        <v>91</v>
      </c>
      <c r="B91" s="22" t="str">
        <f t="shared" si="3"/>
        <v/>
      </c>
      <c r="C91" s="13"/>
      <c r="D91" s="13"/>
      <c r="E91" s="29"/>
      <c r="F91" s="28"/>
      <c r="G91" s="28"/>
      <c r="H91" s="21" t="str">
        <f t="shared" si="4"/>
        <v/>
      </c>
    </row>
    <row r="92" spans="1:8">
      <c r="A92" s="21">
        <f t="shared" si="5"/>
        <v>92</v>
      </c>
      <c r="B92" s="22" t="str">
        <f t="shared" si="3"/>
        <v/>
      </c>
      <c r="C92" s="13"/>
      <c r="D92" s="13"/>
      <c r="E92" s="29"/>
      <c r="F92" s="28"/>
      <c r="G92" s="28"/>
      <c r="H92" s="21" t="str">
        <f t="shared" si="4"/>
        <v/>
      </c>
    </row>
    <row r="93" spans="1:8">
      <c r="A93" s="21">
        <f t="shared" si="5"/>
        <v>93</v>
      </c>
      <c r="B93" s="22" t="str">
        <f t="shared" si="3"/>
        <v/>
      </c>
      <c r="C93" s="13"/>
      <c r="D93" s="13"/>
      <c r="E93" s="29"/>
      <c r="F93" s="28"/>
      <c r="G93" s="28"/>
      <c r="H93" s="21" t="str">
        <f t="shared" si="4"/>
        <v/>
      </c>
    </row>
    <row r="94" spans="1:8">
      <c r="A94" s="21">
        <f t="shared" si="5"/>
        <v>94</v>
      </c>
      <c r="B94" s="22" t="str">
        <f t="shared" si="3"/>
        <v/>
      </c>
      <c r="C94" s="13"/>
      <c r="D94" s="13"/>
      <c r="E94" s="29"/>
      <c r="F94" s="28"/>
      <c r="G94" s="28"/>
      <c r="H94" s="21" t="str">
        <f t="shared" si="4"/>
        <v/>
      </c>
    </row>
    <row r="95" spans="1:8">
      <c r="A95" s="21">
        <f t="shared" si="5"/>
        <v>95</v>
      </c>
      <c r="B95" s="22" t="str">
        <f t="shared" si="3"/>
        <v/>
      </c>
      <c r="C95" s="13"/>
      <c r="D95" s="13"/>
      <c r="E95" s="29"/>
      <c r="F95" s="28"/>
      <c r="G95" s="28"/>
      <c r="H95" s="21" t="str">
        <f t="shared" si="4"/>
        <v/>
      </c>
    </row>
    <row r="96" spans="1:8">
      <c r="A96" s="21">
        <f t="shared" si="5"/>
        <v>96</v>
      </c>
      <c r="B96" s="22" t="str">
        <f t="shared" si="3"/>
        <v/>
      </c>
      <c r="C96" s="13"/>
      <c r="D96" s="13"/>
      <c r="E96" s="29"/>
      <c r="F96" s="28"/>
      <c r="G96" s="28"/>
      <c r="H96" s="21" t="str">
        <f t="shared" si="4"/>
        <v/>
      </c>
    </row>
    <row r="97" spans="1:8">
      <c r="A97" s="21">
        <f t="shared" si="5"/>
        <v>97</v>
      </c>
      <c r="B97" s="22" t="str">
        <f t="shared" si="3"/>
        <v/>
      </c>
      <c r="C97" s="13"/>
      <c r="D97" s="13"/>
      <c r="E97" s="29"/>
      <c r="F97" s="28"/>
      <c r="G97" s="28"/>
      <c r="H97" s="21" t="str">
        <f t="shared" si="4"/>
        <v/>
      </c>
    </row>
    <row r="98" spans="1:8">
      <c r="A98" s="21">
        <f t="shared" si="5"/>
        <v>98</v>
      </c>
      <c r="B98" s="22" t="str">
        <f t="shared" si="3"/>
        <v/>
      </c>
      <c r="C98" s="13"/>
      <c r="D98" s="13"/>
      <c r="E98" s="29"/>
      <c r="F98" s="28"/>
      <c r="G98" s="28"/>
      <c r="H98" s="21" t="str">
        <f t="shared" si="4"/>
        <v/>
      </c>
    </row>
    <row r="99" spans="1:8">
      <c r="A99" s="21">
        <f t="shared" si="5"/>
        <v>99</v>
      </c>
      <c r="B99" s="22" t="str">
        <f t="shared" si="3"/>
        <v/>
      </c>
      <c r="C99" s="13"/>
      <c r="D99" s="13"/>
      <c r="E99" s="29"/>
      <c r="F99" s="28"/>
      <c r="G99" s="28"/>
      <c r="H99" s="21" t="str">
        <f t="shared" si="4"/>
        <v/>
      </c>
    </row>
    <row r="100" spans="1:8">
      <c r="A100" s="21">
        <f t="shared" si="5"/>
        <v>100</v>
      </c>
      <c r="B100" s="22" t="str">
        <f t="shared" si="3"/>
        <v/>
      </c>
      <c r="C100" s="13"/>
      <c r="D100" s="13"/>
      <c r="E100" s="29"/>
      <c r="F100" s="28"/>
      <c r="G100" s="28"/>
      <c r="H100" s="21" t="str">
        <f t="shared" si="4"/>
        <v/>
      </c>
    </row>
    <row r="101" spans="1:8">
      <c r="A101" s="21">
        <f t="shared" si="5"/>
        <v>101</v>
      </c>
      <c r="B101" s="22" t="str">
        <f t="shared" si="3"/>
        <v/>
      </c>
      <c r="C101" s="13"/>
      <c r="D101" s="13"/>
      <c r="E101" s="29"/>
      <c r="F101" s="28"/>
      <c r="G101" s="28"/>
      <c r="H101" s="21" t="str">
        <f t="shared" si="4"/>
        <v/>
      </c>
    </row>
    <row r="102" spans="1:8">
      <c r="A102" s="21">
        <f t="shared" si="5"/>
        <v>102</v>
      </c>
      <c r="B102" s="22" t="str">
        <f t="shared" si="3"/>
        <v/>
      </c>
      <c r="C102" s="13"/>
      <c r="D102" s="13"/>
      <c r="E102" s="29"/>
      <c r="F102" s="28"/>
      <c r="G102" s="28"/>
      <c r="H102" s="21" t="str">
        <f t="shared" si="4"/>
        <v/>
      </c>
    </row>
    <row r="103" spans="1:8">
      <c r="A103" s="21">
        <f t="shared" si="5"/>
        <v>103</v>
      </c>
      <c r="B103" s="22" t="str">
        <f t="shared" si="3"/>
        <v/>
      </c>
      <c r="C103" s="13"/>
      <c r="D103" s="13"/>
      <c r="E103" s="29"/>
      <c r="F103" s="28"/>
      <c r="G103" s="28"/>
      <c r="H103" s="21" t="str">
        <f t="shared" si="4"/>
        <v/>
      </c>
    </row>
    <row r="104" spans="1:8">
      <c r="A104" s="21">
        <f t="shared" si="5"/>
        <v>104</v>
      </c>
      <c r="B104" s="22" t="str">
        <f t="shared" si="3"/>
        <v/>
      </c>
      <c r="C104" s="13"/>
      <c r="D104" s="13"/>
      <c r="E104" s="29"/>
      <c r="F104" s="28"/>
      <c r="G104" s="28"/>
      <c r="H104" s="21" t="str">
        <f t="shared" si="4"/>
        <v/>
      </c>
    </row>
    <row r="105" spans="1:8">
      <c r="A105" s="21">
        <f t="shared" si="5"/>
        <v>105</v>
      </c>
      <c r="B105" s="22" t="str">
        <f t="shared" si="3"/>
        <v/>
      </c>
      <c r="C105" s="13"/>
      <c r="D105" s="13"/>
      <c r="E105" s="29"/>
      <c r="F105" s="28"/>
      <c r="G105" s="28"/>
      <c r="H105" s="21" t="str">
        <f t="shared" si="4"/>
        <v/>
      </c>
    </row>
    <row r="106" spans="1:8">
      <c r="A106" s="21">
        <f t="shared" si="5"/>
        <v>106</v>
      </c>
      <c r="B106" s="22" t="str">
        <f t="shared" si="3"/>
        <v/>
      </c>
      <c r="C106" s="13"/>
      <c r="D106" s="13"/>
      <c r="E106" s="29"/>
      <c r="F106" s="28"/>
      <c r="G106" s="28"/>
      <c r="H106" s="21" t="str">
        <f t="shared" si="4"/>
        <v/>
      </c>
    </row>
    <row r="107" spans="1:8">
      <c r="A107" s="21">
        <f t="shared" si="5"/>
        <v>107</v>
      </c>
      <c r="B107" s="22" t="str">
        <f t="shared" si="3"/>
        <v/>
      </c>
      <c r="C107" s="13"/>
      <c r="D107" s="13"/>
      <c r="E107" s="29"/>
      <c r="F107" s="28"/>
      <c r="G107" s="28"/>
      <c r="H107" s="21" t="str">
        <f t="shared" si="4"/>
        <v/>
      </c>
    </row>
    <row r="108" spans="1:8">
      <c r="A108" s="21">
        <f t="shared" si="5"/>
        <v>108</v>
      </c>
      <c r="B108" s="22" t="str">
        <f t="shared" si="3"/>
        <v/>
      </c>
      <c r="C108" s="13"/>
      <c r="D108" s="13"/>
      <c r="E108" s="29"/>
      <c r="F108" s="28"/>
      <c r="G108" s="28"/>
      <c r="H108" s="21" t="str">
        <f t="shared" si="4"/>
        <v/>
      </c>
    </row>
    <row r="109" spans="1:8">
      <c r="A109" s="21">
        <f t="shared" si="5"/>
        <v>109</v>
      </c>
      <c r="B109" s="22" t="str">
        <f t="shared" si="3"/>
        <v/>
      </c>
      <c r="C109" s="13"/>
      <c r="D109" s="13"/>
      <c r="E109" s="29"/>
      <c r="F109" s="28"/>
      <c r="G109" s="28"/>
      <c r="H109" s="21" t="str">
        <f t="shared" si="4"/>
        <v/>
      </c>
    </row>
    <row r="110" spans="1:8">
      <c r="A110" s="21">
        <f t="shared" si="5"/>
        <v>110</v>
      </c>
      <c r="B110" s="22" t="str">
        <f t="shared" si="3"/>
        <v/>
      </c>
      <c r="C110" s="13"/>
      <c r="D110" s="13"/>
      <c r="E110" s="29"/>
      <c r="F110" s="28"/>
      <c r="G110" s="28"/>
      <c r="H110" s="21" t="str">
        <f t="shared" si="4"/>
        <v/>
      </c>
    </row>
    <row r="111" spans="1:8">
      <c r="A111" s="21">
        <f t="shared" si="5"/>
        <v>111</v>
      </c>
      <c r="B111" s="22" t="str">
        <f t="shared" si="3"/>
        <v/>
      </c>
      <c r="C111" s="13"/>
      <c r="D111" s="13"/>
      <c r="E111" s="29"/>
      <c r="F111" s="28"/>
      <c r="G111" s="28"/>
      <c r="H111" s="21" t="str">
        <f t="shared" si="4"/>
        <v/>
      </c>
    </row>
    <row r="112" spans="1:8">
      <c r="A112" s="21">
        <f t="shared" si="5"/>
        <v>112</v>
      </c>
      <c r="B112" s="22" t="str">
        <f t="shared" si="3"/>
        <v/>
      </c>
      <c r="C112" s="13"/>
      <c r="D112" s="13"/>
      <c r="E112" s="29"/>
      <c r="F112" s="28"/>
      <c r="G112" s="28"/>
      <c r="H112" s="21" t="str">
        <f t="shared" si="4"/>
        <v/>
      </c>
    </row>
    <row r="113" spans="1:8">
      <c r="A113" s="21">
        <f t="shared" si="5"/>
        <v>113</v>
      </c>
      <c r="B113" s="22" t="str">
        <f t="shared" si="3"/>
        <v/>
      </c>
      <c r="C113" s="13"/>
      <c r="D113" s="13"/>
      <c r="E113" s="29"/>
      <c r="F113" s="28"/>
      <c r="G113" s="28"/>
      <c r="H113" s="21" t="str">
        <f t="shared" si="4"/>
        <v/>
      </c>
    </row>
    <row r="114" spans="1:8">
      <c r="A114" s="21">
        <f t="shared" si="5"/>
        <v>114</v>
      </c>
      <c r="B114" s="22" t="str">
        <f t="shared" si="3"/>
        <v/>
      </c>
      <c r="C114" s="13"/>
      <c r="D114" s="13"/>
      <c r="E114" s="29"/>
      <c r="F114" s="28"/>
      <c r="G114" s="28"/>
      <c r="H114" s="21" t="str">
        <f t="shared" si="4"/>
        <v/>
      </c>
    </row>
    <row r="115" spans="1:8">
      <c r="A115" s="21">
        <f t="shared" si="5"/>
        <v>115</v>
      </c>
      <c r="B115" s="22" t="str">
        <f t="shared" si="3"/>
        <v/>
      </c>
      <c r="C115" s="13"/>
      <c r="D115" s="13"/>
      <c r="E115" s="29"/>
      <c r="F115" s="28"/>
      <c r="G115" s="28"/>
      <c r="H115" s="21" t="str">
        <f t="shared" si="4"/>
        <v/>
      </c>
    </row>
    <row r="116" spans="1:8">
      <c r="A116" s="21">
        <f t="shared" si="5"/>
        <v>116</v>
      </c>
      <c r="B116" s="22" t="str">
        <f t="shared" si="3"/>
        <v/>
      </c>
      <c r="C116" s="13"/>
      <c r="D116" s="13"/>
      <c r="E116" s="29"/>
      <c r="F116" s="28"/>
      <c r="G116" s="28"/>
      <c r="H116" s="21" t="str">
        <f t="shared" si="4"/>
        <v/>
      </c>
    </row>
    <row r="117" spans="1:8">
      <c r="A117" s="21">
        <f t="shared" si="5"/>
        <v>117</v>
      </c>
      <c r="B117" s="22" t="str">
        <f t="shared" si="3"/>
        <v/>
      </c>
      <c r="C117" s="13"/>
      <c r="D117" s="13"/>
      <c r="E117" s="29"/>
      <c r="F117" s="28"/>
      <c r="G117" s="28"/>
      <c r="H117" s="21" t="str">
        <f t="shared" si="4"/>
        <v/>
      </c>
    </row>
    <row r="118" spans="1:8">
      <c r="A118" s="21">
        <f t="shared" si="5"/>
        <v>118</v>
      </c>
      <c r="B118" s="22" t="str">
        <f t="shared" si="3"/>
        <v/>
      </c>
      <c r="C118" s="13"/>
      <c r="D118" s="13"/>
      <c r="E118" s="29"/>
      <c r="F118" s="28"/>
      <c r="G118" s="28"/>
      <c r="H118" s="21" t="str">
        <f t="shared" si="4"/>
        <v/>
      </c>
    </row>
    <row r="119" spans="1:8">
      <c r="A119" s="21">
        <f t="shared" si="5"/>
        <v>119</v>
      </c>
      <c r="B119" s="22" t="str">
        <f t="shared" si="3"/>
        <v/>
      </c>
      <c r="C119" s="13"/>
      <c r="D119" s="13"/>
      <c r="E119" s="29"/>
      <c r="F119" s="28"/>
      <c r="G119" s="28"/>
      <c r="H119" s="21" t="str">
        <f t="shared" si="4"/>
        <v/>
      </c>
    </row>
    <row r="120" spans="1:8">
      <c r="A120" s="21">
        <f t="shared" si="5"/>
        <v>120</v>
      </c>
      <c r="B120" s="22" t="str">
        <f t="shared" si="3"/>
        <v/>
      </c>
      <c r="C120" s="13"/>
      <c r="D120" s="13"/>
      <c r="E120" s="29"/>
      <c r="F120" s="28"/>
      <c r="G120" s="28"/>
      <c r="H120" s="21" t="str">
        <f t="shared" si="4"/>
        <v/>
      </c>
    </row>
    <row r="121" spans="1:8">
      <c r="A121" s="21">
        <f t="shared" si="5"/>
        <v>121</v>
      </c>
      <c r="B121" s="22" t="str">
        <f t="shared" si="3"/>
        <v/>
      </c>
      <c r="C121" s="13"/>
      <c r="D121" s="13"/>
      <c r="E121" s="29"/>
      <c r="F121" s="28"/>
      <c r="G121" s="28"/>
      <c r="H121" s="21" t="str">
        <f t="shared" si="4"/>
        <v/>
      </c>
    </row>
    <row r="122" spans="1:8">
      <c r="A122" s="21">
        <f t="shared" si="5"/>
        <v>122</v>
      </c>
      <c r="B122" s="22" t="str">
        <f t="shared" si="3"/>
        <v/>
      </c>
      <c r="C122" s="13"/>
      <c r="D122" s="13"/>
      <c r="E122" s="29"/>
      <c r="F122" s="28"/>
      <c r="G122" s="28"/>
      <c r="H122" s="21" t="str">
        <f t="shared" si="4"/>
        <v/>
      </c>
    </row>
    <row r="123" spans="1:8">
      <c r="A123" s="21">
        <f t="shared" si="5"/>
        <v>123</v>
      </c>
      <c r="B123" s="22" t="str">
        <f t="shared" si="3"/>
        <v/>
      </c>
      <c r="C123" s="13"/>
      <c r="D123" s="13"/>
      <c r="E123" s="29"/>
      <c r="F123" s="28"/>
      <c r="G123" s="28"/>
      <c r="H123" s="21" t="str">
        <f t="shared" si="4"/>
        <v/>
      </c>
    </row>
    <row r="124" spans="1:8">
      <c r="A124" s="21">
        <f t="shared" si="5"/>
        <v>124</v>
      </c>
      <c r="B124" s="22" t="str">
        <f t="shared" si="3"/>
        <v/>
      </c>
      <c r="C124" s="13"/>
      <c r="D124" s="13"/>
      <c r="E124" s="29"/>
      <c r="F124" s="28"/>
      <c r="G124" s="28"/>
      <c r="H124" s="21" t="str">
        <f t="shared" si="4"/>
        <v/>
      </c>
    </row>
    <row r="125" spans="1:8">
      <c r="A125" s="21">
        <f t="shared" si="5"/>
        <v>125</v>
      </c>
      <c r="B125" s="22" t="str">
        <f t="shared" si="3"/>
        <v/>
      </c>
      <c r="C125" s="13"/>
      <c r="D125" s="13"/>
      <c r="E125" s="29"/>
      <c r="F125" s="28"/>
      <c r="G125" s="28"/>
      <c r="H125" s="21" t="str">
        <f t="shared" si="4"/>
        <v/>
      </c>
    </row>
    <row r="126" spans="1:8">
      <c r="A126" s="21">
        <f t="shared" si="5"/>
        <v>126</v>
      </c>
      <c r="B126" s="22" t="str">
        <f t="shared" si="3"/>
        <v/>
      </c>
      <c r="C126" s="13"/>
      <c r="D126" s="13"/>
      <c r="E126" s="29"/>
      <c r="F126" s="28"/>
      <c r="G126" s="28"/>
      <c r="H126" s="21" t="str">
        <f t="shared" si="4"/>
        <v/>
      </c>
    </row>
    <row r="127" spans="1:8">
      <c r="A127" s="21">
        <f t="shared" si="5"/>
        <v>127</v>
      </c>
      <c r="B127" s="22" t="str">
        <f t="shared" si="3"/>
        <v/>
      </c>
      <c r="C127" s="13"/>
      <c r="D127" s="13"/>
      <c r="E127" s="29"/>
      <c r="F127" s="28"/>
      <c r="G127" s="28"/>
      <c r="H127" s="21" t="str">
        <f t="shared" si="4"/>
        <v/>
      </c>
    </row>
    <row r="128" spans="1:8">
      <c r="A128" s="21">
        <f t="shared" si="5"/>
        <v>128</v>
      </c>
      <c r="B128" s="22" t="str">
        <f t="shared" si="3"/>
        <v/>
      </c>
      <c r="C128" s="13"/>
      <c r="D128" s="13"/>
      <c r="E128" s="29"/>
      <c r="F128" s="28"/>
      <c r="G128" s="28"/>
      <c r="H128" s="21" t="str">
        <f t="shared" si="4"/>
        <v/>
      </c>
    </row>
    <row r="129" spans="1:8">
      <c r="A129" s="21">
        <f t="shared" si="5"/>
        <v>129</v>
      </c>
      <c r="B129" s="22" t="str">
        <f t="shared" si="3"/>
        <v/>
      </c>
      <c r="C129" s="13"/>
      <c r="D129" s="13"/>
      <c r="E129" s="29"/>
      <c r="F129" s="28"/>
      <c r="G129" s="28"/>
      <c r="H129" s="21" t="str">
        <f t="shared" si="4"/>
        <v/>
      </c>
    </row>
    <row r="130" spans="1:8">
      <c r="A130" s="21">
        <f t="shared" si="5"/>
        <v>130</v>
      </c>
      <c r="B130" s="22" t="str">
        <f t="shared" ref="B130:B193" si="6">IF(E130=E129,"",E130)</f>
        <v/>
      </c>
      <c r="C130" s="13"/>
      <c r="D130" s="13"/>
      <c r="E130" s="29"/>
      <c r="F130" s="28"/>
      <c r="G130" s="28"/>
      <c r="H130" s="21" t="str">
        <f t="shared" ref="H130:H193" si="7">IF(LEN(E130)&gt;23,IF(LEN(E130)&gt;50,"xx","x"),"")</f>
        <v/>
      </c>
    </row>
    <row r="131" spans="1:8">
      <c r="A131" s="21">
        <f t="shared" ref="A131:A194" si="8">IF(H130="x",A130+2,IF(H130="xx",A130+3,A130+1))</f>
        <v>131</v>
      </c>
      <c r="B131" s="22" t="str">
        <f t="shared" si="6"/>
        <v/>
      </c>
      <c r="C131" s="13"/>
      <c r="D131" s="13"/>
      <c r="E131" s="29"/>
      <c r="F131" s="28"/>
      <c r="G131" s="28"/>
      <c r="H131" s="21" t="str">
        <f t="shared" si="7"/>
        <v/>
      </c>
    </row>
    <row r="132" spans="1:8">
      <c r="A132" s="21">
        <f t="shared" si="8"/>
        <v>132</v>
      </c>
      <c r="B132" s="22" t="str">
        <f t="shared" si="6"/>
        <v/>
      </c>
      <c r="C132" s="13"/>
      <c r="D132" s="13"/>
      <c r="E132" s="29"/>
      <c r="F132" s="28"/>
      <c r="G132" s="28"/>
      <c r="H132" s="21" t="str">
        <f t="shared" si="7"/>
        <v/>
      </c>
    </row>
    <row r="133" spans="1:8">
      <c r="A133" s="21">
        <f t="shared" si="8"/>
        <v>133</v>
      </c>
      <c r="B133" s="22" t="str">
        <f t="shared" si="6"/>
        <v/>
      </c>
      <c r="C133" s="13"/>
      <c r="D133" s="13"/>
      <c r="E133" s="29"/>
      <c r="F133" s="28"/>
      <c r="G133" s="28"/>
      <c r="H133" s="21" t="str">
        <f t="shared" si="7"/>
        <v/>
      </c>
    </row>
    <row r="134" spans="1:8">
      <c r="A134" s="21">
        <f t="shared" si="8"/>
        <v>134</v>
      </c>
      <c r="B134" s="22" t="str">
        <f t="shared" si="6"/>
        <v/>
      </c>
      <c r="C134" s="13"/>
      <c r="D134" s="13"/>
      <c r="E134" s="29"/>
      <c r="F134" s="28"/>
      <c r="G134" s="28"/>
      <c r="H134" s="21" t="str">
        <f t="shared" si="7"/>
        <v/>
      </c>
    </row>
    <row r="135" spans="1:8">
      <c r="A135" s="21">
        <f t="shared" si="8"/>
        <v>135</v>
      </c>
      <c r="B135" s="22" t="str">
        <f t="shared" si="6"/>
        <v/>
      </c>
      <c r="C135" s="13"/>
      <c r="D135" s="13"/>
      <c r="E135" s="29"/>
      <c r="F135" s="28"/>
      <c r="G135" s="28"/>
      <c r="H135" s="21" t="str">
        <f t="shared" si="7"/>
        <v/>
      </c>
    </row>
    <row r="136" spans="1:8">
      <c r="A136" s="21">
        <f t="shared" si="8"/>
        <v>136</v>
      </c>
      <c r="B136" s="22" t="str">
        <f t="shared" si="6"/>
        <v/>
      </c>
      <c r="C136" s="13"/>
      <c r="D136" s="13"/>
      <c r="E136" s="29"/>
      <c r="F136" s="28"/>
      <c r="G136" s="28"/>
      <c r="H136" s="21" t="str">
        <f t="shared" si="7"/>
        <v/>
      </c>
    </row>
    <row r="137" spans="1:8">
      <c r="A137" s="21">
        <f t="shared" si="8"/>
        <v>137</v>
      </c>
      <c r="B137" s="22" t="str">
        <f t="shared" si="6"/>
        <v/>
      </c>
      <c r="C137" s="13"/>
      <c r="D137" s="13"/>
      <c r="E137" s="29"/>
      <c r="F137" s="28"/>
      <c r="G137" s="28"/>
      <c r="H137" s="21" t="str">
        <f t="shared" si="7"/>
        <v/>
      </c>
    </row>
    <row r="138" spans="1:8">
      <c r="A138" s="21">
        <f t="shared" si="8"/>
        <v>138</v>
      </c>
      <c r="B138" s="22" t="str">
        <f t="shared" si="6"/>
        <v/>
      </c>
      <c r="C138" s="13"/>
      <c r="D138" s="13"/>
      <c r="E138" s="29"/>
      <c r="F138" s="28"/>
      <c r="G138" s="28"/>
      <c r="H138" s="21" t="str">
        <f t="shared" si="7"/>
        <v/>
      </c>
    </row>
    <row r="139" spans="1:8">
      <c r="A139" s="21">
        <f t="shared" si="8"/>
        <v>139</v>
      </c>
      <c r="B139" s="22" t="str">
        <f t="shared" si="6"/>
        <v/>
      </c>
      <c r="C139" s="13"/>
      <c r="D139" s="13"/>
      <c r="E139" s="29"/>
      <c r="F139" s="28"/>
      <c r="G139" s="28"/>
      <c r="H139" s="21" t="str">
        <f t="shared" si="7"/>
        <v/>
      </c>
    </row>
    <row r="140" spans="1:8">
      <c r="A140" s="21">
        <f t="shared" si="8"/>
        <v>140</v>
      </c>
      <c r="B140" s="22" t="str">
        <f t="shared" si="6"/>
        <v/>
      </c>
      <c r="C140" s="13"/>
      <c r="D140" s="13"/>
      <c r="E140" s="29"/>
      <c r="F140" s="28"/>
      <c r="G140" s="28"/>
      <c r="H140" s="21" t="str">
        <f t="shared" si="7"/>
        <v/>
      </c>
    </row>
    <row r="141" spans="1:8">
      <c r="A141" s="21">
        <f t="shared" si="8"/>
        <v>141</v>
      </c>
      <c r="B141" s="22" t="str">
        <f t="shared" si="6"/>
        <v/>
      </c>
      <c r="C141" s="13"/>
      <c r="D141" s="13"/>
      <c r="E141" s="29"/>
      <c r="F141" s="28"/>
      <c r="G141" s="28"/>
      <c r="H141" s="21" t="str">
        <f t="shared" si="7"/>
        <v/>
      </c>
    </row>
    <row r="142" spans="1:8">
      <c r="A142" s="21">
        <f t="shared" si="8"/>
        <v>142</v>
      </c>
      <c r="B142" s="22" t="str">
        <f t="shared" si="6"/>
        <v/>
      </c>
      <c r="C142" s="13"/>
      <c r="D142" s="13"/>
      <c r="E142" s="29"/>
      <c r="F142" s="28"/>
      <c r="G142" s="28"/>
      <c r="H142" s="21" t="str">
        <f t="shared" si="7"/>
        <v/>
      </c>
    </row>
    <row r="143" spans="1:8">
      <c r="A143" s="21">
        <f t="shared" si="8"/>
        <v>143</v>
      </c>
      <c r="B143" s="22" t="str">
        <f t="shared" si="6"/>
        <v/>
      </c>
      <c r="C143" s="13"/>
      <c r="D143" s="13"/>
      <c r="E143" s="29"/>
      <c r="F143" s="28"/>
      <c r="G143" s="28"/>
      <c r="H143" s="21" t="str">
        <f t="shared" si="7"/>
        <v/>
      </c>
    </row>
    <row r="144" spans="1:8">
      <c r="A144" s="21">
        <f t="shared" si="8"/>
        <v>144</v>
      </c>
      <c r="B144" s="22" t="str">
        <f t="shared" si="6"/>
        <v/>
      </c>
      <c r="C144" s="13"/>
      <c r="D144" s="13"/>
      <c r="E144" s="29"/>
      <c r="F144" s="28"/>
      <c r="G144" s="28"/>
      <c r="H144" s="21" t="str">
        <f t="shared" si="7"/>
        <v/>
      </c>
    </row>
    <row r="145" spans="1:8">
      <c r="A145" s="21">
        <f t="shared" si="8"/>
        <v>145</v>
      </c>
      <c r="B145" s="22" t="str">
        <f t="shared" si="6"/>
        <v/>
      </c>
      <c r="C145" s="13"/>
      <c r="D145" s="13"/>
      <c r="E145" s="29"/>
      <c r="F145" s="28"/>
      <c r="G145" s="28"/>
      <c r="H145" s="21" t="str">
        <f t="shared" si="7"/>
        <v/>
      </c>
    </row>
    <row r="146" spans="1:8">
      <c r="A146" s="21">
        <f t="shared" si="8"/>
        <v>146</v>
      </c>
      <c r="B146" s="22" t="str">
        <f t="shared" si="6"/>
        <v/>
      </c>
      <c r="C146" s="13"/>
      <c r="D146" s="13"/>
      <c r="E146" s="29"/>
      <c r="F146" s="28"/>
      <c r="G146" s="28"/>
      <c r="H146" s="21" t="str">
        <f t="shared" si="7"/>
        <v/>
      </c>
    </row>
    <row r="147" spans="1:8">
      <c r="A147" s="21">
        <f t="shared" si="8"/>
        <v>147</v>
      </c>
      <c r="B147" s="22" t="str">
        <f t="shared" si="6"/>
        <v/>
      </c>
      <c r="C147" s="13"/>
      <c r="D147" s="13"/>
      <c r="E147" s="29"/>
      <c r="F147" s="28"/>
      <c r="G147" s="28"/>
      <c r="H147" s="21" t="str">
        <f t="shared" si="7"/>
        <v/>
      </c>
    </row>
    <row r="148" spans="1:8">
      <c r="A148" s="21">
        <f t="shared" si="8"/>
        <v>148</v>
      </c>
      <c r="B148" s="22" t="str">
        <f t="shared" si="6"/>
        <v/>
      </c>
      <c r="C148" s="13"/>
      <c r="D148" s="13"/>
      <c r="E148" s="29"/>
      <c r="F148" s="28"/>
      <c r="G148" s="28"/>
      <c r="H148" s="21" t="str">
        <f t="shared" si="7"/>
        <v/>
      </c>
    </row>
    <row r="149" spans="1:8">
      <c r="A149" s="21">
        <f t="shared" si="8"/>
        <v>149</v>
      </c>
      <c r="B149" s="22" t="str">
        <f t="shared" si="6"/>
        <v/>
      </c>
      <c r="C149" s="13"/>
      <c r="D149" s="13"/>
      <c r="E149" s="29"/>
      <c r="F149" s="28"/>
      <c r="G149" s="28"/>
      <c r="H149" s="21" t="str">
        <f t="shared" si="7"/>
        <v/>
      </c>
    </row>
    <row r="150" spans="1:8">
      <c r="A150" s="21">
        <f t="shared" si="8"/>
        <v>150</v>
      </c>
      <c r="B150" s="22" t="str">
        <f t="shared" si="6"/>
        <v/>
      </c>
      <c r="C150" s="13"/>
      <c r="D150" s="13"/>
      <c r="E150" s="29"/>
      <c r="F150" s="28"/>
      <c r="G150" s="28"/>
      <c r="H150" s="21" t="str">
        <f t="shared" si="7"/>
        <v/>
      </c>
    </row>
    <row r="151" spans="1:8">
      <c r="A151" s="21">
        <f t="shared" si="8"/>
        <v>151</v>
      </c>
      <c r="B151" s="22" t="str">
        <f t="shared" si="6"/>
        <v/>
      </c>
      <c r="C151" s="13"/>
      <c r="D151" s="13"/>
      <c r="E151" s="29"/>
      <c r="F151" s="28"/>
      <c r="G151" s="28"/>
      <c r="H151" s="21" t="str">
        <f t="shared" si="7"/>
        <v/>
      </c>
    </row>
    <row r="152" spans="1:8">
      <c r="A152" s="21">
        <f t="shared" si="8"/>
        <v>152</v>
      </c>
      <c r="B152" s="22" t="str">
        <f t="shared" si="6"/>
        <v/>
      </c>
      <c r="C152" s="13"/>
      <c r="D152" s="13"/>
      <c r="E152" s="29"/>
      <c r="F152" s="28"/>
      <c r="G152" s="28"/>
      <c r="H152" s="21" t="str">
        <f t="shared" si="7"/>
        <v/>
      </c>
    </row>
    <row r="153" spans="1:8">
      <c r="A153" s="21">
        <f t="shared" si="8"/>
        <v>153</v>
      </c>
      <c r="B153" s="22" t="str">
        <f t="shared" si="6"/>
        <v/>
      </c>
      <c r="C153" s="13"/>
      <c r="D153" s="13"/>
      <c r="E153" s="29"/>
      <c r="F153" s="28"/>
      <c r="G153" s="28"/>
      <c r="H153" s="21" t="str">
        <f t="shared" si="7"/>
        <v/>
      </c>
    </row>
    <row r="154" spans="1:8">
      <c r="A154" s="21">
        <f t="shared" si="8"/>
        <v>154</v>
      </c>
      <c r="B154" s="22" t="str">
        <f t="shared" si="6"/>
        <v/>
      </c>
      <c r="C154" s="13"/>
      <c r="D154" s="13"/>
      <c r="E154" s="29"/>
      <c r="F154" s="28"/>
      <c r="G154" s="28"/>
      <c r="H154" s="21" t="str">
        <f t="shared" si="7"/>
        <v/>
      </c>
    </row>
    <row r="155" spans="1:8">
      <c r="A155" s="21">
        <f t="shared" si="8"/>
        <v>155</v>
      </c>
      <c r="B155" s="22" t="str">
        <f t="shared" si="6"/>
        <v/>
      </c>
      <c r="C155" s="13"/>
      <c r="D155" s="13"/>
      <c r="E155" s="29"/>
      <c r="F155" s="28"/>
      <c r="G155" s="28"/>
      <c r="H155" s="21" t="str">
        <f t="shared" si="7"/>
        <v/>
      </c>
    </row>
    <row r="156" spans="1:8">
      <c r="A156" s="21">
        <f t="shared" si="8"/>
        <v>156</v>
      </c>
      <c r="B156" s="22" t="str">
        <f t="shared" si="6"/>
        <v/>
      </c>
      <c r="C156" s="13"/>
      <c r="D156" s="13"/>
      <c r="E156" s="29"/>
      <c r="F156" s="28"/>
      <c r="G156" s="28"/>
      <c r="H156" s="21" t="str">
        <f t="shared" si="7"/>
        <v/>
      </c>
    </row>
    <row r="157" spans="1:8">
      <c r="A157" s="21">
        <f t="shared" si="8"/>
        <v>157</v>
      </c>
      <c r="B157" s="22" t="str">
        <f t="shared" si="6"/>
        <v/>
      </c>
      <c r="C157" s="13"/>
      <c r="D157" s="13"/>
      <c r="E157" s="29"/>
      <c r="F157" s="28"/>
      <c r="G157" s="28"/>
      <c r="H157" s="21" t="str">
        <f t="shared" si="7"/>
        <v/>
      </c>
    </row>
    <row r="158" spans="1:8">
      <c r="A158" s="21">
        <f t="shared" si="8"/>
        <v>158</v>
      </c>
      <c r="B158" s="22" t="str">
        <f t="shared" si="6"/>
        <v/>
      </c>
      <c r="C158" s="13"/>
      <c r="D158" s="13"/>
      <c r="E158" s="29"/>
      <c r="F158" s="28"/>
      <c r="G158" s="28"/>
      <c r="H158" s="21" t="str">
        <f t="shared" si="7"/>
        <v/>
      </c>
    </row>
    <row r="159" spans="1:8">
      <c r="A159" s="21">
        <f t="shared" si="8"/>
        <v>159</v>
      </c>
      <c r="B159" s="22" t="str">
        <f t="shared" si="6"/>
        <v/>
      </c>
      <c r="C159" s="13"/>
      <c r="D159" s="13"/>
      <c r="E159" s="29"/>
      <c r="F159" s="28"/>
      <c r="G159" s="28"/>
      <c r="H159" s="21" t="str">
        <f t="shared" si="7"/>
        <v/>
      </c>
    </row>
    <row r="160" spans="1:8">
      <c r="A160" s="21">
        <f t="shared" si="8"/>
        <v>160</v>
      </c>
      <c r="B160" s="22" t="str">
        <f t="shared" si="6"/>
        <v/>
      </c>
      <c r="C160" s="13"/>
      <c r="D160" s="13"/>
      <c r="E160" s="29"/>
      <c r="F160" s="28"/>
      <c r="G160" s="28"/>
      <c r="H160" s="21" t="str">
        <f t="shared" si="7"/>
        <v/>
      </c>
    </row>
    <row r="161" spans="1:8">
      <c r="A161" s="21">
        <f t="shared" si="8"/>
        <v>161</v>
      </c>
      <c r="B161" s="22" t="str">
        <f t="shared" si="6"/>
        <v/>
      </c>
      <c r="C161" s="13"/>
      <c r="D161" s="13"/>
      <c r="E161" s="29"/>
      <c r="F161" s="28"/>
      <c r="G161" s="28"/>
      <c r="H161" s="21" t="str">
        <f t="shared" si="7"/>
        <v/>
      </c>
    </row>
    <row r="162" spans="1:8">
      <c r="A162" s="21">
        <f t="shared" si="8"/>
        <v>162</v>
      </c>
      <c r="B162" s="22" t="str">
        <f t="shared" si="6"/>
        <v/>
      </c>
      <c r="C162" s="13"/>
      <c r="D162" s="13"/>
      <c r="E162" s="29"/>
      <c r="F162" s="28"/>
      <c r="G162" s="28"/>
      <c r="H162" s="21" t="str">
        <f t="shared" si="7"/>
        <v/>
      </c>
    </row>
    <row r="163" spans="1:8">
      <c r="A163" s="21">
        <f t="shared" si="8"/>
        <v>163</v>
      </c>
      <c r="B163" s="22" t="str">
        <f t="shared" si="6"/>
        <v/>
      </c>
      <c r="C163" s="13"/>
      <c r="D163" s="13"/>
      <c r="E163" s="29"/>
      <c r="F163" s="28"/>
      <c r="G163" s="28"/>
      <c r="H163" s="21" t="str">
        <f t="shared" si="7"/>
        <v/>
      </c>
    </row>
    <row r="164" spans="1:8">
      <c r="A164" s="21">
        <f t="shared" si="8"/>
        <v>164</v>
      </c>
      <c r="B164" s="22" t="str">
        <f t="shared" si="6"/>
        <v/>
      </c>
      <c r="C164" s="13"/>
      <c r="D164" s="13"/>
      <c r="E164" s="29"/>
      <c r="F164" s="28"/>
      <c r="G164" s="28"/>
      <c r="H164" s="21" t="str">
        <f t="shared" si="7"/>
        <v/>
      </c>
    </row>
    <row r="165" spans="1:8">
      <c r="A165" s="21">
        <f t="shared" si="8"/>
        <v>165</v>
      </c>
      <c r="B165" s="22" t="str">
        <f t="shared" si="6"/>
        <v/>
      </c>
      <c r="C165" s="13"/>
      <c r="D165" s="13"/>
      <c r="E165" s="29"/>
      <c r="F165" s="28"/>
      <c r="G165" s="28"/>
      <c r="H165" s="21" t="str">
        <f t="shared" si="7"/>
        <v/>
      </c>
    </row>
    <row r="166" spans="1:8">
      <c r="A166" s="21">
        <f t="shared" si="8"/>
        <v>166</v>
      </c>
      <c r="B166" s="22" t="str">
        <f t="shared" si="6"/>
        <v/>
      </c>
      <c r="C166" s="13"/>
      <c r="D166" s="13"/>
      <c r="E166" s="29"/>
      <c r="F166" s="28"/>
      <c r="G166" s="28"/>
      <c r="H166" s="21" t="str">
        <f t="shared" si="7"/>
        <v/>
      </c>
    </row>
    <row r="167" spans="1:8">
      <c r="A167" s="21">
        <f t="shared" si="8"/>
        <v>167</v>
      </c>
      <c r="B167" s="22" t="str">
        <f t="shared" si="6"/>
        <v/>
      </c>
      <c r="C167" s="13"/>
      <c r="D167" s="13"/>
      <c r="E167" s="29"/>
      <c r="F167" s="28"/>
      <c r="G167" s="28"/>
      <c r="H167" s="21" t="str">
        <f t="shared" si="7"/>
        <v/>
      </c>
    </row>
    <row r="168" spans="1:8">
      <c r="A168" s="21">
        <f t="shared" si="8"/>
        <v>168</v>
      </c>
      <c r="B168" s="22" t="str">
        <f t="shared" si="6"/>
        <v/>
      </c>
      <c r="C168" s="13"/>
      <c r="D168" s="13"/>
      <c r="E168" s="29"/>
      <c r="F168" s="28"/>
      <c r="G168" s="28"/>
      <c r="H168" s="21" t="str">
        <f t="shared" si="7"/>
        <v/>
      </c>
    </row>
    <row r="169" spans="1:8">
      <c r="A169" s="21">
        <f t="shared" si="8"/>
        <v>169</v>
      </c>
      <c r="B169" s="22" t="str">
        <f t="shared" si="6"/>
        <v/>
      </c>
      <c r="C169" s="13"/>
      <c r="D169" s="13"/>
      <c r="E169" s="29"/>
      <c r="F169" s="28"/>
      <c r="G169" s="28"/>
      <c r="H169" s="21" t="str">
        <f t="shared" si="7"/>
        <v/>
      </c>
    </row>
    <row r="170" spans="1:8">
      <c r="A170" s="21">
        <f t="shared" si="8"/>
        <v>170</v>
      </c>
      <c r="B170" s="22" t="str">
        <f t="shared" si="6"/>
        <v/>
      </c>
      <c r="C170" s="13"/>
      <c r="D170" s="13"/>
      <c r="E170" s="29"/>
      <c r="F170" s="28"/>
      <c r="G170" s="28"/>
      <c r="H170" s="21" t="str">
        <f t="shared" si="7"/>
        <v/>
      </c>
    </row>
    <row r="171" spans="1:8">
      <c r="A171" s="21">
        <f t="shared" si="8"/>
        <v>171</v>
      </c>
      <c r="B171" s="22" t="str">
        <f t="shared" si="6"/>
        <v/>
      </c>
      <c r="C171" s="13"/>
      <c r="D171" s="13"/>
      <c r="E171" s="29"/>
      <c r="F171" s="28"/>
      <c r="G171" s="28"/>
      <c r="H171" s="21" t="str">
        <f t="shared" si="7"/>
        <v/>
      </c>
    </row>
    <row r="172" spans="1:8">
      <c r="A172" s="21">
        <f t="shared" si="8"/>
        <v>172</v>
      </c>
      <c r="B172" s="22" t="str">
        <f t="shared" si="6"/>
        <v/>
      </c>
      <c r="C172" s="13"/>
      <c r="D172" s="13"/>
      <c r="E172" s="29"/>
      <c r="F172" s="28"/>
      <c r="G172" s="28"/>
      <c r="H172" s="21" t="str">
        <f t="shared" si="7"/>
        <v/>
      </c>
    </row>
    <row r="173" spans="1:8">
      <c r="A173" s="21">
        <f t="shared" si="8"/>
        <v>173</v>
      </c>
      <c r="B173" s="22" t="str">
        <f t="shared" si="6"/>
        <v/>
      </c>
      <c r="C173" s="13"/>
      <c r="D173" s="13"/>
      <c r="E173" s="29"/>
      <c r="F173" s="28"/>
      <c r="G173" s="28"/>
      <c r="H173" s="21" t="str">
        <f t="shared" si="7"/>
        <v/>
      </c>
    </row>
    <row r="174" spans="1:8">
      <c r="A174" s="21">
        <f t="shared" si="8"/>
        <v>174</v>
      </c>
      <c r="B174" s="22" t="str">
        <f t="shared" si="6"/>
        <v/>
      </c>
      <c r="C174" s="13"/>
      <c r="D174" s="13"/>
      <c r="E174" s="29"/>
      <c r="F174" s="28"/>
      <c r="G174" s="28"/>
      <c r="H174" s="21" t="str">
        <f t="shared" si="7"/>
        <v/>
      </c>
    </row>
    <row r="175" spans="1:8">
      <c r="A175" s="21">
        <f t="shared" si="8"/>
        <v>175</v>
      </c>
      <c r="B175" s="22" t="str">
        <f t="shared" si="6"/>
        <v/>
      </c>
      <c r="C175" s="13"/>
      <c r="D175" s="13"/>
      <c r="E175" s="29"/>
      <c r="F175" s="28"/>
      <c r="G175" s="28"/>
      <c r="H175" s="21" t="str">
        <f t="shared" si="7"/>
        <v/>
      </c>
    </row>
    <row r="176" spans="1:8">
      <c r="A176" s="21">
        <f t="shared" si="8"/>
        <v>176</v>
      </c>
      <c r="B176" s="22" t="str">
        <f t="shared" si="6"/>
        <v/>
      </c>
      <c r="C176" s="13"/>
      <c r="D176" s="13"/>
      <c r="E176" s="29"/>
      <c r="F176" s="28"/>
      <c r="G176" s="28"/>
      <c r="H176" s="21" t="str">
        <f t="shared" si="7"/>
        <v/>
      </c>
    </row>
    <row r="177" spans="1:8">
      <c r="A177" s="21">
        <f t="shared" si="8"/>
        <v>177</v>
      </c>
      <c r="B177" s="22" t="str">
        <f t="shared" si="6"/>
        <v/>
      </c>
      <c r="C177" s="13"/>
      <c r="D177" s="13"/>
      <c r="E177" s="29"/>
      <c r="F177" s="28"/>
      <c r="G177" s="28"/>
      <c r="H177" s="21" t="str">
        <f t="shared" si="7"/>
        <v/>
      </c>
    </row>
    <row r="178" spans="1:8">
      <c r="A178" s="21">
        <f t="shared" si="8"/>
        <v>178</v>
      </c>
      <c r="B178" s="22" t="str">
        <f t="shared" si="6"/>
        <v/>
      </c>
      <c r="C178" s="13"/>
      <c r="D178" s="13"/>
      <c r="E178" s="29"/>
      <c r="F178" s="28"/>
      <c r="G178" s="28"/>
      <c r="H178" s="21" t="str">
        <f t="shared" si="7"/>
        <v/>
      </c>
    </row>
    <row r="179" spans="1:8">
      <c r="A179" s="21">
        <f t="shared" si="8"/>
        <v>179</v>
      </c>
      <c r="B179" s="22" t="str">
        <f t="shared" si="6"/>
        <v/>
      </c>
      <c r="C179" s="13"/>
      <c r="D179" s="13"/>
      <c r="E179" s="29"/>
      <c r="F179" s="28"/>
      <c r="G179" s="28"/>
      <c r="H179" s="21" t="str">
        <f t="shared" si="7"/>
        <v/>
      </c>
    </row>
    <row r="180" spans="1:8">
      <c r="A180" s="21">
        <f t="shared" si="8"/>
        <v>180</v>
      </c>
      <c r="B180" s="22" t="str">
        <f t="shared" si="6"/>
        <v/>
      </c>
      <c r="C180" s="13"/>
      <c r="D180" s="13"/>
      <c r="E180" s="29"/>
      <c r="F180" s="28"/>
      <c r="G180" s="28"/>
      <c r="H180" s="21" t="str">
        <f t="shared" si="7"/>
        <v/>
      </c>
    </row>
    <row r="181" spans="1:8">
      <c r="A181" s="21">
        <f t="shared" si="8"/>
        <v>181</v>
      </c>
      <c r="B181" s="22" t="str">
        <f t="shared" si="6"/>
        <v/>
      </c>
      <c r="C181" s="13"/>
      <c r="D181" s="13"/>
      <c r="E181" s="29"/>
      <c r="F181" s="28"/>
      <c r="G181" s="28"/>
      <c r="H181" s="21" t="str">
        <f t="shared" si="7"/>
        <v/>
      </c>
    </row>
    <row r="182" spans="1:8">
      <c r="A182" s="21">
        <f t="shared" si="8"/>
        <v>182</v>
      </c>
      <c r="B182" s="22" t="str">
        <f t="shared" si="6"/>
        <v/>
      </c>
      <c r="C182" s="13"/>
      <c r="D182" s="13"/>
      <c r="E182" s="29"/>
      <c r="F182" s="28"/>
      <c r="G182" s="28"/>
      <c r="H182" s="21" t="str">
        <f t="shared" si="7"/>
        <v/>
      </c>
    </row>
    <row r="183" spans="1:8">
      <c r="A183" s="21">
        <f t="shared" si="8"/>
        <v>183</v>
      </c>
      <c r="B183" s="22" t="str">
        <f t="shared" si="6"/>
        <v/>
      </c>
      <c r="C183" s="13"/>
      <c r="D183" s="13"/>
      <c r="E183" s="29"/>
      <c r="F183" s="28"/>
      <c r="G183" s="28"/>
      <c r="H183" s="21" t="str">
        <f t="shared" si="7"/>
        <v/>
      </c>
    </row>
    <row r="184" spans="1:8">
      <c r="A184" s="21">
        <f t="shared" si="8"/>
        <v>184</v>
      </c>
      <c r="B184" s="22" t="str">
        <f t="shared" si="6"/>
        <v/>
      </c>
      <c r="C184" s="13"/>
      <c r="D184" s="13"/>
      <c r="E184" s="29"/>
      <c r="F184" s="28"/>
      <c r="G184" s="28"/>
      <c r="H184" s="21" t="str">
        <f t="shared" si="7"/>
        <v/>
      </c>
    </row>
    <row r="185" spans="1:8">
      <c r="A185" s="21">
        <f t="shared" si="8"/>
        <v>185</v>
      </c>
      <c r="B185" s="22" t="str">
        <f t="shared" si="6"/>
        <v/>
      </c>
      <c r="C185" s="13"/>
      <c r="D185" s="13"/>
      <c r="E185" s="29"/>
      <c r="F185" s="28"/>
      <c r="G185" s="28"/>
      <c r="H185" s="21" t="str">
        <f t="shared" si="7"/>
        <v/>
      </c>
    </row>
    <row r="186" spans="1:8">
      <c r="A186" s="21">
        <f t="shared" si="8"/>
        <v>186</v>
      </c>
      <c r="B186" s="22" t="str">
        <f t="shared" si="6"/>
        <v/>
      </c>
      <c r="C186" s="13"/>
      <c r="D186" s="13"/>
      <c r="E186" s="29"/>
      <c r="F186" s="28"/>
      <c r="G186" s="28"/>
      <c r="H186" s="21" t="str">
        <f t="shared" si="7"/>
        <v/>
      </c>
    </row>
    <row r="187" spans="1:8">
      <c r="A187" s="21">
        <f t="shared" si="8"/>
        <v>187</v>
      </c>
      <c r="B187" s="22" t="str">
        <f t="shared" si="6"/>
        <v/>
      </c>
      <c r="C187" s="13"/>
      <c r="D187" s="13"/>
      <c r="E187" s="29"/>
      <c r="F187" s="28"/>
      <c r="G187" s="28"/>
      <c r="H187" s="21" t="str">
        <f t="shared" si="7"/>
        <v/>
      </c>
    </row>
    <row r="188" spans="1:8">
      <c r="A188" s="21">
        <f t="shared" si="8"/>
        <v>188</v>
      </c>
      <c r="B188" s="22" t="str">
        <f t="shared" si="6"/>
        <v/>
      </c>
      <c r="C188" s="13"/>
      <c r="D188" s="13"/>
      <c r="E188" s="29"/>
      <c r="F188" s="28"/>
      <c r="G188" s="28"/>
      <c r="H188" s="21" t="str">
        <f t="shared" si="7"/>
        <v/>
      </c>
    </row>
    <row r="189" spans="1:8">
      <c r="A189" s="21">
        <f t="shared" si="8"/>
        <v>189</v>
      </c>
      <c r="B189" s="22" t="str">
        <f t="shared" si="6"/>
        <v/>
      </c>
      <c r="C189" s="13"/>
      <c r="D189" s="13"/>
      <c r="E189" s="29"/>
      <c r="F189" s="28"/>
      <c r="G189" s="28"/>
      <c r="H189" s="21" t="str">
        <f t="shared" si="7"/>
        <v/>
      </c>
    </row>
    <row r="190" spans="1:8">
      <c r="A190" s="21">
        <f t="shared" si="8"/>
        <v>190</v>
      </c>
      <c r="B190" s="22" t="str">
        <f t="shared" si="6"/>
        <v/>
      </c>
      <c r="C190" s="13"/>
      <c r="D190" s="13"/>
      <c r="E190" s="29"/>
      <c r="F190" s="28"/>
      <c r="G190" s="28"/>
      <c r="H190" s="21" t="str">
        <f t="shared" si="7"/>
        <v/>
      </c>
    </row>
    <row r="191" spans="1:8">
      <c r="A191" s="21">
        <f t="shared" si="8"/>
        <v>191</v>
      </c>
      <c r="B191" s="22" t="str">
        <f t="shared" si="6"/>
        <v/>
      </c>
      <c r="C191" s="13"/>
      <c r="D191" s="13"/>
      <c r="E191" s="29"/>
      <c r="F191" s="28"/>
      <c r="G191" s="28"/>
      <c r="H191" s="21" t="str">
        <f t="shared" si="7"/>
        <v/>
      </c>
    </row>
    <row r="192" spans="1:8">
      <c r="A192" s="21">
        <f t="shared" si="8"/>
        <v>192</v>
      </c>
      <c r="B192" s="22" t="str">
        <f t="shared" si="6"/>
        <v/>
      </c>
      <c r="C192" s="13"/>
      <c r="D192" s="13"/>
      <c r="E192" s="29"/>
      <c r="F192" s="28"/>
      <c r="G192" s="28"/>
      <c r="H192" s="21" t="str">
        <f t="shared" si="7"/>
        <v/>
      </c>
    </row>
    <row r="193" spans="1:8">
      <c r="A193" s="21">
        <f t="shared" si="8"/>
        <v>193</v>
      </c>
      <c r="B193" s="22" t="str">
        <f t="shared" si="6"/>
        <v/>
      </c>
      <c r="C193" s="13"/>
      <c r="D193" s="13"/>
      <c r="E193" s="29"/>
      <c r="F193" s="28"/>
      <c r="G193" s="28"/>
      <c r="H193" s="21" t="str">
        <f t="shared" si="7"/>
        <v/>
      </c>
    </row>
    <row r="194" spans="1:8">
      <c r="A194" s="21">
        <f t="shared" si="8"/>
        <v>194</v>
      </c>
      <c r="B194" s="22" t="str">
        <f t="shared" ref="B194:B257" si="9">IF(E194=E193,"",E194)</f>
        <v/>
      </c>
      <c r="C194" s="13"/>
      <c r="D194" s="13"/>
      <c r="E194" s="29"/>
      <c r="F194" s="28"/>
      <c r="G194" s="28"/>
      <c r="H194" s="21" t="str">
        <f t="shared" ref="H194:H257" si="10">IF(LEN(E194)&gt;23,IF(LEN(E194)&gt;50,"xx","x"),"")</f>
        <v/>
      </c>
    </row>
    <row r="195" spans="1:8">
      <c r="A195" s="21">
        <f t="shared" ref="A195:A258" si="11">IF(H194="x",A194+2,IF(H194="xx",A194+3,A194+1))</f>
        <v>195</v>
      </c>
      <c r="B195" s="22" t="str">
        <f t="shared" si="9"/>
        <v/>
      </c>
      <c r="C195" s="13"/>
      <c r="D195" s="13"/>
      <c r="E195" s="29"/>
      <c r="F195" s="28"/>
      <c r="G195" s="28"/>
      <c r="H195" s="21" t="str">
        <f t="shared" si="10"/>
        <v/>
      </c>
    </row>
    <row r="196" spans="1:8">
      <c r="A196" s="21">
        <f t="shared" si="11"/>
        <v>196</v>
      </c>
      <c r="B196" s="22" t="str">
        <f t="shared" si="9"/>
        <v/>
      </c>
      <c r="C196" s="13"/>
      <c r="D196" s="13"/>
      <c r="E196" s="29"/>
      <c r="F196" s="28"/>
      <c r="G196" s="28"/>
      <c r="H196" s="21" t="str">
        <f t="shared" si="10"/>
        <v/>
      </c>
    </row>
    <row r="197" spans="1:8">
      <c r="A197" s="21">
        <f t="shared" si="11"/>
        <v>197</v>
      </c>
      <c r="B197" s="22" t="str">
        <f t="shared" si="9"/>
        <v/>
      </c>
      <c r="C197" s="13"/>
      <c r="D197" s="13"/>
      <c r="E197" s="29"/>
      <c r="F197" s="28"/>
      <c r="G197" s="28"/>
      <c r="H197" s="21" t="str">
        <f t="shared" si="10"/>
        <v/>
      </c>
    </row>
    <row r="198" spans="1:8">
      <c r="A198" s="21">
        <f t="shared" si="11"/>
        <v>198</v>
      </c>
      <c r="B198" s="22" t="str">
        <f t="shared" si="9"/>
        <v/>
      </c>
      <c r="C198" s="13"/>
      <c r="D198" s="13"/>
      <c r="E198" s="29"/>
      <c r="F198" s="28"/>
      <c r="G198" s="28"/>
      <c r="H198" s="21" t="str">
        <f t="shared" si="10"/>
        <v/>
      </c>
    </row>
    <row r="199" spans="1:8">
      <c r="A199" s="21">
        <f t="shared" si="11"/>
        <v>199</v>
      </c>
      <c r="B199" s="22" t="str">
        <f t="shared" si="9"/>
        <v/>
      </c>
      <c r="C199" s="13"/>
      <c r="D199" s="13"/>
      <c r="E199" s="29"/>
      <c r="F199" s="28"/>
      <c r="G199" s="28"/>
      <c r="H199" s="21" t="str">
        <f t="shared" si="10"/>
        <v/>
      </c>
    </row>
    <row r="200" spans="1:8">
      <c r="A200" s="21">
        <f t="shared" si="11"/>
        <v>200</v>
      </c>
      <c r="B200" s="22" t="str">
        <f t="shared" si="9"/>
        <v/>
      </c>
      <c r="C200" s="13"/>
      <c r="D200" s="13"/>
      <c r="E200" s="29"/>
      <c r="F200" s="28"/>
      <c r="G200" s="28"/>
      <c r="H200" s="21" t="str">
        <f t="shared" si="10"/>
        <v/>
      </c>
    </row>
    <row r="201" spans="1:8">
      <c r="A201" s="21">
        <f t="shared" si="11"/>
        <v>201</v>
      </c>
      <c r="B201" s="22" t="str">
        <f t="shared" si="9"/>
        <v/>
      </c>
      <c r="C201" s="13"/>
      <c r="D201" s="13"/>
      <c r="E201" s="29"/>
      <c r="F201" s="28"/>
      <c r="G201" s="28"/>
      <c r="H201" s="21" t="str">
        <f t="shared" si="10"/>
        <v/>
      </c>
    </row>
    <row r="202" spans="1:8">
      <c r="A202" s="21">
        <f t="shared" si="11"/>
        <v>202</v>
      </c>
      <c r="B202" s="22" t="str">
        <f t="shared" si="9"/>
        <v/>
      </c>
      <c r="C202" s="13"/>
      <c r="D202" s="13"/>
      <c r="E202" s="29"/>
      <c r="F202" s="28"/>
      <c r="G202" s="28"/>
      <c r="H202" s="21" t="str">
        <f t="shared" si="10"/>
        <v/>
      </c>
    </row>
    <row r="203" spans="1:8">
      <c r="A203" s="21">
        <f t="shared" si="11"/>
        <v>203</v>
      </c>
      <c r="B203" s="22" t="str">
        <f t="shared" si="9"/>
        <v/>
      </c>
      <c r="C203" s="13"/>
      <c r="D203" s="13"/>
      <c r="E203" s="29"/>
      <c r="F203" s="28"/>
      <c r="G203" s="28"/>
      <c r="H203" s="21" t="str">
        <f t="shared" si="10"/>
        <v/>
      </c>
    </row>
    <row r="204" spans="1:8">
      <c r="A204" s="21">
        <f t="shared" si="11"/>
        <v>204</v>
      </c>
      <c r="B204" s="22" t="str">
        <f t="shared" si="9"/>
        <v/>
      </c>
      <c r="C204" s="13"/>
      <c r="D204" s="13"/>
      <c r="E204" s="29"/>
      <c r="F204" s="28"/>
      <c r="G204" s="28"/>
      <c r="H204" s="21" t="str">
        <f t="shared" si="10"/>
        <v/>
      </c>
    </row>
    <row r="205" spans="1:8">
      <c r="A205" s="21">
        <f t="shared" si="11"/>
        <v>205</v>
      </c>
      <c r="B205" s="22" t="str">
        <f t="shared" si="9"/>
        <v/>
      </c>
      <c r="C205" s="13"/>
      <c r="D205" s="13"/>
      <c r="E205" s="29"/>
      <c r="F205" s="28"/>
      <c r="G205" s="28"/>
      <c r="H205" s="21" t="str">
        <f t="shared" si="10"/>
        <v/>
      </c>
    </row>
    <row r="206" spans="1:8">
      <c r="A206" s="21">
        <f t="shared" si="11"/>
        <v>206</v>
      </c>
      <c r="B206" s="22" t="str">
        <f t="shared" si="9"/>
        <v/>
      </c>
      <c r="C206" s="13"/>
      <c r="D206" s="13"/>
      <c r="E206" s="29"/>
      <c r="F206" s="28"/>
      <c r="G206" s="28"/>
      <c r="H206" s="21" t="str">
        <f t="shared" si="10"/>
        <v/>
      </c>
    </row>
    <row r="207" spans="1:8">
      <c r="A207" s="21">
        <f t="shared" si="11"/>
        <v>207</v>
      </c>
      <c r="B207" s="22" t="str">
        <f t="shared" si="9"/>
        <v/>
      </c>
      <c r="C207" s="13"/>
      <c r="D207" s="13"/>
      <c r="E207" s="29"/>
      <c r="F207" s="28"/>
      <c r="G207" s="28"/>
      <c r="H207" s="21" t="str">
        <f t="shared" si="10"/>
        <v/>
      </c>
    </row>
    <row r="208" spans="1:8">
      <c r="A208" s="21">
        <f t="shared" si="11"/>
        <v>208</v>
      </c>
      <c r="B208" s="22" t="str">
        <f t="shared" si="9"/>
        <v/>
      </c>
      <c r="C208" s="13"/>
      <c r="D208" s="13"/>
      <c r="E208" s="29"/>
      <c r="F208" s="28"/>
      <c r="G208" s="28"/>
      <c r="H208" s="21" t="str">
        <f t="shared" si="10"/>
        <v/>
      </c>
    </row>
    <row r="209" spans="1:8">
      <c r="A209" s="21">
        <f t="shared" si="11"/>
        <v>209</v>
      </c>
      <c r="B209" s="22" t="str">
        <f t="shared" si="9"/>
        <v/>
      </c>
      <c r="C209" s="13"/>
      <c r="D209" s="13"/>
      <c r="E209" s="29"/>
      <c r="F209" s="28"/>
      <c r="G209" s="28"/>
      <c r="H209" s="21" t="str">
        <f t="shared" si="10"/>
        <v/>
      </c>
    </row>
    <row r="210" spans="1:8">
      <c r="A210" s="21">
        <f t="shared" si="11"/>
        <v>210</v>
      </c>
      <c r="B210" s="22" t="str">
        <f t="shared" si="9"/>
        <v/>
      </c>
      <c r="C210" s="13"/>
      <c r="D210" s="13"/>
      <c r="E210" s="29"/>
      <c r="F210" s="28"/>
      <c r="G210" s="28"/>
      <c r="H210" s="21" t="str">
        <f t="shared" si="10"/>
        <v/>
      </c>
    </row>
    <row r="211" spans="1:8">
      <c r="A211" s="21">
        <f t="shared" si="11"/>
        <v>211</v>
      </c>
      <c r="B211" s="22" t="str">
        <f t="shared" si="9"/>
        <v/>
      </c>
      <c r="C211" s="13"/>
      <c r="D211" s="13"/>
      <c r="E211" s="29"/>
      <c r="F211" s="28"/>
      <c r="G211" s="28"/>
      <c r="H211" s="21" t="str">
        <f t="shared" si="10"/>
        <v/>
      </c>
    </row>
    <row r="212" spans="1:8">
      <c r="A212" s="21">
        <f t="shared" si="11"/>
        <v>212</v>
      </c>
      <c r="B212" s="22" t="str">
        <f t="shared" si="9"/>
        <v/>
      </c>
      <c r="C212" s="13"/>
      <c r="D212" s="13"/>
      <c r="E212" s="29"/>
      <c r="F212" s="28"/>
      <c r="G212" s="28"/>
      <c r="H212" s="21" t="str">
        <f t="shared" si="10"/>
        <v/>
      </c>
    </row>
    <row r="213" spans="1:8">
      <c r="A213" s="21">
        <f t="shared" si="11"/>
        <v>213</v>
      </c>
      <c r="B213" s="22" t="str">
        <f t="shared" si="9"/>
        <v/>
      </c>
      <c r="C213" s="13"/>
      <c r="D213" s="13"/>
      <c r="E213" s="29"/>
      <c r="F213" s="28"/>
      <c r="G213" s="28"/>
      <c r="H213" s="21" t="str">
        <f t="shared" si="10"/>
        <v/>
      </c>
    </row>
    <row r="214" spans="1:8">
      <c r="A214" s="21">
        <f t="shared" si="11"/>
        <v>214</v>
      </c>
      <c r="B214" s="22" t="str">
        <f t="shared" si="9"/>
        <v/>
      </c>
      <c r="C214" s="13"/>
      <c r="D214" s="13"/>
      <c r="E214" s="29"/>
      <c r="F214" s="28"/>
      <c r="G214" s="28"/>
      <c r="H214" s="21" t="str">
        <f t="shared" si="10"/>
        <v/>
      </c>
    </row>
    <row r="215" spans="1:8">
      <c r="A215" s="21">
        <f t="shared" si="11"/>
        <v>215</v>
      </c>
      <c r="B215" s="22" t="str">
        <f t="shared" si="9"/>
        <v/>
      </c>
      <c r="C215" s="13"/>
      <c r="D215" s="13"/>
      <c r="E215" s="29"/>
      <c r="F215" s="28"/>
      <c r="G215" s="28"/>
      <c r="H215" s="21" t="str">
        <f t="shared" si="10"/>
        <v/>
      </c>
    </row>
    <row r="216" spans="1:8">
      <c r="A216" s="21">
        <f t="shared" si="11"/>
        <v>216</v>
      </c>
      <c r="B216" s="22" t="str">
        <f t="shared" si="9"/>
        <v/>
      </c>
      <c r="C216" s="13"/>
      <c r="D216" s="13"/>
      <c r="E216" s="29"/>
      <c r="F216" s="28"/>
      <c r="G216" s="28"/>
      <c r="H216" s="21" t="str">
        <f t="shared" si="10"/>
        <v/>
      </c>
    </row>
    <row r="217" spans="1:8">
      <c r="A217" s="21">
        <f t="shared" si="11"/>
        <v>217</v>
      </c>
      <c r="B217" s="22" t="str">
        <f t="shared" si="9"/>
        <v/>
      </c>
      <c r="C217" s="13"/>
      <c r="D217" s="13"/>
      <c r="E217" s="29"/>
      <c r="F217" s="28"/>
      <c r="G217" s="28"/>
      <c r="H217" s="21" t="str">
        <f t="shared" si="10"/>
        <v/>
      </c>
    </row>
    <row r="218" spans="1:8">
      <c r="A218" s="21">
        <f t="shared" si="11"/>
        <v>218</v>
      </c>
      <c r="B218" s="22" t="str">
        <f t="shared" si="9"/>
        <v/>
      </c>
      <c r="C218" s="13"/>
      <c r="D218" s="13"/>
      <c r="E218" s="29"/>
      <c r="F218" s="28"/>
      <c r="G218" s="28"/>
      <c r="H218" s="21" t="str">
        <f t="shared" si="10"/>
        <v/>
      </c>
    </row>
    <row r="219" spans="1:8">
      <c r="A219" s="21">
        <f t="shared" si="11"/>
        <v>219</v>
      </c>
      <c r="B219" s="22" t="str">
        <f t="shared" si="9"/>
        <v/>
      </c>
      <c r="C219" s="13"/>
      <c r="D219" s="13"/>
      <c r="E219" s="29"/>
      <c r="F219" s="28"/>
      <c r="G219" s="28"/>
      <c r="H219" s="21" t="str">
        <f t="shared" si="10"/>
        <v/>
      </c>
    </row>
    <row r="220" spans="1:8">
      <c r="A220" s="21">
        <f t="shared" si="11"/>
        <v>220</v>
      </c>
      <c r="B220" s="22" t="str">
        <f t="shared" si="9"/>
        <v/>
      </c>
      <c r="C220" s="13"/>
      <c r="D220" s="13"/>
      <c r="E220" s="29"/>
      <c r="F220" s="28"/>
      <c r="G220" s="28"/>
      <c r="H220" s="21" t="str">
        <f t="shared" si="10"/>
        <v/>
      </c>
    </row>
    <row r="221" spans="1:8">
      <c r="A221" s="21">
        <f t="shared" si="11"/>
        <v>221</v>
      </c>
      <c r="B221" s="22" t="str">
        <f t="shared" si="9"/>
        <v/>
      </c>
      <c r="C221" s="13"/>
      <c r="D221" s="13"/>
      <c r="E221" s="29"/>
      <c r="F221" s="28"/>
      <c r="G221" s="28"/>
      <c r="H221" s="21" t="str">
        <f t="shared" si="10"/>
        <v/>
      </c>
    </row>
    <row r="222" spans="1:8">
      <c r="A222" s="21">
        <f t="shared" si="11"/>
        <v>222</v>
      </c>
      <c r="B222" s="22" t="str">
        <f t="shared" si="9"/>
        <v/>
      </c>
      <c r="C222" s="13"/>
      <c r="D222" s="13"/>
      <c r="E222" s="29"/>
      <c r="F222" s="28"/>
      <c r="G222" s="28"/>
      <c r="H222" s="21" t="str">
        <f t="shared" si="10"/>
        <v/>
      </c>
    </row>
    <row r="223" spans="1:8">
      <c r="A223" s="21">
        <f t="shared" si="11"/>
        <v>223</v>
      </c>
      <c r="B223" s="22" t="str">
        <f t="shared" si="9"/>
        <v/>
      </c>
      <c r="C223" s="13"/>
      <c r="D223" s="13"/>
      <c r="E223" s="29"/>
      <c r="F223" s="28"/>
      <c r="G223" s="28"/>
      <c r="H223" s="21" t="str">
        <f t="shared" si="10"/>
        <v/>
      </c>
    </row>
    <row r="224" spans="1:8">
      <c r="A224" s="21">
        <f t="shared" si="11"/>
        <v>224</v>
      </c>
      <c r="B224" s="22" t="str">
        <f t="shared" si="9"/>
        <v/>
      </c>
      <c r="C224" s="13"/>
      <c r="D224" s="13"/>
      <c r="E224" s="29"/>
      <c r="F224" s="28"/>
      <c r="G224" s="28"/>
      <c r="H224" s="21" t="str">
        <f t="shared" si="10"/>
        <v/>
      </c>
    </row>
    <row r="225" spans="1:8">
      <c r="A225" s="21">
        <f t="shared" si="11"/>
        <v>225</v>
      </c>
      <c r="B225" s="22" t="str">
        <f t="shared" si="9"/>
        <v/>
      </c>
      <c r="C225" s="13"/>
      <c r="D225" s="13"/>
      <c r="E225" s="29"/>
      <c r="F225" s="28"/>
      <c r="G225" s="28"/>
      <c r="H225" s="21" t="str">
        <f t="shared" si="10"/>
        <v/>
      </c>
    </row>
    <row r="226" spans="1:8">
      <c r="A226" s="21">
        <f t="shared" si="11"/>
        <v>226</v>
      </c>
      <c r="B226" s="22" t="str">
        <f t="shared" si="9"/>
        <v/>
      </c>
      <c r="C226" s="13"/>
      <c r="D226" s="13"/>
      <c r="E226" s="29"/>
      <c r="F226" s="28"/>
      <c r="G226" s="28"/>
      <c r="H226" s="21" t="str">
        <f t="shared" si="10"/>
        <v/>
      </c>
    </row>
    <row r="227" spans="1:8">
      <c r="A227" s="21">
        <f t="shared" si="11"/>
        <v>227</v>
      </c>
      <c r="B227" s="22" t="str">
        <f t="shared" si="9"/>
        <v/>
      </c>
      <c r="C227" s="13"/>
      <c r="D227" s="13"/>
      <c r="E227" s="29"/>
      <c r="F227" s="28"/>
      <c r="G227" s="28"/>
      <c r="H227" s="21" t="str">
        <f t="shared" si="10"/>
        <v/>
      </c>
    </row>
    <row r="228" spans="1:8">
      <c r="A228" s="21">
        <f t="shared" si="11"/>
        <v>228</v>
      </c>
      <c r="B228" s="22" t="str">
        <f t="shared" si="9"/>
        <v/>
      </c>
      <c r="C228" s="13"/>
      <c r="D228" s="13"/>
      <c r="E228" s="29"/>
      <c r="F228" s="28"/>
      <c r="G228" s="28"/>
      <c r="H228" s="21" t="str">
        <f t="shared" si="10"/>
        <v/>
      </c>
    </row>
    <row r="229" spans="1:8">
      <c r="A229" s="21">
        <f t="shared" si="11"/>
        <v>229</v>
      </c>
      <c r="B229" s="22" t="str">
        <f t="shared" si="9"/>
        <v/>
      </c>
      <c r="C229" s="13"/>
      <c r="D229" s="13"/>
      <c r="E229" s="29"/>
      <c r="F229" s="28"/>
      <c r="G229" s="28"/>
      <c r="H229" s="21" t="str">
        <f t="shared" si="10"/>
        <v/>
      </c>
    </row>
    <row r="230" spans="1:8">
      <c r="A230" s="21">
        <f t="shared" si="11"/>
        <v>230</v>
      </c>
      <c r="B230" s="22" t="str">
        <f t="shared" si="9"/>
        <v/>
      </c>
      <c r="C230" s="13"/>
      <c r="D230" s="13"/>
      <c r="E230" s="29"/>
      <c r="F230" s="28"/>
      <c r="G230" s="28"/>
      <c r="H230" s="21" t="str">
        <f t="shared" si="10"/>
        <v/>
      </c>
    </row>
    <row r="231" spans="1:8">
      <c r="A231" s="21">
        <f t="shared" si="11"/>
        <v>231</v>
      </c>
      <c r="B231" s="22" t="str">
        <f t="shared" si="9"/>
        <v/>
      </c>
      <c r="C231" s="13"/>
      <c r="D231" s="13"/>
      <c r="E231" s="29"/>
      <c r="F231" s="28"/>
      <c r="G231" s="28"/>
      <c r="H231" s="21" t="str">
        <f t="shared" si="10"/>
        <v/>
      </c>
    </row>
    <row r="232" spans="1:8">
      <c r="A232" s="21">
        <f t="shared" si="11"/>
        <v>232</v>
      </c>
      <c r="B232" s="22" t="str">
        <f t="shared" si="9"/>
        <v/>
      </c>
      <c r="C232" s="13"/>
      <c r="D232" s="13"/>
      <c r="E232" s="29"/>
      <c r="F232" s="28"/>
      <c r="G232" s="28"/>
      <c r="H232" s="21" t="str">
        <f t="shared" si="10"/>
        <v/>
      </c>
    </row>
    <row r="233" spans="1:8">
      <c r="A233" s="21">
        <f t="shared" si="11"/>
        <v>233</v>
      </c>
      <c r="B233" s="22" t="str">
        <f t="shared" si="9"/>
        <v/>
      </c>
      <c r="C233" s="13"/>
      <c r="D233" s="13"/>
      <c r="E233" s="29"/>
      <c r="F233" s="28"/>
      <c r="G233" s="28"/>
      <c r="H233" s="21" t="str">
        <f t="shared" si="10"/>
        <v/>
      </c>
    </row>
    <row r="234" spans="1:8">
      <c r="A234" s="21">
        <f t="shared" si="11"/>
        <v>234</v>
      </c>
      <c r="B234" s="22" t="str">
        <f t="shared" si="9"/>
        <v/>
      </c>
      <c r="C234" s="13"/>
      <c r="D234" s="13"/>
      <c r="E234" s="29"/>
      <c r="F234" s="28"/>
      <c r="G234" s="28"/>
      <c r="H234" s="21" t="str">
        <f t="shared" si="10"/>
        <v/>
      </c>
    </row>
    <row r="235" spans="1:8">
      <c r="A235" s="21">
        <f t="shared" si="11"/>
        <v>235</v>
      </c>
      <c r="B235" s="22" t="str">
        <f t="shared" si="9"/>
        <v/>
      </c>
      <c r="C235" s="13"/>
      <c r="D235" s="13"/>
      <c r="E235" s="29"/>
      <c r="F235" s="28"/>
      <c r="G235" s="28"/>
      <c r="H235" s="21" t="str">
        <f t="shared" si="10"/>
        <v/>
      </c>
    </row>
    <row r="236" spans="1:8">
      <c r="A236" s="21">
        <f t="shared" si="11"/>
        <v>236</v>
      </c>
      <c r="B236" s="22" t="str">
        <f t="shared" si="9"/>
        <v/>
      </c>
      <c r="C236" s="13"/>
      <c r="D236" s="13"/>
      <c r="E236" s="29"/>
      <c r="F236" s="28"/>
      <c r="G236" s="28"/>
      <c r="H236" s="21" t="str">
        <f t="shared" si="10"/>
        <v/>
      </c>
    </row>
    <row r="237" spans="1:8">
      <c r="A237" s="21">
        <f t="shared" si="11"/>
        <v>237</v>
      </c>
      <c r="B237" s="22" t="str">
        <f t="shared" si="9"/>
        <v/>
      </c>
      <c r="C237" s="13"/>
      <c r="D237" s="13"/>
      <c r="E237" s="29"/>
      <c r="F237" s="28"/>
      <c r="G237" s="28"/>
      <c r="H237" s="21" t="str">
        <f t="shared" si="10"/>
        <v/>
      </c>
    </row>
    <row r="238" spans="1:8">
      <c r="A238" s="21">
        <f t="shared" si="11"/>
        <v>238</v>
      </c>
      <c r="B238" s="22" t="str">
        <f t="shared" si="9"/>
        <v/>
      </c>
      <c r="C238" s="13"/>
      <c r="D238" s="13"/>
      <c r="E238" s="29"/>
      <c r="F238" s="28"/>
      <c r="G238" s="28"/>
      <c r="H238" s="21" t="str">
        <f t="shared" si="10"/>
        <v/>
      </c>
    </row>
    <row r="239" spans="1:8">
      <c r="A239" s="21">
        <f t="shared" si="11"/>
        <v>239</v>
      </c>
      <c r="B239" s="22" t="str">
        <f t="shared" si="9"/>
        <v/>
      </c>
      <c r="C239" s="13"/>
      <c r="D239" s="13"/>
      <c r="E239" s="29"/>
      <c r="F239" s="28"/>
      <c r="G239" s="28"/>
      <c r="H239" s="21" t="str">
        <f t="shared" si="10"/>
        <v/>
      </c>
    </row>
    <row r="240" spans="1:8">
      <c r="A240" s="21">
        <f t="shared" si="11"/>
        <v>240</v>
      </c>
      <c r="B240" s="22" t="str">
        <f t="shared" si="9"/>
        <v/>
      </c>
      <c r="C240" s="13"/>
      <c r="D240" s="13"/>
      <c r="E240" s="29"/>
      <c r="F240" s="28"/>
      <c r="G240" s="28"/>
      <c r="H240" s="21" t="str">
        <f t="shared" si="10"/>
        <v/>
      </c>
    </row>
    <row r="241" spans="1:8">
      <c r="A241" s="21">
        <f t="shared" si="11"/>
        <v>241</v>
      </c>
      <c r="B241" s="22" t="str">
        <f t="shared" si="9"/>
        <v/>
      </c>
      <c r="C241" s="13"/>
      <c r="D241" s="13"/>
      <c r="E241" s="29"/>
      <c r="F241" s="28"/>
      <c r="G241" s="28"/>
      <c r="H241" s="21" t="str">
        <f t="shared" si="10"/>
        <v/>
      </c>
    </row>
    <row r="242" spans="1:8">
      <c r="A242" s="21">
        <f t="shared" si="11"/>
        <v>242</v>
      </c>
      <c r="B242" s="22" t="str">
        <f t="shared" si="9"/>
        <v/>
      </c>
      <c r="C242" s="13"/>
      <c r="D242" s="13"/>
      <c r="E242" s="29"/>
      <c r="F242" s="28"/>
      <c r="G242" s="28"/>
      <c r="H242" s="21" t="str">
        <f t="shared" si="10"/>
        <v/>
      </c>
    </row>
    <row r="243" spans="1:8">
      <c r="A243" s="21">
        <f t="shared" si="11"/>
        <v>243</v>
      </c>
      <c r="B243" s="22" t="str">
        <f t="shared" si="9"/>
        <v/>
      </c>
      <c r="C243" s="13"/>
      <c r="D243" s="13"/>
      <c r="E243" s="29"/>
      <c r="F243" s="28"/>
      <c r="G243" s="28"/>
      <c r="H243" s="21" t="str">
        <f t="shared" si="10"/>
        <v/>
      </c>
    </row>
    <row r="244" spans="1:8">
      <c r="A244" s="21">
        <f t="shared" si="11"/>
        <v>244</v>
      </c>
      <c r="B244" s="22" t="str">
        <f t="shared" si="9"/>
        <v/>
      </c>
      <c r="C244" s="13"/>
      <c r="D244" s="13"/>
      <c r="E244" s="29"/>
      <c r="F244" s="28"/>
      <c r="G244" s="28"/>
      <c r="H244" s="21" t="str">
        <f t="shared" si="10"/>
        <v/>
      </c>
    </row>
    <row r="245" spans="1:8">
      <c r="A245" s="21">
        <f t="shared" si="11"/>
        <v>245</v>
      </c>
      <c r="B245" s="22" t="str">
        <f t="shared" si="9"/>
        <v/>
      </c>
      <c r="C245" s="13"/>
      <c r="D245" s="13"/>
      <c r="E245" s="29"/>
      <c r="F245" s="28"/>
      <c r="G245" s="28"/>
      <c r="H245" s="21" t="str">
        <f t="shared" si="10"/>
        <v/>
      </c>
    </row>
    <row r="246" spans="1:8">
      <c r="A246" s="21">
        <f t="shared" si="11"/>
        <v>246</v>
      </c>
      <c r="B246" s="22" t="str">
        <f t="shared" si="9"/>
        <v/>
      </c>
      <c r="C246" s="13"/>
      <c r="D246" s="13"/>
      <c r="E246" s="29"/>
      <c r="F246" s="28"/>
      <c r="G246" s="28"/>
      <c r="H246" s="21" t="str">
        <f t="shared" si="10"/>
        <v/>
      </c>
    </row>
    <row r="247" spans="1:8">
      <c r="A247" s="21">
        <f t="shared" si="11"/>
        <v>247</v>
      </c>
      <c r="B247" s="22" t="str">
        <f t="shared" si="9"/>
        <v/>
      </c>
      <c r="C247" s="13"/>
      <c r="D247" s="13"/>
      <c r="E247" s="29"/>
      <c r="F247" s="28"/>
      <c r="G247" s="28"/>
      <c r="H247" s="21" t="str">
        <f t="shared" si="10"/>
        <v/>
      </c>
    </row>
    <row r="248" spans="1:8">
      <c r="A248" s="21">
        <f t="shared" si="11"/>
        <v>248</v>
      </c>
      <c r="B248" s="22" t="str">
        <f t="shared" si="9"/>
        <v/>
      </c>
      <c r="C248" s="13"/>
      <c r="D248" s="13"/>
      <c r="E248" s="29"/>
      <c r="F248" s="28"/>
      <c r="G248" s="28"/>
      <c r="H248" s="21" t="str">
        <f t="shared" si="10"/>
        <v/>
      </c>
    </row>
    <row r="249" spans="1:8">
      <c r="A249" s="21">
        <f t="shared" si="11"/>
        <v>249</v>
      </c>
      <c r="B249" s="22" t="str">
        <f t="shared" si="9"/>
        <v/>
      </c>
      <c r="C249" s="13"/>
      <c r="D249" s="13"/>
      <c r="E249" s="29"/>
      <c r="F249" s="28"/>
      <c r="G249" s="28"/>
      <c r="H249" s="21" t="str">
        <f t="shared" si="10"/>
        <v/>
      </c>
    </row>
    <row r="250" spans="1:8">
      <c r="A250" s="21">
        <f t="shared" si="11"/>
        <v>250</v>
      </c>
      <c r="B250" s="22" t="str">
        <f t="shared" si="9"/>
        <v/>
      </c>
      <c r="C250" s="13"/>
      <c r="D250" s="13"/>
      <c r="E250" s="29"/>
      <c r="F250" s="28"/>
      <c r="G250" s="28"/>
      <c r="H250" s="21" t="str">
        <f t="shared" si="10"/>
        <v/>
      </c>
    </row>
    <row r="251" spans="1:8">
      <c r="A251" s="21">
        <f t="shared" si="11"/>
        <v>251</v>
      </c>
      <c r="B251" s="22" t="str">
        <f t="shared" si="9"/>
        <v/>
      </c>
      <c r="C251" s="13"/>
      <c r="D251" s="13"/>
      <c r="E251" s="29"/>
      <c r="F251" s="28"/>
      <c r="G251" s="28"/>
      <c r="H251" s="21" t="str">
        <f t="shared" si="10"/>
        <v/>
      </c>
    </row>
    <row r="252" spans="1:8">
      <c r="A252" s="21">
        <f t="shared" si="11"/>
        <v>252</v>
      </c>
      <c r="B252" s="22" t="str">
        <f t="shared" si="9"/>
        <v/>
      </c>
      <c r="C252" s="13"/>
      <c r="D252" s="13"/>
      <c r="E252" s="29"/>
      <c r="F252" s="28"/>
      <c r="G252" s="28"/>
      <c r="H252" s="21" t="str">
        <f t="shared" si="10"/>
        <v/>
      </c>
    </row>
    <row r="253" spans="1:8">
      <c r="A253" s="21">
        <f t="shared" si="11"/>
        <v>253</v>
      </c>
      <c r="B253" s="22" t="str">
        <f t="shared" si="9"/>
        <v/>
      </c>
      <c r="C253" s="13"/>
      <c r="D253" s="13"/>
      <c r="E253" s="29"/>
      <c r="F253" s="28"/>
      <c r="G253" s="28"/>
      <c r="H253" s="21" t="str">
        <f t="shared" si="10"/>
        <v/>
      </c>
    </row>
    <row r="254" spans="1:8">
      <c r="A254" s="21">
        <f t="shared" si="11"/>
        <v>254</v>
      </c>
      <c r="B254" s="22" t="str">
        <f t="shared" si="9"/>
        <v/>
      </c>
      <c r="C254" s="13"/>
      <c r="D254" s="13"/>
      <c r="E254" s="29"/>
      <c r="F254" s="28"/>
      <c r="G254" s="28"/>
      <c r="H254" s="21" t="str">
        <f t="shared" si="10"/>
        <v/>
      </c>
    </row>
    <row r="255" spans="1:8">
      <c r="A255" s="21">
        <f t="shared" si="11"/>
        <v>255</v>
      </c>
      <c r="B255" s="22" t="str">
        <f t="shared" si="9"/>
        <v/>
      </c>
      <c r="C255" s="13"/>
      <c r="D255" s="13"/>
      <c r="E255" s="29"/>
      <c r="F255" s="28"/>
      <c r="G255" s="28"/>
      <c r="H255" s="21" t="str">
        <f t="shared" si="10"/>
        <v/>
      </c>
    </row>
    <row r="256" spans="1:8">
      <c r="A256" s="21">
        <f t="shared" si="11"/>
        <v>256</v>
      </c>
      <c r="B256" s="22" t="str">
        <f t="shared" si="9"/>
        <v/>
      </c>
      <c r="C256" s="13"/>
      <c r="D256" s="13"/>
      <c r="E256" s="29"/>
      <c r="F256" s="28"/>
      <c r="G256" s="28"/>
      <c r="H256" s="21" t="str">
        <f t="shared" si="10"/>
        <v/>
      </c>
    </row>
    <row r="257" spans="1:8">
      <c r="A257" s="21">
        <f t="shared" si="11"/>
        <v>257</v>
      </c>
      <c r="B257" s="22" t="str">
        <f t="shared" si="9"/>
        <v/>
      </c>
      <c r="C257" s="13"/>
      <c r="D257" s="13"/>
      <c r="E257" s="29"/>
      <c r="F257" s="28"/>
      <c r="G257" s="28"/>
      <c r="H257" s="21" t="str">
        <f t="shared" si="10"/>
        <v/>
      </c>
    </row>
    <row r="258" spans="1:8">
      <c r="A258" s="21">
        <f t="shared" si="11"/>
        <v>258</v>
      </c>
      <c r="B258" s="22" t="str">
        <f t="shared" ref="B258:B321" si="12">IF(E258=E257,"",E258)</f>
        <v/>
      </c>
      <c r="C258" s="13"/>
      <c r="D258" s="13"/>
      <c r="E258" s="29"/>
      <c r="F258" s="28"/>
      <c r="G258" s="28"/>
      <c r="H258" s="21" t="str">
        <f t="shared" ref="H258:H321" si="13">IF(LEN(E258)&gt;23,IF(LEN(E258)&gt;50,"xx","x"),"")</f>
        <v/>
      </c>
    </row>
    <row r="259" spans="1:8">
      <c r="A259" s="21">
        <f t="shared" ref="A259:A322" si="14">IF(H258="x",A258+2,IF(H258="xx",A258+3,A258+1))</f>
        <v>259</v>
      </c>
      <c r="B259" s="22" t="str">
        <f t="shared" si="12"/>
        <v/>
      </c>
      <c r="C259" s="13"/>
      <c r="D259" s="13"/>
      <c r="E259" s="29"/>
      <c r="F259" s="28"/>
      <c r="G259" s="28"/>
      <c r="H259" s="21" t="str">
        <f t="shared" si="13"/>
        <v/>
      </c>
    </row>
    <row r="260" spans="1:8">
      <c r="A260" s="21">
        <f t="shared" si="14"/>
        <v>260</v>
      </c>
      <c r="B260" s="22" t="str">
        <f t="shared" si="12"/>
        <v/>
      </c>
      <c r="C260" s="13"/>
      <c r="D260" s="13"/>
      <c r="E260" s="29"/>
      <c r="F260" s="28"/>
      <c r="G260" s="28"/>
      <c r="H260" s="21" t="str">
        <f t="shared" si="13"/>
        <v/>
      </c>
    </row>
    <row r="261" spans="1:8">
      <c r="A261" s="21">
        <f t="shared" si="14"/>
        <v>261</v>
      </c>
      <c r="B261" s="22" t="str">
        <f t="shared" si="12"/>
        <v/>
      </c>
      <c r="C261" s="13"/>
      <c r="D261" s="13"/>
      <c r="E261" s="29"/>
      <c r="F261" s="28"/>
      <c r="G261" s="28"/>
      <c r="H261" s="21" t="str">
        <f t="shared" si="13"/>
        <v/>
      </c>
    </row>
    <row r="262" spans="1:8">
      <c r="A262" s="21">
        <f t="shared" si="14"/>
        <v>262</v>
      </c>
      <c r="B262" s="22" t="str">
        <f t="shared" si="12"/>
        <v/>
      </c>
      <c r="C262" s="13"/>
      <c r="D262" s="13"/>
      <c r="E262" s="29"/>
      <c r="F262" s="28"/>
      <c r="G262" s="28"/>
      <c r="H262" s="21" t="str">
        <f t="shared" si="13"/>
        <v/>
      </c>
    </row>
    <row r="263" spans="1:8">
      <c r="A263" s="21">
        <f t="shared" si="14"/>
        <v>263</v>
      </c>
      <c r="B263" s="22" t="str">
        <f t="shared" si="12"/>
        <v/>
      </c>
      <c r="C263" s="13"/>
      <c r="D263" s="13"/>
      <c r="E263" s="29"/>
      <c r="F263" s="28"/>
      <c r="G263" s="28"/>
      <c r="H263" s="21" t="str">
        <f t="shared" si="13"/>
        <v/>
      </c>
    </row>
    <row r="264" spans="1:8">
      <c r="A264" s="21">
        <f t="shared" si="14"/>
        <v>264</v>
      </c>
      <c r="B264" s="22" t="str">
        <f t="shared" si="12"/>
        <v/>
      </c>
      <c r="C264" s="13"/>
      <c r="D264" s="13"/>
      <c r="E264" s="29"/>
      <c r="F264" s="28"/>
      <c r="G264" s="28"/>
      <c r="H264" s="21" t="str">
        <f t="shared" si="13"/>
        <v/>
      </c>
    </row>
    <row r="265" spans="1:8">
      <c r="A265" s="21">
        <f t="shared" si="14"/>
        <v>265</v>
      </c>
      <c r="B265" s="22" t="str">
        <f t="shared" si="12"/>
        <v/>
      </c>
      <c r="C265" s="13"/>
      <c r="D265" s="13"/>
      <c r="E265" s="29"/>
      <c r="F265" s="28"/>
      <c r="G265" s="28"/>
      <c r="H265" s="21" t="str">
        <f t="shared" si="13"/>
        <v/>
      </c>
    </row>
    <row r="266" spans="1:8">
      <c r="A266" s="21">
        <f t="shared" si="14"/>
        <v>266</v>
      </c>
      <c r="B266" s="22" t="str">
        <f t="shared" si="12"/>
        <v/>
      </c>
      <c r="C266" s="13"/>
      <c r="D266" s="13"/>
      <c r="E266" s="29"/>
      <c r="F266" s="28"/>
      <c r="G266" s="28"/>
      <c r="H266" s="21" t="str">
        <f t="shared" si="13"/>
        <v/>
      </c>
    </row>
    <row r="267" spans="1:8">
      <c r="A267" s="21">
        <f t="shared" si="14"/>
        <v>267</v>
      </c>
      <c r="B267" s="22" t="str">
        <f t="shared" si="12"/>
        <v/>
      </c>
      <c r="C267" s="13"/>
      <c r="D267" s="13"/>
      <c r="E267" s="29"/>
      <c r="F267" s="28"/>
      <c r="G267" s="28"/>
      <c r="H267" s="21" t="str">
        <f t="shared" si="13"/>
        <v/>
      </c>
    </row>
    <row r="268" spans="1:8">
      <c r="A268" s="21">
        <f t="shared" si="14"/>
        <v>268</v>
      </c>
      <c r="B268" s="22" t="str">
        <f t="shared" si="12"/>
        <v/>
      </c>
      <c r="C268" s="13"/>
      <c r="D268" s="13"/>
      <c r="E268" s="29"/>
      <c r="F268" s="28"/>
      <c r="G268" s="28"/>
      <c r="H268" s="21" t="str">
        <f t="shared" si="13"/>
        <v/>
      </c>
    </row>
    <row r="269" spans="1:8">
      <c r="A269" s="21">
        <f t="shared" si="14"/>
        <v>269</v>
      </c>
      <c r="B269" s="22" t="str">
        <f t="shared" si="12"/>
        <v/>
      </c>
      <c r="C269" s="13"/>
      <c r="D269" s="13"/>
      <c r="E269" s="29"/>
      <c r="F269" s="28"/>
      <c r="G269" s="28"/>
      <c r="H269" s="21" t="str">
        <f t="shared" si="13"/>
        <v/>
      </c>
    </row>
    <row r="270" spans="1:8">
      <c r="A270" s="21">
        <f t="shared" si="14"/>
        <v>270</v>
      </c>
      <c r="B270" s="22" t="str">
        <f t="shared" si="12"/>
        <v/>
      </c>
      <c r="C270" s="13"/>
      <c r="D270" s="13"/>
      <c r="E270" s="29"/>
      <c r="F270" s="28"/>
      <c r="G270" s="28"/>
      <c r="H270" s="21" t="str">
        <f t="shared" si="13"/>
        <v/>
      </c>
    </row>
    <row r="271" spans="1:8">
      <c r="A271" s="21">
        <f t="shared" si="14"/>
        <v>271</v>
      </c>
      <c r="B271" s="22" t="str">
        <f t="shared" si="12"/>
        <v/>
      </c>
      <c r="C271" s="13"/>
      <c r="D271" s="13"/>
      <c r="E271" s="29"/>
      <c r="F271" s="28"/>
      <c r="G271" s="28"/>
      <c r="H271" s="21" t="str">
        <f t="shared" si="13"/>
        <v/>
      </c>
    </row>
    <row r="272" spans="1:8">
      <c r="A272" s="21">
        <f t="shared" si="14"/>
        <v>272</v>
      </c>
      <c r="B272" s="22" t="str">
        <f t="shared" si="12"/>
        <v/>
      </c>
      <c r="C272" s="13"/>
      <c r="D272" s="13"/>
      <c r="E272" s="29"/>
      <c r="F272" s="28"/>
      <c r="G272" s="28"/>
      <c r="H272" s="21" t="str">
        <f t="shared" si="13"/>
        <v/>
      </c>
    </row>
    <row r="273" spans="1:8">
      <c r="A273" s="21">
        <f t="shared" si="14"/>
        <v>273</v>
      </c>
      <c r="B273" s="22" t="str">
        <f t="shared" si="12"/>
        <v/>
      </c>
      <c r="C273" s="13"/>
      <c r="D273" s="13"/>
      <c r="E273" s="29"/>
      <c r="F273" s="28"/>
      <c r="G273" s="28"/>
      <c r="H273" s="21" t="str">
        <f t="shared" si="13"/>
        <v/>
      </c>
    </row>
    <row r="274" spans="1:8">
      <c r="A274" s="21">
        <f t="shared" si="14"/>
        <v>274</v>
      </c>
      <c r="B274" s="22" t="str">
        <f t="shared" si="12"/>
        <v/>
      </c>
      <c r="C274" s="13"/>
      <c r="D274" s="13"/>
      <c r="E274" s="29"/>
      <c r="F274" s="28"/>
      <c r="G274" s="28"/>
      <c r="H274" s="21" t="str">
        <f t="shared" si="13"/>
        <v/>
      </c>
    </row>
    <row r="275" spans="1:8">
      <c r="A275" s="21">
        <f t="shared" si="14"/>
        <v>275</v>
      </c>
      <c r="B275" s="22" t="str">
        <f t="shared" si="12"/>
        <v/>
      </c>
      <c r="C275" s="13"/>
      <c r="D275" s="13"/>
      <c r="E275" s="29"/>
      <c r="F275" s="28"/>
      <c r="G275" s="28"/>
      <c r="H275" s="21" t="str">
        <f t="shared" si="13"/>
        <v/>
      </c>
    </row>
    <row r="276" spans="1:8">
      <c r="A276" s="21">
        <f t="shared" si="14"/>
        <v>276</v>
      </c>
      <c r="B276" s="22" t="str">
        <f t="shared" si="12"/>
        <v/>
      </c>
      <c r="C276" s="13"/>
      <c r="D276" s="13"/>
      <c r="E276" s="29"/>
      <c r="F276" s="28"/>
      <c r="G276" s="28"/>
      <c r="H276" s="21" t="str">
        <f t="shared" si="13"/>
        <v/>
      </c>
    </row>
    <row r="277" spans="1:8">
      <c r="A277" s="21">
        <f t="shared" si="14"/>
        <v>277</v>
      </c>
      <c r="B277" s="22" t="str">
        <f t="shared" si="12"/>
        <v/>
      </c>
      <c r="C277" s="13"/>
      <c r="D277" s="13"/>
      <c r="E277" s="29"/>
      <c r="F277" s="28"/>
      <c r="G277" s="28"/>
      <c r="H277" s="21" t="str">
        <f t="shared" si="13"/>
        <v/>
      </c>
    </row>
    <row r="278" spans="1:8">
      <c r="A278" s="21">
        <f t="shared" si="14"/>
        <v>278</v>
      </c>
      <c r="B278" s="22" t="str">
        <f t="shared" si="12"/>
        <v/>
      </c>
      <c r="C278" s="13"/>
      <c r="D278" s="13"/>
      <c r="E278" s="29"/>
      <c r="F278" s="28"/>
      <c r="G278" s="28"/>
      <c r="H278" s="21" t="str">
        <f t="shared" si="13"/>
        <v/>
      </c>
    </row>
    <row r="279" spans="1:8">
      <c r="A279" s="21">
        <f t="shared" si="14"/>
        <v>279</v>
      </c>
      <c r="B279" s="22" t="str">
        <f t="shared" si="12"/>
        <v/>
      </c>
      <c r="C279" s="13"/>
      <c r="D279" s="13"/>
      <c r="E279" s="29"/>
      <c r="F279" s="28"/>
      <c r="G279" s="28"/>
      <c r="H279" s="21" t="str">
        <f t="shared" si="13"/>
        <v/>
      </c>
    </row>
    <row r="280" spans="1:8">
      <c r="A280" s="21">
        <f t="shared" si="14"/>
        <v>280</v>
      </c>
      <c r="B280" s="22" t="str">
        <f t="shared" si="12"/>
        <v/>
      </c>
      <c r="C280" s="13"/>
      <c r="D280" s="13"/>
      <c r="E280" s="29"/>
      <c r="F280" s="28"/>
      <c r="G280" s="28"/>
      <c r="H280" s="21" t="str">
        <f t="shared" si="13"/>
        <v/>
      </c>
    </row>
    <row r="281" spans="1:8">
      <c r="A281" s="21">
        <f t="shared" si="14"/>
        <v>281</v>
      </c>
      <c r="B281" s="22" t="str">
        <f t="shared" si="12"/>
        <v/>
      </c>
      <c r="C281" s="13"/>
      <c r="D281" s="13"/>
      <c r="E281" s="29"/>
      <c r="F281" s="28"/>
      <c r="G281" s="28"/>
      <c r="H281" s="21" t="str">
        <f t="shared" si="13"/>
        <v/>
      </c>
    </row>
    <row r="282" spans="1:8">
      <c r="A282" s="21">
        <f t="shared" si="14"/>
        <v>282</v>
      </c>
      <c r="B282" s="22" t="str">
        <f t="shared" si="12"/>
        <v/>
      </c>
      <c r="C282" s="13"/>
      <c r="D282" s="13"/>
      <c r="E282" s="29"/>
      <c r="F282" s="28"/>
      <c r="G282" s="28"/>
      <c r="H282" s="21" t="str">
        <f t="shared" si="13"/>
        <v/>
      </c>
    </row>
    <row r="283" spans="1:8">
      <c r="A283" s="21">
        <f t="shared" si="14"/>
        <v>283</v>
      </c>
      <c r="B283" s="22" t="str">
        <f t="shared" si="12"/>
        <v/>
      </c>
      <c r="C283" s="13"/>
      <c r="D283" s="13"/>
      <c r="E283" s="29"/>
      <c r="F283" s="28"/>
      <c r="G283" s="28"/>
      <c r="H283" s="21" t="str">
        <f t="shared" si="13"/>
        <v/>
      </c>
    </row>
    <row r="284" spans="1:8">
      <c r="A284" s="21">
        <f t="shared" si="14"/>
        <v>284</v>
      </c>
      <c r="B284" s="22" t="str">
        <f t="shared" si="12"/>
        <v/>
      </c>
      <c r="C284" s="13"/>
      <c r="D284" s="13"/>
      <c r="E284" s="29"/>
      <c r="F284" s="28"/>
      <c r="G284" s="28"/>
      <c r="H284" s="21" t="str">
        <f t="shared" si="13"/>
        <v/>
      </c>
    </row>
    <row r="285" spans="1:8">
      <c r="A285" s="21">
        <f t="shared" si="14"/>
        <v>285</v>
      </c>
      <c r="B285" s="22" t="str">
        <f t="shared" si="12"/>
        <v/>
      </c>
      <c r="C285" s="13"/>
      <c r="D285" s="13"/>
      <c r="E285" s="29"/>
      <c r="F285" s="28"/>
      <c r="G285" s="28"/>
      <c r="H285" s="21" t="str">
        <f t="shared" si="13"/>
        <v/>
      </c>
    </row>
    <row r="286" spans="1:8">
      <c r="A286" s="21">
        <f t="shared" si="14"/>
        <v>286</v>
      </c>
      <c r="B286" s="22" t="str">
        <f t="shared" si="12"/>
        <v/>
      </c>
      <c r="C286" s="13"/>
      <c r="D286" s="13"/>
      <c r="E286" s="29"/>
      <c r="F286" s="28"/>
      <c r="G286" s="28"/>
      <c r="H286" s="21" t="str">
        <f t="shared" si="13"/>
        <v/>
      </c>
    </row>
    <row r="287" spans="1:8">
      <c r="A287" s="21">
        <f t="shared" si="14"/>
        <v>287</v>
      </c>
      <c r="B287" s="22" t="str">
        <f t="shared" si="12"/>
        <v/>
      </c>
      <c r="C287" s="13"/>
      <c r="D287" s="13"/>
      <c r="E287" s="29"/>
      <c r="F287" s="28"/>
      <c r="G287" s="28"/>
      <c r="H287" s="21" t="str">
        <f t="shared" si="13"/>
        <v/>
      </c>
    </row>
    <row r="288" spans="1:8">
      <c r="A288" s="21">
        <f t="shared" si="14"/>
        <v>288</v>
      </c>
      <c r="B288" s="22" t="str">
        <f t="shared" si="12"/>
        <v/>
      </c>
      <c r="C288" s="13"/>
      <c r="D288" s="13"/>
      <c r="E288" s="29"/>
      <c r="F288" s="28"/>
      <c r="G288" s="28"/>
      <c r="H288" s="21" t="str">
        <f t="shared" si="13"/>
        <v/>
      </c>
    </row>
    <row r="289" spans="1:8">
      <c r="A289" s="21">
        <f t="shared" si="14"/>
        <v>289</v>
      </c>
      <c r="B289" s="22" t="str">
        <f t="shared" si="12"/>
        <v/>
      </c>
      <c r="C289" s="13"/>
      <c r="D289" s="13"/>
      <c r="E289" s="29"/>
      <c r="F289" s="28"/>
      <c r="G289" s="28"/>
      <c r="H289" s="21" t="str">
        <f t="shared" si="13"/>
        <v/>
      </c>
    </row>
    <row r="290" spans="1:8">
      <c r="A290" s="21">
        <f t="shared" si="14"/>
        <v>290</v>
      </c>
      <c r="B290" s="22" t="str">
        <f t="shared" si="12"/>
        <v/>
      </c>
      <c r="C290" s="13"/>
      <c r="D290" s="13"/>
      <c r="E290" s="29"/>
      <c r="F290" s="28"/>
      <c r="G290" s="28"/>
      <c r="H290" s="21" t="str">
        <f t="shared" si="13"/>
        <v/>
      </c>
    </row>
    <row r="291" spans="1:8">
      <c r="A291" s="21">
        <f t="shared" si="14"/>
        <v>291</v>
      </c>
      <c r="B291" s="22" t="str">
        <f t="shared" si="12"/>
        <v/>
      </c>
      <c r="C291" s="13"/>
      <c r="D291" s="13"/>
      <c r="E291" s="29"/>
      <c r="F291" s="28"/>
      <c r="G291" s="28"/>
      <c r="H291" s="21" t="str">
        <f t="shared" si="13"/>
        <v/>
      </c>
    </row>
    <row r="292" spans="1:8">
      <c r="A292" s="21">
        <f t="shared" si="14"/>
        <v>292</v>
      </c>
      <c r="B292" s="22" t="str">
        <f t="shared" si="12"/>
        <v/>
      </c>
      <c r="C292" s="13"/>
      <c r="D292" s="13"/>
      <c r="E292" s="29"/>
      <c r="F292" s="28"/>
      <c r="G292" s="28"/>
      <c r="H292" s="21" t="str">
        <f t="shared" si="13"/>
        <v/>
      </c>
    </row>
    <row r="293" spans="1:8">
      <c r="A293" s="21">
        <f t="shared" si="14"/>
        <v>293</v>
      </c>
      <c r="B293" s="22" t="str">
        <f t="shared" si="12"/>
        <v/>
      </c>
      <c r="C293" s="13"/>
      <c r="D293" s="13"/>
      <c r="E293" s="29"/>
      <c r="F293" s="28"/>
      <c r="G293" s="28"/>
      <c r="H293" s="21" t="str">
        <f t="shared" si="13"/>
        <v/>
      </c>
    </row>
    <row r="294" spans="1:8">
      <c r="A294" s="21">
        <f t="shared" si="14"/>
        <v>294</v>
      </c>
      <c r="B294" s="22" t="str">
        <f t="shared" si="12"/>
        <v/>
      </c>
      <c r="C294" s="13"/>
      <c r="D294" s="13"/>
      <c r="E294" s="29"/>
      <c r="F294" s="28"/>
      <c r="G294" s="28"/>
      <c r="H294" s="21" t="str">
        <f t="shared" si="13"/>
        <v/>
      </c>
    </row>
    <row r="295" spans="1:8">
      <c r="A295" s="21">
        <f t="shared" si="14"/>
        <v>295</v>
      </c>
      <c r="B295" s="22" t="str">
        <f t="shared" si="12"/>
        <v/>
      </c>
      <c r="C295" s="13"/>
      <c r="D295" s="13"/>
      <c r="E295" s="29"/>
      <c r="F295" s="28"/>
      <c r="G295" s="28"/>
      <c r="H295" s="21" t="str">
        <f t="shared" si="13"/>
        <v/>
      </c>
    </row>
    <row r="296" spans="1:8">
      <c r="A296" s="21">
        <f t="shared" si="14"/>
        <v>296</v>
      </c>
      <c r="B296" s="22" t="str">
        <f t="shared" si="12"/>
        <v/>
      </c>
      <c r="C296" s="13"/>
      <c r="D296" s="13"/>
      <c r="E296" s="29"/>
      <c r="F296" s="28"/>
      <c r="G296" s="28"/>
      <c r="H296" s="21" t="str">
        <f t="shared" si="13"/>
        <v/>
      </c>
    </row>
    <row r="297" spans="1:8">
      <c r="A297" s="21">
        <f t="shared" si="14"/>
        <v>297</v>
      </c>
      <c r="B297" s="22" t="str">
        <f t="shared" si="12"/>
        <v/>
      </c>
      <c r="C297" s="13"/>
      <c r="D297" s="13"/>
      <c r="E297" s="29"/>
      <c r="F297" s="28"/>
      <c r="G297" s="28"/>
      <c r="H297" s="21" t="str">
        <f t="shared" si="13"/>
        <v/>
      </c>
    </row>
    <row r="298" spans="1:8">
      <c r="A298" s="21">
        <f t="shared" si="14"/>
        <v>298</v>
      </c>
      <c r="B298" s="22" t="str">
        <f t="shared" si="12"/>
        <v/>
      </c>
      <c r="C298" s="13"/>
      <c r="D298" s="13"/>
      <c r="E298" s="29"/>
      <c r="F298" s="28"/>
      <c r="G298" s="28"/>
      <c r="H298" s="21" t="str">
        <f t="shared" si="13"/>
        <v/>
      </c>
    </row>
    <row r="299" spans="1:8">
      <c r="A299" s="21">
        <f t="shared" si="14"/>
        <v>299</v>
      </c>
      <c r="B299" s="22" t="str">
        <f t="shared" si="12"/>
        <v/>
      </c>
      <c r="C299" s="13"/>
      <c r="D299" s="13"/>
      <c r="E299" s="29"/>
      <c r="F299" s="28"/>
      <c r="G299" s="28"/>
      <c r="H299" s="21" t="str">
        <f t="shared" si="13"/>
        <v/>
      </c>
    </row>
    <row r="300" spans="1:8">
      <c r="A300" s="21">
        <f t="shared" si="14"/>
        <v>300</v>
      </c>
      <c r="B300" s="22" t="str">
        <f t="shared" si="12"/>
        <v/>
      </c>
      <c r="C300" s="13"/>
      <c r="D300" s="13"/>
      <c r="E300" s="29"/>
      <c r="F300" s="28"/>
      <c r="G300" s="28"/>
      <c r="H300" s="21" t="str">
        <f t="shared" si="13"/>
        <v/>
      </c>
    </row>
    <row r="301" spans="1:8">
      <c r="A301" s="21">
        <f t="shared" si="14"/>
        <v>301</v>
      </c>
      <c r="B301" s="22" t="str">
        <f t="shared" si="12"/>
        <v/>
      </c>
      <c r="C301" s="13"/>
      <c r="D301" s="13"/>
      <c r="E301" s="29"/>
      <c r="F301" s="28"/>
      <c r="G301" s="28"/>
      <c r="H301" s="21" t="str">
        <f t="shared" si="13"/>
        <v/>
      </c>
    </row>
    <row r="302" spans="1:8">
      <c r="A302" s="21">
        <f t="shared" si="14"/>
        <v>302</v>
      </c>
      <c r="B302" s="22" t="str">
        <f t="shared" si="12"/>
        <v/>
      </c>
      <c r="C302" s="13"/>
      <c r="D302" s="13"/>
      <c r="E302" s="29"/>
      <c r="F302" s="28"/>
      <c r="G302" s="28"/>
      <c r="H302" s="21" t="str">
        <f t="shared" si="13"/>
        <v/>
      </c>
    </row>
    <row r="303" spans="1:8">
      <c r="A303" s="21">
        <f t="shared" si="14"/>
        <v>303</v>
      </c>
      <c r="B303" s="22" t="str">
        <f t="shared" si="12"/>
        <v/>
      </c>
      <c r="C303" s="13"/>
      <c r="D303" s="13"/>
      <c r="E303" s="29"/>
      <c r="F303" s="28"/>
      <c r="G303" s="28"/>
      <c r="H303" s="21" t="str">
        <f t="shared" si="13"/>
        <v/>
      </c>
    </row>
    <row r="304" spans="1:8">
      <c r="A304" s="21">
        <f t="shared" si="14"/>
        <v>304</v>
      </c>
      <c r="B304" s="22" t="str">
        <f t="shared" si="12"/>
        <v/>
      </c>
      <c r="C304" s="13"/>
      <c r="D304" s="13"/>
      <c r="E304" s="29"/>
      <c r="F304" s="28"/>
      <c r="G304" s="28"/>
      <c r="H304" s="21" t="str">
        <f t="shared" si="13"/>
        <v/>
      </c>
    </row>
    <row r="305" spans="1:8">
      <c r="A305" s="21">
        <f t="shared" si="14"/>
        <v>305</v>
      </c>
      <c r="B305" s="22" t="str">
        <f t="shared" si="12"/>
        <v/>
      </c>
      <c r="C305" s="13"/>
      <c r="D305" s="13"/>
      <c r="E305" s="29"/>
      <c r="F305" s="28"/>
      <c r="G305" s="28"/>
      <c r="H305" s="21" t="str">
        <f t="shared" si="13"/>
        <v/>
      </c>
    </row>
    <row r="306" spans="1:8">
      <c r="A306" s="21">
        <f t="shared" si="14"/>
        <v>306</v>
      </c>
      <c r="B306" s="22" t="str">
        <f t="shared" si="12"/>
        <v/>
      </c>
      <c r="C306" s="13"/>
      <c r="D306" s="13"/>
      <c r="E306" s="29"/>
      <c r="F306" s="28"/>
      <c r="G306" s="28"/>
      <c r="H306" s="21" t="str">
        <f t="shared" si="13"/>
        <v/>
      </c>
    </row>
    <row r="307" spans="1:8">
      <c r="A307" s="21">
        <f t="shared" si="14"/>
        <v>307</v>
      </c>
      <c r="B307" s="22" t="str">
        <f t="shared" si="12"/>
        <v/>
      </c>
      <c r="C307" s="13"/>
      <c r="D307" s="13"/>
      <c r="E307" s="29"/>
      <c r="F307" s="28"/>
      <c r="G307" s="28"/>
      <c r="H307" s="21" t="str">
        <f t="shared" si="13"/>
        <v/>
      </c>
    </row>
    <row r="308" spans="1:8">
      <c r="A308" s="21">
        <f t="shared" si="14"/>
        <v>308</v>
      </c>
      <c r="B308" s="22" t="str">
        <f t="shared" si="12"/>
        <v/>
      </c>
      <c r="C308" s="13"/>
      <c r="D308" s="13"/>
      <c r="E308" s="29"/>
      <c r="F308" s="28"/>
      <c r="G308" s="28"/>
      <c r="H308" s="21" t="str">
        <f t="shared" si="13"/>
        <v/>
      </c>
    </row>
    <row r="309" spans="1:8">
      <c r="A309" s="21">
        <f t="shared" si="14"/>
        <v>309</v>
      </c>
      <c r="B309" s="22" t="str">
        <f t="shared" si="12"/>
        <v/>
      </c>
      <c r="C309" s="13"/>
      <c r="D309" s="13"/>
      <c r="E309" s="29"/>
      <c r="F309" s="28"/>
      <c r="G309" s="28"/>
      <c r="H309" s="21" t="str">
        <f t="shared" si="13"/>
        <v/>
      </c>
    </row>
    <row r="310" spans="1:8">
      <c r="A310" s="21">
        <f t="shared" si="14"/>
        <v>310</v>
      </c>
      <c r="B310" s="22" t="str">
        <f t="shared" si="12"/>
        <v/>
      </c>
      <c r="C310" s="13"/>
      <c r="D310" s="13"/>
      <c r="E310" s="29"/>
      <c r="F310" s="28"/>
      <c r="G310" s="28"/>
      <c r="H310" s="21" t="str">
        <f t="shared" si="13"/>
        <v/>
      </c>
    </row>
    <row r="311" spans="1:8">
      <c r="A311" s="21">
        <f t="shared" si="14"/>
        <v>311</v>
      </c>
      <c r="B311" s="22" t="str">
        <f t="shared" si="12"/>
        <v/>
      </c>
      <c r="C311" s="13"/>
      <c r="D311" s="13"/>
      <c r="E311" s="29"/>
      <c r="F311" s="28"/>
      <c r="G311" s="28"/>
      <c r="H311" s="21" t="str">
        <f t="shared" si="13"/>
        <v/>
      </c>
    </row>
    <row r="312" spans="1:8">
      <c r="A312" s="21">
        <f t="shared" si="14"/>
        <v>312</v>
      </c>
      <c r="B312" s="22" t="str">
        <f t="shared" si="12"/>
        <v/>
      </c>
      <c r="C312" s="13"/>
      <c r="D312" s="13"/>
      <c r="E312" s="29"/>
      <c r="F312" s="28"/>
      <c r="G312" s="28"/>
      <c r="H312" s="21" t="str">
        <f t="shared" si="13"/>
        <v/>
      </c>
    </row>
    <row r="313" spans="1:8">
      <c r="A313" s="21">
        <f t="shared" si="14"/>
        <v>313</v>
      </c>
      <c r="B313" s="22" t="str">
        <f t="shared" si="12"/>
        <v/>
      </c>
      <c r="C313" s="13"/>
      <c r="D313" s="13"/>
      <c r="E313" s="29"/>
      <c r="F313" s="28"/>
      <c r="G313" s="28"/>
      <c r="H313" s="21" t="str">
        <f t="shared" si="13"/>
        <v/>
      </c>
    </row>
    <row r="314" spans="1:8">
      <c r="A314" s="21">
        <f t="shared" si="14"/>
        <v>314</v>
      </c>
      <c r="B314" s="22" t="str">
        <f t="shared" si="12"/>
        <v/>
      </c>
      <c r="C314" s="13"/>
      <c r="D314" s="13"/>
      <c r="E314" s="29"/>
      <c r="F314" s="28"/>
      <c r="G314" s="28"/>
      <c r="H314" s="21" t="str">
        <f t="shared" si="13"/>
        <v/>
      </c>
    </row>
    <row r="315" spans="1:8">
      <c r="A315" s="21">
        <f t="shared" si="14"/>
        <v>315</v>
      </c>
      <c r="B315" s="22" t="str">
        <f t="shared" si="12"/>
        <v/>
      </c>
      <c r="C315" s="13"/>
      <c r="D315" s="13"/>
      <c r="E315" s="29"/>
      <c r="F315" s="28"/>
      <c r="G315" s="28"/>
      <c r="H315" s="21" t="str">
        <f t="shared" si="13"/>
        <v/>
      </c>
    </row>
    <row r="316" spans="1:8">
      <c r="A316" s="21">
        <f t="shared" si="14"/>
        <v>316</v>
      </c>
      <c r="B316" s="22" t="str">
        <f t="shared" si="12"/>
        <v/>
      </c>
      <c r="C316" s="13"/>
      <c r="D316" s="13"/>
      <c r="E316" s="29"/>
      <c r="F316" s="28"/>
      <c r="G316" s="28"/>
      <c r="H316" s="21" t="str">
        <f t="shared" si="13"/>
        <v/>
      </c>
    </row>
    <row r="317" spans="1:8">
      <c r="A317" s="21">
        <f t="shared" si="14"/>
        <v>317</v>
      </c>
      <c r="B317" s="22" t="str">
        <f t="shared" si="12"/>
        <v/>
      </c>
      <c r="C317" s="13"/>
      <c r="D317" s="13"/>
      <c r="E317" s="29"/>
      <c r="F317" s="28"/>
      <c r="G317" s="28"/>
      <c r="H317" s="21" t="str">
        <f t="shared" si="13"/>
        <v/>
      </c>
    </row>
    <row r="318" spans="1:8">
      <c r="A318" s="21">
        <f t="shared" si="14"/>
        <v>318</v>
      </c>
      <c r="B318" s="22" t="str">
        <f t="shared" si="12"/>
        <v/>
      </c>
      <c r="C318" s="13"/>
      <c r="D318" s="13"/>
      <c r="E318" s="29"/>
      <c r="F318" s="28"/>
      <c r="G318" s="28"/>
      <c r="H318" s="21" t="str">
        <f t="shared" si="13"/>
        <v/>
      </c>
    </row>
    <row r="319" spans="1:8">
      <c r="A319" s="21">
        <f t="shared" si="14"/>
        <v>319</v>
      </c>
      <c r="B319" s="22" t="str">
        <f t="shared" si="12"/>
        <v/>
      </c>
      <c r="C319" s="13"/>
      <c r="D319" s="13"/>
      <c r="E319" s="29"/>
      <c r="F319" s="28"/>
      <c r="G319" s="28"/>
      <c r="H319" s="21" t="str">
        <f t="shared" si="13"/>
        <v/>
      </c>
    </row>
    <row r="320" spans="1:8">
      <c r="A320" s="21">
        <f t="shared" si="14"/>
        <v>320</v>
      </c>
      <c r="B320" s="22" t="str">
        <f t="shared" si="12"/>
        <v/>
      </c>
      <c r="C320" s="13"/>
      <c r="D320" s="13"/>
      <c r="E320" s="29"/>
      <c r="F320" s="28"/>
      <c r="G320" s="28"/>
      <c r="H320" s="21" t="str">
        <f t="shared" si="13"/>
        <v/>
      </c>
    </row>
    <row r="321" spans="1:8">
      <c r="A321" s="21">
        <f t="shared" si="14"/>
        <v>321</v>
      </c>
      <c r="B321" s="22" t="str">
        <f t="shared" si="12"/>
        <v/>
      </c>
      <c r="C321" s="13"/>
      <c r="D321" s="13"/>
      <c r="E321" s="29"/>
      <c r="F321" s="28"/>
      <c r="G321" s="28"/>
      <c r="H321" s="21" t="str">
        <f t="shared" si="13"/>
        <v/>
      </c>
    </row>
    <row r="322" spans="1:8">
      <c r="A322" s="21">
        <f t="shared" si="14"/>
        <v>322</v>
      </c>
      <c r="B322" s="22" t="str">
        <f t="shared" ref="B322:B385" si="15">IF(E322=E321,"",E322)</f>
        <v/>
      </c>
      <c r="C322" s="13"/>
      <c r="D322" s="13"/>
      <c r="E322" s="29"/>
      <c r="F322" s="28"/>
      <c r="G322" s="28"/>
      <c r="H322" s="21" t="str">
        <f t="shared" ref="H322:H385" si="16">IF(LEN(E322)&gt;23,IF(LEN(E322)&gt;50,"xx","x"),"")</f>
        <v/>
      </c>
    </row>
    <row r="323" spans="1:8">
      <c r="A323" s="21">
        <f t="shared" ref="A323:A386" si="17">IF(H322="x",A322+2,IF(H322="xx",A322+3,A322+1))</f>
        <v>323</v>
      </c>
      <c r="B323" s="22" t="str">
        <f t="shared" si="15"/>
        <v/>
      </c>
      <c r="C323" s="13"/>
      <c r="D323" s="13"/>
      <c r="E323" s="29"/>
      <c r="F323" s="28"/>
      <c r="G323" s="28"/>
      <c r="H323" s="21" t="str">
        <f t="shared" si="16"/>
        <v/>
      </c>
    </row>
    <row r="324" spans="1:8">
      <c r="A324" s="21">
        <f t="shared" si="17"/>
        <v>324</v>
      </c>
      <c r="B324" s="22" t="str">
        <f t="shared" si="15"/>
        <v/>
      </c>
      <c r="C324" s="13"/>
      <c r="D324" s="13"/>
      <c r="E324" s="29"/>
      <c r="F324" s="28"/>
      <c r="G324" s="28"/>
      <c r="H324" s="21" t="str">
        <f t="shared" si="16"/>
        <v/>
      </c>
    </row>
    <row r="325" spans="1:8">
      <c r="A325" s="21">
        <f t="shared" si="17"/>
        <v>325</v>
      </c>
      <c r="B325" s="22" t="str">
        <f t="shared" si="15"/>
        <v/>
      </c>
      <c r="C325" s="13"/>
      <c r="D325" s="13"/>
      <c r="E325" s="29"/>
      <c r="F325" s="28"/>
      <c r="G325" s="28"/>
      <c r="H325" s="21" t="str">
        <f t="shared" si="16"/>
        <v/>
      </c>
    </row>
    <row r="326" spans="1:8">
      <c r="A326" s="21">
        <f t="shared" si="17"/>
        <v>326</v>
      </c>
      <c r="B326" s="22" t="str">
        <f t="shared" si="15"/>
        <v/>
      </c>
      <c r="C326" s="13"/>
      <c r="D326" s="13"/>
      <c r="E326" s="29"/>
      <c r="F326" s="28"/>
      <c r="G326" s="28"/>
      <c r="H326" s="21" t="str">
        <f t="shared" si="16"/>
        <v/>
      </c>
    </row>
    <row r="327" spans="1:8">
      <c r="A327" s="21">
        <f t="shared" si="17"/>
        <v>327</v>
      </c>
      <c r="B327" s="22" t="str">
        <f t="shared" si="15"/>
        <v/>
      </c>
      <c r="C327" s="13"/>
      <c r="D327" s="13"/>
      <c r="E327" s="29"/>
      <c r="F327" s="28"/>
      <c r="G327" s="28"/>
      <c r="H327" s="21" t="str">
        <f t="shared" si="16"/>
        <v/>
      </c>
    </row>
    <row r="328" spans="1:8">
      <c r="A328" s="21">
        <f t="shared" si="17"/>
        <v>328</v>
      </c>
      <c r="B328" s="22" t="str">
        <f t="shared" si="15"/>
        <v/>
      </c>
      <c r="C328" s="13"/>
      <c r="D328" s="13"/>
      <c r="E328" s="29"/>
      <c r="F328" s="28"/>
      <c r="G328" s="28"/>
      <c r="H328" s="21" t="str">
        <f t="shared" si="16"/>
        <v/>
      </c>
    </row>
    <row r="329" spans="1:8">
      <c r="A329" s="21">
        <f t="shared" si="17"/>
        <v>329</v>
      </c>
      <c r="B329" s="22" t="str">
        <f t="shared" si="15"/>
        <v/>
      </c>
      <c r="C329" s="13"/>
      <c r="D329" s="13"/>
      <c r="E329" s="29"/>
      <c r="F329" s="28"/>
      <c r="G329" s="28"/>
      <c r="H329" s="21" t="str">
        <f t="shared" si="16"/>
        <v/>
      </c>
    </row>
    <row r="330" spans="1:8">
      <c r="A330" s="21">
        <f t="shared" si="17"/>
        <v>330</v>
      </c>
      <c r="B330" s="22" t="str">
        <f t="shared" si="15"/>
        <v/>
      </c>
      <c r="C330" s="13"/>
      <c r="D330" s="13"/>
      <c r="E330" s="29"/>
      <c r="F330" s="28"/>
      <c r="G330" s="28"/>
      <c r="H330" s="21" t="str">
        <f t="shared" si="16"/>
        <v/>
      </c>
    </row>
    <row r="331" spans="1:8">
      <c r="A331" s="21">
        <f t="shared" si="17"/>
        <v>331</v>
      </c>
      <c r="B331" s="22" t="str">
        <f t="shared" si="15"/>
        <v/>
      </c>
      <c r="C331" s="13"/>
      <c r="D331" s="13"/>
      <c r="E331" s="29"/>
      <c r="F331" s="28"/>
      <c r="G331" s="28"/>
      <c r="H331" s="21" t="str">
        <f t="shared" si="16"/>
        <v/>
      </c>
    </row>
    <row r="332" spans="1:8">
      <c r="A332" s="21">
        <f t="shared" si="17"/>
        <v>332</v>
      </c>
      <c r="B332" s="22" t="str">
        <f t="shared" si="15"/>
        <v/>
      </c>
      <c r="C332" s="13"/>
      <c r="D332" s="13"/>
      <c r="E332" s="29"/>
      <c r="F332" s="28"/>
      <c r="G332" s="28"/>
      <c r="H332" s="21" t="str">
        <f t="shared" si="16"/>
        <v/>
      </c>
    </row>
    <row r="333" spans="1:8">
      <c r="A333" s="21">
        <f t="shared" si="17"/>
        <v>333</v>
      </c>
      <c r="B333" s="22" t="str">
        <f t="shared" si="15"/>
        <v/>
      </c>
      <c r="C333" s="13"/>
      <c r="D333" s="13"/>
      <c r="E333" s="29"/>
      <c r="F333" s="28"/>
      <c r="G333" s="28"/>
      <c r="H333" s="21" t="str">
        <f t="shared" si="16"/>
        <v/>
      </c>
    </row>
    <row r="334" spans="1:8">
      <c r="A334" s="21">
        <f t="shared" si="17"/>
        <v>334</v>
      </c>
      <c r="B334" s="22" t="str">
        <f t="shared" si="15"/>
        <v/>
      </c>
      <c r="C334" s="13"/>
      <c r="D334" s="13"/>
      <c r="E334" s="29"/>
      <c r="F334" s="28"/>
      <c r="G334" s="28"/>
      <c r="H334" s="21" t="str">
        <f t="shared" si="16"/>
        <v/>
      </c>
    </row>
    <row r="335" spans="1:8">
      <c r="A335" s="21">
        <f t="shared" si="17"/>
        <v>335</v>
      </c>
      <c r="B335" s="22" t="str">
        <f t="shared" si="15"/>
        <v/>
      </c>
      <c r="C335" s="13"/>
      <c r="D335" s="13"/>
      <c r="E335" s="29"/>
      <c r="F335" s="28"/>
      <c r="G335" s="28"/>
      <c r="H335" s="21" t="str">
        <f t="shared" si="16"/>
        <v/>
      </c>
    </row>
    <row r="336" spans="1:8">
      <c r="A336" s="21">
        <f t="shared" si="17"/>
        <v>336</v>
      </c>
      <c r="B336" s="22" t="str">
        <f t="shared" si="15"/>
        <v/>
      </c>
      <c r="C336" s="13"/>
      <c r="D336" s="13"/>
      <c r="E336" s="29"/>
      <c r="F336" s="28"/>
      <c r="G336" s="28"/>
      <c r="H336" s="21" t="str">
        <f t="shared" si="16"/>
        <v/>
      </c>
    </row>
    <row r="337" spans="1:8">
      <c r="A337" s="21">
        <f t="shared" si="17"/>
        <v>337</v>
      </c>
      <c r="B337" s="22" t="str">
        <f t="shared" si="15"/>
        <v/>
      </c>
      <c r="C337" s="13"/>
      <c r="D337" s="13"/>
      <c r="E337" s="29"/>
      <c r="F337" s="28"/>
      <c r="G337" s="28"/>
      <c r="H337" s="21" t="str">
        <f t="shared" si="16"/>
        <v/>
      </c>
    </row>
    <row r="338" spans="1:8">
      <c r="A338" s="21">
        <f t="shared" si="17"/>
        <v>338</v>
      </c>
      <c r="B338" s="22" t="str">
        <f t="shared" si="15"/>
        <v/>
      </c>
      <c r="C338" s="13"/>
      <c r="D338" s="13"/>
      <c r="E338" s="29"/>
      <c r="F338" s="28"/>
      <c r="G338" s="28"/>
      <c r="H338" s="21" t="str">
        <f t="shared" si="16"/>
        <v/>
      </c>
    </row>
    <row r="339" spans="1:8">
      <c r="A339" s="21">
        <f t="shared" si="17"/>
        <v>339</v>
      </c>
      <c r="B339" s="22" t="str">
        <f t="shared" si="15"/>
        <v/>
      </c>
      <c r="C339" s="13"/>
      <c r="D339" s="13"/>
      <c r="E339" s="29"/>
      <c r="F339" s="28"/>
      <c r="G339" s="28"/>
      <c r="H339" s="21" t="str">
        <f t="shared" si="16"/>
        <v/>
      </c>
    </row>
    <row r="340" spans="1:8">
      <c r="A340" s="21">
        <f t="shared" si="17"/>
        <v>340</v>
      </c>
      <c r="B340" s="22" t="str">
        <f t="shared" si="15"/>
        <v/>
      </c>
      <c r="C340" s="13"/>
      <c r="D340" s="13"/>
      <c r="E340" s="29"/>
      <c r="F340" s="28"/>
      <c r="G340" s="28"/>
      <c r="H340" s="21" t="str">
        <f t="shared" si="16"/>
        <v/>
      </c>
    </row>
    <row r="341" spans="1:8">
      <c r="A341" s="21">
        <f t="shared" si="17"/>
        <v>341</v>
      </c>
      <c r="B341" s="22" t="str">
        <f t="shared" si="15"/>
        <v/>
      </c>
      <c r="C341" s="13"/>
      <c r="D341" s="13"/>
      <c r="E341" s="29"/>
      <c r="F341" s="28"/>
      <c r="G341" s="28"/>
      <c r="H341" s="21" t="str">
        <f t="shared" si="16"/>
        <v/>
      </c>
    </row>
    <row r="342" spans="1:8">
      <c r="A342" s="21">
        <f t="shared" si="17"/>
        <v>342</v>
      </c>
      <c r="B342" s="22" t="str">
        <f t="shared" si="15"/>
        <v/>
      </c>
      <c r="C342" s="13"/>
      <c r="D342" s="13"/>
      <c r="E342" s="29"/>
      <c r="F342" s="28"/>
      <c r="G342" s="28"/>
      <c r="H342" s="21" t="str">
        <f t="shared" si="16"/>
        <v/>
      </c>
    </row>
    <row r="343" spans="1:8">
      <c r="A343" s="21">
        <f t="shared" si="17"/>
        <v>343</v>
      </c>
      <c r="B343" s="22" t="str">
        <f t="shared" si="15"/>
        <v/>
      </c>
      <c r="C343" s="13"/>
      <c r="D343" s="13"/>
      <c r="E343" s="29"/>
      <c r="F343" s="28"/>
      <c r="G343" s="28"/>
      <c r="H343" s="21" t="str">
        <f t="shared" si="16"/>
        <v/>
      </c>
    </row>
    <row r="344" spans="1:8">
      <c r="A344" s="21">
        <f t="shared" si="17"/>
        <v>344</v>
      </c>
      <c r="B344" s="22" t="str">
        <f t="shared" si="15"/>
        <v/>
      </c>
      <c r="C344" s="13"/>
      <c r="D344" s="13"/>
      <c r="E344" s="29"/>
      <c r="F344" s="28"/>
      <c r="G344" s="28"/>
      <c r="H344" s="21" t="str">
        <f t="shared" si="16"/>
        <v/>
      </c>
    </row>
    <row r="345" spans="1:8">
      <c r="A345" s="21">
        <f t="shared" si="17"/>
        <v>345</v>
      </c>
      <c r="B345" s="22" t="str">
        <f t="shared" si="15"/>
        <v/>
      </c>
      <c r="C345" s="13"/>
      <c r="D345" s="13"/>
      <c r="E345" s="29"/>
      <c r="F345" s="28"/>
      <c r="G345" s="28"/>
      <c r="H345" s="21" t="str">
        <f t="shared" si="16"/>
        <v/>
      </c>
    </row>
    <row r="346" spans="1:8">
      <c r="A346" s="21">
        <f t="shared" si="17"/>
        <v>346</v>
      </c>
      <c r="B346" s="22" t="str">
        <f t="shared" si="15"/>
        <v/>
      </c>
      <c r="C346" s="13"/>
      <c r="D346" s="13"/>
      <c r="E346" s="29"/>
      <c r="F346" s="28"/>
      <c r="G346" s="28"/>
      <c r="H346" s="21" t="str">
        <f t="shared" si="16"/>
        <v/>
      </c>
    </row>
    <row r="347" spans="1:8">
      <c r="A347" s="21">
        <f t="shared" si="17"/>
        <v>347</v>
      </c>
      <c r="B347" s="22" t="str">
        <f t="shared" si="15"/>
        <v/>
      </c>
      <c r="C347" s="13"/>
      <c r="D347" s="13"/>
      <c r="E347" s="29"/>
      <c r="F347" s="28"/>
      <c r="G347" s="28"/>
      <c r="H347" s="21" t="str">
        <f t="shared" si="16"/>
        <v/>
      </c>
    </row>
    <row r="348" spans="1:8">
      <c r="A348" s="21">
        <f t="shared" si="17"/>
        <v>348</v>
      </c>
      <c r="B348" s="22" t="str">
        <f t="shared" si="15"/>
        <v/>
      </c>
      <c r="C348" s="13"/>
      <c r="D348" s="13"/>
      <c r="E348" s="29"/>
      <c r="F348" s="28"/>
      <c r="G348" s="28"/>
      <c r="H348" s="21" t="str">
        <f t="shared" si="16"/>
        <v/>
      </c>
    </row>
    <row r="349" spans="1:8">
      <c r="A349" s="21">
        <f t="shared" si="17"/>
        <v>349</v>
      </c>
      <c r="B349" s="22" t="str">
        <f t="shared" si="15"/>
        <v/>
      </c>
      <c r="C349" s="13"/>
      <c r="D349" s="13"/>
      <c r="E349" s="29"/>
      <c r="F349" s="28"/>
      <c r="G349" s="28"/>
      <c r="H349" s="21" t="str">
        <f t="shared" si="16"/>
        <v/>
      </c>
    </row>
    <row r="350" spans="1:8">
      <c r="A350" s="21">
        <f t="shared" si="17"/>
        <v>350</v>
      </c>
      <c r="B350" s="22" t="str">
        <f t="shared" si="15"/>
        <v/>
      </c>
      <c r="C350" s="13"/>
      <c r="D350" s="13"/>
      <c r="E350" s="29"/>
      <c r="F350" s="28"/>
      <c r="G350" s="28"/>
      <c r="H350" s="21" t="str">
        <f t="shared" si="16"/>
        <v/>
      </c>
    </row>
    <row r="351" spans="1:8">
      <c r="A351" s="21">
        <f t="shared" si="17"/>
        <v>351</v>
      </c>
      <c r="B351" s="22" t="str">
        <f t="shared" si="15"/>
        <v/>
      </c>
      <c r="C351" s="13"/>
      <c r="D351" s="13"/>
      <c r="E351" s="29"/>
      <c r="F351" s="28"/>
      <c r="G351" s="28"/>
      <c r="H351" s="21" t="str">
        <f t="shared" si="16"/>
        <v/>
      </c>
    </row>
    <row r="352" spans="1:8">
      <c r="A352" s="21">
        <f t="shared" si="17"/>
        <v>352</v>
      </c>
      <c r="B352" s="22" t="str">
        <f t="shared" si="15"/>
        <v/>
      </c>
      <c r="C352" s="13"/>
      <c r="D352" s="13"/>
      <c r="E352" s="29"/>
      <c r="F352" s="28"/>
      <c r="G352" s="28"/>
      <c r="H352" s="21" t="str">
        <f t="shared" si="16"/>
        <v/>
      </c>
    </row>
    <row r="353" spans="1:8">
      <c r="A353" s="21">
        <f t="shared" si="17"/>
        <v>353</v>
      </c>
      <c r="B353" s="22" t="str">
        <f t="shared" si="15"/>
        <v/>
      </c>
      <c r="C353" s="13"/>
      <c r="D353" s="13"/>
      <c r="E353" s="29"/>
      <c r="F353" s="28"/>
      <c r="G353" s="28"/>
      <c r="H353" s="21" t="str">
        <f t="shared" si="16"/>
        <v/>
      </c>
    </row>
    <row r="354" spans="1:8">
      <c r="A354" s="21">
        <f t="shared" si="17"/>
        <v>354</v>
      </c>
      <c r="B354" s="22" t="str">
        <f t="shared" si="15"/>
        <v/>
      </c>
      <c r="C354" s="13"/>
      <c r="D354" s="13"/>
      <c r="E354" s="29"/>
      <c r="F354" s="28"/>
      <c r="G354" s="28"/>
      <c r="H354" s="21" t="str">
        <f t="shared" si="16"/>
        <v/>
      </c>
    </row>
    <row r="355" spans="1:8">
      <c r="A355" s="21">
        <f t="shared" si="17"/>
        <v>355</v>
      </c>
      <c r="B355" s="22" t="str">
        <f t="shared" si="15"/>
        <v/>
      </c>
      <c r="C355" s="13"/>
      <c r="D355" s="13"/>
      <c r="E355" s="29"/>
      <c r="F355" s="28"/>
      <c r="G355" s="28"/>
      <c r="H355" s="21" t="str">
        <f t="shared" si="16"/>
        <v/>
      </c>
    </row>
    <row r="356" spans="1:8">
      <c r="A356" s="21">
        <f t="shared" si="17"/>
        <v>356</v>
      </c>
      <c r="B356" s="22" t="str">
        <f t="shared" si="15"/>
        <v/>
      </c>
      <c r="C356" s="13"/>
      <c r="D356" s="13"/>
      <c r="E356" s="29"/>
      <c r="F356" s="28"/>
      <c r="G356" s="28"/>
      <c r="H356" s="21" t="str">
        <f t="shared" si="16"/>
        <v/>
      </c>
    </row>
    <row r="357" spans="1:8">
      <c r="A357" s="21">
        <f t="shared" si="17"/>
        <v>357</v>
      </c>
      <c r="B357" s="22" t="str">
        <f t="shared" si="15"/>
        <v/>
      </c>
      <c r="C357" s="13"/>
      <c r="D357" s="13"/>
      <c r="E357" s="29"/>
      <c r="F357" s="28"/>
      <c r="G357" s="28"/>
      <c r="H357" s="21" t="str">
        <f t="shared" si="16"/>
        <v/>
      </c>
    </row>
    <row r="358" spans="1:8">
      <c r="A358" s="21">
        <f t="shared" si="17"/>
        <v>358</v>
      </c>
      <c r="B358" s="22" t="str">
        <f t="shared" si="15"/>
        <v/>
      </c>
      <c r="C358" s="13"/>
      <c r="D358" s="13"/>
      <c r="E358" s="29"/>
      <c r="F358" s="28"/>
      <c r="G358" s="28"/>
      <c r="H358" s="21" t="str">
        <f t="shared" si="16"/>
        <v/>
      </c>
    </row>
    <row r="359" spans="1:8">
      <c r="A359" s="21">
        <f t="shared" si="17"/>
        <v>359</v>
      </c>
      <c r="B359" s="22" t="str">
        <f t="shared" si="15"/>
        <v/>
      </c>
      <c r="C359" s="13"/>
      <c r="D359" s="13"/>
      <c r="E359" s="29"/>
      <c r="F359" s="28"/>
      <c r="G359" s="28"/>
      <c r="H359" s="21" t="str">
        <f t="shared" si="16"/>
        <v/>
      </c>
    </row>
    <row r="360" spans="1:8">
      <c r="A360" s="21">
        <f t="shared" si="17"/>
        <v>360</v>
      </c>
      <c r="B360" s="22" t="str">
        <f t="shared" si="15"/>
        <v/>
      </c>
      <c r="C360" s="13"/>
      <c r="D360" s="13"/>
      <c r="E360" s="29"/>
      <c r="F360" s="28"/>
      <c r="G360" s="28"/>
      <c r="H360" s="21" t="str">
        <f t="shared" si="16"/>
        <v/>
      </c>
    </row>
    <row r="361" spans="1:8">
      <c r="A361" s="21">
        <f t="shared" si="17"/>
        <v>361</v>
      </c>
      <c r="B361" s="22" t="str">
        <f t="shared" si="15"/>
        <v/>
      </c>
      <c r="C361" s="13"/>
      <c r="D361" s="13"/>
      <c r="E361" s="29"/>
      <c r="F361" s="28"/>
      <c r="G361" s="28"/>
      <c r="H361" s="21" t="str">
        <f t="shared" si="16"/>
        <v/>
      </c>
    </row>
    <row r="362" spans="1:8">
      <c r="A362" s="21">
        <f t="shared" si="17"/>
        <v>362</v>
      </c>
      <c r="B362" s="22" t="str">
        <f t="shared" si="15"/>
        <v/>
      </c>
      <c r="C362" s="13"/>
      <c r="D362" s="13"/>
      <c r="E362" s="29"/>
      <c r="F362" s="28"/>
      <c r="G362" s="28"/>
      <c r="H362" s="21" t="str">
        <f t="shared" si="16"/>
        <v/>
      </c>
    </row>
    <row r="363" spans="1:8">
      <c r="A363" s="21">
        <f t="shared" si="17"/>
        <v>363</v>
      </c>
      <c r="B363" s="22" t="str">
        <f t="shared" si="15"/>
        <v/>
      </c>
      <c r="C363" s="13"/>
      <c r="D363" s="13"/>
      <c r="E363" s="29"/>
      <c r="F363" s="28"/>
      <c r="G363" s="28"/>
      <c r="H363" s="21" t="str">
        <f t="shared" si="16"/>
        <v/>
      </c>
    </row>
    <row r="364" spans="1:8">
      <c r="A364" s="21">
        <f t="shared" si="17"/>
        <v>364</v>
      </c>
      <c r="B364" s="22" t="str">
        <f t="shared" si="15"/>
        <v/>
      </c>
      <c r="C364" s="13"/>
      <c r="D364" s="13"/>
      <c r="E364" s="29"/>
      <c r="F364" s="28"/>
      <c r="G364" s="28"/>
      <c r="H364" s="21" t="str">
        <f t="shared" si="16"/>
        <v/>
      </c>
    </row>
    <row r="365" spans="1:8">
      <c r="A365" s="21">
        <f t="shared" si="17"/>
        <v>365</v>
      </c>
      <c r="B365" s="22" t="str">
        <f t="shared" si="15"/>
        <v/>
      </c>
      <c r="C365" s="13"/>
      <c r="D365" s="13"/>
      <c r="E365" s="29"/>
      <c r="F365" s="28"/>
      <c r="G365" s="28"/>
      <c r="H365" s="21" t="str">
        <f t="shared" si="16"/>
        <v/>
      </c>
    </row>
    <row r="366" spans="1:8">
      <c r="A366" s="21">
        <f t="shared" si="17"/>
        <v>366</v>
      </c>
      <c r="B366" s="22" t="str">
        <f t="shared" si="15"/>
        <v/>
      </c>
      <c r="C366" s="13"/>
      <c r="D366" s="13"/>
      <c r="E366" s="29"/>
      <c r="F366" s="28"/>
      <c r="G366" s="28"/>
      <c r="H366" s="21" t="str">
        <f t="shared" si="16"/>
        <v/>
      </c>
    </row>
    <row r="367" spans="1:8">
      <c r="A367" s="21">
        <f t="shared" si="17"/>
        <v>367</v>
      </c>
      <c r="B367" s="22" t="str">
        <f t="shared" si="15"/>
        <v/>
      </c>
      <c r="C367" s="13"/>
      <c r="D367" s="13"/>
      <c r="E367" s="29"/>
      <c r="F367" s="28"/>
      <c r="G367" s="28"/>
      <c r="H367" s="21" t="str">
        <f t="shared" si="16"/>
        <v/>
      </c>
    </row>
    <row r="368" spans="1:8">
      <c r="A368" s="21">
        <f t="shared" si="17"/>
        <v>368</v>
      </c>
      <c r="B368" s="22" t="str">
        <f t="shared" si="15"/>
        <v/>
      </c>
      <c r="C368" s="13"/>
      <c r="D368" s="13"/>
      <c r="E368" s="29"/>
      <c r="F368" s="28"/>
      <c r="G368" s="28"/>
      <c r="H368" s="21" t="str">
        <f t="shared" si="16"/>
        <v/>
      </c>
    </row>
    <row r="369" spans="1:8">
      <c r="A369" s="21">
        <f t="shared" si="17"/>
        <v>369</v>
      </c>
      <c r="B369" s="22" t="str">
        <f t="shared" si="15"/>
        <v/>
      </c>
      <c r="C369" s="13"/>
      <c r="D369" s="13"/>
      <c r="E369" s="29"/>
      <c r="F369" s="28"/>
      <c r="G369" s="28"/>
      <c r="H369" s="21" t="str">
        <f t="shared" si="16"/>
        <v/>
      </c>
    </row>
    <row r="370" spans="1:8">
      <c r="A370" s="21">
        <f t="shared" si="17"/>
        <v>370</v>
      </c>
      <c r="B370" s="22" t="str">
        <f t="shared" si="15"/>
        <v/>
      </c>
      <c r="C370" s="13"/>
      <c r="D370" s="13"/>
      <c r="E370" s="29"/>
      <c r="F370" s="28"/>
      <c r="G370" s="28"/>
      <c r="H370" s="21" t="str">
        <f t="shared" si="16"/>
        <v/>
      </c>
    </row>
    <row r="371" spans="1:8">
      <c r="A371" s="21">
        <f t="shared" si="17"/>
        <v>371</v>
      </c>
      <c r="B371" s="22" t="str">
        <f t="shared" si="15"/>
        <v/>
      </c>
      <c r="C371" s="13"/>
      <c r="D371" s="13"/>
      <c r="E371" s="29"/>
      <c r="F371" s="28"/>
      <c r="G371" s="28"/>
      <c r="H371" s="21" t="str">
        <f t="shared" si="16"/>
        <v/>
      </c>
    </row>
    <row r="372" spans="1:8">
      <c r="A372" s="21">
        <f t="shared" si="17"/>
        <v>372</v>
      </c>
      <c r="B372" s="22" t="str">
        <f t="shared" si="15"/>
        <v/>
      </c>
      <c r="C372" s="13"/>
      <c r="D372" s="13"/>
      <c r="E372" s="29"/>
      <c r="F372" s="28"/>
      <c r="G372" s="28"/>
      <c r="H372" s="21" t="str">
        <f t="shared" si="16"/>
        <v/>
      </c>
    </row>
    <row r="373" spans="1:8">
      <c r="A373" s="21">
        <f t="shared" si="17"/>
        <v>373</v>
      </c>
      <c r="B373" s="22" t="str">
        <f t="shared" si="15"/>
        <v/>
      </c>
      <c r="C373" s="13"/>
      <c r="D373" s="13"/>
      <c r="E373" s="29"/>
      <c r="F373" s="28"/>
      <c r="G373" s="28"/>
      <c r="H373" s="21" t="str">
        <f t="shared" si="16"/>
        <v/>
      </c>
    </row>
    <row r="374" spans="1:8">
      <c r="A374" s="21">
        <f t="shared" si="17"/>
        <v>374</v>
      </c>
      <c r="B374" s="22" t="str">
        <f t="shared" si="15"/>
        <v/>
      </c>
      <c r="C374" s="13"/>
      <c r="D374" s="13"/>
      <c r="E374" s="29"/>
      <c r="F374" s="28"/>
      <c r="G374" s="28"/>
      <c r="H374" s="21" t="str">
        <f t="shared" si="16"/>
        <v/>
      </c>
    </row>
    <row r="375" spans="1:8">
      <c r="A375" s="21">
        <f t="shared" si="17"/>
        <v>375</v>
      </c>
      <c r="B375" s="22" t="str">
        <f t="shared" si="15"/>
        <v/>
      </c>
      <c r="C375" s="13"/>
      <c r="D375" s="13"/>
      <c r="E375" s="29"/>
      <c r="F375" s="28"/>
      <c r="G375" s="28"/>
      <c r="H375" s="21" t="str">
        <f t="shared" si="16"/>
        <v/>
      </c>
    </row>
    <row r="376" spans="1:8">
      <c r="A376" s="21">
        <f t="shared" si="17"/>
        <v>376</v>
      </c>
      <c r="B376" s="22" t="str">
        <f t="shared" si="15"/>
        <v/>
      </c>
      <c r="C376" s="13"/>
      <c r="D376" s="13"/>
      <c r="E376" s="29"/>
      <c r="F376" s="28"/>
      <c r="G376" s="28"/>
      <c r="H376" s="21" t="str">
        <f t="shared" si="16"/>
        <v/>
      </c>
    </row>
    <row r="377" spans="1:8">
      <c r="A377" s="21">
        <f t="shared" si="17"/>
        <v>377</v>
      </c>
      <c r="B377" s="22" t="str">
        <f t="shared" si="15"/>
        <v/>
      </c>
      <c r="C377" s="13"/>
      <c r="D377" s="13"/>
      <c r="E377" s="29"/>
      <c r="F377" s="28"/>
      <c r="G377" s="28"/>
      <c r="H377" s="21" t="str">
        <f t="shared" si="16"/>
        <v/>
      </c>
    </row>
    <row r="378" spans="1:8">
      <c r="A378" s="21">
        <f t="shared" si="17"/>
        <v>378</v>
      </c>
      <c r="B378" s="22" t="str">
        <f t="shared" si="15"/>
        <v/>
      </c>
      <c r="C378" s="13"/>
      <c r="D378" s="13"/>
      <c r="E378" s="29"/>
      <c r="F378" s="28"/>
      <c r="G378" s="28"/>
      <c r="H378" s="21" t="str">
        <f t="shared" si="16"/>
        <v/>
      </c>
    </row>
    <row r="379" spans="1:8">
      <c r="A379" s="21">
        <f t="shared" si="17"/>
        <v>379</v>
      </c>
      <c r="B379" s="22" t="str">
        <f t="shared" si="15"/>
        <v/>
      </c>
      <c r="C379" s="13"/>
      <c r="D379" s="13"/>
      <c r="E379" s="29"/>
      <c r="F379" s="28"/>
      <c r="G379" s="28"/>
      <c r="H379" s="21" t="str">
        <f t="shared" si="16"/>
        <v/>
      </c>
    </row>
    <row r="380" spans="1:8">
      <c r="A380" s="21">
        <f t="shared" si="17"/>
        <v>380</v>
      </c>
      <c r="B380" s="22" t="str">
        <f t="shared" si="15"/>
        <v/>
      </c>
      <c r="C380" s="13"/>
      <c r="D380" s="13"/>
      <c r="E380" s="29"/>
      <c r="F380" s="28"/>
      <c r="G380" s="28"/>
      <c r="H380" s="21" t="str">
        <f t="shared" si="16"/>
        <v/>
      </c>
    </row>
    <row r="381" spans="1:8">
      <c r="A381" s="21">
        <f t="shared" si="17"/>
        <v>381</v>
      </c>
      <c r="B381" s="22" t="str">
        <f t="shared" si="15"/>
        <v/>
      </c>
      <c r="C381" s="13"/>
      <c r="D381" s="13"/>
      <c r="E381" s="29"/>
      <c r="F381" s="28"/>
      <c r="G381" s="28"/>
      <c r="H381" s="21" t="str">
        <f t="shared" si="16"/>
        <v/>
      </c>
    </row>
    <row r="382" spans="1:8">
      <c r="A382" s="21">
        <f t="shared" si="17"/>
        <v>382</v>
      </c>
      <c r="B382" s="22" t="str">
        <f t="shared" si="15"/>
        <v/>
      </c>
      <c r="C382" s="13"/>
      <c r="D382" s="13"/>
      <c r="E382" s="29"/>
      <c r="F382" s="28"/>
      <c r="G382" s="28"/>
      <c r="H382" s="21" t="str">
        <f t="shared" si="16"/>
        <v/>
      </c>
    </row>
    <row r="383" spans="1:8">
      <c r="A383" s="21">
        <f t="shared" si="17"/>
        <v>383</v>
      </c>
      <c r="B383" s="22" t="str">
        <f t="shared" si="15"/>
        <v/>
      </c>
      <c r="C383" s="13"/>
      <c r="D383" s="13"/>
      <c r="E383" s="29"/>
      <c r="F383" s="28"/>
      <c r="G383" s="28"/>
      <c r="H383" s="21" t="str">
        <f t="shared" si="16"/>
        <v/>
      </c>
    </row>
    <row r="384" spans="1:8">
      <c r="A384" s="21">
        <f t="shared" si="17"/>
        <v>384</v>
      </c>
      <c r="B384" s="22" t="str">
        <f t="shared" si="15"/>
        <v/>
      </c>
      <c r="C384" s="13"/>
      <c r="D384" s="13"/>
      <c r="E384" s="29"/>
      <c r="F384" s="28"/>
      <c r="G384" s="28"/>
      <c r="H384" s="21" t="str">
        <f t="shared" si="16"/>
        <v/>
      </c>
    </row>
    <row r="385" spans="1:8">
      <c r="A385" s="21">
        <f t="shared" si="17"/>
        <v>385</v>
      </c>
      <c r="B385" s="22" t="str">
        <f t="shared" si="15"/>
        <v/>
      </c>
      <c r="C385" s="13"/>
      <c r="D385" s="13"/>
      <c r="E385" s="29"/>
      <c r="F385" s="28"/>
      <c r="G385" s="28"/>
      <c r="H385" s="21" t="str">
        <f t="shared" si="16"/>
        <v/>
      </c>
    </row>
    <row r="386" spans="1:8">
      <c r="A386" s="21">
        <f t="shared" si="17"/>
        <v>386</v>
      </c>
      <c r="B386" s="22" t="str">
        <f t="shared" ref="B386:B420" si="18">IF(E386=E385,"",E386)</f>
        <v/>
      </c>
      <c r="C386" s="13"/>
      <c r="D386" s="13"/>
      <c r="E386" s="29"/>
      <c r="F386" s="28"/>
      <c r="G386" s="28"/>
      <c r="H386" s="21" t="str">
        <f t="shared" ref="H386:H420" si="19">IF(LEN(E386)&gt;23,IF(LEN(E386)&gt;50,"xx","x"),"")</f>
        <v/>
      </c>
    </row>
    <row r="387" spans="1:8">
      <c r="A387" s="21">
        <f t="shared" ref="A387:A450" si="20">IF(H386="x",A386+2,IF(H386="xx",A386+3,A386+1))</f>
        <v>387</v>
      </c>
      <c r="B387" s="22" t="str">
        <f t="shared" si="18"/>
        <v/>
      </c>
      <c r="C387" s="13"/>
      <c r="D387" s="13"/>
      <c r="E387" s="29"/>
      <c r="F387" s="28"/>
      <c r="G387" s="28"/>
      <c r="H387" s="21" t="str">
        <f t="shared" si="19"/>
        <v/>
      </c>
    </row>
    <row r="388" spans="1:8">
      <c r="A388" s="21">
        <f t="shared" si="20"/>
        <v>388</v>
      </c>
      <c r="B388" s="22" t="str">
        <f t="shared" si="18"/>
        <v/>
      </c>
      <c r="C388" s="13"/>
      <c r="D388" s="13"/>
      <c r="E388" s="29"/>
      <c r="F388" s="28"/>
      <c r="G388" s="28"/>
      <c r="H388" s="21" t="str">
        <f t="shared" si="19"/>
        <v/>
      </c>
    </row>
    <row r="389" spans="1:8">
      <c r="A389" s="21">
        <f t="shared" si="20"/>
        <v>389</v>
      </c>
      <c r="B389" s="22" t="str">
        <f t="shared" si="18"/>
        <v/>
      </c>
      <c r="C389" s="13"/>
      <c r="D389" s="13"/>
      <c r="E389" s="29"/>
      <c r="F389" s="28"/>
      <c r="G389" s="28"/>
      <c r="H389" s="21" t="str">
        <f t="shared" si="19"/>
        <v/>
      </c>
    </row>
    <row r="390" spans="1:8">
      <c r="A390" s="21">
        <f t="shared" si="20"/>
        <v>390</v>
      </c>
      <c r="B390" s="22" t="str">
        <f t="shared" si="18"/>
        <v/>
      </c>
      <c r="C390" s="13"/>
      <c r="D390" s="13"/>
      <c r="E390" s="29"/>
      <c r="F390" s="28"/>
      <c r="G390" s="28"/>
      <c r="H390" s="21" t="str">
        <f t="shared" si="19"/>
        <v/>
      </c>
    </row>
    <row r="391" spans="1:8">
      <c r="A391" s="21">
        <f t="shared" si="20"/>
        <v>391</v>
      </c>
      <c r="B391" s="22" t="str">
        <f t="shared" si="18"/>
        <v/>
      </c>
      <c r="C391" s="13"/>
      <c r="D391" s="13"/>
      <c r="E391" s="29"/>
      <c r="F391" s="28"/>
      <c r="G391" s="28"/>
      <c r="H391" s="21" t="str">
        <f t="shared" si="19"/>
        <v/>
      </c>
    </row>
    <row r="392" spans="1:8">
      <c r="A392" s="21">
        <f t="shared" si="20"/>
        <v>392</v>
      </c>
      <c r="B392" s="22" t="str">
        <f t="shared" si="18"/>
        <v/>
      </c>
      <c r="C392" s="13"/>
      <c r="D392" s="13"/>
      <c r="E392" s="29"/>
      <c r="F392" s="28"/>
      <c r="G392" s="28"/>
      <c r="H392" s="21" t="str">
        <f t="shared" si="19"/>
        <v/>
      </c>
    </row>
    <row r="393" spans="1:8">
      <c r="A393" s="21">
        <f t="shared" si="20"/>
        <v>393</v>
      </c>
      <c r="B393" s="22" t="str">
        <f t="shared" si="18"/>
        <v/>
      </c>
      <c r="C393" s="13"/>
      <c r="D393" s="13"/>
      <c r="E393" s="29"/>
      <c r="F393" s="28"/>
      <c r="G393" s="28"/>
      <c r="H393" s="21" t="str">
        <f t="shared" si="19"/>
        <v/>
      </c>
    </row>
    <row r="394" spans="1:8">
      <c r="A394" s="21">
        <f t="shared" si="20"/>
        <v>394</v>
      </c>
      <c r="B394" s="22" t="str">
        <f t="shared" si="18"/>
        <v/>
      </c>
      <c r="C394" s="13"/>
      <c r="D394" s="13"/>
      <c r="E394" s="29"/>
      <c r="F394" s="28"/>
      <c r="G394" s="28"/>
      <c r="H394" s="21" t="str">
        <f t="shared" si="19"/>
        <v/>
      </c>
    </row>
    <row r="395" spans="1:8">
      <c r="A395" s="21">
        <f t="shared" si="20"/>
        <v>395</v>
      </c>
      <c r="B395" s="22" t="str">
        <f t="shared" si="18"/>
        <v/>
      </c>
      <c r="C395" s="13"/>
      <c r="D395" s="13"/>
      <c r="E395" s="29"/>
      <c r="F395" s="28"/>
      <c r="G395" s="28"/>
      <c r="H395" s="21" t="str">
        <f t="shared" si="19"/>
        <v/>
      </c>
    </row>
    <row r="396" spans="1:8">
      <c r="A396" s="21">
        <f t="shared" si="20"/>
        <v>396</v>
      </c>
      <c r="B396" s="22" t="str">
        <f t="shared" si="18"/>
        <v/>
      </c>
      <c r="C396" s="13"/>
      <c r="D396" s="13"/>
      <c r="E396" s="29"/>
      <c r="F396" s="28"/>
      <c r="G396" s="28"/>
      <c r="H396" s="21" t="str">
        <f t="shared" si="19"/>
        <v/>
      </c>
    </row>
    <row r="397" spans="1:8">
      <c r="A397" s="21">
        <f t="shared" si="20"/>
        <v>397</v>
      </c>
      <c r="B397" s="22" t="str">
        <f t="shared" si="18"/>
        <v/>
      </c>
      <c r="C397" s="13"/>
      <c r="D397" s="13"/>
      <c r="E397" s="29"/>
      <c r="F397" s="28"/>
      <c r="G397" s="28"/>
      <c r="H397" s="21" t="str">
        <f t="shared" si="19"/>
        <v/>
      </c>
    </row>
    <row r="398" spans="1:8">
      <c r="A398" s="21">
        <f t="shared" si="20"/>
        <v>398</v>
      </c>
      <c r="B398" s="22" t="str">
        <f t="shared" si="18"/>
        <v/>
      </c>
      <c r="C398" s="13"/>
      <c r="D398" s="13"/>
      <c r="E398" s="29"/>
      <c r="F398" s="28"/>
      <c r="G398" s="28"/>
      <c r="H398" s="21" t="str">
        <f t="shared" si="19"/>
        <v/>
      </c>
    </row>
    <row r="399" spans="1:8">
      <c r="A399" s="21">
        <f t="shared" si="20"/>
        <v>399</v>
      </c>
      <c r="B399" s="22" t="str">
        <f t="shared" si="18"/>
        <v/>
      </c>
      <c r="C399" s="13"/>
      <c r="D399" s="13"/>
      <c r="E399" s="29"/>
      <c r="F399" s="28"/>
      <c r="G399" s="28"/>
      <c r="H399" s="21" t="str">
        <f t="shared" si="19"/>
        <v/>
      </c>
    </row>
    <row r="400" spans="1:8">
      <c r="A400" s="21">
        <f t="shared" si="20"/>
        <v>400</v>
      </c>
      <c r="B400" s="22" t="str">
        <f t="shared" si="18"/>
        <v/>
      </c>
      <c r="C400" s="13"/>
      <c r="D400" s="13"/>
      <c r="E400" s="29"/>
      <c r="F400" s="28"/>
      <c r="G400" s="28"/>
      <c r="H400" s="21" t="str">
        <f t="shared" si="19"/>
        <v/>
      </c>
    </row>
    <row r="401" spans="1:8">
      <c r="A401" s="21">
        <f t="shared" si="20"/>
        <v>401</v>
      </c>
      <c r="B401" s="22" t="str">
        <f t="shared" si="18"/>
        <v/>
      </c>
      <c r="C401" s="13"/>
      <c r="D401" s="13"/>
      <c r="E401" s="29"/>
      <c r="F401" s="28"/>
      <c r="G401" s="28"/>
      <c r="H401" s="21" t="str">
        <f t="shared" si="19"/>
        <v/>
      </c>
    </row>
    <row r="402" spans="1:8">
      <c r="A402" s="21">
        <f t="shared" si="20"/>
        <v>402</v>
      </c>
      <c r="B402" s="22" t="str">
        <f t="shared" si="18"/>
        <v/>
      </c>
      <c r="C402" s="13"/>
      <c r="D402" s="13"/>
      <c r="E402" s="29"/>
      <c r="F402" s="28"/>
      <c r="G402" s="28"/>
      <c r="H402" s="21" t="str">
        <f t="shared" si="19"/>
        <v/>
      </c>
    </row>
    <row r="403" spans="1:8">
      <c r="A403" s="21">
        <f t="shared" si="20"/>
        <v>403</v>
      </c>
      <c r="B403" s="22" t="str">
        <f t="shared" si="18"/>
        <v/>
      </c>
      <c r="C403" s="13"/>
      <c r="D403" s="13"/>
      <c r="E403" s="29"/>
      <c r="F403" s="28"/>
      <c r="G403" s="28"/>
      <c r="H403" s="21" t="str">
        <f t="shared" si="19"/>
        <v/>
      </c>
    </row>
    <row r="404" spans="1:8">
      <c r="A404" s="21">
        <f t="shared" si="20"/>
        <v>404</v>
      </c>
      <c r="B404" s="22" t="str">
        <f t="shared" si="18"/>
        <v/>
      </c>
      <c r="C404" s="13"/>
      <c r="D404" s="13"/>
      <c r="E404" s="29"/>
      <c r="F404" s="28"/>
      <c r="G404" s="28"/>
      <c r="H404" s="21" t="str">
        <f t="shared" si="19"/>
        <v/>
      </c>
    </row>
    <row r="405" spans="1:8">
      <c r="A405" s="21">
        <f t="shared" si="20"/>
        <v>405</v>
      </c>
      <c r="B405" s="22" t="str">
        <f t="shared" si="18"/>
        <v/>
      </c>
      <c r="C405" s="13"/>
      <c r="D405" s="13"/>
      <c r="E405" s="29"/>
      <c r="F405" s="28"/>
      <c r="G405" s="28"/>
      <c r="H405" s="21" t="str">
        <f t="shared" si="19"/>
        <v/>
      </c>
    </row>
    <row r="406" spans="1:8">
      <c r="A406" s="21">
        <f t="shared" si="20"/>
        <v>406</v>
      </c>
      <c r="B406" s="22" t="str">
        <f t="shared" si="18"/>
        <v/>
      </c>
      <c r="C406" s="13"/>
      <c r="D406" s="13"/>
      <c r="E406" s="29"/>
      <c r="F406" s="28"/>
      <c r="G406" s="28"/>
      <c r="H406" s="21" t="str">
        <f t="shared" si="19"/>
        <v/>
      </c>
    </row>
    <row r="407" spans="1:8">
      <c r="A407" s="21">
        <f t="shared" si="20"/>
        <v>407</v>
      </c>
      <c r="B407" s="22" t="str">
        <f t="shared" si="18"/>
        <v/>
      </c>
      <c r="C407" s="13"/>
      <c r="D407" s="13"/>
      <c r="E407" s="29"/>
      <c r="F407" s="28"/>
      <c r="G407" s="28"/>
      <c r="H407" s="21" t="str">
        <f t="shared" si="19"/>
        <v/>
      </c>
    </row>
    <row r="408" spans="1:8">
      <c r="A408" s="21">
        <f t="shared" si="20"/>
        <v>408</v>
      </c>
      <c r="B408" s="22" t="str">
        <f t="shared" si="18"/>
        <v/>
      </c>
      <c r="C408" s="13"/>
      <c r="D408" s="13"/>
      <c r="E408" s="29"/>
      <c r="F408" s="28"/>
      <c r="G408" s="28"/>
      <c r="H408" s="21" t="str">
        <f t="shared" si="19"/>
        <v/>
      </c>
    </row>
    <row r="409" spans="1:8">
      <c r="A409" s="21">
        <f t="shared" si="20"/>
        <v>409</v>
      </c>
      <c r="B409" s="22" t="str">
        <f t="shared" si="18"/>
        <v/>
      </c>
      <c r="C409" s="13"/>
      <c r="D409" s="13"/>
      <c r="E409" s="29"/>
      <c r="F409" s="28"/>
      <c r="G409" s="28"/>
      <c r="H409" s="21" t="str">
        <f t="shared" si="19"/>
        <v/>
      </c>
    </row>
    <row r="410" spans="1:8">
      <c r="A410" s="21">
        <f t="shared" si="20"/>
        <v>410</v>
      </c>
      <c r="B410" s="22" t="str">
        <f t="shared" si="18"/>
        <v/>
      </c>
      <c r="C410" s="13"/>
      <c r="D410" s="13"/>
      <c r="E410" s="29"/>
      <c r="F410" s="28"/>
      <c r="G410" s="28"/>
      <c r="H410" s="21" t="str">
        <f t="shared" si="19"/>
        <v/>
      </c>
    </row>
    <row r="411" spans="1:8">
      <c r="A411" s="21">
        <f t="shared" si="20"/>
        <v>411</v>
      </c>
      <c r="B411" s="22" t="str">
        <f t="shared" si="18"/>
        <v/>
      </c>
      <c r="C411" s="13"/>
      <c r="D411" s="13"/>
      <c r="E411" s="29"/>
      <c r="F411" s="28"/>
      <c r="G411" s="28"/>
      <c r="H411" s="21" t="str">
        <f t="shared" si="19"/>
        <v/>
      </c>
    </row>
    <row r="412" spans="1:8">
      <c r="A412" s="21">
        <f t="shared" si="20"/>
        <v>412</v>
      </c>
      <c r="B412" s="22" t="str">
        <f t="shared" si="18"/>
        <v/>
      </c>
      <c r="C412" s="13"/>
      <c r="D412" s="13"/>
      <c r="E412" s="29"/>
      <c r="F412" s="28"/>
      <c r="G412" s="28"/>
      <c r="H412" s="21" t="str">
        <f t="shared" si="19"/>
        <v/>
      </c>
    </row>
    <row r="413" spans="1:8">
      <c r="A413" s="21">
        <f t="shared" si="20"/>
        <v>413</v>
      </c>
      <c r="B413" s="22" t="str">
        <f t="shared" si="18"/>
        <v/>
      </c>
      <c r="C413" s="13"/>
      <c r="D413" s="13"/>
      <c r="E413" s="29"/>
      <c r="F413" s="28"/>
      <c r="G413" s="28"/>
      <c r="H413" s="21" t="str">
        <f t="shared" si="19"/>
        <v/>
      </c>
    </row>
    <row r="414" spans="1:8">
      <c r="A414" s="21">
        <f t="shared" si="20"/>
        <v>414</v>
      </c>
      <c r="B414" s="22" t="str">
        <f t="shared" si="18"/>
        <v/>
      </c>
      <c r="C414" s="13"/>
      <c r="D414" s="13"/>
      <c r="E414" s="29"/>
      <c r="F414" s="28"/>
      <c r="G414" s="28"/>
      <c r="H414" s="21" t="str">
        <f t="shared" si="19"/>
        <v/>
      </c>
    </row>
    <row r="415" spans="1:8">
      <c r="A415" s="21">
        <f t="shared" si="20"/>
        <v>415</v>
      </c>
      <c r="B415" s="22" t="str">
        <f t="shared" si="18"/>
        <v/>
      </c>
      <c r="C415" s="13"/>
      <c r="D415" s="13"/>
      <c r="E415" s="29"/>
      <c r="F415" s="28"/>
      <c r="G415" s="28"/>
      <c r="H415" s="21" t="str">
        <f t="shared" si="19"/>
        <v/>
      </c>
    </row>
    <row r="416" spans="1:8">
      <c r="A416" s="21">
        <f t="shared" si="20"/>
        <v>416</v>
      </c>
      <c r="B416" s="22" t="str">
        <f t="shared" si="18"/>
        <v/>
      </c>
      <c r="C416" s="13"/>
      <c r="D416" s="13"/>
      <c r="E416" s="29"/>
      <c r="F416" s="28"/>
      <c r="G416" s="28"/>
      <c r="H416" s="21" t="str">
        <f t="shared" si="19"/>
        <v/>
      </c>
    </row>
    <row r="417" spans="1:8">
      <c r="A417" s="21">
        <f t="shared" si="20"/>
        <v>417</v>
      </c>
      <c r="B417" s="22" t="str">
        <f t="shared" si="18"/>
        <v/>
      </c>
      <c r="C417" s="13"/>
      <c r="D417" s="13"/>
      <c r="E417" s="29"/>
      <c r="F417" s="28"/>
      <c r="G417" s="28"/>
      <c r="H417" s="21" t="str">
        <f t="shared" si="19"/>
        <v/>
      </c>
    </row>
    <row r="418" spans="1:8">
      <c r="A418" s="21">
        <f t="shared" si="20"/>
        <v>418</v>
      </c>
      <c r="B418" s="22" t="str">
        <f t="shared" si="18"/>
        <v/>
      </c>
      <c r="C418" s="13"/>
      <c r="D418" s="13"/>
      <c r="E418" s="29"/>
      <c r="F418" s="28"/>
      <c r="G418" s="28"/>
      <c r="H418" s="21" t="str">
        <f t="shared" si="19"/>
        <v/>
      </c>
    </row>
    <row r="419" spans="1:8">
      <c r="A419" s="21">
        <f t="shared" si="20"/>
        <v>419</v>
      </c>
      <c r="B419" s="22" t="str">
        <f t="shared" si="18"/>
        <v/>
      </c>
      <c r="C419" s="13"/>
      <c r="D419" s="13"/>
      <c r="E419" s="29"/>
      <c r="F419" s="28"/>
      <c r="G419" s="28"/>
      <c r="H419" s="21" t="str">
        <f t="shared" si="19"/>
        <v/>
      </c>
    </row>
    <row r="420" spans="1:8">
      <c r="A420" s="21">
        <f t="shared" si="20"/>
        <v>420</v>
      </c>
      <c r="B420" s="22" t="str">
        <f t="shared" si="18"/>
        <v/>
      </c>
      <c r="C420" s="13"/>
      <c r="D420" s="13"/>
      <c r="E420" s="29"/>
      <c r="F420" s="28"/>
      <c r="G420" s="28"/>
      <c r="H420" s="21" t="str">
        <f t="shared" si="19"/>
        <v/>
      </c>
    </row>
    <row r="421" spans="1:8">
      <c r="A421" s="21">
        <f t="shared" si="20"/>
        <v>421</v>
      </c>
      <c r="C421" s="13"/>
      <c r="D421" s="13"/>
      <c r="F421" s="12"/>
      <c r="G421" s="12"/>
    </row>
    <row r="422" spans="1:8">
      <c r="A422" s="21">
        <f t="shared" si="20"/>
        <v>422</v>
      </c>
      <c r="C422" s="13"/>
      <c r="D422" s="13"/>
      <c r="F422" s="12"/>
      <c r="G422" s="12"/>
    </row>
    <row r="423" spans="1:8">
      <c r="A423" s="21">
        <f t="shared" si="20"/>
        <v>423</v>
      </c>
      <c r="C423" s="13"/>
      <c r="D423" s="13"/>
      <c r="F423" s="12"/>
      <c r="G423" s="12"/>
    </row>
    <row r="424" spans="1:8">
      <c r="A424" s="21">
        <f t="shared" si="20"/>
        <v>424</v>
      </c>
      <c r="C424" s="13"/>
      <c r="D424" s="13"/>
      <c r="F424" s="12"/>
      <c r="G424" s="12"/>
    </row>
    <row r="425" spans="1:8">
      <c r="A425" s="21">
        <f t="shared" si="20"/>
        <v>425</v>
      </c>
      <c r="C425" s="13"/>
      <c r="D425" s="13"/>
      <c r="F425" s="12"/>
      <c r="G425" s="12"/>
    </row>
    <row r="426" spans="1:8">
      <c r="A426" s="21">
        <f t="shared" si="20"/>
        <v>426</v>
      </c>
      <c r="C426" s="13"/>
      <c r="D426" s="13"/>
      <c r="F426" s="12"/>
      <c r="G426" s="12"/>
    </row>
    <row r="427" spans="1:8">
      <c r="A427" s="21">
        <f t="shared" si="20"/>
        <v>427</v>
      </c>
      <c r="C427" s="13"/>
      <c r="D427" s="13"/>
      <c r="F427" s="12"/>
      <c r="G427" s="12"/>
    </row>
    <row r="428" spans="1:8">
      <c r="A428" s="21">
        <f t="shared" si="20"/>
        <v>428</v>
      </c>
      <c r="C428" s="13"/>
      <c r="D428" s="13"/>
      <c r="F428" s="12"/>
      <c r="G428" s="12"/>
    </row>
    <row r="429" spans="1:8">
      <c r="A429" s="21">
        <f t="shared" si="20"/>
        <v>429</v>
      </c>
      <c r="C429" s="13"/>
      <c r="D429" s="13"/>
      <c r="F429" s="12"/>
      <c r="G429" s="12"/>
    </row>
    <row r="430" spans="1:8">
      <c r="A430" s="21">
        <f t="shared" si="20"/>
        <v>430</v>
      </c>
      <c r="C430" s="13"/>
      <c r="D430" s="13"/>
      <c r="F430" s="12"/>
      <c r="G430" s="12"/>
    </row>
    <row r="431" spans="1:8">
      <c r="A431" s="21">
        <f t="shared" si="20"/>
        <v>431</v>
      </c>
      <c r="C431" s="13"/>
      <c r="D431" s="13"/>
      <c r="F431" s="12"/>
      <c r="G431" s="12"/>
    </row>
    <row r="432" spans="1:8">
      <c r="A432" s="21">
        <f t="shared" si="20"/>
        <v>432</v>
      </c>
      <c r="C432" s="13"/>
      <c r="D432" s="13"/>
      <c r="F432" s="12"/>
      <c r="G432" s="12"/>
    </row>
    <row r="433" spans="1:7">
      <c r="A433" s="21">
        <f t="shared" si="20"/>
        <v>433</v>
      </c>
      <c r="C433" s="13"/>
      <c r="D433" s="13"/>
      <c r="F433" s="12"/>
      <c r="G433" s="12"/>
    </row>
    <row r="434" spans="1:7">
      <c r="A434" s="21">
        <f t="shared" si="20"/>
        <v>434</v>
      </c>
      <c r="C434" s="13"/>
      <c r="D434" s="13"/>
      <c r="F434" s="12"/>
      <c r="G434" s="12"/>
    </row>
    <row r="435" spans="1:7">
      <c r="A435" s="21">
        <f t="shared" si="20"/>
        <v>435</v>
      </c>
      <c r="C435" s="13"/>
      <c r="D435" s="13"/>
      <c r="F435" s="12"/>
      <c r="G435" s="12"/>
    </row>
    <row r="436" spans="1:7">
      <c r="A436" s="21">
        <f t="shared" si="20"/>
        <v>436</v>
      </c>
      <c r="C436" s="13"/>
      <c r="D436" s="13"/>
      <c r="F436" s="12"/>
      <c r="G436" s="12"/>
    </row>
    <row r="437" spans="1:7">
      <c r="A437" s="21">
        <f t="shared" si="20"/>
        <v>437</v>
      </c>
      <c r="C437" s="13"/>
      <c r="D437" s="13"/>
      <c r="F437" s="12"/>
      <c r="G437" s="12"/>
    </row>
    <row r="438" spans="1:7">
      <c r="A438" s="21">
        <f t="shared" si="20"/>
        <v>438</v>
      </c>
      <c r="C438" s="13"/>
      <c r="D438" s="13"/>
      <c r="F438" s="12"/>
      <c r="G438" s="12"/>
    </row>
    <row r="439" spans="1:7">
      <c r="A439" s="21">
        <f t="shared" si="20"/>
        <v>439</v>
      </c>
      <c r="C439" s="13"/>
      <c r="D439" s="13"/>
      <c r="F439" s="12"/>
      <c r="G439" s="12"/>
    </row>
    <row r="440" spans="1:7">
      <c r="A440" s="21">
        <f t="shared" si="20"/>
        <v>440</v>
      </c>
      <c r="C440" s="13"/>
      <c r="D440" s="13"/>
      <c r="F440" s="12"/>
      <c r="G440" s="12"/>
    </row>
    <row r="441" spans="1:7">
      <c r="A441" s="21">
        <f t="shared" si="20"/>
        <v>441</v>
      </c>
      <c r="C441" s="13"/>
      <c r="D441" s="13"/>
      <c r="F441" s="12"/>
      <c r="G441" s="12"/>
    </row>
    <row r="442" spans="1:7">
      <c r="A442" s="21">
        <f t="shared" si="20"/>
        <v>442</v>
      </c>
      <c r="C442" s="13"/>
      <c r="D442" s="13"/>
      <c r="F442" s="12"/>
      <c r="G442" s="12"/>
    </row>
    <row r="443" spans="1:7">
      <c r="A443" s="21">
        <f t="shared" si="20"/>
        <v>443</v>
      </c>
      <c r="C443" s="13"/>
      <c r="D443" s="13"/>
      <c r="F443" s="12"/>
      <c r="G443" s="12"/>
    </row>
    <row r="444" spans="1:7">
      <c r="A444" s="21">
        <f t="shared" si="20"/>
        <v>444</v>
      </c>
      <c r="C444" s="13"/>
      <c r="D444" s="13"/>
      <c r="F444" s="12"/>
      <c r="G444" s="12"/>
    </row>
    <row r="445" spans="1:7">
      <c r="A445" s="21">
        <f t="shared" si="20"/>
        <v>445</v>
      </c>
      <c r="C445" s="13"/>
      <c r="D445" s="13"/>
      <c r="F445" s="12"/>
      <c r="G445" s="12"/>
    </row>
    <row r="446" spans="1:7">
      <c r="A446" s="21">
        <f t="shared" si="20"/>
        <v>446</v>
      </c>
      <c r="C446" s="13"/>
      <c r="D446" s="13"/>
      <c r="F446" s="12"/>
      <c r="G446" s="12"/>
    </row>
    <row r="447" spans="1:7">
      <c r="A447" s="21">
        <f t="shared" si="20"/>
        <v>447</v>
      </c>
      <c r="C447" s="13"/>
      <c r="D447" s="13"/>
      <c r="F447" s="12"/>
      <c r="G447" s="12"/>
    </row>
    <row r="448" spans="1:7">
      <c r="A448" s="21">
        <f t="shared" si="20"/>
        <v>448</v>
      </c>
      <c r="C448" s="13"/>
      <c r="D448" s="13"/>
      <c r="F448" s="12"/>
      <c r="G448" s="12"/>
    </row>
    <row r="449" spans="1:7">
      <c r="A449" s="21">
        <f t="shared" si="20"/>
        <v>449</v>
      </c>
      <c r="C449" s="13"/>
      <c r="D449" s="13"/>
      <c r="F449" s="12"/>
      <c r="G449" s="12"/>
    </row>
    <row r="450" spans="1:7">
      <c r="A450" s="21">
        <f t="shared" si="20"/>
        <v>450</v>
      </c>
      <c r="C450" s="13"/>
      <c r="D450" s="13"/>
      <c r="F450" s="12"/>
      <c r="G450" s="12"/>
    </row>
    <row r="451" spans="1:7">
      <c r="A451" s="21">
        <f t="shared" ref="A451:A514" si="21">IF(H450="x",A450+2,IF(H450="xx",A450+3,A450+1))</f>
        <v>451</v>
      </c>
      <c r="C451" s="13"/>
      <c r="D451" s="13"/>
      <c r="F451" s="12"/>
      <c r="G451" s="12"/>
    </row>
    <row r="452" spans="1:7">
      <c r="A452" s="21">
        <f t="shared" si="21"/>
        <v>452</v>
      </c>
      <c r="C452" s="13"/>
      <c r="D452" s="13"/>
      <c r="F452" s="12"/>
      <c r="G452" s="12"/>
    </row>
    <row r="453" spans="1:7">
      <c r="A453" s="21">
        <f t="shared" si="21"/>
        <v>453</v>
      </c>
      <c r="C453" s="13"/>
      <c r="D453" s="13"/>
      <c r="F453" s="12"/>
      <c r="G453" s="12"/>
    </row>
    <row r="454" spans="1:7">
      <c r="A454" s="21">
        <f t="shared" si="21"/>
        <v>454</v>
      </c>
      <c r="C454" s="13"/>
      <c r="D454" s="13"/>
      <c r="F454" s="12"/>
      <c r="G454" s="12"/>
    </row>
    <row r="455" spans="1:7">
      <c r="A455" s="21">
        <f t="shared" si="21"/>
        <v>455</v>
      </c>
      <c r="C455" s="13"/>
      <c r="D455" s="13"/>
      <c r="F455" s="12"/>
      <c r="G455" s="12"/>
    </row>
    <row r="456" spans="1:7">
      <c r="A456" s="21">
        <f t="shared" si="21"/>
        <v>456</v>
      </c>
      <c r="C456" s="13"/>
      <c r="D456" s="13"/>
      <c r="F456" s="12"/>
      <c r="G456" s="12"/>
    </row>
    <row r="457" spans="1:7">
      <c r="A457" s="21">
        <f t="shared" si="21"/>
        <v>457</v>
      </c>
      <c r="C457" s="13"/>
      <c r="D457" s="13"/>
      <c r="F457" s="12"/>
      <c r="G457" s="12"/>
    </row>
    <row r="458" spans="1:7">
      <c r="A458" s="21">
        <f t="shared" si="21"/>
        <v>458</v>
      </c>
      <c r="C458" s="13"/>
      <c r="D458" s="13"/>
      <c r="F458" s="12"/>
      <c r="G458" s="12"/>
    </row>
    <row r="459" spans="1:7">
      <c r="A459" s="21">
        <f t="shared" si="21"/>
        <v>459</v>
      </c>
      <c r="C459" s="13"/>
      <c r="D459" s="13"/>
      <c r="F459" s="12"/>
      <c r="G459" s="12"/>
    </row>
    <row r="460" spans="1:7">
      <c r="A460" s="21">
        <f t="shared" si="21"/>
        <v>460</v>
      </c>
      <c r="C460" s="13"/>
      <c r="D460" s="13"/>
      <c r="F460" s="12"/>
      <c r="G460" s="12"/>
    </row>
    <row r="461" spans="1:7">
      <c r="A461" s="21">
        <f t="shared" si="21"/>
        <v>461</v>
      </c>
      <c r="C461" s="13"/>
      <c r="D461" s="13"/>
      <c r="F461" s="12"/>
      <c r="G461" s="12"/>
    </row>
    <row r="462" spans="1:7">
      <c r="A462" s="21">
        <f t="shared" si="21"/>
        <v>462</v>
      </c>
      <c r="C462" s="13"/>
      <c r="D462" s="13"/>
      <c r="F462" s="12"/>
      <c r="G462" s="12"/>
    </row>
    <row r="463" spans="1:7">
      <c r="A463" s="21">
        <f t="shared" si="21"/>
        <v>463</v>
      </c>
      <c r="C463" s="13"/>
      <c r="D463" s="13"/>
      <c r="F463" s="12"/>
      <c r="G463" s="12"/>
    </row>
    <row r="464" spans="1:7">
      <c r="A464" s="21">
        <f t="shared" si="21"/>
        <v>464</v>
      </c>
      <c r="C464" s="13"/>
      <c r="D464" s="13"/>
      <c r="F464" s="12"/>
      <c r="G464" s="12"/>
    </row>
    <row r="465" spans="1:7">
      <c r="A465" s="21">
        <f t="shared" si="21"/>
        <v>465</v>
      </c>
      <c r="C465" s="13"/>
      <c r="D465" s="13"/>
      <c r="F465" s="12"/>
      <c r="G465" s="12"/>
    </row>
    <row r="466" spans="1:7">
      <c r="A466" s="21">
        <f t="shared" si="21"/>
        <v>466</v>
      </c>
      <c r="C466" s="13"/>
      <c r="D466" s="13"/>
      <c r="F466" s="12"/>
      <c r="G466" s="12"/>
    </row>
    <row r="467" spans="1:7">
      <c r="A467" s="21">
        <f t="shared" si="21"/>
        <v>467</v>
      </c>
      <c r="C467" s="13"/>
      <c r="D467" s="13"/>
      <c r="F467" s="12"/>
      <c r="G467" s="12"/>
    </row>
    <row r="468" spans="1:7">
      <c r="A468" s="21">
        <f t="shared" si="21"/>
        <v>468</v>
      </c>
      <c r="C468" s="13"/>
      <c r="D468" s="13"/>
      <c r="F468" s="12"/>
      <c r="G468" s="12"/>
    </row>
    <row r="469" spans="1:7">
      <c r="A469" s="21">
        <f t="shared" si="21"/>
        <v>469</v>
      </c>
      <c r="C469" s="13"/>
      <c r="D469" s="13"/>
      <c r="F469" s="12"/>
      <c r="G469" s="12"/>
    </row>
    <row r="470" spans="1:7">
      <c r="A470" s="21">
        <f t="shared" si="21"/>
        <v>470</v>
      </c>
      <c r="C470" s="13"/>
      <c r="D470" s="13"/>
      <c r="F470" s="12"/>
      <c r="G470" s="12"/>
    </row>
    <row r="471" spans="1:7">
      <c r="A471" s="21">
        <f t="shared" si="21"/>
        <v>471</v>
      </c>
      <c r="C471" s="13"/>
      <c r="D471" s="13"/>
      <c r="F471" s="12"/>
      <c r="G471" s="12"/>
    </row>
    <row r="472" spans="1:7">
      <c r="A472" s="21">
        <f t="shared" si="21"/>
        <v>472</v>
      </c>
      <c r="C472" s="13"/>
      <c r="D472" s="13"/>
      <c r="F472" s="12"/>
      <c r="G472" s="12"/>
    </row>
    <row r="473" spans="1:7">
      <c r="A473" s="21">
        <f t="shared" si="21"/>
        <v>473</v>
      </c>
      <c r="C473" s="13"/>
      <c r="D473" s="13"/>
      <c r="F473" s="12"/>
      <c r="G473" s="12"/>
    </row>
    <row r="474" spans="1:7">
      <c r="A474" s="21">
        <f t="shared" si="21"/>
        <v>474</v>
      </c>
      <c r="C474" s="13"/>
      <c r="D474" s="13"/>
      <c r="F474" s="12"/>
      <c r="G474" s="12"/>
    </row>
    <row r="475" spans="1:7">
      <c r="A475" s="21">
        <f t="shared" si="21"/>
        <v>475</v>
      </c>
      <c r="C475" s="13"/>
      <c r="D475" s="13"/>
      <c r="F475" s="12"/>
      <c r="G475" s="12"/>
    </row>
    <row r="476" spans="1:7">
      <c r="A476" s="21">
        <f t="shared" si="21"/>
        <v>476</v>
      </c>
      <c r="C476" s="13"/>
      <c r="D476" s="13"/>
      <c r="F476" s="12"/>
      <c r="G476" s="12"/>
    </row>
    <row r="477" spans="1:7">
      <c r="A477" s="21">
        <f t="shared" si="21"/>
        <v>477</v>
      </c>
      <c r="C477" s="13"/>
      <c r="D477" s="13"/>
      <c r="F477" s="12"/>
      <c r="G477" s="12"/>
    </row>
    <row r="478" spans="1:7">
      <c r="A478" s="21">
        <f t="shared" si="21"/>
        <v>478</v>
      </c>
      <c r="C478" s="13"/>
      <c r="D478" s="13"/>
      <c r="F478" s="12"/>
      <c r="G478" s="12"/>
    </row>
    <row r="479" spans="1:7">
      <c r="A479" s="21">
        <f t="shared" si="21"/>
        <v>479</v>
      </c>
      <c r="C479" s="13"/>
      <c r="D479" s="13"/>
      <c r="F479" s="12"/>
      <c r="G479" s="12"/>
    </row>
    <row r="480" spans="1:7">
      <c r="A480" s="21">
        <f t="shared" si="21"/>
        <v>480</v>
      </c>
      <c r="C480" s="13"/>
      <c r="D480" s="13"/>
      <c r="F480" s="12"/>
      <c r="G480" s="12"/>
    </row>
    <row r="481" spans="1:7">
      <c r="A481" s="21">
        <f t="shared" si="21"/>
        <v>481</v>
      </c>
      <c r="C481" s="13"/>
      <c r="D481" s="13"/>
      <c r="F481" s="12"/>
      <c r="G481" s="12"/>
    </row>
    <row r="482" spans="1:7">
      <c r="A482" s="21">
        <f t="shared" si="21"/>
        <v>482</v>
      </c>
      <c r="C482" s="13"/>
      <c r="D482" s="13"/>
      <c r="F482" s="12"/>
      <c r="G482" s="12"/>
    </row>
    <row r="483" spans="1:7">
      <c r="A483" s="21">
        <f t="shared" si="21"/>
        <v>483</v>
      </c>
      <c r="C483" s="13"/>
      <c r="D483" s="13"/>
      <c r="F483" s="12"/>
      <c r="G483" s="12"/>
    </row>
    <row r="484" spans="1:7">
      <c r="A484" s="21">
        <f t="shared" si="21"/>
        <v>484</v>
      </c>
      <c r="C484" s="13"/>
      <c r="D484" s="13"/>
      <c r="F484" s="12"/>
      <c r="G484" s="12"/>
    </row>
    <row r="485" spans="1:7">
      <c r="A485" s="21">
        <f t="shared" si="21"/>
        <v>485</v>
      </c>
      <c r="C485" s="13"/>
      <c r="D485" s="13"/>
      <c r="F485" s="12"/>
      <c r="G485" s="12"/>
    </row>
    <row r="486" spans="1:7">
      <c r="A486" s="21">
        <f t="shared" si="21"/>
        <v>486</v>
      </c>
      <c r="C486" s="13"/>
      <c r="D486" s="13"/>
      <c r="F486" s="12"/>
      <c r="G486" s="12"/>
    </row>
    <row r="487" spans="1:7">
      <c r="A487" s="21">
        <f t="shared" si="21"/>
        <v>487</v>
      </c>
      <c r="C487" s="13"/>
      <c r="D487" s="13"/>
      <c r="F487" s="12"/>
      <c r="G487" s="12"/>
    </row>
    <row r="488" spans="1:7">
      <c r="A488" s="21">
        <f t="shared" si="21"/>
        <v>488</v>
      </c>
      <c r="C488" s="13"/>
      <c r="D488" s="13"/>
      <c r="F488" s="12"/>
      <c r="G488" s="12"/>
    </row>
    <row r="489" spans="1:7">
      <c r="A489" s="21">
        <f t="shared" si="21"/>
        <v>489</v>
      </c>
      <c r="C489" s="13"/>
      <c r="D489" s="13"/>
      <c r="F489" s="12"/>
      <c r="G489" s="12"/>
    </row>
    <row r="490" spans="1:7">
      <c r="A490" s="21">
        <f t="shared" si="21"/>
        <v>490</v>
      </c>
      <c r="C490" s="13"/>
      <c r="D490" s="13"/>
      <c r="F490" s="12"/>
      <c r="G490" s="12"/>
    </row>
    <row r="491" spans="1:7">
      <c r="A491" s="21">
        <f t="shared" si="21"/>
        <v>491</v>
      </c>
      <c r="C491" s="13"/>
      <c r="D491" s="13"/>
      <c r="F491" s="12"/>
      <c r="G491" s="12"/>
    </row>
    <row r="492" spans="1:7">
      <c r="A492" s="21">
        <f t="shared" si="21"/>
        <v>492</v>
      </c>
      <c r="C492" s="13"/>
      <c r="D492" s="13"/>
      <c r="F492" s="12"/>
      <c r="G492" s="12"/>
    </row>
    <row r="493" spans="1:7">
      <c r="A493" s="21">
        <f t="shared" si="21"/>
        <v>493</v>
      </c>
      <c r="C493" s="13"/>
      <c r="D493" s="13"/>
      <c r="F493" s="12"/>
      <c r="G493" s="12"/>
    </row>
    <row r="494" spans="1:7">
      <c r="A494" s="21">
        <f t="shared" si="21"/>
        <v>494</v>
      </c>
      <c r="C494" s="13"/>
      <c r="D494" s="13"/>
      <c r="F494" s="12"/>
      <c r="G494" s="12"/>
    </row>
    <row r="495" spans="1:7">
      <c r="A495" s="21">
        <f t="shared" si="21"/>
        <v>495</v>
      </c>
      <c r="C495" s="13"/>
      <c r="D495" s="13"/>
      <c r="F495" s="12"/>
      <c r="G495" s="12"/>
    </row>
    <row r="496" spans="1:7">
      <c r="A496" s="21">
        <f t="shared" si="21"/>
        <v>496</v>
      </c>
      <c r="C496" s="13"/>
      <c r="D496" s="13"/>
      <c r="F496" s="12"/>
      <c r="G496" s="12"/>
    </row>
    <row r="497" spans="1:7">
      <c r="A497" s="21">
        <f t="shared" si="21"/>
        <v>497</v>
      </c>
      <c r="C497" s="13"/>
      <c r="D497" s="13"/>
      <c r="F497" s="12"/>
      <c r="G497" s="12"/>
    </row>
    <row r="498" spans="1:7">
      <c r="A498" s="21">
        <f t="shared" si="21"/>
        <v>498</v>
      </c>
      <c r="C498" s="13"/>
      <c r="D498" s="13"/>
      <c r="F498" s="12"/>
      <c r="G498" s="12"/>
    </row>
    <row r="499" spans="1:7">
      <c r="A499" s="21">
        <f t="shared" si="21"/>
        <v>499</v>
      </c>
      <c r="C499" s="13"/>
      <c r="D499" s="13"/>
      <c r="F499" s="12"/>
      <c r="G499" s="12"/>
    </row>
    <row r="500" spans="1:7">
      <c r="A500" s="21">
        <f t="shared" si="21"/>
        <v>500</v>
      </c>
      <c r="C500" s="13"/>
      <c r="D500" s="13"/>
      <c r="F500" s="12"/>
      <c r="G500" s="12"/>
    </row>
    <row r="501" spans="1:7">
      <c r="A501" s="21">
        <f t="shared" si="21"/>
        <v>501</v>
      </c>
      <c r="C501" s="13"/>
      <c r="D501" s="13"/>
      <c r="F501" s="12"/>
      <c r="G501" s="12"/>
    </row>
    <row r="502" spans="1:7">
      <c r="A502" s="21">
        <f t="shared" si="21"/>
        <v>502</v>
      </c>
      <c r="C502" s="13"/>
      <c r="D502" s="13"/>
      <c r="F502" s="12"/>
      <c r="G502" s="12"/>
    </row>
    <row r="503" spans="1:7">
      <c r="A503" s="21">
        <f t="shared" si="21"/>
        <v>503</v>
      </c>
      <c r="C503" s="13"/>
      <c r="D503" s="13"/>
      <c r="F503" s="12"/>
      <c r="G503" s="12"/>
    </row>
    <row r="504" spans="1:7">
      <c r="A504" s="21">
        <f t="shared" si="21"/>
        <v>504</v>
      </c>
      <c r="C504" s="13"/>
      <c r="D504" s="13"/>
      <c r="F504" s="12"/>
      <c r="G504" s="12"/>
    </row>
    <row r="505" spans="1:7">
      <c r="A505" s="21">
        <f t="shared" si="21"/>
        <v>505</v>
      </c>
      <c r="C505" s="13"/>
      <c r="D505" s="13"/>
      <c r="F505" s="12"/>
      <c r="G505" s="12"/>
    </row>
    <row r="506" spans="1:7">
      <c r="A506" s="21">
        <f t="shared" si="21"/>
        <v>506</v>
      </c>
      <c r="C506" s="13"/>
      <c r="D506" s="13"/>
      <c r="F506" s="12"/>
      <c r="G506" s="12"/>
    </row>
    <row r="507" spans="1:7">
      <c r="A507" s="21">
        <f t="shared" si="21"/>
        <v>507</v>
      </c>
      <c r="C507" s="13"/>
      <c r="D507" s="13"/>
      <c r="F507" s="12"/>
      <c r="G507" s="12"/>
    </row>
    <row r="508" spans="1:7">
      <c r="A508" s="21">
        <f t="shared" si="21"/>
        <v>508</v>
      </c>
      <c r="C508" s="13"/>
      <c r="D508" s="13"/>
      <c r="F508" s="12"/>
      <c r="G508" s="12"/>
    </row>
    <row r="509" spans="1:7">
      <c r="A509" s="21">
        <f t="shared" si="21"/>
        <v>509</v>
      </c>
      <c r="C509" s="13"/>
      <c r="D509" s="13"/>
      <c r="F509" s="12"/>
      <c r="G509" s="12"/>
    </row>
    <row r="510" spans="1:7">
      <c r="A510" s="21">
        <f t="shared" si="21"/>
        <v>510</v>
      </c>
      <c r="C510" s="13"/>
      <c r="D510" s="13"/>
      <c r="F510" s="12"/>
      <c r="G510" s="12"/>
    </row>
    <row r="511" spans="1:7">
      <c r="A511" s="21">
        <f t="shared" si="21"/>
        <v>511</v>
      </c>
      <c r="C511" s="13"/>
      <c r="D511" s="13"/>
      <c r="F511" s="12"/>
      <c r="G511" s="12"/>
    </row>
    <row r="512" spans="1:7">
      <c r="A512" s="21">
        <f t="shared" si="21"/>
        <v>512</v>
      </c>
      <c r="C512" s="13"/>
      <c r="D512" s="13"/>
      <c r="F512" s="12"/>
      <c r="G512" s="12"/>
    </row>
    <row r="513" spans="1:7">
      <c r="A513" s="21">
        <f t="shared" si="21"/>
        <v>513</v>
      </c>
      <c r="C513" s="13"/>
      <c r="D513" s="13"/>
      <c r="F513" s="12"/>
      <c r="G513" s="12"/>
    </row>
    <row r="514" spans="1:7">
      <c r="A514" s="21">
        <f t="shared" si="21"/>
        <v>514</v>
      </c>
      <c r="C514" s="13"/>
      <c r="D514" s="13"/>
      <c r="F514" s="12"/>
      <c r="G514" s="12"/>
    </row>
    <row r="515" spans="1:7">
      <c r="A515" s="21">
        <f t="shared" ref="A515:A578" si="22">IF(H514="x",A514+2,IF(H514="xx",A514+3,A514+1))</f>
        <v>515</v>
      </c>
      <c r="C515" s="13"/>
      <c r="D515" s="13"/>
      <c r="F515" s="12"/>
      <c r="G515" s="12"/>
    </row>
    <row r="516" spans="1:7">
      <c r="A516" s="21">
        <f t="shared" si="22"/>
        <v>516</v>
      </c>
      <c r="C516" s="13"/>
      <c r="D516" s="13"/>
      <c r="F516" s="12"/>
      <c r="G516" s="12"/>
    </row>
    <row r="517" spans="1:7">
      <c r="A517" s="21">
        <f t="shared" si="22"/>
        <v>517</v>
      </c>
      <c r="C517" s="13"/>
      <c r="D517" s="13"/>
      <c r="F517" s="12"/>
      <c r="G517" s="12"/>
    </row>
    <row r="518" spans="1:7">
      <c r="A518" s="21">
        <f t="shared" si="22"/>
        <v>518</v>
      </c>
      <c r="C518" s="13"/>
      <c r="D518" s="13"/>
      <c r="F518" s="12"/>
      <c r="G518" s="12"/>
    </row>
    <row r="519" spans="1:7">
      <c r="A519" s="21">
        <f t="shared" si="22"/>
        <v>519</v>
      </c>
      <c r="C519" s="13"/>
      <c r="D519" s="13"/>
      <c r="F519" s="12"/>
      <c r="G519" s="12"/>
    </row>
    <row r="520" spans="1:7">
      <c r="A520" s="21">
        <f t="shared" si="22"/>
        <v>520</v>
      </c>
      <c r="C520" s="13"/>
      <c r="D520" s="13"/>
      <c r="F520" s="12"/>
      <c r="G520" s="12"/>
    </row>
    <row r="521" spans="1:7">
      <c r="A521" s="21">
        <f t="shared" si="22"/>
        <v>521</v>
      </c>
      <c r="C521" s="13"/>
      <c r="D521" s="13"/>
      <c r="F521" s="12"/>
      <c r="G521" s="12"/>
    </row>
    <row r="522" spans="1:7">
      <c r="A522" s="21">
        <f t="shared" si="22"/>
        <v>522</v>
      </c>
      <c r="C522" s="13"/>
      <c r="D522" s="13"/>
      <c r="F522" s="12"/>
      <c r="G522" s="12"/>
    </row>
    <row r="523" spans="1:7">
      <c r="A523" s="21">
        <f t="shared" si="22"/>
        <v>523</v>
      </c>
      <c r="C523" s="13"/>
      <c r="D523" s="13"/>
      <c r="F523" s="12"/>
      <c r="G523" s="12"/>
    </row>
    <row r="524" spans="1:7">
      <c r="A524" s="21">
        <f t="shared" si="22"/>
        <v>524</v>
      </c>
      <c r="C524" s="13"/>
      <c r="D524" s="13"/>
      <c r="F524" s="12"/>
      <c r="G524" s="12"/>
    </row>
    <row r="525" spans="1:7">
      <c r="A525" s="21">
        <f t="shared" si="22"/>
        <v>525</v>
      </c>
      <c r="C525" s="13"/>
      <c r="D525" s="13"/>
      <c r="F525" s="12"/>
      <c r="G525" s="12"/>
    </row>
    <row r="526" spans="1:7">
      <c r="A526" s="21">
        <f t="shared" si="22"/>
        <v>526</v>
      </c>
      <c r="C526" s="13"/>
      <c r="D526" s="13"/>
      <c r="F526" s="12"/>
      <c r="G526" s="12"/>
    </row>
    <row r="527" spans="1:7">
      <c r="A527" s="21">
        <f t="shared" si="22"/>
        <v>527</v>
      </c>
      <c r="C527" s="13"/>
      <c r="D527" s="13"/>
      <c r="F527" s="12"/>
      <c r="G527" s="12"/>
    </row>
    <row r="528" spans="1:7">
      <c r="A528" s="21">
        <f t="shared" si="22"/>
        <v>528</v>
      </c>
      <c r="C528" s="13"/>
      <c r="D528" s="13"/>
      <c r="F528" s="12"/>
      <c r="G528" s="12"/>
    </row>
    <row r="529" spans="1:7">
      <c r="A529" s="21">
        <f t="shared" si="22"/>
        <v>529</v>
      </c>
      <c r="C529" s="13"/>
      <c r="D529" s="13"/>
      <c r="F529" s="12"/>
      <c r="G529" s="12"/>
    </row>
    <row r="530" spans="1:7">
      <c r="A530" s="21">
        <f t="shared" si="22"/>
        <v>530</v>
      </c>
      <c r="C530" s="13"/>
      <c r="D530" s="13"/>
      <c r="F530" s="12"/>
      <c r="G530" s="12"/>
    </row>
    <row r="531" spans="1:7">
      <c r="A531" s="21">
        <f t="shared" si="22"/>
        <v>531</v>
      </c>
      <c r="C531" s="13"/>
      <c r="D531" s="13"/>
      <c r="F531" s="12"/>
      <c r="G531" s="12"/>
    </row>
    <row r="532" spans="1:7">
      <c r="A532" s="21">
        <f t="shared" si="22"/>
        <v>532</v>
      </c>
      <c r="C532" s="13"/>
      <c r="D532" s="13"/>
      <c r="F532" s="12"/>
      <c r="G532" s="12"/>
    </row>
    <row r="533" spans="1:7">
      <c r="A533" s="21">
        <f t="shared" si="22"/>
        <v>533</v>
      </c>
      <c r="C533" s="13"/>
      <c r="D533" s="13"/>
      <c r="F533" s="12"/>
      <c r="G533" s="12"/>
    </row>
    <row r="534" spans="1:7">
      <c r="A534" s="21">
        <f t="shared" si="22"/>
        <v>534</v>
      </c>
      <c r="C534" s="13"/>
      <c r="D534" s="13"/>
      <c r="F534" s="12"/>
      <c r="G534" s="12"/>
    </row>
    <row r="535" spans="1:7">
      <c r="A535" s="21">
        <f t="shared" si="22"/>
        <v>535</v>
      </c>
      <c r="C535" s="13"/>
      <c r="D535" s="13"/>
      <c r="F535" s="12"/>
      <c r="G535" s="12"/>
    </row>
    <row r="536" spans="1:7">
      <c r="A536" s="21">
        <f t="shared" si="22"/>
        <v>536</v>
      </c>
      <c r="C536" s="13"/>
      <c r="D536" s="13"/>
      <c r="F536" s="12"/>
      <c r="G536" s="12"/>
    </row>
    <row r="537" spans="1:7">
      <c r="A537" s="21">
        <f t="shared" si="22"/>
        <v>537</v>
      </c>
      <c r="C537" s="13"/>
      <c r="D537" s="13"/>
      <c r="F537" s="12"/>
      <c r="G537" s="12"/>
    </row>
    <row r="538" spans="1:7">
      <c r="A538" s="21">
        <f t="shared" si="22"/>
        <v>538</v>
      </c>
      <c r="C538" s="13"/>
      <c r="D538" s="13"/>
      <c r="F538" s="12"/>
      <c r="G538" s="12"/>
    </row>
    <row r="539" spans="1:7">
      <c r="A539" s="21">
        <f t="shared" si="22"/>
        <v>539</v>
      </c>
      <c r="C539" s="13"/>
      <c r="D539" s="13"/>
      <c r="F539" s="12"/>
      <c r="G539" s="12"/>
    </row>
    <row r="540" spans="1:7">
      <c r="A540" s="21">
        <f t="shared" si="22"/>
        <v>540</v>
      </c>
      <c r="C540" s="13"/>
      <c r="D540" s="13"/>
      <c r="F540" s="12"/>
      <c r="G540" s="12"/>
    </row>
    <row r="541" spans="1:7">
      <c r="A541" s="21">
        <f t="shared" si="22"/>
        <v>541</v>
      </c>
      <c r="C541" s="13"/>
      <c r="D541" s="13"/>
      <c r="F541" s="12"/>
      <c r="G541" s="12"/>
    </row>
    <row r="542" spans="1:7">
      <c r="A542" s="21">
        <f t="shared" si="22"/>
        <v>542</v>
      </c>
      <c r="C542" s="13"/>
      <c r="D542" s="13"/>
      <c r="F542" s="12"/>
      <c r="G542" s="12"/>
    </row>
    <row r="543" spans="1:7">
      <c r="A543" s="21">
        <f t="shared" si="22"/>
        <v>543</v>
      </c>
      <c r="C543" s="13"/>
      <c r="D543" s="13"/>
      <c r="F543" s="12"/>
      <c r="G543" s="12"/>
    </row>
    <row r="544" spans="1:7">
      <c r="A544" s="21">
        <f t="shared" si="22"/>
        <v>544</v>
      </c>
      <c r="C544" s="13"/>
      <c r="D544" s="13"/>
      <c r="F544" s="12"/>
      <c r="G544" s="12"/>
    </row>
    <row r="545" spans="1:7">
      <c r="A545" s="21">
        <f t="shared" si="22"/>
        <v>545</v>
      </c>
      <c r="C545" s="13"/>
      <c r="D545" s="13"/>
      <c r="F545" s="12"/>
      <c r="G545" s="12"/>
    </row>
    <row r="546" spans="1:7">
      <c r="A546" s="21">
        <f t="shared" si="22"/>
        <v>546</v>
      </c>
      <c r="C546" s="13"/>
      <c r="D546" s="13"/>
      <c r="F546" s="12"/>
      <c r="G546" s="12"/>
    </row>
    <row r="547" spans="1:7">
      <c r="A547" s="21">
        <f t="shared" si="22"/>
        <v>547</v>
      </c>
      <c r="C547" s="13"/>
      <c r="D547" s="13"/>
      <c r="F547" s="12"/>
      <c r="G547" s="12"/>
    </row>
    <row r="548" spans="1:7">
      <c r="A548" s="21">
        <f t="shared" si="22"/>
        <v>548</v>
      </c>
      <c r="C548" s="13"/>
      <c r="D548" s="13"/>
      <c r="F548" s="12"/>
      <c r="G548" s="12"/>
    </row>
    <row r="549" spans="1:7">
      <c r="A549" s="21">
        <f t="shared" si="22"/>
        <v>549</v>
      </c>
      <c r="C549" s="13"/>
      <c r="D549" s="13"/>
      <c r="F549" s="12"/>
      <c r="G549" s="12"/>
    </row>
    <row r="550" spans="1:7">
      <c r="A550" s="21">
        <f t="shared" si="22"/>
        <v>550</v>
      </c>
      <c r="C550" s="13"/>
      <c r="D550" s="13"/>
      <c r="F550" s="12"/>
      <c r="G550" s="12"/>
    </row>
    <row r="551" spans="1:7">
      <c r="A551" s="21">
        <f t="shared" si="22"/>
        <v>551</v>
      </c>
      <c r="C551" s="13"/>
      <c r="D551" s="13"/>
      <c r="F551" s="12"/>
      <c r="G551" s="12"/>
    </row>
    <row r="552" spans="1:7">
      <c r="A552" s="21">
        <f t="shared" si="22"/>
        <v>552</v>
      </c>
      <c r="C552" s="13"/>
      <c r="D552" s="13"/>
      <c r="F552" s="12"/>
      <c r="G552" s="12"/>
    </row>
    <row r="553" spans="1:7">
      <c r="A553" s="21">
        <f t="shared" si="22"/>
        <v>553</v>
      </c>
      <c r="C553" s="13"/>
      <c r="D553" s="13"/>
      <c r="F553" s="12"/>
      <c r="G553" s="12"/>
    </row>
    <row r="554" spans="1:7">
      <c r="A554" s="21">
        <f t="shared" si="22"/>
        <v>554</v>
      </c>
      <c r="C554" s="13"/>
      <c r="D554" s="13"/>
      <c r="F554" s="12"/>
      <c r="G554" s="12"/>
    </row>
    <row r="555" spans="1:7">
      <c r="A555" s="21">
        <f t="shared" si="22"/>
        <v>555</v>
      </c>
      <c r="C555" s="13"/>
      <c r="D555" s="13"/>
      <c r="F555" s="12"/>
      <c r="G555" s="12"/>
    </row>
    <row r="556" spans="1:7">
      <c r="A556" s="21">
        <f t="shared" si="22"/>
        <v>556</v>
      </c>
      <c r="C556" s="13"/>
      <c r="D556" s="13"/>
      <c r="F556" s="12"/>
      <c r="G556" s="12"/>
    </row>
    <row r="557" spans="1:7">
      <c r="A557" s="21">
        <f t="shared" si="22"/>
        <v>557</v>
      </c>
      <c r="C557" s="13"/>
      <c r="D557" s="13"/>
      <c r="F557" s="12"/>
      <c r="G557" s="12"/>
    </row>
    <row r="558" spans="1:7">
      <c r="A558" s="21">
        <f t="shared" si="22"/>
        <v>558</v>
      </c>
      <c r="C558" s="13"/>
      <c r="D558" s="13"/>
      <c r="F558" s="12"/>
      <c r="G558" s="12"/>
    </row>
    <row r="559" spans="1:7">
      <c r="A559" s="21">
        <f t="shared" si="22"/>
        <v>559</v>
      </c>
      <c r="C559" s="13"/>
      <c r="D559" s="13"/>
      <c r="F559" s="12"/>
      <c r="G559" s="12"/>
    </row>
    <row r="560" spans="1:7">
      <c r="A560" s="21">
        <f t="shared" si="22"/>
        <v>560</v>
      </c>
      <c r="C560" s="13"/>
      <c r="D560" s="13"/>
      <c r="F560" s="12"/>
      <c r="G560" s="12"/>
    </row>
    <row r="561" spans="1:7">
      <c r="A561" s="21">
        <f t="shared" si="22"/>
        <v>561</v>
      </c>
      <c r="C561" s="13"/>
      <c r="D561" s="13"/>
      <c r="F561" s="12"/>
      <c r="G561" s="12"/>
    </row>
    <row r="562" spans="1:7">
      <c r="A562" s="21">
        <f t="shared" si="22"/>
        <v>562</v>
      </c>
      <c r="C562" s="13"/>
      <c r="D562" s="13"/>
      <c r="F562" s="12"/>
      <c r="G562" s="12"/>
    </row>
    <row r="563" spans="1:7">
      <c r="A563" s="21">
        <f t="shared" si="22"/>
        <v>563</v>
      </c>
      <c r="C563" s="13"/>
      <c r="D563" s="13"/>
      <c r="F563" s="12"/>
      <c r="G563" s="12"/>
    </row>
    <row r="564" spans="1:7">
      <c r="A564" s="21">
        <f t="shared" si="22"/>
        <v>564</v>
      </c>
      <c r="C564" s="13"/>
      <c r="D564" s="13"/>
      <c r="F564" s="12"/>
      <c r="G564" s="12"/>
    </row>
    <row r="565" spans="1:7">
      <c r="A565" s="21">
        <f t="shared" si="22"/>
        <v>565</v>
      </c>
      <c r="C565" s="13"/>
      <c r="D565" s="13"/>
      <c r="F565" s="12"/>
      <c r="G565" s="12"/>
    </row>
    <row r="566" spans="1:7">
      <c r="A566" s="21">
        <f t="shared" si="22"/>
        <v>566</v>
      </c>
      <c r="C566" s="13"/>
      <c r="D566" s="13"/>
      <c r="F566" s="12"/>
      <c r="G566" s="12"/>
    </row>
    <row r="567" spans="1:7">
      <c r="A567" s="21">
        <f t="shared" si="22"/>
        <v>567</v>
      </c>
      <c r="C567" s="13"/>
      <c r="D567" s="13"/>
      <c r="F567" s="12"/>
      <c r="G567" s="12"/>
    </row>
    <row r="568" spans="1:7">
      <c r="A568" s="21">
        <f t="shared" si="22"/>
        <v>568</v>
      </c>
      <c r="C568" s="13"/>
      <c r="D568" s="13"/>
      <c r="F568" s="12"/>
      <c r="G568" s="12"/>
    </row>
    <row r="569" spans="1:7">
      <c r="A569" s="21">
        <f t="shared" si="22"/>
        <v>569</v>
      </c>
      <c r="C569" s="13"/>
      <c r="D569" s="13"/>
      <c r="F569" s="12"/>
      <c r="G569" s="12"/>
    </row>
    <row r="570" spans="1:7">
      <c r="A570" s="21">
        <f t="shared" si="22"/>
        <v>570</v>
      </c>
      <c r="C570" s="13"/>
      <c r="D570" s="13"/>
      <c r="F570" s="12"/>
      <c r="G570" s="12"/>
    </row>
    <row r="571" spans="1:7">
      <c r="A571" s="21">
        <f t="shared" si="22"/>
        <v>571</v>
      </c>
      <c r="C571" s="13"/>
      <c r="D571" s="13"/>
      <c r="F571" s="12"/>
      <c r="G571" s="12"/>
    </row>
    <row r="572" spans="1:7">
      <c r="A572" s="21">
        <f t="shared" si="22"/>
        <v>572</v>
      </c>
      <c r="C572" s="13"/>
      <c r="D572" s="13"/>
      <c r="F572" s="12"/>
      <c r="G572" s="12"/>
    </row>
    <row r="573" spans="1:7">
      <c r="A573" s="21">
        <f t="shared" si="22"/>
        <v>573</v>
      </c>
      <c r="C573" s="13"/>
      <c r="D573" s="13"/>
      <c r="F573" s="12"/>
      <c r="G573" s="12"/>
    </row>
    <row r="574" spans="1:7">
      <c r="A574" s="21">
        <f t="shared" si="22"/>
        <v>574</v>
      </c>
      <c r="C574" s="13"/>
      <c r="D574" s="13"/>
      <c r="F574" s="12"/>
      <c r="G574" s="12"/>
    </row>
    <row r="575" spans="1:7">
      <c r="A575" s="21">
        <f t="shared" si="22"/>
        <v>575</v>
      </c>
      <c r="C575" s="13"/>
      <c r="D575" s="13"/>
      <c r="F575" s="12"/>
      <c r="G575" s="12"/>
    </row>
    <row r="576" spans="1:7">
      <c r="A576" s="21">
        <f t="shared" si="22"/>
        <v>576</v>
      </c>
      <c r="C576" s="13"/>
      <c r="D576" s="13"/>
      <c r="F576" s="12"/>
      <c r="G576" s="12"/>
    </row>
    <row r="577" spans="1:7">
      <c r="A577" s="21">
        <f t="shared" si="22"/>
        <v>577</v>
      </c>
      <c r="C577" s="13"/>
      <c r="D577" s="13"/>
      <c r="F577" s="12"/>
      <c r="G577" s="12"/>
    </row>
    <row r="578" spans="1:7">
      <c r="A578" s="21">
        <f t="shared" si="22"/>
        <v>578</v>
      </c>
      <c r="C578" s="13"/>
      <c r="D578" s="13"/>
      <c r="F578" s="12"/>
      <c r="G578" s="12"/>
    </row>
    <row r="579" spans="1:7">
      <c r="A579" s="21">
        <f t="shared" ref="A579:A642" si="23">IF(H578="x",A578+2,IF(H578="xx",A578+3,A578+1))</f>
        <v>579</v>
      </c>
      <c r="C579" s="13"/>
      <c r="D579" s="13"/>
      <c r="F579" s="12"/>
      <c r="G579" s="12"/>
    </row>
    <row r="580" spans="1:7">
      <c r="A580" s="21">
        <f t="shared" si="23"/>
        <v>580</v>
      </c>
      <c r="C580" s="13"/>
      <c r="D580" s="13"/>
      <c r="F580" s="12"/>
      <c r="G580" s="12"/>
    </row>
    <row r="581" spans="1:7">
      <c r="A581" s="21">
        <f t="shared" si="23"/>
        <v>581</v>
      </c>
      <c r="C581" s="13"/>
      <c r="D581" s="13"/>
      <c r="F581" s="12"/>
      <c r="G581" s="12"/>
    </row>
    <row r="582" spans="1:7">
      <c r="A582" s="21">
        <f t="shared" si="23"/>
        <v>582</v>
      </c>
      <c r="C582" s="13"/>
      <c r="D582" s="13"/>
      <c r="F582" s="12"/>
      <c r="G582" s="12"/>
    </row>
    <row r="583" spans="1:7">
      <c r="A583" s="21">
        <f t="shared" si="23"/>
        <v>583</v>
      </c>
      <c r="C583" s="13"/>
      <c r="D583" s="13"/>
      <c r="F583" s="12"/>
      <c r="G583" s="12"/>
    </row>
    <row r="584" spans="1:7">
      <c r="A584" s="21">
        <f t="shared" si="23"/>
        <v>584</v>
      </c>
      <c r="C584" s="13"/>
      <c r="D584" s="13"/>
      <c r="F584" s="12"/>
      <c r="G584" s="12"/>
    </row>
    <row r="585" spans="1:7">
      <c r="A585" s="21">
        <f t="shared" si="23"/>
        <v>585</v>
      </c>
      <c r="C585" s="13"/>
      <c r="D585" s="13"/>
      <c r="F585" s="12"/>
      <c r="G585" s="12"/>
    </row>
    <row r="586" spans="1:7">
      <c r="A586" s="21">
        <f t="shared" si="23"/>
        <v>586</v>
      </c>
      <c r="C586" s="13"/>
      <c r="D586" s="13"/>
      <c r="F586" s="12"/>
      <c r="G586" s="12"/>
    </row>
    <row r="587" spans="1:7">
      <c r="A587" s="21">
        <f t="shared" si="23"/>
        <v>587</v>
      </c>
      <c r="C587" s="13"/>
      <c r="D587" s="13"/>
      <c r="F587" s="12"/>
      <c r="G587" s="12"/>
    </row>
    <row r="588" spans="1:7">
      <c r="A588" s="21">
        <f t="shared" si="23"/>
        <v>588</v>
      </c>
      <c r="C588" s="13"/>
      <c r="D588" s="13"/>
      <c r="F588" s="12"/>
      <c r="G588" s="12"/>
    </row>
    <row r="589" spans="1:7">
      <c r="A589" s="21">
        <f t="shared" si="23"/>
        <v>589</v>
      </c>
      <c r="C589" s="13"/>
      <c r="D589" s="13"/>
      <c r="F589" s="12"/>
      <c r="G589" s="12"/>
    </row>
    <row r="590" spans="1:7">
      <c r="A590" s="21">
        <f t="shared" si="23"/>
        <v>590</v>
      </c>
      <c r="C590" s="13"/>
      <c r="D590" s="13"/>
      <c r="F590" s="12"/>
      <c r="G590" s="12"/>
    </row>
    <row r="591" spans="1:7">
      <c r="A591" s="21">
        <f t="shared" si="23"/>
        <v>591</v>
      </c>
      <c r="C591" s="13"/>
      <c r="D591" s="13"/>
      <c r="F591" s="12"/>
      <c r="G591" s="12"/>
    </row>
    <row r="592" spans="1:7">
      <c r="A592" s="21">
        <f t="shared" si="23"/>
        <v>592</v>
      </c>
      <c r="C592" s="13"/>
      <c r="D592" s="13"/>
      <c r="F592" s="12"/>
      <c r="G592" s="12"/>
    </row>
    <row r="593" spans="1:7">
      <c r="A593" s="21">
        <f t="shared" si="23"/>
        <v>593</v>
      </c>
      <c r="C593" s="13"/>
      <c r="D593" s="13"/>
      <c r="F593" s="12"/>
      <c r="G593" s="12"/>
    </row>
    <row r="594" spans="1:7">
      <c r="A594" s="21">
        <f t="shared" si="23"/>
        <v>594</v>
      </c>
      <c r="C594" s="13"/>
      <c r="D594" s="13"/>
      <c r="F594" s="12"/>
      <c r="G594" s="12"/>
    </row>
    <row r="595" spans="1:7">
      <c r="A595" s="21">
        <f t="shared" si="23"/>
        <v>595</v>
      </c>
      <c r="C595" s="13"/>
      <c r="D595" s="13"/>
      <c r="F595" s="12"/>
      <c r="G595" s="12"/>
    </row>
    <row r="596" spans="1:7">
      <c r="A596" s="21">
        <f t="shared" si="23"/>
        <v>596</v>
      </c>
      <c r="C596" s="13"/>
      <c r="D596" s="13"/>
      <c r="F596" s="12"/>
      <c r="G596" s="12"/>
    </row>
    <row r="597" spans="1:7">
      <c r="A597" s="21">
        <f t="shared" si="23"/>
        <v>597</v>
      </c>
      <c r="C597" s="13"/>
      <c r="D597" s="13"/>
      <c r="F597" s="12"/>
      <c r="G597" s="12"/>
    </row>
    <row r="598" spans="1:7">
      <c r="A598" s="21">
        <f t="shared" si="23"/>
        <v>598</v>
      </c>
      <c r="C598" s="13"/>
      <c r="D598" s="13"/>
      <c r="F598" s="12"/>
      <c r="G598" s="12"/>
    </row>
    <row r="599" spans="1:7">
      <c r="A599" s="21">
        <f t="shared" si="23"/>
        <v>599</v>
      </c>
      <c r="C599" s="13"/>
      <c r="D599" s="13"/>
      <c r="F599" s="12"/>
      <c r="G599" s="12"/>
    </row>
    <row r="600" spans="1:7">
      <c r="A600" s="21">
        <f t="shared" si="23"/>
        <v>600</v>
      </c>
      <c r="C600" s="13"/>
      <c r="D600" s="13"/>
      <c r="F600" s="12"/>
      <c r="G600" s="12"/>
    </row>
    <row r="601" spans="1:7">
      <c r="A601" s="21">
        <f t="shared" si="23"/>
        <v>601</v>
      </c>
      <c r="C601" s="13"/>
      <c r="D601" s="13"/>
      <c r="F601" s="12"/>
      <c r="G601" s="12"/>
    </row>
    <row r="602" spans="1:7">
      <c r="A602" s="21">
        <f t="shared" si="23"/>
        <v>602</v>
      </c>
      <c r="C602" s="13"/>
      <c r="D602" s="13"/>
      <c r="F602" s="12"/>
      <c r="G602" s="12"/>
    </row>
    <row r="603" spans="1:7">
      <c r="A603" s="21">
        <f t="shared" si="23"/>
        <v>603</v>
      </c>
      <c r="C603" s="13"/>
      <c r="D603" s="13"/>
      <c r="F603" s="12"/>
      <c r="G603" s="12"/>
    </row>
    <row r="604" spans="1:7">
      <c r="A604" s="21">
        <f t="shared" si="23"/>
        <v>604</v>
      </c>
      <c r="C604" s="13"/>
      <c r="D604" s="13"/>
      <c r="F604" s="12"/>
      <c r="G604" s="12"/>
    </row>
    <row r="605" spans="1:7">
      <c r="A605" s="21">
        <f t="shared" si="23"/>
        <v>605</v>
      </c>
      <c r="C605" s="13"/>
      <c r="D605" s="13"/>
      <c r="F605" s="12"/>
      <c r="G605" s="12"/>
    </row>
    <row r="606" spans="1:7">
      <c r="A606" s="21">
        <f t="shared" si="23"/>
        <v>606</v>
      </c>
      <c r="C606" s="13"/>
      <c r="D606" s="13"/>
      <c r="F606" s="12"/>
      <c r="G606" s="12"/>
    </row>
    <row r="607" spans="1:7">
      <c r="A607" s="21">
        <f t="shared" si="23"/>
        <v>607</v>
      </c>
      <c r="C607" s="13"/>
      <c r="D607" s="13"/>
      <c r="F607" s="12"/>
      <c r="G607" s="12"/>
    </row>
    <row r="608" spans="1:7">
      <c r="A608" s="21">
        <f t="shared" si="23"/>
        <v>608</v>
      </c>
      <c r="C608" s="13"/>
      <c r="D608" s="13"/>
      <c r="F608" s="12"/>
      <c r="G608" s="12"/>
    </row>
    <row r="609" spans="1:7">
      <c r="A609" s="21">
        <f t="shared" si="23"/>
        <v>609</v>
      </c>
      <c r="C609" s="13"/>
      <c r="D609" s="13"/>
      <c r="F609" s="12"/>
      <c r="G609" s="12"/>
    </row>
    <row r="610" spans="1:7">
      <c r="A610" s="21">
        <f t="shared" si="23"/>
        <v>610</v>
      </c>
      <c r="C610" s="13"/>
      <c r="D610" s="13"/>
      <c r="F610" s="12"/>
      <c r="G610" s="12"/>
    </row>
    <row r="611" spans="1:7">
      <c r="A611" s="21">
        <f t="shared" si="23"/>
        <v>611</v>
      </c>
      <c r="C611" s="13"/>
      <c r="D611" s="13"/>
      <c r="F611" s="12"/>
      <c r="G611" s="12"/>
    </row>
    <row r="612" spans="1:7">
      <c r="A612" s="21">
        <f t="shared" si="23"/>
        <v>612</v>
      </c>
      <c r="C612" s="13"/>
      <c r="D612" s="13"/>
      <c r="F612" s="12"/>
      <c r="G612" s="12"/>
    </row>
    <row r="613" spans="1:7">
      <c r="A613" s="21">
        <f t="shared" si="23"/>
        <v>613</v>
      </c>
      <c r="C613" s="13"/>
      <c r="D613" s="13"/>
      <c r="F613" s="12"/>
      <c r="G613" s="12"/>
    </row>
    <row r="614" spans="1:7">
      <c r="A614" s="21">
        <f t="shared" si="23"/>
        <v>614</v>
      </c>
      <c r="C614" s="13"/>
      <c r="D614" s="13"/>
      <c r="F614" s="12"/>
      <c r="G614" s="12"/>
    </row>
    <row r="615" spans="1:7">
      <c r="A615" s="21">
        <f t="shared" si="23"/>
        <v>615</v>
      </c>
      <c r="C615" s="13"/>
      <c r="D615" s="13"/>
      <c r="F615" s="12"/>
      <c r="G615" s="12"/>
    </row>
    <row r="616" spans="1:7">
      <c r="A616" s="21">
        <f t="shared" si="23"/>
        <v>616</v>
      </c>
      <c r="C616" s="13"/>
      <c r="D616" s="13"/>
      <c r="F616" s="12"/>
      <c r="G616" s="12"/>
    </row>
    <row r="617" spans="1:7">
      <c r="A617" s="21">
        <f t="shared" si="23"/>
        <v>617</v>
      </c>
      <c r="C617" s="13"/>
      <c r="D617" s="13"/>
      <c r="F617" s="12"/>
      <c r="G617" s="12"/>
    </row>
    <row r="618" spans="1:7">
      <c r="A618" s="21">
        <f t="shared" si="23"/>
        <v>618</v>
      </c>
      <c r="C618" s="13"/>
      <c r="D618" s="13"/>
      <c r="F618" s="12"/>
      <c r="G618" s="12"/>
    </row>
    <row r="619" spans="1:7">
      <c r="A619" s="21">
        <f t="shared" si="23"/>
        <v>619</v>
      </c>
      <c r="C619" s="13"/>
      <c r="D619" s="13"/>
      <c r="F619" s="12"/>
      <c r="G619" s="12"/>
    </row>
    <row r="620" spans="1:7">
      <c r="A620" s="21">
        <f t="shared" si="23"/>
        <v>620</v>
      </c>
      <c r="C620" s="13"/>
      <c r="D620" s="13"/>
      <c r="F620" s="12"/>
      <c r="G620" s="12"/>
    </row>
    <row r="621" spans="1:7">
      <c r="A621" s="21">
        <f t="shared" si="23"/>
        <v>621</v>
      </c>
      <c r="C621" s="13"/>
      <c r="D621" s="13"/>
      <c r="F621" s="12"/>
      <c r="G621" s="12"/>
    </row>
    <row r="622" spans="1:7">
      <c r="A622" s="21">
        <f t="shared" si="23"/>
        <v>622</v>
      </c>
      <c r="C622" s="13"/>
      <c r="D622" s="13"/>
      <c r="F622" s="12"/>
      <c r="G622" s="12"/>
    </row>
    <row r="623" spans="1:7">
      <c r="A623" s="21">
        <f t="shared" si="23"/>
        <v>623</v>
      </c>
      <c r="C623" s="13"/>
      <c r="D623" s="13"/>
      <c r="F623" s="12"/>
      <c r="G623" s="12"/>
    </row>
    <row r="624" spans="1:7">
      <c r="A624" s="21">
        <f t="shared" si="23"/>
        <v>624</v>
      </c>
      <c r="C624" s="13"/>
      <c r="D624" s="13"/>
      <c r="F624" s="12"/>
      <c r="G624" s="12"/>
    </row>
    <row r="625" spans="1:7">
      <c r="A625" s="21">
        <f t="shared" si="23"/>
        <v>625</v>
      </c>
      <c r="C625" s="13"/>
      <c r="D625" s="13"/>
      <c r="F625" s="12"/>
      <c r="G625" s="12"/>
    </row>
    <row r="626" spans="1:7">
      <c r="A626" s="21">
        <f t="shared" si="23"/>
        <v>626</v>
      </c>
      <c r="C626" s="13"/>
      <c r="D626" s="13"/>
      <c r="F626" s="12"/>
      <c r="G626" s="12"/>
    </row>
    <row r="627" spans="1:7">
      <c r="A627" s="21">
        <f t="shared" si="23"/>
        <v>627</v>
      </c>
      <c r="C627" s="13"/>
      <c r="D627" s="13"/>
      <c r="F627" s="12"/>
      <c r="G627" s="12"/>
    </row>
    <row r="628" spans="1:7">
      <c r="A628" s="21">
        <f t="shared" si="23"/>
        <v>628</v>
      </c>
      <c r="C628" s="13"/>
      <c r="D628" s="13"/>
      <c r="F628" s="12"/>
      <c r="G628" s="12"/>
    </row>
    <row r="629" spans="1:7">
      <c r="A629" s="21">
        <f t="shared" si="23"/>
        <v>629</v>
      </c>
      <c r="C629" s="13"/>
      <c r="D629" s="13"/>
      <c r="F629" s="12"/>
      <c r="G629" s="12"/>
    </row>
    <row r="630" spans="1:7">
      <c r="A630" s="21">
        <f t="shared" si="23"/>
        <v>630</v>
      </c>
      <c r="C630" s="13"/>
      <c r="D630" s="13"/>
      <c r="F630" s="12"/>
      <c r="G630" s="12"/>
    </row>
    <row r="631" spans="1:7">
      <c r="A631" s="21">
        <f t="shared" si="23"/>
        <v>631</v>
      </c>
      <c r="C631" s="13"/>
      <c r="D631" s="13"/>
      <c r="F631" s="12"/>
      <c r="G631" s="12"/>
    </row>
    <row r="632" spans="1:7">
      <c r="A632" s="21">
        <f t="shared" si="23"/>
        <v>632</v>
      </c>
      <c r="C632" s="13"/>
      <c r="D632" s="13"/>
      <c r="F632" s="12"/>
      <c r="G632" s="12"/>
    </row>
    <row r="633" spans="1:7">
      <c r="A633" s="21">
        <f t="shared" si="23"/>
        <v>633</v>
      </c>
      <c r="C633" s="13"/>
      <c r="D633" s="13"/>
      <c r="F633" s="12"/>
      <c r="G633" s="12"/>
    </row>
    <row r="634" spans="1:7">
      <c r="A634" s="21">
        <f t="shared" si="23"/>
        <v>634</v>
      </c>
      <c r="C634" s="13"/>
      <c r="D634" s="13"/>
      <c r="F634" s="12"/>
      <c r="G634" s="12"/>
    </row>
    <row r="635" spans="1:7">
      <c r="A635" s="21">
        <f t="shared" si="23"/>
        <v>635</v>
      </c>
      <c r="C635" s="13"/>
      <c r="D635" s="13"/>
      <c r="F635" s="12"/>
      <c r="G635" s="12"/>
    </row>
    <row r="636" spans="1:7">
      <c r="A636" s="21">
        <f t="shared" si="23"/>
        <v>636</v>
      </c>
      <c r="C636" s="13"/>
      <c r="D636" s="13"/>
      <c r="F636" s="12"/>
      <c r="G636" s="12"/>
    </row>
    <row r="637" spans="1:7">
      <c r="A637" s="21">
        <f t="shared" si="23"/>
        <v>637</v>
      </c>
      <c r="C637" s="13"/>
      <c r="D637" s="13"/>
      <c r="F637" s="12"/>
      <c r="G637" s="12"/>
    </row>
    <row r="638" spans="1:7">
      <c r="A638" s="21">
        <f t="shared" si="23"/>
        <v>638</v>
      </c>
      <c r="C638" s="13"/>
      <c r="D638" s="13"/>
      <c r="F638" s="12"/>
      <c r="G638" s="12"/>
    </row>
    <row r="639" spans="1:7">
      <c r="A639" s="21">
        <f t="shared" si="23"/>
        <v>639</v>
      </c>
      <c r="C639" s="13"/>
      <c r="D639" s="13"/>
      <c r="F639" s="12"/>
      <c r="G639" s="12"/>
    </row>
    <row r="640" spans="1:7">
      <c r="A640" s="21">
        <f t="shared" si="23"/>
        <v>640</v>
      </c>
      <c r="C640" s="13"/>
      <c r="D640" s="13"/>
      <c r="F640" s="12"/>
      <c r="G640" s="12"/>
    </row>
    <row r="641" spans="1:7">
      <c r="A641" s="21">
        <f t="shared" si="23"/>
        <v>641</v>
      </c>
      <c r="C641" s="13"/>
      <c r="D641" s="13"/>
      <c r="F641" s="12"/>
      <c r="G641" s="12"/>
    </row>
    <row r="642" spans="1:7">
      <c r="A642" s="21">
        <f t="shared" si="23"/>
        <v>642</v>
      </c>
      <c r="C642" s="13"/>
      <c r="D642" s="13"/>
      <c r="F642" s="12"/>
      <c r="G642" s="12"/>
    </row>
    <row r="643" spans="1:7">
      <c r="A643" s="21">
        <f t="shared" ref="A643:A706" si="24">IF(H642="x",A642+2,IF(H642="xx",A642+3,A642+1))</f>
        <v>643</v>
      </c>
      <c r="C643" s="13"/>
      <c r="D643" s="13"/>
      <c r="F643" s="12"/>
      <c r="G643" s="12"/>
    </row>
    <row r="644" spans="1:7">
      <c r="A644" s="21">
        <f t="shared" si="24"/>
        <v>644</v>
      </c>
      <c r="C644" s="13"/>
      <c r="D644" s="13"/>
      <c r="F644" s="12"/>
      <c r="G644" s="12"/>
    </row>
    <row r="645" spans="1:7">
      <c r="A645" s="21">
        <f t="shared" si="24"/>
        <v>645</v>
      </c>
      <c r="C645" s="13"/>
      <c r="D645" s="13"/>
      <c r="F645" s="12"/>
      <c r="G645" s="12"/>
    </row>
    <row r="646" spans="1:7">
      <c r="A646" s="21">
        <f t="shared" si="24"/>
        <v>646</v>
      </c>
      <c r="C646" s="13"/>
      <c r="D646" s="13"/>
      <c r="F646" s="12"/>
      <c r="G646" s="12"/>
    </row>
    <row r="647" spans="1:7">
      <c r="A647" s="21">
        <f t="shared" si="24"/>
        <v>647</v>
      </c>
      <c r="C647" s="13"/>
      <c r="D647" s="13"/>
      <c r="F647" s="12"/>
      <c r="G647" s="12"/>
    </row>
    <row r="648" spans="1:7">
      <c r="A648" s="21">
        <f t="shared" si="24"/>
        <v>648</v>
      </c>
      <c r="C648" s="13"/>
      <c r="D648" s="13"/>
      <c r="F648" s="12"/>
      <c r="G648" s="12"/>
    </row>
    <row r="649" spans="1:7">
      <c r="A649" s="21">
        <f t="shared" si="24"/>
        <v>649</v>
      </c>
      <c r="C649" s="13"/>
      <c r="D649" s="13"/>
      <c r="F649" s="12"/>
      <c r="G649" s="12"/>
    </row>
    <row r="650" spans="1:7">
      <c r="A650" s="21">
        <f t="shared" si="24"/>
        <v>650</v>
      </c>
      <c r="C650" s="13"/>
      <c r="D650" s="13"/>
      <c r="F650" s="12"/>
      <c r="G650" s="12"/>
    </row>
    <row r="651" spans="1:7">
      <c r="A651" s="21">
        <f t="shared" si="24"/>
        <v>651</v>
      </c>
      <c r="C651" s="13"/>
      <c r="D651" s="13"/>
      <c r="F651" s="12"/>
      <c r="G651" s="12"/>
    </row>
    <row r="652" spans="1:7">
      <c r="A652" s="21">
        <f t="shared" si="24"/>
        <v>652</v>
      </c>
      <c r="C652" s="13"/>
      <c r="D652" s="13"/>
      <c r="F652" s="12"/>
      <c r="G652" s="12"/>
    </row>
    <row r="653" spans="1:7">
      <c r="A653" s="21">
        <f t="shared" si="24"/>
        <v>653</v>
      </c>
      <c r="C653" s="13"/>
      <c r="D653" s="13"/>
      <c r="F653" s="12"/>
      <c r="G653" s="12"/>
    </row>
    <row r="654" spans="1:7">
      <c r="A654" s="21">
        <f t="shared" si="24"/>
        <v>654</v>
      </c>
      <c r="C654" s="13"/>
      <c r="D654" s="13"/>
      <c r="F654" s="12"/>
      <c r="G654" s="12"/>
    </row>
    <row r="655" spans="1:7">
      <c r="A655" s="21">
        <f t="shared" si="24"/>
        <v>655</v>
      </c>
      <c r="C655" s="13"/>
      <c r="D655" s="13"/>
      <c r="F655" s="12"/>
      <c r="G655" s="12"/>
    </row>
    <row r="656" spans="1:7">
      <c r="A656" s="21">
        <f t="shared" si="24"/>
        <v>656</v>
      </c>
      <c r="C656" s="13"/>
      <c r="D656" s="13"/>
      <c r="F656" s="12"/>
      <c r="G656" s="12"/>
    </row>
    <row r="657" spans="1:7">
      <c r="A657" s="21">
        <f t="shared" si="24"/>
        <v>657</v>
      </c>
      <c r="C657" s="13"/>
      <c r="D657" s="13"/>
      <c r="F657" s="12"/>
      <c r="G657" s="12"/>
    </row>
    <row r="658" spans="1:7">
      <c r="A658" s="21">
        <f t="shared" si="24"/>
        <v>658</v>
      </c>
      <c r="C658" s="13"/>
      <c r="D658" s="13"/>
      <c r="F658" s="12"/>
      <c r="G658" s="12"/>
    </row>
    <row r="659" spans="1:7">
      <c r="A659" s="21">
        <f t="shared" si="24"/>
        <v>659</v>
      </c>
      <c r="C659" s="13"/>
      <c r="D659" s="13"/>
      <c r="F659" s="12"/>
      <c r="G659" s="12"/>
    </row>
    <row r="660" spans="1:7">
      <c r="A660" s="21">
        <f t="shared" si="24"/>
        <v>660</v>
      </c>
      <c r="C660" s="13"/>
      <c r="D660" s="13"/>
      <c r="F660" s="12"/>
      <c r="G660" s="12"/>
    </row>
    <row r="661" spans="1:7">
      <c r="A661" s="21">
        <f t="shared" si="24"/>
        <v>661</v>
      </c>
      <c r="C661" s="13"/>
      <c r="D661" s="13"/>
      <c r="F661" s="12"/>
      <c r="G661" s="12"/>
    </row>
    <row r="662" spans="1:7">
      <c r="A662" s="21">
        <f t="shared" si="24"/>
        <v>662</v>
      </c>
      <c r="C662" s="13"/>
      <c r="D662" s="13"/>
      <c r="F662" s="12"/>
      <c r="G662" s="12"/>
    </row>
    <row r="663" spans="1:7">
      <c r="A663" s="21">
        <f t="shared" si="24"/>
        <v>663</v>
      </c>
      <c r="C663" s="13"/>
      <c r="D663" s="13"/>
      <c r="F663" s="12"/>
      <c r="G663" s="12"/>
    </row>
    <row r="664" spans="1:7">
      <c r="A664" s="21">
        <f t="shared" si="24"/>
        <v>664</v>
      </c>
      <c r="C664" s="13"/>
      <c r="D664" s="13"/>
      <c r="F664" s="12"/>
      <c r="G664" s="12"/>
    </row>
    <row r="665" spans="1:7">
      <c r="A665" s="21">
        <f t="shared" si="24"/>
        <v>665</v>
      </c>
      <c r="C665" s="13"/>
      <c r="D665" s="13"/>
      <c r="F665" s="12"/>
      <c r="G665" s="12"/>
    </row>
    <row r="666" spans="1:7">
      <c r="A666" s="21">
        <f t="shared" si="24"/>
        <v>666</v>
      </c>
      <c r="C666" s="13"/>
      <c r="D666" s="13"/>
      <c r="F666" s="12"/>
      <c r="G666" s="12"/>
    </row>
    <row r="667" spans="1:7">
      <c r="A667" s="21">
        <f t="shared" si="24"/>
        <v>667</v>
      </c>
      <c r="C667" s="13"/>
      <c r="D667" s="13"/>
      <c r="F667" s="12"/>
      <c r="G667" s="12"/>
    </row>
    <row r="668" spans="1:7">
      <c r="A668" s="21">
        <f t="shared" si="24"/>
        <v>668</v>
      </c>
      <c r="C668" s="13"/>
      <c r="D668" s="13"/>
      <c r="F668" s="12"/>
      <c r="G668" s="12"/>
    </row>
    <row r="669" spans="1:7">
      <c r="A669" s="21">
        <f t="shared" si="24"/>
        <v>669</v>
      </c>
      <c r="C669" s="13"/>
      <c r="D669" s="13"/>
      <c r="F669" s="12"/>
      <c r="G669" s="12"/>
    </row>
    <row r="670" spans="1:7">
      <c r="A670" s="21">
        <f t="shared" si="24"/>
        <v>670</v>
      </c>
      <c r="C670" s="13"/>
      <c r="D670" s="13"/>
      <c r="F670" s="12"/>
      <c r="G670" s="12"/>
    </row>
    <row r="671" spans="1:7">
      <c r="A671" s="21">
        <f t="shared" si="24"/>
        <v>671</v>
      </c>
      <c r="C671" s="13"/>
      <c r="D671" s="13"/>
      <c r="F671" s="12"/>
      <c r="G671" s="12"/>
    </row>
    <row r="672" spans="1:7">
      <c r="A672" s="21">
        <f t="shared" si="24"/>
        <v>672</v>
      </c>
      <c r="C672" s="13"/>
      <c r="D672" s="13"/>
      <c r="F672" s="12"/>
      <c r="G672" s="12"/>
    </row>
    <row r="673" spans="1:7">
      <c r="A673" s="21">
        <f t="shared" si="24"/>
        <v>673</v>
      </c>
      <c r="C673" s="13"/>
      <c r="D673" s="13"/>
      <c r="F673" s="12"/>
      <c r="G673" s="12"/>
    </row>
    <row r="674" spans="1:7">
      <c r="A674" s="21">
        <f t="shared" si="24"/>
        <v>674</v>
      </c>
      <c r="C674" s="13"/>
      <c r="D674" s="13"/>
      <c r="F674" s="12"/>
      <c r="G674" s="12"/>
    </row>
    <row r="675" spans="1:7">
      <c r="A675" s="21">
        <f t="shared" si="24"/>
        <v>675</v>
      </c>
      <c r="C675" s="13"/>
      <c r="D675" s="13"/>
      <c r="F675" s="12"/>
      <c r="G675" s="12"/>
    </row>
    <row r="676" spans="1:7">
      <c r="A676" s="21">
        <f t="shared" si="24"/>
        <v>676</v>
      </c>
      <c r="C676" s="13"/>
      <c r="D676" s="13"/>
      <c r="F676" s="12"/>
      <c r="G676" s="12"/>
    </row>
    <row r="677" spans="1:7">
      <c r="A677" s="21">
        <f t="shared" si="24"/>
        <v>677</v>
      </c>
      <c r="C677" s="13"/>
      <c r="D677" s="13"/>
      <c r="F677" s="12"/>
      <c r="G677" s="12"/>
    </row>
    <row r="678" spans="1:7">
      <c r="A678" s="21">
        <f t="shared" si="24"/>
        <v>678</v>
      </c>
      <c r="C678" s="13"/>
      <c r="D678" s="13"/>
      <c r="F678" s="12"/>
      <c r="G678" s="12"/>
    </row>
    <row r="679" spans="1:7">
      <c r="A679" s="21">
        <f t="shared" si="24"/>
        <v>679</v>
      </c>
      <c r="C679" s="13"/>
      <c r="D679" s="13"/>
      <c r="F679" s="12"/>
      <c r="G679" s="12"/>
    </row>
    <row r="680" spans="1:7">
      <c r="A680" s="21">
        <f t="shared" si="24"/>
        <v>680</v>
      </c>
      <c r="C680" s="13"/>
      <c r="D680" s="13"/>
      <c r="F680" s="12"/>
      <c r="G680" s="12"/>
    </row>
    <row r="681" spans="1:7">
      <c r="A681" s="21">
        <f t="shared" si="24"/>
        <v>681</v>
      </c>
      <c r="C681" s="13"/>
      <c r="D681" s="13"/>
      <c r="F681" s="12"/>
      <c r="G681" s="12"/>
    </row>
    <row r="682" spans="1:7">
      <c r="A682" s="21">
        <f t="shared" si="24"/>
        <v>682</v>
      </c>
      <c r="C682" s="13"/>
      <c r="D682" s="13"/>
      <c r="F682" s="12"/>
      <c r="G682" s="12"/>
    </row>
    <row r="683" spans="1:7">
      <c r="A683" s="21">
        <f t="shared" si="24"/>
        <v>683</v>
      </c>
      <c r="C683" s="13"/>
      <c r="D683" s="13"/>
      <c r="F683" s="12"/>
      <c r="G683" s="12"/>
    </row>
    <row r="684" spans="1:7">
      <c r="A684" s="21">
        <f t="shared" si="24"/>
        <v>684</v>
      </c>
      <c r="C684" s="13"/>
      <c r="D684" s="13"/>
      <c r="F684" s="12"/>
      <c r="G684" s="12"/>
    </row>
    <row r="685" spans="1:7">
      <c r="A685" s="21">
        <f t="shared" si="24"/>
        <v>685</v>
      </c>
      <c r="C685" s="13"/>
      <c r="D685" s="13"/>
      <c r="F685" s="12"/>
      <c r="G685" s="12"/>
    </row>
    <row r="686" spans="1:7">
      <c r="A686" s="21">
        <f t="shared" si="24"/>
        <v>686</v>
      </c>
      <c r="C686" s="13"/>
      <c r="D686" s="13"/>
      <c r="F686" s="12"/>
      <c r="G686" s="12"/>
    </row>
    <row r="687" spans="1:7">
      <c r="A687" s="21">
        <f t="shared" si="24"/>
        <v>687</v>
      </c>
      <c r="C687" s="13"/>
      <c r="D687" s="13"/>
      <c r="F687" s="12"/>
      <c r="G687" s="12"/>
    </row>
    <row r="688" spans="1:7">
      <c r="A688" s="21">
        <f t="shared" si="24"/>
        <v>688</v>
      </c>
      <c r="C688" s="13"/>
      <c r="D688" s="13"/>
      <c r="F688" s="12"/>
      <c r="G688" s="12"/>
    </row>
    <row r="689" spans="1:7">
      <c r="A689" s="21">
        <f t="shared" si="24"/>
        <v>689</v>
      </c>
      <c r="C689" s="13"/>
      <c r="D689" s="13"/>
      <c r="F689" s="12"/>
      <c r="G689" s="12"/>
    </row>
    <row r="690" spans="1:7">
      <c r="A690" s="21">
        <f t="shared" si="24"/>
        <v>690</v>
      </c>
      <c r="C690" s="13"/>
      <c r="D690" s="13"/>
      <c r="F690" s="12"/>
      <c r="G690" s="12"/>
    </row>
    <row r="691" spans="1:7">
      <c r="A691" s="21">
        <f t="shared" si="24"/>
        <v>691</v>
      </c>
      <c r="C691" s="13"/>
      <c r="D691" s="13"/>
      <c r="F691" s="12"/>
      <c r="G691" s="12"/>
    </row>
    <row r="692" spans="1:7">
      <c r="A692" s="21">
        <f t="shared" si="24"/>
        <v>692</v>
      </c>
      <c r="C692" s="13"/>
      <c r="D692" s="13"/>
      <c r="F692" s="12"/>
      <c r="G692" s="12"/>
    </row>
    <row r="693" spans="1:7">
      <c r="A693" s="21">
        <f t="shared" si="24"/>
        <v>693</v>
      </c>
      <c r="C693" s="13"/>
      <c r="D693" s="13"/>
      <c r="F693" s="12"/>
      <c r="G693" s="12"/>
    </row>
    <row r="694" spans="1:7">
      <c r="A694" s="21">
        <f t="shared" si="24"/>
        <v>694</v>
      </c>
      <c r="C694" s="13"/>
      <c r="D694" s="13"/>
      <c r="F694" s="12"/>
      <c r="G694" s="12"/>
    </row>
    <row r="695" spans="1:7">
      <c r="A695" s="21">
        <f t="shared" si="24"/>
        <v>695</v>
      </c>
      <c r="C695" s="13"/>
      <c r="D695" s="13"/>
      <c r="F695" s="12"/>
      <c r="G695" s="12"/>
    </row>
    <row r="696" spans="1:7">
      <c r="A696" s="21">
        <f t="shared" si="24"/>
        <v>696</v>
      </c>
      <c r="C696" s="13"/>
      <c r="D696" s="13"/>
      <c r="F696" s="12"/>
      <c r="G696" s="12"/>
    </row>
    <row r="697" spans="1:7">
      <c r="A697" s="21">
        <f t="shared" si="24"/>
        <v>697</v>
      </c>
      <c r="C697" s="13"/>
      <c r="D697" s="13"/>
      <c r="F697" s="12"/>
      <c r="G697" s="12"/>
    </row>
    <row r="698" spans="1:7">
      <c r="A698" s="21">
        <f t="shared" si="24"/>
        <v>698</v>
      </c>
      <c r="C698" s="13"/>
      <c r="D698" s="13"/>
      <c r="F698" s="12"/>
      <c r="G698" s="12"/>
    </row>
    <row r="699" spans="1:7">
      <c r="A699" s="21">
        <f t="shared" si="24"/>
        <v>699</v>
      </c>
      <c r="C699" s="13"/>
      <c r="D699" s="13"/>
      <c r="F699" s="12"/>
      <c r="G699" s="12"/>
    </row>
    <row r="700" spans="1:7">
      <c r="A700" s="21">
        <f t="shared" si="24"/>
        <v>700</v>
      </c>
      <c r="C700" s="13"/>
      <c r="D700" s="13"/>
      <c r="F700" s="12"/>
      <c r="G700" s="12"/>
    </row>
    <row r="701" spans="1:7">
      <c r="A701" s="21">
        <f t="shared" si="24"/>
        <v>701</v>
      </c>
      <c r="C701" s="13"/>
      <c r="D701" s="13"/>
      <c r="F701" s="12"/>
      <c r="G701" s="12"/>
    </row>
    <row r="702" spans="1:7">
      <c r="A702" s="21">
        <f t="shared" si="24"/>
        <v>702</v>
      </c>
      <c r="C702" s="13"/>
      <c r="D702" s="13"/>
      <c r="F702" s="12"/>
      <c r="G702" s="12"/>
    </row>
    <row r="703" spans="1:7">
      <c r="A703" s="21">
        <f t="shared" si="24"/>
        <v>703</v>
      </c>
      <c r="C703" s="13"/>
      <c r="D703" s="13"/>
      <c r="F703" s="12"/>
      <c r="G703" s="12"/>
    </row>
    <row r="704" spans="1:7">
      <c r="A704" s="21">
        <f t="shared" si="24"/>
        <v>704</v>
      </c>
      <c r="C704" s="13"/>
      <c r="D704" s="13"/>
      <c r="F704" s="12"/>
      <c r="G704" s="12"/>
    </row>
    <row r="705" spans="1:7">
      <c r="A705" s="21">
        <f t="shared" si="24"/>
        <v>705</v>
      </c>
      <c r="C705" s="13"/>
      <c r="D705" s="13"/>
      <c r="F705" s="12"/>
      <c r="G705" s="12"/>
    </row>
    <row r="706" spans="1:7">
      <c r="A706" s="21">
        <f t="shared" si="24"/>
        <v>706</v>
      </c>
      <c r="C706" s="13"/>
      <c r="D706" s="13"/>
      <c r="F706" s="12"/>
      <c r="G706" s="12"/>
    </row>
    <row r="707" spans="1:7">
      <c r="A707" s="21">
        <f t="shared" ref="A707:A770" si="25">IF(H706="x",A706+2,IF(H706="xx",A706+3,A706+1))</f>
        <v>707</v>
      </c>
      <c r="C707" s="13"/>
      <c r="D707" s="13"/>
      <c r="F707" s="12"/>
      <c r="G707" s="12"/>
    </row>
    <row r="708" spans="1:7">
      <c r="A708" s="21">
        <f t="shared" si="25"/>
        <v>708</v>
      </c>
      <c r="C708" s="13"/>
      <c r="D708" s="13"/>
      <c r="F708" s="12"/>
      <c r="G708" s="12"/>
    </row>
    <row r="709" spans="1:7">
      <c r="A709" s="21">
        <f t="shared" si="25"/>
        <v>709</v>
      </c>
      <c r="C709" s="13"/>
      <c r="D709" s="13"/>
      <c r="F709" s="12"/>
      <c r="G709" s="12"/>
    </row>
    <row r="710" spans="1:7">
      <c r="A710" s="21">
        <f t="shared" si="25"/>
        <v>710</v>
      </c>
      <c r="C710" s="13"/>
      <c r="D710" s="13"/>
      <c r="F710" s="12"/>
      <c r="G710" s="12"/>
    </row>
    <row r="711" spans="1:7">
      <c r="A711" s="21">
        <f t="shared" si="25"/>
        <v>711</v>
      </c>
      <c r="C711" s="13"/>
      <c r="D711" s="13"/>
      <c r="F711" s="12"/>
      <c r="G711" s="12"/>
    </row>
    <row r="712" spans="1:7">
      <c r="A712" s="21">
        <f t="shared" si="25"/>
        <v>712</v>
      </c>
      <c r="C712" s="13"/>
      <c r="D712" s="13"/>
      <c r="F712" s="12"/>
      <c r="G712" s="12"/>
    </row>
    <row r="713" spans="1:7">
      <c r="A713" s="21">
        <f t="shared" si="25"/>
        <v>713</v>
      </c>
      <c r="C713" s="13"/>
      <c r="D713" s="13"/>
      <c r="F713" s="12"/>
      <c r="G713" s="12"/>
    </row>
    <row r="714" spans="1:7">
      <c r="A714" s="21">
        <f t="shared" si="25"/>
        <v>714</v>
      </c>
      <c r="C714" s="13"/>
      <c r="D714" s="13"/>
      <c r="F714" s="12"/>
      <c r="G714" s="12"/>
    </row>
    <row r="715" spans="1:7">
      <c r="A715" s="21">
        <f t="shared" si="25"/>
        <v>715</v>
      </c>
      <c r="C715" s="13"/>
      <c r="D715" s="13"/>
      <c r="F715" s="12"/>
      <c r="G715" s="12"/>
    </row>
    <row r="716" spans="1:7">
      <c r="A716" s="21">
        <f t="shared" si="25"/>
        <v>716</v>
      </c>
      <c r="C716" s="13"/>
      <c r="D716" s="13"/>
      <c r="F716" s="12"/>
      <c r="G716" s="12"/>
    </row>
    <row r="717" spans="1:7">
      <c r="A717" s="21">
        <f t="shared" si="25"/>
        <v>717</v>
      </c>
      <c r="C717" s="13"/>
      <c r="D717" s="13"/>
      <c r="F717" s="12"/>
      <c r="G717" s="12"/>
    </row>
    <row r="718" spans="1:7">
      <c r="A718" s="21">
        <f t="shared" si="25"/>
        <v>718</v>
      </c>
      <c r="C718" s="13"/>
      <c r="D718" s="13"/>
      <c r="F718" s="12"/>
      <c r="G718" s="12"/>
    </row>
    <row r="719" spans="1:7">
      <c r="A719" s="21">
        <f t="shared" si="25"/>
        <v>719</v>
      </c>
      <c r="C719" s="13"/>
      <c r="D719" s="13"/>
      <c r="F719" s="12"/>
      <c r="G719" s="12"/>
    </row>
    <row r="720" spans="1:7">
      <c r="A720" s="21">
        <f t="shared" si="25"/>
        <v>720</v>
      </c>
      <c r="C720" s="13"/>
      <c r="D720" s="13"/>
      <c r="F720" s="12"/>
      <c r="G720" s="12"/>
    </row>
    <row r="721" spans="1:7">
      <c r="A721" s="21">
        <f t="shared" si="25"/>
        <v>721</v>
      </c>
      <c r="C721" s="13"/>
      <c r="D721" s="13"/>
      <c r="F721" s="12"/>
      <c r="G721" s="12"/>
    </row>
    <row r="722" spans="1:7">
      <c r="A722" s="21">
        <f t="shared" si="25"/>
        <v>722</v>
      </c>
      <c r="C722" s="13"/>
      <c r="D722" s="13"/>
      <c r="F722" s="12"/>
      <c r="G722" s="12"/>
    </row>
    <row r="723" spans="1:7">
      <c r="A723" s="21">
        <f t="shared" si="25"/>
        <v>723</v>
      </c>
      <c r="C723" s="13"/>
      <c r="D723" s="13"/>
      <c r="F723" s="12"/>
      <c r="G723" s="12"/>
    </row>
    <row r="724" spans="1:7">
      <c r="A724" s="21">
        <f t="shared" si="25"/>
        <v>724</v>
      </c>
      <c r="C724" s="13"/>
      <c r="D724" s="13"/>
      <c r="F724" s="12"/>
      <c r="G724" s="12"/>
    </row>
    <row r="725" spans="1:7">
      <c r="A725" s="21">
        <f t="shared" si="25"/>
        <v>725</v>
      </c>
      <c r="C725" s="13"/>
      <c r="D725" s="13"/>
      <c r="F725" s="12"/>
      <c r="G725" s="12"/>
    </row>
    <row r="726" spans="1:7">
      <c r="A726" s="21">
        <f t="shared" si="25"/>
        <v>726</v>
      </c>
      <c r="C726" s="13"/>
      <c r="D726" s="13"/>
      <c r="F726" s="12"/>
      <c r="G726" s="12"/>
    </row>
    <row r="727" spans="1:7">
      <c r="A727" s="21">
        <f t="shared" si="25"/>
        <v>727</v>
      </c>
      <c r="C727" s="13"/>
      <c r="D727" s="13"/>
      <c r="F727" s="12"/>
      <c r="G727" s="12"/>
    </row>
    <row r="728" spans="1:7">
      <c r="A728" s="21">
        <f t="shared" si="25"/>
        <v>728</v>
      </c>
      <c r="C728" s="13"/>
      <c r="D728" s="13"/>
      <c r="F728" s="12"/>
      <c r="G728" s="12"/>
    </row>
    <row r="729" spans="1:7">
      <c r="A729" s="21">
        <f t="shared" si="25"/>
        <v>729</v>
      </c>
      <c r="C729" s="13"/>
      <c r="D729" s="13"/>
      <c r="F729" s="12"/>
      <c r="G729" s="12"/>
    </row>
    <row r="730" spans="1:7">
      <c r="A730" s="21">
        <f t="shared" si="25"/>
        <v>730</v>
      </c>
      <c r="C730" s="13"/>
      <c r="D730" s="13"/>
      <c r="F730" s="12"/>
      <c r="G730" s="12"/>
    </row>
    <row r="731" spans="1:7">
      <c r="A731" s="21">
        <f t="shared" si="25"/>
        <v>731</v>
      </c>
      <c r="C731" s="13"/>
      <c r="D731" s="13"/>
      <c r="F731" s="12"/>
      <c r="G731" s="12"/>
    </row>
    <row r="732" spans="1:7">
      <c r="A732" s="21">
        <f t="shared" si="25"/>
        <v>732</v>
      </c>
      <c r="C732" s="13"/>
      <c r="D732" s="13"/>
      <c r="F732" s="12"/>
      <c r="G732" s="12"/>
    </row>
    <row r="733" spans="1:7">
      <c r="A733" s="21">
        <f t="shared" si="25"/>
        <v>733</v>
      </c>
      <c r="C733" s="13"/>
      <c r="D733" s="13"/>
      <c r="F733" s="12"/>
      <c r="G733" s="12"/>
    </row>
    <row r="734" spans="1:7">
      <c r="A734" s="21">
        <f t="shared" si="25"/>
        <v>734</v>
      </c>
      <c r="C734" s="13"/>
      <c r="D734" s="13"/>
      <c r="F734" s="12"/>
      <c r="G734" s="12"/>
    </row>
    <row r="735" spans="1:7">
      <c r="A735" s="21">
        <f t="shared" si="25"/>
        <v>735</v>
      </c>
      <c r="C735" s="13"/>
      <c r="D735" s="13"/>
      <c r="F735" s="12"/>
      <c r="G735" s="12"/>
    </row>
    <row r="736" spans="1:7">
      <c r="A736" s="21">
        <f t="shared" si="25"/>
        <v>736</v>
      </c>
      <c r="C736" s="13"/>
      <c r="D736" s="13"/>
      <c r="F736" s="12"/>
      <c r="G736" s="12"/>
    </row>
    <row r="737" spans="1:7">
      <c r="A737" s="21">
        <f t="shared" si="25"/>
        <v>737</v>
      </c>
      <c r="C737" s="13"/>
      <c r="D737" s="13"/>
      <c r="F737" s="12"/>
      <c r="G737" s="12"/>
    </row>
    <row r="738" spans="1:7">
      <c r="A738" s="21">
        <f t="shared" si="25"/>
        <v>738</v>
      </c>
      <c r="C738" s="13"/>
      <c r="D738" s="13"/>
      <c r="F738" s="12"/>
      <c r="G738" s="12"/>
    </row>
    <row r="739" spans="1:7">
      <c r="A739" s="21">
        <f t="shared" si="25"/>
        <v>739</v>
      </c>
      <c r="C739" s="13"/>
      <c r="D739" s="13"/>
      <c r="F739" s="12"/>
      <c r="G739" s="12"/>
    </row>
    <row r="740" spans="1:7">
      <c r="A740" s="21">
        <f t="shared" si="25"/>
        <v>740</v>
      </c>
      <c r="C740" s="13"/>
      <c r="D740" s="13"/>
      <c r="F740" s="12"/>
      <c r="G740" s="12"/>
    </row>
    <row r="741" spans="1:7">
      <c r="A741" s="21">
        <f t="shared" si="25"/>
        <v>741</v>
      </c>
      <c r="C741" s="13"/>
      <c r="D741" s="13"/>
      <c r="F741" s="12"/>
      <c r="G741" s="12"/>
    </row>
    <row r="742" spans="1:7">
      <c r="A742" s="21">
        <f t="shared" si="25"/>
        <v>742</v>
      </c>
      <c r="C742" s="13"/>
      <c r="D742" s="13"/>
      <c r="F742" s="12"/>
      <c r="G742" s="12"/>
    </row>
    <row r="743" spans="1:7">
      <c r="A743" s="21">
        <f t="shared" si="25"/>
        <v>743</v>
      </c>
      <c r="C743" s="13"/>
      <c r="D743" s="13"/>
      <c r="F743" s="12"/>
      <c r="G743" s="12"/>
    </row>
    <row r="744" spans="1:7">
      <c r="A744" s="21">
        <f t="shared" si="25"/>
        <v>744</v>
      </c>
      <c r="C744" s="13"/>
      <c r="D744" s="13"/>
      <c r="F744" s="12"/>
      <c r="G744" s="12"/>
    </row>
    <row r="745" spans="1:7">
      <c r="A745" s="21">
        <f t="shared" si="25"/>
        <v>745</v>
      </c>
      <c r="C745" s="13"/>
      <c r="D745" s="13"/>
      <c r="F745" s="12"/>
      <c r="G745" s="12"/>
    </row>
    <row r="746" spans="1:7">
      <c r="A746" s="21">
        <f t="shared" si="25"/>
        <v>746</v>
      </c>
      <c r="C746" s="13"/>
      <c r="D746" s="13"/>
      <c r="F746" s="12"/>
      <c r="G746" s="12"/>
    </row>
    <row r="747" spans="1:7">
      <c r="A747" s="21">
        <f t="shared" si="25"/>
        <v>747</v>
      </c>
      <c r="C747" s="13"/>
      <c r="D747" s="13"/>
      <c r="F747" s="12"/>
      <c r="G747" s="12"/>
    </row>
    <row r="748" spans="1:7">
      <c r="A748" s="21">
        <f t="shared" si="25"/>
        <v>748</v>
      </c>
      <c r="C748" s="13"/>
      <c r="D748" s="13"/>
      <c r="F748" s="12"/>
      <c r="G748" s="12"/>
    </row>
    <row r="749" spans="1:7">
      <c r="A749" s="21">
        <f t="shared" si="25"/>
        <v>749</v>
      </c>
      <c r="C749" s="13"/>
      <c r="D749" s="13"/>
      <c r="F749" s="12"/>
      <c r="G749" s="12"/>
    </row>
    <row r="750" spans="1:7">
      <c r="A750" s="21">
        <f t="shared" si="25"/>
        <v>750</v>
      </c>
      <c r="C750" s="13"/>
      <c r="D750" s="13"/>
      <c r="F750" s="12"/>
      <c r="G750" s="12"/>
    </row>
    <row r="751" spans="1:7">
      <c r="A751" s="21">
        <f t="shared" si="25"/>
        <v>751</v>
      </c>
      <c r="C751" s="13"/>
      <c r="D751" s="13"/>
      <c r="F751" s="12"/>
      <c r="G751" s="12"/>
    </row>
    <row r="752" spans="1:7">
      <c r="A752" s="21">
        <f t="shared" si="25"/>
        <v>752</v>
      </c>
      <c r="C752" s="13"/>
      <c r="D752" s="13"/>
      <c r="F752" s="12"/>
      <c r="G752" s="12"/>
    </row>
    <row r="753" spans="1:7">
      <c r="A753" s="21">
        <f t="shared" si="25"/>
        <v>753</v>
      </c>
      <c r="C753" s="13"/>
      <c r="D753" s="13"/>
      <c r="F753" s="12"/>
      <c r="G753" s="12"/>
    </row>
    <row r="754" spans="1:7">
      <c r="A754" s="21">
        <f t="shared" si="25"/>
        <v>754</v>
      </c>
      <c r="C754" s="13"/>
      <c r="D754" s="13"/>
      <c r="F754" s="12"/>
      <c r="G754" s="12"/>
    </row>
    <row r="755" spans="1:7">
      <c r="A755" s="21">
        <f t="shared" si="25"/>
        <v>755</v>
      </c>
      <c r="C755" s="13"/>
      <c r="D755" s="13"/>
      <c r="F755" s="12"/>
      <c r="G755" s="12"/>
    </row>
    <row r="756" spans="1:7">
      <c r="A756" s="21">
        <f t="shared" si="25"/>
        <v>756</v>
      </c>
      <c r="C756" s="13"/>
      <c r="D756" s="13"/>
      <c r="F756" s="12"/>
      <c r="G756" s="12"/>
    </row>
    <row r="757" spans="1:7">
      <c r="A757" s="21">
        <f t="shared" si="25"/>
        <v>757</v>
      </c>
      <c r="C757" s="13"/>
      <c r="D757" s="13"/>
      <c r="F757" s="12"/>
      <c r="G757" s="12"/>
    </row>
    <row r="758" spans="1:7">
      <c r="A758" s="21">
        <f t="shared" si="25"/>
        <v>758</v>
      </c>
      <c r="C758" s="13"/>
      <c r="D758" s="13"/>
      <c r="F758" s="12"/>
      <c r="G758" s="12"/>
    </row>
    <row r="759" spans="1:7">
      <c r="A759" s="21">
        <f t="shared" si="25"/>
        <v>759</v>
      </c>
      <c r="C759" s="13"/>
      <c r="D759" s="13"/>
      <c r="F759" s="12"/>
      <c r="G759" s="12"/>
    </row>
    <row r="760" spans="1:7">
      <c r="A760" s="21">
        <f t="shared" si="25"/>
        <v>760</v>
      </c>
      <c r="C760" s="13"/>
      <c r="D760" s="13"/>
      <c r="F760" s="12"/>
      <c r="G760" s="12"/>
    </row>
    <row r="761" spans="1:7">
      <c r="A761" s="21">
        <f t="shared" si="25"/>
        <v>761</v>
      </c>
      <c r="C761" s="13"/>
      <c r="D761" s="13"/>
      <c r="F761" s="12"/>
      <c r="G761" s="12"/>
    </row>
    <row r="762" spans="1:7">
      <c r="A762" s="21">
        <f t="shared" si="25"/>
        <v>762</v>
      </c>
      <c r="C762" s="13"/>
      <c r="D762" s="13"/>
      <c r="F762" s="12"/>
      <c r="G762" s="12"/>
    </row>
    <row r="763" spans="1:7">
      <c r="A763" s="21">
        <f t="shared" si="25"/>
        <v>763</v>
      </c>
      <c r="C763" s="13"/>
      <c r="D763" s="13"/>
      <c r="F763" s="12"/>
      <c r="G763" s="12"/>
    </row>
    <row r="764" spans="1:7">
      <c r="A764" s="21">
        <f t="shared" si="25"/>
        <v>764</v>
      </c>
      <c r="C764" s="13"/>
      <c r="D764" s="13"/>
      <c r="F764" s="12"/>
      <c r="G764" s="12"/>
    </row>
    <row r="765" spans="1:7">
      <c r="A765" s="21">
        <f t="shared" si="25"/>
        <v>765</v>
      </c>
      <c r="C765" s="13"/>
      <c r="D765" s="13"/>
      <c r="F765" s="12"/>
      <c r="G765" s="12"/>
    </row>
    <row r="766" spans="1:7">
      <c r="A766" s="21">
        <f t="shared" si="25"/>
        <v>766</v>
      </c>
      <c r="C766" s="13"/>
      <c r="D766" s="13"/>
      <c r="F766" s="12"/>
      <c r="G766" s="12"/>
    </row>
    <row r="767" spans="1:7">
      <c r="A767" s="21">
        <f t="shared" si="25"/>
        <v>767</v>
      </c>
      <c r="C767" s="13"/>
      <c r="D767" s="13"/>
      <c r="F767" s="12"/>
      <c r="G767" s="12"/>
    </row>
    <row r="768" spans="1:7">
      <c r="A768" s="21">
        <f t="shared" si="25"/>
        <v>768</v>
      </c>
      <c r="C768" s="13"/>
      <c r="D768" s="13"/>
      <c r="F768" s="12"/>
      <c r="G768" s="12"/>
    </row>
    <row r="769" spans="1:7">
      <c r="A769" s="21">
        <f t="shared" si="25"/>
        <v>769</v>
      </c>
      <c r="C769" s="13"/>
      <c r="D769" s="13"/>
      <c r="F769" s="12"/>
      <c r="G769" s="12"/>
    </row>
    <row r="770" spans="1:7">
      <c r="A770" s="21">
        <f t="shared" si="25"/>
        <v>770</v>
      </c>
      <c r="C770" s="13"/>
      <c r="D770" s="13"/>
      <c r="F770" s="12"/>
      <c r="G770" s="12"/>
    </row>
    <row r="771" spans="1:7">
      <c r="A771" s="21">
        <f t="shared" ref="A771:A834" si="26">IF(H770="x",A770+2,IF(H770="xx",A770+3,A770+1))</f>
        <v>771</v>
      </c>
      <c r="C771" s="13"/>
      <c r="D771" s="13"/>
      <c r="F771" s="12"/>
      <c r="G771" s="12"/>
    </row>
    <row r="772" spans="1:7">
      <c r="A772" s="21">
        <f t="shared" si="26"/>
        <v>772</v>
      </c>
      <c r="C772" s="13"/>
      <c r="D772" s="13"/>
      <c r="F772" s="12"/>
      <c r="G772" s="12"/>
    </row>
    <row r="773" spans="1:7">
      <c r="A773" s="21">
        <f t="shared" si="26"/>
        <v>773</v>
      </c>
      <c r="C773" s="13"/>
      <c r="D773" s="13"/>
      <c r="F773" s="12"/>
      <c r="G773" s="12"/>
    </row>
    <row r="774" spans="1:7">
      <c r="A774" s="21">
        <f t="shared" si="26"/>
        <v>774</v>
      </c>
      <c r="C774" s="13"/>
      <c r="D774" s="13"/>
      <c r="F774" s="12"/>
      <c r="G774" s="12"/>
    </row>
    <row r="775" spans="1:7">
      <c r="A775" s="21">
        <f t="shared" si="26"/>
        <v>775</v>
      </c>
      <c r="C775" s="13"/>
      <c r="D775" s="13"/>
      <c r="F775" s="12"/>
      <c r="G775" s="12"/>
    </row>
    <row r="776" spans="1:7">
      <c r="A776" s="21">
        <f t="shared" si="26"/>
        <v>776</v>
      </c>
      <c r="C776" s="13"/>
      <c r="D776" s="13"/>
      <c r="F776" s="12"/>
      <c r="G776" s="12"/>
    </row>
    <row r="777" spans="1:7">
      <c r="A777" s="21">
        <f t="shared" si="26"/>
        <v>777</v>
      </c>
      <c r="C777" s="13"/>
      <c r="D777" s="13"/>
      <c r="F777" s="12"/>
      <c r="G777" s="12"/>
    </row>
    <row r="778" spans="1:7">
      <c r="A778" s="21">
        <f t="shared" si="26"/>
        <v>778</v>
      </c>
      <c r="C778" s="13"/>
      <c r="D778" s="13"/>
      <c r="F778" s="12"/>
      <c r="G778" s="12"/>
    </row>
    <row r="779" spans="1:7">
      <c r="A779" s="21">
        <f t="shared" si="26"/>
        <v>779</v>
      </c>
      <c r="C779" s="13"/>
      <c r="D779" s="13"/>
      <c r="F779" s="12"/>
      <c r="G779" s="12"/>
    </row>
    <row r="780" spans="1:7">
      <c r="A780" s="21">
        <f t="shared" si="26"/>
        <v>780</v>
      </c>
      <c r="C780" s="13"/>
      <c r="D780" s="13"/>
      <c r="F780" s="12"/>
      <c r="G780" s="12"/>
    </row>
    <row r="781" spans="1:7">
      <c r="A781" s="21">
        <f t="shared" si="26"/>
        <v>781</v>
      </c>
      <c r="C781" s="13"/>
      <c r="D781" s="13"/>
      <c r="F781" s="12"/>
      <c r="G781" s="12"/>
    </row>
    <row r="782" spans="1:7">
      <c r="A782" s="21">
        <f t="shared" si="26"/>
        <v>782</v>
      </c>
      <c r="C782" s="13"/>
      <c r="D782" s="13"/>
      <c r="F782" s="12"/>
      <c r="G782" s="12"/>
    </row>
    <row r="783" spans="1:7">
      <c r="A783" s="21">
        <f t="shared" si="26"/>
        <v>783</v>
      </c>
      <c r="C783" s="13"/>
      <c r="D783" s="13"/>
      <c r="F783" s="12"/>
      <c r="G783" s="12"/>
    </row>
    <row r="784" spans="1:7">
      <c r="A784" s="21">
        <f t="shared" si="26"/>
        <v>784</v>
      </c>
      <c r="C784" s="13"/>
      <c r="D784" s="13"/>
      <c r="F784" s="12"/>
      <c r="G784" s="12"/>
    </row>
    <row r="785" spans="1:7">
      <c r="A785" s="21">
        <f t="shared" si="26"/>
        <v>785</v>
      </c>
      <c r="C785" s="13"/>
      <c r="D785" s="13"/>
      <c r="F785" s="12"/>
      <c r="G785" s="12"/>
    </row>
    <row r="786" spans="1:7">
      <c r="A786" s="21">
        <f t="shared" si="26"/>
        <v>786</v>
      </c>
      <c r="C786" s="13"/>
      <c r="D786" s="13"/>
      <c r="F786" s="12"/>
      <c r="G786" s="12"/>
    </row>
    <row r="787" spans="1:7">
      <c r="A787" s="21">
        <f t="shared" si="26"/>
        <v>787</v>
      </c>
      <c r="C787" s="13"/>
      <c r="D787" s="13"/>
      <c r="F787" s="12"/>
      <c r="G787" s="12"/>
    </row>
    <row r="788" spans="1:7">
      <c r="A788" s="21">
        <f t="shared" si="26"/>
        <v>788</v>
      </c>
      <c r="C788" s="13"/>
      <c r="D788" s="13"/>
      <c r="F788" s="12"/>
      <c r="G788" s="12"/>
    </row>
    <row r="789" spans="1:7">
      <c r="A789" s="21">
        <f t="shared" si="26"/>
        <v>789</v>
      </c>
      <c r="C789" s="13"/>
      <c r="D789" s="13"/>
      <c r="F789" s="12"/>
      <c r="G789" s="12"/>
    </row>
    <row r="790" spans="1:7">
      <c r="A790" s="21">
        <f t="shared" si="26"/>
        <v>790</v>
      </c>
      <c r="C790" s="13"/>
      <c r="D790" s="13"/>
      <c r="F790" s="12"/>
      <c r="G790" s="12"/>
    </row>
    <row r="791" spans="1:7">
      <c r="A791" s="21">
        <f t="shared" si="26"/>
        <v>791</v>
      </c>
      <c r="C791" s="13"/>
      <c r="D791" s="13"/>
      <c r="F791" s="12"/>
      <c r="G791" s="12"/>
    </row>
    <row r="792" spans="1:7">
      <c r="A792" s="21">
        <f t="shared" si="26"/>
        <v>792</v>
      </c>
      <c r="C792" s="13"/>
      <c r="D792" s="13"/>
      <c r="F792" s="12"/>
      <c r="G792" s="12"/>
    </row>
    <row r="793" spans="1:7">
      <c r="A793" s="21">
        <f t="shared" si="26"/>
        <v>793</v>
      </c>
      <c r="C793" s="13"/>
      <c r="D793" s="13"/>
      <c r="F793" s="12"/>
      <c r="G793" s="12"/>
    </row>
    <row r="794" spans="1:7">
      <c r="A794" s="21">
        <f t="shared" si="26"/>
        <v>794</v>
      </c>
      <c r="C794" s="13"/>
      <c r="D794" s="13"/>
      <c r="F794" s="12"/>
      <c r="G794" s="12"/>
    </row>
    <row r="795" spans="1:7">
      <c r="A795" s="21">
        <f t="shared" si="26"/>
        <v>795</v>
      </c>
      <c r="C795" s="13"/>
      <c r="D795" s="13"/>
      <c r="F795" s="12"/>
      <c r="G795" s="12"/>
    </row>
    <row r="796" spans="1:7">
      <c r="A796" s="21">
        <f t="shared" si="26"/>
        <v>796</v>
      </c>
      <c r="C796" s="13"/>
      <c r="D796" s="13"/>
      <c r="F796" s="12"/>
      <c r="G796" s="12"/>
    </row>
    <row r="797" spans="1:7">
      <c r="A797" s="21">
        <f t="shared" si="26"/>
        <v>797</v>
      </c>
      <c r="C797" s="13"/>
      <c r="D797" s="13"/>
      <c r="F797" s="12"/>
      <c r="G797" s="12"/>
    </row>
    <row r="798" spans="1:7">
      <c r="A798" s="21">
        <f t="shared" si="26"/>
        <v>798</v>
      </c>
      <c r="C798" s="13"/>
      <c r="D798" s="13"/>
      <c r="F798" s="12"/>
      <c r="G798" s="12"/>
    </row>
    <row r="799" spans="1:7">
      <c r="A799" s="21">
        <f t="shared" si="26"/>
        <v>799</v>
      </c>
      <c r="C799" s="13"/>
      <c r="D799" s="13"/>
      <c r="F799" s="12"/>
      <c r="G799" s="12"/>
    </row>
    <row r="800" spans="1:7">
      <c r="A800" s="21">
        <f t="shared" si="26"/>
        <v>800</v>
      </c>
      <c r="C800" s="13"/>
      <c r="D800" s="13"/>
      <c r="F800" s="12"/>
      <c r="G800" s="12"/>
    </row>
    <row r="801" spans="1:7">
      <c r="A801" s="21">
        <f t="shared" si="26"/>
        <v>801</v>
      </c>
      <c r="C801" s="13"/>
      <c r="D801" s="13"/>
      <c r="F801" s="12"/>
      <c r="G801" s="12"/>
    </row>
    <row r="802" spans="1:7">
      <c r="A802" s="21">
        <f t="shared" si="26"/>
        <v>802</v>
      </c>
      <c r="C802" s="13"/>
      <c r="D802" s="13"/>
      <c r="F802" s="12"/>
      <c r="G802" s="12"/>
    </row>
    <row r="803" spans="1:7">
      <c r="A803" s="21">
        <f t="shared" si="26"/>
        <v>803</v>
      </c>
      <c r="C803" s="13"/>
      <c r="D803" s="13"/>
      <c r="F803" s="12"/>
      <c r="G803" s="12"/>
    </row>
    <row r="804" spans="1:7">
      <c r="A804" s="21">
        <f t="shared" si="26"/>
        <v>804</v>
      </c>
      <c r="C804" s="13"/>
      <c r="D804" s="13"/>
      <c r="F804" s="12"/>
      <c r="G804" s="12"/>
    </row>
    <row r="805" spans="1:7">
      <c r="A805" s="21">
        <f t="shared" si="26"/>
        <v>805</v>
      </c>
      <c r="C805" s="13"/>
      <c r="D805" s="13"/>
      <c r="F805" s="12"/>
      <c r="G805" s="12"/>
    </row>
    <row r="806" spans="1:7">
      <c r="A806" s="21">
        <f t="shared" si="26"/>
        <v>806</v>
      </c>
      <c r="C806" s="13"/>
      <c r="D806" s="13"/>
      <c r="F806" s="12"/>
      <c r="G806" s="12"/>
    </row>
    <row r="807" spans="1:7">
      <c r="A807" s="21">
        <f t="shared" si="26"/>
        <v>807</v>
      </c>
      <c r="C807" s="13"/>
      <c r="D807" s="13"/>
      <c r="F807" s="12"/>
      <c r="G807" s="12"/>
    </row>
    <row r="808" spans="1:7">
      <c r="A808" s="21">
        <f t="shared" si="26"/>
        <v>808</v>
      </c>
      <c r="C808" s="13"/>
      <c r="D808" s="13"/>
      <c r="F808" s="12"/>
      <c r="G808" s="12"/>
    </row>
    <row r="809" spans="1:7">
      <c r="A809" s="21">
        <f t="shared" si="26"/>
        <v>809</v>
      </c>
      <c r="C809" s="13"/>
      <c r="D809" s="13"/>
      <c r="F809" s="12"/>
      <c r="G809" s="12"/>
    </row>
    <row r="810" spans="1:7">
      <c r="A810" s="21">
        <f t="shared" si="26"/>
        <v>810</v>
      </c>
      <c r="C810" s="13"/>
      <c r="D810" s="13"/>
      <c r="F810" s="12"/>
      <c r="G810" s="12"/>
    </row>
    <row r="811" spans="1:7">
      <c r="A811" s="21">
        <f t="shared" si="26"/>
        <v>811</v>
      </c>
      <c r="C811" s="13"/>
      <c r="D811" s="13"/>
      <c r="F811" s="12"/>
      <c r="G811" s="12"/>
    </row>
    <row r="812" spans="1:7">
      <c r="A812" s="21">
        <f t="shared" si="26"/>
        <v>812</v>
      </c>
      <c r="C812" s="13"/>
      <c r="D812" s="13"/>
      <c r="F812" s="12"/>
      <c r="G812" s="12"/>
    </row>
    <row r="813" spans="1:7">
      <c r="A813" s="21">
        <f t="shared" si="26"/>
        <v>813</v>
      </c>
      <c r="C813" s="13"/>
      <c r="D813" s="13"/>
      <c r="F813" s="12"/>
      <c r="G813" s="12"/>
    </row>
    <row r="814" spans="1:7">
      <c r="A814" s="21">
        <f t="shared" si="26"/>
        <v>814</v>
      </c>
      <c r="C814" s="13"/>
      <c r="D814" s="13"/>
      <c r="F814" s="12"/>
      <c r="G814" s="12"/>
    </row>
    <row r="815" spans="1:7">
      <c r="A815" s="21">
        <f t="shared" si="26"/>
        <v>815</v>
      </c>
      <c r="C815" s="13"/>
      <c r="D815" s="13"/>
      <c r="F815" s="12"/>
      <c r="G815" s="12"/>
    </row>
    <row r="816" spans="1:7">
      <c r="A816" s="21">
        <f t="shared" si="26"/>
        <v>816</v>
      </c>
      <c r="C816" s="13"/>
      <c r="D816" s="13"/>
      <c r="F816" s="12"/>
      <c r="G816" s="12"/>
    </row>
    <row r="817" spans="1:7">
      <c r="A817" s="21">
        <f t="shared" si="26"/>
        <v>817</v>
      </c>
      <c r="C817" s="13"/>
      <c r="D817" s="13"/>
      <c r="F817" s="12"/>
      <c r="G817" s="12"/>
    </row>
    <row r="818" spans="1:7">
      <c r="A818" s="21">
        <f t="shared" si="26"/>
        <v>818</v>
      </c>
      <c r="C818" s="13"/>
      <c r="D818" s="13"/>
      <c r="F818" s="12"/>
      <c r="G818" s="12"/>
    </row>
    <row r="819" spans="1:7">
      <c r="A819" s="21">
        <f t="shared" si="26"/>
        <v>819</v>
      </c>
      <c r="C819" s="13"/>
      <c r="D819" s="13"/>
      <c r="F819" s="12"/>
      <c r="G819" s="12"/>
    </row>
    <row r="820" spans="1:7">
      <c r="A820" s="21">
        <f t="shared" si="26"/>
        <v>820</v>
      </c>
      <c r="C820" s="13"/>
      <c r="D820" s="13"/>
      <c r="F820" s="12"/>
      <c r="G820" s="12"/>
    </row>
    <row r="821" spans="1:7">
      <c r="A821" s="21">
        <f t="shared" si="26"/>
        <v>821</v>
      </c>
      <c r="C821" s="13"/>
      <c r="D821" s="13"/>
      <c r="F821" s="12"/>
      <c r="G821" s="12"/>
    </row>
    <row r="822" spans="1:7">
      <c r="A822" s="21">
        <f t="shared" si="26"/>
        <v>822</v>
      </c>
      <c r="C822" s="13"/>
      <c r="D822" s="13"/>
      <c r="F822" s="12"/>
      <c r="G822" s="12"/>
    </row>
    <row r="823" spans="1:7">
      <c r="A823" s="21">
        <f t="shared" si="26"/>
        <v>823</v>
      </c>
      <c r="C823" s="13"/>
      <c r="D823" s="13"/>
      <c r="F823" s="12"/>
      <c r="G823" s="12"/>
    </row>
    <row r="824" spans="1:7">
      <c r="A824" s="21">
        <f t="shared" si="26"/>
        <v>824</v>
      </c>
      <c r="C824" s="13"/>
      <c r="D824" s="13"/>
      <c r="F824" s="12"/>
      <c r="G824" s="12"/>
    </row>
    <row r="825" spans="1:7">
      <c r="A825" s="21">
        <f t="shared" si="26"/>
        <v>825</v>
      </c>
      <c r="C825" s="13"/>
      <c r="D825" s="13"/>
      <c r="F825" s="12"/>
      <c r="G825" s="12"/>
    </row>
    <row r="826" spans="1:7">
      <c r="A826" s="21">
        <f t="shared" si="26"/>
        <v>826</v>
      </c>
      <c r="C826" s="13"/>
      <c r="D826" s="13"/>
      <c r="F826" s="12"/>
      <c r="G826" s="12"/>
    </row>
    <row r="827" spans="1:7">
      <c r="A827" s="21">
        <f t="shared" si="26"/>
        <v>827</v>
      </c>
      <c r="C827" s="13"/>
      <c r="D827" s="13"/>
      <c r="F827" s="12"/>
      <c r="G827" s="12"/>
    </row>
    <row r="828" spans="1:7">
      <c r="A828" s="21">
        <f t="shared" si="26"/>
        <v>828</v>
      </c>
      <c r="C828" s="13"/>
      <c r="D828" s="13"/>
      <c r="F828" s="12"/>
      <c r="G828" s="12"/>
    </row>
    <row r="829" spans="1:7">
      <c r="A829" s="21">
        <f t="shared" si="26"/>
        <v>829</v>
      </c>
      <c r="C829" s="13"/>
      <c r="D829" s="13"/>
      <c r="F829" s="12"/>
      <c r="G829" s="12"/>
    </row>
    <row r="830" spans="1:7">
      <c r="A830" s="21">
        <f t="shared" si="26"/>
        <v>830</v>
      </c>
      <c r="C830" s="13"/>
      <c r="D830" s="13"/>
      <c r="F830" s="12"/>
      <c r="G830" s="12"/>
    </row>
    <row r="831" spans="1:7">
      <c r="A831" s="21">
        <f t="shared" si="26"/>
        <v>831</v>
      </c>
      <c r="C831" s="13"/>
      <c r="D831" s="13"/>
      <c r="F831" s="12"/>
      <c r="G831" s="12"/>
    </row>
    <row r="832" spans="1:7">
      <c r="A832" s="21">
        <f t="shared" si="26"/>
        <v>832</v>
      </c>
      <c r="C832" s="13"/>
      <c r="D832" s="13"/>
      <c r="F832" s="12"/>
      <c r="G832" s="12"/>
    </row>
    <row r="833" spans="1:7">
      <c r="A833" s="21">
        <f t="shared" si="26"/>
        <v>833</v>
      </c>
      <c r="C833" s="13"/>
      <c r="D833" s="13"/>
      <c r="F833" s="12"/>
      <c r="G833" s="12"/>
    </row>
    <row r="834" spans="1:7">
      <c r="A834" s="21">
        <f t="shared" si="26"/>
        <v>834</v>
      </c>
      <c r="C834" s="13"/>
      <c r="D834" s="13"/>
      <c r="F834" s="12"/>
      <c r="G834" s="12"/>
    </row>
    <row r="835" spans="1:7">
      <c r="A835" s="21">
        <f t="shared" ref="A835:A898" si="27">IF(H834="x",A834+2,IF(H834="xx",A834+3,A834+1))</f>
        <v>835</v>
      </c>
      <c r="C835" s="13"/>
      <c r="D835" s="13"/>
      <c r="F835" s="12"/>
      <c r="G835" s="12"/>
    </row>
    <row r="836" spans="1:7">
      <c r="A836" s="21">
        <f t="shared" si="27"/>
        <v>836</v>
      </c>
      <c r="C836" s="13"/>
      <c r="D836" s="13"/>
      <c r="F836" s="12"/>
      <c r="G836" s="12"/>
    </row>
    <row r="837" spans="1:7">
      <c r="A837" s="21">
        <f t="shared" si="27"/>
        <v>837</v>
      </c>
      <c r="C837" s="13"/>
      <c r="D837" s="13"/>
      <c r="F837" s="12"/>
      <c r="G837" s="12"/>
    </row>
    <row r="838" spans="1:7">
      <c r="A838" s="21">
        <f t="shared" si="27"/>
        <v>838</v>
      </c>
      <c r="C838" s="13"/>
      <c r="D838" s="13"/>
      <c r="F838" s="12"/>
      <c r="G838" s="12"/>
    </row>
    <row r="839" spans="1:7">
      <c r="A839" s="21">
        <f t="shared" si="27"/>
        <v>839</v>
      </c>
      <c r="C839" s="13"/>
      <c r="D839" s="13"/>
      <c r="F839" s="12"/>
      <c r="G839" s="12"/>
    </row>
    <row r="840" spans="1:7">
      <c r="A840" s="21">
        <f t="shared" si="27"/>
        <v>840</v>
      </c>
      <c r="C840" s="13"/>
      <c r="D840" s="13"/>
      <c r="F840" s="12"/>
      <c r="G840" s="12"/>
    </row>
    <row r="841" spans="1:7">
      <c r="A841" s="21">
        <f t="shared" si="27"/>
        <v>841</v>
      </c>
      <c r="C841" s="13"/>
      <c r="D841" s="13"/>
      <c r="F841" s="12"/>
      <c r="G841" s="12"/>
    </row>
    <row r="842" spans="1:7">
      <c r="A842" s="21">
        <f t="shared" si="27"/>
        <v>842</v>
      </c>
      <c r="C842" s="13"/>
      <c r="D842" s="13"/>
      <c r="F842" s="12"/>
      <c r="G842" s="12"/>
    </row>
    <row r="843" spans="1:7">
      <c r="A843" s="21">
        <f t="shared" si="27"/>
        <v>843</v>
      </c>
      <c r="C843" s="13"/>
      <c r="D843" s="13"/>
      <c r="F843" s="12"/>
      <c r="G843" s="12"/>
    </row>
    <row r="844" spans="1:7">
      <c r="A844" s="21">
        <f t="shared" si="27"/>
        <v>844</v>
      </c>
      <c r="C844" s="13"/>
      <c r="D844" s="13"/>
      <c r="F844" s="12"/>
      <c r="G844" s="12"/>
    </row>
    <row r="845" spans="1:7">
      <c r="A845" s="21">
        <f t="shared" si="27"/>
        <v>845</v>
      </c>
      <c r="C845" s="13"/>
      <c r="D845" s="13"/>
      <c r="F845" s="12"/>
      <c r="G845" s="12"/>
    </row>
    <row r="846" spans="1:7">
      <c r="A846" s="21">
        <f t="shared" si="27"/>
        <v>846</v>
      </c>
      <c r="C846" s="13"/>
      <c r="D846" s="13"/>
      <c r="F846" s="12"/>
      <c r="G846" s="12"/>
    </row>
    <row r="847" spans="1:7">
      <c r="A847" s="21">
        <f t="shared" si="27"/>
        <v>847</v>
      </c>
      <c r="C847" s="13"/>
      <c r="D847" s="13"/>
      <c r="F847" s="12"/>
      <c r="G847" s="12"/>
    </row>
    <row r="848" spans="1:7">
      <c r="A848" s="21">
        <f t="shared" si="27"/>
        <v>848</v>
      </c>
      <c r="C848" s="13"/>
      <c r="D848" s="13"/>
      <c r="F848" s="12"/>
      <c r="G848" s="12"/>
    </row>
    <row r="849" spans="1:7">
      <c r="A849" s="21">
        <f t="shared" si="27"/>
        <v>849</v>
      </c>
      <c r="C849" s="13"/>
      <c r="D849" s="13"/>
      <c r="F849" s="12"/>
      <c r="G849" s="12"/>
    </row>
    <row r="850" spans="1:7">
      <c r="A850" s="21">
        <f t="shared" si="27"/>
        <v>850</v>
      </c>
      <c r="C850" s="13"/>
      <c r="D850" s="13"/>
      <c r="F850" s="12"/>
      <c r="G850" s="12"/>
    </row>
    <row r="851" spans="1:7">
      <c r="A851" s="21">
        <f t="shared" si="27"/>
        <v>851</v>
      </c>
      <c r="C851" s="13"/>
      <c r="D851" s="13"/>
      <c r="F851" s="12"/>
      <c r="G851" s="12"/>
    </row>
    <row r="852" spans="1:7">
      <c r="A852" s="21">
        <f t="shared" si="27"/>
        <v>852</v>
      </c>
      <c r="C852" s="13"/>
      <c r="D852" s="13"/>
      <c r="F852" s="12"/>
      <c r="G852" s="12"/>
    </row>
    <row r="853" spans="1:7">
      <c r="A853" s="21">
        <f t="shared" si="27"/>
        <v>853</v>
      </c>
      <c r="C853" s="13"/>
      <c r="D853" s="13"/>
      <c r="F853" s="12"/>
      <c r="G853" s="12"/>
    </row>
    <row r="854" spans="1:7">
      <c r="A854" s="21">
        <f t="shared" si="27"/>
        <v>854</v>
      </c>
      <c r="C854" s="13"/>
      <c r="D854" s="13"/>
      <c r="F854" s="12"/>
      <c r="G854" s="12"/>
    </row>
    <row r="855" spans="1:7">
      <c r="A855" s="21">
        <f t="shared" si="27"/>
        <v>855</v>
      </c>
      <c r="C855" s="13"/>
      <c r="D855" s="13"/>
      <c r="F855" s="12"/>
      <c r="G855" s="12"/>
    </row>
    <row r="856" spans="1:7">
      <c r="A856" s="21">
        <f t="shared" si="27"/>
        <v>856</v>
      </c>
      <c r="C856" s="13"/>
      <c r="D856" s="13"/>
      <c r="F856" s="12"/>
      <c r="G856" s="12"/>
    </row>
    <row r="857" spans="1:7">
      <c r="A857" s="21">
        <f t="shared" si="27"/>
        <v>857</v>
      </c>
      <c r="C857" s="13"/>
      <c r="D857" s="13"/>
      <c r="F857" s="12"/>
      <c r="G857" s="12"/>
    </row>
    <row r="858" spans="1:7">
      <c r="A858" s="21">
        <f t="shared" si="27"/>
        <v>858</v>
      </c>
      <c r="C858" s="13"/>
      <c r="D858" s="13"/>
      <c r="F858" s="12"/>
      <c r="G858" s="12"/>
    </row>
    <row r="859" spans="1:7">
      <c r="A859" s="21">
        <f t="shared" si="27"/>
        <v>859</v>
      </c>
      <c r="C859" s="13"/>
      <c r="D859" s="13"/>
      <c r="F859" s="12"/>
      <c r="G859" s="12"/>
    </row>
    <row r="860" spans="1:7">
      <c r="A860" s="21">
        <f t="shared" si="27"/>
        <v>860</v>
      </c>
      <c r="C860" s="13"/>
      <c r="D860" s="13"/>
      <c r="F860" s="12"/>
      <c r="G860" s="12"/>
    </row>
    <row r="861" spans="1:7">
      <c r="A861" s="21">
        <f t="shared" si="27"/>
        <v>861</v>
      </c>
      <c r="C861" s="13"/>
      <c r="D861" s="13"/>
      <c r="F861" s="12"/>
      <c r="G861" s="12"/>
    </row>
    <row r="862" spans="1:7">
      <c r="A862" s="21">
        <f t="shared" si="27"/>
        <v>862</v>
      </c>
      <c r="C862" s="13"/>
      <c r="D862" s="13"/>
      <c r="F862" s="12"/>
      <c r="G862" s="12"/>
    </row>
    <row r="863" spans="1:7">
      <c r="A863" s="21">
        <f t="shared" si="27"/>
        <v>863</v>
      </c>
      <c r="C863" s="13"/>
      <c r="D863" s="13"/>
      <c r="F863" s="12"/>
      <c r="G863" s="12"/>
    </row>
    <row r="864" spans="1:7">
      <c r="A864" s="21">
        <f t="shared" si="27"/>
        <v>864</v>
      </c>
      <c r="C864" s="13"/>
      <c r="D864" s="13"/>
      <c r="F864" s="12"/>
      <c r="G864" s="12"/>
    </row>
    <row r="865" spans="1:7">
      <c r="A865" s="21">
        <f t="shared" si="27"/>
        <v>865</v>
      </c>
      <c r="C865" s="13"/>
      <c r="D865" s="13"/>
      <c r="F865" s="12"/>
      <c r="G865" s="12"/>
    </row>
    <row r="866" spans="1:7">
      <c r="A866" s="21">
        <f t="shared" si="27"/>
        <v>866</v>
      </c>
      <c r="C866" s="13"/>
      <c r="D866" s="13"/>
      <c r="F866" s="12"/>
      <c r="G866" s="12"/>
    </row>
    <row r="867" spans="1:7">
      <c r="A867" s="21">
        <f t="shared" si="27"/>
        <v>867</v>
      </c>
      <c r="C867" s="13"/>
      <c r="D867" s="13"/>
      <c r="F867" s="12"/>
      <c r="G867" s="12"/>
    </row>
    <row r="868" spans="1:7">
      <c r="A868" s="21">
        <f t="shared" si="27"/>
        <v>868</v>
      </c>
      <c r="C868" s="13"/>
      <c r="D868" s="13"/>
      <c r="F868" s="12"/>
      <c r="G868" s="12"/>
    </row>
    <row r="869" spans="1:7">
      <c r="A869" s="21">
        <f t="shared" si="27"/>
        <v>869</v>
      </c>
      <c r="C869" s="13"/>
      <c r="D869" s="13"/>
      <c r="F869" s="12"/>
      <c r="G869" s="12"/>
    </row>
    <row r="870" spans="1:7">
      <c r="A870" s="21">
        <f t="shared" si="27"/>
        <v>870</v>
      </c>
      <c r="C870" s="13"/>
      <c r="D870" s="13"/>
      <c r="F870" s="12"/>
      <c r="G870" s="12"/>
    </row>
    <row r="871" spans="1:7">
      <c r="A871" s="21">
        <f t="shared" si="27"/>
        <v>871</v>
      </c>
      <c r="C871" s="13"/>
      <c r="D871" s="13"/>
      <c r="F871" s="12"/>
      <c r="G871" s="12"/>
    </row>
    <row r="872" spans="1:7">
      <c r="A872" s="21">
        <f t="shared" si="27"/>
        <v>872</v>
      </c>
      <c r="C872" s="13"/>
      <c r="D872" s="13"/>
      <c r="F872" s="12"/>
      <c r="G872" s="12"/>
    </row>
    <row r="873" spans="1:7">
      <c r="A873" s="21">
        <f t="shared" si="27"/>
        <v>873</v>
      </c>
      <c r="C873" s="13"/>
      <c r="D873" s="13"/>
      <c r="F873" s="12"/>
      <c r="G873" s="12"/>
    </row>
    <row r="874" spans="1:7">
      <c r="A874" s="21">
        <f t="shared" si="27"/>
        <v>874</v>
      </c>
      <c r="C874" s="13"/>
      <c r="D874" s="13"/>
      <c r="F874" s="12"/>
      <c r="G874" s="12"/>
    </row>
    <row r="875" spans="1:7">
      <c r="A875" s="21">
        <f t="shared" si="27"/>
        <v>875</v>
      </c>
      <c r="C875" s="13"/>
      <c r="D875" s="13"/>
      <c r="F875" s="12"/>
      <c r="G875" s="12"/>
    </row>
    <row r="876" spans="1:7">
      <c r="A876" s="21">
        <f t="shared" si="27"/>
        <v>876</v>
      </c>
      <c r="C876" s="13"/>
      <c r="D876" s="13"/>
      <c r="F876" s="12"/>
      <c r="G876" s="12"/>
    </row>
    <row r="877" spans="1:7">
      <c r="A877" s="21">
        <f t="shared" si="27"/>
        <v>877</v>
      </c>
      <c r="C877" s="13"/>
      <c r="D877" s="13"/>
      <c r="F877" s="12"/>
      <c r="G877" s="12"/>
    </row>
    <row r="878" spans="1:7">
      <c r="A878" s="21">
        <f t="shared" si="27"/>
        <v>878</v>
      </c>
      <c r="C878" s="13"/>
      <c r="D878" s="13"/>
      <c r="F878" s="12"/>
      <c r="G878" s="12"/>
    </row>
    <row r="879" spans="1:7">
      <c r="A879" s="21">
        <f t="shared" si="27"/>
        <v>879</v>
      </c>
      <c r="C879" s="13"/>
      <c r="D879" s="13"/>
      <c r="F879" s="12"/>
      <c r="G879" s="12"/>
    </row>
    <row r="880" spans="1:7">
      <c r="A880" s="21">
        <f t="shared" si="27"/>
        <v>880</v>
      </c>
      <c r="C880" s="13"/>
      <c r="D880" s="13"/>
      <c r="F880" s="12"/>
      <c r="G880" s="12"/>
    </row>
    <row r="881" spans="1:7">
      <c r="A881" s="21">
        <f t="shared" si="27"/>
        <v>881</v>
      </c>
      <c r="C881" s="13"/>
      <c r="D881" s="13"/>
      <c r="F881" s="12"/>
      <c r="G881" s="12"/>
    </row>
    <row r="882" spans="1:7">
      <c r="A882" s="21">
        <f t="shared" si="27"/>
        <v>882</v>
      </c>
      <c r="C882" s="13"/>
      <c r="D882" s="13"/>
      <c r="F882" s="12"/>
      <c r="G882" s="12"/>
    </row>
    <row r="883" spans="1:7">
      <c r="A883" s="21">
        <f t="shared" si="27"/>
        <v>883</v>
      </c>
      <c r="C883" s="13"/>
      <c r="D883" s="13"/>
      <c r="F883" s="12"/>
      <c r="G883" s="12"/>
    </row>
    <row r="884" spans="1:7">
      <c r="A884" s="21">
        <f t="shared" si="27"/>
        <v>884</v>
      </c>
      <c r="C884" s="13"/>
      <c r="D884" s="13"/>
      <c r="F884" s="12"/>
      <c r="G884" s="12"/>
    </row>
    <row r="885" spans="1:7">
      <c r="A885" s="21">
        <f t="shared" si="27"/>
        <v>885</v>
      </c>
      <c r="C885" s="13"/>
      <c r="D885" s="13"/>
      <c r="F885" s="12"/>
      <c r="G885" s="12"/>
    </row>
    <row r="886" spans="1:7">
      <c r="A886" s="21">
        <f t="shared" si="27"/>
        <v>886</v>
      </c>
      <c r="C886" s="13"/>
      <c r="D886" s="13"/>
      <c r="F886" s="12"/>
      <c r="G886" s="12"/>
    </row>
    <row r="887" spans="1:7">
      <c r="A887" s="21">
        <f t="shared" si="27"/>
        <v>887</v>
      </c>
      <c r="C887" s="13"/>
      <c r="D887" s="13"/>
      <c r="F887" s="12"/>
      <c r="G887" s="12"/>
    </row>
    <row r="888" spans="1:7">
      <c r="A888" s="21">
        <f t="shared" si="27"/>
        <v>888</v>
      </c>
      <c r="C888" s="13"/>
      <c r="D888" s="13"/>
      <c r="F888" s="12"/>
      <c r="G888" s="12"/>
    </row>
    <row r="889" spans="1:7">
      <c r="A889" s="21">
        <f t="shared" si="27"/>
        <v>889</v>
      </c>
      <c r="C889" s="13"/>
      <c r="D889" s="13"/>
      <c r="F889" s="12"/>
      <c r="G889" s="12"/>
    </row>
    <row r="890" spans="1:7">
      <c r="A890" s="21">
        <f t="shared" si="27"/>
        <v>890</v>
      </c>
      <c r="C890" s="13"/>
      <c r="D890" s="13"/>
      <c r="F890" s="12"/>
      <c r="G890" s="12"/>
    </row>
    <row r="891" spans="1:7">
      <c r="A891" s="21">
        <f t="shared" si="27"/>
        <v>891</v>
      </c>
      <c r="C891" s="13"/>
      <c r="D891" s="13"/>
      <c r="F891" s="12"/>
      <c r="G891" s="12"/>
    </row>
    <row r="892" spans="1:7">
      <c r="A892" s="21">
        <f t="shared" si="27"/>
        <v>892</v>
      </c>
      <c r="C892" s="13"/>
      <c r="D892" s="13"/>
      <c r="F892" s="12"/>
      <c r="G892" s="12"/>
    </row>
    <row r="893" spans="1:7">
      <c r="A893" s="21">
        <f t="shared" si="27"/>
        <v>893</v>
      </c>
      <c r="C893" s="13"/>
      <c r="D893" s="13"/>
      <c r="F893" s="12"/>
      <c r="G893" s="12"/>
    </row>
    <row r="894" spans="1:7">
      <c r="A894" s="21">
        <f t="shared" si="27"/>
        <v>894</v>
      </c>
      <c r="C894" s="13"/>
      <c r="D894" s="13"/>
      <c r="F894" s="12"/>
      <c r="G894" s="12"/>
    </row>
    <row r="895" spans="1:7">
      <c r="A895" s="21">
        <f t="shared" si="27"/>
        <v>895</v>
      </c>
      <c r="C895" s="13"/>
      <c r="D895" s="13"/>
      <c r="F895" s="12"/>
      <c r="G895" s="12"/>
    </row>
    <row r="896" spans="1:7">
      <c r="A896" s="21">
        <f t="shared" si="27"/>
        <v>896</v>
      </c>
      <c r="C896" s="13"/>
      <c r="D896" s="13"/>
      <c r="F896" s="12"/>
      <c r="G896" s="12"/>
    </row>
    <row r="897" spans="1:7">
      <c r="A897" s="21">
        <f t="shared" si="27"/>
        <v>897</v>
      </c>
      <c r="C897" s="13"/>
      <c r="D897" s="13"/>
      <c r="F897" s="12"/>
      <c r="G897" s="12"/>
    </row>
    <row r="898" spans="1:7">
      <c r="A898" s="21">
        <f t="shared" si="27"/>
        <v>898</v>
      </c>
      <c r="C898" s="13"/>
      <c r="D898" s="13"/>
      <c r="F898" s="12"/>
      <c r="G898" s="12"/>
    </row>
    <row r="899" spans="1:7">
      <c r="A899" s="21">
        <f t="shared" ref="A899:A962" si="28">IF(H898="x",A898+2,IF(H898="xx",A898+3,A898+1))</f>
        <v>899</v>
      </c>
      <c r="C899" s="13"/>
      <c r="D899" s="13"/>
      <c r="F899" s="12"/>
      <c r="G899" s="12"/>
    </row>
    <row r="900" spans="1:7">
      <c r="A900" s="21">
        <f t="shared" si="28"/>
        <v>900</v>
      </c>
      <c r="C900" s="13"/>
      <c r="D900" s="13"/>
      <c r="F900" s="12"/>
      <c r="G900" s="12"/>
    </row>
    <row r="901" spans="1:7">
      <c r="A901" s="21">
        <f t="shared" si="28"/>
        <v>901</v>
      </c>
      <c r="C901" s="13"/>
      <c r="D901" s="13"/>
      <c r="F901" s="12"/>
      <c r="G901" s="12"/>
    </row>
    <row r="902" spans="1:7">
      <c r="A902" s="21">
        <f t="shared" si="28"/>
        <v>902</v>
      </c>
      <c r="C902" s="13"/>
      <c r="D902" s="13"/>
      <c r="F902" s="12"/>
      <c r="G902" s="12"/>
    </row>
    <row r="903" spans="1:7">
      <c r="A903" s="21">
        <f t="shared" si="28"/>
        <v>903</v>
      </c>
      <c r="C903" s="13"/>
      <c r="D903" s="13"/>
      <c r="F903" s="12"/>
      <c r="G903" s="12"/>
    </row>
    <row r="904" spans="1:7">
      <c r="A904" s="21">
        <f t="shared" si="28"/>
        <v>904</v>
      </c>
      <c r="C904" s="13"/>
      <c r="D904" s="13"/>
      <c r="F904" s="12"/>
      <c r="G904" s="12"/>
    </row>
    <row r="905" spans="1:7">
      <c r="A905" s="21">
        <f t="shared" si="28"/>
        <v>905</v>
      </c>
      <c r="C905" s="13"/>
      <c r="D905" s="13"/>
      <c r="F905" s="12"/>
      <c r="G905" s="12"/>
    </row>
    <row r="906" spans="1:7">
      <c r="A906" s="21">
        <f t="shared" si="28"/>
        <v>906</v>
      </c>
      <c r="C906" s="13"/>
      <c r="D906" s="13"/>
      <c r="F906" s="12"/>
      <c r="G906" s="12"/>
    </row>
    <row r="907" spans="1:7">
      <c r="A907" s="21">
        <f t="shared" si="28"/>
        <v>907</v>
      </c>
      <c r="C907" s="13"/>
      <c r="D907" s="13"/>
      <c r="F907" s="12"/>
      <c r="G907" s="12"/>
    </row>
    <row r="908" spans="1:7">
      <c r="A908" s="21">
        <f t="shared" si="28"/>
        <v>908</v>
      </c>
      <c r="C908" s="13"/>
      <c r="D908" s="13"/>
      <c r="F908" s="12"/>
      <c r="G908" s="12"/>
    </row>
    <row r="909" spans="1:7">
      <c r="A909" s="21">
        <f t="shared" si="28"/>
        <v>909</v>
      </c>
      <c r="C909" s="13"/>
      <c r="D909" s="13"/>
      <c r="F909" s="12"/>
      <c r="G909" s="12"/>
    </row>
    <row r="910" spans="1:7">
      <c r="A910" s="21">
        <f t="shared" si="28"/>
        <v>910</v>
      </c>
      <c r="C910" s="13"/>
      <c r="D910" s="13"/>
      <c r="F910" s="12"/>
      <c r="G910" s="12"/>
    </row>
    <row r="911" spans="1:7">
      <c r="A911" s="21">
        <f t="shared" si="28"/>
        <v>911</v>
      </c>
      <c r="C911" s="13"/>
      <c r="D911" s="13"/>
      <c r="F911" s="12"/>
      <c r="G911" s="12"/>
    </row>
    <row r="912" spans="1:7">
      <c r="A912" s="21">
        <f t="shared" si="28"/>
        <v>912</v>
      </c>
      <c r="C912" s="13"/>
      <c r="D912" s="13"/>
      <c r="F912" s="12"/>
      <c r="G912" s="12"/>
    </row>
    <row r="913" spans="1:7">
      <c r="A913" s="21">
        <f t="shared" si="28"/>
        <v>913</v>
      </c>
      <c r="C913" s="13"/>
      <c r="D913" s="13"/>
      <c r="F913" s="12"/>
      <c r="G913" s="12"/>
    </row>
    <row r="914" spans="1:7">
      <c r="A914" s="21">
        <f t="shared" si="28"/>
        <v>914</v>
      </c>
      <c r="C914" s="13"/>
      <c r="D914" s="13"/>
      <c r="F914" s="12"/>
      <c r="G914" s="12"/>
    </row>
    <row r="915" spans="1:7">
      <c r="A915" s="21">
        <f t="shared" si="28"/>
        <v>915</v>
      </c>
      <c r="C915" s="13"/>
      <c r="D915" s="13"/>
      <c r="F915" s="12"/>
      <c r="G915" s="12"/>
    </row>
    <row r="916" spans="1:7">
      <c r="A916" s="21">
        <f t="shared" si="28"/>
        <v>916</v>
      </c>
      <c r="C916" s="13"/>
      <c r="D916" s="13"/>
      <c r="F916" s="12"/>
      <c r="G916" s="12"/>
    </row>
    <row r="917" spans="1:7">
      <c r="A917" s="21">
        <f t="shared" si="28"/>
        <v>917</v>
      </c>
      <c r="C917" s="13"/>
      <c r="D917" s="13"/>
      <c r="F917" s="12"/>
      <c r="G917" s="12"/>
    </row>
    <row r="918" spans="1:7">
      <c r="A918" s="21">
        <f t="shared" si="28"/>
        <v>918</v>
      </c>
      <c r="C918" s="13"/>
      <c r="D918" s="13"/>
      <c r="F918" s="12"/>
      <c r="G918" s="12"/>
    </row>
    <row r="919" spans="1:7">
      <c r="A919" s="21">
        <f t="shared" si="28"/>
        <v>919</v>
      </c>
      <c r="C919" s="13"/>
      <c r="D919" s="13"/>
      <c r="F919" s="12"/>
      <c r="G919" s="12"/>
    </row>
    <row r="920" spans="1:7">
      <c r="A920" s="21">
        <f t="shared" si="28"/>
        <v>920</v>
      </c>
      <c r="C920" s="13"/>
      <c r="D920" s="13"/>
      <c r="F920" s="12"/>
      <c r="G920" s="12"/>
    </row>
    <row r="921" spans="1:7">
      <c r="A921" s="21">
        <f t="shared" si="28"/>
        <v>921</v>
      </c>
      <c r="C921" s="13"/>
      <c r="D921" s="13"/>
      <c r="F921" s="12"/>
      <c r="G921" s="12"/>
    </row>
    <row r="922" spans="1:7">
      <c r="A922" s="21">
        <f t="shared" si="28"/>
        <v>922</v>
      </c>
      <c r="C922" s="13"/>
      <c r="D922" s="13"/>
      <c r="F922" s="12"/>
      <c r="G922" s="12"/>
    </row>
    <row r="923" spans="1:7">
      <c r="A923" s="21">
        <f t="shared" si="28"/>
        <v>923</v>
      </c>
      <c r="C923" s="13"/>
      <c r="D923" s="13"/>
      <c r="F923" s="12"/>
      <c r="G923" s="12"/>
    </row>
    <row r="924" spans="1:7">
      <c r="A924" s="21">
        <f t="shared" si="28"/>
        <v>924</v>
      </c>
      <c r="C924" s="13"/>
      <c r="D924" s="13"/>
      <c r="F924" s="12"/>
      <c r="G924" s="12"/>
    </row>
    <row r="925" spans="1:7">
      <c r="A925" s="21">
        <f t="shared" si="28"/>
        <v>925</v>
      </c>
      <c r="C925" s="13"/>
      <c r="D925" s="13"/>
      <c r="F925" s="12"/>
      <c r="G925" s="12"/>
    </row>
    <row r="926" spans="1:7">
      <c r="A926" s="21">
        <f t="shared" si="28"/>
        <v>926</v>
      </c>
      <c r="C926" s="13"/>
      <c r="D926" s="13"/>
      <c r="F926" s="12"/>
      <c r="G926" s="12"/>
    </row>
    <row r="927" spans="1:7">
      <c r="A927" s="21">
        <f t="shared" si="28"/>
        <v>927</v>
      </c>
      <c r="C927" s="13"/>
      <c r="D927" s="13"/>
      <c r="F927" s="12"/>
      <c r="G927" s="12"/>
    </row>
    <row r="928" spans="1:7">
      <c r="A928" s="21">
        <f t="shared" si="28"/>
        <v>928</v>
      </c>
      <c r="C928" s="13"/>
      <c r="D928" s="13"/>
      <c r="F928" s="12"/>
      <c r="G928" s="12"/>
    </row>
    <row r="929" spans="1:7">
      <c r="A929" s="21">
        <f t="shared" si="28"/>
        <v>929</v>
      </c>
      <c r="C929" s="13"/>
      <c r="D929" s="13"/>
      <c r="F929" s="12"/>
      <c r="G929" s="12"/>
    </row>
    <row r="930" spans="1:7">
      <c r="A930" s="21">
        <f t="shared" si="28"/>
        <v>930</v>
      </c>
      <c r="C930" s="13"/>
      <c r="D930" s="13"/>
      <c r="F930" s="12"/>
      <c r="G930" s="12"/>
    </row>
    <row r="931" spans="1:7">
      <c r="A931" s="21">
        <f t="shared" si="28"/>
        <v>931</v>
      </c>
      <c r="C931" s="13"/>
      <c r="D931" s="13"/>
      <c r="F931" s="12"/>
      <c r="G931" s="12"/>
    </row>
    <row r="932" spans="1:7">
      <c r="A932" s="21">
        <f t="shared" si="28"/>
        <v>932</v>
      </c>
      <c r="C932" s="13"/>
      <c r="D932" s="13"/>
      <c r="F932" s="12"/>
      <c r="G932" s="12"/>
    </row>
    <row r="933" spans="1:7">
      <c r="A933" s="21">
        <f t="shared" si="28"/>
        <v>933</v>
      </c>
      <c r="C933" s="13"/>
      <c r="D933" s="13"/>
      <c r="F933" s="12"/>
      <c r="G933" s="12"/>
    </row>
    <row r="934" spans="1:7">
      <c r="A934" s="21">
        <f t="shared" si="28"/>
        <v>934</v>
      </c>
      <c r="C934" s="13"/>
      <c r="D934" s="13"/>
      <c r="F934" s="12"/>
      <c r="G934" s="12"/>
    </row>
    <row r="935" spans="1:7">
      <c r="A935" s="21">
        <f t="shared" si="28"/>
        <v>935</v>
      </c>
      <c r="C935" s="13"/>
      <c r="D935" s="13"/>
      <c r="F935" s="12"/>
      <c r="G935" s="12"/>
    </row>
    <row r="936" spans="1:7">
      <c r="A936" s="21">
        <f t="shared" si="28"/>
        <v>936</v>
      </c>
      <c r="C936" s="13"/>
      <c r="D936" s="13"/>
      <c r="F936" s="12"/>
      <c r="G936" s="12"/>
    </row>
    <row r="937" spans="1:7">
      <c r="A937" s="21">
        <f t="shared" si="28"/>
        <v>937</v>
      </c>
      <c r="C937" s="13"/>
      <c r="D937" s="13"/>
      <c r="F937" s="12"/>
      <c r="G937" s="12"/>
    </row>
    <row r="938" spans="1:7">
      <c r="A938" s="21">
        <f t="shared" si="28"/>
        <v>938</v>
      </c>
      <c r="C938" s="13"/>
      <c r="D938" s="13"/>
      <c r="F938" s="12"/>
      <c r="G938" s="12"/>
    </row>
    <row r="939" spans="1:7">
      <c r="A939" s="21">
        <f t="shared" si="28"/>
        <v>939</v>
      </c>
      <c r="C939" s="13"/>
      <c r="D939" s="13"/>
      <c r="F939" s="12"/>
      <c r="G939" s="12"/>
    </row>
    <row r="940" spans="1:7">
      <c r="A940" s="21">
        <f t="shared" si="28"/>
        <v>940</v>
      </c>
      <c r="C940" s="13"/>
      <c r="D940" s="13"/>
      <c r="F940" s="12"/>
      <c r="G940" s="12"/>
    </row>
    <row r="941" spans="1:7">
      <c r="A941" s="21">
        <f t="shared" si="28"/>
        <v>941</v>
      </c>
      <c r="C941" s="13"/>
      <c r="D941" s="13"/>
      <c r="F941" s="12"/>
      <c r="G941" s="12"/>
    </row>
    <row r="942" spans="1:7">
      <c r="A942" s="21">
        <f t="shared" si="28"/>
        <v>942</v>
      </c>
      <c r="C942" s="13"/>
      <c r="D942" s="13"/>
      <c r="F942" s="12"/>
      <c r="G942" s="12"/>
    </row>
    <row r="943" spans="1:7">
      <c r="A943" s="21">
        <f t="shared" si="28"/>
        <v>943</v>
      </c>
      <c r="C943" s="13"/>
      <c r="D943" s="13"/>
      <c r="F943" s="12"/>
      <c r="G943" s="12"/>
    </row>
    <row r="944" spans="1:7">
      <c r="A944" s="21">
        <f t="shared" si="28"/>
        <v>944</v>
      </c>
      <c r="C944" s="13"/>
      <c r="D944" s="13"/>
      <c r="F944" s="12"/>
      <c r="G944" s="12"/>
    </row>
    <row r="945" spans="1:7">
      <c r="A945" s="21">
        <f t="shared" si="28"/>
        <v>945</v>
      </c>
      <c r="C945" s="13"/>
      <c r="D945" s="13"/>
      <c r="F945" s="12"/>
      <c r="G945" s="12"/>
    </row>
    <row r="946" spans="1:7">
      <c r="A946" s="21">
        <f t="shared" si="28"/>
        <v>946</v>
      </c>
      <c r="C946" s="13"/>
      <c r="D946" s="13"/>
      <c r="F946" s="12"/>
      <c r="G946" s="12"/>
    </row>
    <row r="947" spans="1:7">
      <c r="A947" s="21">
        <f t="shared" si="28"/>
        <v>947</v>
      </c>
      <c r="C947" s="13"/>
      <c r="D947" s="13"/>
      <c r="F947" s="12"/>
      <c r="G947" s="12"/>
    </row>
    <row r="948" spans="1:7">
      <c r="A948" s="21">
        <f t="shared" si="28"/>
        <v>948</v>
      </c>
      <c r="C948" s="13"/>
      <c r="D948" s="13"/>
      <c r="F948" s="12"/>
      <c r="G948" s="12"/>
    </row>
    <row r="949" spans="1:7">
      <c r="A949" s="21">
        <f t="shared" si="28"/>
        <v>949</v>
      </c>
      <c r="C949" s="13"/>
      <c r="D949" s="13"/>
      <c r="F949" s="12"/>
      <c r="G949" s="12"/>
    </row>
    <row r="950" spans="1:7">
      <c r="A950" s="21">
        <f t="shared" si="28"/>
        <v>950</v>
      </c>
      <c r="C950" s="13"/>
      <c r="D950" s="13"/>
      <c r="F950" s="12"/>
      <c r="G950" s="12"/>
    </row>
    <row r="951" spans="1:7">
      <c r="A951" s="21">
        <f t="shared" si="28"/>
        <v>951</v>
      </c>
      <c r="C951" s="13"/>
      <c r="D951" s="13"/>
      <c r="F951" s="12"/>
      <c r="G951" s="12"/>
    </row>
    <row r="952" spans="1:7">
      <c r="A952" s="21">
        <f t="shared" si="28"/>
        <v>952</v>
      </c>
      <c r="C952" s="13"/>
      <c r="D952" s="13"/>
      <c r="F952" s="12"/>
      <c r="G952" s="12"/>
    </row>
    <row r="953" spans="1:7">
      <c r="A953" s="21">
        <f t="shared" si="28"/>
        <v>953</v>
      </c>
      <c r="C953" s="13"/>
      <c r="D953" s="13"/>
      <c r="F953" s="12"/>
      <c r="G953" s="12"/>
    </row>
    <row r="954" spans="1:7">
      <c r="A954" s="21">
        <f t="shared" si="28"/>
        <v>954</v>
      </c>
      <c r="C954" s="13"/>
      <c r="D954" s="13"/>
      <c r="F954" s="12"/>
      <c r="G954" s="12"/>
    </row>
    <row r="955" spans="1:7">
      <c r="A955" s="21">
        <f t="shared" si="28"/>
        <v>955</v>
      </c>
      <c r="C955" s="13"/>
      <c r="D955" s="13"/>
      <c r="F955" s="12"/>
      <c r="G955" s="12"/>
    </row>
    <row r="956" spans="1:7">
      <c r="A956" s="21">
        <f t="shared" si="28"/>
        <v>956</v>
      </c>
      <c r="C956" s="13"/>
      <c r="D956" s="13"/>
      <c r="F956" s="12"/>
      <c r="G956" s="12"/>
    </row>
    <row r="957" spans="1:7">
      <c r="A957" s="21">
        <f t="shared" si="28"/>
        <v>957</v>
      </c>
      <c r="C957" s="13"/>
      <c r="D957" s="13"/>
      <c r="F957" s="12"/>
      <c r="G957" s="12"/>
    </row>
    <row r="958" spans="1:7">
      <c r="A958" s="21">
        <f t="shared" si="28"/>
        <v>958</v>
      </c>
      <c r="C958" s="13"/>
      <c r="D958" s="13"/>
      <c r="F958" s="12"/>
      <c r="G958" s="12"/>
    </row>
    <row r="959" spans="1:7">
      <c r="A959" s="21">
        <f t="shared" si="28"/>
        <v>959</v>
      </c>
      <c r="C959" s="13"/>
      <c r="D959" s="13"/>
      <c r="F959" s="12"/>
      <c r="G959" s="12"/>
    </row>
    <row r="960" spans="1:7">
      <c r="A960" s="21">
        <f t="shared" si="28"/>
        <v>960</v>
      </c>
      <c r="C960" s="13"/>
      <c r="D960" s="13"/>
      <c r="F960" s="12"/>
      <c r="G960" s="12"/>
    </row>
    <row r="961" spans="1:7">
      <c r="A961" s="21">
        <f t="shared" si="28"/>
        <v>961</v>
      </c>
      <c r="C961" s="13"/>
      <c r="D961" s="13"/>
      <c r="F961" s="12"/>
      <c r="G961" s="12"/>
    </row>
    <row r="962" spans="1:7">
      <c r="A962" s="21">
        <f t="shared" si="28"/>
        <v>962</v>
      </c>
      <c r="C962" s="13"/>
      <c r="D962" s="13"/>
      <c r="F962" s="12"/>
      <c r="G962" s="12"/>
    </row>
    <row r="963" spans="1:7">
      <c r="A963" s="21">
        <f t="shared" ref="A963:A1026" si="29">IF(H962="x",A962+2,IF(H962="xx",A962+3,A962+1))</f>
        <v>963</v>
      </c>
      <c r="C963" s="13"/>
      <c r="D963" s="13"/>
      <c r="F963" s="12"/>
      <c r="G963" s="12"/>
    </row>
    <row r="964" spans="1:7">
      <c r="A964" s="21">
        <f t="shared" si="29"/>
        <v>964</v>
      </c>
      <c r="C964" s="13"/>
      <c r="D964" s="13"/>
      <c r="F964" s="12"/>
      <c r="G964" s="12"/>
    </row>
    <row r="965" spans="1:7">
      <c r="A965" s="21">
        <f t="shared" si="29"/>
        <v>965</v>
      </c>
      <c r="C965" s="13"/>
      <c r="D965" s="13"/>
      <c r="F965" s="12"/>
      <c r="G965" s="12"/>
    </row>
    <row r="966" spans="1:7">
      <c r="A966" s="21">
        <f t="shared" si="29"/>
        <v>966</v>
      </c>
      <c r="C966" s="13"/>
      <c r="D966" s="13"/>
      <c r="F966" s="12"/>
      <c r="G966" s="12"/>
    </row>
    <row r="967" spans="1:7">
      <c r="A967" s="21">
        <f t="shared" si="29"/>
        <v>967</v>
      </c>
      <c r="C967" s="13"/>
      <c r="D967" s="13"/>
      <c r="F967" s="12"/>
      <c r="G967" s="12"/>
    </row>
    <row r="968" spans="1:7">
      <c r="A968" s="21">
        <f t="shared" si="29"/>
        <v>968</v>
      </c>
      <c r="C968" s="13"/>
      <c r="D968" s="13"/>
      <c r="F968" s="12"/>
      <c r="G968" s="12"/>
    </row>
    <row r="969" spans="1:7">
      <c r="A969" s="21">
        <f t="shared" si="29"/>
        <v>969</v>
      </c>
      <c r="C969" s="13"/>
      <c r="D969" s="13"/>
      <c r="F969" s="12"/>
      <c r="G969" s="12"/>
    </row>
    <row r="970" spans="1:7">
      <c r="A970" s="21">
        <f t="shared" si="29"/>
        <v>970</v>
      </c>
      <c r="C970" s="13"/>
      <c r="D970" s="13"/>
      <c r="F970" s="12"/>
      <c r="G970" s="12"/>
    </row>
    <row r="971" spans="1:7">
      <c r="A971" s="21">
        <f t="shared" si="29"/>
        <v>971</v>
      </c>
      <c r="C971" s="13"/>
      <c r="D971" s="13"/>
      <c r="F971" s="12"/>
      <c r="G971" s="12"/>
    </row>
    <row r="972" spans="1:7">
      <c r="A972" s="21">
        <f t="shared" si="29"/>
        <v>972</v>
      </c>
      <c r="C972" s="13"/>
      <c r="D972" s="13"/>
      <c r="F972" s="12"/>
      <c r="G972" s="12"/>
    </row>
    <row r="973" spans="1:7">
      <c r="A973" s="21">
        <f t="shared" si="29"/>
        <v>973</v>
      </c>
      <c r="C973" s="13"/>
      <c r="D973" s="13"/>
      <c r="F973" s="12"/>
      <c r="G973" s="12"/>
    </row>
    <row r="974" spans="1:7">
      <c r="A974" s="21">
        <f t="shared" si="29"/>
        <v>974</v>
      </c>
      <c r="C974" s="13"/>
      <c r="D974" s="13"/>
      <c r="F974" s="12"/>
      <c r="G974" s="12"/>
    </row>
    <row r="975" spans="1:7">
      <c r="A975" s="21">
        <f t="shared" si="29"/>
        <v>975</v>
      </c>
      <c r="C975" s="13"/>
      <c r="D975" s="13"/>
      <c r="F975" s="12"/>
      <c r="G975" s="12"/>
    </row>
    <row r="976" spans="1:7">
      <c r="A976" s="21">
        <f t="shared" si="29"/>
        <v>976</v>
      </c>
      <c r="C976" s="13"/>
      <c r="D976" s="13"/>
      <c r="F976" s="12"/>
      <c r="G976" s="12"/>
    </row>
    <row r="977" spans="1:7">
      <c r="A977" s="21">
        <f t="shared" si="29"/>
        <v>977</v>
      </c>
      <c r="C977" s="13"/>
      <c r="D977" s="13"/>
      <c r="F977" s="12"/>
      <c r="G977" s="12"/>
    </row>
    <row r="978" spans="1:7">
      <c r="A978" s="21">
        <f t="shared" si="29"/>
        <v>978</v>
      </c>
      <c r="C978" s="13"/>
      <c r="D978" s="13"/>
      <c r="F978" s="12"/>
      <c r="G978" s="12"/>
    </row>
    <row r="979" spans="1:7">
      <c r="A979" s="21">
        <f t="shared" si="29"/>
        <v>979</v>
      </c>
      <c r="C979" s="13"/>
      <c r="D979" s="13"/>
      <c r="F979" s="12"/>
      <c r="G979" s="12"/>
    </row>
    <row r="980" spans="1:7">
      <c r="A980" s="21">
        <f t="shared" si="29"/>
        <v>980</v>
      </c>
      <c r="C980" s="13"/>
      <c r="D980" s="13"/>
      <c r="F980" s="12"/>
      <c r="G980" s="12"/>
    </row>
    <row r="981" spans="1:7">
      <c r="A981" s="21">
        <f t="shared" si="29"/>
        <v>981</v>
      </c>
      <c r="C981" s="13"/>
      <c r="D981" s="13"/>
      <c r="F981" s="12"/>
      <c r="G981" s="12"/>
    </row>
    <row r="982" spans="1:7">
      <c r="A982" s="21">
        <f t="shared" si="29"/>
        <v>982</v>
      </c>
      <c r="C982" s="13"/>
      <c r="D982" s="13"/>
      <c r="F982" s="12"/>
      <c r="G982" s="12"/>
    </row>
    <row r="983" spans="1:7">
      <c r="A983" s="21">
        <f t="shared" si="29"/>
        <v>983</v>
      </c>
      <c r="C983" s="13"/>
      <c r="D983" s="13"/>
      <c r="F983" s="12"/>
      <c r="G983" s="12"/>
    </row>
    <row r="984" spans="1:7">
      <c r="A984" s="21">
        <f t="shared" si="29"/>
        <v>984</v>
      </c>
      <c r="C984" s="13"/>
      <c r="D984" s="13"/>
      <c r="F984" s="12"/>
      <c r="G984" s="12"/>
    </row>
    <row r="985" spans="1:7">
      <c r="A985" s="21">
        <f t="shared" si="29"/>
        <v>985</v>
      </c>
      <c r="C985" s="13"/>
      <c r="D985" s="13"/>
      <c r="F985" s="12"/>
      <c r="G985" s="12"/>
    </row>
    <row r="986" spans="1:7">
      <c r="A986" s="21">
        <f t="shared" si="29"/>
        <v>986</v>
      </c>
      <c r="C986" s="13"/>
      <c r="D986" s="13"/>
      <c r="F986" s="12"/>
      <c r="G986" s="12"/>
    </row>
    <row r="987" spans="1:7">
      <c r="A987" s="21">
        <f t="shared" si="29"/>
        <v>987</v>
      </c>
      <c r="C987" s="13"/>
      <c r="D987" s="13"/>
      <c r="F987" s="12"/>
      <c r="G987" s="12"/>
    </row>
    <row r="988" spans="1:7">
      <c r="A988" s="21">
        <f t="shared" si="29"/>
        <v>988</v>
      </c>
      <c r="C988" s="13"/>
      <c r="D988" s="13"/>
      <c r="F988" s="12"/>
      <c r="G988" s="12"/>
    </row>
    <row r="989" spans="1:7">
      <c r="A989" s="21">
        <f t="shared" si="29"/>
        <v>989</v>
      </c>
      <c r="C989" s="13"/>
      <c r="D989" s="13"/>
      <c r="F989" s="12"/>
      <c r="G989" s="12"/>
    </row>
    <row r="990" spans="1:7">
      <c r="A990" s="21">
        <f t="shared" si="29"/>
        <v>990</v>
      </c>
      <c r="C990" s="13"/>
      <c r="D990" s="13"/>
      <c r="F990" s="12"/>
      <c r="G990" s="12"/>
    </row>
    <row r="991" spans="1:7">
      <c r="A991" s="21">
        <f t="shared" si="29"/>
        <v>991</v>
      </c>
      <c r="C991" s="13"/>
      <c r="D991" s="13"/>
      <c r="F991" s="12"/>
      <c r="G991" s="12"/>
    </row>
    <row r="992" spans="1:7">
      <c r="A992" s="21">
        <f t="shared" si="29"/>
        <v>992</v>
      </c>
      <c r="C992" s="13"/>
      <c r="D992" s="13"/>
      <c r="F992" s="12"/>
      <c r="G992" s="12"/>
    </row>
    <row r="993" spans="1:7">
      <c r="A993" s="21">
        <f t="shared" si="29"/>
        <v>993</v>
      </c>
      <c r="C993" s="13"/>
      <c r="D993" s="13"/>
      <c r="F993" s="12"/>
      <c r="G993" s="12"/>
    </row>
    <row r="994" spans="1:7">
      <c r="A994" s="21">
        <f t="shared" si="29"/>
        <v>994</v>
      </c>
      <c r="C994" s="13"/>
      <c r="D994" s="13"/>
      <c r="F994" s="12"/>
      <c r="G994" s="12"/>
    </row>
    <row r="995" spans="1:7">
      <c r="A995" s="21">
        <f t="shared" si="29"/>
        <v>995</v>
      </c>
      <c r="C995" s="13"/>
      <c r="D995" s="13"/>
      <c r="F995" s="12"/>
      <c r="G995" s="12"/>
    </row>
    <row r="996" spans="1:7">
      <c r="A996" s="21">
        <f t="shared" si="29"/>
        <v>996</v>
      </c>
      <c r="C996" s="13"/>
      <c r="D996" s="13"/>
      <c r="F996" s="12"/>
      <c r="G996" s="12"/>
    </row>
    <row r="997" spans="1:7">
      <c r="A997" s="21">
        <f t="shared" si="29"/>
        <v>997</v>
      </c>
      <c r="C997" s="13"/>
      <c r="D997" s="13"/>
      <c r="F997" s="12"/>
      <c r="G997" s="12"/>
    </row>
    <row r="998" spans="1:7">
      <c r="A998" s="21">
        <f t="shared" si="29"/>
        <v>998</v>
      </c>
      <c r="C998" s="13"/>
      <c r="D998" s="13"/>
      <c r="F998" s="12"/>
      <c r="G998" s="12"/>
    </row>
    <row r="999" spans="1:7">
      <c r="A999" s="21">
        <f t="shared" si="29"/>
        <v>999</v>
      </c>
      <c r="C999" s="13"/>
      <c r="D999" s="13"/>
      <c r="F999" s="12"/>
      <c r="G999" s="12"/>
    </row>
    <row r="1000" spans="1:7">
      <c r="A1000" s="21">
        <f t="shared" si="29"/>
        <v>1000</v>
      </c>
      <c r="C1000" s="13"/>
      <c r="D1000" s="13"/>
      <c r="F1000" s="12"/>
      <c r="G1000" s="12"/>
    </row>
    <row r="1001" spans="1:7">
      <c r="A1001" s="21">
        <f t="shared" si="29"/>
        <v>1001</v>
      </c>
      <c r="C1001" s="13"/>
      <c r="D1001" s="13"/>
      <c r="F1001" s="12"/>
      <c r="G1001" s="12"/>
    </row>
    <row r="1002" spans="1:7">
      <c r="A1002" s="21">
        <f t="shared" si="29"/>
        <v>1002</v>
      </c>
      <c r="C1002" s="13"/>
      <c r="D1002" s="13"/>
      <c r="F1002" s="12"/>
      <c r="G1002" s="12"/>
    </row>
    <row r="1003" spans="1:7">
      <c r="A1003" s="21">
        <f t="shared" si="29"/>
        <v>1003</v>
      </c>
      <c r="C1003" s="13"/>
      <c r="D1003" s="13"/>
      <c r="F1003" s="12"/>
      <c r="G1003" s="12"/>
    </row>
    <row r="1004" spans="1:7">
      <c r="A1004" s="21">
        <f t="shared" si="29"/>
        <v>1004</v>
      </c>
      <c r="C1004" s="13"/>
      <c r="D1004" s="13"/>
      <c r="F1004" s="12"/>
      <c r="G1004" s="12"/>
    </row>
    <row r="1005" spans="1:7">
      <c r="A1005" s="21">
        <f t="shared" si="29"/>
        <v>1005</v>
      </c>
      <c r="C1005" s="13"/>
      <c r="D1005" s="13"/>
      <c r="F1005" s="12"/>
      <c r="G1005" s="12"/>
    </row>
    <row r="1006" spans="1:7">
      <c r="A1006" s="21">
        <f t="shared" si="29"/>
        <v>1006</v>
      </c>
      <c r="C1006" s="13"/>
      <c r="D1006" s="13"/>
      <c r="F1006" s="12"/>
      <c r="G1006" s="12"/>
    </row>
    <row r="1007" spans="1:7">
      <c r="A1007" s="21">
        <f t="shared" si="29"/>
        <v>1007</v>
      </c>
      <c r="C1007" s="13"/>
      <c r="D1007" s="13"/>
      <c r="F1007" s="12"/>
      <c r="G1007" s="12"/>
    </row>
    <row r="1008" spans="1:7">
      <c r="A1008" s="21">
        <f t="shared" si="29"/>
        <v>1008</v>
      </c>
      <c r="C1008" s="13"/>
      <c r="D1008" s="13"/>
      <c r="F1008" s="12"/>
      <c r="G1008" s="12"/>
    </row>
    <row r="1009" spans="1:7">
      <c r="A1009" s="21">
        <f t="shared" si="29"/>
        <v>1009</v>
      </c>
      <c r="C1009" s="13"/>
      <c r="D1009" s="13"/>
      <c r="F1009" s="12"/>
      <c r="G1009" s="12"/>
    </row>
    <row r="1010" spans="1:7">
      <c r="A1010" s="21">
        <f t="shared" si="29"/>
        <v>1010</v>
      </c>
      <c r="C1010" s="13"/>
      <c r="D1010" s="13"/>
      <c r="F1010" s="12"/>
      <c r="G1010" s="12"/>
    </row>
    <row r="1011" spans="1:7">
      <c r="A1011" s="21">
        <f t="shared" si="29"/>
        <v>1011</v>
      </c>
      <c r="C1011" s="13"/>
      <c r="D1011" s="13"/>
      <c r="F1011" s="12"/>
      <c r="G1011" s="12"/>
    </row>
    <row r="1012" spans="1:7">
      <c r="A1012" s="21">
        <f t="shared" si="29"/>
        <v>1012</v>
      </c>
      <c r="C1012" s="13"/>
      <c r="D1012" s="13"/>
      <c r="F1012" s="12"/>
      <c r="G1012" s="12"/>
    </row>
    <row r="1013" spans="1:7">
      <c r="A1013" s="21">
        <f t="shared" si="29"/>
        <v>1013</v>
      </c>
      <c r="C1013" s="13"/>
      <c r="D1013" s="13"/>
      <c r="F1013" s="12"/>
      <c r="G1013" s="12"/>
    </row>
    <row r="1014" spans="1:7">
      <c r="A1014" s="21">
        <f t="shared" si="29"/>
        <v>1014</v>
      </c>
      <c r="C1014" s="13"/>
      <c r="D1014" s="13"/>
      <c r="F1014" s="12"/>
      <c r="G1014" s="12"/>
    </row>
    <row r="1015" spans="1:7">
      <c r="A1015" s="21">
        <f t="shared" si="29"/>
        <v>1015</v>
      </c>
      <c r="C1015" s="13"/>
      <c r="D1015" s="13"/>
      <c r="F1015" s="12"/>
      <c r="G1015" s="12"/>
    </row>
    <row r="1016" spans="1:7">
      <c r="A1016" s="21">
        <f t="shared" si="29"/>
        <v>1016</v>
      </c>
      <c r="C1016" s="13"/>
      <c r="D1016" s="13"/>
      <c r="F1016" s="12"/>
      <c r="G1016" s="12"/>
    </row>
    <row r="1017" spans="1:7">
      <c r="A1017" s="21">
        <f t="shared" si="29"/>
        <v>1017</v>
      </c>
      <c r="C1017" s="13"/>
      <c r="D1017" s="13"/>
      <c r="F1017" s="12"/>
      <c r="G1017" s="12"/>
    </row>
    <row r="1018" spans="1:7">
      <c r="A1018" s="21">
        <f t="shared" si="29"/>
        <v>1018</v>
      </c>
      <c r="C1018" s="13"/>
      <c r="D1018" s="13"/>
      <c r="F1018" s="12"/>
      <c r="G1018" s="12"/>
    </row>
    <row r="1019" spans="1:7">
      <c r="A1019" s="21">
        <f t="shared" si="29"/>
        <v>1019</v>
      </c>
      <c r="C1019" s="13"/>
      <c r="D1019" s="13"/>
      <c r="F1019" s="12"/>
      <c r="G1019" s="12"/>
    </row>
    <row r="1020" spans="1:7">
      <c r="A1020" s="21">
        <f t="shared" si="29"/>
        <v>1020</v>
      </c>
      <c r="C1020" s="13"/>
      <c r="D1020" s="13"/>
      <c r="F1020" s="12"/>
      <c r="G1020" s="12"/>
    </row>
    <row r="1021" spans="1:7">
      <c r="A1021" s="21">
        <f t="shared" si="29"/>
        <v>1021</v>
      </c>
      <c r="C1021" s="13"/>
      <c r="D1021" s="13"/>
      <c r="F1021" s="12"/>
      <c r="G1021" s="12"/>
    </row>
    <row r="1022" spans="1:7">
      <c r="A1022" s="21">
        <f t="shared" si="29"/>
        <v>1022</v>
      </c>
      <c r="C1022" s="13"/>
      <c r="D1022" s="13"/>
      <c r="F1022" s="12"/>
      <c r="G1022" s="12"/>
    </row>
    <row r="1023" spans="1:7">
      <c r="A1023" s="21">
        <f t="shared" si="29"/>
        <v>1023</v>
      </c>
      <c r="C1023" s="13"/>
      <c r="D1023" s="13"/>
      <c r="F1023" s="12"/>
      <c r="G1023" s="12"/>
    </row>
    <row r="1024" spans="1:7">
      <c r="A1024" s="21">
        <f t="shared" si="29"/>
        <v>1024</v>
      </c>
      <c r="C1024" s="13"/>
      <c r="D1024" s="13"/>
      <c r="F1024" s="12"/>
      <c r="G1024" s="12"/>
    </row>
    <row r="1025" spans="1:7">
      <c r="A1025" s="21">
        <f t="shared" si="29"/>
        <v>1025</v>
      </c>
      <c r="C1025" s="13"/>
      <c r="D1025" s="13"/>
      <c r="F1025" s="12"/>
      <c r="G1025" s="12"/>
    </row>
    <row r="1026" spans="1:7">
      <c r="A1026" s="21">
        <f t="shared" si="29"/>
        <v>1026</v>
      </c>
      <c r="C1026" s="13"/>
      <c r="D1026" s="13"/>
      <c r="F1026" s="12"/>
      <c r="G1026" s="12"/>
    </row>
    <row r="1027" spans="1:7">
      <c r="A1027" s="21">
        <f t="shared" ref="A1027:A1090" si="30">IF(H1026="x",A1026+2,IF(H1026="xx",A1026+3,A1026+1))</f>
        <v>1027</v>
      </c>
      <c r="C1027" s="13"/>
      <c r="D1027" s="13"/>
      <c r="F1027" s="12"/>
      <c r="G1027" s="12"/>
    </row>
    <row r="1028" spans="1:7">
      <c r="A1028" s="21">
        <f t="shared" si="30"/>
        <v>1028</v>
      </c>
      <c r="C1028" s="13"/>
      <c r="D1028" s="13"/>
      <c r="F1028" s="12"/>
      <c r="G1028" s="12"/>
    </row>
    <row r="1029" spans="1:7">
      <c r="A1029" s="21">
        <f t="shared" si="30"/>
        <v>1029</v>
      </c>
      <c r="C1029" s="13"/>
      <c r="D1029" s="13"/>
      <c r="F1029" s="12"/>
      <c r="G1029" s="12"/>
    </row>
    <row r="1030" spans="1:7">
      <c r="A1030" s="21">
        <f t="shared" si="30"/>
        <v>1030</v>
      </c>
      <c r="C1030" s="13"/>
      <c r="D1030" s="13"/>
      <c r="F1030" s="12"/>
      <c r="G1030" s="12"/>
    </row>
    <row r="1031" spans="1:7">
      <c r="A1031" s="21">
        <f t="shared" si="30"/>
        <v>1031</v>
      </c>
      <c r="C1031" s="13"/>
      <c r="D1031" s="13"/>
      <c r="F1031" s="12"/>
      <c r="G1031" s="12"/>
    </row>
    <row r="1032" spans="1:7">
      <c r="A1032" s="21">
        <f t="shared" si="30"/>
        <v>1032</v>
      </c>
      <c r="C1032" s="13"/>
      <c r="D1032" s="13"/>
      <c r="F1032" s="12"/>
      <c r="G1032" s="12"/>
    </row>
    <row r="1033" spans="1:7">
      <c r="A1033" s="21">
        <f t="shared" si="30"/>
        <v>1033</v>
      </c>
      <c r="C1033" s="13"/>
      <c r="D1033" s="13"/>
      <c r="F1033" s="12"/>
      <c r="G1033" s="12"/>
    </row>
    <row r="1034" spans="1:7">
      <c r="A1034" s="21">
        <f t="shared" si="30"/>
        <v>1034</v>
      </c>
      <c r="C1034" s="13"/>
      <c r="D1034" s="13"/>
      <c r="F1034" s="12"/>
      <c r="G1034" s="12"/>
    </row>
    <row r="1035" spans="1:7">
      <c r="A1035" s="21">
        <f t="shared" si="30"/>
        <v>1035</v>
      </c>
      <c r="C1035" s="13"/>
      <c r="D1035" s="13"/>
      <c r="F1035" s="12"/>
      <c r="G1035" s="12"/>
    </row>
    <row r="1036" spans="1:7">
      <c r="A1036" s="21">
        <f t="shared" si="30"/>
        <v>1036</v>
      </c>
      <c r="C1036" s="13"/>
      <c r="D1036" s="13"/>
      <c r="F1036" s="12"/>
      <c r="G1036" s="12"/>
    </row>
    <row r="1037" spans="1:7">
      <c r="A1037" s="21">
        <f t="shared" si="30"/>
        <v>1037</v>
      </c>
      <c r="C1037" s="13"/>
      <c r="D1037" s="13"/>
      <c r="F1037" s="12"/>
      <c r="G1037" s="12"/>
    </row>
    <row r="1038" spans="1:7">
      <c r="A1038" s="21">
        <f t="shared" si="30"/>
        <v>1038</v>
      </c>
      <c r="C1038" s="13"/>
      <c r="D1038" s="13"/>
      <c r="F1038" s="12"/>
      <c r="G1038" s="12"/>
    </row>
    <row r="1039" spans="1:7">
      <c r="A1039" s="21">
        <f t="shared" si="30"/>
        <v>1039</v>
      </c>
      <c r="C1039" s="13"/>
      <c r="D1039" s="13"/>
      <c r="F1039" s="12"/>
      <c r="G1039" s="12"/>
    </row>
    <row r="1040" spans="1:7">
      <c r="A1040" s="21">
        <f t="shared" si="30"/>
        <v>1040</v>
      </c>
      <c r="C1040" s="13"/>
      <c r="D1040" s="13"/>
      <c r="F1040" s="12"/>
      <c r="G1040" s="12"/>
    </row>
    <row r="1041" spans="1:7">
      <c r="A1041" s="21">
        <f t="shared" si="30"/>
        <v>1041</v>
      </c>
      <c r="C1041" s="13"/>
      <c r="D1041" s="13"/>
      <c r="F1041" s="12"/>
      <c r="G1041" s="12"/>
    </row>
    <row r="1042" spans="1:7">
      <c r="A1042" s="21">
        <f t="shared" si="30"/>
        <v>1042</v>
      </c>
      <c r="C1042" s="13"/>
      <c r="D1042" s="13"/>
      <c r="F1042" s="12"/>
      <c r="G1042" s="12"/>
    </row>
    <row r="1043" spans="1:7">
      <c r="A1043" s="21">
        <f t="shared" si="30"/>
        <v>1043</v>
      </c>
      <c r="C1043" s="13"/>
      <c r="D1043" s="13"/>
      <c r="F1043" s="12"/>
      <c r="G1043" s="12"/>
    </row>
    <row r="1044" spans="1:7">
      <c r="A1044" s="21">
        <f t="shared" si="30"/>
        <v>1044</v>
      </c>
      <c r="C1044" s="13"/>
      <c r="D1044" s="13"/>
      <c r="F1044" s="12"/>
      <c r="G1044" s="12"/>
    </row>
    <row r="1045" spans="1:7">
      <c r="A1045" s="21">
        <f t="shared" si="30"/>
        <v>1045</v>
      </c>
      <c r="C1045" s="13"/>
      <c r="D1045" s="13"/>
      <c r="F1045" s="12"/>
      <c r="G1045" s="12"/>
    </row>
    <row r="1046" spans="1:7">
      <c r="A1046" s="21">
        <f t="shared" si="30"/>
        <v>1046</v>
      </c>
      <c r="C1046" s="13"/>
      <c r="D1046" s="13"/>
      <c r="F1046" s="12"/>
      <c r="G1046" s="12"/>
    </row>
    <row r="1047" spans="1:7">
      <c r="A1047" s="21">
        <f t="shared" si="30"/>
        <v>1047</v>
      </c>
      <c r="C1047" s="13"/>
      <c r="D1047" s="13"/>
      <c r="F1047" s="12"/>
      <c r="G1047" s="12"/>
    </row>
    <row r="1048" spans="1:7">
      <c r="A1048" s="21">
        <f t="shared" si="30"/>
        <v>1048</v>
      </c>
      <c r="C1048" s="13"/>
      <c r="D1048" s="13"/>
      <c r="F1048" s="12"/>
      <c r="G1048" s="12"/>
    </row>
    <row r="1049" spans="1:7">
      <c r="A1049" s="21">
        <f t="shared" si="30"/>
        <v>1049</v>
      </c>
      <c r="C1049" s="13"/>
      <c r="D1049" s="13"/>
      <c r="F1049" s="12"/>
      <c r="G1049" s="12"/>
    </row>
    <row r="1050" spans="1:7">
      <c r="A1050" s="21">
        <f t="shared" si="30"/>
        <v>1050</v>
      </c>
      <c r="C1050" s="13"/>
      <c r="D1050" s="13"/>
      <c r="F1050" s="12"/>
      <c r="G1050" s="12"/>
    </row>
    <row r="1051" spans="1:7">
      <c r="A1051" s="21">
        <f t="shared" si="30"/>
        <v>1051</v>
      </c>
      <c r="C1051" s="13"/>
      <c r="D1051" s="13"/>
      <c r="F1051" s="12"/>
      <c r="G1051" s="12"/>
    </row>
    <row r="1052" spans="1:7">
      <c r="A1052" s="21">
        <f t="shared" si="30"/>
        <v>1052</v>
      </c>
      <c r="C1052" s="13"/>
      <c r="D1052" s="13"/>
      <c r="F1052" s="12"/>
      <c r="G1052" s="12"/>
    </row>
    <row r="1053" spans="1:7">
      <c r="A1053" s="21">
        <f t="shared" si="30"/>
        <v>1053</v>
      </c>
      <c r="C1053" s="13"/>
      <c r="D1053" s="13"/>
      <c r="F1053" s="12"/>
      <c r="G1053" s="12"/>
    </row>
    <row r="1054" spans="1:7">
      <c r="A1054" s="21">
        <f t="shared" si="30"/>
        <v>1054</v>
      </c>
      <c r="C1054" s="13"/>
      <c r="D1054" s="13"/>
      <c r="F1054" s="12"/>
      <c r="G1054" s="12"/>
    </row>
    <row r="1055" spans="1:7">
      <c r="A1055" s="21">
        <f t="shared" si="30"/>
        <v>1055</v>
      </c>
      <c r="C1055" s="13"/>
      <c r="D1055" s="13"/>
      <c r="F1055" s="12"/>
      <c r="G1055" s="12"/>
    </row>
    <row r="1056" spans="1:7">
      <c r="A1056" s="21">
        <f t="shared" si="30"/>
        <v>1056</v>
      </c>
      <c r="C1056" s="13"/>
      <c r="D1056" s="13"/>
      <c r="F1056" s="12"/>
      <c r="G1056" s="12"/>
    </row>
    <row r="1057" spans="1:7">
      <c r="A1057" s="21">
        <f t="shared" si="30"/>
        <v>1057</v>
      </c>
      <c r="C1057" s="13"/>
      <c r="D1057" s="13"/>
      <c r="F1057" s="12"/>
      <c r="G1057" s="12"/>
    </row>
    <row r="1058" spans="1:7">
      <c r="A1058" s="21">
        <f t="shared" si="30"/>
        <v>1058</v>
      </c>
      <c r="C1058" s="13"/>
      <c r="D1058" s="13"/>
      <c r="F1058" s="12"/>
      <c r="G1058" s="12"/>
    </row>
    <row r="1059" spans="1:7">
      <c r="A1059" s="21">
        <f t="shared" si="30"/>
        <v>1059</v>
      </c>
      <c r="C1059" s="13"/>
      <c r="D1059" s="13"/>
      <c r="F1059" s="12"/>
      <c r="G1059" s="12"/>
    </row>
    <row r="1060" spans="1:7">
      <c r="A1060" s="21">
        <f t="shared" si="30"/>
        <v>1060</v>
      </c>
      <c r="C1060" s="13"/>
      <c r="D1060" s="13"/>
      <c r="F1060" s="12"/>
      <c r="G1060" s="12"/>
    </row>
    <row r="1061" spans="1:7">
      <c r="A1061" s="21">
        <f t="shared" si="30"/>
        <v>1061</v>
      </c>
      <c r="C1061" s="13"/>
      <c r="D1061" s="13"/>
      <c r="F1061" s="12"/>
      <c r="G1061" s="12"/>
    </row>
    <row r="1062" spans="1:7">
      <c r="A1062" s="21">
        <f t="shared" si="30"/>
        <v>1062</v>
      </c>
      <c r="C1062" s="13"/>
      <c r="D1062" s="13"/>
      <c r="F1062" s="12"/>
      <c r="G1062" s="12"/>
    </row>
    <row r="1063" spans="1:7">
      <c r="A1063" s="21">
        <f t="shared" si="30"/>
        <v>1063</v>
      </c>
      <c r="C1063" s="13"/>
      <c r="D1063" s="13"/>
      <c r="F1063" s="12"/>
      <c r="G1063" s="12"/>
    </row>
    <row r="1064" spans="1:7">
      <c r="A1064" s="21">
        <f t="shared" si="30"/>
        <v>1064</v>
      </c>
      <c r="C1064" s="13"/>
      <c r="D1064" s="13"/>
      <c r="F1064" s="12"/>
      <c r="G1064" s="12"/>
    </row>
    <row r="1065" spans="1:7">
      <c r="A1065" s="21">
        <f t="shared" si="30"/>
        <v>1065</v>
      </c>
      <c r="C1065" s="13"/>
      <c r="D1065" s="13"/>
      <c r="F1065" s="12"/>
      <c r="G1065" s="12"/>
    </row>
    <row r="1066" spans="1:7">
      <c r="A1066" s="21">
        <f t="shared" si="30"/>
        <v>1066</v>
      </c>
      <c r="C1066" s="13"/>
      <c r="D1066" s="13"/>
      <c r="F1066" s="12"/>
      <c r="G1066" s="12"/>
    </row>
    <row r="1067" spans="1:7">
      <c r="A1067" s="21">
        <f t="shared" si="30"/>
        <v>1067</v>
      </c>
      <c r="C1067" s="13"/>
      <c r="D1067" s="13"/>
      <c r="F1067" s="12"/>
      <c r="G1067" s="12"/>
    </row>
    <row r="1068" spans="1:7">
      <c r="A1068" s="21">
        <f t="shared" si="30"/>
        <v>1068</v>
      </c>
      <c r="C1068" s="13"/>
      <c r="D1068" s="13"/>
      <c r="F1068" s="12"/>
      <c r="G1068" s="12"/>
    </row>
    <row r="1069" spans="1:7">
      <c r="A1069" s="21">
        <f t="shared" si="30"/>
        <v>1069</v>
      </c>
      <c r="C1069" s="13"/>
      <c r="D1069" s="13"/>
      <c r="F1069" s="12"/>
      <c r="G1069" s="12"/>
    </row>
    <row r="1070" spans="1:7">
      <c r="A1070" s="21">
        <f t="shared" si="30"/>
        <v>1070</v>
      </c>
      <c r="C1070" s="13"/>
      <c r="D1070" s="13"/>
      <c r="F1070" s="12"/>
      <c r="G1070" s="12"/>
    </row>
    <row r="1071" spans="1:7">
      <c r="A1071" s="21">
        <f t="shared" si="30"/>
        <v>1071</v>
      </c>
      <c r="C1071" s="13"/>
      <c r="D1071" s="13"/>
      <c r="F1071" s="12"/>
      <c r="G1071" s="12"/>
    </row>
    <row r="1072" spans="1:7">
      <c r="A1072" s="21">
        <f t="shared" si="30"/>
        <v>1072</v>
      </c>
      <c r="C1072" s="13"/>
      <c r="D1072" s="13"/>
      <c r="F1072" s="12"/>
      <c r="G1072" s="12"/>
    </row>
    <row r="1073" spans="1:7">
      <c r="A1073" s="21">
        <f t="shared" si="30"/>
        <v>1073</v>
      </c>
      <c r="C1073" s="13"/>
      <c r="D1073" s="13"/>
      <c r="F1073" s="12"/>
      <c r="G1073" s="12"/>
    </row>
    <row r="1074" spans="1:7">
      <c r="A1074" s="21">
        <f t="shared" si="30"/>
        <v>1074</v>
      </c>
      <c r="C1074" s="13"/>
      <c r="D1074" s="13"/>
      <c r="F1074" s="12"/>
      <c r="G1074" s="12"/>
    </row>
    <row r="1075" spans="1:7">
      <c r="A1075" s="21">
        <f t="shared" si="30"/>
        <v>1075</v>
      </c>
      <c r="C1075" s="13"/>
      <c r="D1075" s="13"/>
      <c r="F1075" s="12"/>
      <c r="G1075" s="12"/>
    </row>
    <row r="1076" spans="1:7">
      <c r="A1076" s="21">
        <f t="shared" si="30"/>
        <v>1076</v>
      </c>
      <c r="C1076" s="13"/>
      <c r="D1076" s="13"/>
      <c r="F1076" s="12"/>
      <c r="G1076" s="12"/>
    </row>
    <row r="1077" spans="1:7">
      <c r="A1077" s="21">
        <f t="shared" si="30"/>
        <v>1077</v>
      </c>
      <c r="C1077" s="13"/>
      <c r="D1077" s="13"/>
      <c r="F1077" s="12"/>
      <c r="G1077" s="12"/>
    </row>
    <row r="1078" spans="1:7">
      <c r="A1078" s="21">
        <f t="shared" si="30"/>
        <v>1078</v>
      </c>
      <c r="C1078" s="13"/>
      <c r="D1078" s="13"/>
      <c r="F1078" s="12"/>
      <c r="G1078" s="12"/>
    </row>
    <row r="1079" spans="1:7">
      <c r="A1079" s="21">
        <f t="shared" si="30"/>
        <v>1079</v>
      </c>
      <c r="C1079" s="13"/>
      <c r="D1079" s="13"/>
      <c r="F1079" s="12"/>
      <c r="G1079" s="12"/>
    </row>
    <row r="1080" spans="1:7">
      <c r="A1080" s="21">
        <f t="shared" si="30"/>
        <v>1080</v>
      </c>
      <c r="C1080" s="13"/>
      <c r="D1080" s="13"/>
      <c r="F1080" s="12"/>
      <c r="G1080" s="12"/>
    </row>
    <row r="1081" spans="1:7">
      <c r="A1081" s="21">
        <f t="shared" si="30"/>
        <v>1081</v>
      </c>
      <c r="C1081" s="13"/>
      <c r="D1081" s="13"/>
      <c r="F1081" s="12"/>
      <c r="G1081" s="12"/>
    </row>
    <row r="1082" spans="1:7">
      <c r="A1082" s="21">
        <f t="shared" si="30"/>
        <v>1082</v>
      </c>
      <c r="C1082" s="13"/>
      <c r="D1082" s="13"/>
      <c r="F1082" s="12"/>
      <c r="G1082" s="12"/>
    </row>
    <row r="1083" spans="1:7">
      <c r="A1083" s="21">
        <f t="shared" si="30"/>
        <v>1083</v>
      </c>
      <c r="C1083" s="13"/>
      <c r="D1083" s="13"/>
      <c r="F1083" s="12"/>
      <c r="G1083" s="12"/>
    </row>
    <row r="1084" spans="1:7">
      <c r="A1084" s="21">
        <f t="shared" si="30"/>
        <v>1084</v>
      </c>
      <c r="C1084" s="13"/>
      <c r="D1084" s="13"/>
      <c r="F1084" s="12"/>
      <c r="G1084" s="12"/>
    </row>
    <row r="1085" spans="1:7">
      <c r="A1085" s="21">
        <f t="shared" si="30"/>
        <v>1085</v>
      </c>
      <c r="C1085" s="13"/>
      <c r="D1085" s="13"/>
      <c r="F1085" s="12"/>
      <c r="G1085" s="12"/>
    </row>
    <row r="1086" spans="1:7">
      <c r="A1086" s="21">
        <f t="shared" si="30"/>
        <v>1086</v>
      </c>
      <c r="C1086" s="13"/>
      <c r="D1086" s="13"/>
      <c r="F1086" s="12"/>
      <c r="G1086" s="12"/>
    </row>
    <row r="1087" spans="1:7">
      <c r="A1087" s="21">
        <f t="shared" si="30"/>
        <v>1087</v>
      </c>
      <c r="C1087" s="13"/>
      <c r="D1087" s="13"/>
      <c r="F1087" s="12"/>
      <c r="G1087" s="12"/>
    </row>
    <row r="1088" spans="1:7">
      <c r="A1088" s="21">
        <f t="shared" si="30"/>
        <v>1088</v>
      </c>
      <c r="C1088" s="13"/>
      <c r="D1088" s="13"/>
      <c r="F1088" s="12"/>
      <c r="G1088" s="12"/>
    </row>
    <row r="1089" spans="1:7">
      <c r="A1089" s="21">
        <f t="shared" si="30"/>
        <v>1089</v>
      </c>
      <c r="C1089" s="13"/>
      <c r="D1089" s="13"/>
      <c r="F1089" s="12"/>
      <c r="G1089" s="12"/>
    </row>
    <row r="1090" spans="1:7">
      <c r="A1090" s="21">
        <f t="shared" si="30"/>
        <v>1090</v>
      </c>
      <c r="C1090" s="13"/>
      <c r="D1090" s="13"/>
      <c r="F1090" s="12"/>
      <c r="G1090" s="12"/>
    </row>
    <row r="1091" spans="1:7">
      <c r="A1091" s="21">
        <f t="shared" ref="A1091:A1154" si="31">IF(H1090="x",A1090+2,IF(H1090="xx",A1090+3,A1090+1))</f>
        <v>1091</v>
      </c>
      <c r="C1091" s="13"/>
      <c r="D1091" s="13"/>
      <c r="F1091" s="12"/>
      <c r="G1091" s="12"/>
    </row>
    <row r="1092" spans="1:7">
      <c r="A1092" s="21">
        <f t="shared" si="31"/>
        <v>1092</v>
      </c>
      <c r="C1092" s="13"/>
      <c r="D1092" s="13"/>
      <c r="F1092" s="12"/>
      <c r="G1092" s="12"/>
    </row>
    <row r="1093" spans="1:7">
      <c r="A1093" s="21">
        <f t="shared" si="31"/>
        <v>1093</v>
      </c>
      <c r="C1093" s="13"/>
      <c r="D1093" s="13"/>
      <c r="F1093" s="12"/>
      <c r="G1093" s="12"/>
    </row>
    <row r="1094" spans="1:7">
      <c r="A1094" s="21">
        <f t="shared" si="31"/>
        <v>1094</v>
      </c>
      <c r="C1094" s="13"/>
      <c r="D1094" s="13"/>
      <c r="F1094" s="12"/>
      <c r="G1094" s="12"/>
    </row>
    <row r="1095" spans="1:7">
      <c r="A1095" s="21">
        <f t="shared" si="31"/>
        <v>1095</v>
      </c>
      <c r="C1095" s="13"/>
      <c r="D1095" s="13"/>
      <c r="F1095" s="12"/>
      <c r="G1095" s="12"/>
    </row>
    <row r="1096" spans="1:7">
      <c r="A1096" s="21">
        <f t="shared" si="31"/>
        <v>1096</v>
      </c>
      <c r="C1096" s="13"/>
      <c r="D1096" s="13"/>
      <c r="F1096" s="12"/>
      <c r="G1096" s="12"/>
    </row>
    <row r="1097" spans="1:7">
      <c r="A1097" s="21">
        <f t="shared" si="31"/>
        <v>1097</v>
      </c>
      <c r="C1097" s="13"/>
      <c r="D1097" s="13"/>
      <c r="F1097" s="12"/>
      <c r="G1097" s="12"/>
    </row>
    <row r="1098" spans="1:7">
      <c r="A1098" s="21">
        <f t="shared" si="31"/>
        <v>1098</v>
      </c>
      <c r="C1098" s="13"/>
      <c r="D1098" s="13"/>
      <c r="F1098" s="12"/>
      <c r="G1098" s="12"/>
    </row>
    <row r="1099" spans="1:7">
      <c r="A1099" s="21">
        <f t="shared" si="31"/>
        <v>1099</v>
      </c>
      <c r="C1099" s="13"/>
      <c r="D1099" s="13"/>
      <c r="F1099" s="12"/>
      <c r="G1099" s="12"/>
    </row>
    <row r="1100" spans="1:7">
      <c r="A1100" s="21">
        <f t="shared" si="31"/>
        <v>1100</v>
      </c>
      <c r="C1100" s="13"/>
      <c r="D1100" s="13"/>
      <c r="F1100" s="12"/>
      <c r="G1100" s="12"/>
    </row>
    <row r="1101" spans="1:7">
      <c r="A1101" s="21">
        <f t="shared" si="31"/>
        <v>1101</v>
      </c>
      <c r="C1101" s="13"/>
      <c r="D1101" s="13"/>
      <c r="F1101" s="12"/>
      <c r="G1101" s="12"/>
    </row>
    <row r="1102" spans="1:7">
      <c r="A1102" s="21">
        <f t="shared" si="31"/>
        <v>1102</v>
      </c>
      <c r="C1102" s="13"/>
      <c r="D1102" s="13"/>
      <c r="F1102" s="12"/>
      <c r="G1102" s="12"/>
    </row>
    <row r="1103" spans="1:7">
      <c r="A1103" s="21">
        <f t="shared" si="31"/>
        <v>1103</v>
      </c>
      <c r="C1103" s="13"/>
      <c r="D1103" s="13"/>
      <c r="F1103" s="12"/>
      <c r="G1103" s="12"/>
    </row>
    <row r="1104" spans="1:7">
      <c r="A1104" s="21">
        <f t="shared" si="31"/>
        <v>1104</v>
      </c>
      <c r="C1104" s="13"/>
      <c r="D1104" s="13"/>
      <c r="F1104" s="12"/>
      <c r="G1104" s="12"/>
    </row>
    <row r="1105" spans="1:7">
      <c r="A1105" s="21">
        <f t="shared" si="31"/>
        <v>1105</v>
      </c>
      <c r="C1105" s="13"/>
      <c r="D1105" s="13"/>
      <c r="F1105" s="12"/>
      <c r="G1105" s="12"/>
    </row>
    <row r="1106" spans="1:7">
      <c r="A1106" s="21">
        <f t="shared" si="31"/>
        <v>1106</v>
      </c>
      <c r="C1106" s="13"/>
      <c r="D1106" s="13"/>
      <c r="F1106" s="12"/>
      <c r="G1106" s="12"/>
    </row>
    <row r="1107" spans="1:7">
      <c r="A1107" s="21">
        <f t="shared" si="31"/>
        <v>1107</v>
      </c>
      <c r="C1107" s="13"/>
      <c r="D1107" s="13"/>
      <c r="F1107" s="12"/>
      <c r="G1107" s="12"/>
    </row>
    <row r="1108" spans="1:7">
      <c r="A1108" s="21">
        <f t="shared" si="31"/>
        <v>1108</v>
      </c>
      <c r="C1108" s="13"/>
      <c r="D1108" s="13"/>
      <c r="F1108" s="12"/>
      <c r="G1108" s="12"/>
    </row>
    <row r="1109" spans="1:7">
      <c r="A1109" s="21">
        <f t="shared" si="31"/>
        <v>1109</v>
      </c>
      <c r="C1109" s="13"/>
      <c r="D1109" s="13"/>
      <c r="F1109" s="12"/>
      <c r="G1109" s="12"/>
    </row>
    <row r="1110" spans="1:7">
      <c r="A1110" s="21">
        <f t="shared" si="31"/>
        <v>1110</v>
      </c>
      <c r="C1110" s="13"/>
      <c r="D1110" s="13"/>
      <c r="F1110" s="12"/>
      <c r="G1110" s="12"/>
    </row>
    <row r="1111" spans="1:7">
      <c r="A1111" s="21">
        <f t="shared" si="31"/>
        <v>1111</v>
      </c>
      <c r="C1111" s="13"/>
      <c r="D1111" s="13"/>
      <c r="F1111" s="12"/>
      <c r="G1111" s="12"/>
    </row>
    <row r="1112" spans="1:7">
      <c r="A1112" s="21">
        <f t="shared" si="31"/>
        <v>1112</v>
      </c>
      <c r="C1112" s="13"/>
      <c r="D1112" s="13"/>
      <c r="F1112" s="12"/>
      <c r="G1112" s="12"/>
    </row>
    <row r="1113" spans="1:7">
      <c r="A1113" s="21">
        <f t="shared" si="31"/>
        <v>1113</v>
      </c>
      <c r="C1113" s="13"/>
      <c r="D1113" s="13"/>
      <c r="F1113" s="12"/>
      <c r="G1113" s="12"/>
    </row>
    <row r="1114" spans="1:7">
      <c r="A1114" s="21">
        <f t="shared" si="31"/>
        <v>1114</v>
      </c>
      <c r="C1114" s="13"/>
      <c r="D1114" s="13"/>
      <c r="F1114" s="12"/>
      <c r="G1114" s="12"/>
    </row>
    <row r="1115" spans="1:7">
      <c r="A1115" s="21">
        <f t="shared" si="31"/>
        <v>1115</v>
      </c>
      <c r="C1115" s="13"/>
      <c r="D1115" s="13"/>
      <c r="F1115" s="12"/>
      <c r="G1115" s="12"/>
    </row>
    <row r="1116" spans="1:7">
      <c r="A1116" s="21">
        <f t="shared" si="31"/>
        <v>1116</v>
      </c>
      <c r="C1116" s="13"/>
      <c r="D1116" s="13"/>
      <c r="F1116" s="12"/>
      <c r="G1116" s="12"/>
    </row>
    <row r="1117" spans="1:7">
      <c r="A1117" s="21">
        <f t="shared" si="31"/>
        <v>1117</v>
      </c>
      <c r="C1117" s="13"/>
      <c r="D1117" s="13"/>
      <c r="F1117" s="12"/>
      <c r="G1117" s="12"/>
    </row>
    <row r="1118" spans="1:7">
      <c r="A1118" s="21">
        <f t="shared" si="31"/>
        <v>1118</v>
      </c>
      <c r="C1118" s="13"/>
      <c r="D1118" s="13"/>
      <c r="F1118" s="12"/>
      <c r="G1118" s="12"/>
    </row>
    <row r="1119" spans="1:7">
      <c r="A1119" s="21">
        <f t="shared" si="31"/>
        <v>1119</v>
      </c>
      <c r="C1119" s="13"/>
      <c r="D1119" s="13"/>
      <c r="F1119" s="12"/>
      <c r="G1119" s="12"/>
    </row>
    <row r="1120" spans="1:7">
      <c r="A1120" s="21">
        <f t="shared" si="31"/>
        <v>1120</v>
      </c>
    </row>
    <row r="1121" spans="1:1">
      <c r="A1121" s="21">
        <f t="shared" si="31"/>
        <v>1121</v>
      </c>
    </row>
    <row r="1122" spans="1:1">
      <c r="A1122" s="21">
        <f t="shared" si="31"/>
        <v>1122</v>
      </c>
    </row>
    <row r="1123" spans="1:1">
      <c r="A1123" s="21">
        <f t="shared" si="31"/>
        <v>1123</v>
      </c>
    </row>
    <row r="1124" spans="1:1">
      <c r="A1124" s="21">
        <f t="shared" si="31"/>
        <v>1124</v>
      </c>
    </row>
    <row r="1125" spans="1:1">
      <c r="A1125" s="21">
        <f t="shared" si="31"/>
        <v>1125</v>
      </c>
    </row>
    <row r="1126" spans="1:1">
      <c r="A1126" s="21">
        <f t="shared" si="31"/>
        <v>1126</v>
      </c>
    </row>
    <row r="1127" spans="1:1">
      <c r="A1127" s="21">
        <f t="shared" si="31"/>
        <v>1127</v>
      </c>
    </row>
    <row r="1128" spans="1:1">
      <c r="A1128" s="21">
        <f t="shared" si="31"/>
        <v>1128</v>
      </c>
    </row>
    <row r="1129" spans="1:1">
      <c r="A1129" s="21">
        <f t="shared" si="31"/>
        <v>1129</v>
      </c>
    </row>
    <row r="1130" spans="1:1">
      <c r="A1130" s="21">
        <f t="shared" si="31"/>
        <v>1130</v>
      </c>
    </row>
    <row r="1131" spans="1:1">
      <c r="A1131" s="21">
        <f t="shared" si="31"/>
        <v>1131</v>
      </c>
    </row>
    <row r="1132" spans="1:1">
      <c r="A1132" s="21">
        <f t="shared" si="31"/>
        <v>1132</v>
      </c>
    </row>
    <row r="1133" spans="1:1">
      <c r="A1133" s="21">
        <f t="shared" si="31"/>
        <v>1133</v>
      </c>
    </row>
    <row r="1134" spans="1:1">
      <c r="A1134" s="21">
        <f t="shared" si="31"/>
        <v>1134</v>
      </c>
    </row>
    <row r="1135" spans="1:1">
      <c r="A1135" s="21">
        <f t="shared" si="31"/>
        <v>1135</v>
      </c>
    </row>
    <row r="1136" spans="1:1">
      <c r="A1136" s="21">
        <f t="shared" si="31"/>
        <v>1136</v>
      </c>
    </row>
    <row r="1137" spans="1:1">
      <c r="A1137" s="21">
        <f t="shared" si="31"/>
        <v>1137</v>
      </c>
    </row>
    <row r="1138" spans="1:1">
      <c r="A1138" s="21">
        <f t="shared" si="31"/>
        <v>1138</v>
      </c>
    </row>
    <row r="1139" spans="1:1">
      <c r="A1139" s="21">
        <f t="shared" si="31"/>
        <v>1139</v>
      </c>
    </row>
    <row r="1140" spans="1:1">
      <c r="A1140" s="21">
        <f t="shared" si="31"/>
        <v>1140</v>
      </c>
    </row>
    <row r="1141" spans="1:1">
      <c r="A1141" s="21">
        <f t="shared" si="31"/>
        <v>1141</v>
      </c>
    </row>
    <row r="1142" spans="1:1">
      <c r="A1142" s="21">
        <f t="shared" si="31"/>
        <v>1142</v>
      </c>
    </row>
    <row r="1143" spans="1:1">
      <c r="A1143" s="21">
        <f t="shared" si="31"/>
        <v>1143</v>
      </c>
    </row>
    <row r="1144" spans="1:1">
      <c r="A1144" s="21">
        <f t="shared" si="31"/>
        <v>1144</v>
      </c>
    </row>
    <row r="1145" spans="1:1">
      <c r="A1145" s="21">
        <f t="shared" si="31"/>
        <v>1145</v>
      </c>
    </row>
    <row r="1146" spans="1:1">
      <c r="A1146" s="21">
        <f t="shared" si="31"/>
        <v>1146</v>
      </c>
    </row>
    <row r="1147" spans="1:1">
      <c r="A1147" s="21">
        <f t="shared" si="31"/>
        <v>1147</v>
      </c>
    </row>
    <row r="1148" spans="1:1">
      <c r="A1148" s="21">
        <f t="shared" si="31"/>
        <v>1148</v>
      </c>
    </row>
    <row r="1149" spans="1:1">
      <c r="A1149" s="21">
        <f t="shared" si="31"/>
        <v>1149</v>
      </c>
    </row>
    <row r="1150" spans="1:1">
      <c r="A1150" s="21">
        <f t="shared" si="31"/>
        <v>1150</v>
      </c>
    </row>
    <row r="1151" spans="1:1">
      <c r="A1151" s="21">
        <f t="shared" si="31"/>
        <v>1151</v>
      </c>
    </row>
    <row r="1152" spans="1:1">
      <c r="A1152" s="21">
        <f t="shared" si="31"/>
        <v>1152</v>
      </c>
    </row>
    <row r="1153" spans="1:1">
      <c r="A1153" s="21">
        <f t="shared" si="31"/>
        <v>1153</v>
      </c>
    </row>
    <row r="1154" spans="1:1">
      <c r="A1154" s="21">
        <f t="shared" si="31"/>
        <v>1154</v>
      </c>
    </row>
    <row r="1155" spans="1:1">
      <c r="A1155" s="21">
        <f t="shared" ref="A1155:A1218" si="32">IF(H1154="x",A1154+2,IF(H1154="xx",A1154+3,A1154+1))</f>
        <v>1155</v>
      </c>
    </row>
    <row r="1156" spans="1:1">
      <c r="A1156" s="21">
        <f t="shared" si="32"/>
        <v>1156</v>
      </c>
    </row>
    <row r="1157" spans="1:1">
      <c r="A1157" s="21">
        <f t="shared" si="32"/>
        <v>1157</v>
      </c>
    </row>
    <row r="1158" spans="1:1">
      <c r="A1158" s="21">
        <f t="shared" si="32"/>
        <v>1158</v>
      </c>
    </row>
    <row r="1159" spans="1:1">
      <c r="A1159" s="21">
        <f t="shared" si="32"/>
        <v>1159</v>
      </c>
    </row>
    <row r="1160" spans="1:1">
      <c r="A1160" s="21">
        <f t="shared" si="32"/>
        <v>1160</v>
      </c>
    </row>
    <row r="1161" spans="1:1">
      <c r="A1161" s="21">
        <f t="shared" si="32"/>
        <v>1161</v>
      </c>
    </row>
    <row r="1162" spans="1:1">
      <c r="A1162" s="21">
        <f t="shared" si="32"/>
        <v>1162</v>
      </c>
    </row>
    <row r="1163" spans="1:1">
      <c r="A1163" s="21">
        <f t="shared" si="32"/>
        <v>1163</v>
      </c>
    </row>
    <row r="1164" spans="1:1">
      <c r="A1164" s="21">
        <f t="shared" si="32"/>
        <v>1164</v>
      </c>
    </row>
    <row r="1165" spans="1:1">
      <c r="A1165" s="21">
        <f t="shared" si="32"/>
        <v>1165</v>
      </c>
    </row>
    <row r="1166" spans="1:1">
      <c r="A1166" s="21">
        <f t="shared" si="32"/>
        <v>1166</v>
      </c>
    </row>
    <row r="1167" spans="1:1">
      <c r="A1167" s="21">
        <f t="shared" si="32"/>
        <v>1167</v>
      </c>
    </row>
    <row r="1168" spans="1:1">
      <c r="A1168" s="21">
        <f t="shared" si="32"/>
        <v>1168</v>
      </c>
    </row>
    <row r="1169" spans="1:1">
      <c r="A1169" s="21">
        <f t="shared" si="32"/>
        <v>1169</v>
      </c>
    </row>
    <row r="1170" spans="1:1">
      <c r="A1170" s="21">
        <f t="shared" si="32"/>
        <v>1170</v>
      </c>
    </row>
    <row r="1171" spans="1:1">
      <c r="A1171" s="21">
        <f t="shared" si="32"/>
        <v>1171</v>
      </c>
    </row>
    <row r="1172" spans="1:1">
      <c r="A1172" s="21">
        <f t="shared" si="32"/>
        <v>1172</v>
      </c>
    </row>
    <row r="1173" spans="1:1">
      <c r="A1173" s="21">
        <f t="shared" si="32"/>
        <v>1173</v>
      </c>
    </row>
    <row r="1174" spans="1:1">
      <c r="A1174" s="21">
        <f t="shared" si="32"/>
        <v>1174</v>
      </c>
    </row>
    <row r="1175" spans="1:1">
      <c r="A1175" s="21">
        <f t="shared" si="32"/>
        <v>1175</v>
      </c>
    </row>
    <row r="1176" spans="1:1">
      <c r="A1176" s="21">
        <f t="shared" si="32"/>
        <v>1176</v>
      </c>
    </row>
    <row r="1177" spans="1:1">
      <c r="A1177" s="21">
        <f t="shared" si="32"/>
        <v>1177</v>
      </c>
    </row>
    <row r="1178" spans="1:1">
      <c r="A1178" s="21">
        <f t="shared" si="32"/>
        <v>1178</v>
      </c>
    </row>
    <row r="1179" spans="1:1">
      <c r="A1179" s="21">
        <f t="shared" si="32"/>
        <v>1179</v>
      </c>
    </row>
    <row r="1180" spans="1:1">
      <c r="A1180" s="21">
        <f t="shared" si="32"/>
        <v>1180</v>
      </c>
    </row>
    <row r="1181" spans="1:1">
      <c r="A1181" s="21">
        <f t="shared" si="32"/>
        <v>1181</v>
      </c>
    </row>
    <row r="1182" spans="1:1">
      <c r="A1182" s="21">
        <f t="shared" si="32"/>
        <v>1182</v>
      </c>
    </row>
    <row r="1183" spans="1:1">
      <c r="A1183" s="21">
        <f t="shared" si="32"/>
        <v>1183</v>
      </c>
    </row>
    <row r="1184" spans="1:1">
      <c r="A1184" s="21">
        <f t="shared" si="32"/>
        <v>1184</v>
      </c>
    </row>
    <row r="1185" spans="1:1">
      <c r="A1185" s="21">
        <f t="shared" si="32"/>
        <v>1185</v>
      </c>
    </row>
    <row r="1186" spans="1:1">
      <c r="A1186" s="21">
        <f t="shared" si="32"/>
        <v>1186</v>
      </c>
    </row>
    <row r="1187" spans="1:1">
      <c r="A1187" s="21">
        <f t="shared" si="32"/>
        <v>1187</v>
      </c>
    </row>
    <row r="1188" spans="1:1">
      <c r="A1188" s="21">
        <f t="shared" si="32"/>
        <v>1188</v>
      </c>
    </row>
    <row r="1189" spans="1:1">
      <c r="A1189" s="21">
        <f t="shared" si="32"/>
        <v>1189</v>
      </c>
    </row>
    <row r="1190" spans="1:1">
      <c r="A1190" s="21">
        <f t="shared" si="32"/>
        <v>1190</v>
      </c>
    </row>
    <row r="1191" spans="1:1">
      <c r="A1191" s="21">
        <f t="shared" si="32"/>
        <v>1191</v>
      </c>
    </row>
    <row r="1192" spans="1:1">
      <c r="A1192" s="21">
        <f t="shared" si="32"/>
        <v>1192</v>
      </c>
    </row>
    <row r="1193" spans="1:1">
      <c r="A1193" s="21">
        <f t="shared" si="32"/>
        <v>1193</v>
      </c>
    </row>
    <row r="1194" spans="1:1">
      <c r="A1194" s="21">
        <f t="shared" si="32"/>
        <v>1194</v>
      </c>
    </row>
    <row r="1195" spans="1:1">
      <c r="A1195" s="21">
        <f t="shared" si="32"/>
        <v>1195</v>
      </c>
    </row>
    <row r="1196" spans="1:1">
      <c r="A1196" s="21">
        <f t="shared" si="32"/>
        <v>1196</v>
      </c>
    </row>
    <row r="1197" spans="1:1">
      <c r="A1197" s="21">
        <f t="shared" si="32"/>
        <v>1197</v>
      </c>
    </row>
    <row r="1198" spans="1:1">
      <c r="A1198" s="21">
        <f t="shared" si="32"/>
        <v>1198</v>
      </c>
    </row>
    <row r="1199" spans="1:1">
      <c r="A1199" s="21">
        <f t="shared" si="32"/>
        <v>1199</v>
      </c>
    </row>
    <row r="1200" spans="1:1">
      <c r="A1200" s="21">
        <f t="shared" si="32"/>
        <v>1200</v>
      </c>
    </row>
    <row r="1201" spans="1:1">
      <c r="A1201" s="21">
        <f t="shared" si="32"/>
        <v>1201</v>
      </c>
    </row>
    <row r="1202" spans="1:1">
      <c r="A1202" s="21">
        <f t="shared" si="32"/>
        <v>1202</v>
      </c>
    </row>
    <row r="1203" spans="1:1">
      <c r="A1203" s="21">
        <f t="shared" si="32"/>
        <v>1203</v>
      </c>
    </row>
    <row r="1204" spans="1:1">
      <c r="A1204" s="21">
        <f t="shared" si="32"/>
        <v>1204</v>
      </c>
    </row>
    <row r="1205" spans="1:1">
      <c r="A1205" s="21">
        <f t="shared" si="32"/>
        <v>1205</v>
      </c>
    </row>
    <row r="1206" spans="1:1">
      <c r="A1206" s="21">
        <f t="shared" si="32"/>
        <v>1206</v>
      </c>
    </row>
    <row r="1207" spans="1:1">
      <c r="A1207" s="21">
        <f t="shared" si="32"/>
        <v>1207</v>
      </c>
    </row>
    <row r="1208" spans="1:1">
      <c r="A1208" s="21">
        <f t="shared" si="32"/>
        <v>1208</v>
      </c>
    </row>
    <row r="1209" spans="1:1">
      <c r="A1209" s="21">
        <f t="shared" si="32"/>
        <v>1209</v>
      </c>
    </row>
    <row r="1210" spans="1:1">
      <c r="A1210" s="21">
        <f t="shared" si="32"/>
        <v>1210</v>
      </c>
    </row>
    <row r="1211" spans="1:1">
      <c r="A1211" s="21">
        <f t="shared" si="32"/>
        <v>1211</v>
      </c>
    </row>
    <row r="1212" spans="1:1">
      <c r="A1212" s="21">
        <f t="shared" si="32"/>
        <v>1212</v>
      </c>
    </row>
    <row r="1213" spans="1:1">
      <c r="A1213" s="21">
        <f t="shared" si="32"/>
        <v>1213</v>
      </c>
    </row>
    <row r="1214" spans="1:1">
      <c r="A1214" s="21">
        <f t="shared" si="32"/>
        <v>1214</v>
      </c>
    </row>
    <row r="1215" spans="1:1">
      <c r="A1215" s="21">
        <f t="shared" si="32"/>
        <v>1215</v>
      </c>
    </row>
    <row r="1216" spans="1:1">
      <c r="A1216" s="21">
        <f t="shared" si="32"/>
        <v>1216</v>
      </c>
    </row>
    <row r="1217" spans="1:1">
      <c r="A1217" s="21">
        <f t="shared" si="32"/>
        <v>1217</v>
      </c>
    </row>
    <row r="1218" spans="1:1">
      <c r="A1218" s="21">
        <f t="shared" si="32"/>
        <v>1218</v>
      </c>
    </row>
    <row r="1219" spans="1:1">
      <c r="A1219" s="21">
        <f t="shared" ref="A1219:A1282" si="33">IF(H1218="x",A1218+2,IF(H1218="xx",A1218+3,A1218+1))</f>
        <v>1219</v>
      </c>
    </row>
    <row r="1220" spans="1:1">
      <c r="A1220" s="21">
        <f t="shared" si="33"/>
        <v>1220</v>
      </c>
    </row>
    <row r="1221" spans="1:1">
      <c r="A1221" s="21">
        <f t="shared" si="33"/>
        <v>1221</v>
      </c>
    </row>
    <row r="1222" spans="1:1">
      <c r="A1222" s="21">
        <f t="shared" si="33"/>
        <v>1222</v>
      </c>
    </row>
    <row r="1223" spans="1:1">
      <c r="A1223" s="21">
        <f t="shared" si="33"/>
        <v>1223</v>
      </c>
    </row>
    <row r="1224" spans="1:1">
      <c r="A1224" s="21">
        <f t="shared" si="33"/>
        <v>1224</v>
      </c>
    </row>
    <row r="1225" spans="1:1">
      <c r="A1225" s="21">
        <f t="shared" si="33"/>
        <v>1225</v>
      </c>
    </row>
    <row r="1226" spans="1:1">
      <c r="A1226" s="21">
        <f t="shared" si="33"/>
        <v>1226</v>
      </c>
    </row>
    <row r="1227" spans="1:1">
      <c r="A1227" s="21">
        <f t="shared" si="33"/>
        <v>1227</v>
      </c>
    </row>
    <row r="1228" spans="1:1">
      <c r="A1228" s="21">
        <f t="shared" si="33"/>
        <v>1228</v>
      </c>
    </row>
    <row r="1229" spans="1:1">
      <c r="A1229" s="21">
        <f t="shared" si="33"/>
        <v>1229</v>
      </c>
    </row>
    <row r="1230" spans="1:1">
      <c r="A1230" s="21">
        <f t="shared" si="33"/>
        <v>1230</v>
      </c>
    </row>
    <row r="1231" spans="1:1">
      <c r="A1231" s="21">
        <f t="shared" si="33"/>
        <v>1231</v>
      </c>
    </row>
    <row r="1232" spans="1:1">
      <c r="A1232" s="21">
        <f t="shared" si="33"/>
        <v>1232</v>
      </c>
    </row>
    <row r="1233" spans="1:1">
      <c r="A1233" s="21">
        <f t="shared" si="33"/>
        <v>1233</v>
      </c>
    </row>
    <row r="1234" spans="1:1">
      <c r="A1234" s="21">
        <f t="shared" si="33"/>
        <v>1234</v>
      </c>
    </row>
    <row r="1235" spans="1:1">
      <c r="A1235" s="21">
        <f t="shared" si="33"/>
        <v>1235</v>
      </c>
    </row>
    <row r="1236" spans="1:1">
      <c r="A1236" s="21">
        <f t="shared" si="33"/>
        <v>1236</v>
      </c>
    </row>
    <row r="1237" spans="1:1">
      <c r="A1237" s="21">
        <f t="shared" si="33"/>
        <v>1237</v>
      </c>
    </row>
    <row r="1238" spans="1:1">
      <c r="A1238" s="21">
        <f t="shared" si="33"/>
        <v>1238</v>
      </c>
    </row>
    <row r="1239" spans="1:1">
      <c r="A1239" s="21">
        <f t="shared" si="33"/>
        <v>1239</v>
      </c>
    </row>
    <row r="1240" spans="1:1">
      <c r="A1240" s="21">
        <f t="shared" si="33"/>
        <v>1240</v>
      </c>
    </row>
    <row r="1241" spans="1:1">
      <c r="A1241" s="21">
        <f t="shared" si="33"/>
        <v>1241</v>
      </c>
    </row>
    <row r="1242" spans="1:1">
      <c r="A1242" s="21">
        <f t="shared" si="33"/>
        <v>1242</v>
      </c>
    </row>
    <row r="1243" spans="1:1">
      <c r="A1243" s="21">
        <f t="shared" si="33"/>
        <v>1243</v>
      </c>
    </row>
    <row r="1244" spans="1:1">
      <c r="A1244" s="21">
        <f t="shared" si="33"/>
        <v>1244</v>
      </c>
    </row>
    <row r="1245" spans="1:1">
      <c r="A1245" s="21">
        <f t="shared" si="33"/>
        <v>1245</v>
      </c>
    </row>
    <row r="1246" spans="1:1">
      <c r="A1246" s="21">
        <f t="shared" si="33"/>
        <v>1246</v>
      </c>
    </row>
    <row r="1247" spans="1:1">
      <c r="A1247" s="21">
        <f t="shared" si="33"/>
        <v>1247</v>
      </c>
    </row>
    <row r="1248" spans="1:1">
      <c r="A1248" s="21">
        <f t="shared" si="33"/>
        <v>1248</v>
      </c>
    </row>
    <row r="1249" spans="1:1">
      <c r="A1249" s="21">
        <f t="shared" si="33"/>
        <v>1249</v>
      </c>
    </row>
    <row r="1250" spans="1:1">
      <c r="A1250" s="21">
        <f t="shared" si="33"/>
        <v>1250</v>
      </c>
    </row>
    <row r="1251" spans="1:1">
      <c r="A1251" s="21">
        <f t="shared" si="33"/>
        <v>1251</v>
      </c>
    </row>
    <row r="1252" spans="1:1">
      <c r="A1252" s="21">
        <f t="shared" si="33"/>
        <v>1252</v>
      </c>
    </row>
    <row r="1253" spans="1:1">
      <c r="A1253" s="21">
        <f t="shared" si="33"/>
        <v>1253</v>
      </c>
    </row>
    <row r="1254" spans="1:1">
      <c r="A1254" s="21">
        <f t="shared" si="33"/>
        <v>1254</v>
      </c>
    </row>
    <row r="1255" spans="1:1">
      <c r="A1255" s="21">
        <f t="shared" si="33"/>
        <v>1255</v>
      </c>
    </row>
    <row r="1256" spans="1:1">
      <c r="A1256" s="21">
        <f t="shared" si="33"/>
        <v>1256</v>
      </c>
    </row>
    <row r="1257" spans="1:1">
      <c r="A1257" s="21">
        <f t="shared" si="33"/>
        <v>1257</v>
      </c>
    </row>
    <row r="1258" spans="1:1">
      <c r="A1258" s="21">
        <f t="shared" si="33"/>
        <v>1258</v>
      </c>
    </row>
    <row r="1259" spans="1:1">
      <c r="A1259" s="21">
        <f t="shared" si="33"/>
        <v>1259</v>
      </c>
    </row>
    <row r="1260" spans="1:1">
      <c r="A1260" s="21">
        <f t="shared" si="33"/>
        <v>1260</v>
      </c>
    </row>
    <row r="1261" spans="1:1">
      <c r="A1261" s="21">
        <f t="shared" si="33"/>
        <v>1261</v>
      </c>
    </row>
    <row r="1262" spans="1:1">
      <c r="A1262" s="21">
        <f t="shared" si="33"/>
        <v>1262</v>
      </c>
    </row>
    <row r="1263" spans="1:1">
      <c r="A1263" s="21">
        <f t="shared" si="33"/>
        <v>1263</v>
      </c>
    </row>
    <row r="1264" spans="1:1">
      <c r="A1264" s="21">
        <f t="shared" si="33"/>
        <v>1264</v>
      </c>
    </row>
    <row r="1265" spans="1:1">
      <c r="A1265" s="21">
        <f t="shared" si="33"/>
        <v>1265</v>
      </c>
    </row>
    <row r="1266" spans="1:1">
      <c r="A1266" s="21">
        <f t="shared" si="33"/>
        <v>1266</v>
      </c>
    </row>
    <row r="1267" spans="1:1">
      <c r="A1267" s="21">
        <f t="shared" si="33"/>
        <v>1267</v>
      </c>
    </row>
    <row r="1268" spans="1:1">
      <c r="A1268" s="21">
        <f t="shared" si="33"/>
        <v>1268</v>
      </c>
    </row>
    <row r="1269" spans="1:1">
      <c r="A1269" s="21">
        <f t="shared" si="33"/>
        <v>1269</v>
      </c>
    </row>
    <row r="1270" spans="1:1">
      <c r="A1270" s="21">
        <f t="shared" si="33"/>
        <v>1270</v>
      </c>
    </row>
    <row r="1271" spans="1:1">
      <c r="A1271" s="21">
        <f t="shared" si="33"/>
        <v>1271</v>
      </c>
    </row>
    <row r="1272" spans="1:1">
      <c r="A1272" s="21">
        <f t="shared" si="33"/>
        <v>1272</v>
      </c>
    </row>
    <row r="1273" spans="1:1">
      <c r="A1273" s="21">
        <f t="shared" si="33"/>
        <v>1273</v>
      </c>
    </row>
    <row r="1274" spans="1:1">
      <c r="A1274" s="21">
        <f t="shared" si="33"/>
        <v>1274</v>
      </c>
    </row>
    <row r="1275" spans="1:1">
      <c r="A1275" s="21">
        <f t="shared" si="33"/>
        <v>1275</v>
      </c>
    </row>
    <row r="1276" spans="1:1">
      <c r="A1276" s="21">
        <f t="shared" si="33"/>
        <v>1276</v>
      </c>
    </row>
    <row r="1277" spans="1:1">
      <c r="A1277" s="21">
        <f t="shared" si="33"/>
        <v>1277</v>
      </c>
    </row>
    <row r="1278" spans="1:1">
      <c r="A1278" s="21">
        <f t="shared" si="33"/>
        <v>1278</v>
      </c>
    </row>
    <row r="1279" spans="1:1">
      <c r="A1279" s="21">
        <f t="shared" si="33"/>
        <v>1279</v>
      </c>
    </row>
    <row r="1280" spans="1:1">
      <c r="A1280" s="21">
        <f t="shared" si="33"/>
        <v>1280</v>
      </c>
    </row>
    <row r="1281" spans="1:1">
      <c r="A1281" s="21">
        <f t="shared" si="33"/>
        <v>1281</v>
      </c>
    </row>
    <row r="1282" spans="1:1">
      <c r="A1282" s="21">
        <f t="shared" si="33"/>
        <v>1282</v>
      </c>
    </row>
    <row r="1283" spans="1:1">
      <c r="A1283" s="21">
        <f t="shared" ref="A1283:A1346" si="34">IF(H1282="x",A1282+2,IF(H1282="xx",A1282+3,A1282+1))</f>
        <v>1283</v>
      </c>
    </row>
    <row r="1284" spans="1:1">
      <c r="A1284" s="21">
        <f t="shared" si="34"/>
        <v>1284</v>
      </c>
    </row>
    <row r="1285" spans="1:1">
      <c r="A1285" s="21">
        <f t="shared" si="34"/>
        <v>1285</v>
      </c>
    </row>
    <row r="1286" spans="1:1">
      <c r="A1286" s="21">
        <f t="shared" si="34"/>
        <v>1286</v>
      </c>
    </row>
    <row r="1287" spans="1:1">
      <c r="A1287" s="21">
        <f t="shared" si="34"/>
        <v>1287</v>
      </c>
    </row>
    <row r="1288" spans="1:1">
      <c r="A1288" s="21">
        <f t="shared" si="34"/>
        <v>1288</v>
      </c>
    </row>
    <row r="1289" spans="1:1">
      <c r="A1289" s="21">
        <f t="shared" si="34"/>
        <v>1289</v>
      </c>
    </row>
    <row r="1290" spans="1:1">
      <c r="A1290" s="21">
        <f t="shared" si="34"/>
        <v>1290</v>
      </c>
    </row>
    <row r="1291" spans="1:1">
      <c r="A1291" s="21">
        <f t="shared" si="34"/>
        <v>1291</v>
      </c>
    </row>
    <row r="1292" spans="1:1">
      <c r="A1292" s="21">
        <f t="shared" si="34"/>
        <v>1292</v>
      </c>
    </row>
    <row r="1293" spans="1:1">
      <c r="A1293" s="21">
        <f t="shared" si="34"/>
        <v>1293</v>
      </c>
    </row>
    <row r="1294" spans="1:1">
      <c r="A1294" s="21">
        <f t="shared" si="34"/>
        <v>1294</v>
      </c>
    </row>
    <row r="1295" spans="1:1">
      <c r="A1295" s="21">
        <f t="shared" si="34"/>
        <v>1295</v>
      </c>
    </row>
    <row r="1296" spans="1:1">
      <c r="A1296" s="21">
        <f t="shared" si="34"/>
        <v>1296</v>
      </c>
    </row>
    <row r="1297" spans="1:1">
      <c r="A1297" s="21">
        <f t="shared" si="34"/>
        <v>1297</v>
      </c>
    </row>
    <row r="1298" spans="1:1">
      <c r="A1298" s="21">
        <f t="shared" si="34"/>
        <v>1298</v>
      </c>
    </row>
    <row r="1299" spans="1:1">
      <c r="A1299" s="21">
        <f t="shared" si="34"/>
        <v>1299</v>
      </c>
    </row>
    <row r="1300" spans="1:1">
      <c r="A1300" s="21">
        <f t="shared" si="34"/>
        <v>1300</v>
      </c>
    </row>
    <row r="1301" spans="1:1">
      <c r="A1301" s="21">
        <f t="shared" si="34"/>
        <v>1301</v>
      </c>
    </row>
    <row r="1302" spans="1:1">
      <c r="A1302" s="21">
        <f t="shared" si="34"/>
        <v>1302</v>
      </c>
    </row>
    <row r="1303" spans="1:1">
      <c r="A1303" s="21">
        <f t="shared" si="34"/>
        <v>1303</v>
      </c>
    </row>
    <row r="1304" spans="1:1">
      <c r="A1304" s="21">
        <f t="shared" si="34"/>
        <v>1304</v>
      </c>
    </row>
    <row r="1305" spans="1:1">
      <c r="A1305" s="21">
        <f t="shared" si="34"/>
        <v>1305</v>
      </c>
    </row>
    <row r="1306" spans="1:1">
      <c r="A1306" s="21">
        <f t="shared" si="34"/>
        <v>1306</v>
      </c>
    </row>
    <row r="1307" spans="1:1">
      <c r="A1307" s="21">
        <f t="shared" si="34"/>
        <v>1307</v>
      </c>
    </row>
    <row r="1308" spans="1:1">
      <c r="A1308" s="21">
        <f t="shared" si="34"/>
        <v>1308</v>
      </c>
    </row>
    <row r="1309" spans="1:1">
      <c r="A1309" s="21">
        <f t="shared" si="34"/>
        <v>1309</v>
      </c>
    </row>
    <row r="1310" spans="1:1">
      <c r="A1310" s="21">
        <f t="shared" si="34"/>
        <v>1310</v>
      </c>
    </row>
    <row r="1311" spans="1:1">
      <c r="A1311" s="21">
        <f t="shared" si="34"/>
        <v>1311</v>
      </c>
    </row>
    <row r="1312" spans="1:1">
      <c r="A1312" s="21">
        <f t="shared" si="34"/>
        <v>1312</v>
      </c>
    </row>
    <row r="1313" spans="1:1">
      <c r="A1313" s="21">
        <f t="shared" si="34"/>
        <v>1313</v>
      </c>
    </row>
    <row r="1314" spans="1:1">
      <c r="A1314" s="21">
        <f t="shared" si="34"/>
        <v>1314</v>
      </c>
    </row>
    <row r="1315" spans="1:1">
      <c r="A1315" s="21">
        <f t="shared" si="34"/>
        <v>1315</v>
      </c>
    </row>
    <row r="1316" spans="1:1">
      <c r="A1316" s="21">
        <f t="shared" si="34"/>
        <v>1316</v>
      </c>
    </row>
    <row r="1317" spans="1:1">
      <c r="A1317" s="21">
        <f t="shared" si="34"/>
        <v>1317</v>
      </c>
    </row>
    <row r="1318" spans="1:1">
      <c r="A1318" s="21">
        <f t="shared" si="34"/>
        <v>1318</v>
      </c>
    </row>
    <row r="1319" spans="1:1">
      <c r="A1319" s="21">
        <f t="shared" si="34"/>
        <v>1319</v>
      </c>
    </row>
    <row r="1320" spans="1:1">
      <c r="A1320" s="21">
        <f t="shared" si="34"/>
        <v>1320</v>
      </c>
    </row>
    <row r="1321" spans="1:1">
      <c r="A1321" s="21">
        <f t="shared" si="34"/>
        <v>1321</v>
      </c>
    </row>
    <row r="1322" spans="1:1">
      <c r="A1322" s="21">
        <f t="shared" si="34"/>
        <v>1322</v>
      </c>
    </row>
    <row r="1323" spans="1:1">
      <c r="A1323" s="21">
        <f t="shared" si="34"/>
        <v>1323</v>
      </c>
    </row>
    <row r="1324" spans="1:1">
      <c r="A1324" s="21">
        <f t="shared" si="34"/>
        <v>1324</v>
      </c>
    </row>
    <row r="1325" spans="1:1">
      <c r="A1325" s="21">
        <f t="shared" si="34"/>
        <v>1325</v>
      </c>
    </row>
    <row r="1326" spans="1:1">
      <c r="A1326" s="21">
        <f t="shared" si="34"/>
        <v>1326</v>
      </c>
    </row>
    <row r="1327" spans="1:1">
      <c r="A1327" s="21">
        <f t="shared" si="34"/>
        <v>1327</v>
      </c>
    </row>
    <row r="1328" spans="1:1">
      <c r="A1328" s="21">
        <f t="shared" si="34"/>
        <v>1328</v>
      </c>
    </row>
    <row r="1329" spans="1:1">
      <c r="A1329" s="21">
        <f t="shared" si="34"/>
        <v>1329</v>
      </c>
    </row>
    <row r="1330" spans="1:1">
      <c r="A1330" s="21">
        <f t="shared" si="34"/>
        <v>1330</v>
      </c>
    </row>
    <row r="1331" spans="1:1">
      <c r="A1331" s="21">
        <f t="shared" si="34"/>
        <v>1331</v>
      </c>
    </row>
    <row r="1332" spans="1:1">
      <c r="A1332" s="21">
        <f t="shared" si="34"/>
        <v>1332</v>
      </c>
    </row>
    <row r="1333" spans="1:1">
      <c r="A1333" s="21">
        <f t="shared" si="34"/>
        <v>1333</v>
      </c>
    </row>
    <row r="1334" spans="1:1">
      <c r="A1334" s="21">
        <f t="shared" si="34"/>
        <v>1334</v>
      </c>
    </row>
    <row r="1335" spans="1:1">
      <c r="A1335" s="21">
        <f t="shared" si="34"/>
        <v>1335</v>
      </c>
    </row>
    <row r="1336" spans="1:1">
      <c r="A1336" s="21">
        <f t="shared" si="34"/>
        <v>1336</v>
      </c>
    </row>
    <row r="1337" spans="1:1">
      <c r="A1337" s="21">
        <f t="shared" si="34"/>
        <v>1337</v>
      </c>
    </row>
    <row r="1338" spans="1:1">
      <c r="A1338" s="21">
        <f t="shared" si="34"/>
        <v>1338</v>
      </c>
    </row>
    <row r="1339" spans="1:1">
      <c r="A1339" s="21">
        <f t="shared" si="34"/>
        <v>1339</v>
      </c>
    </row>
    <row r="1340" spans="1:1">
      <c r="A1340" s="21">
        <f t="shared" si="34"/>
        <v>1340</v>
      </c>
    </row>
    <row r="1341" spans="1:1">
      <c r="A1341" s="21">
        <f t="shared" si="34"/>
        <v>1341</v>
      </c>
    </row>
    <row r="1342" spans="1:1">
      <c r="A1342" s="21">
        <f t="shared" si="34"/>
        <v>1342</v>
      </c>
    </row>
    <row r="1343" spans="1:1">
      <c r="A1343" s="21">
        <f t="shared" si="34"/>
        <v>1343</v>
      </c>
    </row>
    <row r="1344" spans="1:1">
      <c r="A1344" s="21">
        <f t="shared" si="34"/>
        <v>1344</v>
      </c>
    </row>
    <row r="1345" spans="1:1">
      <c r="A1345" s="21">
        <f t="shared" si="34"/>
        <v>1345</v>
      </c>
    </row>
    <row r="1346" spans="1:1">
      <c r="A1346" s="21">
        <f t="shared" si="34"/>
        <v>1346</v>
      </c>
    </row>
    <row r="1347" spans="1:1">
      <c r="A1347" s="21">
        <f t="shared" ref="A1347:A1410" si="35">IF(H1346="x",A1346+2,IF(H1346="xx",A1346+3,A1346+1))</f>
        <v>1347</v>
      </c>
    </row>
    <row r="1348" spans="1:1">
      <c r="A1348" s="21">
        <f t="shared" si="35"/>
        <v>1348</v>
      </c>
    </row>
    <row r="1349" spans="1:1">
      <c r="A1349" s="21">
        <f t="shared" si="35"/>
        <v>1349</v>
      </c>
    </row>
    <row r="1350" spans="1:1">
      <c r="A1350" s="21">
        <f t="shared" si="35"/>
        <v>1350</v>
      </c>
    </row>
    <row r="1351" spans="1:1">
      <c r="A1351" s="21">
        <f t="shared" si="35"/>
        <v>1351</v>
      </c>
    </row>
    <row r="1352" spans="1:1">
      <c r="A1352" s="21">
        <f t="shared" si="35"/>
        <v>1352</v>
      </c>
    </row>
    <row r="1353" spans="1:1">
      <c r="A1353" s="21">
        <f t="shared" si="35"/>
        <v>1353</v>
      </c>
    </row>
    <row r="1354" spans="1:1">
      <c r="A1354" s="21">
        <f t="shared" si="35"/>
        <v>1354</v>
      </c>
    </row>
    <row r="1355" spans="1:1">
      <c r="A1355" s="21">
        <f t="shared" si="35"/>
        <v>1355</v>
      </c>
    </row>
    <row r="1356" spans="1:1">
      <c r="A1356" s="21">
        <f t="shared" si="35"/>
        <v>1356</v>
      </c>
    </row>
    <row r="1357" spans="1:1">
      <c r="A1357" s="21">
        <f t="shared" si="35"/>
        <v>1357</v>
      </c>
    </row>
    <row r="1358" spans="1:1">
      <c r="A1358" s="21">
        <f t="shared" si="35"/>
        <v>1358</v>
      </c>
    </row>
    <row r="1359" spans="1:1">
      <c r="A1359" s="21">
        <f t="shared" si="35"/>
        <v>1359</v>
      </c>
    </row>
    <row r="1360" spans="1:1">
      <c r="A1360" s="21">
        <f t="shared" si="35"/>
        <v>1360</v>
      </c>
    </row>
    <row r="1361" spans="1:1">
      <c r="A1361" s="21">
        <f t="shared" si="35"/>
        <v>1361</v>
      </c>
    </row>
    <row r="1362" spans="1:1">
      <c r="A1362" s="21">
        <f t="shared" si="35"/>
        <v>1362</v>
      </c>
    </row>
    <row r="1363" spans="1:1">
      <c r="A1363" s="21">
        <f t="shared" si="35"/>
        <v>1363</v>
      </c>
    </row>
    <row r="1364" spans="1:1">
      <c r="A1364" s="21">
        <f t="shared" si="35"/>
        <v>1364</v>
      </c>
    </row>
    <row r="1365" spans="1:1">
      <c r="A1365" s="21">
        <f t="shared" si="35"/>
        <v>1365</v>
      </c>
    </row>
    <row r="1366" spans="1:1">
      <c r="A1366" s="21">
        <f t="shared" si="35"/>
        <v>1366</v>
      </c>
    </row>
    <row r="1367" spans="1:1">
      <c r="A1367" s="21">
        <f t="shared" si="35"/>
        <v>1367</v>
      </c>
    </row>
    <row r="1368" spans="1:1">
      <c r="A1368" s="21">
        <f t="shared" si="35"/>
        <v>1368</v>
      </c>
    </row>
    <row r="1369" spans="1:1">
      <c r="A1369" s="21">
        <f t="shared" si="35"/>
        <v>1369</v>
      </c>
    </row>
    <row r="1370" spans="1:1">
      <c r="A1370" s="21">
        <f t="shared" si="35"/>
        <v>1370</v>
      </c>
    </row>
    <row r="1371" spans="1:1">
      <c r="A1371" s="21">
        <f t="shared" si="35"/>
        <v>1371</v>
      </c>
    </row>
    <row r="1372" spans="1:1">
      <c r="A1372" s="21">
        <f t="shared" si="35"/>
        <v>1372</v>
      </c>
    </row>
    <row r="1373" spans="1:1">
      <c r="A1373" s="21">
        <f t="shared" si="35"/>
        <v>1373</v>
      </c>
    </row>
    <row r="1374" spans="1:1">
      <c r="A1374" s="21">
        <f t="shared" si="35"/>
        <v>1374</v>
      </c>
    </row>
    <row r="1375" spans="1:1">
      <c r="A1375" s="21">
        <f t="shared" si="35"/>
        <v>1375</v>
      </c>
    </row>
    <row r="1376" spans="1:1">
      <c r="A1376" s="21">
        <f t="shared" si="35"/>
        <v>1376</v>
      </c>
    </row>
    <row r="1377" spans="1:1">
      <c r="A1377" s="21">
        <f t="shared" si="35"/>
        <v>1377</v>
      </c>
    </row>
    <row r="1378" spans="1:1">
      <c r="A1378" s="21">
        <f t="shared" si="35"/>
        <v>1378</v>
      </c>
    </row>
    <row r="1379" spans="1:1">
      <c r="A1379" s="21">
        <f t="shared" si="35"/>
        <v>1379</v>
      </c>
    </row>
    <row r="1380" spans="1:1">
      <c r="A1380" s="21">
        <f t="shared" si="35"/>
        <v>1380</v>
      </c>
    </row>
    <row r="1381" spans="1:1">
      <c r="A1381" s="21">
        <f t="shared" si="35"/>
        <v>1381</v>
      </c>
    </row>
    <row r="1382" spans="1:1">
      <c r="A1382" s="21">
        <f t="shared" si="35"/>
        <v>1382</v>
      </c>
    </row>
    <row r="1383" spans="1:1">
      <c r="A1383" s="21">
        <f t="shared" si="35"/>
        <v>1383</v>
      </c>
    </row>
    <row r="1384" spans="1:1">
      <c r="A1384" s="21">
        <f t="shared" si="35"/>
        <v>1384</v>
      </c>
    </row>
    <row r="1385" spans="1:1">
      <c r="A1385" s="21">
        <f t="shared" si="35"/>
        <v>1385</v>
      </c>
    </row>
    <row r="1386" spans="1:1">
      <c r="A1386" s="21">
        <f t="shared" si="35"/>
        <v>1386</v>
      </c>
    </row>
    <row r="1387" spans="1:1">
      <c r="A1387" s="21">
        <f t="shared" si="35"/>
        <v>1387</v>
      </c>
    </row>
    <row r="1388" spans="1:1">
      <c r="A1388" s="21">
        <f t="shared" si="35"/>
        <v>1388</v>
      </c>
    </row>
    <row r="1389" spans="1:1">
      <c r="A1389" s="21">
        <f t="shared" si="35"/>
        <v>1389</v>
      </c>
    </row>
    <row r="1390" spans="1:1">
      <c r="A1390" s="21">
        <f t="shared" si="35"/>
        <v>1390</v>
      </c>
    </row>
    <row r="1391" spans="1:1">
      <c r="A1391" s="21">
        <f t="shared" si="35"/>
        <v>1391</v>
      </c>
    </row>
    <row r="1392" spans="1:1">
      <c r="A1392" s="21">
        <f t="shared" si="35"/>
        <v>1392</v>
      </c>
    </row>
    <row r="1393" spans="1:1">
      <c r="A1393" s="21">
        <f t="shared" si="35"/>
        <v>1393</v>
      </c>
    </row>
    <row r="1394" spans="1:1">
      <c r="A1394" s="21">
        <f t="shared" si="35"/>
        <v>1394</v>
      </c>
    </row>
    <row r="1395" spans="1:1">
      <c r="A1395" s="21">
        <f t="shared" si="35"/>
        <v>1395</v>
      </c>
    </row>
    <row r="1396" spans="1:1">
      <c r="A1396" s="21">
        <f t="shared" si="35"/>
        <v>1396</v>
      </c>
    </row>
    <row r="1397" spans="1:1">
      <c r="A1397" s="21">
        <f t="shared" si="35"/>
        <v>1397</v>
      </c>
    </row>
    <row r="1398" spans="1:1">
      <c r="A1398" s="21">
        <f t="shared" si="35"/>
        <v>1398</v>
      </c>
    </row>
    <row r="1399" spans="1:1">
      <c r="A1399" s="21">
        <f t="shared" si="35"/>
        <v>1399</v>
      </c>
    </row>
    <row r="1400" spans="1:1">
      <c r="A1400" s="21">
        <f t="shared" si="35"/>
        <v>1400</v>
      </c>
    </row>
    <row r="1401" spans="1:1">
      <c r="A1401" s="21">
        <f t="shared" si="35"/>
        <v>1401</v>
      </c>
    </row>
    <row r="1402" spans="1:1">
      <c r="A1402" s="21">
        <f t="shared" si="35"/>
        <v>1402</v>
      </c>
    </row>
    <row r="1403" spans="1:1">
      <c r="A1403" s="21">
        <f t="shared" si="35"/>
        <v>1403</v>
      </c>
    </row>
    <row r="1404" spans="1:1">
      <c r="A1404" s="21">
        <f t="shared" si="35"/>
        <v>1404</v>
      </c>
    </row>
    <row r="1405" spans="1:1">
      <c r="A1405" s="21">
        <f t="shared" si="35"/>
        <v>1405</v>
      </c>
    </row>
    <row r="1406" spans="1:1">
      <c r="A1406" s="21">
        <f t="shared" si="35"/>
        <v>1406</v>
      </c>
    </row>
    <row r="1407" spans="1:1">
      <c r="A1407" s="21">
        <f t="shared" si="35"/>
        <v>1407</v>
      </c>
    </row>
    <row r="1408" spans="1:1">
      <c r="A1408" s="21">
        <f t="shared" si="35"/>
        <v>1408</v>
      </c>
    </row>
    <row r="1409" spans="1:1">
      <c r="A1409" s="21">
        <f t="shared" si="35"/>
        <v>1409</v>
      </c>
    </row>
    <row r="1410" spans="1:1">
      <c r="A1410" s="21">
        <f t="shared" si="35"/>
        <v>1410</v>
      </c>
    </row>
    <row r="1411" spans="1:1">
      <c r="A1411" s="21">
        <f t="shared" ref="A1411:A1474" si="36">IF(H1410="x",A1410+2,IF(H1410="xx",A1410+3,A1410+1))</f>
        <v>1411</v>
      </c>
    </row>
    <row r="1412" spans="1:1">
      <c r="A1412" s="21">
        <f t="shared" si="36"/>
        <v>1412</v>
      </c>
    </row>
    <row r="1413" spans="1:1">
      <c r="A1413" s="21">
        <f t="shared" si="36"/>
        <v>1413</v>
      </c>
    </row>
    <row r="1414" spans="1:1">
      <c r="A1414" s="21">
        <f t="shared" si="36"/>
        <v>1414</v>
      </c>
    </row>
    <row r="1415" spans="1:1">
      <c r="A1415" s="21">
        <f t="shared" si="36"/>
        <v>1415</v>
      </c>
    </row>
    <row r="1416" spans="1:1">
      <c r="A1416" s="21">
        <f t="shared" si="36"/>
        <v>1416</v>
      </c>
    </row>
    <row r="1417" spans="1:1">
      <c r="A1417" s="21">
        <f t="shared" si="36"/>
        <v>1417</v>
      </c>
    </row>
    <row r="1418" spans="1:1">
      <c r="A1418" s="21">
        <f t="shared" si="36"/>
        <v>1418</v>
      </c>
    </row>
    <row r="1419" spans="1:1">
      <c r="A1419" s="21">
        <f t="shared" si="36"/>
        <v>1419</v>
      </c>
    </row>
    <row r="1420" spans="1:1">
      <c r="A1420" s="21">
        <f t="shared" si="36"/>
        <v>1420</v>
      </c>
    </row>
    <row r="1421" spans="1:1">
      <c r="A1421" s="21">
        <f t="shared" si="36"/>
        <v>1421</v>
      </c>
    </row>
    <row r="1422" spans="1:1">
      <c r="A1422" s="21">
        <f t="shared" si="36"/>
        <v>1422</v>
      </c>
    </row>
    <row r="1423" spans="1:1">
      <c r="A1423" s="21">
        <f t="shared" si="36"/>
        <v>1423</v>
      </c>
    </row>
    <row r="1424" spans="1:1">
      <c r="A1424" s="21">
        <f t="shared" si="36"/>
        <v>1424</v>
      </c>
    </row>
    <row r="1425" spans="1:1">
      <c r="A1425" s="21">
        <f t="shared" si="36"/>
        <v>1425</v>
      </c>
    </row>
    <row r="1426" spans="1:1">
      <c r="A1426" s="21">
        <f t="shared" si="36"/>
        <v>1426</v>
      </c>
    </row>
    <row r="1427" spans="1:1">
      <c r="A1427" s="21">
        <f t="shared" si="36"/>
        <v>1427</v>
      </c>
    </row>
    <row r="1428" spans="1:1">
      <c r="A1428" s="21">
        <f t="shared" si="36"/>
        <v>1428</v>
      </c>
    </row>
    <row r="1429" spans="1:1">
      <c r="A1429" s="21">
        <f t="shared" si="36"/>
        <v>1429</v>
      </c>
    </row>
    <row r="1430" spans="1:1">
      <c r="A1430" s="21">
        <f t="shared" si="36"/>
        <v>1430</v>
      </c>
    </row>
    <row r="1431" spans="1:1">
      <c r="A1431" s="21">
        <f t="shared" si="36"/>
        <v>1431</v>
      </c>
    </row>
    <row r="1432" spans="1:1">
      <c r="A1432" s="21">
        <f t="shared" si="36"/>
        <v>1432</v>
      </c>
    </row>
    <row r="1433" spans="1:1">
      <c r="A1433" s="21">
        <f t="shared" si="36"/>
        <v>1433</v>
      </c>
    </row>
    <row r="1434" spans="1:1">
      <c r="A1434" s="21">
        <f t="shared" si="36"/>
        <v>1434</v>
      </c>
    </row>
    <row r="1435" spans="1:1">
      <c r="A1435" s="21">
        <f t="shared" si="36"/>
        <v>1435</v>
      </c>
    </row>
    <row r="1436" spans="1:1">
      <c r="A1436" s="21">
        <f t="shared" si="36"/>
        <v>1436</v>
      </c>
    </row>
    <row r="1437" spans="1:1">
      <c r="A1437" s="21">
        <f t="shared" si="36"/>
        <v>1437</v>
      </c>
    </row>
    <row r="1438" spans="1:1">
      <c r="A1438" s="21">
        <f t="shared" si="36"/>
        <v>1438</v>
      </c>
    </row>
    <row r="1439" spans="1:1">
      <c r="A1439" s="21">
        <f t="shared" si="36"/>
        <v>1439</v>
      </c>
    </row>
    <row r="1440" spans="1:1">
      <c r="A1440" s="21">
        <f t="shared" si="36"/>
        <v>1440</v>
      </c>
    </row>
    <row r="1441" spans="1:1">
      <c r="A1441" s="21">
        <f t="shared" si="36"/>
        <v>1441</v>
      </c>
    </row>
    <row r="1442" spans="1:1">
      <c r="A1442" s="21">
        <f t="shared" si="36"/>
        <v>1442</v>
      </c>
    </row>
    <row r="1443" spans="1:1">
      <c r="A1443" s="21">
        <f t="shared" si="36"/>
        <v>1443</v>
      </c>
    </row>
    <row r="1444" spans="1:1">
      <c r="A1444" s="21">
        <f t="shared" si="36"/>
        <v>1444</v>
      </c>
    </row>
    <row r="1445" spans="1:1">
      <c r="A1445" s="21">
        <f t="shared" si="36"/>
        <v>1445</v>
      </c>
    </row>
    <row r="1446" spans="1:1">
      <c r="A1446" s="21">
        <f t="shared" si="36"/>
        <v>1446</v>
      </c>
    </row>
    <row r="1447" spans="1:1">
      <c r="A1447" s="21">
        <f t="shared" si="36"/>
        <v>1447</v>
      </c>
    </row>
    <row r="1448" spans="1:1">
      <c r="A1448" s="21">
        <f t="shared" si="36"/>
        <v>1448</v>
      </c>
    </row>
    <row r="1449" spans="1:1">
      <c r="A1449" s="21">
        <f t="shared" si="36"/>
        <v>1449</v>
      </c>
    </row>
    <row r="1450" spans="1:1">
      <c r="A1450" s="21">
        <f t="shared" si="36"/>
        <v>1450</v>
      </c>
    </row>
    <row r="1451" spans="1:1">
      <c r="A1451" s="21">
        <f t="shared" si="36"/>
        <v>1451</v>
      </c>
    </row>
    <row r="1452" spans="1:1">
      <c r="A1452" s="21">
        <f t="shared" si="36"/>
        <v>1452</v>
      </c>
    </row>
    <row r="1453" spans="1:1">
      <c r="A1453" s="21">
        <f t="shared" si="36"/>
        <v>1453</v>
      </c>
    </row>
    <row r="1454" spans="1:1">
      <c r="A1454" s="21">
        <f t="shared" si="36"/>
        <v>1454</v>
      </c>
    </row>
    <row r="1455" spans="1:1">
      <c r="A1455" s="21">
        <f t="shared" si="36"/>
        <v>1455</v>
      </c>
    </row>
    <row r="1456" spans="1:1">
      <c r="A1456" s="21">
        <f t="shared" si="36"/>
        <v>1456</v>
      </c>
    </row>
    <row r="1457" spans="1:1">
      <c r="A1457" s="21">
        <f t="shared" si="36"/>
        <v>1457</v>
      </c>
    </row>
    <row r="1458" spans="1:1">
      <c r="A1458" s="21">
        <f t="shared" si="36"/>
        <v>1458</v>
      </c>
    </row>
    <row r="1459" spans="1:1">
      <c r="A1459" s="21">
        <f t="shared" si="36"/>
        <v>1459</v>
      </c>
    </row>
    <row r="1460" spans="1:1">
      <c r="A1460" s="21">
        <f t="shared" si="36"/>
        <v>1460</v>
      </c>
    </row>
    <row r="1461" spans="1:1">
      <c r="A1461" s="21">
        <f t="shared" si="36"/>
        <v>1461</v>
      </c>
    </row>
    <row r="1462" spans="1:1">
      <c r="A1462" s="21">
        <f t="shared" si="36"/>
        <v>1462</v>
      </c>
    </row>
    <row r="1463" spans="1:1">
      <c r="A1463" s="21">
        <f t="shared" si="36"/>
        <v>1463</v>
      </c>
    </row>
    <row r="1464" spans="1:1">
      <c r="A1464" s="21">
        <f t="shared" si="36"/>
        <v>1464</v>
      </c>
    </row>
    <row r="1465" spans="1:1">
      <c r="A1465" s="21">
        <f t="shared" si="36"/>
        <v>1465</v>
      </c>
    </row>
    <row r="1466" spans="1:1">
      <c r="A1466" s="21">
        <f t="shared" si="36"/>
        <v>1466</v>
      </c>
    </row>
    <row r="1467" spans="1:1">
      <c r="A1467" s="21">
        <f t="shared" si="36"/>
        <v>1467</v>
      </c>
    </row>
    <row r="1468" spans="1:1">
      <c r="A1468" s="21">
        <f t="shared" si="36"/>
        <v>1468</v>
      </c>
    </row>
    <row r="1469" spans="1:1">
      <c r="A1469" s="21">
        <f t="shared" si="36"/>
        <v>1469</v>
      </c>
    </row>
    <row r="1470" spans="1:1">
      <c r="A1470" s="21">
        <f t="shared" si="36"/>
        <v>1470</v>
      </c>
    </row>
    <row r="1471" spans="1:1">
      <c r="A1471" s="21">
        <f t="shared" si="36"/>
        <v>1471</v>
      </c>
    </row>
    <row r="1472" spans="1:1">
      <c r="A1472" s="21">
        <f t="shared" si="36"/>
        <v>1472</v>
      </c>
    </row>
    <row r="1473" spans="1:1">
      <c r="A1473" s="21">
        <f t="shared" si="36"/>
        <v>1473</v>
      </c>
    </row>
    <row r="1474" spans="1:1">
      <c r="A1474" s="21">
        <f t="shared" si="36"/>
        <v>1474</v>
      </c>
    </row>
    <row r="1475" spans="1:1">
      <c r="A1475" s="21">
        <f t="shared" ref="A1475:A1538" si="37">IF(H1474="x",A1474+2,IF(H1474="xx",A1474+3,A1474+1))</f>
        <v>1475</v>
      </c>
    </row>
    <row r="1476" spans="1:1">
      <c r="A1476" s="21">
        <f t="shared" si="37"/>
        <v>1476</v>
      </c>
    </row>
    <row r="1477" spans="1:1">
      <c r="A1477" s="21">
        <f t="shared" si="37"/>
        <v>1477</v>
      </c>
    </row>
    <row r="1478" spans="1:1">
      <c r="A1478" s="21">
        <f t="shared" si="37"/>
        <v>1478</v>
      </c>
    </row>
    <row r="1479" spans="1:1">
      <c r="A1479" s="21">
        <f t="shared" si="37"/>
        <v>1479</v>
      </c>
    </row>
    <row r="1480" spans="1:1">
      <c r="A1480" s="21">
        <f t="shared" si="37"/>
        <v>1480</v>
      </c>
    </row>
    <row r="1481" spans="1:1">
      <c r="A1481" s="21">
        <f t="shared" si="37"/>
        <v>1481</v>
      </c>
    </row>
    <row r="1482" spans="1:1">
      <c r="A1482" s="21">
        <f t="shared" si="37"/>
        <v>1482</v>
      </c>
    </row>
    <row r="1483" spans="1:1">
      <c r="A1483" s="21">
        <f t="shared" si="37"/>
        <v>1483</v>
      </c>
    </row>
    <row r="1484" spans="1:1">
      <c r="A1484" s="21">
        <f t="shared" si="37"/>
        <v>1484</v>
      </c>
    </row>
    <row r="1485" spans="1:1">
      <c r="A1485" s="21">
        <f t="shared" si="37"/>
        <v>1485</v>
      </c>
    </row>
    <row r="1486" spans="1:1">
      <c r="A1486" s="21">
        <f t="shared" si="37"/>
        <v>1486</v>
      </c>
    </row>
    <row r="1487" spans="1:1">
      <c r="A1487" s="21">
        <f t="shared" si="37"/>
        <v>1487</v>
      </c>
    </row>
    <row r="1488" spans="1:1">
      <c r="A1488" s="21">
        <f t="shared" si="37"/>
        <v>1488</v>
      </c>
    </row>
    <row r="1489" spans="1:1">
      <c r="A1489" s="21">
        <f t="shared" si="37"/>
        <v>1489</v>
      </c>
    </row>
    <row r="1490" spans="1:1">
      <c r="A1490" s="21">
        <f t="shared" si="37"/>
        <v>1490</v>
      </c>
    </row>
    <row r="1491" spans="1:1">
      <c r="A1491" s="21">
        <f t="shared" si="37"/>
        <v>1491</v>
      </c>
    </row>
    <row r="1492" spans="1:1">
      <c r="A1492" s="21">
        <f t="shared" si="37"/>
        <v>1492</v>
      </c>
    </row>
    <row r="1493" spans="1:1">
      <c r="A1493" s="21">
        <f t="shared" si="37"/>
        <v>1493</v>
      </c>
    </row>
    <row r="1494" spans="1:1">
      <c r="A1494" s="21">
        <f t="shared" si="37"/>
        <v>1494</v>
      </c>
    </row>
    <row r="1495" spans="1:1">
      <c r="A1495" s="21">
        <f t="shared" si="37"/>
        <v>1495</v>
      </c>
    </row>
    <row r="1496" spans="1:1">
      <c r="A1496" s="21">
        <f t="shared" si="37"/>
        <v>1496</v>
      </c>
    </row>
    <row r="1497" spans="1:1">
      <c r="A1497" s="21">
        <f t="shared" si="37"/>
        <v>1497</v>
      </c>
    </row>
    <row r="1498" spans="1:1">
      <c r="A1498" s="21">
        <f t="shared" si="37"/>
        <v>1498</v>
      </c>
    </row>
    <row r="1499" spans="1:1">
      <c r="A1499" s="21">
        <f t="shared" si="37"/>
        <v>1499</v>
      </c>
    </row>
    <row r="1500" spans="1:1">
      <c r="A1500" s="21">
        <f t="shared" si="37"/>
        <v>1500</v>
      </c>
    </row>
    <row r="1501" spans="1:1">
      <c r="A1501" s="21">
        <f t="shared" si="37"/>
        <v>1501</v>
      </c>
    </row>
    <row r="1502" spans="1:1">
      <c r="A1502" s="21">
        <f t="shared" si="37"/>
        <v>1502</v>
      </c>
    </row>
    <row r="1503" spans="1:1">
      <c r="A1503" s="21">
        <f t="shared" si="37"/>
        <v>1503</v>
      </c>
    </row>
    <row r="1504" spans="1:1">
      <c r="A1504" s="21">
        <f t="shared" si="37"/>
        <v>1504</v>
      </c>
    </row>
    <row r="1505" spans="1:1">
      <c r="A1505" s="21">
        <f t="shared" si="37"/>
        <v>1505</v>
      </c>
    </row>
    <row r="1506" spans="1:1">
      <c r="A1506" s="21">
        <f t="shared" si="37"/>
        <v>1506</v>
      </c>
    </row>
    <row r="1507" spans="1:1">
      <c r="A1507" s="21">
        <f t="shared" si="37"/>
        <v>1507</v>
      </c>
    </row>
    <row r="1508" spans="1:1">
      <c r="A1508" s="21">
        <f t="shared" si="37"/>
        <v>1508</v>
      </c>
    </row>
    <row r="1509" spans="1:1">
      <c r="A1509" s="21">
        <f t="shared" si="37"/>
        <v>1509</v>
      </c>
    </row>
    <row r="1510" spans="1:1">
      <c r="A1510" s="21">
        <f t="shared" si="37"/>
        <v>1510</v>
      </c>
    </row>
    <row r="1511" spans="1:1">
      <c r="A1511" s="21">
        <f t="shared" si="37"/>
        <v>1511</v>
      </c>
    </row>
    <row r="1512" spans="1:1">
      <c r="A1512" s="21">
        <f t="shared" si="37"/>
        <v>1512</v>
      </c>
    </row>
    <row r="1513" spans="1:1">
      <c r="A1513" s="21">
        <f t="shared" si="37"/>
        <v>1513</v>
      </c>
    </row>
    <row r="1514" spans="1:1">
      <c r="A1514" s="21">
        <f t="shared" si="37"/>
        <v>1514</v>
      </c>
    </row>
    <row r="1515" spans="1:1">
      <c r="A1515" s="21">
        <f t="shared" si="37"/>
        <v>1515</v>
      </c>
    </row>
    <row r="1516" spans="1:1">
      <c r="A1516" s="21">
        <f t="shared" si="37"/>
        <v>1516</v>
      </c>
    </row>
    <row r="1517" spans="1:1">
      <c r="A1517" s="21">
        <f t="shared" si="37"/>
        <v>1517</v>
      </c>
    </row>
    <row r="1518" spans="1:1">
      <c r="A1518" s="21">
        <f t="shared" si="37"/>
        <v>1518</v>
      </c>
    </row>
    <row r="1519" spans="1:1">
      <c r="A1519" s="21">
        <f t="shared" si="37"/>
        <v>1519</v>
      </c>
    </row>
    <row r="1520" spans="1:1">
      <c r="A1520" s="21">
        <f t="shared" si="37"/>
        <v>1520</v>
      </c>
    </row>
    <row r="1521" spans="1:1">
      <c r="A1521" s="21">
        <f t="shared" si="37"/>
        <v>1521</v>
      </c>
    </row>
    <row r="1522" spans="1:1">
      <c r="A1522" s="21">
        <f t="shared" si="37"/>
        <v>1522</v>
      </c>
    </row>
    <row r="1523" spans="1:1">
      <c r="A1523" s="21">
        <f t="shared" si="37"/>
        <v>1523</v>
      </c>
    </row>
    <row r="1524" spans="1:1">
      <c r="A1524" s="21">
        <f t="shared" si="37"/>
        <v>1524</v>
      </c>
    </row>
    <row r="1525" spans="1:1">
      <c r="A1525" s="21">
        <f t="shared" si="37"/>
        <v>1525</v>
      </c>
    </row>
    <row r="1526" spans="1:1">
      <c r="A1526" s="21">
        <f t="shared" si="37"/>
        <v>1526</v>
      </c>
    </row>
    <row r="1527" spans="1:1">
      <c r="A1527" s="21">
        <f t="shared" si="37"/>
        <v>1527</v>
      </c>
    </row>
    <row r="1528" spans="1:1">
      <c r="A1528" s="21">
        <f t="shared" si="37"/>
        <v>1528</v>
      </c>
    </row>
    <row r="1529" spans="1:1">
      <c r="A1529" s="21">
        <f t="shared" si="37"/>
        <v>1529</v>
      </c>
    </row>
    <row r="1530" spans="1:1">
      <c r="A1530" s="21">
        <f t="shared" si="37"/>
        <v>1530</v>
      </c>
    </row>
    <row r="1531" spans="1:1">
      <c r="A1531" s="21">
        <f t="shared" si="37"/>
        <v>1531</v>
      </c>
    </row>
    <row r="1532" spans="1:1">
      <c r="A1532" s="21">
        <f t="shared" si="37"/>
        <v>1532</v>
      </c>
    </row>
    <row r="1533" spans="1:1">
      <c r="A1533" s="21">
        <f t="shared" si="37"/>
        <v>1533</v>
      </c>
    </row>
    <row r="1534" spans="1:1">
      <c r="A1534" s="21">
        <f t="shared" si="37"/>
        <v>1534</v>
      </c>
    </row>
    <row r="1535" spans="1:1">
      <c r="A1535" s="21">
        <f t="shared" si="37"/>
        <v>1535</v>
      </c>
    </row>
    <row r="1536" spans="1:1">
      <c r="A1536" s="21">
        <f t="shared" si="37"/>
        <v>1536</v>
      </c>
    </row>
    <row r="1537" spans="1:1">
      <c r="A1537" s="21">
        <f t="shared" si="37"/>
        <v>1537</v>
      </c>
    </row>
    <row r="1538" spans="1:1">
      <c r="A1538" s="21">
        <f t="shared" si="37"/>
        <v>1538</v>
      </c>
    </row>
    <row r="1539" spans="1:1">
      <c r="A1539" s="21">
        <f t="shared" ref="A1539:A1602" si="38">IF(H1538="x",A1538+2,IF(H1538="xx",A1538+3,A1538+1))</f>
        <v>1539</v>
      </c>
    </row>
    <row r="1540" spans="1:1">
      <c r="A1540" s="21">
        <f t="shared" si="38"/>
        <v>1540</v>
      </c>
    </row>
    <row r="1541" spans="1:1">
      <c r="A1541" s="21">
        <f t="shared" si="38"/>
        <v>1541</v>
      </c>
    </row>
    <row r="1542" spans="1:1">
      <c r="A1542" s="21">
        <f t="shared" si="38"/>
        <v>1542</v>
      </c>
    </row>
    <row r="1543" spans="1:1">
      <c r="A1543" s="21">
        <f t="shared" si="38"/>
        <v>1543</v>
      </c>
    </row>
    <row r="1544" spans="1:1">
      <c r="A1544" s="21">
        <f t="shared" si="38"/>
        <v>1544</v>
      </c>
    </row>
    <row r="1545" spans="1:1">
      <c r="A1545" s="21">
        <f t="shared" si="38"/>
        <v>1545</v>
      </c>
    </row>
    <row r="1546" spans="1:1">
      <c r="A1546" s="21">
        <f t="shared" si="38"/>
        <v>1546</v>
      </c>
    </row>
    <row r="1547" spans="1:1">
      <c r="A1547" s="21">
        <f t="shared" si="38"/>
        <v>1547</v>
      </c>
    </row>
    <row r="1548" spans="1:1">
      <c r="A1548" s="21">
        <f t="shared" si="38"/>
        <v>1548</v>
      </c>
    </row>
    <row r="1549" spans="1:1">
      <c r="A1549" s="21">
        <f t="shared" si="38"/>
        <v>1549</v>
      </c>
    </row>
    <row r="1550" spans="1:1">
      <c r="A1550" s="21">
        <f t="shared" si="38"/>
        <v>1550</v>
      </c>
    </row>
    <row r="1551" spans="1:1">
      <c r="A1551" s="21">
        <f t="shared" si="38"/>
        <v>1551</v>
      </c>
    </row>
    <row r="1552" spans="1:1">
      <c r="A1552" s="21">
        <f t="shared" si="38"/>
        <v>1552</v>
      </c>
    </row>
    <row r="1553" spans="1:1">
      <c r="A1553" s="21">
        <f t="shared" si="38"/>
        <v>1553</v>
      </c>
    </row>
    <row r="1554" spans="1:1">
      <c r="A1554" s="21">
        <f t="shared" si="38"/>
        <v>1554</v>
      </c>
    </row>
    <row r="1555" spans="1:1">
      <c r="A1555" s="21">
        <f t="shared" si="38"/>
        <v>1555</v>
      </c>
    </row>
    <row r="1556" spans="1:1">
      <c r="A1556" s="21">
        <f t="shared" si="38"/>
        <v>1556</v>
      </c>
    </row>
    <row r="1557" spans="1:1">
      <c r="A1557" s="21">
        <f t="shared" si="38"/>
        <v>1557</v>
      </c>
    </row>
    <row r="1558" spans="1:1">
      <c r="A1558" s="21">
        <f t="shared" si="38"/>
        <v>1558</v>
      </c>
    </row>
    <row r="1559" spans="1:1">
      <c r="A1559" s="21">
        <f t="shared" si="38"/>
        <v>1559</v>
      </c>
    </row>
    <row r="1560" spans="1:1">
      <c r="A1560" s="21">
        <f t="shared" si="38"/>
        <v>1560</v>
      </c>
    </row>
    <row r="1561" spans="1:1">
      <c r="A1561" s="21">
        <f t="shared" si="38"/>
        <v>1561</v>
      </c>
    </row>
    <row r="1562" spans="1:1">
      <c r="A1562" s="21">
        <f t="shared" si="38"/>
        <v>1562</v>
      </c>
    </row>
    <row r="1563" spans="1:1">
      <c r="A1563" s="21">
        <f t="shared" si="38"/>
        <v>1563</v>
      </c>
    </row>
    <row r="1564" spans="1:1">
      <c r="A1564" s="21">
        <f t="shared" si="38"/>
        <v>1564</v>
      </c>
    </row>
    <row r="1565" spans="1:1">
      <c r="A1565" s="21">
        <f t="shared" si="38"/>
        <v>1565</v>
      </c>
    </row>
    <row r="1566" spans="1:1">
      <c r="A1566" s="21">
        <f t="shared" si="38"/>
        <v>1566</v>
      </c>
    </row>
    <row r="1567" spans="1:1">
      <c r="A1567" s="21">
        <f t="shared" si="38"/>
        <v>1567</v>
      </c>
    </row>
    <row r="1568" spans="1:1">
      <c r="A1568" s="21">
        <f t="shared" si="38"/>
        <v>1568</v>
      </c>
    </row>
    <row r="1569" spans="1:1">
      <c r="A1569" s="21">
        <f t="shared" si="38"/>
        <v>1569</v>
      </c>
    </row>
    <row r="1570" spans="1:1">
      <c r="A1570" s="21">
        <f t="shared" si="38"/>
        <v>1570</v>
      </c>
    </row>
    <row r="1571" spans="1:1">
      <c r="A1571" s="21">
        <f t="shared" si="38"/>
        <v>1571</v>
      </c>
    </row>
    <row r="1572" spans="1:1">
      <c r="A1572" s="21">
        <f t="shared" si="38"/>
        <v>1572</v>
      </c>
    </row>
    <row r="1573" spans="1:1">
      <c r="A1573" s="21">
        <f t="shared" si="38"/>
        <v>1573</v>
      </c>
    </row>
    <row r="1574" spans="1:1">
      <c r="A1574" s="21">
        <f t="shared" si="38"/>
        <v>1574</v>
      </c>
    </row>
    <row r="1575" spans="1:1">
      <c r="A1575" s="21">
        <f t="shared" si="38"/>
        <v>1575</v>
      </c>
    </row>
    <row r="1576" spans="1:1">
      <c r="A1576" s="21">
        <f t="shared" si="38"/>
        <v>1576</v>
      </c>
    </row>
    <row r="1577" spans="1:1">
      <c r="A1577" s="21">
        <f t="shared" si="38"/>
        <v>1577</v>
      </c>
    </row>
    <row r="1578" spans="1:1">
      <c r="A1578" s="21">
        <f t="shared" si="38"/>
        <v>1578</v>
      </c>
    </row>
    <row r="1579" spans="1:1">
      <c r="A1579" s="21">
        <f t="shared" si="38"/>
        <v>1579</v>
      </c>
    </row>
    <row r="1580" spans="1:1">
      <c r="A1580" s="21">
        <f t="shared" si="38"/>
        <v>1580</v>
      </c>
    </row>
    <row r="1581" spans="1:1">
      <c r="A1581" s="21">
        <f t="shared" si="38"/>
        <v>1581</v>
      </c>
    </row>
    <row r="1582" spans="1:1">
      <c r="A1582" s="21">
        <f t="shared" si="38"/>
        <v>1582</v>
      </c>
    </row>
    <row r="1583" spans="1:1">
      <c r="A1583" s="21">
        <f t="shared" si="38"/>
        <v>1583</v>
      </c>
    </row>
    <row r="1584" spans="1:1">
      <c r="A1584" s="21">
        <f t="shared" si="38"/>
        <v>1584</v>
      </c>
    </row>
    <row r="1585" spans="1:1">
      <c r="A1585" s="21">
        <f t="shared" si="38"/>
        <v>1585</v>
      </c>
    </row>
    <row r="1586" spans="1:1">
      <c r="A1586" s="21">
        <f t="shared" si="38"/>
        <v>1586</v>
      </c>
    </row>
    <row r="1587" spans="1:1">
      <c r="A1587" s="21">
        <f t="shared" si="38"/>
        <v>1587</v>
      </c>
    </row>
    <row r="1588" spans="1:1">
      <c r="A1588" s="21">
        <f t="shared" si="38"/>
        <v>1588</v>
      </c>
    </row>
    <row r="1589" spans="1:1">
      <c r="A1589" s="21">
        <f t="shared" si="38"/>
        <v>1589</v>
      </c>
    </row>
    <row r="1590" spans="1:1">
      <c r="A1590" s="21">
        <f t="shared" si="38"/>
        <v>1590</v>
      </c>
    </row>
    <row r="1591" spans="1:1">
      <c r="A1591" s="21">
        <f t="shared" si="38"/>
        <v>1591</v>
      </c>
    </row>
    <row r="1592" spans="1:1">
      <c r="A1592" s="21">
        <f t="shared" si="38"/>
        <v>1592</v>
      </c>
    </row>
    <row r="1593" spans="1:1">
      <c r="A1593" s="21">
        <f t="shared" si="38"/>
        <v>1593</v>
      </c>
    </row>
    <row r="1594" spans="1:1">
      <c r="A1594" s="21">
        <f t="shared" si="38"/>
        <v>1594</v>
      </c>
    </row>
    <row r="1595" spans="1:1">
      <c r="A1595" s="21">
        <f t="shared" si="38"/>
        <v>1595</v>
      </c>
    </row>
    <row r="1596" spans="1:1">
      <c r="A1596" s="21">
        <f t="shared" si="38"/>
        <v>1596</v>
      </c>
    </row>
    <row r="1597" spans="1:1">
      <c r="A1597" s="21">
        <f t="shared" si="38"/>
        <v>1597</v>
      </c>
    </row>
    <row r="1598" spans="1:1">
      <c r="A1598" s="21">
        <f t="shared" si="38"/>
        <v>1598</v>
      </c>
    </row>
    <row r="1599" spans="1:1">
      <c r="A1599" s="21">
        <f t="shared" si="38"/>
        <v>1599</v>
      </c>
    </row>
    <row r="1600" spans="1:1">
      <c r="A1600" s="21">
        <f t="shared" si="38"/>
        <v>1600</v>
      </c>
    </row>
    <row r="1601" spans="1:1">
      <c r="A1601" s="21">
        <f t="shared" si="38"/>
        <v>1601</v>
      </c>
    </row>
    <row r="1602" spans="1:1">
      <c r="A1602" s="21">
        <f t="shared" si="38"/>
        <v>1602</v>
      </c>
    </row>
    <row r="1603" spans="1:1">
      <c r="A1603" s="21">
        <f t="shared" ref="A1603:A1666" si="39">IF(H1602="x",A1602+2,IF(H1602="xx",A1602+3,A1602+1))</f>
        <v>1603</v>
      </c>
    </row>
    <row r="1604" spans="1:1">
      <c r="A1604" s="21">
        <f t="shared" si="39"/>
        <v>1604</v>
      </c>
    </row>
    <row r="1605" spans="1:1">
      <c r="A1605" s="21">
        <f t="shared" si="39"/>
        <v>1605</v>
      </c>
    </row>
    <row r="1606" spans="1:1">
      <c r="A1606" s="21">
        <f t="shared" si="39"/>
        <v>1606</v>
      </c>
    </row>
    <row r="1607" spans="1:1">
      <c r="A1607" s="21">
        <f t="shared" si="39"/>
        <v>1607</v>
      </c>
    </row>
    <row r="1608" spans="1:1">
      <c r="A1608" s="21">
        <f t="shared" si="39"/>
        <v>1608</v>
      </c>
    </row>
    <row r="1609" spans="1:1">
      <c r="A1609" s="21">
        <f t="shared" si="39"/>
        <v>1609</v>
      </c>
    </row>
    <row r="1610" spans="1:1">
      <c r="A1610" s="21">
        <f t="shared" si="39"/>
        <v>1610</v>
      </c>
    </row>
    <row r="1611" spans="1:1">
      <c r="A1611" s="21">
        <f t="shared" si="39"/>
        <v>1611</v>
      </c>
    </row>
    <row r="1612" spans="1:1">
      <c r="A1612" s="21">
        <f t="shared" si="39"/>
        <v>1612</v>
      </c>
    </row>
    <row r="1613" spans="1:1">
      <c r="A1613" s="21">
        <f t="shared" si="39"/>
        <v>1613</v>
      </c>
    </row>
    <row r="1614" spans="1:1">
      <c r="A1614" s="21">
        <f t="shared" si="39"/>
        <v>1614</v>
      </c>
    </row>
    <row r="1615" spans="1:1">
      <c r="A1615" s="21">
        <f t="shared" si="39"/>
        <v>1615</v>
      </c>
    </row>
    <row r="1616" spans="1:1">
      <c r="A1616" s="21">
        <f t="shared" si="39"/>
        <v>1616</v>
      </c>
    </row>
    <row r="1617" spans="1:1">
      <c r="A1617" s="21">
        <f t="shared" si="39"/>
        <v>1617</v>
      </c>
    </row>
    <row r="1618" spans="1:1">
      <c r="A1618" s="21">
        <f t="shared" si="39"/>
        <v>1618</v>
      </c>
    </row>
    <row r="1619" spans="1:1">
      <c r="A1619" s="21">
        <f t="shared" si="39"/>
        <v>1619</v>
      </c>
    </row>
    <row r="1620" spans="1:1">
      <c r="A1620" s="21">
        <f t="shared" si="39"/>
        <v>1620</v>
      </c>
    </row>
    <row r="1621" spans="1:1">
      <c r="A1621" s="21">
        <f t="shared" si="39"/>
        <v>1621</v>
      </c>
    </row>
    <row r="1622" spans="1:1">
      <c r="A1622" s="21">
        <f t="shared" si="39"/>
        <v>1622</v>
      </c>
    </row>
    <row r="1623" spans="1:1">
      <c r="A1623" s="21">
        <f t="shared" si="39"/>
        <v>1623</v>
      </c>
    </row>
    <row r="1624" spans="1:1">
      <c r="A1624" s="21">
        <f t="shared" si="39"/>
        <v>1624</v>
      </c>
    </row>
    <row r="1625" spans="1:1">
      <c r="A1625" s="21">
        <f t="shared" si="39"/>
        <v>1625</v>
      </c>
    </row>
    <row r="1626" spans="1:1">
      <c r="A1626" s="21">
        <f t="shared" si="39"/>
        <v>1626</v>
      </c>
    </row>
    <row r="1627" spans="1:1">
      <c r="A1627" s="21">
        <f t="shared" si="39"/>
        <v>1627</v>
      </c>
    </row>
    <row r="1628" spans="1:1">
      <c r="A1628" s="21">
        <f t="shared" si="39"/>
        <v>1628</v>
      </c>
    </row>
    <row r="1629" spans="1:1">
      <c r="A1629" s="21">
        <f t="shared" si="39"/>
        <v>1629</v>
      </c>
    </row>
    <row r="1630" spans="1:1">
      <c r="A1630" s="21">
        <f t="shared" si="39"/>
        <v>1630</v>
      </c>
    </row>
    <row r="1631" spans="1:1">
      <c r="A1631" s="21">
        <f t="shared" si="39"/>
        <v>1631</v>
      </c>
    </row>
    <row r="1632" spans="1:1">
      <c r="A1632" s="21">
        <f t="shared" si="39"/>
        <v>1632</v>
      </c>
    </row>
    <row r="1633" spans="1:1">
      <c r="A1633" s="21">
        <f t="shared" si="39"/>
        <v>1633</v>
      </c>
    </row>
    <row r="1634" spans="1:1">
      <c r="A1634" s="21">
        <f t="shared" si="39"/>
        <v>1634</v>
      </c>
    </row>
    <row r="1635" spans="1:1">
      <c r="A1635" s="21">
        <f t="shared" si="39"/>
        <v>1635</v>
      </c>
    </row>
    <row r="1636" spans="1:1">
      <c r="A1636" s="21">
        <f t="shared" si="39"/>
        <v>1636</v>
      </c>
    </row>
    <row r="1637" spans="1:1">
      <c r="A1637" s="21">
        <f t="shared" si="39"/>
        <v>1637</v>
      </c>
    </row>
    <row r="1638" spans="1:1">
      <c r="A1638" s="21">
        <f t="shared" si="39"/>
        <v>1638</v>
      </c>
    </row>
    <row r="1639" spans="1:1">
      <c r="A1639" s="21">
        <f t="shared" si="39"/>
        <v>1639</v>
      </c>
    </row>
    <row r="1640" spans="1:1">
      <c r="A1640" s="21">
        <f t="shared" si="39"/>
        <v>1640</v>
      </c>
    </row>
    <row r="1641" spans="1:1">
      <c r="A1641" s="21">
        <f t="shared" si="39"/>
        <v>1641</v>
      </c>
    </row>
    <row r="1642" spans="1:1">
      <c r="A1642" s="21">
        <f t="shared" si="39"/>
        <v>1642</v>
      </c>
    </row>
    <row r="1643" spans="1:1">
      <c r="A1643" s="21">
        <f t="shared" si="39"/>
        <v>1643</v>
      </c>
    </row>
    <row r="1644" spans="1:1">
      <c r="A1644" s="21">
        <f t="shared" si="39"/>
        <v>1644</v>
      </c>
    </row>
    <row r="1645" spans="1:1">
      <c r="A1645" s="21">
        <f t="shared" si="39"/>
        <v>1645</v>
      </c>
    </row>
    <row r="1646" spans="1:1">
      <c r="A1646" s="21">
        <f t="shared" si="39"/>
        <v>1646</v>
      </c>
    </row>
    <row r="1647" spans="1:1">
      <c r="A1647" s="21">
        <f t="shared" si="39"/>
        <v>1647</v>
      </c>
    </row>
    <row r="1648" spans="1:1">
      <c r="A1648" s="21">
        <f t="shared" si="39"/>
        <v>1648</v>
      </c>
    </row>
    <row r="1649" spans="1:1">
      <c r="A1649" s="21">
        <f t="shared" si="39"/>
        <v>1649</v>
      </c>
    </row>
    <row r="1650" spans="1:1">
      <c r="A1650" s="21">
        <f t="shared" si="39"/>
        <v>1650</v>
      </c>
    </row>
    <row r="1651" spans="1:1">
      <c r="A1651" s="21">
        <f t="shared" si="39"/>
        <v>1651</v>
      </c>
    </row>
    <row r="1652" spans="1:1">
      <c r="A1652" s="21">
        <f t="shared" si="39"/>
        <v>1652</v>
      </c>
    </row>
    <row r="1653" spans="1:1">
      <c r="A1653" s="21">
        <f t="shared" si="39"/>
        <v>1653</v>
      </c>
    </row>
    <row r="1654" spans="1:1">
      <c r="A1654" s="21">
        <f t="shared" si="39"/>
        <v>1654</v>
      </c>
    </row>
    <row r="1655" spans="1:1">
      <c r="A1655" s="21">
        <f t="shared" si="39"/>
        <v>1655</v>
      </c>
    </row>
    <row r="1656" spans="1:1">
      <c r="A1656" s="21">
        <f t="shared" si="39"/>
        <v>1656</v>
      </c>
    </row>
    <row r="1657" spans="1:1">
      <c r="A1657" s="21">
        <f t="shared" si="39"/>
        <v>1657</v>
      </c>
    </row>
    <row r="1658" spans="1:1">
      <c r="A1658" s="21">
        <f t="shared" si="39"/>
        <v>1658</v>
      </c>
    </row>
    <row r="1659" spans="1:1">
      <c r="A1659" s="21">
        <f t="shared" si="39"/>
        <v>1659</v>
      </c>
    </row>
    <row r="1660" spans="1:1">
      <c r="A1660" s="21">
        <f t="shared" si="39"/>
        <v>1660</v>
      </c>
    </row>
    <row r="1661" spans="1:1">
      <c r="A1661" s="21">
        <f t="shared" si="39"/>
        <v>1661</v>
      </c>
    </row>
    <row r="1662" spans="1:1">
      <c r="A1662" s="21">
        <f t="shared" si="39"/>
        <v>1662</v>
      </c>
    </row>
    <row r="1663" spans="1:1">
      <c r="A1663" s="21">
        <f t="shared" si="39"/>
        <v>1663</v>
      </c>
    </row>
    <row r="1664" spans="1:1">
      <c r="A1664" s="21">
        <f t="shared" si="39"/>
        <v>1664</v>
      </c>
    </row>
    <row r="1665" spans="1:1">
      <c r="A1665" s="21">
        <f t="shared" si="39"/>
        <v>1665</v>
      </c>
    </row>
    <row r="1666" spans="1:1">
      <c r="A1666" s="21">
        <f t="shared" si="39"/>
        <v>1666</v>
      </c>
    </row>
    <row r="1667" spans="1:1">
      <c r="A1667" s="21">
        <f t="shared" ref="A1667:A1730" si="40">IF(H1666="x",A1666+2,IF(H1666="xx",A1666+3,A1666+1))</f>
        <v>1667</v>
      </c>
    </row>
    <row r="1668" spans="1:1">
      <c r="A1668" s="21">
        <f t="shared" si="40"/>
        <v>1668</v>
      </c>
    </row>
    <row r="1669" spans="1:1">
      <c r="A1669" s="21">
        <f t="shared" si="40"/>
        <v>1669</v>
      </c>
    </row>
    <row r="1670" spans="1:1">
      <c r="A1670" s="21">
        <f t="shared" si="40"/>
        <v>1670</v>
      </c>
    </row>
    <row r="1671" spans="1:1">
      <c r="A1671" s="21">
        <f t="shared" si="40"/>
        <v>1671</v>
      </c>
    </row>
    <row r="1672" spans="1:1">
      <c r="A1672" s="21">
        <f t="shared" si="40"/>
        <v>1672</v>
      </c>
    </row>
    <row r="1673" spans="1:1">
      <c r="A1673" s="21">
        <f t="shared" si="40"/>
        <v>1673</v>
      </c>
    </row>
    <row r="1674" spans="1:1">
      <c r="A1674" s="21">
        <f t="shared" si="40"/>
        <v>1674</v>
      </c>
    </row>
    <row r="1675" spans="1:1">
      <c r="A1675" s="21">
        <f t="shared" si="40"/>
        <v>1675</v>
      </c>
    </row>
    <row r="1676" spans="1:1">
      <c r="A1676" s="21">
        <f t="shared" si="40"/>
        <v>1676</v>
      </c>
    </row>
    <row r="1677" spans="1:1">
      <c r="A1677" s="21">
        <f t="shared" si="40"/>
        <v>1677</v>
      </c>
    </row>
    <row r="1678" spans="1:1">
      <c r="A1678" s="21">
        <f t="shared" si="40"/>
        <v>1678</v>
      </c>
    </row>
    <row r="1679" spans="1:1">
      <c r="A1679" s="21">
        <f t="shared" si="40"/>
        <v>1679</v>
      </c>
    </row>
    <row r="1680" spans="1:1">
      <c r="A1680" s="21">
        <f t="shared" si="40"/>
        <v>1680</v>
      </c>
    </row>
    <row r="1681" spans="1:1">
      <c r="A1681" s="21">
        <f t="shared" si="40"/>
        <v>1681</v>
      </c>
    </row>
    <row r="1682" spans="1:1">
      <c r="A1682" s="21">
        <f t="shared" si="40"/>
        <v>1682</v>
      </c>
    </row>
    <row r="1683" spans="1:1">
      <c r="A1683" s="21">
        <f t="shared" si="40"/>
        <v>1683</v>
      </c>
    </row>
    <row r="1684" spans="1:1">
      <c r="A1684" s="21">
        <f t="shared" si="40"/>
        <v>1684</v>
      </c>
    </row>
    <row r="1685" spans="1:1">
      <c r="A1685" s="21">
        <f t="shared" si="40"/>
        <v>1685</v>
      </c>
    </row>
    <row r="1686" spans="1:1">
      <c r="A1686" s="21">
        <f t="shared" si="40"/>
        <v>1686</v>
      </c>
    </row>
    <row r="1687" spans="1:1">
      <c r="A1687" s="21">
        <f t="shared" si="40"/>
        <v>1687</v>
      </c>
    </row>
    <row r="1688" spans="1:1">
      <c r="A1688" s="21">
        <f t="shared" si="40"/>
        <v>1688</v>
      </c>
    </row>
    <row r="1689" spans="1:1">
      <c r="A1689" s="21">
        <f t="shared" si="40"/>
        <v>1689</v>
      </c>
    </row>
    <row r="1690" spans="1:1">
      <c r="A1690" s="21">
        <f t="shared" si="40"/>
        <v>1690</v>
      </c>
    </row>
    <row r="1691" spans="1:1">
      <c r="A1691" s="21">
        <f t="shared" si="40"/>
        <v>1691</v>
      </c>
    </row>
    <row r="1692" spans="1:1">
      <c r="A1692" s="21">
        <f t="shared" si="40"/>
        <v>1692</v>
      </c>
    </row>
    <row r="1693" spans="1:1">
      <c r="A1693" s="21">
        <f t="shared" si="40"/>
        <v>1693</v>
      </c>
    </row>
    <row r="1694" spans="1:1">
      <c r="A1694" s="21">
        <f t="shared" si="40"/>
        <v>1694</v>
      </c>
    </row>
    <row r="1695" spans="1:1">
      <c r="A1695" s="21">
        <f t="shared" si="40"/>
        <v>1695</v>
      </c>
    </row>
    <row r="1696" spans="1:1">
      <c r="A1696" s="21">
        <f t="shared" si="40"/>
        <v>1696</v>
      </c>
    </row>
    <row r="1697" spans="1:1">
      <c r="A1697" s="21">
        <f t="shared" si="40"/>
        <v>1697</v>
      </c>
    </row>
    <row r="1698" spans="1:1">
      <c r="A1698" s="21">
        <f t="shared" si="40"/>
        <v>1698</v>
      </c>
    </row>
    <row r="1699" spans="1:1">
      <c r="A1699" s="21">
        <f t="shared" si="40"/>
        <v>1699</v>
      </c>
    </row>
    <row r="1700" spans="1:1">
      <c r="A1700" s="21">
        <f t="shared" si="40"/>
        <v>1700</v>
      </c>
    </row>
    <row r="1701" spans="1:1">
      <c r="A1701" s="21">
        <f t="shared" si="40"/>
        <v>1701</v>
      </c>
    </row>
    <row r="1702" spans="1:1">
      <c r="A1702" s="21">
        <f t="shared" si="40"/>
        <v>1702</v>
      </c>
    </row>
    <row r="1703" spans="1:1">
      <c r="A1703" s="21">
        <f t="shared" si="40"/>
        <v>1703</v>
      </c>
    </row>
    <row r="1704" spans="1:1">
      <c r="A1704" s="21">
        <f t="shared" si="40"/>
        <v>1704</v>
      </c>
    </row>
    <row r="1705" spans="1:1">
      <c r="A1705" s="21">
        <f t="shared" si="40"/>
        <v>1705</v>
      </c>
    </row>
    <row r="1706" spans="1:1">
      <c r="A1706" s="21">
        <f t="shared" si="40"/>
        <v>1706</v>
      </c>
    </row>
    <row r="1707" spans="1:1">
      <c r="A1707" s="21">
        <f t="shared" si="40"/>
        <v>1707</v>
      </c>
    </row>
    <row r="1708" spans="1:1">
      <c r="A1708" s="21">
        <f t="shared" si="40"/>
        <v>1708</v>
      </c>
    </row>
    <row r="1709" spans="1:1">
      <c r="A1709" s="21">
        <f t="shared" si="40"/>
        <v>1709</v>
      </c>
    </row>
    <row r="1710" spans="1:1">
      <c r="A1710" s="21">
        <f t="shared" si="40"/>
        <v>1710</v>
      </c>
    </row>
    <row r="1711" spans="1:1">
      <c r="A1711" s="21">
        <f t="shared" si="40"/>
        <v>1711</v>
      </c>
    </row>
    <row r="1712" spans="1:1">
      <c r="A1712" s="21">
        <f t="shared" si="40"/>
        <v>1712</v>
      </c>
    </row>
    <row r="1713" spans="1:1">
      <c r="A1713" s="21">
        <f t="shared" si="40"/>
        <v>1713</v>
      </c>
    </row>
    <row r="1714" spans="1:1">
      <c r="A1714" s="21">
        <f t="shared" si="40"/>
        <v>1714</v>
      </c>
    </row>
    <row r="1715" spans="1:1">
      <c r="A1715" s="21">
        <f t="shared" si="40"/>
        <v>1715</v>
      </c>
    </row>
    <row r="1716" spans="1:1">
      <c r="A1716" s="21">
        <f t="shared" si="40"/>
        <v>1716</v>
      </c>
    </row>
    <row r="1717" spans="1:1">
      <c r="A1717" s="21">
        <f t="shared" si="40"/>
        <v>1717</v>
      </c>
    </row>
    <row r="1718" spans="1:1">
      <c r="A1718" s="21">
        <f t="shared" si="40"/>
        <v>1718</v>
      </c>
    </row>
    <row r="1719" spans="1:1">
      <c r="A1719" s="21">
        <f t="shared" si="40"/>
        <v>1719</v>
      </c>
    </row>
    <row r="1720" spans="1:1">
      <c r="A1720" s="21">
        <f t="shared" si="40"/>
        <v>1720</v>
      </c>
    </row>
    <row r="1721" spans="1:1">
      <c r="A1721" s="21">
        <f t="shared" si="40"/>
        <v>1721</v>
      </c>
    </row>
    <row r="1722" spans="1:1">
      <c r="A1722" s="21">
        <f t="shared" si="40"/>
        <v>1722</v>
      </c>
    </row>
    <row r="1723" spans="1:1">
      <c r="A1723" s="21">
        <f t="shared" si="40"/>
        <v>1723</v>
      </c>
    </row>
    <row r="1724" spans="1:1">
      <c r="A1724" s="21">
        <f t="shared" si="40"/>
        <v>1724</v>
      </c>
    </row>
    <row r="1725" spans="1:1">
      <c r="A1725" s="21">
        <f t="shared" si="40"/>
        <v>1725</v>
      </c>
    </row>
    <row r="1726" spans="1:1">
      <c r="A1726" s="21">
        <f t="shared" si="40"/>
        <v>1726</v>
      </c>
    </row>
    <row r="1727" spans="1:1">
      <c r="A1727" s="21">
        <f t="shared" si="40"/>
        <v>1727</v>
      </c>
    </row>
    <row r="1728" spans="1:1">
      <c r="A1728" s="21">
        <f t="shared" si="40"/>
        <v>1728</v>
      </c>
    </row>
    <row r="1729" spans="1:1">
      <c r="A1729" s="21">
        <f t="shared" si="40"/>
        <v>1729</v>
      </c>
    </row>
    <row r="1730" spans="1:1">
      <c r="A1730" s="21">
        <f t="shared" si="40"/>
        <v>1730</v>
      </c>
    </row>
    <row r="1731" spans="1:1">
      <c r="A1731" s="21">
        <f t="shared" ref="A1731:A1794" si="41">IF(H1730="x",A1730+2,IF(H1730="xx",A1730+3,A1730+1))</f>
        <v>1731</v>
      </c>
    </row>
    <row r="1732" spans="1:1">
      <c r="A1732" s="21">
        <f t="shared" si="41"/>
        <v>1732</v>
      </c>
    </row>
    <row r="1733" spans="1:1">
      <c r="A1733" s="21">
        <f t="shared" si="41"/>
        <v>1733</v>
      </c>
    </row>
    <row r="1734" spans="1:1">
      <c r="A1734" s="21">
        <f t="shared" si="41"/>
        <v>1734</v>
      </c>
    </row>
    <row r="1735" spans="1:1">
      <c r="A1735" s="21">
        <f t="shared" si="41"/>
        <v>1735</v>
      </c>
    </row>
    <row r="1736" spans="1:1">
      <c r="A1736" s="21">
        <f t="shared" si="41"/>
        <v>1736</v>
      </c>
    </row>
    <row r="1737" spans="1:1">
      <c r="A1737" s="21">
        <f t="shared" si="41"/>
        <v>1737</v>
      </c>
    </row>
    <row r="1738" spans="1:1">
      <c r="A1738" s="21">
        <f t="shared" si="41"/>
        <v>1738</v>
      </c>
    </row>
    <row r="1739" spans="1:1">
      <c r="A1739" s="21">
        <f t="shared" si="41"/>
        <v>1739</v>
      </c>
    </row>
    <row r="1740" spans="1:1">
      <c r="A1740" s="21">
        <f t="shared" si="41"/>
        <v>1740</v>
      </c>
    </row>
    <row r="1741" spans="1:1">
      <c r="A1741" s="21">
        <f t="shared" si="41"/>
        <v>1741</v>
      </c>
    </row>
    <row r="1742" spans="1:1">
      <c r="A1742" s="21">
        <f t="shared" si="41"/>
        <v>1742</v>
      </c>
    </row>
    <row r="1743" spans="1:1">
      <c r="A1743" s="21">
        <f t="shared" si="41"/>
        <v>1743</v>
      </c>
    </row>
    <row r="1744" spans="1:1">
      <c r="A1744" s="21">
        <f t="shared" si="41"/>
        <v>1744</v>
      </c>
    </row>
    <row r="1745" spans="1:1">
      <c r="A1745" s="21">
        <f t="shared" si="41"/>
        <v>1745</v>
      </c>
    </row>
    <row r="1746" spans="1:1">
      <c r="A1746" s="21">
        <f t="shared" si="41"/>
        <v>1746</v>
      </c>
    </row>
    <row r="1747" spans="1:1">
      <c r="A1747" s="21">
        <f t="shared" si="41"/>
        <v>1747</v>
      </c>
    </row>
    <row r="1748" spans="1:1">
      <c r="A1748" s="21">
        <f t="shared" si="41"/>
        <v>1748</v>
      </c>
    </row>
    <row r="1749" spans="1:1">
      <c r="A1749" s="21">
        <f t="shared" si="41"/>
        <v>1749</v>
      </c>
    </row>
    <row r="1750" spans="1:1">
      <c r="A1750" s="21">
        <f t="shared" si="41"/>
        <v>1750</v>
      </c>
    </row>
    <row r="1751" spans="1:1">
      <c r="A1751" s="21">
        <f t="shared" si="41"/>
        <v>1751</v>
      </c>
    </row>
    <row r="1752" spans="1:1">
      <c r="A1752" s="21">
        <f t="shared" si="41"/>
        <v>1752</v>
      </c>
    </row>
    <row r="1753" spans="1:1">
      <c r="A1753" s="21">
        <f t="shared" si="41"/>
        <v>1753</v>
      </c>
    </row>
    <row r="1754" spans="1:1">
      <c r="A1754" s="21">
        <f t="shared" si="41"/>
        <v>1754</v>
      </c>
    </row>
    <row r="1755" spans="1:1">
      <c r="A1755" s="21">
        <f t="shared" si="41"/>
        <v>1755</v>
      </c>
    </row>
    <row r="1756" spans="1:1">
      <c r="A1756" s="21">
        <f t="shared" si="41"/>
        <v>1756</v>
      </c>
    </row>
    <row r="1757" spans="1:1">
      <c r="A1757" s="21">
        <f t="shared" si="41"/>
        <v>1757</v>
      </c>
    </row>
    <row r="1758" spans="1:1">
      <c r="A1758" s="21">
        <f t="shared" si="41"/>
        <v>1758</v>
      </c>
    </row>
    <row r="1759" spans="1:1">
      <c r="A1759" s="21">
        <f t="shared" si="41"/>
        <v>1759</v>
      </c>
    </row>
    <row r="1760" spans="1:1">
      <c r="A1760" s="21">
        <f t="shared" si="41"/>
        <v>1760</v>
      </c>
    </row>
    <row r="1761" spans="1:1">
      <c r="A1761" s="21">
        <f t="shared" si="41"/>
        <v>1761</v>
      </c>
    </row>
    <row r="1762" spans="1:1">
      <c r="A1762" s="21">
        <f t="shared" si="41"/>
        <v>1762</v>
      </c>
    </row>
    <row r="1763" spans="1:1">
      <c r="A1763" s="21">
        <f t="shared" si="41"/>
        <v>1763</v>
      </c>
    </row>
    <row r="1764" spans="1:1">
      <c r="A1764" s="21">
        <f t="shared" si="41"/>
        <v>1764</v>
      </c>
    </row>
    <row r="1765" spans="1:1">
      <c r="A1765" s="21">
        <f t="shared" si="41"/>
        <v>1765</v>
      </c>
    </row>
    <row r="1766" spans="1:1">
      <c r="A1766" s="21">
        <f t="shared" si="41"/>
        <v>1766</v>
      </c>
    </row>
    <row r="1767" spans="1:1">
      <c r="A1767" s="21">
        <f t="shared" si="41"/>
        <v>1767</v>
      </c>
    </row>
    <row r="1768" spans="1:1">
      <c r="A1768" s="21">
        <f t="shared" si="41"/>
        <v>1768</v>
      </c>
    </row>
    <row r="1769" spans="1:1">
      <c r="A1769" s="21">
        <f t="shared" si="41"/>
        <v>1769</v>
      </c>
    </row>
    <row r="1770" spans="1:1">
      <c r="A1770" s="21">
        <f t="shared" si="41"/>
        <v>1770</v>
      </c>
    </row>
    <row r="1771" spans="1:1">
      <c r="A1771" s="21">
        <f t="shared" si="41"/>
        <v>1771</v>
      </c>
    </row>
    <row r="1772" spans="1:1">
      <c r="A1772" s="21">
        <f t="shared" si="41"/>
        <v>1772</v>
      </c>
    </row>
    <row r="1773" spans="1:1">
      <c r="A1773" s="21">
        <f t="shared" si="41"/>
        <v>1773</v>
      </c>
    </row>
    <row r="1774" spans="1:1">
      <c r="A1774" s="21">
        <f t="shared" si="41"/>
        <v>1774</v>
      </c>
    </row>
    <row r="1775" spans="1:1">
      <c r="A1775" s="21">
        <f t="shared" si="41"/>
        <v>1775</v>
      </c>
    </row>
    <row r="1776" spans="1:1">
      <c r="A1776" s="21">
        <f t="shared" si="41"/>
        <v>1776</v>
      </c>
    </row>
    <row r="1777" spans="1:1">
      <c r="A1777" s="21">
        <f t="shared" si="41"/>
        <v>1777</v>
      </c>
    </row>
    <row r="1778" spans="1:1">
      <c r="A1778" s="21">
        <f t="shared" si="41"/>
        <v>1778</v>
      </c>
    </row>
    <row r="1779" spans="1:1">
      <c r="A1779" s="21">
        <f t="shared" si="41"/>
        <v>1779</v>
      </c>
    </row>
    <row r="1780" spans="1:1">
      <c r="A1780" s="21">
        <f t="shared" si="41"/>
        <v>1780</v>
      </c>
    </row>
    <row r="1781" spans="1:1">
      <c r="A1781" s="21">
        <f t="shared" si="41"/>
        <v>1781</v>
      </c>
    </row>
    <row r="1782" spans="1:1">
      <c r="A1782" s="21">
        <f t="shared" si="41"/>
        <v>1782</v>
      </c>
    </row>
    <row r="1783" spans="1:1">
      <c r="A1783" s="21">
        <f t="shared" si="41"/>
        <v>1783</v>
      </c>
    </row>
    <row r="1784" spans="1:1">
      <c r="A1784" s="21">
        <f t="shared" si="41"/>
        <v>1784</v>
      </c>
    </row>
    <row r="1785" spans="1:1">
      <c r="A1785" s="21">
        <f t="shared" si="41"/>
        <v>1785</v>
      </c>
    </row>
    <row r="1786" spans="1:1">
      <c r="A1786" s="21">
        <f t="shared" si="41"/>
        <v>1786</v>
      </c>
    </row>
    <row r="1787" spans="1:1">
      <c r="A1787" s="21">
        <f t="shared" si="41"/>
        <v>1787</v>
      </c>
    </row>
    <row r="1788" spans="1:1">
      <c r="A1788" s="21">
        <f t="shared" si="41"/>
        <v>1788</v>
      </c>
    </row>
    <row r="1789" spans="1:1">
      <c r="A1789" s="21">
        <f t="shared" si="41"/>
        <v>1789</v>
      </c>
    </row>
    <row r="1790" spans="1:1">
      <c r="A1790" s="21">
        <f t="shared" si="41"/>
        <v>1790</v>
      </c>
    </row>
    <row r="1791" spans="1:1">
      <c r="A1791" s="21">
        <f t="shared" si="41"/>
        <v>1791</v>
      </c>
    </row>
    <row r="1792" spans="1:1">
      <c r="A1792" s="21">
        <f t="shared" si="41"/>
        <v>1792</v>
      </c>
    </row>
    <row r="1793" spans="1:1">
      <c r="A1793" s="21">
        <f t="shared" si="41"/>
        <v>1793</v>
      </c>
    </row>
    <row r="1794" spans="1:1">
      <c r="A1794" s="21">
        <f t="shared" si="41"/>
        <v>1794</v>
      </c>
    </row>
    <row r="1795" spans="1:1">
      <c r="A1795" s="21">
        <f t="shared" ref="A1795:A1858" si="42">IF(H1794="x",A1794+2,IF(H1794="xx",A1794+3,A1794+1))</f>
        <v>1795</v>
      </c>
    </row>
    <row r="1796" spans="1:1">
      <c r="A1796" s="21">
        <f t="shared" si="42"/>
        <v>1796</v>
      </c>
    </row>
    <row r="1797" spans="1:1">
      <c r="A1797" s="21">
        <f t="shared" si="42"/>
        <v>1797</v>
      </c>
    </row>
    <row r="1798" spans="1:1">
      <c r="A1798" s="21">
        <f t="shared" si="42"/>
        <v>1798</v>
      </c>
    </row>
    <row r="1799" spans="1:1">
      <c r="A1799" s="21">
        <f t="shared" si="42"/>
        <v>1799</v>
      </c>
    </row>
    <row r="1800" spans="1:1">
      <c r="A1800" s="21">
        <f t="shared" si="42"/>
        <v>1800</v>
      </c>
    </row>
    <row r="1801" spans="1:1">
      <c r="A1801" s="21">
        <f t="shared" si="42"/>
        <v>1801</v>
      </c>
    </row>
    <row r="1802" spans="1:1">
      <c r="A1802" s="21">
        <f t="shared" si="42"/>
        <v>1802</v>
      </c>
    </row>
    <row r="1803" spans="1:1">
      <c r="A1803" s="21">
        <f t="shared" si="42"/>
        <v>1803</v>
      </c>
    </row>
    <row r="1804" spans="1:1">
      <c r="A1804" s="21">
        <f t="shared" si="42"/>
        <v>1804</v>
      </c>
    </row>
    <row r="1805" spans="1:1">
      <c r="A1805" s="21">
        <f t="shared" si="42"/>
        <v>1805</v>
      </c>
    </row>
    <row r="1806" spans="1:1">
      <c r="A1806" s="21">
        <f t="shared" si="42"/>
        <v>1806</v>
      </c>
    </row>
    <row r="1807" spans="1:1">
      <c r="A1807" s="21">
        <f t="shared" si="42"/>
        <v>1807</v>
      </c>
    </row>
    <row r="1808" spans="1:1">
      <c r="A1808" s="21">
        <f t="shared" si="42"/>
        <v>1808</v>
      </c>
    </row>
    <row r="1809" spans="1:1">
      <c r="A1809" s="21">
        <f t="shared" si="42"/>
        <v>1809</v>
      </c>
    </row>
    <row r="1810" spans="1:1">
      <c r="A1810" s="21">
        <f t="shared" si="42"/>
        <v>1810</v>
      </c>
    </row>
    <row r="1811" spans="1:1">
      <c r="A1811" s="21">
        <f t="shared" si="42"/>
        <v>1811</v>
      </c>
    </row>
    <row r="1812" spans="1:1">
      <c r="A1812" s="21">
        <f t="shared" si="42"/>
        <v>1812</v>
      </c>
    </row>
    <row r="1813" spans="1:1">
      <c r="A1813" s="21">
        <f t="shared" si="42"/>
        <v>1813</v>
      </c>
    </row>
    <row r="1814" spans="1:1">
      <c r="A1814" s="21">
        <f t="shared" si="42"/>
        <v>1814</v>
      </c>
    </row>
    <row r="1815" spans="1:1">
      <c r="A1815" s="21">
        <f t="shared" si="42"/>
        <v>1815</v>
      </c>
    </row>
    <row r="1816" spans="1:1">
      <c r="A1816" s="21">
        <f t="shared" si="42"/>
        <v>1816</v>
      </c>
    </row>
    <row r="1817" spans="1:1">
      <c r="A1817" s="21">
        <f t="shared" si="42"/>
        <v>1817</v>
      </c>
    </row>
    <row r="1818" spans="1:1">
      <c r="A1818" s="21">
        <f t="shared" si="42"/>
        <v>1818</v>
      </c>
    </row>
    <row r="1819" spans="1:1">
      <c r="A1819" s="21">
        <f t="shared" si="42"/>
        <v>1819</v>
      </c>
    </row>
    <row r="1820" spans="1:1">
      <c r="A1820" s="21">
        <f t="shared" si="42"/>
        <v>1820</v>
      </c>
    </row>
    <row r="1821" spans="1:1">
      <c r="A1821" s="21">
        <f t="shared" si="42"/>
        <v>1821</v>
      </c>
    </row>
    <row r="1822" spans="1:1">
      <c r="A1822" s="21">
        <f t="shared" si="42"/>
        <v>1822</v>
      </c>
    </row>
    <row r="1823" spans="1:1">
      <c r="A1823" s="21">
        <f t="shared" si="42"/>
        <v>1823</v>
      </c>
    </row>
    <row r="1824" spans="1:1">
      <c r="A1824" s="21">
        <f t="shared" si="42"/>
        <v>1824</v>
      </c>
    </row>
    <row r="1825" spans="1:1">
      <c r="A1825" s="21">
        <f t="shared" si="42"/>
        <v>1825</v>
      </c>
    </row>
    <row r="1826" spans="1:1">
      <c r="A1826" s="21">
        <f t="shared" si="42"/>
        <v>1826</v>
      </c>
    </row>
    <row r="1827" spans="1:1">
      <c r="A1827" s="21">
        <f t="shared" si="42"/>
        <v>1827</v>
      </c>
    </row>
    <row r="1828" spans="1:1">
      <c r="A1828" s="21">
        <f t="shared" si="42"/>
        <v>1828</v>
      </c>
    </row>
    <row r="1829" spans="1:1">
      <c r="A1829" s="21">
        <f t="shared" si="42"/>
        <v>1829</v>
      </c>
    </row>
    <row r="1830" spans="1:1">
      <c r="A1830" s="21">
        <f t="shared" si="42"/>
        <v>1830</v>
      </c>
    </row>
    <row r="1831" spans="1:1">
      <c r="A1831" s="21">
        <f t="shared" si="42"/>
        <v>1831</v>
      </c>
    </row>
    <row r="1832" spans="1:1">
      <c r="A1832" s="21">
        <f t="shared" si="42"/>
        <v>1832</v>
      </c>
    </row>
    <row r="1833" spans="1:1">
      <c r="A1833" s="21">
        <f t="shared" si="42"/>
        <v>1833</v>
      </c>
    </row>
    <row r="1834" spans="1:1">
      <c r="A1834" s="21">
        <f t="shared" si="42"/>
        <v>1834</v>
      </c>
    </row>
    <row r="1835" spans="1:1">
      <c r="A1835" s="21">
        <f t="shared" si="42"/>
        <v>1835</v>
      </c>
    </row>
    <row r="1836" spans="1:1">
      <c r="A1836" s="21">
        <f t="shared" si="42"/>
        <v>1836</v>
      </c>
    </row>
    <row r="1837" spans="1:1">
      <c r="A1837" s="21">
        <f t="shared" si="42"/>
        <v>1837</v>
      </c>
    </row>
    <row r="1838" spans="1:1">
      <c r="A1838" s="21">
        <f t="shared" si="42"/>
        <v>1838</v>
      </c>
    </row>
    <row r="1839" spans="1:1">
      <c r="A1839" s="21">
        <f t="shared" si="42"/>
        <v>1839</v>
      </c>
    </row>
    <row r="1840" spans="1:1">
      <c r="A1840" s="21">
        <f t="shared" si="42"/>
        <v>1840</v>
      </c>
    </row>
    <row r="1841" spans="1:1">
      <c r="A1841" s="21">
        <f t="shared" si="42"/>
        <v>1841</v>
      </c>
    </row>
    <row r="1842" spans="1:1">
      <c r="A1842" s="21">
        <f t="shared" si="42"/>
        <v>1842</v>
      </c>
    </row>
    <row r="1843" spans="1:1">
      <c r="A1843" s="21">
        <f t="shared" si="42"/>
        <v>1843</v>
      </c>
    </row>
    <row r="1844" spans="1:1">
      <c r="A1844" s="21">
        <f t="shared" si="42"/>
        <v>1844</v>
      </c>
    </row>
    <row r="1845" spans="1:1">
      <c r="A1845" s="21">
        <f t="shared" si="42"/>
        <v>1845</v>
      </c>
    </row>
    <row r="1846" spans="1:1">
      <c r="A1846" s="21">
        <f t="shared" si="42"/>
        <v>1846</v>
      </c>
    </row>
    <row r="1847" spans="1:1">
      <c r="A1847" s="21">
        <f t="shared" si="42"/>
        <v>1847</v>
      </c>
    </row>
    <row r="1848" spans="1:1">
      <c r="A1848" s="21">
        <f t="shared" si="42"/>
        <v>1848</v>
      </c>
    </row>
    <row r="1849" spans="1:1">
      <c r="A1849" s="21">
        <f t="shared" si="42"/>
        <v>1849</v>
      </c>
    </row>
    <row r="1850" spans="1:1">
      <c r="A1850" s="21">
        <f t="shared" si="42"/>
        <v>1850</v>
      </c>
    </row>
    <row r="1851" spans="1:1">
      <c r="A1851" s="21">
        <f t="shared" si="42"/>
        <v>1851</v>
      </c>
    </row>
    <row r="1852" spans="1:1">
      <c r="A1852" s="21">
        <f t="shared" si="42"/>
        <v>1852</v>
      </c>
    </row>
    <row r="1853" spans="1:1">
      <c r="A1853" s="21">
        <f t="shared" si="42"/>
        <v>1853</v>
      </c>
    </row>
    <row r="1854" spans="1:1">
      <c r="A1854" s="21">
        <f t="shared" si="42"/>
        <v>1854</v>
      </c>
    </row>
    <row r="1855" spans="1:1">
      <c r="A1855" s="21">
        <f t="shared" si="42"/>
        <v>1855</v>
      </c>
    </row>
    <row r="1856" spans="1:1">
      <c r="A1856" s="21">
        <f t="shared" si="42"/>
        <v>1856</v>
      </c>
    </row>
    <row r="1857" spans="1:1">
      <c r="A1857" s="21">
        <f t="shared" si="42"/>
        <v>1857</v>
      </c>
    </row>
    <row r="1858" spans="1:1">
      <c r="A1858" s="21">
        <f t="shared" si="42"/>
        <v>1858</v>
      </c>
    </row>
    <row r="1859" spans="1:1">
      <c r="A1859" s="21">
        <f t="shared" ref="A1859:A1922" si="43">IF(H1858="x",A1858+2,IF(H1858="xx",A1858+3,A1858+1))</f>
        <v>1859</v>
      </c>
    </row>
    <row r="1860" spans="1:1">
      <c r="A1860" s="21">
        <f t="shared" si="43"/>
        <v>1860</v>
      </c>
    </row>
    <row r="1861" spans="1:1">
      <c r="A1861" s="21">
        <f t="shared" si="43"/>
        <v>1861</v>
      </c>
    </row>
    <row r="1862" spans="1:1">
      <c r="A1862" s="21">
        <f t="shared" si="43"/>
        <v>1862</v>
      </c>
    </row>
    <row r="1863" spans="1:1">
      <c r="A1863" s="21">
        <f t="shared" si="43"/>
        <v>1863</v>
      </c>
    </row>
    <row r="1864" spans="1:1">
      <c r="A1864" s="21">
        <f t="shared" si="43"/>
        <v>1864</v>
      </c>
    </row>
    <row r="1865" spans="1:1">
      <c r="A1865" s="21">
        <f t="shared" si="43"/>
        <v>1865</v>
      </c>
    </row>
    <row r="1866" spans="1:1">
      <c r="A1866" s="21">
        <f t="shared" si="43"/>
        <v>1866</v>
      </c>
    </row>
    <row r="1867" spans="1:1">
      <c r="A1867" s="21">
        <f t="shared" si="43"/>
        <v>1867</v>
      </c>
    </row>
    <row r="1868" spans="1:1">
      <c r="A1868" s="21">
        <f t="shared" si="43"/>
        <v>1868</v>
      </c>
    </row>
    <row r="1869" spans="1:1">
      <c r="A1869" s="21">
        <f t="shared" si="43"/>
        <v>1869</v>
      </c>
    </row>
    <row r="1870" spans="1:1">
      <c r="A1870" s="21">
        <f t="shared" si="43"/>
        <v>1870</v>
      </c>
    </row>
    <row r="1871" spans="1:1">
      <c r="A1871" s="21">
        <f t="shared" si="43"/>
        <v>1871</v>
      </c>
    </row>
    <row r="1872" spans="1:1">
      <c r="A1872" s="21">
        <f t="shared" si="43"/>
        <v>1872</v>
      </c>
    </row>
    <row r="1873" spans="1:1">
      <c r="A1873" s="21">
        <f t="shared" si="43"/>
        <v>1873</v>
      </c>
    </row>
    <row r="1874" spans="1:1">
      <c r="A1874" s="21">
        <f t="shared" si="43"/>
        <v>1874</v>
      </c>
    </row>
    <row r="1875" spans="1:1">
      <c r="A1875" s="21">
        <f t="shared" si="43"/>
        <v>1875</v>
      </c>
    </row>
    <row r="1876" spans="1:1">
      <c r="A1876" s="21">
        <f t="shared" si="43"/>
        <v>1876</v>
      </c>
    </row>
    <row r="1877" spans="1:1">
      <c r="A1877" s="21">
        <f t="shared" si="43"/>
        <v>1877</v>
      </c>
    </row>
    <row r="1878" spans="1:1">
      <c r="A1878" s="21">
        <f t="shared" si="43"/>
        <v>1878</v>
      </c>
    </row>
    <row r="1879" spans="1:1">
      <c r="A1879" s="21">
        <f t="shared" si="43"/>
        <v>1879</v>
      </c>
    </row>
    <row r="1880" spans="1:1">
      <c r="A1880" s="21">
        <f t="shared" si="43"/>
        <v>1880</v>
      </c>
    </row>
    <row r="1881" spans="1:1">
      <c r="A1881" s="21">
        <f t="shared" si="43"/>
        <v>1881</v>
      </c>
    </row>
    <row r="1882" spans="1:1">
      <c r="A1882" s="21">
        <f t="shared" si="43"/>
        <v>1882</v>
      </c>
    </row>
    <row r="1883" spans="1:1">
      <c r="A1883" s="21">
        <f t="shared" si="43"/>
        <v>1883</v>
      </c>
    </row>
    <row r="1884" spans="1:1">
      <c r="A1884" s="21">
        <f t="shared" si="43"/>
        <v>1884</v>
      </c>
    </row>
    <row r="1885" spans="1:1">
      <c r="A1885" s="21">
        <f t="shared" si="43"/>
        <v>1885</v>
      </c>
    </row>
    <row r="1886" spans="1:1">
      <c r="A1886" s="21">
        <f t="shared" si="43"/>
        <v>1886</v>
      </c>
    </row>
    <row r="1887" spans="1:1">
      <c r="A1887" s="21">
        <f t="shared" si="43"/>
        <v>1887</v>
      </c>
    </row>
    <row r="1888" spans="1:1">
      <c r="A1888" s="21">
        <f t="shared" si="43"/>
        <v>1888</v>
      </c>
    </row>
    <row r="1889" spans="1:1">
      <c r="A1889" s="21">
        <f t="shared" si="43"/>
        <v>1889</v>
      </c>
    </row>
    <row r="1890" spans="1:1">
      <c r="A1890" s="21">
        <f t="shared" si="43"/>
        <v>1890</v>
      </c>
    </row>
    <row r="1891" spans="1:1">
      <c r="A1891" s="21">
        <f t="shared" si="43"/>
        <v>1891</v>
      </c>
    </row>
    <row r="1892" spans="1:1">
      <c r="A1892" s="21">
        <f t="shared" si="43"/>
        <v>1892</v>
      </c>
    </row>
    <row r="1893" spans="1:1">
      <c r="A1893" s="21">
        <f t="shared" si="43"/>
        <v>1893</v>
      </c>
    </row>
    <row r="1894" spans="1:1">
      <c r="A1894" s="21">
        <f t="shared" si="43"/>
        <v>1894</v>
      </c>
    </row>
    <row r="1895" spans="1:1">
      <c r="A1895" s="21">
        <f t="shared" si="43"/>
        <v>1895</v>
      </c>
    </row>
    <row r="1896" spans="1:1">
      <c r="A1896" s="21">
        <f t="shared" si="43"/>
        <v>1896</v>
      </c>
    </row>
    <row r="1897" spans="1:1">
      <c r="A1897" s="21">
        <f t="shared" si="43"/>
        <v>1897</v>
      </c>
    </row>
    <row r="1898" spans="1:1">
      <c r="A1898" s="21">
        <f t="shared" si="43"/>
        <v>1898</v>
      </c>
    </row>
    <row r="1899" spans="1:1">
      <c r="A1899" s="21">
        <f t="shared" si="43"/>
        <v>1899</v>
      </c>
    </row>
    <row r="1900" spans="1:1">
      <c r="A1900" s="21">
        <f t="shared" si="43"/>
        <v>1900</v>
      </c>
    </row>
    <row r="1901" spans="1:1">
      <c r="A1901" s="21">
        <f t="shared" si="43"/>
        <v>1901</v>
      </c>
    </row>
    <row r="1902" spans="1:1">
      <c r="A1902" s="21">
        <f t="shared" si="43"/>
        <v>1902</v>
      </c>
    </row>
    <row r="1903" spans="1:1">
      <c r="A1903" s="21">
        <f t="shared" si="43"/>
        <v>1903</v>
      </c>
    </row>
    <row r="1904" spans="1:1">
      <c r="A1904" s="21">
        <f t="shared" si="43"/>
        <v>1904</v>
      </c>
    </row>
    <row r="1905" spans="1:1">
      <c r="A1905" s="21">
        <f t="shared" si="43"/>
        <v>1905</v>
      </c>
    </row>
    <row r="1906" spans="1:1">
      <c r="A1906" s="21">
        <f t="shared" si="43"/>
        <v>1906</v>
      </c>
    </row>
    <row r="1907" spans="1:1">
      <c r="A1907" s="21">
        <f t="shared" si="43"/>
        <v>1907</v>
      </c>
    </row>
    <row r="1908" spans="1:1">
      <c r="A1908" s="21">
        <f t="shared" si="43"/>
        <v>1908</v>
      </c>
    </row>
    <row r="1909" spans="1:1">
      <c r="A1909" s="21">
        <f t="shared" si="43"/>
        <v>1909</v>
      </c>
    </row>
    <row r="1910" spans="1:1">
      <c r="A1910" s="21">
        <f t="shared" si="43"/>
        <v>1910</v>
      </c>
    </row>
    <row r="1911" spans="1:1">
      <c r="A1911" s="21">
        <f t="shared" si="43"/>
        <v>1911</v>
      </c>
    </row>
    <row r="1912" spans="1:1">
      <c r="A1912" s="21">
        <f t="shared" si="43"/>
        <v>1912</v>
      </c>
    </row>
    <row r="1913" spans="1:1">
      <c r="A1913" s="21">
        <f t="shared" si="43"/>
        <v>1913</v>
      </c>
    </row>
    <row r="1914" spans="1:1">
      <c r="A1914" s="21">
        <f t="shared" si="43"/>
        <v>1914</v>
      </c>
    </row>
    <row r="1915" spans="1:1">
      <c r="A1915" s="21">
        <f t="shared" si="43"/>
        <v>1915</v>
      </c>
    </row>
    <row r="1916" spans="1:1">
      <c r="A1916" s="21">
        <f t="shared" si="43"/>
        <v>1916</v>
      </c>
    </row>
    <row r="1917" spans="1:1">
      <c r="A1917" s="21">
        <f t="shared" si="43"/>
        <v>1917</v>
      </c>
    </row>
    <row r="1918" spans="1:1">
      <c r="A1918" s="21">
        <f t="shared" si="43"/>
        <v>1918</v>
      </c>
    </row>
    <row r="1919" spans="1:1">
      <c r="A1919" s="21">
        <f t="shared" si="43"/>
        <v>1919</v>
      </c>
    </row>
    <row r="1920" spans="1:1">
      <c r="A1920" s="21">
        <f t="shared" si="43"/>
        <v>1920</v>
      </c>
    </row>
    <row r="1921" spans="1:1">
      <c r="A1921" s="21">
        <f t="shared" si="43"/>
        <v>1921</v>
      </c>
    </row>
    <row r="1922" spans="1:1">
      <c r="A1922" s="21">
        <f t="shared" si="43"/>
        <v>1922</v>
      </c>
    </row>
    <row r="1923" spans="1:1">
      <c r="A1923" s="21">
        <f t="shared" ref="A1923:A1986" si="44">IF(H1922="x",A1922+2,IF(H1922="xx",A1922+3,A1922+1))</f>
        <v>1923</v>
      </c>
    </row>
    <row r="1924" spans="1:1">
      <c r="A1924" s="21">
        <f t="shared" si="44"/>
        <v>1924</v>
      </c>
    </row>
    <row r="1925" spans="1:1">
      <c r="A1925" s="21">
        <f t="shared" si="44"/>
        <v>1925</v>
      </c>
    </row>
    <row r="1926" spans="1:1">
      <c r="A1926" s="21">
        <f t="shared" si="44"/>
        <v>1926</v>
      </c>
    </row>
    <row r="1927" spans="1:1">
      <c r="A1927" s="21">
        <f t="shared" si="44"/>
        <v>1927</v>
      </c>
    </row>
    <row r="1928" spans="1:1">
      <c r="A1928" s="21">
        <f t="shared" si="44"/>
        <v>1928</v>
      </c>
    </row>
    <row r="1929" spans="1:1">
      <c r="A1929" s="21">
        <f t="shared" si="44"/>
        <v>1929</v>
      </c>
    </row>
    <row r="1930" spans="1:1">
      <c r="A1930" s="21">
        <f t="shared" si="44"/>
        <v>1930</v>
      </c>
    </row>
    <row r="1931" spans="1:1">
      <c r="A1931" s="21">
        <f t="shared" si="44"/>
        <v>1931</v>
      </c>
    </row>
    <row r="1932" spans="1:1">
      <c r="A1932" s="21">
        <f t="shared" si="44"/>
        <v>1932</v>
      </c>
    </row>
    <row r="1933" spans="1:1">
      <c r="A1933" s="21">
        <f t="shared" si="44"/>
        <v>1933</v>
      </c>
    </row>
    <row r="1934" spans="1:1">
      <c r="A1934" s="21">
        <f t="shared" si="44"/>
        <v>1934</v>
      </c>
    </row>
    <row r="1935" spans="1:1">
      <c r="A1935" s="21">
        <f t="shared" si="44"/>
        <v>1935</v>
      </c>
    </row>
    <row r="1936" spans="1:1">
      <c r="A1936" s="21">
        <f t="shared" si="44"/>
        <v>1936</v>
      </c>
    </row>
    <row r="1937" spans="1:1">
      <c r="A1937" s="21">
        <f t="shared" si="44"/>
        <v>1937</v>
      </c>
    </row>
    <row r="1938" spans="1:1">
      <c r="A1938" s="21">
        <f t="shared" si="44"/>
        <v>1938</v>
      </c>
    </row>
    <row r="1939" spans="1:1">
      <c r="A1939" s="21">
        <f t="shared" si="44"/>
        <v>1939</v>
      </c>
    </row>
    <row r="1940" spans="1:1">
      <c r="A1940" s="21">
        <f t="shared" si="44"/>
        <v>1940</v>
      </c>
    </row>
    <row r="1941" spans="1:1">
      <c r="A1941" s="21">
        <f t="shared" si="44"/>
        <v>1941</v>
      </c>
    </row>
    <row r="1942" spans="1:1">
      <c r="A1942" s="21">
        <f t="shared" si="44"/>
        <v>1942</v>
      </c>
    </row>
    <row r="1943" spans="1:1">
      <c r="A1943" s="21">
        <f t="shared" si="44"/>
        <v>1943</v>
      </c>
    </row>
    <row r="1944" spans="1:1">
      <c r="A1944" s="21">
        <f t="shared" si="44"/>
        <v>1944</v>
      </c>
    </row>
    <row r="1945" spans="1:1">
      <c r="A1945" s="21">
        <f t="shared" si="44"/>
        <v>1945</v>
      </c>
    </row>
    <row r="1946" spans="1:1">
      <c r="A1946" s="21">
        <f t="shared" si="44"/>
        <v>1946</v>
      </c>
    </row>
    <row r="1947" spans="1:1">
      <c r="A1947" s="21">
        <f t="shared" si="44"/>
        <v>1947</v>
      </c>
    </row>
    <row r="1948" spans="1:1">
      <c r="A1948" s="21">
        <f t="shared" si="44"/>
        <v>1948</v>
      </c>
    </row>
    <row r="1949" spans="1:1">
      <c r="A1949" s="21">
        <f t="shared" si="44"/>
        <v>1949</v>
      </c>
    </row>
    <row r="1950" spans="1:1">
      <c r="A1950" s="21">
        <f t="shared" si="44"/>
        <v>1950</v>
      </c>
    </row>
    <row r="1951" spans="1:1">
      <c r="A1951" s="21">
        <f t="shared" si="44"/>
        <v>1951</v>
      </c>
    </row>
    <row r="1952" spans="1:1">
      <c r="A1952" s="21">
        <f t="shared" si="44"/>
        <v>1952</v>
      </c>
    </row>
    <row r="1953" spans="1:1">
      <c r="A1953" s="21">
        <f t="shared" si="44"/>
        <v>1953</v>
      </c>
    </row>
    <row r="1954" spans="1:1">
      <c r="A1954" s="21">
        <f t="shared" si="44"/>
        <v>1954</v>
      </c>
    </row>
    <row r="1955" spans="1:1">
      <c r="A1955" s="21">
        <f t="shared" si="44"/>
        <v>1955</v>
      </c>
    </row>
    <row r="1956" spans="1:1">
      <c r="A1956" s="21">
        <f t="shared" si="44"/>
        <v>1956</v>
      </c>
    </row>
    <row r="1957" spans="1:1">
      <c r="A1957" s="21">
        <f t="shared" si="44"/>
        <v>1957</v>
      </c>
    </row>
    <row r="1958" spans="1:1">
      <c r="A1958" s="21">
        <f t="shared" si="44"/>
        <v>1958</v>
      </c>
    </row>
    <row r="1959" spans="1:1">
      <c r="A1959" s="21">
        <f t="shared" si="44"/>
        <v>1959</v>
      </c>
    </row>
    <row r="1960" spans="1:1">
      <c r="A1960" s="21">
        <f t="shared" si="44"/>
        <v>1960</v>
      </c>
    </row>
    <row r="1961" spans="1:1">
      <c r="A1961" s="21">
        <f t="shared" si="44"/>
        <v>1961</v>
      </c>
    </row>
    <row r="1962" spans="1:1">
      <c r="A1962" s="21">
        <f t="shared" si="44"/>
        <v>1962</v>
      </c>
    </row>
    <row r="1963" spans="1:1">
      <c r="A1963" s="21">
        <f t="shared" si="44"/>
        <v>1963</v>
      </c>
    </row>
    <row r="1964" spans="1:1">
      <c r="A1964" s="21">
        <f t="shared" si="44"/>
        <v>1964</v>
      </c>
    </row>
    <row r="1965" spans="1:1">
      <c r="A1965" s="21">
        <f t="shared" si="44"/>
        <v>1965</v>
      </c>
    </row>
    <row r="1966" spans="1:1">
      <c r="A1966" s="21">
        <f t="shared" si="44"/>
        <v>1966</v>
      </c>
    </row>
    <row r="1967" spans="1:1">
      <c r="A1967" s="21">
        <f t="shared" si="44"/>
        <v>1967</v>
      </c>
    </row>
    <row r="1968" spans="1:1">
      <c r="A1968" s="21">
        <f t="shared" si="44"/>
        <v>1968</v>
      </c>
    </row>
    <row r="1969" spans="1:1">
      <c r="A1969" s="21">
        <f t="shared" si="44"/>
        <v>1969</v>
      </c>
    </row>
    <row r="1970" spans="1:1">
      <c r="A1970" s="21">
        <f t="shared" si="44"/>
        <v>1970</v>
      </c>
    </row>
    <row r="1971" spans="1:1">
      <c r="A1971" s="21">
        <f t="shared" si="44"/>
        <v>1971</v>
      </c>
    </row>
    <row r="1972" spans="1:1">
      <c r="A1972" s="21">
        <f t="shared" si="44"/>
        <v>1972</v>
      </c>
    </row>
    <row r="1973" spans="1:1">
      <c r="A1973" s="21">
        <f t="shared" si="44"/>
        <v>1973</v>
      </c>
    </row>
    <row r="1974" spans="1:1">
      <c r="A1974" s="21">
        <f t="shared" si="44"/>
        <v>1974</v>
      </c>
    </row>
    <row r="1975" spans="1:1">
      <c r="A1975" s="21">
        <f t="shared" si="44"/>
        <v>1975</v>
      </c>
    </row>
    <row r="1976" spans="1:1">
      <c r="A1976" s="21">
        <f t="shared" si="44"/>
        <v>1976</v>
      </c>
    </row>
    <row r="1977" spans="1:1">
      <c r="A1977" s="21">
        <f t="shared" si="44"/>
        <v>1977</v>
      </c>
    </row>
    <row r="1978" spans="1:1">
      <c r="A1978" s="21">
        <f t="shared" si="44"/>
        <v>1978</v>
      </c>
    </row>
    <row r="1979" spans="1:1">
      <c r="A1979" s="21">
        <f t="shared" si="44"/>
        <v>1979</v>
      </c>
    </row>
    <row r="1980" spans="1:1">
      <c r="A1980" s="21">
        <f t="shared" si="44"/>
        <v>1980</v>
      </c>
    </row>
    <row r="1981" spans="1:1">
      <c r="A1981" s="21">
        <f t="shared" si="44"/>
        <v>1981</v>
      </c>
    </row>
    <row r="1982" spans="1:1">
      <c r="A1982" s="21">
        <f t="shared" si="44"/>
        <v>1982</v>
      </c>
    </row>
    <row r="1983" spans="1:1">
      <c r="A1983" s="21">
        <f t="shared" si="44"/>
        <v>1983</v>
      </c>
    </row>
    <row r="1984" spans="1:1">
      <c r="A1984" s="21">
        <f t="shared" si="44"/>
        <v>1984</v>
      </c>
    </row>
    <row r="1985" spans="1:1">
      <c r="A1985" s="21">
        <f t="shared" si="44"/>
        <v>1985</v>
      </c>
    </row>
    <row r="1986" spans="1:1">
      <c r="A1986" s="21">
        <f t="shared" si="44"/>
        <v>1986</v>
      </c>
    </row>
    <row r="1987" spans="1:1">
      <c r="A1987" s="21">
        <f t="shared" ref="A1987:A2050" si="45">IF(H1986="x",A1986+2,IF(H1986="xx",A1986+3,A1986+1))</f>
        <v>1987</v>
      </c>
    </row>
    <row r="1988" spans="1:1">
      <c r="A1988" s="21">
        <f t="shared" si="45"/>
        <v>1988</v>
      </c>
    </row>
    <row r="1989" spans="1:1">
      <c r="A1989" s="21">
        <f t="shared" si="45"/>
        <v>1989</v>
      </c>
    </row>
    <row r="1990" spans="1:1">
      <c r="A1990" s="21">
        <f t="shared" si="45"/>
        <v>1990</v>
      </c>
    </row>
    <row r="1991" spans="1:1">
      <c r="A1991" s="21">
        <f t="shared" si="45"/>
        <v>1991</v>
      </c>
    </row>
    <row r="1992" spans="1:1">
      <c r="A1992" s="21">
        <f t="shared" si="45"/>
        <v>1992</v>
      </c>
    </row>
    <row r="1993" spans="1:1">
      <c r="A1993" s="21">
        <f t="shared" si="45"/>
        <v>1993</v>
      </c>
    </row>
    <row r="1994" spans="1:1">
      <c r="A1994" s="21">
        <f t="shared" si="45"/>
        <v>1994</v>
      </c>
    </row>
    <row r="1995" spans="1:1">
      <c r="A1995" s="21">
        <f t="shared" si="45"/>
        <v>1995</v>
      </c>
    </row>
    <row r="1996" spans="1:1">
      <c r="A1996" s="21">
        <f t="shared" si="45"/>
        <v>1996</v>
      </c>
    </row>
    <row r="1997" spans="1:1">
      <c r="A1997" s="21">
        <f t="shared" si="45"/>
        <v>1997</v>
      </c>
    </row>
    <row r="1998" spans="1:1">
      <c r="A1998" s="21">
        <f t="shared" si="45"/>
        <v>1998</v>
      </c>
    </row>
    <row r="1999" spans="1:1">
      <c r="A1999" s="21">
        <f t="shared" si="45"/>
        <v>1999</v>
      </c>
    </row>
    <row r="2000" spans="1:1">
      <c r="A2000" s="21">
        <f t="shared" si="45"/>
        <v>2000</v>
      </c>
    </row>
    <row r="2001" spans="1:1">
      <c r="A2001" s="21">
        <f t="shared" si="45"/>
        <v>2001</v>
      </c>
    </row>
    <row r="2002" spans="1:1">
      <c r="A2002" s="21">
        <f t="shared" si="45"/>
        <v>2002</v>
      </c>
    </row>
    <row r="2003" spans="1:1">
      <c r="A2003" s="21">
        <f t="shared" si="45"/>
        <v>2003</v>
      </c>
    </row>
    <row r="2004" spans="1:1">
      <c r="A2004" s="21">
        <f t="shared" si="45"/>
        <v>2004</v>
      </c>
    </row>
    <row r="2005" spans="1:1">
      <c r="A2005" s="21">
        <f t="shared" si="45"/>
        <v>2005</v>
      </c>
    </row>
    <row r="2006" spans="1:1">
      <c r="A2006" s="21">
        <f t="shared" si="45"/>
        <v>2006</v>
      </c>
    </row>
    <row r="2007" spans="1:1">
      <c r="A2007" s="21">
        <f t="shared" si="45"/>
        <v>2007</v>
      </c>
    </row>
    <row r="2008" spans="1:1">
      <c r="A2008" s="21">
        <f t="shared" si="45"/>
        <v>2008</v>
      </c>
    </row>
    <row r="2009" spans="1:1">
      <c r="A2009" s="21">
        <f t="shared" si="45"/>
        <v>2009</v>
      </c>
    </row>
    <row r="2010" spans="1:1">
      <c r="A2010" s="21">
        <f t="shared" si="45"/>
        <v>2010</v>
      </c>
    </row>
    <row r="2011" spans="1:1">
      <c r="A2011" s="21">
        <f t="shared" si="45"/>
        <v>2011</v>
      </c>
    </row>
    <row r="2012" spans="1:1">
      <c r="A2012" s="21">
        <f t="shared" si="45"/>
        <v>2012</v>
      </c>
    </row>
    <row r="2013" spans="1:1">
      <c r="A2013" s="21">
        <f t="shared" si="45"/>
        <v>2013</v>
      </c>
    </row>
    <row r="2014" spans="1:1">
      <c r="A2014" s="21">
        <f t="shared" si="45"/>
        <v>2014</v>
      </c>
    </row>
    <row r="2015" spans="1:1">
      <c r="A2015" s="21">
        <f t="shared" si="45"/>
        <v>2015</v>
      </c>
    </row>
    <row r="2016" spans="1:1">
      <c r="A2016" s="21">
        <f t="shared" si="45"/>
        <v>2016</v>
      </c>
    </row>
    <row r="2017" spans="1:1">
      <c r="A2017" s="21">
        <f t="shared" si="45"/>
        <v>2017</v>
      </c>
    </row>
    <row r="2018" spans="1:1">
      <c r="A2018" s="21">
        <f t="shared" si="45"/>
        <v>2018</v>
      </c>
    </row>
    <row r="2019" spans="1:1">
      <c r="A2019" s="21">
        <f t="shared" si="45"/>
        <v>2019</v>
      </c>
    </row>
    <row r="2020" spans="1:1">
      <c r="A2020" s="21">
        <f t="shared" si="45"/>
        <v>2020</v>
      </c>
    </row>
    <row r="2021" spans="1:1">
      <c r="A2021" s="21">
        <f t="shared" si="45"/>
        <v>2021</v>
      </c>
    </row>
    <row r="2022" spans="1:1">
      <c r="A2022" s="21">
        <f t="shared" si="45"/>
        <v>2022</v>
      </c>
    </row>
    <row r="2023" spans="1:1">
      <c r="A2023" s="21">
        <f t="shared" si="45"/>
        <v>2023</v>
      </c>
    </row>
    <row r="2024" spans="1:1">
      <c r="A2024" s="21">
        <f t="shared" si="45"/>
        <v>2024</v>
      </c>
    </row>
    <row r="2025" spans="1:1">
      <c r="A2025" s="21">
        <f t="shared" si="45"/>
        <v>2025</v>
      </c>
    </row>
    <row r="2026" spans="1:1">
      <c r="A2026" s="21">
        <f t="shared" si="45"/>
        <v>2026</v>
      </c>
    </row>
    <row r="2027" spans="1:1">
      <c r="A2027" s="21">
        <f t="shared" si="45"/>
        <v>2027</v>
      </c>
    </row>
    <row r="2028" spans="1:1">
      <c r="A2028" s="21">
        <f t="shared" si="45"/>
        <v>2028</v>
      </c>
    </row>
    <row r="2029" spans="1:1">
      <c r="A2029" s="21">
        <f t="shared" si="45"/>
        <v>2029</v>
      </c>
    </row>
    <row r="2030" spans="1:1">
      <c r="A2030" s="21">
        <f t="shared" si="45"/>
        <v>2030</v>
      </c>
    </row>
    <row r="2031" spans="1:1">
      <c r="A2031" s="21">
        <f t="shared" si="45"/>
        <v>2031</v>
      </c>
    </row>
    <row r="2032" spans="1:1">
      <c r="A2032" s="21">
        <f t="shared" si="45"/>
        <v>2032</v>
      </c>
    </row>
    <row r="2033" spans="1:1">
      <c r="A2033" s="21">
        <f t="shared" si="45"/>
        <v>2033</v>
      </c>
    </row>
    <row r="2034" spans="1:1">
      <c r="A2034" s="21">
        <f t="shared" si="45"/>
        <v>2034</v>
      </c>
    </row>
    <row r="2035" spans="1:1">
      <c r="A2035" s="21">
        <f t="shared" si="45"/>
        <v>2035</v>
      </c>
    </row>
    <row r="2036" spans="1:1">
      <c r="A2036" s="21">
        <f t="shared" si="45"/>
        <v>2036</v>
      </c>
    </row>
    <row r="2037" spans="1:1">
      <c r="A2037" s="21">
        <f t="shared" si="45"/>
        <v>2037</v>
      </c>
    </row>
    <row r="2038" spans="1:1">
      <c r="A2038" s="21">
        <f t="shared" si="45"/>
        <v>2038</v>
      </c>
    </row>
    <row r="2039" spans="1:1">
      <c r="A2039" s="21">
        <f t="shared" si="45"/>
        <v>2039</v>
      </c>
    </row>
    <row r="2040" spans="1:1">
      <c r="A2040" s="21">
        <f t="shared" si="45"/>
        <v>2040</v>
      </c>
    </row>
    <row r="2041" spans="1:1">
      <c r="A2041" s="21">
        <f t="shared" si="45"/>
        <v>2041</v>
      </c>
    </row>
    <row r="2042" spans="1:1">
      <c r="A2042" s="21">
        <f t="shared" si="45"/>
        <v>2042</v>
      </c>
    </row>
    <row r="2043" spans="1:1">
      <c r="A2043" s="21">
        <f t="shared" si="45"/>
        <v>2043</v>
      </c>
    </row>
    <row r="2044" spans="1:1">
      <c r="A2044" s="21">
        <f t="shared" si="45"/>
        <v>2044</v>
      </c>
    </row>
    <row r="2045" spans="1:1">
      <c r="A2045" s="21">
        <f t="shared" si="45"/>
        <v>2045</v>
      </c>
    </row>
    <row r="2046" spans="1:1">
      <c r="A2046" s="21">
        <f t="shared" si="45"/>
        <v>2046</v>
      </c>
    </row>
    <row r="2047" spans="1:1">
      <c r="A2047" s="21">
        <f t="shared" si="45"/>
        <v>2047</v>
      </c>
    </row>
    <row r="2048" spans="1:1">
      <c r="A2048" s="21">
        <f t="shared" si="45"/>
        <v>2048</v>
      </c>
    </row>
    <row r="2049" spans="1:1">
      <c r="A2049" s="21">
        <f t="shared" si="45"/>
        <v>2049</v>
      </c>
    </row>
    <row r="2050" spans="1:1">
      <c r="A2050" s="21">
        <f t="shared" si="45"/>
        <v>2050</v>
      </c>
    </row>
    <row r="2051" spans="1:1">
      <c r="A2051" s="21">
        <f t="shared" ref="A2051:A2114" si="46">IF(H2050="x",A2050+2,IF(H2050="xx",A2050+3,A2050+1))</f>
        <v>2051</v>
      </c>
    </row>
    <row r="2052" spans="1:1">
      <c r="A2052" s="21">
        <f t="shared" si="46"/>
        <v>2052</v>
      </c>
    </row>
    <row r="2053" spans="1:1">
      <c r="A2053" s="21">
        <f t="shared" si="46"/>
        <v>2053</v>
      </c>
    </row>
    <row r="2054" spans="1:1">
      <c r="A2054" s="21">
        <f t="shared" si="46"/>
        <v>2054</v>
      </c>
    </row>
    <row r="2055" spans="1:1">
      <c r="A2055" s="21">
        <f t="shared" si="46"/>
        <v>2055</v>
      </c>
    </row>
    <row r="2056" spans="1:1">
      <c r="A2056" s="21">
        <f t="shared" si="46"/>
        <v>2056</v>
      </c>
    </row>
    <row r="2057" spans="1:1">
      <c r="A2057" s="21">
        <f t="shared" si="46"/>
        <v>2057</v>
      </c>
    </row>
    <row r="2058" spans="1:1">
      <c r="A2058" s="21">
        <f t="shared" si="46"/>
        <v>2058</v>
      </c>
    </row>
    <row r="2059" spans="1:1">
      <c r="A2059" s="21">
        <f t="shared" si="46"/>
        <v>2059</v>
      </c>
    </row>
    <row r="2060" spans="1:1">
      <c r="A2060" s="21">
        <f t="shared" si="46"/>
        <v>2060</v>
      </c>
    </row>
    <row r="2061" spans="1:1">
      <c r="A2061" s="21">
        <f t="shared" si="46"/>
        <v>2061</v>
      </c>
    </row>
    <row r="2062" spans="1:1">
      <c r="A2062" s="21">
        <f t="shared" si="46"/>
        <v>2062</v>
      </c>
    </row>
    <row r="2063" spans="1:1">
      <c r="A2063" s="21">
        <f t="shared" si="46"/>
        <v>2063</v>
      </c>
    </row>
    <row r="2064" spans="1:1">
      <c r="A2064" s="21">
        <f t="shared" si="46"/>
        <v>2064</v>
      </c>
    </row>
    <row r="2065" spans="1:1">
      <c r="A2065" s="21">
        <f t="shared" si="46"/>
        <v>2065</v>
      </c>
    </row>
    <row r="2066" spans="1:1">
      <c r="A2066" s="21">
        <f t="shared" si="46"/>
        <v>2066</v>
      </c>
    </row>
    <row r="2067" spans="1:1">
      <c r="A2067" s="21">
        <f t="shared" si="46"/>
        <v>2067</v>
      </c>
    </row>
    <row r="2068" spans="1:1">
      <c r="A2068" s="21">
        <f t="shared" si="46"/>
        <v>2068</v>
      </c>
    </row>
    <row r="2069" spans="1:1">
      <c r="A2069" s="21">
        <f t="shared" si="46"/>
        <v>2069</v>
      </c>
    </row>
    <row r="2070" spans="1:1">
      <c r="A2070" s="21">
        <f t="shared" si="46"/>
        <v>2070</v>
      </c>
    </row>
    <row r="2071" spans="1:1">
      <c r="A2071" s="21">
        <f t="shared" si="46"/>
        <v>2071</v>
      </c>
    </row>
    <row r="2072" spans="1:1">
      <c r="A2072" s="21">
        <f t="shared" si="46"/>
        <v>2072</v>
      </c>
    </row>
    <row r="2073" spans="1:1">
      <c r="A2073" s="21">
        <f t="shared" si="46"/>
        <v>2073</v>
      </c>
    </row>
    <row r="2074" spans="1:1">
      <c r="A2074" s="21">
        <f t="shared" si="46"/>
        <v>2074</v>
      </c>
    </row>
    <row r="2075" spans="1:1">
      <c r="A2075" s="21">
        <f t="shared" si="46"/>
        <v>2075</v>
      </c>
    </row>
    <row r="2076" spans="1:1">
      <c r="A2076" s="21">
        <f t="shared" si="46"/>
        <v>2076</v>
      </c>
    </row>
    <row r="2077" spans="1:1">
      <c r="A2077" s="21">
        <f t="shared" si="46"/>
        <v>2077</v>
      </c>
    </row>
    <row r="2078" spans="1:1">
      <c r="A2078" s="21">
        <f t="shared" si="46"/>
        <v>2078</v>
      </c>
    </row>
    <row r="2079" spans="1:1">
      <c r="A2079" s="21">
        <f t="shared" si="46"/>
        <v>2079</v>
      </c>
    </row>
    <row r="2080" spans="1:1">
      <c r="A2080" s="21">
        <f t="shared" si="46"/>
        <v>2080</v>
      </c>
    </row>
    <row r="2081" spans="1:1">
      <c r="A2081" s="21">
        <f t="shared" si="46"/>
        <v>2081</v>
      </c>
    </row>
    <row r="2082" spans="1:1">
      <c r="A2082" s="21">
        <f t="shared" si="46"/>
        <v>2082</v>
      </c>
    </row>
    <row r="2083" spans="1:1">
      <c r="A2083" s="21">
        <f t="shared" si="46"/>
        <v>2083</v>
      </c>
    </row>
    <row r="2084" spans="1:1">
      <c r="A2084" s="21">
        <f t="shared" si="46"/>
        <v>2084</v>
      </c>
    </row>
    <row r="2085" spans="1:1">
      <c r="A2085" s="21">
        <f t="shared" si="46"/>
        <v>2085</v>
      </c>
    </row>
    <row r="2086" spans="1:1">
      <c r="A2086" s="21">
        <f t="shared" si="46"/>
        <v>2086</v>
      </c>
    </row>
    <row r="2087" spans="1:1">
      <c r="A2087" s="21">
        <f t="shared" si="46"/>
        <v>2087</v>
      </c>
    </row>
    <row r="2088" spans="1:1">
      <c r="A2088" s="21">
        <f t="shared" si="46"/>
        <v>2088</v>
      </c>
    </row>
    <row r="2089" spans="1:1">
      <c r="A2089" s="21">
        <f t="shared" si="46"/>
        <v>2089</v>
      </c>
    </row>
    <row r="2090" spans="1:1">
      <c r="A2090" s="21">
        <f t="shared" si="46"/>
        <v>2090</v>
      </c>
    </row>
    <row r="2091" spans="1:1">
      <c r="A2091" s="21">
        <f t="shared" si="46"/>
        <v>2091</v>
      </c>
    </row>
    <row r="2092" spans="1:1">
      <c r="A2092" s="21">
        <f t="shared" si="46"/>
        <v>2092</v>
      </c>
    </row>
    <row r="2093" spans="1:1">
      <c r="A2093" s="21">
        <f t="shared" si="46"/>
        <v>2093</v>
      </c>
    </row>
    <row r="2094" spans="1:1">
      <c r="A2094" s="21">
        <f t="shared" si="46"/>
        <v>2094</v>
      </c>
    </row>
    <row r="2095" spans="1:1">
      <c r="A2095" s="21">
        <f t="shared" si="46"/>
        <v>2095</v>
      </c>
    </row>
    <row r="2096" spans="1:1">
      <c r="A2096" s="21">
        <f t="shared" si="46"/>
        <v>2096</v>
      </c>
    </row>
    <row r="2097" spans="1:1">
      <c r="A2097" s="21">
        <f t="shared" si="46"/>
        <v>2097</v>
      </c>
    </row>
    <row r="2098" spans="1:1">
      <c r="A2098" s="21">
        <f t="shared" si="46"/>
        <v>2098</v>
      </c>
    </row>
    <row r="2099" spans="1:1">
      <c r="A2099" s="21">
        <f t="shared" si="46"/>
        <v>2099</v>
      </c>
    </row>
    <row r="2100" spans="1:1">
      <c r="A2100" s="21">
        <f t="shared" si="46"/>
        <v>2100</v>
      </c>
    </row>
    <row r="2101" spans="1:1">
      <c r="A2101" s="21">
        <f t="shared" si="46"/>
        <v>2101</v>
      </c>
    </row>
    <row r="2102" spans="1:1">
      <c r="A2102" s="21">
        <f t="shared" si="46"/>
        <v>2102</v>
      </c>
    </row>
    <row r="2103" spans="1:1">
      <c r="A2103" s="21">
        <f t="shared" si="46"/>
        <v>2103</v>
      </c>
    </row>
    <row r="2104" spans="1:1">
      <c r="A2104" s="21">
        <f t="shared" si="46"/>
        <v>2104</v>
      </c>
    </row>
    <row r="2105" spans="1:1">
      <c r="A2105" s="21">
        <f t="shared" si="46"/>
        <v>2105</v>
      </c>
    </row>
    <row r="2106" spans="1:1">
      <c r="A2106" s="21">
        <f t="shared" si="46"/>
        <v>2106</v>
      </c>
    </row>
    <row r="2107" spans="1:1">
      <c r="A2107" s="21">
        <f t="shared" si="46"/>
        <v>2107</v>
      </c>
    </row>
    <row r="2108" spans="1:1">
      <c r="A2108" s="21">
        <f t="shared" si="46"/>
        <v>2108</v>
      </c>
    </row>
    <row r="2109" spans="1:1">
      <c r="A2109" s="21">
        <f t="shared" si="46"/>
        <v>2109</v>
      </c>
    </row>
    <row r="2110" spans="1:1">
      <c r="A2110" s="21">
        <f t="shared" si="46"/>
        <v>2110</v>
      </c>
    </row>
    <row r="2111" spans="1:1">
      <c r="A2111" s="21">
        <f t="shared" si="46"/>
        <v>2111</v>
      </c>
    </row>
    <row r="2112" spans="1:1">
      <c r="A2112" s="21">
        <f t="shared" si="46"/>
        <v>2112</v>
      </c>
    </row>
    <row r="2113" spans="1:1">
      <c r="A2113" s="21">
        <f t="shared" si="46"/>
        <v>2113</v>
      </c>
    </row>
    <row r="2114" spans="1:1">
      <c r="A2114" s="21">
        <f t="shared" si="46"/>
        <v>2114</v>
      </c>
    </row>
    <row r="2115" spans="1:1">
      <c r="A2115" s="21">
        <f t="shared" ref="A2115:A2178" si="47">IF(H2114="x",A2114+2,IF(H2114="xx",A2114+3,A2114+1))</f>
        <v>2115</v>
      </c>
    </row>
    <row r="2116" spans="1:1">
      <c r="A2116" s="21">
        <f t="shared" si="47"/>
        <v>2116</v>
      </c>
    </row>
    <row r="2117" spans="1:1">
      <c r="A2117" s="21">
        <f t="shared" si="47"/>
        <v>2117</v>
      </c>
    </row>
    <row r="2118" spans="1:1">
      <c r="A2118" s="21">
        <f t="shared" si="47"/>
        <v>2118</v>
      </c>
    </row>
    <row r="2119" spans="1:1">
      <c r="A2119" s="21">
        <f t="shared" si="47"/>
        <v>2119</v>
      </c>
    </row>
    <row r="2120" spans="1:1">
      <c r="A2120" s="21">
        <f t="shared" si="47"/>
        <v>2120</v>
      </c>
    </row>
    <row r="2121" spans="1:1">
      <c r="A2121" s="21">
        <f t="shared" si="47"/>
        <v>2121</v>
      </c>
    </row>
    <row r="2122" spans="1:1">
      <c r="A2122" s="21">
        <f t="shared" si="47"/>
        <v>2122</v>
      </c>
    </row>
    <row r="2123" spans="1:1">
      <c r="A2123" s="21">
        <f t="shared" si="47"/>
        <v>2123</v>
      </c>
    </row>
    <row r="2124" spans="1:1">
      <c r="A2124" s="21">
        <f t="shared" si="47"/>
        <v>2124</v>
      </c>
    </row>
    <row r="2125" spans="1:1">
      <c r="A2125" s="21">
        <f t="shared" si="47"/>
        <v>2125</v>
      </c>
    </row>
    <row r="2126" spans="1:1">
      <c r="A2126" s="21">
        <f t="shared" si="47"/>
        <v>2126</v>
      </c>
    </row>
    <row r="2127" spans="1:1">
      <c r="A2127" s="21">
        <f t="shared" si="47"/>
        <v>2127</v>
      </c>
    </row>
    <row r="2128" spans="1:1">
      <c r="A2128" s="21">
        <f t="shared" si="47"/>
        <v>2128</v>
      </c>
    </row>
    <row r="2129" spans="1:1">
      <c r="A2129" s="21">
        <f t="shared" si="47"/>
        <v>2129</v>
      </c>
    </row>
    <row r="2130" spans="1:1">
      <c r="A2130" s="21">
        <f t="shared" si="47"/>
        <v>2130</v>
      </c>
    </row>
    <row r="2131" spans="1:1">
      <c r="A2131" s="21">
        <f t="shared" si="47"/>
        <v>2131</v>
      </c>
    </row>
    <row r="2132" spans="1:1">
      <c r="A2132" s="21">
        <f t="shared" si="47"/>
        <v>2132</v>
      </c>
    </row>
    <row r="2133" spans="1:1">
      <c r="A2133" s="21">
        <f t="shared" si="47"/>
        <v>2133</v>
      </c>
    </row>
    <row r="2134" spans="1:1">
      <c r="A2134" s="21">
        <f t="shared" si="47"/>
        <v>2134</v>
      </c>
    </row>
    <row r="2135" spans="1:1">
      <c r="A2135" s="21">
        <f t="shared" si="47"/>
        <v>2135</v>
      </c>
    </row>
    <row r="2136" spans="1:1">
      <c r="A2136" s="21">
        <f t="shared" si="47"/>
        <v>2136</v>
      </c>
    </row>
    <row r="2137" spans="1:1">
      <c r="A2137" s="21">
        <f t="shared" si="47"/>
        <v>2137</v>
      </c>
    </row>
    <row r="2138" spans="1:1">
      <c r="A2138" s="21">
        <f t="shared" si="47"/>
        <v>2138</v>
      </c>
    </row>
    <row r="2139" spans="1:1">
      <c r="A2139" s="21">
        <f t="shared" si="47"/>
        <v>2139</v>
      </c>
    </row>
    <row r="2140" spans="1:1">
      <c r="A2140" s="21">
        <f t="shared" si="47"/>
        <v>2140</v>
      </c>
    </row>
    <row r="2141" spans="1:1">
      <c r="A2141" s="21">
        <f t="shared" si="47"/>
        <v>2141</v>
      </c>
    </row>
    <row r="2142" spans="1:1">
      <c r="A2142" s="21">
        <f t="shared" si="47"/>
        <v>2142</v>
      </c>
    </row>
    <row r="2143" spans="1:1">
      <c r="A2143" s="21">
        <f t="shared" si="47"/>
        <v>2143</v>
      </c>
    </row>
    <row r="2144" spans="1:1">
      <c r="A2144" s="21">
        <f t="shared" si="47"/>
        <v>2144</v>
      </c>
    </row>
    <row r="2145" spans="1:1">
      <c r="A2145" s="21">
        <f t="shared" si="47"/>
        <v>2145</v>
      </c>
    </row>
    <row r="2146" spans="1:1">
      <c r="A2146" s="21">
        <f t="shared" si="47"/>
        <v>2146</v>
      </c>
    </row>
    <row r="2147" spans="1:1">
      <c r="A2147" s="21">
        <f t="shared" si="47"/>
        <v>2147</v>
      </c>
    </row>
    <row r="2148" spans="1:1">
      <c r="A2148" s="21">
        <f t="shared" si="47"/>
        <v>2148</v>
      </c>
    </row>
    <row r="2149" spans="1:1">
      <c r="A2149" s="21">
        <f t="shared" si="47"/>
        <v>2149</v>
      </c>
    </row>
    <row r="2150" spans="1:1">
      <c r="A2150" s="21">
        <f t="shared" si="47"/>
        <v>2150</v>
      </c>
    </row>
    <row r="2151" spans="1:1">
      <c r="A2151" s="21">
        <f t="shared" si="47"/>
        <v>2151</v>
      </c>
    </row>
    <row r="2152" spans="1:1">
      <c r="A2152" s="21">
        <f t="shared" si="47"/>
        <v>2152</v>
      </c>
    </row>
    <row r="2153" spans="1:1">
      <c r="A2153" s="21">
        <f t="shared" si="47"/>
        <v>2153</v>
      </c>
    </row>
    <row r="2154" spans="1:1">
      <c r="A2154" s="21">
        <f t="shared" si="47"/>
        <v>2154</v>
      </c>
    </row>
    <row r="2155" spans="1:1">
      <c r="A2155" s="21">
        <f t="shared" si="47"/>
        <v>2155</v>
      </c>
    </row>
    <row r="2156" spans="1:1">
      <c r="A2156" s="21">
        <f t="shared" si="47"/>
        <v>2156</v>
      </c>
    </row>
    <row r="2157" spans="1:1">
      <c r="A2157" s="21">
        <f t="shared" si="47"/>
        <v>2157</v>
      </c>
    </row>
    <row r="2158" spans="1:1">
      <c r="A2158" s="21">
        <f t="shared" si="47"/>
        <v>2158</v>
      </c>
    </row>
    <row r="2159" spans="1:1">
      <c r="A2159" s="21">
        <f t="shared" si="47"/>
        <v>2159</v>
      </c>
    </row>
    <row r="2160" spans="1:1">
      <c r="A2160" s="21">
        <f t="shared" si="47"/>
        <v>2160</v>
      </c>
    </row>
    <row r="2161" spans="1:1">
      <c r="A2161" s="21">
        <f t="shared" si="47"/>
        <v>2161</v>
      </c>
    </row>
    <row r="2162" spans="1:1">
      <c r="A2162" s="21">
        <f t="shared" si="47"/>
        <v>2162</v>
      </c>
    </row>
    <row r="2163" spans="1:1">
      <c r="A2163" s="21">
        <f t="shared" si="47"/>
        <v>2163</v>
      </c>
    </row>
    <row r="2164" spans="1:1">
      <c r="A2164" s="21">
        <f t="shared" si="47"/>
        <v>2164</v>
      </c>
    </row>
    <row r="2165" spans="1:1">
      <c r="A2165" s="21">
        <f t="shared" si="47"/>
        <v>2165</v>
      </c>
    </row>
    <row r="2166" spans="1:1">
      <c r="A2166" s="21">
        <f t="shared" si="47"/>
        <v>2166</v>
      </c>
    </row>
    <row r="2167" spans="1:1">
      <c r="A2167" s="21">
        <f t="shared" si="47"/>
        <v>2167</v>
      </c>
    </row>
    <row r="2168" spans="1:1">
      <c r="A2168" s="21">
        <f t="shared" si="47"/>
        <v>2168</v>
      </c>
    </row>
    <row r="2169" spans="1:1">
      <c r="A2169" s="21">
        <f t="shared" si="47"/>
        <v>2169</v>
      </c>
    </row>
    <row r="2170" spans="1:1">
      <c r="A2170" s="21">
        <f t="shared" si="47"/>
        <v>2170</v>
      </c>
    </row>
    <row r="2171" spans="1:1">
      <c r="A2171" s="21">
        <f t="shared" si="47"/>
        <v>2171</v>
      </c>
    </row>
    <row r="2172" spans="1:1">
      <c r="A2172" s="21">
        <f t="shared" si="47"/>
        <v>2172</v>
      </c>
    </row>
    <row r="2173" spans="1:1">
      <c r="A2173" s="21">
        <f t="shared" si="47"/>
        <v>2173</v>
      </c>
    </row>
    <row r="2174" spans="1:1">
      <c r="A2174" s="21">
        <f t="shared" si="47"/>
        <v>2174</v>
      </c>
    </row>
    <row r="2175" spans="1:1">
      <c r="A2175" s="21">
        <f t="shared" si="47"/>
        <v>2175</v>
      </c>
    </row>
    <row r="2176" spans="1:1">
      <c r="A2176" s="21">
        <f t="shared" si="47"/>
        <v>2176</v>
      </c>
    </row>
    <row r="2177" spans="1:1">
      <c r="A2177" s="21">
        <f t="shared" si="47"/>
        <v>2177</v>
      </c>
    </row>
    <row r="2178" spans="1:1">
      <c r="A2178" s="21">
        <f t="shared" si="47"/>
        <v>2178</v>
      </c>
    </row>
    <row r="2179" spans="1:1">
      <c r="A2179" s="21">
        <f t="shared" ref="A2179:A2242" si="48">IF(H2178="x",A2178+2,IF(H2178="xx",A2178+3,A2178+1))</f>
        <v>2179</v>
      </c>
    </row>
    <row r="2180" spans="1:1">
      <c r="A2180" s="21">
        <f t="shared" si="48"/>
        <v>2180</v>
      </c>
    </row>
    <row r="2181" spans="1:1">
      <c r="A2181" s="21">
        <f t="shared" si="48"/>
        <v>2181</v>
      </c>
    </row>
    <row r="2182" spans="1:1">
      <c r="A2182" s="21">
        <f t="shared" si="48"/>
        <v>2182</v>
      </c>
    </row>
    <row r="2183" spans="1:1">
      <c r="A2183" s="21">
        <f t="shared" si="48"/>
        <v>2183</v>
      </c>
    </row>
    <row r="2184" spans="1:1">
      <c r="A2184" s="21">
        <f t="shared" si="48"/>
        <v>2184</v>
      </c>
    </row>
    <row r="2185" spans="1:1">
      <c r="A2185" s="21">
        <f t="shared" si="48"/>
        <v>2185</v>
      </c>
    </row>
    <row r="2186" spans="1:1">
      <c r="A2186" s="21">
        <f t="shared" si="48"/>
        <v>2186</v>
      </c>
    </row>
    <row r="2187" spans="1:1">
      <c r="A2187" s="21">
        <f t="shared" si="48"/>
        <v>2187</v>
      </c>
    </row>
    <row r="2188" spans="1:1">
      <c r="A2188" s="21">
        <f t="shared" si="48"/>
        <v>2188</v>
      </c>
    </row>
    <row r="2189" spans="1:1">
      <c r="A2189" s="21">
        <f t="shared" si="48"/>
        <v>2189</v>
      </c>
    </row>
    <row r="2190" spans="1:1">
      <c r="A2190" s="21">
        <f t="shared" si="48"/>
        <v>2190</v>
      </c>
    </row>
    <row r="2191" spans="1:1">
      <c r="A2191" s="21">
        <f t="shared" si="48"/>
        <v>2191</v>
      </c>
    </row>
    <row r="2192" spans="1:1">
      <c r="A2192" s="21">
        <f t="shared" si="48"/>
        <v>2192</v>
      </c>
    </row>
    <row r="2193" spans="1:1">
      <c r="A2193" s="21">
        <f t="shared" si="48"/>
        <v>2193</v>
      </c>
    </row>
    <row r="2194" spans="1:1">
      <c r="A2194" s="21">
        <f t="shared" si="48"/>
        <v>2194</v>
      </c>
    </row>
    <row r="2195" spans="1:1">
      <c r="A2195" s="21">
        <f t="shared" si="48"/>
        <v>2195</v>
      </c>
    </row>
    <row r="2196" spans="1:1">
      <c r="A2196" s="21">
        <f t="shared" si="48"/>
        <v>2196</v>
      </c>
    </row>
    <row r="2197" spans="1:1">
      <c r="A2197" s="21">
        <f t="shared" si="48"/>
        <v>2197</v>
      </c>
    </row>
    <row r="2198" spans="1:1">
      <c r="A2198" s="21">
        <f t="shared" si="48"/>
        <v>2198</v>
      </c>
    </row>
    <row r="2199" spans="1:1">
      <c r="A2199" s="21">
        <f t="shared" si="48"/>
        <v>2199</v>
      </c>
    </row>
    <row r="2200" spans="1:1">
      <c r="A2200" s="21">
        <f t="shared" si="48"/>
        <v>2200</v>
      </c>
    </row>
    <row r="2201" spans="1:1">
      <c r="A2201" s="21">
        <f t="shared" si="48"/>
        <v>2201</v>
      </c>
    </row>
    <row r="2202" spans="1:1">
      <c r="A2202" s="21">
        <f t="shared" si="48"/>
        <v>2202</v>
      </c>
    </row>
    <row r="2203" spans="1:1">
      <c r="A2203" s="21">
        <f t="shared" si="48"/>
        <v>2203</v>
      </c>
    </row>
    <row r="2204" spans="1:1">
      <c r="A2204" s="21">
        <f t="shared" si="48"/>
        <v>2204</v>
      </c>
    </row>
    <row r="2205" spans="1:1">
      <c r="A2205" s="21">
        <f t="shared" si="48"/>
        <v>2205</v>
      </c>
    </row>
    <row r="2206" spans="1:1">
      <c r="A2206" s="21">
        <f t="shared" si="48"/>
        <v>2206</v>
      </c>
    </row>
    <row r="2207" spans="1:1">
      <c r="A2207" s="21">
        <f t="shared" si="48"/>
        <v>2207</v>
      </c>
    </row>
    <row r="2208" spans="1:1">
      <c r="A2208" s="21">
        <f t="shared" si="48"/>
        <v>2208</v>
      </c>
    </row>
    <row r="2209" spans="1:1">
      <c r="A2209" s="21">
        <f t="shared" si="48"/>
        <v>2209</v>
      </c>
    </row>
    <row r="2210" spans="1:1">
      <c r="A2210" s="21">
        <f t="shared" si="48"/>
        <v>2210</v>
      </c>
    </row>
    <row r="2211" spans="1:1">
      <c r="A2211" s="21">
        <f t="shared" si="48"/>
        <v>2211</v>
      </c>
    </row>
    <row r="2212" spans="1:1">
      <c r="A2212" s="21">
        <f t="shared" si="48"/>
        <v>2212</v>
      </c>
    </row>
    <row r="2213" spans="1:1">
      <c r="A2213" s="21">
        <f t="shared" si="48"/>
        <v>2213</v>
      </c>
    </row>
    <row r="2214" spans="1:1">
      <c r="A2214" s="21">
        <f t="shared" si="48"/>
        <v>2214</v>
      </c>
    </row>
    <row r="2215" spans="1:1">
      <c r="A2215" s="21">
        <f t="shared" si="48"/>
        <v>2215</v>
      </c>
    </row>
    <row r="2216" spans="1:1">
      <c r="A2216" s="21">
        <f t="shared" si="48"/>
        <v>2216</v>
      </c>
    </row>
    <row r="2217" spans="1:1">
      <c r="A2217" s="21">
        <f t="shared" si="48"/>
        <v>2217</v>
      </c>
    </row>
    <row r="2218" spans="1:1">
      <c r="A2218" s="21">
        <f t="shared" si="48"/>
        <v>2218</v>
      </c>
    </row>
    <row r="2219" spans="1:1">
      <c r="A2219" s="21">
        <f t="shared" si="48"/>
        <v>2219</v>
      </c>
    </row>
    <row r="2220" spans="1:1">
      <c r="A2220" s="21">
        <f t="shared" si="48"/>
        <v>2220</v>
      </c>
    </row>
    <row r="2221" spans="1:1">
      <c r="A2221" s="21">
        <f t="shared" si="48"/>
        <v>2221</v>
      </c>
    </row>
    <row r="2222" spans="1:1">
      <c r="A2222" s="21">
        <f t="shared" si="48"/>
        <v>2222</v>
      </c>
    </row>
    <row r="2223" spans="1:1">
      <c r="A2223" s="21">
        <f t="shared" si="48"/>
        <v>2223</v>
      </c>
    </row>
    <row r="2224" spans="1:1">
      <c r="A2224" s="21">
        <f t="shared" si="48"/>
        <v>2224</v>
      </c>
    </row>
    <row r="2225" spans="1:1">
      <c r="A2225" s="21">
        <f t="shared" si="48"/>
        <v>2225</v>
      </c>
    </row>
    <row r="2226" spans="1:1">
      <c r="A2226" s="21">
        <f t="shared" si="48"/>
        <v>2226</v>
      </c>
    </row>
    <row r="2227" spans="1:1">
      <c r="A2227" s="21">
        <f t="shared" si="48"/>
        <v>2227</v>
      </c>
    </row>
    <row r="2228" spans="1:1">
      <c r="A2228" s="21">
        <f t="shared" si="48"/>
        <v>2228</v>
      </c>
    </row>
    <row r="2229" spans="1:1">
      <c r="A2229" s="21">
        <f t="shared" si="48"/>
        <v>2229</v>
      </c>
    </row>
    <row r="2230" spans="1:1">
      <c r="A2230" s="21">
        <f t="shared" si="48"/>
        <v>2230</v>
      </c>
    </row>
    <row r="2231" spans="1:1">
      <c r="A2231" s="21">
        <f t="shared" si="48"/>
        <v>2231</v>
      </c>
    </row>
    <row r="2232" spans="1:1">
      <c r="A2232" s="21">
        <f t="shared" si="48"/>
        <v>2232</v>
      </c>
    </row>
    <row r="2233" spans="1:1">
      <c r="A2233" s="21">
        <f t="shared" si="48"/>
        <v>2233</v>
      </c>
    </row>
    <row r="2234" spans="1:1">
      <c r="A2234" s="21">
        <f t="shared" si="48"/>
        <v>2234</v>
      </c>
    </row>
    <row r="2235" spans="1:1">
      <c r="A2235" s="21">
        <f t="shared" si="48"/>
        <v>2235</v>
      </c>
    </row>
    <row r="2236" spans="1:1">
      <c r="A2236" s="21">
        <f t="shared" si="48"/>
        <v>2236</v>
      </c>
    </row>
    <row r="2237" spans="1:1">
      <c r="A2237" s="21">
        <f t="shared" si="48"/>
        <v>2237</v>
      </c>
    </row>
    <row r="2238" spans="1:1">
      <c r="A2238" s="21">
        <f t="shared" si="48"/>
        <v>2238</v>
      </c>
    </row>
    <row r="2239" spans="1:1">
      <c r="A2239" s="21">
        <f t="shared" si="48"/>
        <v>2239</v>
      </c>
    </row>
    <row r="2240" spans="1:1">
      <c r="A2240" s="21">
        <f t="shared" si="48"/>
        <v>2240</v>
      </c>
    </row>
    <row r="2241" spans="1:1">
      <c r="A2241" s="21">
        <f t="shared" si="48"/>
        <v>2241</v>
      </c>
    </row>
    <row r="2242" spans="1:1">
      <c r="A2242" s="21">
        <f t="shared" si="48"/>
        <v>2242</v>
      </c>
    </row>
    <row r="2243" spans="1:1">
      <c r="A2243" s="21">
        <f t="shared" ref="A2243:A2306" si="49">IF(H2242="x",A2242+2,IF(H2242="xx",A2242+3,A2242+1))</f>
        <v>2243</v>
      </c>
    </row>
    <row r="2244" spans="1:1">
      <c r="A2244" s="21">
        <f t="shared" si="49"/>
        <v>2244</v>
      </c>
    </row>
    <row r="2245" spans="1:1">
      <c r="A2245" s="21">
        <f t="shared" si="49"/>
        <v>2245</v>
      </c>
    </row>
    <row r="2246" spans="1:1">
      <c r="A2246" s="21">
        <f t="shared" si="49"/>
        <v>2246</v>
      </c>
    </row>
    <row r="2247" spans="1:1">
      <c r="A2247" s="21">
        <f t="shared" si="49"/>
        <v>2247</v>
      </c>
    </row>
    <row r="2248" spans="1:1">
      <c r="A2248" s="21">
        <f t="shared" si="49"/>
        <v>2248</v>
      </c>
    </row>
    <row r="2249" spans="1:1">
      <c r="A2249" s="21">
        <f t="shared" si="49"/>
        <v>2249</v>
      </c>
    </row>
    <row r="2250" spans="1:1">
      <c r="A2250" s="21">
        <f t="shared" si="49"/>
        <v>2250</v>
      </c>
    </row>
    <row r="2251" spans="1:1">
      <c r="A2251" s="21">
        <f t="shared" si="49"/>
        <v>2251</v>
      </c>
    </row>
    <row r="2252" spans="1:1">
      <c r="A2252" s="21">
        <f t="shared" si="49"/>
        <v>2252</v>
      </c>
    </row>
    <row r="2253" spans="1:1">
      <c r="A2253" s="21">
        <f t="shared" si="49"/>
        <v>2253</v>
      </c>
    </row>
    <row r="2254" spans="1:1">
      <c r="A2254" s="21">
        <f t="shared" si="49"/>
        <v>2254</v>
      </c>
    </row>
    <row r="2255" spans="1:1">
      <c r="A2255" s="21">
        <f t="shared" si="49"/>
        <v>2255</v>
      </c>
    </row>
    <row r="2256" spans="1:1">
      <c r="A2256" s="21">
        <f t="shared" si="49"/>
        <v>2256</v>
      </c>
    </row>
    <row r="2257" spans="1:1">
      <c r="A2257" s="21">
        <f t="shared" si="49"/>
        <v>2257</v>
      </c>
    </row>
    <row r="2258" spans="1:1">
      <c r="A2258" s="21">
        <f t="shared" si="49"/>
        <v>2258</v>
      </c>
    </row>
    <row r="2259" spans="1:1">
      <c r="A2259" s="21">
        <f t="shared" si="49"/>
        <v>2259</v>
      </c>
    </row>
    <row r="2260" spans="1:1">
      <c r="A2260" s="21">
        <f t="shared" si="49"/>
        <v>2260</v>
      </c>
    </row>
    <row r="2261" spans="1:1">
      <c r="A2261" s="21">
        <f t="shared" si="49"/>
        <v>2261</v>
      </c>
    </row>
    <row r="2262" spans="1:1">
      <c r="A2262" s="21">
        <f t="shared" si="49"/>
        <v>2262</v>
      </c>
    </row>
    <row r="2263" spans="1:1">
      <c r="A2263" s="21">
        <f t="shared" si="49"/>
        <v>2263</v>
      </c>
    </row>
    <row r="2264" spans="1:1">
      <c r="A2264" s="21">
        <f t="shared" si="49"/>
        <v>2264</v>
      </c>
    </row>
    <row r="2265" spans="1:1">
      <c r="A2265" s="21">
        <f t="shared" si="49"/>
        <v>2265</v>
      </c>
    </row>
    <row r="2266" spans="1:1">
      <c r="A2266" s="21">
        <f t="shared" si="49"/>
        <v>2266</v>
      </c>
    </row>
    <row r="2267" spans="1:1">
      <c r="A2267" s="21">
        <f t="shared" si="49"/>
        <v>2267</v>
      </c>
    </row>
    <row r="2268" spans="1:1">
      <c r="A2268" s="21">
        <f t="shared" si="49"/>
        <v>2268</v>
      </c>
    </row>
    <row r="2269" spans="1:1">
      <c r="A2269" s="21">
        <f t="shared" si="49"/>
        <v>2269</v>
      </c>
    </row>
    <row r="2270" spans="1:1">
      <c r="A2270" s="21">
        <f t="shared" si="49"/>
        <v>2270</v>
      </c>
    </row>
    <row r="2271" spans="1:1">
      <c r="A2271" s="21">
        <f t="shared" si="49"/>
        <v>2271</v>
      </c>
    </row>
    <row r="2272" spans="1:1">
      <c r="A2272" s="21">
        <f t="shared" si="49"/>
        <v>2272</v>
      </c>
    </row>
    <row r="2273" spans="1:1">
      <c r="A2273" s="21">
        <f t="shared" si="49"/>
        <v>2273</v>
      </c>
    </row>
    <row r="2274" spans="1:1">
      <c r="A2274" s="21">
        <f t="shared" si="49"/>
        <v>2274</v>
      </c>
    </row>
    <row r="2275" spans="1:1">
      <c r="A2275" s="21">
        <f t="shared" si="49"/>
        <v>2275</v>
      </c>
    </row>
    <row r="2276" spans="1:1">
      <c r="A2276" s="21">
        <f t="shared" si="49"/>
        <v>2276</v>
      </c>
    </row>
    <row r="2277" spans="1:1">
      <c r="A2277" s="21">
        <f t="shared" si="49"/>
        <v>2277</v>
      </c>
    </row>
    <row r="2278" spans="1:1">
      <c r="A2278" s="21">
        <f t="shared" si="49"/>
        <v>2278</v>
      </c>
    </row>
    <row r="2279" spans="1:1">
      <c r="A2279" s="21">
        <f t="shared" si="49"/>
        <v>2279</v>
      </c>
    </row>
    <row r="2280" spans="1:1">
      <c r="A2280" s="21">
        <f t="shared" si="49"/>
        <v>2280</v>
      </c>
    </row>
    <row r="2281" spans="1:1">
      <c r="A2281" s="21">
        <f t="shared" si="49"/>
        <v>2281</v>
      </c>
    </row>
    <row r="2282" spans="1:1">
      <c r="A2282" s="21">
        <f t="shared" si="49"/>
        <v>2282</v>
      </c>
    </row>
    <row r="2283" spans="1:1">
      <c r="A2283" s="21">
        <f t="shared" si="49"/>
        <v>2283</v>
      </c>
    </row>
    <row r="2284" spans="1:1">
      <c r="A2284" s="21">
        <f t="shared" si="49"/>
        <v>2284</v>
      </c>
    </row>
    <row r="2285" spans="1:1">
      <c r="A2285" s="21">
        <f t="shared" si="49"/>
        <v>2285</v>
      </c>
    </row>
    <row r="2286" spans="1:1">
      <c r="A2286" s="21">
        <f t="shared" si="49"/>
        <v>2286</v>
      </c>
    </row>
    <row r="2287" spans="1:1">
      <c r="A2287" s="21">
        <f t="shared" si="49"/>
        <v>2287</v>
      </c>
    </row>
    <row r="2288" spans="1:1">
      <c r="A2288" s="21">
        <f t="shared" si="49"/>
        <v>2288</v>
      </c>
    </row>
    <row r="2289" spans="1:1">
      <c r="A2289" s="21">
        <f t="shared" si="49"/>
        <v>2289</v>
      </c>
    </row>
    <row r="2290" spans="1:1">
      <c r="A2290" s="21">
        <f t="shared" si="49"/>
        <v>2290</v>
      </c>
    </row>
    <row r="2291" spans="1:1">
      <c r="A2291" s="21">
        <f t="shared" si="49"/>
        <v>2291</v>
      </c>
    </row>
    <row r="2292" spans="1:1">
      <c r="A2292" s="21">
        <f t="shared" si="49"/>
        <v>2292</v>
      </c>
    </row>
    <row r="2293" spans="1:1">
      <c r="A2293" s="21">
        <f t="shared" si="49"/>
        <v>2293</v>
      </c>
    </row>
    <row r="2294" spans="1:1">
      <c r="A2294" s="21">
        <f t="shared" si="49"/>
        <v>2294</v>
      </c>
    </row>
    <row r="2295" spans="1:1">
      <c r="A2295" s="21">
        <f t="shared" si="49"/>
        <v>2295</v>
      </c>
    </row>
    <row r="2296" spans="1:1">
      <c r="A2296" s="21">
        <f t="shared" si="49"/>
        <v>2296</v>
      </c>
    </row>
    <row r="2297" spans="1:1">
      <c r="A2297" s="21">
        <f t="shared" si="49"/>
        <v>2297</v>
      </c>
    </row>
    <row r="2298" spans="1:1">
      <c r="A2298" s="21">
        <f t="shared" si="49"/>
        <v>2298</v>
      </c>
    </row>
    <row r="2299" spans="1:1">
      <c r="A2299" s="21">
        <f t="shared" si="49"/>
        <v>2299</v>
      </c>
    </row>
    <row r="2300" spans="1:1">
      <c r="A2300" s="21">
        <f t="shared" si="49"/>
        <v>2300</v>
      </c>
    </row>
    <row r="2301" spans="1:1">
      <c r="A2301" s="21">
        <f t="shared" si="49"/>
        <v>2301</v>
      </c>
    </row>
    <row r="2302" spans="1:1">
      <c r="A2302" s="21">
        <f t="shared" si="49"/>
        <v>2302</v>
      </c>
    </row>
    <row r="2303" spans="1:1">
      <c r="A2303" s="21">
        <f t="shared" si="49"/>
        <v>2303</v>
      </c>
    </row>
    <row r="2304" spans="1:1">
      <c r="A2304" s="21">
        <f t="shared" si="49"/>
        <v>2304</v>
      </c>
    </row>
    <row r="2305" spans="1:1">
      <c r="A2305" s="21">
        <f t="shared" si="49"/>
        <v>2305</v>
      </c>
    </row>
    <row r="2306" spans="1:1">
      <c r="A2306" s="21">
        <f t="shared" si="49"/>
        <v>2306</v>
      </c>
    </row>
    <row r="2307" spans="1:1">
      <c r="A2307" s="21">
        <f t="shared" ref="A2307:A2370" si="50">IF(H2306="x",A2306+2,IF(H2306="xx",A2306+3,A2306+1))</f>
        <v>2307</v>
      </c>
    </row>
    <row r="2308" spans="1:1">
      <c r="A2308" s="21">
        <f t="shared" si="50"/>
        <v>2308</v>
      </c>
    </row>
    <row r="2309" spans="1:1">
      <c r="A2309" s="21">
        <f t="shared" si="50"/>
        <v>2309</v>
      </c>
    </row>
    <row r="2310" spans="1:1">
      <c r="A2310" s="21">
        <f t="shared" si="50"/>
        <v>2310</v>
      </c>
    </row>
    <row r="2311" spans="1:1">
      <c r="A2311" s="21">
        <f t="shared" si="50"/>
        <v>2311</v>
      </c>
    </row>
    <row r="2312" spans="1:1">
      <c r="A2312" s="21">
        <f t="shared" si="50"/>
        <v>2312</v>
      </c>
    </row>
    <row r="2313" spans="1:1">
      <c r="A2313" s="21">
        <f t="shared" si="50"/>
        <v>2313</v>
      </c>
    </row>
    <row r="2314" spans="1:1">
      <c r="A2314" s="21">
        <f t="shared" si="50"/>
        <v>2314</v>
      </c>
    </row>
    <row r="2315" spans="1:1">
      <c r="A2315" s="21">
        <f t="shared" si="50"/>
        <v>2315</v>
      </c>
    </row>
    <row r="2316" spans="1:1">
      <c r="A2316" s="21">
        <f t="shared" si="50"/>
        <v>2316</v>
      </c>
    </row>
    <row r="2317" spans="1:1">
      <c r="A2317" s="21">
        <f t="shared" si="50"/>
        <v>2317</v>
      </c>
    </row>
    <row r="2318" spans="1:1">
      <c r="A2318" s="21">
        <f t="shared" si="50"/>
        <v>2318</v>
      </c>
    </row>
    <row r="2319" spans="1:1">
      <c r="A2319" s="21">
        <f t="shared" si="50"/>
        <v>2319</v>
      </c>
    </row>
    <row r="2320" spans="1:1">
      <c r="A2320" s="21">
        <f t="shared" si="50"/>
        <v>2320</v>
      </c>
    </row>
    <row r="2321" spans="1:1">
      <c r="A2321" s="21">
        <f t="shared" si="50"/>
        <v>2321</v>
      </c>
    </row>
    <row r="2322" spans="1:1">
      <c r="A2322" s="21">
        <f t="shared" si="50"/>
        <v>2322</v>
      </c>
    </row>
    <row r="2323" spans="1:1">
      <c r="A2323" s="21">
        <f t="shared" si="50"/>
        <v>2323</v>
      </c>
    </row>
    <row r="2324" spans="1:1">
      <c r="A2324" s="21">
        <f t="shared" si="50"/>
        <v>2324</v>
      </c>
    </row>
    <row r="2325" spans="1:1">
      <c r="A2325" s="21">
        <f t="shared" si="50"/>
        <v>2325</v>
      </c>
    </row>
    <row r="2326" spans="1:1">
      <c r="A2326" s="21">
        <f t="shared" si="50"/>
        <v>2326</v>
      </c>
    </row>
    <row r="2327" spans="1:1">
      <c r="A2327" s="21">
        <f t="shared" si="50"/>
        <v>2327</v>
      </c>
    </row>
    <row r="2328" spans="1:1">
      <c r="A2328" s="21">
        <f t="shared" si="50"/>
        <v>2328</v>
      </c>
    </row>
    <row r="2329" spans="1:1">
      <c r="A2329" s="21">
        <f t="shared" si="50"/>
        <v>2329</v>
      </c>
    </row>
    <row r="2330" spans="1:1">
      <c r="A2330" s="21">
        <f t="shared" si="50"/>
        <v>2330</v>
      </c>
    </row>
    <row r="2331" spans="1:1">
      <c r="A2331" s="21">
        <f t="shared" si="50"/>
        <v>2331</v>
      </c>
    </row>
    <row r="2332" spans="1:1">
      <c r="A2332" s="21">
        <f t="shared" si="50"/>
        <v>2332</v>
      </c>
    </row>
    <row r="2333" spans="1:1">
      <c r="A2333" s="21">
        <f t="shared" si="50"/>
        <v>2333</v>
      </c>
    </row>
    <row r="2334" spans="1:1">
      <c r="A2334" s="21">
        <f t="shared" si="50"/>
        <v>2334</v>
      </c>
    </row>
    <row r="2335" spans="1:1">
      <c r="A2335" s="21">
        <f t="shared" si="50"/>
        <v>2335</v>
      </c>
    </row>
    <row r="2336" spans="1:1">
      <c r="A2336" s="21">
        <f t="shared" si="50"/>
        <v>2336</v>
      </c>
    </row>
    <row r="2337" spans="1:1">
      <c r="A2337" s="21">
        <f t="shared" si="50"/>
        <v>2337</v>
      </c>
    </row>
    <row r="2338" spans="1:1">
      <c r="A2338" s="21">
        <f t="shared" si="50"/>
        <v>2338</v>
      </c>
    </row>
    <row r="2339" spans="1:1">
      <c r="A2339" s="21">
        <f t="shared" si="50"/>
        <v>2339</v>
      </c>
    </row>
    <row r="2340" spans="1:1">
      <c r="A2340" s="21">
        <f t="shared" si="50"/>
        <v>2340</v>
      </c>
    </row>
    <row r="2341" spans="1:1">
      <c r="A2341" s="21">
        <f t="shared" si="50"/>
        <v>2341</v>
      </c>
    </row>
    <row r="2342" spans="1:1">
      <c r="A2342" s="21">
        <f t="shared" si="50"/>
        <v>2342</v>
      </c>
    </row>
    <row r="2343" spans="1:1">
      <c r="A2343" s="21">
        <f t="shared" si="50"/>
        <v>2343</v>
      </c>
    </row>
    <row r="2344" spans="1:1">
      <c r="A2344" s="21">
        <f t="shared" si="50"/>
        <v>2344</v>
      </c>
    </row>
    <row r="2345" spans="1:1">
      <c r="A2345" s="21">
        <f t="shared" si="50"/>
        <v>2345</v>
      </c>
    </row>
    <row r="2346" spans="1:1">
      <c r="A2346" s="21">
        <f t="shared" si="50"/>
        <v>2346</v>
      </c>
    </row>
    <row r="2347" spans="1:1">
      <c r="A2347" s="21">
        <f t="shared" si="50"/>
        <v>2347</v>
      </c>
    </row>
    <row r="2348" spans="1:1">
      <c r="A2348" s="21">
        <f t="shared" si="50"/>
        <v>2348</v>
      </c>
    </row>
    <row r="2349" spans="1:1">
      <c r="A2349" s="21">
        <f t="shared" si="50"/>
        <v>2349</v>
      </c>
    </row>
    <row r="2350" spans="1:1">
      <c r="A2350" s="21">
        <f t="shared" si="50"/>
        <v>2350</v>
      </c>
    </row>
    <row r="2351" spans="1:1">
      <c r="A2351" s="21">
        <f t="shared" si="50"/>
        <v>2351</v>
      </c>
    </row>
    <row r="2352" spans="1:1">
      <c r="A2352" s="21">
        <f t="shared" si="50"/>
        <v>2352</v>
      </c>
    </row>
    <row r="2353" spans="1:1">
      <c r="A2353" s="21">
        <f t="shared" si="50"/>
        <v>2353</v>
      </c>
    </row>
    <row r="2354" spans="1:1">
      <c r="A2354" s="21">
        <f t="shared" si="50"/>
        <v>2354</v>
      </c>
    </row>
    <row r="2355" spans="1:1">
      <c r="A2355" s="21">
        <f t="shared" si="50"/>
        <v>2355</v>
      </c>
    </row>
    <row r="2356" spans="1:1">
      <c r="A2356" s="21">
        <f t="shared" si="50"/>
        <v>2356</v>
      </c>
    </row>
    <row r="2357" spans="1:1">
      <c r="A2357" s="21">
        <f t="shared" si="50"/>
        <v>2357</v>
      </c>
    </row>
    <row r="2358" spans="1:1">
      <c r="A2358" s="21">
        <f t="shared" si="50"/>
        <v>2358</v>
      </c>
    </row>
    <row r="2359" spans="1:1">
      <c r="A2359" s="21">
        <f t="shared" si="50"/>
        <v>2359</v>
      </c>
    </row>
    <row r="2360" spans="1:1">
      <c r="A2360" s="21">
        <f t="shared" si="50"/>
        <v>2360</v>
      </c>
    </row>
    <row r="2361" spans="1:1">
      <c r="A2361" s="21">
        <f t="shared" si="50"/>
        <v>2361</v>
      </c>
    </row>
    <row r="2362" spans="1:1">
      <c r="A2362" s="21">
        <f t="shared" si="50"/>
        <v>2362</v>
      </c>
    </row>
    <row r="2363" spans="1:1">
      <c r="A2363" s="21">
        <f t="shared" si="50"/>
        <v>2363</v>
      </c>
    </row>
    <row r="2364" spans="1:1">
      <c r="A2364" s="21">
        <f t="shared" si="50"/>
        <v>2364</v>
      </c>
    </row>
    <row r="2365" spans="1:1">
      <c r="A2365" s="21">
        <f t="shared" si="50"/>
        <v>2365</v>
      </c>
    </row>
    <row r="2366" spans="1:1">
      <c r="A2366" s="21">
        <f t="shared" si="50"/>
        <v>2366</v>
      </c>
    </row>
    <row r="2367" spans="1:1">
      <c r="A2367" s="21">
        <f t="shared" si="50"/>
        <v>2367</v>
      </c>
    </row>
    <row r="2368" spans="1:1">
      <c r="A2368" s="21">
        <f t="shared" si="50"/>
        <v>2368</v>
      </c>
    </row>
    <row r="2369" spans="1:1">
      <c r="A2369" s="21">
        <f t="shared" si="50"/>
        <v>2369</v>
      </c>
    </row>
    <row r="2370" spans="1:1">
      <c r="A2370" s="21">
        <f t="shared" si="50"/>
        <v>2370</v>
      </c>
    </row>
    <row r="2371" spans="1:1">
      <c r="A2371" s="21">
        <f t="shared" ref="A2371:A2434" si="51">IF(H2370="x",A2370+2,IF(H2370="xx",A2370+3,A2370+1))</f>
        <v>2371</v>
      </c>
    </row>
    <row r="2372" spans="1:1">
      <c r="A2372" s="21">
        <f t="shared" si="51"/>
        <v>2372</v>
      </c>
    </row>
    <row r="2373" spans="1:1">
      <c r="A2373" s="21">
        <f t="shared" si="51"/>
        <v>2373</v>
      </c>
    </row>
    <row r="2374" spans="1:1">
      <c r="A2374" s="21">
        <f t="shared" si="51"/>
        <v>2374</v>
      </c>
    </row>
    <row r="2375" spans="1:1">
      <c r="A2375" s="21">
        <f t="shared" si="51"/>
        <v>2375</v>
      </c>
    </row>
    <row r="2376" spans="1:1">
      <c r="A2376" s="21">
        <f t="shared" si="51"/>
        <v>2376</v>
      </c>
    </row>
    <row r="2377" spans="1:1">
      <c r="A2377" s="21">
        <f t="shared" si="51"/>
        <v>2377</v>
      </c>
    </row>
    <row r="2378" spans="1:1">
      <c r="A2378" s="21">
        <f t="shared" si="51"/>
        <v>2378</v>
      </c>
    </row>
    <row r="2379" spans="1:1">
      <c r="A2379" s="21">
        <f t="shared" si="51"/>
        <v>2379</v>
      </c>
    </row>
    <row r="2380" spans="1:1">
      <c r="A2380" s="21">
        <f t="shared" si="51"/>
        <v>2380</v>
      </c>
    </row>
    <row r="2381" spans="1:1">
      <c r="A2381" s="21">
        <f t="shared" si="51"/>
        <v>2381</v>
      </c>
    </row>
    <row r="2382" spans="1:1">
      <c r="A2382" s="21">
        <f t="shared" si="51"/>
        <v>2382</v>
      </c>
    </row>
    <row r="2383" spans="1:1">
      <c r="A2383" s="21">
        <f t="shared" si="51"/>
        <v>2383</v>
      </c>
    </row>
    <row r="2384" spans="1:1">
      <c r="A2384" s="21">
        <f t="shared" si="51"/>
        <v>2384</v>
      </c>
    </row>
    <row r="2385" spans="1:1">
      <c r="A2385" s="21">
        <f t="shared" si="51"/>
        <v>2385</v>
      </c>
    </row>
    <row r="2386" spans="1:1">
      <c r="A2386" s="21">
        <f t="shared" si="51"/>
        <v>2386</v>
      </c>
    </row>
    <row r="2387" spans="1:1">
      <c r="A2387" s="21">
        <f t="shared" si="51"/>
        <v>2387</v>
      </c>
    </row>
    <row r="2388" spans="1:1">
      <c r="A2388" s="21">
        <f t="shared" si="51"/>
        <v>2388</v>
      </c>
    </row>
    <row r="2389" spans="1:1">
      <c r="A2389" s="21">
        <f t="shared" si="51"/>
        <v>2389</v>
      </c>
    </row>
    <row r="2390" spans="1:1">
      <c r="A2390" s="21">
        <f t="shared" si="51"/>
        <v>2390</v>
      </c>
    </row>
    <row r="2391" spans="1:1">
      <c r="A2391" s="21">
        <f t="shared" si="51"/>
        <v>2391</v>
      </c>
    </row>
    <row r="2392" spans="1:1">
      <c r="A2392" s="21">
        <f t="shared" si="51"/>
        <v>2392</v>
      </c>
    </row>
    <row r="2393" spans="1:1">
      <c r="A2393" s="21">
        <f t="shared" si="51"/>
        <v>2393</v>
      </c>
    </row>
    <row r="2394" spans="1:1">
      <c r="A2394" s="21">
        <f t="shared" si="51"/>
        <v>2394</v>
      </c>
    </row>
    <row r="2395" spans="1:1">
      <c r="A2395" s="21">
        <f t="shared" si="51"/>
        <v>2395</v>
      </c>
    </row>
    <row r="2396" spans="1:1">
      <c r="A2396" s="21">
        <f t="shared" si="51"/>
        <v>2396</v>
      </c>
    </row>
    <row r="2397" spans="1:1">
      <c r="A2397" s="21">
        <f t="shared" si="51"/>
        <v>2397</v>
      </c>
    </row>
    <row r="2398" spans="1:1">
      <c r="A2398" s="21">
        <f t="shared" si="51"/>
        <v>2398</v>
      </c>
    </row>
    <row r="2399" spans="1:1">
      <c r="A2399" s="21">
        <f t="shared" si="51"/>
        <v>2399</v>
      </c>
    </row>
    <row r="2400" spans="1:1">
      <c r="A2400" s="21">
        <f t="shared" si="51"/>
        <v>2400</v>
      </c>
    </row>
    <row r="2401" spans="1:1">
      <c r="A2401" s="21">
        <f t="shared" si="51"/>
        <v>2401</v>
      </c>
    </row>
    <row r="2402" spans="1:1">
      <c r="A2402" s="21">
        <f t="shared" si="51"/>
        <v>2402</v>
      </c>
    </row>
    <row r="2403" spans="1:1">
      <c r="A2403" s="21">
        <f t="shared" si="51"/>
        <v>2403</v>
      </c>
    </row>
    <row r="2404" spans="1:1">
      <c r="A2404" s="21">
        <f t="shared" si="51"/>
        <v>2404</v>
      </c>
    </row>
    <row r="2405" spans="1:1">
      <c r="A2405" s="21">
        <f t="shared" si="51"/>
        <v>2405</v>
      </c>
    </row>
    <row r="2406" spans="1:1">
      <c r="A2406" s="21">
        <f t="shared" si="51"/>
        <v>2406</v>
      </c>
    </row>
    <row r="2407" spans="1:1">
      <c r="A2407" s="21">
        <f t="shared" si="51"/>
        <v>2407</v>
      </c>
    </row>
    <row r="2408" spans="1:1">
      <c r="A2408" s="21">
        <f t="shared" si="51"/>
        <v>2408</v>
      </c>
    </row>
    <row r="2409" spans="1:1">
      <c r="A2409" s="21">
        <f t="shared" si="51"/>
        <v>2409</v>
      </c>
    </row>
    <row r="2410" spans="1:1">
      <c r="A2410" s="21">
        <f t="shared" si="51"/>
        <v>2410</v>
      </c>
    </row>
    <row r="2411" spans="1:1">
      <c r="A2411" s="21">
        <f t="shared" si="51"/>
        <v>2411</v>
      </c>
    </row>
    <row r="2412" spans="1:1">
      <c r="A2412" s="21">
        <f t="shared" si="51"/>
        <v>2412</v>
      </c>
    </row>
    <row r="2413" spans="1:1">
      <c r="A2413" s="21">
        <f t="shared" si="51"/>
        <v>2413</v>
      </c>
    </row>
    <row r="2414" spans="1:1">
      <c r="A2414" s="21">
        <f t="shared" si="51"/>
        <v>2414</v>
      </c>
    </row>
    <row r="2415" spans="1:1">
      <c r="A2415" s="21">
        <f t="shared" si="51"/>
        <v>2415</v>
      </c>
    </row>
    <row r="2416" spans="1:1">
      <c r="A2416" s="21">
        <f t="shared" si="51"/>
        <v>2416</v>
      </c>
    </row>
    <row r="2417" spans="1:1">
      <c r="A2417" s="21">
        <f t="shared" si="51"/>
        <v>2417</v>
      </c>
    </row>
    <row r="2418" spans="1:1">
      <c r="A2418" s="21">
        <f t="shared" si="51"/>
        <v>2418</v>
      </c>
    </row>
    <row r="2419" spans="1:1">
      <c r="A2419" s="21">
        <f t="shared" si="51"/>
        <v>2419</v>
      </c>
    </row>
    <row r="2420" spans="1:1">
      <c r="A2420" s="21">
        <f t="shared" si="51"/>
        <v>2420</v>
      </c>
    </row>
    <row r="2421" spans="1:1">
      <c r="A2421" s="21">
        <f t="shared" si="51"/>
        <v>2421</v>
      </c>
    </row>
    <row r="2422" spans="1:1">
      <c r="A2422" s="21">
        <f t="shared" si="51"/>
        <v>2422</v>
      </c>
    </row>
    <row r="2423" spans="1:1">
      <c r="A2423" s="21">
        <f t="shared" si="51"/>
        <v>2423</v>
      </c>
    </row>
    <row r="2424" spans="1:1">
      <c r="A2424" s="21">
        <f t="shared" si="51"/>
        <v>2424</v>
      </c>
    </row>
    <row r="2425" spans="1:1">
      <c r="A2425" s="21">
        <f t="shared" si="51"/>
        <v>2425</v>
      </c>
    </row>
    <row r="2426" spans="1:1">
      <c r="A2426" s="21">
        <f t="shared" si="51"/>
        <v>2426</v>
      </c>
    </row>
    <row r="2427" spans="1:1">
      <c r="A2427" s="21">
        <f t="shared" si="51"/>
        <v>2427</v>
      </c>
    </row>
    <row r="2428" spans="1:1">
      <c r="A2428" s="21">
        <f t="shared" si="51"/>
        <v>2428</v>
      </c>
    </row>
    <row r="2429" spans="1:1">
      <c r="A2429" s="21">
        <f t="shared" si="51"/>
        <v>2429</v>
      </c>
    </row>
    <row r="2430" spans="1:1">
      <c r="A2430" s="21">
        <f t="shared" si="51"/>
        <v>2430</v>
      </c>
    </row>
    <row r="2431" spans="1:1">
      <c r="A2431" s="21">
        <f t="shared" si="51"/>
        <v>2431</v>
      </c>
    </row>
    <row r="2432" spans="1:1">
      <c r="A2432" s="21">
        <f t="shared" si="51"/>
        <v>2432</v>
      </c>
    </row>
    <row r="2433" spans="1:1">
      <c r="A2433" s="21">
        <f t="shared" si="51"/>
        <v>2433</v>
      </c>
    </row>
    <row r="2434" spans="1:1">
      <c r="A2434" s="21">
        <f t="shared" si="51"/>
        <v>2434</v>
      </c>
    </row>
    <row r="2435" spans="1:1">
      <c r="A2435" s="21">
        <f t="shared" ref="A2435:A2498" si="52">IF(H2434="x",A2434+2,IF(H2434="xx",A2434+3,A2434+1))</f>
        <v>2435</v>
      </c>
    </row>
    <row r="2436" spans="1:1">
      <c r="A2436" s="21">
        <f t="shared" si="52"/>
        <v>2436</v>
      </c>
    </row>
    <row r="2437" spans="1:1">
      <c r="A2437" s="21">
        <f t="shared" si="52"/>
        <v>2437</v>
      </c>
    </row>
    <row r="2438" spans="1:1">
      <c r="A2438" s="21">
        <f t="shared" si="52"/>
        <v>2438</v>
      </c>
    </row>
    <row r="2439" spans="1:1">
      <c r="A2439" s="21">
        <f t="shared" si="52"/>
        <v>2439</v>
      </c>
    </row>
    <row r="2440" spans="1:1">
      <c r="A2440" s="21">
        <f t="shared" si="52"/>
        <v>2440</v>
      </c>
    </row>
    <row r="2441" spans="1:1">
      <c r="A2441" s="21">
        <f t="shared" si="52"/>
        <v>2441</v>
      </c>
    </row>
    <row r="2442" spans="1:1">
      <c r="A2442" s="21">
        <f t="shared" si="52"/>
        <v>2442</v>
      </c>
    </row>
    <row r="2443" spans="1:1">
      <c r="A2443" s="21">
        <f t="shared" si="52"/>
        <v>2443</v>
      </c>
    </row>
    <row r="2444" spans="1:1">
      <c r="A2444" s="21">
        <f t="shared" si="52"/>
        <v>2444</v>
      </c>
    </row>
    <row r="2445" spans="1:1">
      <c r="A2445" s="21">
        <f t="shared" si="52"/>
        <v>2445</v>
      </c>
    </row>
    <row r="2446" spans="1:1">
      <c r="A2446" s="21">
        <f t="shared" si="52"/>
        <v>2446</v>
      </c>
    </row>
    <row r="2447" spans="1:1">
      <c r="A2447" s="21">
        <f t="shared" si="52"/>
        <v>2447</v>
      </c>
    </row>
    <row r="2448" spans="1:1">
      <c r="A2448" s="21">
        <f t="shared" si="52"/>
        <v>2448</v>
      </c>
    </row>
    <row r="2449" spans="1:1">
      <c r="A2449" s="21">
        <f t="shared" si="52"/>
        <v>2449</v>
      </c>
    </row>
    <row r="2450" spans="1:1">
      <c r="A2450" s="21">
        <f t="shared" si="52"/>
        <v>2450</v>
      </c>
    </row>
    <row r="2451" spans="1:1">
      <c r="A2451" s="21">
        <f t="shared" si="52"/>
        <v>2451</v>
      </c>
    </row>
    <row r="2452" spans="1:1">
      <c r="A2452" s="21">
        <f t="shared" si="52"/>
        <v>2452</v>
      </c>
    </row>
    <row r="2453" spans="1:1">
      <c r="A2453" s="21">
        <f t="shared" si="52"/>
        <v>2453</v>
      </c>
    </row>
    <row r="2454" spans="1:1">
      <c r="A2454" s="21">
        <f t="shared" si="52"/>
        <v>2454</v>
      </c>
    </row>
    <row r="2455" spans="1:1">
      <c r="A2455" s="21">
        <f t="shared" si="52"/>
        <v>2455</v>
      </c>
    </row>
    <row r="2456" spans="1:1">
      <c r="A2456" s="21">
        <f t="shared" si="52"/>
        <v>2456</v>
      </c>
    </row>
    <row r="2457" spans="1:1">
      <c r="A2457" s="21">
        <f t="shared" si="52"/>
        <v>2457</v>
      </c>
    </row>
    <row r="2458" spans="1:1">
      <c r="A2458" s="21">
        <f t="shared" si="52"/>
        <v>2458</v>
      </c>
    </row>
    <row r="2459" spans="1:1">
      <c r="A2459" s="21">
        <f t="shared" si="52"/>
        <v>2459</v>
      </c>
    </row>
    <row r="2460" spans="1:1">
      <c r="A2460" s="21">
        <f t="shared" si="52"/>
        <v>2460</v>
      </c>
    </row>
    <row r="2461" spans="1:1">
      <c r="A2461" s="21">
        <f t="shared" si="52"/>
        <v>2461</v>
      </c>
    </row>
    <row r="2462" spans="1:1">
      <c r="A2462" s="21">
        <f t="shared" si="52"/>
        <v>2462</v>
      </c>
    </row>
    <row r="2463" spans="1:1">
      <c r="A2463" s="21">
        <f t="shared" si="52"/>
        <v>2463</v>
      </c>
    </row>
    <row r="2464" spans="1:1">
      <c r="A2464" s="21">
        <f t="shared" si="52"/>
        <v>2464</v>
      </c>
    </row>
    <row r="2465" spans="1:1">
      <c r="A2465" s="21">
        <f t="shared" si="52"/>
        <v>2465</v>
      </c>
    </row>
    <row r="2466" spans="1:1">
      <c r="A2466" s="21">
        <f t="shared" si="52"/>
        <v>2466</v>
      </c>
    </row>
    <row r="2467" spans="1:1">
      <c r="A2467" s="21">
        <f t="shared" si="52"/>
        <v>2467</v>
      </c>
    </row>
    <row r="2468" spans="1:1">
      <c r="A2468" s="21">
        <f t="shared" si="52"/>
        <v>2468</v>
      </c>
    </row>
    <row r="2469" spans="1:1">
      <c r="A2469" s="21">
        <f t="shared" si="52"/>
        <v>2469</v>
      </c>
    </row>
    <row r="2470" spans="1:1">
      <c r="A2470" s="21">
        <f t="shared" si="52"/>
        <v>2470</v>
      </c>
    </row>
    <row r="2471" spans="1:1">
      <c r="A2471" s="21">
        <f t="shared" si="52"/>
        <v>2471</v>
      </c>
    </row>
    <row r="2472" spans="1:1">
      <c r="A2472" s="21">
        <f t="shared" si="52"/>
        <v>2472</v>
      </c>
    </row>
    <row r="2473" spans="1:1">
      <c r="A2473" s="21">
        <f t="shared" si="52"/>
        <v>2473</v>
      </c>
    </row>
    <row r="2474" spans="1:1">
      <c r="A2474" s="21">
        <f t="shared" si="52"/>
        <v>2474</v>
      </c>
    </row>
    <row r="2475" spans="1:1">
      <c r="A2475" s="21">
        <f t="shared" si="52"/>
        <v>2475</v>
      </c>
    </row>
    <row r="2476" spans="1:1">
      <c r="A2476" s="21">
        <f t="shared" si="52"/>
        <v>2476</v>
      </c>
    </row>
    <row r="2477" spans="1:1">
      <c r="A2477" s="21">
        <f t="shared" si="52"/>
        <v>2477</v>
      </c>
    </row>
    <row r="2478" spans="1:1">
      <c r="A2478" s="21">
        <f t="shared" si="52"/>
        <v>2478</v>
      </c>
    </row>
    <row r="2479" spans="1:1">
      <c r="A2479" s="21">
        <f t="shared" si="52"/>
        <v>2479</v>
      </c>
    </row>
    <row r="2480" spans="1:1">
      <c r="A2480" s="21">
        <f t="shared" si="52"/>
        <v>2480</v>
      </c>
    </row>
    <row r="2481" spans="1:1">
      <c r="A2481" s="21">
        <f t="shared" si="52"/>
        <v>2481</v>
      </c>
    </row>
    <row r="2482" spans="1:1">
      <c r="A2482" s="21">
        <f t="shared" si="52"/>
        <v>2482</v>
      </c>
    </row>
    <row r="2483" spans="1:1">
      <c r="A2483" s="21">
        <f t="shared" si="52"/>
        <v>2483</v>
      </c>
    </row>
    <row r="2484" spans="1:1">
      <c r="A2484" s="21">
        <f t="shared" si="52"/>
        <v>2484</v>
      </c>
    </row>
    <row r="2485" spans="1:1">
      <c r="A2485" s="21">
        <f t="shared" si="52"/>
        <v>2485</v>
      </c>
    </row>
    <row r="2486" spans="1:1">
      <c r="A2486" s="21">
        <f t="shared" si="52"/>
        <v>2486</v>
      </c>
    </row>
    <row r="2487" spans="1:1">
      <c r="A2487" s="21">
        <f t="shared" si="52"/>
        <v>2487</v>
      </c>
    </row>
    <row r="2488" spans="1:1">
      <c r="A2488" s="21">
        <f t="shared" si="52"/>
        <v>2488</v>
      </c>
    </row>
    <row r="2489" spans="1:1">
      <c r="A2489" s="21">
        <f t="shared" si="52"/>
        <v>2489</v>
      </c>
    </row>
    <row r="2490" spans="1:1">
      <c r="A2490" s="21">
        <f t="shared" si="52"/>
        <v>2490</v>
      </c>
    </row>
    <row r="2491" spans="1:1">
      <c r="A2491" s="21">
        <f t="shared" si="52"/>
        <v>2491</v>
      </c>
    </row>
    <row r="2492" spans="1:1">
      <c r="A2492" s="21">
        <f t="shared" si="52"/>
        <v>2492</v>
      </c>
    </row>
    <row r="2493" spans="1:1">
      <c r="A2493" s="21">
        <f t="shared" si="52"/>
        <v>2493</v>
      </c>
    </row>
    <row r="2494" spans="1:1">
      <c r="A2494" s="21">
        <f t="shared" si="52"/>
        <v>2494</v>
      </c>
    </row>
    <row r="2495" spans="1:1">
      <c r="A2495" s="21">
        <f t="shared" si="52"/>
        <v>2495</v>
      </c>
    </row>
    <row r="2496" spans="1:1">
      <c r="A2496" s="21">
        <f t="shared" si="52"/>
        <v>2496</v>
      </c>
    </row>
    <row r="2497" spans="1:1">
      <c r="A2497" s="21">
        <f t="shared" si="52"/>
        <v>2497</v>
      </c>
    </row>
    <row r="2498" spans="1:1">
      <c r="A2498" s="21">
        <f t="shared" si="52"/>
        <v>2498</v>
      </c>
    </row>
    <row r="2499" spans="1:1">
      <c r="A2499" s="21">
        <f t="shared" ref="A2499:A2562" si="53">IF(H2498="x",A2498+2,IF(H2498="xx",A2498+3,A2498+1))</f>
        <v>2499</v>
      </c>
    </row>
    <row r="2500" spans="1:1">
      <c r="A2500" s="21">
        <f t="shared" si="53"/>
        <v>2500</v>
      </c>
    </row>
    <row r="2501" spans="1:1">
      <c r="A2501" s="21">
        <f t="shared" si="53"/>
        <v>2501</v>
      </c>
    </row>
    <row r="2502" spans="1:1">
      <c r="A2502" s="21">
        <f t="shared" si="53"/>
        <v>2502</v>
      </c>
    </row>
    <row r="2503" spans="1:1">
      <c r="A2503" s="21">
        <f t="shared" si="53"/>
        <v>2503</v>
      </c>
    </row>
    <row r="2504" spans="1:1">
      <c r="A2504" s="21">
        <f t="shared" si="53"/>
        <v>2504</v>
      </c>
    </row>
    <row r="2505" spans="1:1">
      <c r="A2505" s="21">
        <f t="shared" si="53"/>
        <v>2505</v>
      </c>
    </row>
    <row r="2506" spans="1:1">
      <c r="A2506" s="21">
        <f t="shared" si="53"/>
        <v>2506</v>
      </c>
    </row>
    <row r="2507" spans="1:1">
      <c r="A2507" s="21">
        <f t="shared" si="53"/>
        <v>2507</v>
      </c>
    </row>
    <row r="2508" spans="1:1">
      <c r="A2508" s="21">
        <f t="shared" si="53"/>
        <v>2508</v>
      </c>
    </row>
    <row r="2509" spans="1:1">
      <c r="A2509" s="21">
        <f t="shared" si="53"/>
        <v>2509</v>
      </c>
    </row>
    <row r="2510" spans="1:1">
      <c r="A2510" s="21">
        <f t="shared" si="53"/>
        <v>2510</v>
      </c>
    </row>
    <row r="2511" spans="1:1">
      <c r="A2511" s="21">
        <f t="shared" si="53"/>
        <v>2511</v>
      </c>
    </row>
    <row r="2512" spans="1:1">
      <c r="A2512" s="21">
        <f t="shared" si="53"/>
        <v>2512</v>
      </c>
    </row>
    <row r="2513" spans="1:1">
      <c r="A2513" s="21">
        <f t="shared" si="53"/>
        <v>2513</v>
      </c>
    </row>
    <row r="2514" spans="1:1">
      <c r="A2514" s="21">
        <f t="shared" si="53"/>
        <v>2514</v>
      </c>
    </row>
    <row r="2515" spans="1:1">
      <c r="A2515" s="21">
        <f t="shared" si="53"/>
        <v>2515</v>
      </c>
    </row>
    <row r="2516" spans="1:1">
      <c r="A2516" s="21">
        <f t="shared" si="53"/>
        <v>2516</v>
      </c>
    </row>
    <row r="2517" spans="1:1">
      <c r="A2517" s="21">
        <f t="shared" si="53"/>
        <v>2517</v>
      </c>
    </row>
    <row r="2518" spans="1:1">
      <c r="A2518" s="21">
        <f t="shared" si="53"/>
        <v>2518</v>
      </c>
    </row>
    <row r="2519" spans="1:1">
      <c r="A2519" s="21">
        <f t="shared" si="53"/>
        <v>2519</v>
      </c>
    </row>
    <row r="2520" spans="1:1">
      <c r="A2520" s="21">
        <f t="shared" si="53"/>
        <v>2520</v>
      </c>
    </row>
    <row r="2521" spans="1:1">
      <c r="A2521" s="21">
        <f t="shared" si="53"/>
        <v>2521</v>
      </c>
    </row>
    <row r="2522" spans="1:1">
      <c r="A2522" s="21">
        <f t="shared" si="53"/>
        <v>2522</v>
      </c>
    </row>
    <row r="2523" spans="1:1">
      <c r="A2523" s="21">
        <f t="shared" si="53"/>
        <v>2523</v>
      </c>
    </row>
    <row r="2524" spans="1:1">
      <c r="A2524" s="21">
        <f t="shared" si="53"/>
        <v>2524</v>
      </c>
    </row>
    <row r="2525" spans="1:1">
      <c r="A2525" s="21">
        <f t="shared" si="53"/>
        <v>2525</v>
      </c>
    </row>
    <row r="2526" spans="1:1">
      <c r="A2526" s="21">
        <f t="shared" si="53"/>
        <v>2526</v>
      </c>
    </row>
    <row r="2527" spans="1:1">
      <c r="A2527" s="21">
        <f t="shared" si="53"/>
        <v>2527</v>
      </c>
    </row>
    <row r="2528" spans="1:1">
      <c r="A2528" s="21">
        <f t="shared" si="53"/>
        <v>2528</v>
      </c>
    </row>
    <row r="2529" spans="1:1">
      <c r="A2529" s="21">
        <f t="shared" si="53"/>
        <v>2529</v>
      </c>
    </row>
    <row r="2530" spans="1:1">
      <c r="A2530" s="21">
        <f t="shared" si="53"/>
        <v>2530</v>
      </c>
    </row>
    <row r="2531" spans="1:1">
      <c r="A2531" s="21">
        <f t="shared" si="53"/>
        <v>2531</v>
      </c>
    </row>
    <row r="2532" spans="1:1">
      <c r="A2532" s="21">
        <f t="shared" si="53"/>
        <v>2532</v>
      </c>
    </row>
    <row r="2533" spans="1:1">
      <c r="A2533" s="21">
        <f t="shared" si="53"/>
        <v>2533</v>
      </c>
    </row>
    <row r="2534" spans="1:1">
      <c r="A2534" s="21">
        <f t="shared" si="53"/>
        <v>2534</v>
      </c>
    </row>
    <row r="2535" spans="1:1">
      <c r="A2535" s="21">
        <f t="shared" si="53"/>
        <v>2535</v>
      </c>
    </row>
    <row r="2536" spans="1:1">
      <c r="A2536" s="21">
        <f t="shared" si="53"/>
        <v>2536</v>
      </c>
    </row>
    <row r="2537" spans="1:1">
      <c r="A2537" s="21">
        <f t="shared" si="53"/>
        <v>2537</v>
      </c>
    </row>
    <row r="2538" spans="1:1">
      <c r="A2538" s="21">
        <f t="shared" si="53"/>
        <v>2538</v>
      </c>
    </row>
    <row r="2539" spans="1:1">
      <c r="A2539" s="21">
        <f t="shared" si="53"/>
        <v>2539</v>
      </c>
    </row>
    <row r="2540" spans="1:1">
      <c r="A2540" s="21">
        <f t="shared" si="53"/>
        <v>2540</v>
      </c>
    </row>
    <row r="2541" spans="1:1">
      <c r="A2541" s="21">
        <f t="shared" si="53"/>
        <v>2541</v>
      </c>
    </row>
    <row r="2542" spans="1:1">
      <c r="A2542" s="21">
        <f t="shared" si="53"/>
        <v>2542</v>
      </c>
    </row>
    <row r="2543" spans="1:1">
      <c r="A2543" s="21">
        <f t="shared" si="53"/>
        <v>2543</v>
      </c>
    </row>
    <row r="2544" spans="1:1">
      <c r="A2544" s="21">
        <f t="shared" si="53"/>
        <v>2544</v>
      </c>
    </row>
    <row r="2545" spans="1:1">
      <c r="A2545" s="21">
        <f t="shared" si="53"/>
        <v>2545</v>
      </c>
    </row>
    <row r="2546" spans="1:1">
      <c r="A2546" s="21">
        <f t="shared" si="53"/>
        <v>2546</v>
      </c>
    </row>
    <row r="2547" spans="1:1">
      <c r="A2547" s="21">
        <f t="shared" si="53"/>
        <v>2547</v>
      </c>
    </row>
    <row r="2548" spans="1:1">
      <c r="A2548" s="21">
        <f t="shared" si="53"/>
        <v>2548</v>
      </c>
    </row>
    <row r="2549" spans="1:1">
      <c r="A2549" s="21">
        <f t="shared" si="53"/>
        <v>2549</v>
      </c>
    </row>
    <row r="2550" spans="1:1">
      <c r="A2550" s="21">
        <f t="shared" si="53"/>
        <v>2550</v>
      </c>
    </row>
    <row r="2551" spans="1:1">
      <c r="A2551" s="21">
        <f t="shared" si="53"/>
        <v>2551</v>
      </c>
    </row>
    <row r="2552" spans="1:1">
      <c r="A2552" s="21">
        <f t="shared" si="53"/>
        <v>2552</v>
      </c>
    </row>
    <row r="2553" spans="1:1">
      <c r="A2553" s="21">
        <f t="shared" si="53"/>
        <v>2553</v>
      </c>
    </row>
    <row r="2554" spans="1:1">
      <c r="A2554" s="21">
        <f t="shared" si="53"/>
        <v>2554</v>
      </c>
    </row>
    <row r="2555" spans="1:1">
      <c r="A2555" s="21">
        <f t="shared" si="53"/>
        <v>2555</v>
      </c>
    </row>
    <row r="2556" spans="1:1">
      <c r="A2556" s="21">
        <f t="shared" si="53"/>
        <v>2556</v>
      </c>
    </row>
    <row r="2557" spans="1:1">
      <c r="A2557" s="21">
        <f t="shared" si="53"/>
        <v>2557</v>
      </c>
    </row>
    <row r="2558" spans="1:1">
      <c r="A2558" s="21">
        <f t="shared" si="53"/>
        <v>2558</v>
      </c>
    </row>
    <row r="2559" spans="1:1">
      <c r="A2559" s="21">
        <f t="shared" si="53"/>
        <v>2559</v>
      </c>
    </row>
    <row r="2560" spans="1:1">
      <c r="A2560" s="21">
        <f t="shared" si="53"/>
        <v>2560</v>
      </c>
    </row>
    <row r="2561" spans="1:1">
      <c r="A2561" s="21">
        <f t="shared" si="53"/>
        <v>2561</v>
      </c>
    </row>
    <row r="2562" spans="1:1">
      <c r="A2562" s="21">
        <f t="shared" si="53"/>
        <v>2562</v>
      </c>
    </row>
    <row r="2563" spans="1:1">
      <c r="A2563" s="21">
        <f t="shared" ref="A2563:A2590" si="54">IF(H2562="x",A2562+2,IF(H2562="xx",A2562+3,A2562+1))</f>
        <v>2563</v>
      </c>
    </row>
    <row r="2564" spans="1:1">
      <c r="A2564" s="21">
        <f t="shared" si="54"/>
        <v>2564</v>
      </c>
    </row>
    <row r="2565" spans="1:1">
      <c r="A2565" s="21">
        <f t="shared" si="54"/>
        <v>2565</v>
      </c>
    </row>
    <row r="2566" spans="1:1">
      <c r="A2566" s="21">
        <f t="shared" si="54"/>
        <v>2566</v>
      </c>
    </row>
    <row r="2567" spans="1:1">
      <c r="A2567" s="21">
        <f t="shared" si="54"/>
        <v>2567</v>
      </c>
    </row>
    <row r="2568" spans="1:1">
      <c r="A2568" s="21">
        <f t="shared" si="54"/>
        <v>2568</v>
      </c>
    </row>
    <row r="2569" spans="1:1">
      <c r="A2569" s="21">
        <f t="shared" si="54"/>
        <v>2569</v>
      </c>
    </row>
    <row r="2570" spans="1:1">
      <c r="A2570" s="21">
        <f t="shared" si="54"/>
        <v>2570</v>
      </c>
    </row>
    <row r="2571" spans="1:1">
      <c r="A2571" s="21">
        <f t="shared" si="54"/>
        <v>2571</v>
      </c>
    </row>
    <row r="2572" spans="1:1">
      <c r="A2572" s="21">
        <f t="shared" si="54"/>
        <v>2572</v>
      </c>
    </row>
    <row r="2573" spans="1:1">
      <c r="A2573" s="21">
        <f t="shared" si="54"/>
        <v>2573</v>
      </c>
    </row>
    <row r="2574" spans="1:1">
      <c r="A2574" s="21">
        <f t="shared" si="54"/>
        <v>2574</v>
      </c>
    </row>
    <row r="2575" spans="1:1">
      <c r="A2575" s="21">
        <f t="shared" si="54"/>
        <v>2575</v>
      </c>
    </row>
    <row r="2576" spans="1:1">
      <c r="A2576" s="21">
        <f t="shared" si="54"/>
        <v>2576</v>
      </c>
    </row>
    <row r="2577" spans="1:1">
      <c r="A2577" s="21">
        <f t="shared" si="54"/>
        <v>2577</v>
      </c>
    </row>
    <row r="2578" spans="1:1">
      <c r="A2578" s="21">
        <f t="shared" si="54"/>
        <v>2578</v>
      </c>
    </row>
    <row r="2579" spans="1:1">
      <c r="A2579" s="21">
        <f t="shared" si="54"/>
        <v>2579</v>
      </c>
    </row>
    <row r="2580" spans="1:1">
      <c r="A2580" s="21">
        <f t="shared" si="54"/>
        <v>2580</v>
      </c>
    </row>
    <row r="2581" spans="1:1">
      <c r="A2581" s="21">
        <f t="shared" si="54"/>
        <v>2581</v>
      </c>
    </row>
    <row r="2582" spans="1:1">
      <c r="A2582" s="21">
        <f t="shared" si="54"/>
        <v>2582</v>
      </c>
    </row>
    <row r="2583" spans="1:1">
      <c r="A2583" s="21">
        <f t="shared" si="54"/>
        <v>2583</v>
      </c>
    </row>
    <row r="2584" spans="1:1">
      <c r="A2584" s="21">
        <f t="shared" si="54"/>
        <v>2584</v>
      </c>
    </row>
    <row r="2585" spans="1:1">
      <c r="A2585" s="21">
        <f t="shared" si="54"/>
        <v>2585</v>
      </c>
    </row>
    <row r="2586" spans="1:1">
      <c r="A2586" s="21">
        <f t="shared" si="54"/>
        <v>2586</v>
      </c>
    </row>
    <row r="2587" spans="1:1">
      <c r="A2587" s="21">
        <f t="shared" si="54"/>
        <v>2587</v>
      </c>
    </row>
    <row r="2588" spans="1:1">
      <c r="A2588" s="21">
        <f t="shared" si="54"/>
        <v>2588</v>
      </c>
    </row>
    <row r="2589" spans="1:1">
      <c r="A2589" s="21">
        <f t="shared" si="54"/>
        <v>2589</v>
      </c>
    </row>
    <row r="2590" spans="1:1">
      <c r="A2590" s="21">
        <f t="shared" si="54"/>
        <v>2590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96"/>
  <sheetViews>
    <sheetView showZeros="0" zoomScaleNormal="100" workbookViewId="0">
      <selection activeCell="A2" sqref="A2"/>
    </sheetView>
  </sheetViews>
  <sheetFormatPr defaultRowHeight="12.75" outlineLevelCol="1"/>
  <cols>
    <col min="1" max="1" width="24.7109375" style="2" customWidth="1"/>
    <col min="2" max="3" width="7.7109375" style="2" customWidth="1"/>
    <col min="4" max="4" width="15.28515625" style="2" customWidth="1"/>
    <col min="5" max="5" width="24.7109375" style="2" customWidth="1"/>
    <col min="6" max="7" width="7.7109375" style="2" customWidth="1"/>
    <col min="8" max="8" width="6.140625" style="7" hidden="1" customWidth="1" outlineLevel="1"/>
    <col min="9" max="11" width="4" style="7" hidden="1" customWidth="1" outlineLevel="1"/>
    <col min="12" max="12" width="6.28515625" style="7" hidden="1" customWidth="1" outlineLevel="1"/>
    <col min="13" max="15" width="4" style="7" hidden="1" customWidth="1" outlineLevel="1"/>
    <col min="16" max="16" width="9.7109375" style="7" hidden="1" customWidth="1" outlineLevel="1"/>
    <col min="17" max="17" width="8.42578125" hidden="1" customWidth="1" outlineLevel="1" collapsed="1"/>
    <col min="18" max="18" width="8.42578125" hidden="1" customWidth="1" outlineLevel="1"/>
    <col min="19" max="19" width="15.5703125" style="31" bestFit="1" customWidth="1" collapsed="1"/>
    <col min="20" max="20" width="16.140625" bestFit="1" customWidth="1"/>
    <col min="25" max="25" width="25.7109375" customWidth="1"/>
  </cols>
  <sheetData>
    <row r="1" spans="1:28" s="1" customFormat="1" ht="20.100000000000001" customHeight="1" thickBot="1">
      <c r="A1" s="25" t="str">
        <f>IF(ISERROR(IF($P1=1,"PART NUMBER",IF($P1=2,VLOOKUP(H1,'Part N'!$A$2:$H$65000,5,FALSE),VLOOKUP(H1,'Part N'!$A$2:$H$65000,2,FALSE))))=FALSE,IF($P1=1,"PART NUMBER",IF($P1=2,VLOOKUP(H1,'Part N'!$A$2:$H$65000,5,FALSE),VLOOKUP(H1,'Part N'!$A$2:$H$65000,2,FALSE))),"Merge cell with previous")</f>
        <v>PART NUMBER</v>
      </c>
      <c r="B1" s="25" t="str">
        <f>IF(ISERROR(IF($P1=1,"FIG.",IF($P1=2,VLOOKUP(H1,'Part N'!$A$2:$H$65000,6,FALSE),VLOOKUP(H1,'Part N'!$A$2:$H$65000,6,FALSE))))=FALSE,IF($P1=1,"FIG.",IF($P1=2,VLOOKUP(H1,'Part N'!$A$2:$H$65000,6,FALSE),VLOOKUP(H1,'Part N'!$A$2:$H$65000,6,FALSE))),"")</f>
        <v>FIG.</v>
      </c>
      <c r="C1" s="25" t="str">
        <f>IF(ISERROR(IF($P1=1,"ITEM",IF($P1=2,VLOOKUP(H1,'Part N'!$A$2:$H$65000,7,FALSE),VLOOKUP(H1,'Part N'!$A$2:$H$65000,7,FALSE))))=FALSE,IF($P1=1,"ITEM",IF($P1=2,VLOOKUP(H1,'Part N'!$A$2:$H$65000,7,FALSE),VLOOKUP(H1,'Part N'!$A$2:$H$65000,7,FALSE))),"")</f>
        <v>ITEM</v>
      </c>
      <c r="D1" s="26"/>
      <c r="E1" s="25" t="str">
        <f>IF(ISERROR(IF($P1=1,"PART NUMBER",IF($P1=2,VLOOKUP(L1,'Part N'!$A$2:$H$65000,5,FALSE),VLOOKUP(L1,'Part N'!$A$2:$H$65000,2,FALSE))))=FALSE,IF($P1=1,"PART NUMBER",IF($P1=2,VLOOKUP(L1,'Part N'!$A$2:$H$65000,5,FALSE),VLOOKUP(L1,'Part N'!$A$2:$H$65000,2,FALSE))),"Merge cell with previous")</f>
        <v>PART NUMBER</v>
      </c>
      <c r="F1" s="25" t="str">
        <f>IF(ISERROR(IF($P1=1,"FIG.",IF($P1=2,VLOOKUP(L1,'Part N'!$A$2:$H$65000,6,FALSE),VLOOKUP(L1,'Part N'!$A$2:$H$65000,6,FALSE))))=FALSE,IF($P1=1,"FIG.",IF($P1=2,VLOOKUP(L1,'Part N'!$A$2:$H$65000,6,FALSE),VLOOKUP(L1,'Part N'!$A$2:$H$65000,6,FALSE))),"")</f>
        <v>FIG.</v>
      </c>
      <c r="G1" s="25" t="str">
        <f>IF(ISERROR(IF($P1=1,"ITEM",IF($P1=2,VLOOKUP(L1,'Part N'!$A$2:$H$65000,7,FALSE),VLOOKUP(L1,'Part N'!$A$2:$H$65000,7,FALSE))))=FALSE,IF($P1=1,"ITEM",IF($P1=2,VLOOKUP(L1,'Part N'!$A$2:$H$65000,7,FALSE),VLOOKUP(L1,'Part N'!$A$2:$H$65000,7,FALSE))),"")</f>
        <v>ITEM</v>
      </c>
      <c r="H1" s="6">
        <v>1</v>
      </c>
      <c r="I1" s="6"/>
      <c r="J1" s="6"/>
      <c r="K1" s="6"/>
      <c r="L1" s="6">
        <f>VLOOKUP(1,P2:Q69,2,FALSE)</f>
        <v>46</v>
      </c>
      <c r="M1" s="6"/>
      <c r="N1" s="6"/>
      <c r="O1" s="6"/>
      <c r="P1" s="6">
        <v>1</v>
      </c>
      <c r="Q1" s="4"/>
      <c r="R1" s="4"/>
      <c r="S1" s="30" t="s">
        <v>6</v>
      </c>
      <c r="T1" s="4" t="s">
        <v>7</v>
      </c>
      <c r="U1" s="32">
        <v>0</v>
      </c>
      <c r="V1"/>
      <c r="W1"/>
      <c r="X1"/>
      <c r="Z1" s="5"/>
      <c r="AA1" s="5"/>
      <c r="AB1" s="5"/>
    </row>
    <row r="2" spans="1:28">
      <c r="A2" s="2">
        <f>IF(ISERROR(IF($P2=1,"PART NUMBER",IF($P2=2,VLOOKUP(H2,'Part N'!$A$2:$H$65000,5,FALSE),VLOOKUP(H2,'Part N'!$A$2:$H$65000,2,FALSE))))=FALSE,IF($P2=1,"PART NUMBER",IF($P2=2,VLOOKUP(H2,'Part N'!$A$2:$H$65000,5,FALSE),VLOOKUP(H2,'Part N'!$A$2:$H$65000,2,FALSE))),"Merge cell with previous")</f>
        <v>0</v>
      </c>
      <c r="B2" s="2">
        <f>IF(ISERROR(IF($P2=1,"FIG.",IF($P2=2,VLOOKUP(H2,'Part N'!$A$2:$H$65000,6,FALSE),VLOOKUP(H2,'Part N'!$A$2:$H$65000,6,FALSE))))=FALSE,IF($P2=1,"FIG.",IF($P2=2,VLOOKUP(H2,'Part N'!$A$2:$H$65000,6,FALSE),VLOOKUP(H2,'Part N'!$A$2:$H$65000,6,FALSE))),"")</f>
        <v>0</v>
      </c>
      <c r="C2" s="2">
        <f>IF(ISERROR(IF($P2=1,"ITEM",IF($P2=2,VLOOKUP(H2,'Part N'!$A$2:$H$65000,7,FALSE),VLOOKUP(H2,'Part N'!$A$2:$H$65000,7,FALSE))))=FALSE,IF($P2=1,"ITEM",IF($P2=2,VLOOKUP(H2,'Part N'!$A$2:$H$65000,7,FALSE),VLOOKUP(H2,'Part N'!$A$2:$H$65000,7,FALSE))),"")</f>
        <v>0</v>
      </c>
      <c r="D2" s="3"/>
      <c r="E2" s="2">
        <f>IF(ISERROR(IF($P2=1,"PART NUMBER",IF($P2=2,VLOOKUP(L2,'Part N'!$A$2:$H$65000,5,FALSE),VLOOKUP(L2,'Part N'!$A$2:$H$65000,2,FALSE))))=FALSE,IF($P2=1,"PART NUMBER",IF($P2=2,VLOOKUP(L2,'Part N'!$A$2:$H$65000,5,FALSE),VLOOKUP(L2,'Part N'!$A$2:$H$65000,2,FALSE))),"Merge cell with previous")</f>
        <v>0</v>
      </c>
      <c r="F2" s="2">
        <f>IF(ISERROR(IF($P2=1,"FIG.",IF($P2=2,VLOOKUP(L2,'Part N'!$A$2:$H$65000,6,FALSE),VLOOKUP(L2,'Part N'!$A$2:$H$65000,6,FALSE))))=FALSE,IF($P2=1,"FIG.",IF($P2=2,VLOOKUP(L2,'Part N'!$A$2:$H$65000,6,FALSE),VLOOKUP(L2,'Part N'!$A$2:$H$65000,6,FALSE))),"")</f>
        <v>0</v>
      </c>
      <c r="G2" s="2">
        <f>IF(ISERROR(IF($P2=1,"ITEM",IF($P2=2,VLOOKUP(L2,'Part N'!$A$2:$H$65000,7,FALSE),VLOOKUP(L2,'Part N'!$A$2:$H$65000,7,FALSE))))=FALSE,IF($P2=1,"ITEM",IF($P2=2,VLOOKUP(L2,'Part N'!$A$2:$H$65000,7,FALSE),VLOOKUP(L2,'Part N'!$A$2:$H$65000,7,FALSE))),"")</f>
        <v>0</v>
      </c>
      <c r="H2" s="7">
        <f t="shared" ref="H2:H46" si="0">IF(P2=1,L1,H1+1)</f>
        <v>2</v>
      </c>
      <c r="L2" s="7">
        <f>L1+1</f>
        <v>47</v>
      </c>
      <c r="P2" s="6">
        <f t="shared" ref="P2:P45" si="1">IF(U$1&lt;T2,P1+1,1)</f>
        <v>2</v>
      </c>
      <c r="Q2" s="4">
        <f t="shared" ref="Q2:Q47" si="2">P1</f>
        <v>1</v>
      </c>
      <c r="R2" s="4">
        <f>VLOOKUP(1,P2:Q69,2,FALSE)</f>
        <v>46</v>
      </c>
      <c r="S2" s="30" t="str">
        <f t="shared" ref="S2:S41" si="3">IF(IFERROR(FIND("NUMBER",A2,1),"")="","",IF(H2+1=L2,"Deleted Rows","Header"))</f>
        <v/>
      </c>
      <c r="T2">
        <v>45</v>
      </c>
    </row>
    <row r="3" spans="1:28">
      <c r="A3" s="2" t="str">
        <f>IF(ISERROR(IF($P3=1,"PART NUMBER",IF($P3=2,VLOOKUP(H3,'Part N'!$A$2:$H$65000,5,FALSE),VLOOKUP(H3,'Part N'!$A$2:$H$65000,2,FALSE))))=FALSE,IF($P3=1,"PART NUMBER",IF($P3=2,VLOOKUP(H3,'Part N'!$A$2:$H$65000,5,FALSE),VLOOKUP(H3,'Part N'!$A$2:$H$65000,2,FALSE))),"Merge cell with previous")</f>
        <v/>
      </c>
      <c r="B3" s="2">
        <f>IF(ISERROR(IF($P3=1,"FIG.",IF($P3=2,VLOOKUP(H3,'Part N'!$A$2:$H$65000,6,FALSE),VLOOKUP(H3,'Part N'!$A$2:$H$65000,6,FALSE))))=FALSE,IF($P3=1,"FIG.",IF($P3=2,VLOOKUP(H3,'Part N'!$A$2:$H$65000,6,FALSE),VLOOKUP(H3,'Part N'!$A$2:$H$65000,6,FALSE))),"")</f>
        <v>0</v>
      </c>
      <c r="C3" s="2">
        <f>IF(ISERROR(IF($P3=1,"ITEM",IF($P3=2,VLOOKUP(H3,'Part N'!$A$2:$H$65000,7,FALSE),VLOOKUP(H3,'Part N'!$A$2:$H$65000,7,FALSE))))=FALSE,IF($P3=1,"ITEM",IF($P3=2,VLOOKUP(H3,'Part N'!$A$2:$H$65000,7,FALSE),VLOOKUP(H3,'Part N'!$A$2:$H$65000,7,FALSE))),"")</f>
        <v>0</v>
      </c>
      <c r="D3" s="3"/>
      <c r="E3" s="2" t="str">
        <f>IF(ISERROR(IF($P3=1,"PART NUMBER",IF($P3=2,VLOOKUP(L3,'Part N'!$A$2:$H$65000,5,FALSE),VLOOKUP(L3,'Part N'!$A$2:$H$65000,2,FALSE))))=FALSE,IF($P3=1,"PART NUMBER",IF($P3=2,VLOOKUP(L3,'Part N'!$A$2:$H$65000,5,FALSE),VLOOKUP(L3,'Part N'!$A$2:$H$65000,2,FALSE))),"Merge cell with previous")</f>
        <v/>
      </c>
      <c r="F3" s="2">
        <f>IF(ISERROR(IF($P3=1,"FIG.",IF($P3=2,VLOOKUP(L3,'Part N'!$A$2:$H$65000,6,FALSE),VLOOKUP(L3,'Part N'!$A$2:$H$65000,6,FALSE))))=FALSE,IF($P3=1,"FIG.",IF($P3=2,VLOOKUP(L3,'Part N'!$A$2:$H$65000,6,FALSE),VLOOKUP(L3,'Part N'!$A$2:$H$65000,6,FALSE))),"")</f>
        <v>0</v>
      </c>
      <c r="G3" s="2">
        <f>IF(ISERROR(IF($P3=1,"ITEM",IF($P3=2,VLOOKUP(L3,'Part N'!$A$2:$H$65000,7,FALSE),VLOOKUP(L3,'Part N'!$A$2:$H$65000,7,FALSE))))=FALSE,IF($P3=1,"ITEM",IF($P3=2,VLOOKUP(L3,'Part N'!$A$2:$H$65000,7,FALSE),VLOOKUP(L3,'Part N'!$A$2:$H$65000,7,FALSE))),"")</f>
        <v>0</v>
      </c>
      <c r="H3" s="7">
        <f t="shared" si="0"/>
        <v>3</v>
      </c>
      <c r="L3" s="7">
        <f t="shared" ref="L3:L66" si="4">L2+1</f>
        <v>48</v>
      </c>
      <c r="P3" s="6">
        <f t="shared" si="1"/>
        <v>3</v>
      </c>
      <c r="Q3" s="4">
        <f t="shared" si="2"/>
        <v>2</v>
      </c>
      <c r="R3" s="4">
        <f>R2+1</f>
        <v>47</v>
      </c>
      <c r="S3" s="30" t="str">
        <f t="shared" si="3"/>
        <v/>
      </c>
      <c r="T3">
        <v>44</v>
      </c>
    </row>
    <row r="4" spans="1:28">
      <c r="A4" s="2" t="str">
        <f>IF(ISERROR(IF($P4=1,"PART NUMBER",IF($P4=2,VLOOKUP(H4,'Part N'!$A$2:$H$65000,5,FALSE),VLOOKUP(H4,'Part N'!$A$2:$H$65000,2,FALSE))))=FALSE,IF($P4=1,"PART NUMBER",IF($P4=2,VLOOKUP(H4,'Part N'!$A$2:$H$65000,5,FALSE),VLOOKUP(H4,'Part N'!$A$2:$H$65000,2,FALSE))),"Merge cell with previous")</f>
        <v/>
      </c>
      <c r="B4" s="2">
        <f>IF(ISERROR(IF($P4=1,"FIG.",IF($P4=2,VLOOKUP(H4,'Part N'!$A$2:$H$65000,6,FALSE),VLOOKUP(H4,'Part N'!$A$2:$H$65000,6,FALSE))))=FALSE,IF($P4=1,"FIG.",IF($P4=2,VLOOKUP(H4,'Part N'!$A$2:$H$65000,6,FALSE),VLOOKUP(H4,'Part N'!$A$2:$H$65000,6,FALSE))),"")</f>
        <v>0</v>
      </c>
      <c r="C4" s="2">
        <f>IF(ISERROR(IF($P4=1,"ITEM",IF($P4=2,VLOOKUP(H4,'Part N'!$A$2:$H$65000,7,FALSE),VLOOKUP(H4,'Part N'!$A$2:$H$65000,7,FALSE))))=FALSE,IF($P4=1,"ITEM",IF($P4=2,VLOOKUP(H4,'Part N'!$A$2:$H$65000,7,FALSE),VLOOKUP(H4,'Part N'!$A$2:$H$65000,7,FALSE))),"")</f>
        <v>0</v>
      </c>
      <c r="D4" s="3"/>
      <c r="E4" s="2" t="str">
        <f>IF(ISERROR(IF($P4=1,"PART NUMBER",IF($P4=2,VLOOKUP(L4,'Part N'!$A$2:$H$65000,5,FALSE),VLOOKUP(L4,'Part N'!$A$2:$H$65000,2,FALSE))))=FALSE,IF($P4=1,"PART NUMBER",IF($P4=2,VLOOKUP(L4,'Part N'!$A$2:$H$65000,5,FALSE),VLOOKUP(L4,'Part N'!$A$2:$H$65000,2,FALSE))),"Merge cell with previous")</f>
        <v/>
      </c>
      <c r="F4" s="2">
        <f>IF(ISERROR(IF($P4=1,"FIG.",IF($P4=2,VLOOKUP(L4,'Part N'!$A$2:$H$65000,6,FALSE),VLOOKUP(L4,'Part N'!$A$2:$H$65000,6,FALSE))))=FALSE,IF($P4=1,"FIG.",IF($P4=2,VLOOKUP(L4,'Part N'!$A$2:$H$65000,6,FALSE),VLOOKUP(L4,'Part N'!$A$2:$H$65000,6,FALSE))),"")</f>
        <v>0</v>
      </c>
      <c r="G4" s="2">
        <f>IF(ISERROR(IF($P4=1,"ITEM",IF($P4=2,VLOOKUP(L4,'Part N'!$A$2:$H$65000,7,FALSE),VLOOKUP(L4,'Part N'!$A$2:$H$65000,7,FALSE))))=FALSE,IF($P4=1,"ITEM",IF($P4=2,VLOOKUP(L4,'Part N'!$A$2:$H$65000,7,FALSE),VLOOKUP(L4,'Part N'!$A$2:$H$65000,7,FALSE))),"")</f>
        <v>0</v>
      </c>
      <c r="H4" s="7">
        <f t="shared" si="0"/>
        <v>4</v>
      </c>
      <c r="L4" s="7">
        <f t="shared" si="4"/>
        <v>49</v>
      </c>
      <c r="P4" s="6">
        <f t="shared" si="1"/>
        <v>4</v>
      </c>
      <c r="Q4" s="4">
        <f t="shared" si="2"/>
        <v>3</v>
      </c>
      <c r="R4" s="4">
        <f t="shared" ref="R4:R47" si="5">R3+1</f>
        <v>48</v>
      </c>
      <c r="S4" s="30" t="str">
        <f t="shared" si="3"/>
        <v/>
      </c>
      <c r="T4">
        <v>43</v>
      </c>
    </row>
    <row r="5" spans="1:28">
      <c r="A5" s="2" t="str">
        <f>IF(ISERROR(IF($P5=1,"PART NUMBER",IF($P5=2,VLOOKUP(H5,'Part N'!$A$2:$H$65000,5,FALSE),VLOOKUP(H5,'Part N'!$A$2:$H$65000,2,FALSE))))=FALSE,IF($P5=1,"PART NUMBER",IF($P5=2,VLOOKUP(H5,'Part N'!$A$2:$H$65000,5,FALSE),VLOOKUP(H5,'Part N'!$A$2:$H$65000,2,FALSE))),"Merge cell with previous")</f>
        <v/>
      </c>
      <c r="B5" s="2">
        <f>IF(ISERROR(IF($P5=1,"FIG.",IF($P5=2,VLOOKUP(H5,'Part N'!$A$2:$H$65000,6,FALSE),VLOOKUP(H5,'Part N'!$A$2:$H$65000,6,FALSE))))=FALSE,IF($P5=1,"FIG.",IF($P5=2,VLOOKUP(H5,'Part N'!$A$2:$H$65000,6,FALSE),VLOOKUP(H5,'Part N'!$A$2:$H$65000,6,FALSE))),"")</f>
        <v>0</v>
      </c>
      <c r="C5" s="2">
        <f>IF(ISERROR(IF($P5=1,"ITEM",IF($P5=2,VLOOKUP(H5,'Part N'!$A$2:$H$65000,7,FALSE),VLOOKUP(H5,'Part N'!$A$2:$H$65000,7,FALSE))))=FALSE,IF($P5=1,"ITEM",IF($P5=2,VLOOKUP(H5,'Part N'!$A$2:$H$65000,7,FALSE),VLOOKUP(H5,'Part N'!$A$2:$H$65000,7,FALSE))),"")</f>
        <v>0</v>
      </c>
      <c r="D5" s="3"/>
      <c r="E5" s="2" t="str">
        <f>IF(ISERROR(IF($P5=1,"PART NUMBER",IF($P5=2,VLOOKUP(L5,'Part N'!$A$2:$H$65000,5,FALSE),VLOOKUP(L5,'Part N'!$A$2:$H$65000,2,FALSE))))=FALSE,IF($P5=1,"PART NUMBER",IF($P5=2,VLOOKUP(L5,'Part N'!$A$2:$H$65000,5,FALSE),VLOOKUP(L5,'Part N'!$A$2:$H$65000,2,FALSE))),"Merge cell with previous")</f>
        <v/>
      </c>
      <c r="F5" s="2">
        <f>IF(ISERROR(IF($P5=1,"FIG.",IF($P5=2,VLOOKUP(L5,'Part N'!$A$2:$H$65000,6,FALSE),VLOOKUP(L5,'Part N'!$A$2:$H$65000,6,FALSE))))=FALSE,IF($P5=1,"FIG.",IF($P5=2,VLOOKUP(L5,'Part N'!$A$2:$H$65000,6,FALSE),VLOOKUP(L5,'Part N'!$A$2:$H$65000,6,FALSE))),"")</f>
        <v>0</v>
      </c>
      <c r="G5" s="2">
        <f>IF(ISERROR(IF($P5=1,"ITEM",IF($P5=2,VLOOKUP(L5,'Part N'!$A$2:$H$65000,7,FALSE),VLOOKUP(L5,'Part N'!$A$2:$H$65000,7,FALSE))))=FALSE,IF($P5=1,"ITEM",IF($P5=2,VLOOKUP(L5,'Part N'!$A$2:$H$65000,7,FALSE),VLOOKUP(L5,'Part N'!$A$2:$H$65000,7,FALSE))),"")</f>
        <v>0</v>
      </c>
      <c r="H5" s="7">
        <f t="shared" si="0"/>
        <v>5</v>
      </c>
      <c r="L5" s="7">
        <f t="shared" si="4"/>
        <v>50</v>
      </c>
      <c r="P5" s="6">
        <f t="shared" si="1"/>
        <v>5</v>
      </c>
      <c r="Q5" s="4">
        <f t="shared" si="2"/>
        <v>4</v>
      </c>
      <c r="R5" s="4">
        <f t="shared" si="5"/>
        <v>49</v>
      </c>
      <c r="S5" s="30" t="str">
        <f t="shared" si="3"/>
        <v/>
      </c>
      <c r="T5">
        <v>42</v>
      </c>
    </row>
    <row r="6" spans="1:28">
      <c r="A6" s="2" t="str">
        <f>IF(ISERROR(IF($P6=1,"PART NUMBER",IF($P6=2,VLOOKUP(H6,'Part N'!$A$2:$H$65000,5,FALSE),VLOOKUP(H6,'Part N'!$A$2:$H$65000,2,FALSE))))=FALSE,IF($P6=1,"PART NUMBER",IF($P6=2,VLOOKUP(H6,'Part N'!$A$2:$H$65000,5,FALSE),VLOOKUP(H6,'Part N'!$A$2:$H$65000,2,FALSE))),"Merge cell with previous")</f>
        <v/>
      </c>
      <c r="B6" s="2">
        <f>IF(ISERROR(IF($P6=1,"FIG.",IF($P6=2,VLOOKUP(H6,'Part N'!$A$2:$H$65000,6,FALSE),VLOOKUP(H6,'Part N'!$A$2:$H$65000,6,FALSE))))=FALSE,IF($P6=1,"FIG.",IF($P6=2,VLOOKUP(H6,'Part N'!$A$2:$H$65000,6,FALSE),VLOOKUP(H6,'Part N'!$A$2:$H$65000,6,FALSE))),"")</f>
        <v>0</v>
      </c>
      <c r="C6" s="2">
        <f>IF(ISERROR(IF($P6=1,"ITEM",IF($P6=2,VLOOKUP(H6,'Part N'!$A$2:$H$65000,7,FALSE),VLOOKUP(H6,'Part N'!$A$2:$H$65000,7,FALSE))))=FALSE,IF($P6=1,"ITEM",IF($P6=2,VLOOKUP(H6,'Part N'!$A$2:$H$65000,7,FALSE),VLOOKUP(H6,'Part N'!$A$2:$H$65000,7,FALSE))),"")</f>
        <v>0</v>
      </c>
      <c r="D6" s="3"/>
      <c r="E6" s="2" t="str">
        <f>IF(ISERROR(IF($P6=1,"PART NUMBER",IF($P6=2,VLOOKUP(L6,'Part N'!$A$2:$H$65000,5,FALSE),VLOOKUP(L6,'Part N'!$A$2:$H$65000,2,FALSE))))=FALSE,IF($P6=1,"PART NUMBER",IF($P6=2,VLOOKUP(L6,'Part N'!$A$2:$H$65000,5,FALSE),VLOOKUP(L6,'Part N'!$A$2:$H$65000,2,FALSE))),"Merge cell with previous")</f>
        <v/>
      </c>
      <c r="F6" s="2">
        <f>IF(ISERROR(IF($P6=1,"FIG.",IF($P6=2,VLOOKUP(L6,'Part N'!$A$2:$H$65000,6,FALSE),VLOOKUP(L6,'Part N'!$A$2:$H$65000,6,FALSE))))=FALSE,IF($P6=1,"FIG.",IF($P6=2,VLOOKUP(L6,'Part N'!$A$2:$H$65000,6,FALSE),VLOOKUP(L6,'Part N'!$A$2:$H$65000,6,FALSE))),"")</f>
        <v>0</v>
      </c>
      <c r="G6" s="2">
        <f>IF(ISERROR(IF($P6=1,"ITEM",IF($P6=2,VLOOKUP(L6,'Part N'!$A$2:$H$65000,7,FALSE),VLOOKUP(L6,'Part N'!$A$2:$H$65000,7,FALSE))))=FALSE,IF($P6=1,"ITEM",IF($P6=2,VLOOKUP(L6,'Part N'!$A$2:$H$65000,7,FALSE),VLOOKUP(L6,'Part N'!$A$2:$H$65000,7,FALSE))),"")</f>
        <v>0</v>
      </c>
      <c r="H6" s="7">
        <f t="shared" si="0"/>
        <v>6</v>
      </c>
      <c r="L6" s="7">
        <f t="shared" si="4"/>
        <v>51</v>
      </c>
      <c r="P6" s="6">
        <f t="shared" si="1"/>
        <v>6</v>
      </c>
      <c r="Q6" s="4">
        <f t="shared" si="2"/>
        <v>5</v>
      </c>
      <c r="R6" s="4">
        <f t="shared" si="5"/>
        <v>50</v>
      </c>
      <c r="S6" s="30" t="str">
        <f t="shared" si="3"/>
        <v/>
      </c>
      <c r="T6">
        <v>41</v>
      </c>
    </row>
    <row r="7" spans="1:28">
      <c r="A7" s="2" t="str">
        <f>IF(ISERROR(IF($P7=1,"PART NUMBER",IF($P7=2,VLOOKUP(H7,'Part N'!$A$2:$H$65000,5,FALSE),VLOOKUP(H7,'Part N'!$A$2:$H$65000,2,FALSE))))=FALSE,IF($P7=1,"PART NUMBER",IF($P7=2,VLOOKUP(H7,'Part N'!$A$2:$H$65000,5,FALSE),VLOOKUP(H7,'Part N'!$A$2:$H$65000,2,FALSE))),"Merge cell with previous")</f>
        <v/>
      </c>
      <c r="B7" s="2">
        <f>IF(ISERROR(IF($P7=1,"FIG.",IF($P7=2,VLOOKUP(H7,'Part N'!$A$2:$H$65000,6,FALSE),VLOOKUP(H7,'Part N'!$A$2:$H$65000,6,FALSE))))=FALSE,IF($P7=1,"FIG.",IF($P7=2,VLOOKUP(H7,'Part N'!$A$2:$H$65000,6,FALSE),VLOOKUP(H7,'Part N'!$A$2:$H$65000,6,FALSE))),"")</f>
        <v>0</v>
      </c>
      <c r="C7" s="2">
        <f>IF(ISERROR(IF($P7=1,"ITEM",IF($P7=2,VLOOKUP(H7,'Part N'!$A$2:$H$65000,7,FALSE),VLOOKUP(H7,'Part N'!$A$2:$H$65000,7,FALSE))))=FALSE,IF($P7=1,"ITEM",IF($P7=2,VLOOKUP(H7,'Part N'!$A$2:$H$65000,7,FALSE),VLOOKUP(H7,'Part N'!$A$2:$H$65000,7,FALSE))),"")</f>
        <v>0</v>
      </c>
      <c r="D7" s="3"/>
      <c r="E7" s="2" t="str">
        <f>IF(ISERROR(IF($P7=1,"PART NUMBER",IF($P7=2,VLOOKUP(L7,'Part N'!$A$2:$H$65000,5,FALSE),VLOOKUP(L7,'Part N'!$A$2:$H$65000,2,FALSE))))=FALSE,IF($P7=1,"PART NUMBER",IF($P7=2,VLOOKUP(L7,'Part N'!$A$2:$H$65000,5,FALSE),VLOOKUP(L7,'Part N'!$A$2:$H$65000,2,FALSE))),"Merge cell with previous")</f>
        <v/>
      </c>
      <c r="F7" s="2">
        <f>IF(ISERROR(IF($P7=1,"FIG.",IF($P7=2,VLOOKUP(L7,'Part N'!$A$2:$H$65000,6,FALSE),VLOOKUP(L7,'Part N'!$A$2:$H$65000,6,FALSE))))=FALSE,IF($P7=1,"FIG.",IF($P7=2,VLOOKUP(L7,'Part N'!$A$2:$H$65000,6,FALSE),VLOOKUP(L7,'Part N'!$A$2:$H$65000,6,FALSE))),"")</f>
        <v>0</v>
      </c>
      <c r="G7" s="2">
        <f>IF(ISERROR(IF($P7=1,"ITEM",IF($P7=2,VLOOKUP(L7,'Part N'!$A$2:$H$65000,7,FALSE),VLOOKUP(L7,'Part N'!$A$2:$H$65000,7,FALSE))))=FALSE,IF($P7=1,"ITEM",IF($P7=2,VLOOKUP(L7,'Part N'!$A$2:$H$65000,7,FALSE),VLOOKUP(L7,'Part N'!$A$2:$H$65000,7,FALSE))),"")</f>
        <v>0</v>
      </c>
      <c r="H7" s="7">
        <f t="shared" si="0"/>
        <v>7</v>
      </c>
      <c r="L7" s="7">
        <f t="shared" si="4"/>
        <v>52</v>
      </c>
      <c r="P7" s="6">
        <f t="shared" si="1"/>
        <v>7</v>
      </c>
      <c r="Q7" s="4">
        <f t="shared" si="2"/>
        <v>6</v>
      </c>
      <c r="R7" s="4">
        <f t="shared" si="5"/>
        <v>51</v>
      </c>
      <c r="S7" s="30" t="str">
        <f t="shared" si="3"/>
        <v/>
      </c>
      <c r="T7">
        <v>40</v>
      </c>
    </row>
    <row r="8" spans="1:28">
      <c r="A8" s="2" t="str">
        <f>IF(ISERROR(IF($P8=1,"PART NUMBER",IF($P8=2,VLOOKUP(H8,'Part N'!$A$2:$H$65000,5,FALSE),VLOOKUP(H8,'Part N'!$A$2:$H$65000,2,FALSE))))=FALSE,IF($P8=1,"PART NUMBER",IF($P8=2,VLOOKUP(H8,'Part N'!$A$2:$H$65000,5,FALSE),VLOOKUP(H8,'Part N'!$A$2:$H$65000,2,FALSE))),"Merge cell with previous")</f>
        <v/>
      </c>
      <c r="B8" s="2">
        <f>IF(ISERROR(IF($P8=1,"FIG.",IF($P8=2,VLOOKUP(H8,'Part N'!$A$2:$H$65000,6,FALSE),VLOOKUP(H8,'Part N'!$A$2:$H$65000,6,FALSE))))=FALSE,IF($P8=1,"FIG.",IF($P8=2,VLOOKUP(H8,'Part N'!$A$2:$H$65000,6,FALSE),VLOOKUP(H8,'Part N'!$A$2:$H$65000,6,FALSE))),"")</f>
        <v>0</v>
      </c>
      <c r="C8" s="2">
        <f>IF(ISERROR(IF($P8=1,"ITEM",IF($P8=2,VLOOKUP(H8,'Part N'!$A$2:$H$65000,7,FALSE),VLOOKUP(H8,'Part N'!$A$2:$H$65000,7,FALSE))))=FALSE,IF($P8=1,"ITEM",IF($P8=2,VLOOKUP(H8,'Part N'!$A$2:$H$65000,7,FALSE),VLOOKUP(H8,'Part N'!$A$2:$H$65000,7,FALSE))),"")</f>
        <v>0</v>
      </c>
      <c r="D8" s="3"/>
      <c r="E8" s="2" t="str">
        <f>IF(ISERROR(IF($P8=1,"PART NUMBER",IF($P8=2,VLOOKUP(L8,'Part N'!$A$2:$H$65000,5,FALSE),VLOOKUP(L8,'Part N'!$A$2:$H$65000,2,FALSE))))=FALSE,IF($P8=1,"PART NUMBER",IF($P8=2,VLOOKUP(L8,'Part N'!$A$2:$H$65000,5,FALSE),VLOOKUP(L8,'Part N'!$A$2:$H$65000,2,FALSE))),"Merge cell with previous")</f>
        <v/>
      </c>
      <c r="F8" s="2">
        <f>IF(ISERROR(IF($P8=1,"FIG.",IF($P8=2,VLOOKUP(L8,'Part N'!$A$2:$H$65000,6,FALSE),VLOOKUP(L8,'Part N'!$A$2:$H$65000,6,FALSE))))=FALSE,IF($P8=1,"FIG.",IF($P8=2,VLOOKUP(L8,'Part N'!$A$2:$H$65000,6,FALSE),VLOOKUP(L8,'Part N'!$A$2:$H$65000,6,FALSE))),"")</f>
        <v>0</v>
      </c>
      <c r="G8" s="2">
        <f>IF(ISERROR(IF($P8=1,"ITEM",IF($P8=2,VLOOKUP(L8,'Part N'!$A$2:$H$65000,7,FALSE),VLOOKUP(L8,'Part N'!$A$2:$H$65000,7,FALSE))))=FALSE,IF($P8=1,"ITEM",IF($P8=2,VLOOKUP(L8,'Part N'!$A$2:$H$65000,7,FALSE),VLOOKUP(L8,'Part N'!$A$2:$H$65000,7,FALSE))),"")</f>
        <v>0</v>
      </c>
      <c r="H8" s="7">
        <f t="shared" si="0"/>
        <v>8</v>
      </c>
      <c r="L8" s="7">
        <f t="shared" si="4"/>
        <v>53</v>
      </c>
      <c r="P8" s="6">
        <f t="shared" si="1"/>
        <v>8</v>
      </c>
      <c r="Q8" s="4">
        <f t="shared" si="2"/>
        <v>7</v>
      </c>
      <c r="R8" s="4">
        <f t="shared" si="5"/>
        <v>52</v>
      </c>
      <c r="S8" s="30" t="str">
        <f t="shared" si="3"/>
        <v/>
      </c>
      <c r="T8">
        <v>39</v>
      </c>
    </row>
    <row r="9" spans="1:28">
      <c r="A9" s="2" t="str">
        <f>IF(ISERROR(IF($P9=1,"PART NUMBER",IF($P9=2,VLOOKUP(H9,'Part N'!$A$2:$H$65000,5,FALSE),VLOOKUP(H9,'Part N'!$A$2:$H$65000,2,FALSE))))=FALSE,IF($P9=1,"PART NUMBER",IF($P9=2,VLOOKUP(H9,'Part N'!$A$2:$H$65000,5,FALSE),VLOOKUP(H9,'Part N'!$A$2:$H$65000,2,FALSE))),"Merge cell with previous")</f>
        <v/>
      </c>
      <c r="B9" s="2">
        <f>IF(ISERROR(IF($P9=1,"FIG.",IF($P9=2,VLOOKUP(H9,'Part N'!$A$2:$H$65000,6,FALSE),VLOOKUP(H9,'Part N'!$A$2:$H$65000,6,FALSE))))=FALSE,IF($P9=1,"FIG.",IF($P9=2,VLOOKUP(H9,'Part N'!$A$2:$H$65000,6,FALSE),VLOOKUP(H9,'Part N'!$A$2:$H$65000,6,FALSE))),"")</f>
        <v>0</v>
      </c>
      <c r="C9" s="2">
        <f>IF(ISERROR(IF($P9=1,"ITEM",IF($P9=2,VLOOKUP(H9,'Part N'!$A$2:$H$65000,7,FALSE),VLOOKUP(H9,'Part N'!$A$2:$H$65000,7,FALSE))))=FALSE,IF($P9=1,"ITEM",IF($P9=2,VLOOKUP(H9,'Part N'!$A$2:$H$65000,7,FALSE),VLOOKUP(H9,'Part N'!$A$2:$H$65000,7,FALSE))),"")</f>
        <v>0</v>
      </c>
      <c r="D9" s="3"/>
      <c r="E9" s="2" t="str">
        <f>IF(ISERROR(IF($P9=1,"PART NUMBER",IF($P9=2,VLOOKUP(L9,'Part N'!$A$2:$H$65000,5,FALSE),VLOOKUP(L9,'Part N'!$A$2:$H$65000,2,FALSE))))=FALSE,IF($P9=1,"PART NUMBER",IF($P9=2,VLOOKUP(L9,'Part N'!$A$2:$H$65000,5,FALSE),VLOOKUP(L9,'Part N'!$A$2:$H$65000,2,FALSE))),"Merge cell with previous")</f>
        <v/>
      </c>
      <c r="F9" s="2">
        <f>IF(ISERROR(IF($P9=1,"FIG.",IF($P9=2,VLOOKUP(L9,'Part N'!$A$2:$H$65000,6,FALSE),VLOOKUP(L9,'Part N'!$A$2:$H$65000,6,FALSE))))=FALSE,IF($P9=1,"FIG.",IF($P9=2,VLOOKUP(L9,'Part N'!$A$2:$H$65000,6,FALSE),VLOOKUP(L9,'Part N'!$A$2:$H$65000,6,FALSE))),"")</f>
        <v>0</v>
      </c>
      <c r="G9" s="2">
        <f>IF(ISERROR(IF($P9=1,"ITEM",IF($P9=2,VLOOKUP(L9,'Part N'!$A$2:$H$65000,7,FALSE),VLOOKUP(L9,'Part N'!$A$2:$H$65000,7,FALSE))))=FALSE,IF($P9=1,"ITEM",IF($P9=2,VLOOKUP(L9,'Part N'!$A$2:$H$65000,7,FALSE),VLOOKUP(L9,'Part N'!$A$2:$H$65000,7,FALSE))),"")</f>
        <v>0</v>
      </c>
      <c r="H9" s="7">
        <f t="shared" si="0"/>
        <v>9</v>
      </c>
      <c r="L9" s="7">
        <f t="shared" si="4"/>
        <v>54</v>
      </c>
      <c r="P9" s="6">
        <f t="shared" si="1"/>
        <v>9</v>
      </c>
      <c r="Q9" s="4">
        <f t="shared" si="2"/>
        <v>8</v>
      </c>
      <c r="R9" s="4">
        <f t="shared" si="5"/>
        <v>53</v>
      </c>
      <c r="S9" s="30" t="str">
        <f t="shared" si="3"/>
        <v/>
      </c>
      <c r="T9">
        <v>38</v>
      </c>
    </row>
    <row r="10" spans="1:28">
      <c r="A10" s="2" t="str">
        <f>IF(ISERROR(IF($P10=1,"PART NUMBER",IF($P10=2,VLOOKUP(H10,'Part N'!$A$2:$H$65000,5,FALSE),VLOOKUP(H10,'Part N'!$A$2:$H$65000,2,FALSE))))=FALSE,IF($P10=1,"PART NUMBER",IF($P10=2,VLOOKUP(H10,'Part N'!$A$2:$H$65000,5,FALSE),VLOOKUP(H10,'Part N'!$A$2:$H$65000,2,FALSE))),"Merge cell with previous")</f>
        <v/>
      </c>
      <c r="B10" s="2">
        <f>IF(ISERROR(IF($P10=1,"FIG.",IF($P10=2,VLOOKUP(H10,'Part N'!$A$2:$H$65000,6,FALSE),VLOOKUP(H10,'Part N'!$A$2:$H$65000,6,FALSE))))=FALSE,IF($P10=1,"FIG.",IF($P10=2,VLOOKUP(H10,'Part N'!$A$2:$H$65000,6,FALSE),VLOOKUP(H10,'Part N'!$A$2:$H$65000,6,FALSE))),"")</f>
        <v>0</v>
      </c>
      <c r="C10" s="2">
        <f>IF(ISERROR(IF($P10=1,"ITEM",IF($P10=2,VLOOKUP(H10,'Part N'!$A$2:$H$65000,7,FALSE),VLOOKUP(H10,'Part N'!$A$2:$H$65000,7,FALSE))))=FALSE,IF($P10=1,"ITEM",IF($P10=2,VLOOKUP(H10,'Part N'!$A$2:$H$65000,7,FALSE),VLOOKUP(H10,'Part N'!$A$2:$H$65000,7,FALSE))),"")</f>
        <v>0</v>
      </c>
      <c r="D10" s="3"/>
      <c r="E10" s="2" t="str">
        <f>IF(ISERROR(IF($P10=1,"PART NUMBER",IF($P10=2,VLOOKUP(L10,'Part N'!$A$2:$H$65000,5,FALSE),VLOOKUP(L10,'Part N'!$A$2:$H$65000,2,FALSE))))=FALSE,IF($P10=1,"PART NUMBER",IF($P10=2,VLOOKUP(L10,'Part N'!$A$2:$H$65000,5,FALSE),VLOOKUP(L10,'Part N'!$A$2:$H$65000,2,FALSE))),"Merge cell with previous")</f>
        <v/>
      </c>
      <c r="F10" s="2">
        <f>IF(ISERROR(IF($P10=1,"FIG.",IF($P10=2,VLOOKUP(L10,'Part N'!$A$2:$H$65000,6,FALSE),VLOOKUP(L10,'Part N'!$A$2:$H$65000,6,FALSE))))=FALSE,IF($P10=1,"FIG.",IF($P10=2,VLOOKUP(L10,'Part N'!$A$2:$H$65000,6,FALSE),VLOOKUP(L10,'Part N'!$A$2:$H$65000,6,FALSE))),"")</f>
        <v>0</v>
      </c>
      <c r="G10" s="2">
        <f>IF(ISERROR(IF($P10=1,"ITEM",IF($P10=2,VLOOKUP(L10,'Part N'!$A$2:$H$65000,7,FALSE),VLOOKUP(L10,'Part N'!$A$2:$H$65000,7,FALSE))))=FALSE,IF($P10=1,"ITEM",IF($P10=2,VLOOKUP(L10,'Part N'!$A$2:$H$65000,7,FALSE),VLOOKUP(L10,'Part N'!$A$2:$H$65000,7,FALSE))),"")</f>
        <v>0</v>
      </c>
      <c r="H10" s="7">
        <f t="shared" si="0"/>
        <v>10</v>
      </c>
      <c r="L10" s="7">
        <f t="shared" si="4"/>
        <v>55</v>
      </c>
      <c r="P10" s="6">
        <f t="shared" si="1"/>
        <v>10</v>
      </c>
      <c r="Q10" s="4">
        <f t="shared" si="2"/>
        <v>9</v>
      </c>
      <c r="R10" s="4">
        <f t="shared" si="5"/>
        <v>54</v>
      </c>
      <c r="S10" s="30" t="str">
        <f t="shared" si="3"/>
        <v/>
      </c>
      <c r="T10">
        <v>37</v>
      </c>
    </row>
    <row r="11" spans="1:28">
      <c r="A11" s="2" t="str">
        <f>IF(ISERROR(IF($P11=1,"PART NUMBER",IF($P11=2,VLOOKUP(H11,'Part N'!$A$2:$H$65000,5,FALSE),VLOOKUP(H11,'Part N'!$A$2:$H$65000,2,FALSE))))=FALSE,IF($P11=1,"PART NUMBER",IF($P11=2,VLOOKUP(H11,'Part N'!$A$2:$H$65000,5,FALSE),VLOOKUP(H11,'Part N'!$A$2:$H$65000,2,FALSE))),"Merge cell with previous")</f>
        <v/>
      </c>
      <c r="B11" s="2">
        <f>IF(ISERROR(IF($P11=1,"FIG.",IF($P11=2,VLOOKUP(H11,'Part N'!$A$2:$H$65000,6,FALSE),VLOOKUP(H11,'Part N'!$A$2:$H$65000,6,FALSE))))=FALSE,IF($P11=1,"FIG.",IF($P11=2,VLOOKUP(H11,'Part N'!$A$2:$H$65000,6,FALSE),VLOOKUP(H11,'Part N'!$A$2:$H$65000,6,FALSE))),"")</f>
        <v>0</v>
      </c>
      <c r="C11" s="2">
        <f>IF(ISERROR(IF($P11=1,"ITEM",IF($P11=2,VLOOKUP(H11,'Part N'!$A$2:$H$65000,7,FALSE),VLOOKUP(H11,'Part N'!$A$2:$H$65000,7,FALSE))))=FALSE,IF($P11=1,"ITEM",IF($P11=2,VLOOKUP(H11,'Part N'!$A$2:$H$65000,7,FALSE),VLOOKUP(H11,'Part N'!$A$2:$H$65000,7,FALSE))),"")</f>
        <v>0</v>
      </c>
      <c r="D11" s="3"/>
      <c r="E11" s="2" t="str">
        <f>IF(ISERROR(IF($P11=1,"PART NUMBER",IF($P11=2,VLOOKUP(L11,'Part N'!$A$2:$H$65000,5,FALSE),VLOOKUP(L11,'Part N'!$A$2:$H$65000,2,FALSE))))=FALSE,IF($P11=1,"PART NUMBER",IF($P11=2,VLOOKUP(L11,'Part N'!$A$2:$H$65000,5,FALSE),VLOOKUP(L11,'Part N'!$A$2:$H$65000,2,FALSE))),"Merge cell with previous")</f>
        <v/>
      </c>
      <c r="F11" s="2">
        <f>IF(ISERROR(IF($P11=1,"FIG.",IF($P11=2,VLOOKUP(L11,'Part N'!$A$2:$H$65000,6,FALSE),VLOOKUP(L11,'Part N'!$A$2:$H$65000,6,FALSE))))=FALSE,IF($P11=1,"FIG.",IF($P11=2,VLOOKUP(L11,'Part N'!$A$2:$H$65000,6,FALSE),VLOOKUP(L11,'Part N'!$A$2:$H$65000,6,FALSE))),"")</f>
        <v>0</v>
      </c>
      <c r="G11" s="2">
        <f>IF(ISERROR(IF($P11=1,"ITEM",IF($P11=2,VLOOKUP(L11,'Part N'!$A$2:$H$65000,7,FALSE),VLOOKUP(L11,'Part N'!$A$2:$H$65000,7,FALSE))))=FALSE,IF($P11=1,"ITEM",IF($P11=2,VLOOKUP(L11,'Part N'!$A$2:$H$65000,7,FALSE),VLOOKUP(L11,'Part N'!$A$2:$H$65000,7,FALSE))),"")</f>
        <v>0</v>
      </c>
      <c r="H11" s="7">
        <f t="shared" si="0"/>
        <v>11</v>
      </c>
      <c r="L11" s="7">
        <f t="shared" si="4"/>
        <v>56</v>
      </c>
      <c r="P11" s="6">
        <f t="shared" si="1"/>
        <v>11</v>
      </c>
      <c r="Q11" s="4">
        <f t="shared" si="2"/>
        <v>10</v>
      </c>
      <c r="R11" s="4">
        <f t="shared" si="5"/>
        <v>55</v>
      </c>
      <c r="S11" s="30" t="str">
        <f t="shared" si="3"/>
        <v/>
      </c>
      <c r="T11">
        <v>36</v>
      </c>
    </row>
    <row r="12" spans="1:28">
      <c r="A12" s="2" t="str">
        <f>IF(ISERROR(IF($P12=1,"PART NUMBER",IF($P12=2,VLOOKUP(H12,'Part N'!$A$2:$H$65000,5,FALSE),VLOOKUP(H12,'Part N'!$A$2:$H$65000,2,FALSE))))=FALSE,IF($P12=1,"PART NUMBER",IF($P12=2,VLOOKUP(H12,'Part N'!$A$2:$H$65000,5,FALSE),VLOOKUP(H12,'Part N'!$A$2:$H$65000,2,FALSE))),"Merge cell with previous")</f>
        <v/>
      </c>
      <c r="B12" s="2">
        <f>IF(ISERROR(IF($P12=1,"FIG.",IF($P12=2,VLOOKUP(H12,'Part N'!$A$2:$H$65000,6,FALSE),VLOOKUP(H12,'Part N'!$A$2:$H$65000,6,FALSE))))=FALSE,IF($P12=1,"FIG.",IF($P12=2,VLOOKUP(H12,'Part N'!$A$2:$H$65000,6,FALSE),VLOOKUP(H12,'Part N'!$A$2:$H$65000,6,FALSE))),"")</f>
        <v>0</v>
      </c>
      <c r="C12" s="2">
        <f>IF(ISERROR(IF($P12=1,"ITEM",IF($P12=2,VLOOKUP(H12,'Part N'!$A$2:$H$65000,7,FALSE),VLOOKUP(H12,'Part N'!$A$2:$H$65000,7,FALSE))))=FALSE,IF($P12=1,"ITEM",IF($P12=2,VLOOKUP(H12,'Part N'!$A$2:$H$65000,7,FALSE),VLOOKUP(H12,'Part N'!$A$2:$H$65000,7,FALSE))),"")</f>
        <v>0</v>
      </c>
      <c r="D12" s="3"/>
      <c r="E12" s="2" t="str">
        <f>IF(ISERROR(IF($P12=1,"PART NUMBER",IF($P12=2,VLOOKUP(L12,'Part N'!$A$2:$H$65000,5,FALSE),VLOOKUP(L12,'Part N'!$A$2:$H$65000,2,FALSE))))=FALSE,IF($P12=1,"PART NUMBER",IF($P12=2,VLOOKUP(L12,'Part N'!$A$2:$H$65000,5,FALSE),VLOOKUP(L12,'Part N'!$A$2:$H$65000,2,FALSE))),"Merge cell with previous")</f>
        <v/>
      </c>
      <c r="F12" s="2">
        <f>IF(ISERROR(IF($P12=1,"FIG.",IF($P12=2,VLOOKUP(L12,'Part N'!$A$2:$H$65000,6,FALSE),VLOOKUP(L12,'Part N'!$A$2:$H$65000,6,FALSE))))=FALSE,IF($P12=1,"FIG.",IF($P12=2,VLOOKUP(L12,'Part N'!$A$2:$H$65000,6,FALSE),VLOOKUP(L12,'Part N'!$A$2:$H$65000,6,FALSE))),"")</f>
        <v>0</v>
      </c>
      <c r="G12" s="2">
        <f>IF(ISERROR(IF($P12=1,"ITEM",IF($P12=2,VLOOKUP(L12,'Part N'!$A$2:$H$65000,7,FALSE),VLOOKUP(L12,'Part N'!$A$2:$H$65000,7,FALSE))))=FALSE,IF($P12=1,"ITEM",IF($P12=2,VLOOKUP(L12,'Part N'!$A$2:$H$65000,7,FALSE),VLOOKUP(L12,'Part N'!$A$2:$H$65000,7,FALSE))),"")</f>
        <v>0</v>
      </c>
      <c r="H12" s="7">
        <f t="shared" si="0"/>
        <v>12</v>
      </c>
      <c r="L12" s="7">
        <f t="shared" si="4"/>
        <v>57</v>
      </c>
      <c r="P12" s="6">
        <f t="shared" si="1"/>
        <v>12</v>
      </c>
      <c r="Q12" s="4">
        <f t="shared" si="2"/>
        <v>11</v>
      </c>
      <c r="R12" s="4">
        <f t="shared" si="5"/>
        <v>56</v>
      </c>
      <c r="S12" s="30" t="str">
        <f t="shared" si="3"/>
        <v/>
      </c>
      <c r="T12">
        <v>35</v>
      </c>
    </row>
    <row r="13" spans="1:28">
      <c r="A13" s="2" t="str">
        <f>IF(ISERROR(IF($P13=1,"PART NUMBER",IF($P13=2,VLOOKUP(H13,'Part N'!$A$2:$H$65000,5,FALSE),VLOOKUP(H13,'Part N'!$A$2:$H$65000,2,FALSE))))=FALSE,IF($P13=1,"PART NUMBER",IF($P13=2,VLOOKUP(H13,'Part N'!$A$2:$H$65000,5,FALSE),VLOOKUP(H13,'Part N'!$A$2:$H$65000,2,FALSE))),"Merge cell with previous")</f>
        <v/>
      </c>
      <c r="B13" s="2">
        <f>IF(ISERROR(IF($P13=1,"FIG.",IF($P13=2,VLOOKUP(H13,'Part N'!$A$2:$H$65000,6,FALSE),VLOOKUP(H13,'Part N'!$A$2:$H$65000,6,FALSE))))=FALSE,IF($P13=1,"FIG.",IF($P13=2,VLOOKUP(H13,'Part N'!$A$2:$H$65000,6,FALSE),VLOOKUP(H13,'Part N'!$A$2:$H$65000,6,FALSE))),"")</f>
        <v>0</v>
      </c>
      <c r="C13" s="2">
        <f>IF(ISERROR(IF($P13=1,"ITEM",IF($P13=2,VLOOKUP(H13,'Part N'!$A$2:$H$65000,7,FALSE),VLOOKUP(H13,'Part N'!$A$2:$H$65000,7,FALSE))))=FALSE,IF($P13=1,"ITEM",IF($P13=2,VLOOKUP(H13,'Part N'!$A$2:$H$65000,7,FALSE),VLOOKUP(H13,'Part N'!$A$2:$H$65000,7,FALSE))),"")</f>
        <v>0</v>
      </c>
      <c r="D13" s="3"/>
      <c r="E13" s="2" t="str">
        <f>IF(ISERROR(IF($P13=1,"PART NUMBER",IF($P13=2,VLOOKUP(L13,'Part N'!$A$2:$H$65000,5,FALSE),VLOOKUP(L13,'Part N'!$A$2:$H$65000,2,FALSE))))=FALSE,IF($P13=1,"PART NUMBER",IF($P13=2,VLOOKUP(L13,'Part N'!$A$2:$H$65000,5,FALSE),VLOOKUP(L13,'Part N'!$A$2:$H$65000,2,FALSE))),"Merge cell with previous")</f>
        <v/>
      </c>
      <c r="F13" s="2">
        <f>IF(ISERROR(IF($P13=1,"FIG.",IF($P13=2,VLOOKUP(L13,'Part N'!$A$2:$H$65000,6,FALSE),VLOOKUP(L13,'Part N'!$A$2:$H$65000,6,FALSE))))=FALSE,IF($P13=1,"FIG.",IF($P13=2,VLOOKUP(L13,'Part N'!$A$2:$H$65000,6,FALSE),VLOOKUP(L13,'Part N'!$A$2:$H$65000,6,FALSE))),"")</f>
        <v>0</v>
      </c>
      <c r="G13" s="2">
        <f>IF(ISERROR(IF($P13=1,"ITEM",IF($P13=2,VLOOKUP(L13,'Part N'!$A$2:$H$65000,7,FALSE),VLOOKUP(L13,'Part N'!$A$2:$H$65000,7,FALSE))))=FALSE,IF($P13=1,"ITEM",IF($P13=2,VLOOKUP(L13,'Part N'!$A$2:$H$65000,7,FALSE),VLOOKUP(L13,'Part N'!$A$2:$H$65000,7,FALSE))),"")</f>
        <v>0</v>
      </c>
      <c r="H13" s="7">
        <f t="shared" si="0"/>
        <v>13</v>
      </c>
      <c r="L13" s="7">
        <f t="shared" si="4"/>
        <v>58</v>
      </c>
      <c r="P13" s="6">
        <f t="shared" si="1"/>
        <v>13</v>
      </c>
      <c r="Q13" s="4">
        <f t="shared" si="2"/>
        <v>12</v>
      </c>
      <c r="R13" s="4">
        <f t="shared" si="5"/>
        <v>57</v>
      </c>
      <c r="S13" s="30" t="str">
        <f t="shared" si="3"/>
        <v/>
      </c>
      <c r="T13">
        <v>34</v>
      </c>
    </row>
    <row r="14" spans="1:28">
      <c r="A14" s="2" t="str">
        <f>IF(ISERROR(IF($P14=1,"PART NUMBER",IF($P14=2,VLOOKUP(H14,'Part N'!$A$2:$H$65000,5,FALSE),VLOOKUP(H14,'Part N'!$A$2:$H$65000,2,FALSE))))=FALSE,IF($P14=1,"PART NUMBER",IF($P14=2,VLOOKUP(H14,'Part N'!$A$2:$H$65000,5,FALSE),VLOOKUP(H14,'Part N'!$A$2:$H$65000,2,FALSE))),"Merge cell with previous")</f>
        <v/>
      </c>
      <c r="B14" s="2">
        <f>IF(ISERROR(IF($P14=1,"FIG.",IF($P14=2,VLOOKUP(H14,'Part N'!$A$2:$H$65000,6,FALSE),VLOOKUP(H14,'Part N'!$A$2:$H$65000,6,FALSE))))=FALSE,IF($P14=1,"FIG.",IF($P14=2,VLOOKUP(H14,'Part N'!$A$2:$H$65000,6,FALSE),VLOOKUP(H14,'Part N'!$A$2:$H$65000,6,FALSE))),"")</f>
        <v>0</v>
      </c>
      <c r="C14" s="2">
        <f>IF(ISERROR(IF($P14=1,"ITEM",IF($P14=2,VLOOKUP(H14,'Part N'!$A$2:$H$65000,7,FALSE),VLOOKUP(H14,'Part N'!$A$2:$H$65000,7,FALSE))))=FALSE,IF($P14=1,"ITEM",IF($P14=2,VLOOKUP(H14,'Part N'!$A$2:$H$65000,7,FALSE),VLOOKUP(H14,'Part N'!$A$2:$H$65000,7,FALSE))),"")</f>
        <v>0</v>
      </c>
      <c r="D14" s="3"/>
      <c r="E14" s="2" t="str">
        <f>IF(ISERROR(IF($P14=1,"PART NUMBER",IF($P14=2,VLOOKUP(L14,'Part N'!$A$2:$H$65000,5,FALSE),VLOOKUP(L14,'Part N'!$A$2:$H$65000,2,FALSE))))=FALSE,IF($P14=1,"PART NUMBER",IF($P14=2,VLOOKUP(L14,'Part N'!$A$2:$H$65000,5,FALSE),VLOOKUP(L14,'Part N'!$A$2:$H$65000,2,FALSE))),"Merge cell with previous")</f>
        <v/>
      </c>
      <c r="F14" s="2">
        <f>IF(ISERROR(IF($P14=1,"FIG.",IF($P14=2,VLOOKUP(L14,'Part N'!$A$2:$H$65000,6,FALSE),VLOOKUP(L14,'Part N'!$A$2:$H$65000,6,FALSE))))=FALSE,IF($P14=1,"FIG.",IF($P14=2,VLOOKUP(L14,'Part N'!$A$2:$H$65000,6,FALSE),VLOOKUP(L14,'Part N'!$A$2:$H$65000,6,FALSE))),"")</f>
        <v>0</v>
      </c>
      <c r="G14" s="2">
        <f>IF(ISERROR(IF($P14=1,"ITEM",IF($P14=2,VLOOKUP(L14,'Part N'!$A$2:$H$65000,7,FALSE),VLOOKUP(L14,'Part N'!$A$2:$H$65000,7,FALSE))))=FALSE,IF($P14=1,"ITEM",IF($P14=2,VLOOKUP(L14,'Part N'!$A$2:$H$65000,7,FALSE),VLOOKUP(L14,'Part N'!$A$2:$H$65000,7,FALSE))),"")</f>
        <v>0</v>
      </c>
      <c r="H14" s="7">
        <f t="shared" si="0"/>
        <v>14</v>
      </c>
      <c r="L14" s="7">
        <f t="shared" si="4"/>
        <v>59</v>
      </c>
      <c r="P14" s="6">
        <f t="shared" si="1"/>
        <v>14</v>
      </c>
      <c r="Q14" s="4">
        <f t="shared" si="2"/>
        <v>13</v>
      </c>
      <c r="R14" s="4">
        <f t="shared" si="5"/>
        <v>58</v>
      </c>
      <c r="S14" s="30" t="str">
        <f t="shared" si="3"/>
        <v/>
      </c>
      <c r="T14">
        <v>33</v>
      </c>
    </row>
    <row r="15" spans="1:28">
      <c r="A15" s="2" t="str">
        <f>IF(ISERROR(IF($P15=1,"PART NUMBER",IF($P15=2,VLOOKUP(H15,'Part N'!$A$2:$H$65000,5,FALSE),VLOOKUP(H15,'Part N'!$A$2:$H$65000,2,FALSE))))=FALSE,IF($P15=1,"PART NUMBER",IF($P15=2,VLOOKUP(H15,'Part N'!$A$2:$H$65000,5,FALSE),VLOOKUP(H15,'Part N'!$A$2:$H$65000,2,FALSE))),"Merge cell with previous")</f>
        <v/>
      </c>
      <c r="B15" s="2">
        <f>IF(ISERROR(IF($P15=1,"FIG.",IF($P15=2,VLOOKUP(H15,'Part N'!$A$2:$H$65000,6,FALSE),VLOOKUP(H15,'Part N'!$A$2:$H$65000,6,FALSE))))=FALSE,IF($P15=1,"FIG.",IF($P15=2,VLOOKUP(H15,'Part N'!$A$2:$H$65000,6,FALSE),VLOOKUP(H15,'Part N'!$A$2:$H$65000,6,FALSE))),"")</f>
        <v>0</v>
      </c>
      <c r="C15" s="2">
        <f>IF(ISERROR(IF($P15=1,"ITEM",IF($P15=2,VLOOKUP(H15,'Part N'!$A$2:$H$65000,7,FALSE),VLOOKUP(H15,'Part N'!$A$2:$H$65000,7,FALSE))))=FALSE,IF($P15=1,"ITEM",IF($P15=2,VLOOKUP(H15,'Part N'!$A$2:$H$65000,7,FALSE),VLOOKUP(H15,'Part N'!$A$2:$H$65000,7,FALSE))),"")</f>
        <v>0</v>
      </c>
      <c r="D15" s="3"/>
      <c r="E15" s="2" t="str">
        <f>IF(ISERROR(IF($P15=1,"PART NUMBER",IF($P15=2,VLOOKUP(L15,'Part N'!$A$2:$H$65000,5,FALSE),VLOOKUP(L15,'Part N'!$A$2:$H$65000,2,FALSE))))=FALSE,IF($P15=1,"PART NUMBER",IF($P15=2,VLOOKUP(L15,'Part N'!$A$2:$H$65000,5,FALSE),VLOOKUP(L15,'Part N'!$A$2:$H$65000,2,FALSE))),"Merge cell with previous")</f>
        <v/>
      </c>
      <c r="F15" s="2">
        <f>IF(ISERROR(IF($P15=1,"FIG.",IF($P15=2,VLOOKUP(L15,'Part N'!$A$2:$H$65000,6,FALSE),VLOOKUP(L15,'Part N'!$A$2:$H$65000,6,FALSE))))=FALSE,IF($P15=1,"FIG.",IF($P15=2,VLOOKUP(L15,'Part N'!$A$2:$H$65000,6,FALSE),VLOOKUP(L15,'Part N'!$A$2:$H$65000,6,FALSE))),"")</f>
        <v>0</v>
      </c>
      <c r="G15" s="2">
        <f>IF(ISERROR(IF($P15=1,"ITEM",IF($P15=2,VLOOKUP(L15,'Part N'!$A$2:$H$65000,7,FALSE),VLOOKUP(L15,'Part N'!$A$2:$H$65000,7,FALSE))))=FALSE,IF($P15=1,"ITEM",IF($P15=2,VLOOKUP(L15,'Part N'!$A$2:$H$65000,7,FALSE),VLOOKUP(L15,'Part N'!$A$2:$H$65000,7,FALSE))),"")</f>
        <v>0</v>
      </c>
      <c r="H15" s="7">
        <f t="shared" si="0"/>
        <v>15</v>
      </c>
      <c r="L15" s="7">
        <f t="shared" si="4"/>
        <v>60</v>
      </c>
      <c r="P15" s="6">
        <f t="shared" si="1"/>
        <v>15</v>
      </c>
      <c r="Q15" s="4">
        <f t="shared" si="2"/>
        <v>14</v>
      </c>
      <c r="R15" s="4">
        <f t="shared" si="5"/>
        <v>59</v>
      </c>
      <c r="S15" s="30" t="str">
        <f t="shared" si="3"/>
        <v/>
      </c>
      <c r="T15">
        <v>32</v>
      </c>
    </row>
    <row r="16" spans="1:28">
      <c r="A16" s="2" t="str">
        <f>IF(ISERROR(IF($P16=1,"PART NUMBER",IF($P16=2,VLOOKUP(H16,'Part N'!$A$2:$H$65000,5,FALSE),VLOOKUP(H16,'Part N'!$A$2:$H$65000,2,FALSE))))=FALSE,IF($P16=1,"PART NUMBER",IF($P16=2,VLOOKUP(H16,'Part N'!$A$2:$H$65000,5,FALSE),VLOOKUP(H16,'Part N'!$A$2:$H$65000,2,FALSE))),"Merge cell with previous")</f>
        <v/>
      </c>
      <c r="B16" s="2">
        <f>IF(ISERROR(IF($P16=1,"FIG.",IF($P16=2,VLOOKUP(H16,'Part N'!$A$2:$H$65000,6,FALSE),VLOOKUP(H16,'Part N'!$A$2:$H$65000,6,FALSE))))=FALSE,IF($P16=1,"FIG.",IF($P16=2,VLOOKUP(H16,'Part N'!$A$2:$H$65000,6,FALSE),VLOOKUP(H16,'Part N'!$A$2:$H$65000,6,FALSE))),"")</f>
        <v>0</v>
      </c>
      <c r="C16" s="2">
        <f>IF(ISERROR(IF($P16=1,"ITEM",IF($P16=2,VLOOKUP(H16,'Part N'!$A$2:$H$65000,7,FALSE),VLOOKUP(H16,'Part N'!$A$2:$H$65000,7,FALSE))))=FALSE,IF($P16=1,"ITEM",IF($P16=2,VLOOKUP(H16,'Part N'!$A$2:$H$65000,7,FALSE),VLOOKUP(H16,'Part N'!$A$2:$H$65000,7,FALSE))),"")</f>
        <v>0</v>
      </c>
      <c r="D16" s="3"/>
      <c r="E16" s="2" t="str">
        <f>IF(ISERROR(IF($P16=1,"PART NUMBER",IF($P16=2,VLOOKUP(L16,'Part N'!$A$2:$H$65000,5,FALSE),VLOOKUP(L16,'Part N'!$A$2:$H$65000,2,FALSE))))=FALSE,IF($P16=1,"PART NUMBER",IF($P16=2,VLOOKUP(L16,'Part N'!$A$2:$H$65000,5,FALSE),VLOOKUP(L16,'Part N'!$A$2:$H$65000,2,FALSE))),"Merge cell with previous")</f>
        <v/>
      </c>
      <c r="F16" s="2">
        <f>IF(ISERROR(IF($P16=1,"FIG.",IF($P16=2,VLOOKUP(L16,'Part N'!$A$2:$H$65000,6,FALSE),VLOOKUP(L16,'Part N'!$A$2:$H$65000,6,FALSE))))=FALSE,IF($P16=1,"FIG.",IF($P16=2,VLOOKUP(L16,'Part N'!$A$2:$H$65000,6,FALSE),VLOOKUP(L16,'Part N'!$A$2:$H$65000,6,FALSE))),"")</f>
        <v>0</v>
      </c>
      <c r="G16" s="2">
        <f>IF(ISERROR(IF($P16=1,"ITEM",IF($P16=2,VLOOKUP(L16,'Part N'!$A$2:$H$65000,7,FALSE),VLOOKUP(L16,'Part N'!$A$2:$H$65000,7,FALSE))))=FALSE,IF($P16=1,"ITEM",IF($P16=2,VLOOKUP(L16,'Part N'!$A$2:$H$65000,7,FALSE),VLOOKUP(L16,'Part N'!$A$2:$H$65000,7,FALSE))),"")</f>
        <v>0</v>
      </c>
      <c r="H16" s="7">
        <f t="shared" si="0"/>
        <v>16</v>
      </c>
      <c r="L16" s="7">
        <f t="shared" si="4"/>
        <v>61</v>
      </c>
      <c r="P16" s="6">
        <f t="shared" si="1"/>
        <v>16</v>
      </c>
      <c r="Q16" s="4">
        <f t="shared" si="2"/>
        <v>15</v>
      </c>
      <c r="R16" s="4">
        <f t="shared" si="5"/>
        <v>60</v>
      </c>
      <c r="S16" s="30" t="str">
        <f t="shared" si="3"/>
        <v/>
      </c>
      <c r="T16">
        <v>31</v>
      </c>
    </row>
    <row r="17" spans="1:20">
      <c r="A17" s="2" t="str">
        <f>IF(ISERROR(IF($P17=1,"PART NUMBER",IF($P17=2,VLOOKUP(H17,'Part N'!$A$2:$H$65000,5,FALSE),VLOOKUP(H17,'Part N'!$A$2:$H$65000,2,FALSE))))=FALSE,IF($P17=1,"PART NUMBER",IF($P17=2,VLOOKUP(H17,'Part N'!$A$2:$H$65000,5,FALSE),VLOOKUP(H17,'Part N'!$A$2:$H$65000,2,FALSE))),"Merge cell with previous")</f>
        <v/>
      </c>
      <c r="B17" s="2">
        <f>IF(ISERROR(IF($P17=1,"FIG.",IF($P17=2,VLOOKUP(H17,'Part N'!$A$2:$H$65000,6,FALSE),VLOOKUP(H17,'Part N'!$A$2:$H$65000,6,FALSE))))=FALSE,IF($P17=1,"FIG.",IF($P17=2,VLOOKUP(H17,'Part N'!$A$2:$H$65000,6,FALSE),VLOOKUP(H17,'Part N'!$A$2:$H$65000,6,FALSE))),"")</f>
        <v>0</v>
      </c>
      <c r="C17" s="2">
        <f>IF(ISERROR(IF($P17=1,"ITEM",IF($P17=2,VLOOKUP(H17,'Part N'!$A$2:$H$65000,7,FALSE),VLOOKUP(H17,'Part N'!$A$2:$H$65000,7,FALSE))))=FALSE,IF($P17=1,"ITEM",IF($P17=2,VLOOKUP(H17,'Part N'!$A$2:$H$65000,7,FALSE),VLOOKUP(H17,'Part N'!$A$2:$H$65000,7,FALSE))),"")</f>
        <v>0</v>
      </c>
      <c r="D17" s="3"/>
      <c r="E17" s="2" t="str">
        <f>IF(ISERROR(IF($P17=1,"PART NUMBER",IF($P17=2,VLOOKUP(L17,'Part N'!$A$2:$H$65000,5,FALSE),VLOOKUP(L17,'Part N'!$A$2:$H$65000,2,FALSE))))=FALSE,IF($P17=1,"PART NUMBER",IF($P17=2,VLOOKUP(L17,'Part N'!$A$2:$H$65000,5,FALSE),VLOOKUP(L17,'Part N'!$A$2:$H$65000,2,FALSE))),"Merge cell with previous")</f>
        <v/>
      </c>
      <c r="F17" s="2">
        <f>IF(ISERROR(IF($P17=1,"FIG.",IF($P17=2,VLOOKUP(L17,'Part N'!$A$2:$H$65000,6,FALSE),VLOOKUP(L17,'Part N'!$A$2:$H$65000,6,FALSE))))=FALSE,IF($P17=1,"FIG.",IF($P17=2,VLOOKUP(L17,'Part N'!$A$2:$H$65000,6,FALSE),VLOOKUP(L17,'Part N'!$A$2:$H$65000,6,FALSE))),"")</f>
        <v>0</v>
      </c>
      <c r="G17" s="2">
        <f>IF(ISERROR(IF($P17=1,"ITEM",IF($P17=2,VLOOKUP(L17,'Part N'!$A$2:$H$65000,7,FALSE),VLOOKUP(L17,'Part N'!$A$2:$H$65000,7,FALSE))))=FALSE,IF($P17=1,"ITEM",IF($P17=2,VLOOKUP(L17,'Part N'!$A$2:$H$65000,7,FALSE),VLOOKUP(L17,'Part N'!$A$2:$H$65000,7,FALSE))),"")</f>
        <v>0</v>
      </c>
      <c r="H17" s="7">
        <f t="shared" si="0"/>
        <v>17</v>
      </c>
      <c r="L17" s="7">
        <f t="shared" si="4"/>
        <v>62</v>
      </c>
      <c r="P17" s="6">
        <f t="shared" si="1"/>
        <v>17</v>
      </c>
      <c r="Q17" s="4">
        <f t="shared" si="2"/>
        <v>16</v>
      </c>
      <c r="R17" s="4">
        <f t="shared" si="5"/>
        <v>61</v>
      </c>
      <c r="S17" s="30" t="str">
        <f t="shared" si="3"/>
        <v/>
      </c>
      <c r="T17">
        <v>30</v>
      </c>
    </row>
    <row r="18" spans="1:20">
      <c r="A18" s="2" t="str">
        <f>IF(ISERROR(IF($P18=1,"PART NUMBER",IF($P18=2,VLOOKUP(H18,'Part N'!$A$2:$H$65000,5,FALSE),VLOOKUP(H18,'Part N'!$A$2:$H$65000,2,FALSE))))=FALSE,IF($P18=1,"PART NUMBER",IF($P18=2,VLOOKUP(H18,'Part N'!$A$2:$H$65000,5,FALSE),VLOOKUP(H18,'Part N'!$A$2:$H$65000,2,FALSE))),"Merge cell with previous")</f>
        <v/>
      </c>
      <c r="B18" s="2">
        <f>IF(ISERROR(IF($P18=1,"FIG.",IF($P18=2,VLOOKUP(H18,'Part N'!$A$2:$H$65000,6,FALSE),VLOOKUP(H18,'Part N'!$A$2:$H$65000,6,FALSE))))=FALSE,IF($P18=1,"FIG.",IF($P18=2,VLOOKUP(H18,'Part N'!$A$2:$H$65000,6,FALSE),VLOOKUP(H18,'Part N'!$A$2:$H$65000,6,FALSE))),"")</f>
        <v>0</v>
      </c>
      <c r="C18" s="2">
        <f>IF(ISERROR(IF($P18=1,"ITEM",IF($P18=2,VLOOKUP(H18,'Part N'!$A$2:$H$65000,7,FALSE),VLOOKUP(H18,'Part N'!$A$2:$H$65000,7,FALSE))))=FALSE,IF($P18=1,"ITEM",IF($P18=2,VLOOKUP(H18,'Part N'!$A$2:$H$65000,7,FALSE),VLOOKUP(H18,'Part N'!$A$2:$H$65000,7,FALSE))),"")</f>
        <v>0</v>
      </c>
      <c r="D18" s="3"/>
      <c r="E18" s="2" t="str">
        <f>IF(ISERROR(IF($P18=1,"PART NUMBER",IF($P18=2,VLOOKUP(L18,'Part N'!$A$2:$H$65000,5,FALSE),VLOOKUP(L18,'Part N'!$A$2:$H$65000,2,FALSE))))=FALSE,IF($P18=1,"PART NUMBER",IF($P18=2,VLOOKUP(L18,'Part N'!$A$2:$H$65000,5,FALSE),VLOOKUP(L18,'Part N'!$A$2:$H$65000,2,FALSE))),"Merge cell with previous")</f>
        <v/>
      </c>
      <c r="F18" s="2">
        <f>IF(ISERROR(IF($P18=1,"FIG.",IF($P18=2,VLOOKUP(L18,'Part N'!$A$2:$H$65000,6,FALSE),VLOOKUP(L18,'Part N'!$A$2:$H$65000,6,FALSE))))=FALSE,IF($P18=1,"FIG.",IF($P18=2,VLOOKUP(L18,'Part N'!$A$2:$H$65000,6,FALSE),VLOOKUP(L18,'Part N'!$A$2:$H$65000,6,FALSE))),"")</f>
        <v>0</v>
      </c>
      <c r="G18" s="2">
        <f>IF(ISERROR(IF($P18=1,"ITEM",IF($P18=2,VLOOKUP(L18,'Part N'!$A$2:$H$65000,7,FALSE),VLOOKUP(L18,'Part N'!$A$2:$H$65000,7,FALSE))))=FALSE,IF($P18=1,"ITEM",IF($P18=2,VLOOKUP(L18,'Part N'!$A$2:$H$65000,7,FALSE),VLOOKUP(L18,'Part N'!$A$2:$H$65000,7,FALSE))),"")</f>
        <v>0</v>
      </c>
      <c r="H18" s="7">
        <f t="shared" si="0"/>
        <v>18</v>
      </c>
      <c r="L18" s="7">
        <f t="shared" si="4"/>
        <v>63</v>
      </c>
      <c r="P18" s="6">
        <f t="shared" si="1"/>
        <v>18</v>
      </c>
      <c r="Q18" s="4">
        <f t="shared" si="2"/>
        <v>17</v>
      </c>
      <c r="R18" s="4">
        <f t="shared" si="5"/>
        <v>62</v>
      </c>
      <c r="S18" s="30" t="str">
        <f t="shared" si="3"/>
        <v/>
      </c>
      <c r="T18">
        <v>29</v>
      </c>
    </row>
    <row r="19" spans="1:20">
      <c r="A19" s="2" t="str">
        <f>IF(ISERROR(IF($P19=1,"PART NUMBER",IF($P19=2,VLOOKUP(H19,'Part N'!$A$2:$H$65000,5,FALSE),VLOOKUP(H19,'Part N'!$A$2:$H$65000,2,FALSE))))=FALSE,IF($P19=1,"PART NUMBER",IF($P19=2,VLOOKUP(H19,'Part N'!$A$2:$H$65000,5,FALSE),VLOOKUP(H19,'Part N'!$A$2:$H$65000,2,FALSE))),"Merge cell with previous")</f>
        <v/>
      </c>
      <c r="B19" s="2">
        <f>IF(ISERROR(IF($P19=1,"FIG.",IF($P19=2,VLOOKUP(H19,'Part N'!$A$2:$H$65000,6,FALSE),VLOOKUP(H19,'Part N'!$A$2:$H$65000,6,FALSE))))=FALSE,IF($P19=1,"FIG.",IF($P19=2,VLOOKUP(H19,'Part N'!$A$2:$H$65000,6,FALSE),VLOOKUP(H19,'Part N'!$A$2:$H$65000,6,FALSE))),"")</f>
        <v>0</v>
      </c>
      <c r="C19" s="2">
        <f>IF(ISERROR(IF($P19=1,"ITEM",IF($P19=2,VLOOKUP(H19,'Part N'!$A$2:$H$65000,7,FALSE),VLOOKUP(H19,'Part N'!$A$2:$H$65000,7,FALSE))))=FALSE,IF($P19=1,"ITEM",IF($P19=2,VLOOKUP(H19,'Part N'!$A$2:$H$65000,7,FALSE),VLOOKUP(H19,'Part N'!$A$2:$H$65000,7,FALSE))),"")</f>
        <v>0</v>
      </c>
      <c r="D19" s="3"/>
      <c r="E19" s="2" t="str">
        <f>IF(ISERROR(IF($P19=1,"PART NUMBER",IF($P19=2,VLOOKUP(L19,'Part N'!$A$2:$H$65000,5,FALSE),VLOOKUP(L19,'Part N'!$A$2:$H$65000,2,FALSE))))=FALSE,IF($P19=1,"PART NUMBER",IF($P19=2,VLOOKUP(L19,'Part N'!$A$2:$H$65000,5,FALSE),VLOOKUP(L19,'Part N'!$A$2:$H$65000,2,FALSE))),"Merge cell with previous")</f>
        <v/>
      </c>
      <c r="F19" s="2">
        <f>IF(ISERROR(IF($P19=1,"FIG.",IF($P19=2,VLOOKUP(L19,'Part N'!$A$2:$H$65000,6,FALSE),VLOOKUP(L19,'Part N'!$A$2:$H$65000,6,FALSE))))=FALSE,IF($P19=1,"FIG.",IF($P19=2,VLOOKUP(L19,'Part N'!$A$2:$H$65000,6,FALSE),VLOOKUP(L19,'Part N'!$A$2:$H$65000,6,FALSE))),"")</f>
        <v>0</v>
      </c>
      <c r="G19" s="2">
        <f>IF(ISERROR(IF($P19=1,"ITEM",IF($P19=2,VLOOKUP(L19,'Part N'!$A$2:$H$65000,7,FALSE),VLOOKUP(L19,'Part N'!$A$2:$H$65000,7,FALSE))))=FALSE,IF($P19=1,"ITEM",IF($P19=2,VLOOKUP(L19,'Part N'!$A$2:$H$65000,7,FALSE),VLOOKUP(L19,'Part N'!$A$2:$H$65000,7,FALSE))),"")</f>
        <v>0</v>
      </c>
      <c r="H19" s="7">
        <f t="shared" si="0"/>
        <v>19</v>
      </c>
      <c r="L19" s="7">
        <f t="shared" si="4"/>
        <v>64</v>
      </c>
      <c r="P19" s="6">
        <f t="shared" si="1"/>
        <v>19</v>
      </c>
      <c r="Q19" s="4">
        <f t="shared" si="2"/>
        <v>18</v>
      </c>
      <c r="R19" s="4">
        <f t="shared" si="5"/>
        <v>63</v>
      </c>
      <c r="S19" s="30" t="str">
        <f t="shared" si="3"/>
        <v/>
      </c>
      <c r="T19">
        <v>28</v>
      </c>
    </row>
    <row r="20" spans="1:20">
      <c r="A20" s="2" t="str">
        <f>IF(ISERROR(IF($P20=1,"PART NUMBER",IF($P20=2,VLOOKUP(H20,'Part N'!$A$2:$H$65000,5,FALSE),VLOOKUP(H20,'Part N'!$A$2:$H$65000,2,FALSE))))=FALSE,IF($P20=1,"PART NUMBER",IF($P20=2,VLOOKUP(H20,'Part N'!$A$2:$H$65000,5,FALSE),VLOOKUP(H20,'Part N'!$A$2:$H$65000,2,FALSE))),"Merge cell with previous")</f>
        <v/>
      </c>
      <c r="B20" s="2">
        <f>IF(ISERROR(IF($P20=1,"FIG.",IF($P20=2,VLOOKUP(H20,'Part N'!$A$2:$H$65000,6,FALSE),VLOOKUP(H20,'Part N'!$A$2:$H$65000,6,FALSE))))=FALSE,IF($P20=1,"FIG.",IF($P20=2,VLOOKUP(H20,'Part N'!$A$2:$H$65000,6,FALSE),VLOOKUP(H20,'Part N'!$A$2:$H$65000,6,FALSE))),"")</f>
        <v>0</v>
      </c>
      <c r="C20" s="2">
        <f>IF(ISERROR(IF($P20=1,"ITEM",IF($P20=2,VLOOKUP(H20,'Part N'!$A$2:$H$65000,7,FALSE),VLOOKUP(H20,'Part N'!$A$2:$H$65000,7,FALSE))))=FALSE,IF($P20=1,"ITEM",IF($P20=2,VLOOKUP(H20,'Part N'!$A$2:$H$65000,7,FALSE),VLOOKUP(H20,'Part N'!$A$2:$H$65000,7,FALSE))),"")</f>
        <v>0</v>
      </c>
      <c r="D20" s="3"/>
      <c r="E20" s="2" t="str">
        <f>IF(ISERROR(IF($P20=1,"PART NUMBER",IF($P20=2,VLOOKUP(L20,'Part N'!$A$2:$H$65000,5,FALSE),VLOOKUP(L20,'Part N'!$A$2:$H$65000,2,FALSE))))=FALSE,IF($P20=1,"PART NUMBER",IF($P20=2,VLOOKUP(L20,'Part N'!$A$2:$H$65000,5,FALSE),VLOOKUP(L20,'Part N'!$A$2:$H$65000,2,FALSE))),"Merge cell with previous")</f>
        <v/>
      </c>
      <c r="F20" s="2">
        <f>IF(ISERROR(IF($P20=1,"FIG.",IF($P20=2,VLOOKUP(L20,'Part N'!$A$2:$H$65000,6,FALSE),VLOOKUP(L20,'Part N'!$A$2:$H$65000,6,FALSE))))=FALSE,IF($P20=1,"FIG.",IF($P20=2,VLOOKUP(L20,'Part N'!$A$2:$H$65000,6,FALSE),VLOOKUP(L20,'Part N'!$A$2:$H$65000,6,FALSE))),"")</f>
        <v>0</v>
      </c>
      <c r="G20" s="2">
        <f>IF(ISERROR(IF($P20=1,"ITEM",IF($P20=2,VLOOKUP(L20,'Part N'!$A$2:$H$65000,7,FALSE),VLOOKUP(L20,'Part N'!$A$2:$H$65000,7,FALSE))))=FALSE,IF($P20=1,"ITEM",IF($P20=2,VLOOKUP(L20,'Part N'!$A$2:$H$65000,7,FALSE),VLOOKUP(L20,'Part N'!$A$2:$H$65000,7,FALSE))),"")</f>
        <v>0</v>
      </c>
      <c r="H20" s="7">
        <f t="shared" si="0"/>
        <v>20</v>
      </c>
      <c r="L20" s="7">
        <f t="shared" si="4"/>
        <v>65</v>
      </c>
      <c r="P20" s="6">
        <f t="shared" si="1"/>
        <v>20</v>
      </c>
      <c r="Q20" s="4">
        <f t="shared" si="2"/>
        <v>19</v>
      </c>
      <c r="R20" s="4">
        <f t="shared" si="5"/>
        <v>64</v>
      </c>
      <c r="S20" s="30" t="str">
        <f t="shared" si="3"/>
        <v/>
      </c>
      <c r="T20">
        <v>27</v>
      </c>
    </row>
    <row r="21" spans="1:20">
      <c r="A21" s="2" t="str">
        <f>IF(ISERROR(IF($P21=1,"PART NUMBER",IF($P21=2,VLOOKUP(H21,'Part N'!$A$2:$H$65000,5,FALSE),VLOOKUP(H21,'Part N'!$A$2:$H$65000,2,FALSE))))=FALSE,IF($P21=1,"PART NUMBER",IF($P21=2,VLOOKUP(H21,'Part N'!$A$2:$H$65000,5,FALSE),VLOOKUP(H21,'Part N'!$A$2:$H$65000,2,FALSE))),"Merge cell with previous")</f>
        <v/>
      </c>
      <c r="B21" s="2">
        <f>IF(ISERROR(IF($P21=1,"FIG.",IF($P21=2,VLOOKUP(H21,'Part N'!$A$2:$H$65000,6,FALSE),VLOOKUP(H21,'Part N'!$A$2:$H$65000,6,FALSE))))=FALSE,IF($P21=1,"FIG.",IF($P21=2,VLOOKUP(H21,'Part N'!$A$2:$H$65000,6,FALSE),VLOOKUP(H21,'Part N'!$A$2:$H$65000,6,FALSE))),"")</f>
        <v>0</v>
      </c>
      <c r="C21" s="2">
        <f>IF(ISERROR(IF($P21=1,"ITEM",IF($P21=2,VLOOKUP(H21,'Part N'!$A$2:$H$65000,7,FALSE),VLOOKUP(H21,'Part N'!$A$2:$H$65000,7,FALSE))))=FALSE,IF($P21=1,"ITEM",IF($P21=2,VLOOKUP(H21,'Part N'!$A$2:$H$65000,7,FALSE),VLOOKUP(H21,'Part N'!$A$2:$H$65000,7,FALSE))),"")</f>
        <v>0</v>
      </c>
      <c r="D21" s="3"/>
      <c r="E21" s="2" t="str">
        <f>IF(ISERROR(IF($P21=1,"PART NUMBER",IF($P21=2,VLOOKUP(L21,'Part N'!$A$2:$H$65000,5,FALSE),VLOOKUP(L21,'Part N'!$A$2:$H$65000,2,FALSE))))=FALSE,IF($P21=1,"PART NUMBER",IF($P21=2,VLOOKUP(L21,'Part N'!$A$2:$H$65000,5,FALSE),VLOOKUP(L21,'Part N'!$A$2:$H$65000,2,FALSE))),"Merge cell with previous")</f>
        <v/>
      </c>
      <c r="F21" s="2">
        <f>IF(ISERROR(IF($P21=1,"FIG.",IF($P21=2,VLOOKUP(L21,'Part N'!$A$2:$H$65000,6,FALSE),VLOOKUP(L21,'Part N'!$A$2:$H$65000,6,FALSE))))=FALSE,IF($P21=1,"FIG.",IF($P21=2,VLOOKUP(L21,'Part N'!$A$2:$H$65000,6,FALSE),VLOOKUP(L21,'Part N'!$A$2:$H$65000,6,FALSE))),"")</f>
        <v>0</v>
      </c>
      <c r="G21" s="2">
        <f>IF(ISERROR(IF($P21=1,"ITEM",IF($P21=2,VLOOKUP(L21,'Part N'!$A$2:$H$65000,7,FALSE),VLOOKUP(L21,'Part N'!$A$2:$H$65000,7,FALSE))))=FALSE,IF($P21=1,"ITEM",IF($P21=2,VLOOKUP(L21,'Part N'!$A$2:$H$65000,7,FALSE),VLOOKUP(L21,'Part N'!$A$2:$H$65000,7,FALSE))),"")</f>
        <v>0</v>
      </c>
      <c r="H21" s="7">
        <f t="shared" si="0"/>
        <v>21</v>
      </c>
      <c r="L21" s="7">
        <f t="shared" si="4"/>
        <v>66</v>
      </c>
      <c r="P21" s="6">
        <f t="shared" si="1"/>
        <v>21</v>
      </c>
      <c r="Q21" s="4">
        <f t="shared" si="2"/>
        <v>20</v>
      </c>
      <c r="R21" s="4">
        <f t="shared" si="5"/>
        <v>65</v>
      </c>
      <c r="S21" s="30" t="str">
        <f t="shared" si="3"/>
        <v/>
      </c>
      <c r="T21">
        <v>26</v>
      </c>
    </row>
    <row r="22" spans="1:20">
      <c r="A22" s="2" t="str">
        <f>IF(ISERROR(IF($P22=1,"PART NUMBER",IF($P22=2,VLOOKUP(H22,'Part N'!$A$2:$H$65000,5,FALSE),VLOOKUP(H22,'Part N'!$A$2:$H$65000,2,FALSE))))=FALSE,IF($P22=1,"PART NUMBER",IF($P22=2,VLOOKUP(H22,'Part N'!$A$2:$H$65000,5,FALSE),VLOOKUP(H22,'Part N'!$A$2:$H$65000,2,FALSE))),"Merge cell with previous")</f>
        <v/>
      </c>
      <c r="B22" s="2">
        <f>IF(ISERROR(IF($P22=1,"FIG.",IF($P22=2,VLOOKUP(H22,'Part N'!$A$2:$H$65000,6,FALSE),VLOOKUP(H22,'Part N'!$A$2:$H$65000,6,FALSE))))=FALSE,IF($P22=1,"FIG.",IF($P22=2,VLOOKUP(H22,'Part N'!$A$2:$H$65000,6,FALSE),VLOOKUP(H22,'Part N'!$A$2:$H$65000,6,FALSE))),"")</f>
        <v>0</v>
      </c>
      <c r="C22" s="2">
        <f>IF(ISERROR(IF($P22=1,"ITEM",IF($P22=2,VLOOKUP(H22,'Part N'!$A$2:$H$65000,7,FALSE),VLOOKUP(H22,'Part N'!$A$2:$H$65000,7,FALSE))))=FALSE,IF($P22=1,"ITEM",IF($P22=2,VLOOKUP(H22,'Part N'!$A$2:$H$65000,7,FALSE),VLOOKUP(H22,'Part N'!$A$2:$H$65000,7,FALSE))),"")</f>
        <v>0</v>
      </c>
      <c r="D22" s="3"/>
      <c r="E22" s="2" t="str">
        <f>IF(ISERROR(IF($P22=1,"PART NUMBER",IF($P22=2,VLOOKUP(L22,'Part N'!$A$2:$H$65000,5,FALSE),VLOOKUP(L22,'Part N'!$A$2:$H$65000,2,FALSE))))=FALSE,IF($P22=1,"PART NUMBER",IF($P22=2,VLOOKUP(L22,'Part N'!$A$2:$H$65000,5,FALSE),VLOOKUP(L22,'Part N'!$A$2:$H$65000,2,FALSE))),"Merge cell with previous")</f>
        <v/>
      </c>
      <c r="F22" s="2">
        <f>IF(ISERROR(IF($P22=1,"FIG.",IF($P22=2,VLOOKUP(L22,'Part N'!$A$2:$H$65000,6,FALSE),VLOOKUP(L22,'Part N'!$A$2:$H$65000,6,FALSE))))=FALSE,IF($P22=1,"FIG.",IF($P22=2,VLOOKUP(L22,'Part N'!$A$2:$H$65000,6,FALSE),VLOOKUP(L22,'Part N'!$A$2:$H$65000,6,FALSE))),"")</f>
        <v>0</v>
      </c>
      <c r="G22" s="2">
        <f>IF(ISERROR(IF($P22=1,"ITEM",IF($P22=2,VLOOKUP(L22,'Part N'!$A$2:$H$65000,7,FALSE),VLOOKUP(L22,'Part N'!$A$2:$H$65000,7,FALSE))))=FALSE,IF($P22=1,"ITEM",IF($P22=2,VLOOKUP(L22,'Part N'!$A$2:$H$65000,7,FALSE),VLOOKUP(L22,'Part N'!$A$2:$H$65000,7,FALSE))),"")</f>
        <v>0</v>
      </c>
      <c r="H22" s="7">
        <f t="shared" si="0"/>
        <v>22</v>
      </c>
      <c r="L22" s="7">
        <f t="shared" si="4"/>
        <v>67</v>
      </c>
      <c r="P22" s="6">
        <f t="shared" si="1"/>
        <v>22</v>
      </c>
      <c r="Q22" s="4">
        <f t="shared" si="2"/>
        <v>21</v>
      </c>
      <c r="R22" s="4">
        <f t="shared" si="5"/>
        <v>66</v>
      </c>
      <c r="S22" s="30" t="str">
        <f t="shared" si="3"/>
        <v/>
      </c>
      <c r="T22">
        <v>25</v>
      </c>
    </row>
    <row r="23" spans="1:20">
      <c r="A23" s="2" t="str">
        <f>IF(ISERROR(IF($P23=1,"PART NUMBER",IF($P23=2,VLOOKUP(H23,'Part N'!$A$2:$H$65000,5,FALSE),VLOOKUP(H23,'Part N'!$A$2:$H$65000,2,FALSE))))=FALSE,IF($P23=1,"PART NUMBER",IF($P23=2,VLOOKUP(H23,'Part N'!$A$2:$H$65000,5,FALSE),VLOOKUP(H23,'Part N'!$A$2:$H$65000,2,FALSE))),"Merge cell with previous")</f>
        <v/>
      </c>
      <c r="B23" s="2">
        <f>IF(ISERROR(IF($P23=1,"FIG.",IF($P23=2,VLOOKUP(H23,'Part N'!$A$2:$H$65000,6,FALSE),VLOOKUP(H23,'Part N'!$A$2:$H$65000,6,FALSE))))=FALSE,IF($P23=1,"FIG.",IF($P23=2,VLOOKUP(H23,'Part N'!$A$2:$H$65000,6,FALSE),VLOOKUP(H23,'Part N'!$A$2:$H$65000,6,FALSE))),"")</f>
        <v>0</v>
      </c>
      <c r="C23" s="2">
        <f>IF(ISERROR(IF($P23=1,"ITEM",IF($P23=2,VLOOKUP(H23,'Part N'!$A$2:$H$65000,7,FALSE),VLOOKUP(H23,'Part N'!$A$2:$H$65000,7,FALSE))))=FALSE,IF($P23=1,"ITEM",IF($P23=2,VLOOKUP(H23,'Part N'!$A$2:$H$65000,7,FALSE),VLOOKUP(H23,'Part N'!$A$2:$H$65000,7,FALSE))),"")</f>
        <v>0</v>
      </c>
      <c r="D23" s="3"/>
      <c r="E23" s="2" t="str">
        <f>IF(ISERROR(IF($P23=1,"PART NUMBER",IF($P23=2,VLOOKUP(L23,'Part N'!$A$2:$H$65000,5,FALSE),VLOOKUP(L23,'Part N'!$A$2:$H$65000,2,FALSE))))=FALSE,IF($P23=1,"PART NUMBER",IF($P23=2,VLOOKUP(L23,'Part N'!$A$2:$H$65000,5,FALSE),VLOOKUP(L23,'Part N'!$A$2:$H$65000,2,FALSE))),"Merge cell with previous")</f>
        <v/>
      </c>
      <c r="F23" s="2">
        <f>IF(ISERROR(IF($P23=1,"FIG.",IF($P23=2,VLOOKUP(L23,'Part N'!$A$2:$H$65000,6,FALSE),VLOOKUP(L23,'Part N'!$A$2:$H$65000,6,FALSE))))=FALSE,IF($P23=1,"FIG.",IF($P23=2,VLOOKUP(L23,'Part N'!$A$2:$H$65000,6,FALSE),VLOOKUP(L23,'Part N'!$A$2:$H$65000,6,FALSE))),"")</f>
        <v>0</v>
      </c>
      <c r="G23" s="2">
        <f>IF(ISERROR(IF($P23=1,"ITEM",IF($P23=2,VLOOKUP(L23,'Part N'!$A$2:$H$65000,7,FALSE),VLOOKUP(L23,'Part N'!$A$2:$H$65000,7,FALSE))))=FALSE,IF($P23=1,"ITEM",IF($P23=2,VLOOKUP(L23,'Part N'!$A$2:$H$65000,7,FALSE),VLOOKUP(L23,'Part N'!$A$2:$H$65000,7,FALSE))),"")</f>
        <v>0</v>
      </c>
      <c r="H23" s="7">
        <f t="shared" si="0"/>
        <v>23</v>
      </c>
      <c r="L23" s="7">
        <f t="shared" si="4"/>
        <v>68</v>
      </c>
      <c r="P23" s="6">
        <f t="shared" si="1"/>
        <v>23</v>
      </c>
      <c r="Q23" s="4">
        <f t="shared" si="2"/>
        <v>22</v>
      </c>
      <c r="R23" s="4">
        <f t="shared" si="5"/>
        <v>67</v>
      </c>
      <c r="S23" s="30" t="str">
        <f t="shared" si="3"/>
        <v/>
      </c>
      <c r="T23">
        <v>24</v>
      </c>
    </row>
    <row r="24" spans="1:20">
      <c r="A24" s="2" t="str">
        <f>IF(ISERROR(IF($P24=1,"PART NUMBER",IF($P24=2,VLOOKUP(H24,'Part N'!$A$2:$H$65000,5,FALSE),VLOOKUP(H24,'Part N'!$A$2:$H$65000,2,FALSE))))=FALSE,IF($P24=1,"PART NUMBER",IF($P24=2,VLOOKUP(H24,'Part N'!$A$2:$H$65000,5,FALSE),VLOOKUP(H24,'Part N'!$A$2:$H$65000,2,FALSE))),"Merge cell with previous")</f>
        <v/>
      </c>
      <c r="B24" s="2">
        <f>IF(ISERROR(IF($P24=1,"FIG.",IF($P24=2,VLOOKUP(H24,'Part N'!$A$2:$H$65000,6,FALSE),VLOOKUP(H24,'Part N'!$A$2:$H$65000,6,FALSE))))=FALSE,IF($P24=1,"FIG.",IF($P24=2,VLOOKUP(H24,'Part N'!$A$2:$H$65000,6,FALSE),VLOOKUP(H24,'Part N'!$A$2:$H$65000,6,FALSE))),"")</f>
        <v>0</v>
      </c>
      <c r="C24" s="2">
        <f>IF(ISERROR(IF($P24=1,"ITEM",IF($P24=2,VLOOKUP(H24,'Part N'!$A$2:$H$65000,7,FALSE),VLOOKUP(H24,'Part N'!$A$2:$H$65000,7,FALSE))))=FALSE,IF($P24=1,"ITEM",IF($P24=2,VLOOKUP(H24,'Part N'!$A$2:$H$65000,7,FALSE),VLOOKUP(H24,'Part N'!$A$2:$H$65000,7,FALSE))),"")</f>
        <v>0</v>
      </c>
      <c r="D24" s="3"/>
      <c r="E24" s="2" t="str">
        <f>IF(ISERROR(IF($P24=1,"PART NUMBER",IF($P24=2,VLOOKUP(L24,'Part N'!$A$2:$H$65000,5,FALSE),VLOOKUP(L24,'Part N'!$A$2:$H$65000,2,FALSE))))=FALSE,IF($P24=1,"PART NUMBER",IF($P24=2,VLOOKUP(L24,'Part N'!$A$2:$H$65000,5,FALSE),VLOOKUP(L24,'Part N'!$A$2:$H$65000,2,FALSE))),"Merge cell with previous")</f>
        <v/>
      </c>
      <c r="F24" s="2">
        <f>IF(ISERROR(IF($P24=1,"FIG.",IF($P24=2,VLOOKUP(L24,'Part N'!$A$2:$H$65000,6,FALSE),VLOOKUP(L24,'Part N'!$A$2:$H$65000,6,FALSE))))=FALSE,IF($P24=1,"FIG.",IF($P24=2,VLOOKUP(L24,'Part N'!$A$2:$H$65000,6,FALSE),VLOOKUP(L24,'Part N'!$A$2:$H$65000,6,FALSE))),"")</f>
        <v>0</v>
      </c>
      <c r="G24" s="2">
        <f>IF(ISERROR(IF($P24=1,"ITEM",IF($P24=2,VLOOKUP(L24,'Part N'!$A$2:$H$65000,7,FALSE),VLOOKUP(L24,'Part N'!$A$2:$H$65000,7,FALSE))))=FALSE,IF($P24=1,"ITEM",IF($P24=2,VLOOKUP(L24,'Part N'!$A$2:$H$65000,7,FALSE),VLOOKUP(L24,'Part N'!$A$2:$H$65000,7,FALSE))),"")</f>
        <v>0</v>
      </c>
      <c r="H24" s="7">
        <f t="shared" si="0"/>
        <v>24</v>
      </c>
      <c r="L24" s="7">
        <f t="shared" si="4"/>
        <v>69</v>
      </c>
      <c r="P24" s="6">
        <f t="shared" si="1"/>
        <v>24</v>
      </c>
      <c r="Q24" s="4">
        <f t="shared" si="2"/>
        <v>23</v>
      </c>
      <c r="R24" s="4">
        <f t="shared" si="5"/>
        <v>68</v>
      </c>
      <c r="S24" s="30" t="str">
        <f t="shared" si="3"/>
        <v/>
      </c>
      <c r="T24">
        <v>23</v>
      </c>
    </row>
    <row r="25" spans="1:20">
      <c r="A25" s="2" t="str">
        <f>IF(ISERROR(IF($P25=1,"PART NUMBER",IF($P25=2,VLOOKUP(H25,'Part N'!$A$2:$H$65000,5,FALSE),VLOOKUP(H25,'Part N'!$A$2:$H$65000,2,FALSE))))=FALSE,IF($P25=1,"PART NUMBER",IF($P25=2,VLOOKUP(H25,'Part N'!$A$2:$H$65000,5,FALSE),VLOOKUP(H25,'Part N'!$A$2:$H$65000,2,FALSE))),"Merge cell with previous")</f>
        <v/>
      </c>
      <c r="B25" s="2">
        <f>IF(ISERROR(IF($P25=1,"FIG.",IF($P25=2,VLOOKUP(H25,'Part N'!$A$2:$H$65000,6,FALSE),VLOOKUP(H25,'Part N'!$A$2:$H$65000,6,FALSE))))=FALSE,IF($P25=1,"FIG.",IF($P25=2,VLOOKUP(H25,'Part N'!$A$2:$H$65000,6,FALSE),VLOOKUP(H25,'Part N'!$A$2:$H$65000,6,FALSE))),"")</f>
        <v>0</v>
      </c>
      <c r="C25" s="2">
        <f>IF(ISERROR(IF($P25=1,"ITEM",IF($P25=2,VLOOKUP(H25,'Part N'!$A$2:$H$65000,7,FALSE),VLOOKUP(H25,'Part N'!$A$2:$H$65000,7,FALSE))))=FALSE,IF($P25=1,"ITEM",IF($P25=2,VLOOKUP(H25,'Part N'!$A$2:$H$65000,7,FALSE),VLOOKUP(H25,'Part N'!$A$2:$H$65000,7,FALSE))),"")</f>
        <v>0</v>
      </c>
      <c r="D25" s="3"/>
      <c r="E25" s="2" t="str">
        <f>IF(ISERROR(IF($P25=1,"PART NUMBER",IF($P25=2,VLOOKUP(L25,'Part N'!$A$2:$H$65000,5,FALSE),VLOOKUP(L25,'Part N'!$A$2:$H$65000,2,FALSE))))=FALSE,IF($P25=1,"PART NUMBER",IF($P25=2,VLOOKUP(L25,'Part N'!$A$2:$H$65000,5,FALSE),VLOOKUP(L25,'Part N'!$A$2:$H$65000,2,FALSE))),"Merge cell with previous")</f>
        <v/>
      </c>
      <c r="F25" s="2">
        <f>IF(ISERROR(IF($P25=1,"FIG.",IF($P25=2,VLOOKUP(L25,'Part N'!$A$2:$H$65000,6,FALSE),VLOOKUP(L25,'Part N'!$A$2:$H$65000,6,FALSE))))=FALSE,IF($P25=1,"FIG.",IF($P25=2,VLOOKUP(L25,'Part N'!$A$2:$H$65000,6,FALSE),VLOOKUP(L25,'Part N'!$A$2:$H$65000,6,FALSE))),"")</f>
        <v>0</v>
      </c>
      <c r="G25" s="2">
        <f>IF(ISERROR(IF($P25=1,"ITEM",IF($P25=2,VLOOKUP(L25,'Part N'!$A$2:$H$65000,7,FALSE),VLOOKUP(L25,'Part N'!$A$2:$H$65000,7,FALSE))))=FALSE,IF($P25=1,"ITEM",IF($P25=2,VLOOKUP(L25,'Part N'!$A$2:$H$65000,7,FALSE),VLOOKUP(L25,'Part N'!$A$2:$H$65000,7,FALSE))),"")</f>
        <v>0</v>
      </c>
      <c r="H25" s="7">
        <f t="shared" si="0"/>
        <v>25</v>
      </c>
      <c r="L25" s="7">
        <f t="shared" si="4"/>
        <v>70</v>
      </c>
      <c r="P25" s="6">
        <f t="shared" si="1"/>
        <v>25</v>
      </c>
      <c r="Q25" s="4">
        <f t="shared" si="2"/>
        <v>24</v>
      </c>
      <c r="R25" s="4">
        <f t="shared" si="5"/>
        <v>69</v>
      </c>
      <c r="S25" s="30" t="str">
        <f t="shared" si="3"/>
        <v/>
      </c>
      <c r="T25">
        <v>22</v>
      </c>
    </row>
    <row r="26" spans="1:20">
      <c r="A26" s="2" t="str">
        <f>IF(ISERROR(IF($P26=1,"PART NUMBER",IF($P26=2,VLOOKUP(H26,'Part N'!$A$2:$H$65000,5,FALSE),VLOOKUP(H26,'Part N'!$A$2:$H$65000,2,FALSE))))=FALSE,IF($P26=1,"PART NUMBER",IF($P26=2,VLOOKUP(H26,'Part N'!$A$2:$H$65000,5,FALSE),VLOOKUP(H26,'Part N'!$A$2:$H$65000,2,FALSE))),"Merge cell with previous")</f>
        <v/>
      </c>
      <c r="B26" s="2">
        <f>IF(ISERROR(IF($P26=1,"FIG.",IF($P26=2,VLOOKUP(H26,'Part N'!$A$2:$H$65000,6,FALSE),VLOOKUP(H26,'Part N'!$A$2:$H$65000,6,FALSE))))=FALSE,IF($P26=1,"FIG.",IF($P26=2,VLOOKUP(H26,'Part N'!$A$2:$H$65000,6,FALSE),VLOOKUP(H26,'Part N'!$A$2:$H$65000,6,FALSE))),"")</f>
        <v>0</v>
      </c>
      <c r="C26" s="2">
        <f>IF(ISERROR(IF($P26=1,"ITEM",IF($P26=2,VLOOKUP(H26,'Part N'!$A$2:$H$65000,7,FALSE),VLOOKUP(H26,'Part N'!$A$2:$H$65000,7,FALSE))))=FALSE,IF($P26=1,"ITEM",IF($P26=2,VLOOKUP(H26,'Part N'!$A$2:$H$65000,7,FALSE),VLOOKUP(H26,'Part N'!$A$2:$H$65000,7,FALSE))),"")</f>
        <v>0</v>
      </c>
      <c r="D26" s="3"/>
      <c r="E26" s="2" t="str">
        <f>IF(ISERROR(IF($P26=1,"PART NUMBER",IF($P26=2,VLOOKUP(L26,'Part N'!$A$2:$H$65000,5,FALSE),VLOOKUP(L26,'Part N'!$A$2:$H$65000,2,FALSE))))=FALSE,IF($P26=1,"PART NUMBER",IF($P26=2,VLOOKUP(L26,'Part N'!$A$2:$H$65000,5,FALSE),VLOOKUP(L26,'Part N'!$A$2:$H$65000,2,FALSE))),"Merge cell with previous")</f>
        <v/>
      </c>
      <c r="F26" s="2">
        <f>IF(ISERROR(IF($P26=1,"FIG.",IF($P26=2,VLOOKUP(L26,'Part N'!$A$2:$H$65000,6,FALSE),VLOOKUP(L26,'Part N'!$A$2:$H$65000,6,FALSE))))=FALSE,IF($P26=1,"FIG.",IF($P26=2,VLOOKUP(L26,'Part N'!$A$2:$H$65000,6,FALSE),VLOOKUP(L26,'Part N'!$A$2:$H$65000,6,FALSE))),"")</f>
        <v>0</v>
      </c>
      <c r="G26" s="2">
        <f>IF(ISERROR(IF($P26=1,"ITEM",IF($P26=2,VLOOKUP(L26,'Part N'!$A$2:$H$65000,7,FALSE),VLOOKUP(L26,'Part N'!$A$2:$H$65000,7,FALSE))))=FALSE,IF($P26=1,"ITEM",IF($P26=2,VLOOKUP(L26,'Part N'!$A$2:$H$65000,7,FALSE),VLOOKUP(L26,'Part N'!$A$2:$H$65000,7,FALSE))),"")</f>
        <v>0</v>
      </c>
      <c r="H26" s="7">
        <f t="shared" si="0"/>
        <v>26</v>
      </c>
      <c r="L26" s="7">
        <f t="shared" si="4"/>
        <v>71</v>
      </c>
      <c r="P26" s="6">
        <f t="shared" si="1"/>
        <v>26</v>
      </c>
      <c r="Q26" s="4">
        <f t="shared" si="2"/>
        <v>25</v>
      </c>
      <c r="R26" s="4">
        <f t="shared" si="5"/>
        <v>70</v>
      </c>
      <c r="S26" s="30" t="str">
        <f t="shared" si="3"/>
        <v/>
      </c>
      <c r="T26">
        <v>21</v>
      </c>
    </row>
    <row r="27" spans="1:20">
      <c r="A27" s="2" t="str">
        <f>IF(ISERROR(IF($P27=1,"PART NUMBER",IF($P27=2,VLOOKUP(H27,'Part N'!$A$2:$H$65000,5,FALSE),VLOOKUP(H27,'Part N'!$A$2:$H$65000,2,FALSE))))=FALSE,IF($P27=1,"PART NUMBER",IF($P27=2,VLOOKUP(H27,'Part N'!$A$2:$H$65000,5,FALSE),VLOOKUP(H27,'Part N'!$A$2:$H$65000,2,FALSE))),"Merge cell with previous")</f>
        <v/>
      </c>
      <c r="B27" s="2">
        <f>IF(ISERROR(IF($P27=1,"FIG.",IF($P27=2,VLOOKUP(H27,'Part N'!$A$2:$H$65000,6,FALSE),VLOOKUP(H27,'Part N'!$A$2:$H$65000,6,FALSE))))=FALSE,IF($P27=1,"FIG.",IF($P27=2,VLOOKUP(H27,'Part N'!$A$2:$H$65000,6,FALSE),VLOOKUP(H27,'Part N'!$A$2:$H$65000,6,FALSE))),"")</f>
        <v>0</v>
      </c>
      <c r="C27" s="2">
        <f>IF(ISERROR(IF($P27=1,"ITEM",IF($P27=2,VLOOKUP(H27,'Part N'!$A$2:$H$65000,7,FALSE),VLOOKUP(H27,'Part N'!$A$2:$H$65000,7,FALSE))))=FALSE,IF($P27=1,"ITEM",IF($P27=2,VLOOKUP(H27,'Part N'!$A$2:$H$65000,7,FALSE),VLOOKUP(H27,'Part N'!$A$2:$H$65000,7,FALSE))),"")</f>
        <v>0</v>
      </c>
      <c r="D27" s="3"/>
      <c r="E27" s="2" t="str">
        <f>IF(ISERROR(IF($P27=1,"PART NUMBER",IF($P27=2,VLOOKUP(L27,'Part N'!$A$2:$H$65000,5,FALSE),VLOOKUP(L27,'Part N'!$A$2:$H$65000,2,FALSE))))=FALSE,IF($P27=1,"PART NUMBER",IF($P27=2,VLOOKUP(L27,'Part N'!$A$2:$H$65000,5,FALSE),VLOOKUP(L27,'Part N'!$A$2:$H$65000,2,FALSE))),"Merge cell with previous")</f>
        <v/>
      </c>
      <c r="F27" s="2">
        <f>IF(ISERROR(IF($P27=1,"FIG.",IF($P27=2,VLOOKUP(L27,'Part N'!$A$2:$H$65000,6,FALSE),VLOOKUP(L27,'Part N'!$A$2:$H$65000,6,FALSE))))=FALSE,IF($P27=1,"FIG.",IF($P27=2,VLOOKUP(L27,'Part N'!$A$2:$H$65000,6,FALSE),VLOOKUP(L27,'Part N'!$A$2:$H$65000,6,FALSE))),"")</f>
        <v>0</v>
      </c>
      <c r="G27" s="2">
        <f>IF(ISERROR(IF($P27=1,"ITEM",IF($P27=2,VLOOKUP(L27,'Part N'!$A$2:$H$65000,7,FALSE),VLOOKUP(L27,'Part N'!$A$2:$H$65000,7,FALSE))))=FALSE,IF($P27=1,"ITEM",IF($P27=2,VLOOKUP(L27,'Part N'!$A$2:$H$65000,7,FALSE),VLOOKUP(L27,'Part N'!$A$2:$H$65000,7,FALSE))),"")</f>
        <v>0</v>
      </c>
      <c r="H27" s="7">
        <f t="shared" si="0"/>
        <v>27</v>
      </c>
      <c r="L27" s="7">
        <f t="shared" si="4"/>
        <v>72</v>
      </c>
      <c r="P27" s="6">
        <f t="shared" si="1"/>
        <v>27</v>
      </c>
      <c r="Q27" s="4">
        <f t="shared" si="2"/>
        <v>26</v>
      </c>
      <c r="R27" s="4">
        <f t="shared" si="5"/>
        <v>71</v>
      </c>
      <c r="S27" s="30" t="str">
        <f t="shared" si="3"/>
        <v/>
      </c>
      <c r="T27">
        <v>20</v>
      </c>
    </row>
    <row r="28" spans="1:20">
      <c r="A28" s="2" t="str">
        <f>IF(ISERROR(IF($P28=1,"PART NUMBER",IF($P28=2,VLOOKUP(H28,'Part N'!$A$2:$H$65000,5,FALSE),VLOOKUP(H28,'Part N'!$A$2:$H$65000,2,FALSE))))=FALSE,IF($P28=1,"PART NUMBER",IF($P28=2,VLOOKUP(H28,'Part N'!$A$2:$H$65000,5,FALSE),VLOOKUP(H28,'Part N'!$A$2:$H$65000,2,FALSE))),"Merge cell with previous")</f>
        <v/>
      </c>
      <c r="B28" s="2">
        <f>IF(ISERROR(IF($P28=1,"FIG.",IF($P28=2,VLOOKUP(H28,'Part N'!$A$2:$H$65000,6,FALSE),VLOOKUP(H28,'Part N'!$A$2:$H$65000,6,FALSE))))=FALSE,IF($P28=1,"FIG.",IF($P28=2,VLOOKUP(H28,'Part N'!$A$2:$H$65000,6,FALSE),VLOOKUP(H28,'Part N'!$A$2:$H$65000,6,FALSE))),"")</f>
        <v>0</v>
      </c>
      <c r="C28" s="2">
        <f>IF(ISERROR(IF($P28=1,"ITEM",IF($P28=2,VLOOKUP(H28,'Part N'!$A$2:$H$65000,7,FALSE),VLOOKUP(H28,'Part N'!$A$2:$H$65000,7,FALSE))))=FALSE,IF($P28=1,"ITEM",IF($P28=2,VLOOKUP(H28,'Part N'!$A$2:$H$65000,7,FALSE),VLOOKUP(H28,'Part N'!$A$2:$H$65000,7,FALSE))),"")</f>
        <v>0</v>
      </c>
      <c r="D28" s="3"/>
      <c r="E28" s="2" t="str">
        <f>IF(ISERROR(IF($P28=1,"PART NUMBER",IF($P28=2,VLOOKUP(L28,'Part N'!$A$2:$H$65000,5,FALSE),VLOOKUP(L28,'Part N'!$A$2:$H$65000,2,FALSE))))=FALSE,IF($P28=1,"PART NUMBER",IF($P28=2,VLOOKUP(L28,'Part N'!$A$2:$H$65000,5,FALSE),VLOOKUP(L28,'Part N'!$A$2:$H$65000,2,FALSE))),"Merge cell with previous")</f>
        <v/>
      </c>
      <c r="F28" s="2">
        <f>IF(ISERROR(IF($P28=1,"FIG.",IF($P28=2,VLOOKUP(L28,'Part N'!$A$2:$H$65000,6,FALSE),VLOOKUP(L28,'Part N'!$A$2:$H$65000,6,FALSE))))=FALSE,IF($P28=1,"FIG.",IF($P28=2,VLOOKUP(L28,'Part N'!$A$2:$H$65000,6,FALSE),VLOOKUP(L28,'Part N'!$A$2:$H$65000,6,FALSE))),"")</f>
        <v>0</v>
      </c>
      <c r="G28" s="2">
        <f>IF(ISERROR(IF($P28=1,"ITEM",IF($P28=2,VLOOKUP(L28,'Part N'!$A$2:$H$65000,7,FALSE),VLOOKUP(L28,'Part N'!$A$2:$H$65000,7,FALSE))))=FALSE,IF($P28=1,"ITEM",IF($P28=2,VLOOKUP(L28,'Part N'!$A$2:$H$65000,7,FALSE),VLOOKUP(L28,'Part N'!$A$2:$H$65000,7,FALSE))),"")</f>
        <v>0</v>
      </c>
      <c r="H28" s="7">
        <f t="shared" si="0"/>
        <v>28</v>
      </c>
      <c r="L28" s="7">
        <f t="shared" si="4"/>
        <v>73</v>
      </c>
      <c r="P28" s="6">
        <f t="shared" si="1"/>
        <v>28</v>
      </c>
      <c r="Q28" s="4">
        <f t="shared" si="2"/>
        <v>27</v>
      </c>
      <c r="R28" s="4">
        <f t="shared" si="5"/>
        <v>72</v>
      </c>
      <c r="S28" s="30" t="str">
        <f t="shared" si="3"/>
        <v/>
      </c>
      <c r="T28">
        <v>19</v>
      </c>
    </row>
    <row r="29" spans="1:20">
      <c r="A29" s="2" t="str">
        <f>IF(ISERROR(IF($P29=1,"PART NUMBER",IF($P29=2,VLOOKUP(H29,'Part N'!$A$2:$H$65000,5,FALSE),VLOOKUP(H29,'Part N'!$A$2:$H$65000,2,FALSE))))=FALSE,IF($P29=1,"PART NUMBER",IF($P29=2,VLOOKUP(H29,'Part N'!$A$2:$H$65000,5,FALSE),VLOOKUP(H29,'Part N'!$A$2:$H$65000,2,FALSE))),"Merge cell with previous")</f>
        <v/>
      </c>
      <c r="B29" s="2">
        <f>IF(ISERROR(IF($P29=1,"FIG.",IF($P29=2,VLOOKUP(H29,'Part N'!$A$2:$H$65000,6,FALSE),VLOOKUP(H29,'Part N'!$A$2:$H$65000,6,FALSE))))=FALSE,IF($P29=1,"FIG.",IF($P29=2,VLOOKUP(H29,'Part N'!$A$2:$H$65000,6,FALSE),VLOOKUP(H29,'Part N'!$A$2:$H$65000,6,FALSE))),"")</f>
        <v>0</v>
      </c>
      <c r="C29" s="2">
        <f>IF(ISERROR(IF($P29=1,"ITEM",IF($P29=2,VLOOKUP(H29,'Part N'!$A$2:$H$65000,7,FALSE),VLOOKUP(H29,'Part N'!$A$2:$H$65000,7,FALSE))))=FALSE,IF($P29=1,"ITEM",IF($P29=2,VLOOKUP(H29,'Part N'!$A$2:$H$65000,7,FALSE),VLOOKUP(H29,'Part N'!$A$2:$H$65000,7,FALSE))),"")</f>
        <v>0</v>
      </c>
      <c r="D29" s="3"/>
      <c r="E29" s="2" t="str">
        <f>IF(ISERROR(IF($P29=1,"PART NUMBER",IF($P29=2,VLOOKUP(L29,'Part N'!$A$2:$H$65000,5,FALSE),VLOOKUP(L29,'Part N'!$A$2:$H$65000,2,FALSE))))=FALSE,IF($P29=1,"PART NUMBER",IF($P29=2,VLOOKUP(L29,'Part N'!$A$2:$H$65000,5,FALSE),VLOOKUP(L29,'Part N'!$A$2:$H$65000,2,FALSE))),"Merge cell with previous")</f>
        <v/>
      </c>
      <c r="F29" s="2">
        <f>IF(ISERROR(IF($P29=1,"FIG.",IF($P29=2,VLOOKUP(L29,'Part N'!$A$2:$H$65000,6,FALSE),VLOOKUP(L29,'Part N'!$A$2:$H$65000,6,FALSE))))=FALSE,IF($P29=1,"FIG.",IF($P29=2,VLOOKUP(L29,'Part N'!$A$2:$H$65000,6,FALSE),VLOOKUP(L29,'Part N'!$A$2:$H$65000,6,FALSE))),"")</f>
        <v>0</v>
      </c>
      <c r="G29" s="2">
        <f>IF(ISERROR(IF($P29=1,"ITEM",IF($P29=2,VLOOKUP(L29,'Part N'!$A$2:$H$65000,7,FALSE),VLOOKUP(L29,'Part N'!$A$2:$H$65000,7,FALSE))))=FALSE,IF($P29=1,"ITEM",IF($P29=2,VLOOKUP(L29,'Part N'!$A$2:$H$65000,7,FALSE),VLOOKUP(L29,'Part N'!$A$2:$H$65000,7,FALSE))),"")</f>
        <v>0</v>
      </c>
      <c r="H29" s="7">
        <f t="shared" si="0"/>
        <v>29</v>
      </c>
      <c r="L29" s="7">
        <f t="shared" si="4"/>
        <v>74</v>
      </c>
      <c r="P29" s="6">
        <f t="shared" si="1"/>
        <v>29</v>
      </c>
      <c r="Q29" s="4">
        <f t="shared" si="2"/>
        <v>28</v>
      </c>
      <c r="R29" s="4">
        <f t="shared" si="5"/>
        <v>73</v>
      </c>
      <c r="S29" s="30" t="str">
        <f t="shared" si="3"/>
        <v/>
      </c>
      <c r="T29">
        <v>18</v>
      </c>
    </row>
    <row r="30" spans="1:20">
      <c r="A30" s="2" t="str">
        <f>IF(ISERROR(IF($P30=1,"PART NUMBER",IF($P30=2,VLOOKUP(H30,'Part N'!$A$2:$H$65000,5,FALSE),VLOOKUP(H30,'Part N'!$A$2:$H$65000,2,FALSE))))=FALSE,IF($P30=1,"PART NUMBER",IF($P30=2,VLOOKUP(H30,'Part N'!$A$2:$H$65000,5,FALSE),VLOOKUP(H30,'Part N'!$A$2:$H$65000,2,FALSE))),"Merge cell with previous")</f>
        <v/>
      </c>
      <c r="B30" s="2">
        <f>IF(ISERROR(IF($P30=1,"FIG.",IF($P30=2,VLOOKUP(H30,'Part N'!$A$2:$H$65000,6,FALSE),VLOOKUP(H30,'Part N'!$A$2:$H$65000,6,FALSE))))=FALSE,IF($P30=1,"FIG.",IF($P30=2,VLOOKUP(H30,'Part N'!$A$2:$H$65000,6,FALSE),VLOOKUP(H30,'Part N'!$A$2:$H$65000,6,FALSE))),"")</f>
        <v>0</v>
      </c>
      <c r="C30" s="2">
        <f>IF(ISERROR(IF($P30=1,"ITEM",IF($P30=2,VLOOKUP(H30,'Part N'!$A$2:$H$65000,7,FALSE),VLOOKUP(H30,'Part N'!$A$2:$H$65000,7,FALSE))))=FALSE,IF($P30=1,"ITEM",IF($P30=2,VLOOKUP(H30,'Part N'!$A$2:$H$65000,7,FALSE),VLOOKUP(H30,'Part N'!$A$2:$H$65000,7,FALSE))),"")</f>
        <v>0</v>
      </c>
      <c r="D30" s="3"/>
      <c r="E30" s="2" t="str">
        <f>IF(ISERROR(IF($P30=1,"PART NUMBER",IF($P30=2,VLOOKUP(L30,'Part N'!$A$2:$H$65000,5,FALSE),VLOOKUP(L30,'Part N'!$A$2:$H$65000,2,FALSE))))=FALSE,IF($P30=1,"PART NUMBER",IF($P30=2,VLOOKUP(L30,'Part N'!$A$2:$H$65000,5,FALSE),VLOOKUP(L30,'Part N'!$A$2:$H$65000,2,FALSE))),"Merge cell with previous")</f>
        <v/>
      </c>
      <c r="F30" s="2">
        <f>IF(ISERROR(IF($P30=1,"FIG.",IF($P30=2,VLOOKUP(L30,'Part N'!$A$2:$H$65000,6,FALSE),VLOOKUP(L30,'Part N'!$A$2:$H$65000,6,FALSE))))=FALSE,IF($P30=1,"FIG.",IF($P30=2,VLOOKUP(L30,'Part N'!$A$2:$H$65000,6,FALSE),VLOOKUP(L30,'Part N'!$A$2:$H$65000,6,FALSE))),"")</f>
        <v>0</v>
      </c>
      <c r="G30" s="2">
        <f>IF(ISERROR(IF($P30=1,"ITEM",IF($P30=2,VLOOKUP(L30,'Part N'!$A$2:$H$65000,7,FALSE),VLOOKUP(L30,'Part N'!$A$2:$H$65000,7,FALSE))))=FALSE,IF($P30=1,"ITEM",IF($P30=2,VLOOKUP(L30,'Part N'!$A$2:$H$65000,7,FALSE),VLOOKUP(L30,'Part N'!$A$2:$H$65000,7,FALSE))),"")</f>
        <v>0</v>
      </c>
      <c r="H30" s="7">
        <f t="shared" si="0"/>
        <v>30</v>
      </c>
      <c r="L30" s="7">
        <f t="shared" si="4"/>
        <v>75</v>
      </c>
      <c r="P30" s="6">
        <f t="shared" si="1"/>
        <v>30</v>
      </c>
      <c r="Q30" s="4">
        <f t="shared" si="2"/>
        <v>29</v>
      </c>
      <c r="R30" s="4">
        <f t="shared" si="5"/>
        <v>74</v>
      </c>
      <c r="S30" s="30" t="str">
        <f t="shared" si="3"/>
        <v/>
      </c>
      <c r="T30">
        <v>17</v>
      </c>
    </row>
    <row r="31" spans="1:20">
      <c r="A31" s="2" t="str">
        <f>IF(ISERROR(IF($P31=1,"PART NUMBER",IF($P31=2,VLOOKUP(H31,'Part N'!$A$2:$H$65000,5,FALSE),VLOOKUP(H31,'Part N'!$A$2:$H$65000,2,FALSE))))=FALSE,IF($P31=1,"PART NUMBER",IF($P31=2,VLOOKUP(H31,'Part N'!$A$2:$H$65000,5,FALSE),VLOOKUP(H31,'Part N'!$A$2:$H$65000,2,FALSE))),"Merge cell with previous")</f>
        <v/>
      </c>
      <c r="B31" s="2">
        <f>IF(ISERROR(IF($P31=1,"FIG.",IF($P31=2,VLOOKUP(H31,'Part N'!$A$2:$H$65000,6,FALSE),VLOOKUP(H31,'Part N'!$A$2:$H$65000,6,FALSE))))=FALSE,IF($P31=1,"FIG.",IF($P31=2,VLOOKUP(H31,'Part N'!$A$2:$H$65000,6,FALSE),VLOOKUP(H31,'Part N'!$A$2:$H$65000,6,FALSE))),"")</f>
        <v>0</v>
      </c>
      <c r="C31" s="2">
        <f>IF(ISERROR(IF($P31=1,"ITEM",IF($P31=2,VLOOKUP(H31,'Part N'!$A$2:$H$65000,7,FALSE),VLOOKUP(H31,'Part N'!$A$2:$H$65000,7,FALSE))))=FALSE,IF($P31=1,"ITEM",IF($P31=2,VLOOKUP(H31,'Part N'!$A$2:$H$65000,7,FALSE),VLOOKUP(H31,'Part N'!$A$2:$H$65000,7,FALSE))),"")</f>
        <v>0</v>
      </c>
      <c r="D31" s="3"/>
      <c r="E31" s="2" t="str">
        <f>IF(ISERROR(IF($P31=1,"PART NUMBER",IF($P31=2,VLOOKUP(L31,'Part N'!$A$2:$H$65000,5,FALSE),VLOOKUP(L31,'Part N'!$A$2:$H$65000,2,FALSE))))=FALSE,IF($P31=1,"PART NUMBER",IF($P31=2,VLOOKUP(L31,'Part N'!$A$2:$H$65000,5,FALSE),VLOOKUP(L31,'Part N'!$A$2:$H$65000,2,FALSE))),"Merge cell with previous")</f>
        <v/>
      </c>
      <c r="F31" s="2">
        <f>IF(ISERROR(IF($P31=1,"FIG.",IF($P31=2,VLOOKUP(L31,'Part N'!$A$2:$H$65000,6,FALSE),VLOOKUP(L31,'Part N'!$A$2:$H$65000,6,FALSE))))=FALSE,IF($P31=1,"FIG.",IF($P31=2,VLOOKUP(L31,'Part N'!$A$2:$H$65000,6,FALSE),VLOOKUP(L31,'Part N'!$A$2:$H$65000,6,FALSE))),"")</f>
        <v>0</v>
      </c>
      <c r="G31" s="2">
        <f>IF(ISERROR(IF($P31=1,"ITEM",IF($P31=2,VLOOKUP(L31,'Part N'!$A$2:$H$65000,7,FALSE),VLOOKUP(L31,'Part N'!$A$2:$H$65000,7,FALSE))))=FALSE,IF($P31=1,"ITEM",IF($P31=2,VLOOKUP(L31,'Part N'!$A$2:$H$65000,7,FALSE),VLOOKUP(L31,'Part N'!$A$2:$H$65000,7,FALSE))),"")</f>
        <v>0</v>
      </c>
      <c r="H31" s="7">
        <f t="shared" si="0"/>
        <v>31</v>
      </c>
      <c r="L31" s="7">
        <f t="shared" si="4"/>
        <v>76</v>
      </c>
      <c r="P31" s="6">
        <f t="shared" si="1"/>
        <v>31</v>
      </c>
      <c r="Q31" s="4">
        <f t="shared" si="2"/>
        <v>30</v>
      </c>
      <c r="R31" s="4">
        <f t="shared" si="5"/>
        <v>75</v>
      </c>
      <c r="S31" s="30" t="str">
        <f t="shared" si="3"/>
        <v/>
      </c>
      <c r="T31">
        <v>16</v>
      </c>
    </row>
    <row r="32" spans="1:20">
      <c r="A32" s="2" t="str">
        <f>IF(ISERROR(IF($P32=1,"PART NUMBER",IF($P32=2,VLOOKUP(H32,'Part N'!$A$2:$H$65000,5,FALSE),VLOOKUP(H32,'Part N'!$A$2:$H$65000,2,FALSE))))=FALSE,IF($P32=1,"PART NUMBER",IF($P32=2,VLOOKUP(H32,'Part N'!$A$2:$H$65000,5,FALSE),VLOOKUP(H32,'Part N'!$A$2:$H$65000,2,FALSE))),"Merge cell with previous")</f>
        <v/>
      </c>
      <c r="B32" s="2">
        <f>IF(ISERROR(IF($P32=1,"FIG.",IF($P32=2,VLOOKUP(H32,'Part N'!$A$2:$H$65000,6,FALSE),VLOOKUP(H32,'Part N'!$A$2:$H$65000,6,FALSE))))=FALSE,IF($P32=1,"FIG.",IF($P32=2,VLOOKUP(H32,'Part N'!$A$2:$H$65000,6,FALSE),VLOOKUP(H32,'Part N'!$A$2:$H$65000,6,FALSE))),"")</f>
        <v>0</v>
      </c>
      <c r="C32" s="2">
        <f>IF(ISERROR(IF($P32=1,"ITEM",IF($P32=2,VLOOKUP(H32,'Part N'!$A$2:$H$65000,7,FALSE),VLOOKUP(H32,'Part N'!$A$2:$H$65000,7,FALSE))))=FALSE,IF($P32=1,"ITEM",IF($P32=2,VLOOKUP(H32,'Part N'!$A$2:$H$65000,7,FALSE),VLOOKUP(H32,'Part N'!$A$2:$H$65000,7,FALSE))),"")</f>
        <v>0</v>
      </c>
      <c r="D32" s="3"/>
      <c r="E32" s="2" t="str">
        <f>IF(ISERROR(IF($P32=1,"PART NUMBER",IF($P32=2,VLOOKUP(L32,'Part N'!$A$2:$H$65000,5,FALSE),VLOOKUP(L32,'Part N'!$A$2:$H$65000,2,FALSE))))=FALSE,IF($P32=1,"PART NUMBER",IF($P32=2,VLOOKUP(L32,'Part N'!$A$2:$H$65000,5,FALSE),VLOOKUP(L32,'Part N'!$A$2:$H$65000,2,FALSE))),"Merge cell with previous")</f>
        <v/>
      </c>
      <c r="F32" s="2">
        <f>IF(ISERROR(IF($P32=1,"FIG.",IF($P32=2,VLOOKUP(L32,'Part N'!$A$2:$H$65000,6,FALSE),VLOOKUP(L32,'Part N'!$A$2:$H$65000,6,FALSE))))=FALSE,IF($P32=1,"FIG.",IF($P32=2,VLOOKUP(L32,'Part N'!$A$2:$H$65000,6,FALSE),VLOOKUP(L32,'Part N'!$A$2:$H$65000,6,FALSE))),"")</f>
        <v>0</v>
      </c>
      <c r="G32" s="2">
        <f>IF(ISERROR(IF($P32=1,"ITEM",IF($P32=2,VLOOKUP(L32,'Part N'!$A$2:$H$65000,7,FALSE),VLOOKUP(L32,'Part N'!$A$2:$H$65000,7,FALSE))))=FALSE,IF($P32=1,"ITEM",IF($P32=2,VLOOKUP(L32,'Part N'!$A$2:$H$65000,7,FALSE),VLOOKUP(L32,'Part N'!$A$2:$H$65000,7,FALSE))),"")</f>
        <v>0</v>
      </c>
      <c r="H32" s="7">
        <f t="shared" si="0"/>
        <v>32</v>
      </c>
      <c r="L32" s="7">
        <f t="shared" si="4"/>
        <v>77</v>
      </c>
      <c r="P32" s="6">
        <f t="shared" si="1"/>
        <v>32</v>
      </c>
      <c r="Q32" s="4">
        <f t="shared" si="2"/>
        <v>31</v>
      </c>
      <c r="R32" s="4">
        <f t="shared" si="5"/>
        <v>76</v>
      </c>
      <c r="S32" s="30" t="str">
        <f t="shared" si="3"/>
        <v/>
      </c>
      <c r="T32">
        <v>15</v>
      </c>
    </row>
    <row r="33" spans="1:28">
      <c r="A33" s="2" t="str">
        <f>IF(ISERROR(IF($P33=1,"PART NUMBER",IF($P33=2,VLOOKUP(H33,'Part N'!$A$2:$H$65000,5,FALSE),VLOOKUP(H33,'Part N'!$A$2:$H$65000,2,FALSE))))=FALSE,IF($P33=1,"PART NUMBER",IF($P33=2,VLOOKUP(H33,'Part N'!$A$2:$H$65000,5,FALSE),VLOOKUP(H33,'Part N'!$A$2:$H$65000,2,FALSE))),"Merge cell with previous")</f>
        <v/>
      </c>
      <c r="B33" s="2">
        <f>IF(ISERROR(IF($P33=1,"FIG.",IF($P33=2,VLOOKUP(H33,'Part N'!$A$2:$H$65000,6,FALSE),VLOOKUP(H33,'Part N'!$A$2:$H$65000,6,FALSE))))=FALSE,IF($P33=1,"FIG.",IF($P33=2,VLOOKUP(H33,'Part N'!$A$2:$H$65000,6,FALSE),VLOOKUP(H33,'Part N'!$A$2:$H$65000,6,FALSE))),"")</f>
        <v>0</v>
      </c>
      <c r="C33" s="2">
        <f>IF(ISERROR(IF($P33=1,"ITEM",IF($P33=2,VLOOKUP(H33,'Part N'!$A$2:$H$65000,7,FALSE),VLOOKUP(H33,'Part N'!$A$2:$H$65000,7,FALSE))))=FALSE,IF($P33=1,"ITEM",IF($P33=2,VLOOKUP(H33,'Part N'!$A$2:$H$65000,7,FALSE),VLOOKUP(H33,'Part N'!$A$2:$H$65000,7,FALSE))),"")</f>
        <v>0</v>
      </c>
      <c r="D33" s="3"/>
      <c r="E33" s="2" t="str">
        <f>IF(ISERROR(IF($P33=1,"PART NUMBER",IF($P33=2,VLOOKUP(L33,'Part N'!$A$2:$H$65000,5,FALSE),VLOOKUP(L33,'Part N'!$A$2:$H$65000,2,FALSE))))=FALSE,IF($P33=1,"PART NUMBER",IF($P33=2,VLOOKUP(L33,'Part N'!$A$2:$H$65000,5,FALSE),VLOOKUP(L33,'Part N'!$A$2:$H$65000,2,FALSE))),"Merge cell with previous")</f>
        <v/>
      </c>
      <c r="F33" s="2">
        <f>IF(ISERROR(IF($P33=1,"FIG.",IF($P33=2,VLOOKUP(L33,'Part N'!$A$2:$H$65000,6,FALSE),VLOOKUP(L33,'Part N'!$A$2:$H$65000,6,FALSE))))=FALSE,IF($P33=1,"FIG.",IF($P33=2,VLOOKUP(L33,'Part N'!$A$2:$H$65000,6,FALSE),VLOOKUP(L33,'Part N'!$A$2:$H$65000,6,FALSE))),"")</f>
        <v>0</v>
      </c>
      <c r="G33" s="2">
        <f>IF(ISERROR(IF($P33=1,"ITEM",IF($P33=2,VLOOKUP(L33,'Part N'!$A$2:$H$65000,7,FALSE),VLOOKUP(L33,'Part N'!$A$2:$H$65000,7,FALSE))))=FALSE,IF($P33=1,"ITEM",IF($P33=2,VLOOKUP(L33,'Part N'!$A$2:$H$65000,7,FALSE),VLOOKUP(L33,'Part N'!$A$2:$H$65000,7,FALSE))),"")</f>
        <v>0</v>
      </c>
      <c r="H33" s="7">
        <f t="shared" si="0"/>
        <v>33</v>
      </c>
      <c r="L33" s="7">
        <f t="shared" si="4"/>
        <v>78</v>
      </c>
      <c r="P33" s="6">
        <f t="shared" si="1"/>
        <v>33</v>
      </c>
      <c r="Q33" s="4">
        <f t="shared" si="2"/>
        <v>32</v>
      </c>
      <c r="R33" s="4">
        <f t="shared" si="5"/>
        <v>77</v>
      </c>
      <c r="S33" s="30" t="str">
        <f t="shared" si="3"/>
        <v/>
      </c>
      <c r="T33">
        <v>14</v>
      </c>
    </row>
    <row r="34" spans="1:28">
      <c r="A34" s="2" t="str">
        <f>IF(ISERROR(IF($P34=1,"PART NUMBER",IF($P34=2,VLOOKUP(H34,'Part N'!$A$2:$H$65000,5,FALSE),VLOOKUP(H34,'Part N'!$A$2:$H$65000,2,FALSE))))=FALSE,IF($P34=1,"PART NUMBER",IF($P34=2,VLOOKUP(H34,'Part N'!$A$2:$H$65000,5,FALSE),VLOOKUP(H34,'Part N'!$A$2:$H$65000,2,FALSE))),"Merge cell with previous")</f>
        <v/>
      </c>
      <c r="B34" s="2">
        <f>IF(ISERROR(IF($P34=1,"FIG.",IF($P34=2,VLOOKUP(H34,'Part N'!$A$2:$H$65000,6,FALSE),VLOOKUP(H34,'Part N'!$A$2:$H$65000,6,FALSE))))=FALSE,IF($P34=1,"FIG.",IF($P34=2,VLOOKUP(H34,'Part N'!$A$2:$H$65000,6,FALSE),VLOOKUP(H34,'Part N'!$A$2:$H$65000,6,FALSE))),"")</f>
        <v>0</v>
      </c>
      <c r="C34" s="2">
        <f>IF(ISERROR(IF($P34=1,"ITEM",IF($P34=2,VLOOKUP(H34,'Part N'!$A$2:$H$65000,7,FALSE),VLOOKUP(H34,'Part N'!$A$2:$H$65000,7,FALSE))))=FALSE,IF($P34=1,"ITEM",IF($P34=2,VLOOKUP(H34,'Part N'!$A$2:$H$65000,7,FALSE),VLOOKUP(H34,'Part N'!$A$2:$H$65000,7,FALSE))),"")</f>
        <v>0</v>
      </c>
      <c r="D34" s="3"/>
      <c r="E34" s="2" t="str">
        <f>IF(ISERROR(IF($P34=1,"PART NUMBER",IF($P34=2,VLOOKUP(L34,'Part N'!$A$2:$H$65000,5,FALSE),VLOOKUP(L34,'Part N'!$A$2:$H$65000,2,FALSE))))=FALSE,IF($P34=1,"PART NUMBER",IF($P34=2,VLOOKUP(L34,'Part N'!$A$2:$H$65000,5,FALSE),VLOOKUP(L34,'Part N'!$A$2:$H$65000,2,FALSE))),"Merge cell with previous")</f>
        <v/>
      </c>
      <c r="F34" s="2">
        <f>IF(ISERROR(IF($P34=1,"FIG.",IF($P34=2,VLOOKUP(L34,'Part N'!$A$2:$H$65000,6,FALSE),VLOOKUP(L34,'Part N'!$A$2:$H$65000,6,FALSE))))=FALSE,IF($P34=1,"FIG.",IF($P34=2,VLOOKUP(L34,'Part N'!$A$2:$H$65000,6,FALSE),VLOOKUP(L34,'Part N'!$A$2:$H$65000,6,FALSE))),"")</f>
        <v>0</v>
      </c>
      <c r="G34" s="2">
        <f>IF(ISERROR(IF($P34=1,"ITEM",IF($P34=2,VLOOKUP(L34,'Part N'!$A$2:$H$65000,7,FALSE),VLOOKUP(L34,'Part N'!$A$2:$H$65000,7,FALSE))))=FALSE,IF($P34=1,"ITEM",IF($P34=2,VLOOKUP(L34,'Part N'!$A$2:$H$65000,7,FALSE),VLOOKUP(L34,'Part N'!$A$2:$H$65000,7,FALSE))),"")</f>
        <v>0</v>
      </c>
      <c r="H34" s="7">
        <f t="shared" si="0"/>
        <v>34</v>
      </c>
      <c r="L34" s="7">
        <f t="shared" si="4"/>
        <v>79</v>
      </c>
      <c r="P34" s="6">
        <f t="shared" si="1"/>
        <v>34</v>
      </c>
      <c r="Q34" s="4">
        <f t="shared" si="2"/>
        <v>33</v>
      </c>
      <c r="R34" s="4">
        <f t="shared" si="5"/>
        <v>78</v>
      </c>
      <c r="S34" s="30" t="str">
        <f t="shared" si="3"/>
        <v/>
      </c>
      <c r="T34">
        <v>13</v>
      </c>
    </row>
    <row r="35" spans="1:28">
      <c r="A35" s="2" t="str">
        <f>IF(ISERROR(IF($P35=1,"PART NUMBER",IF($P35=2,VLOOKUP(H35,'Part N'!$A$2:$H$65000,5,FALSE),VLOOKUP(H35,'Part N'!$A$2:$H$65000,2,FALSE))))=FALSE,IF($P35=1,"PART NUMBER",IF($P35=2,VLOOKUP(H35,'Part N'!$A$2:$H$65000,5,FALSE),VLOOKUP(H35,'Part N'!$A$2:$H$65000,2,FALSE))),"Merge cell with previous")</f>
        <v/>
      </c>
      <c r="B35" s="2">
        <f>IF(ISERROR(IF($P35=1,"FIG.",IF($P35=2,VLOOKUP(H35,'Part N'!$A$2:$H$65000,6,FALSE),VLOOKUP(H35,'Part N'!$A$2:$H$65000,6,FALSE))))=FALSE,IF($P35=1,"FIG.",IF($P35=2,VLOOKUP(H35,'Part N'!$A$2:$H$65000,6,FALSE),VLOOKUP(H35,'Part N'!$A$2:$H$65000,6,FALSE))),"")</f>
        <v>0</v>
      </c>
      <c r="C35" s="2">
        <f>IF(ISERROR(IF($P35=1,"ITEM",IF($P35=2,VLOOKUP(H35,'Part N'!$A$2:$H$65000,7,FALSE),VLOOKUP(H35,'Part N'!$A$2:$H$65000,7,FALSE))))=FALSE,IF($P35=1,"ITEM",IF($P35=2,VLOOKUP(H35,'Part N'!$A$2:$H$65000,7,FALSE),VLOOKUP(H35,'Part N'!$A$2:$H$65000,7,FALSE))),"")</f>
        <v>0</v>
      </c>
      <c r="D35" s="3"/>
      <c r="E35" s="2" t="str">
        <f>IF(ISERROR(IF($P35=1,"PART NUMBER",IF($P35=2,VLOOKUP(L35,'Part N'!$A$2:$H$65000,5,FALSE),VLOOKUP(L35,'Part N'!$A$2:$H$65000,2,FALSE))))=FALSE,IF($P35=1,"PART NUMBER",IF($P35=2,VLOOKUP(L35,'Part N'!$A$2:$H$65000,5,FALSE),VLOOKUP(L35,'Part N'!$A$2:$H$65000,2,FALSE))),"Merge cell with previous")</f>
        <v/>
      </c>
      <c r="F35" s="2">
        <f>IF(ISERROR(IF($P35=1,"FIG.",IF($P35=2,VLOOKUP(L35,'Part N'!$A$2:$H$65000,6,FALSE),VLOOKUP(L35,'Part N'!$A$2:$H$65000,6,FALSE))))=FALSE,IF($P35=1,"FIG.",IF($P35=2,VLOOKUP(L35,'Part N'!$A$2:$H$65000,6,FALSE),VLOOKUP(L35,'Part N'!$A$2:$H$65000,6,FALSE))),"")</f>
        <v>0</v>
      </c>
      <c r="G35" s="2">
        <f>IF(ISERROR(IF($P35=1,"ITEM",IF($P35=2,VLOOKUP(L35,'Part N'!$A$2:$H$65000,7,FALSE),VLOOKUP(L35,'Part N'!$A$2:$H$65000,7,FALSE))))=FALSE,IF($P35=1,"ITEM",IF($P35=2,VLOOKUP(L35,'Part N'!$A$2:$H$65000,7,FALSE),VLOOKUP(L35,'Part N'!$A$2:$H$65000,7,FALSE))),"")</f>
        <v>0</v>
      </c>
      <c r="H35" s="7">
        <f t="shared" si="0"/>
        <v>35</v>
      </c>
      <c r="L35" s="7">
        <f t="shared" si="4"/>
        <v>80</v>
      </c>
      <c r="P35" s="6">
        <f t="shared" si="1"/>
        <v>35</v>
      </c>
      <c r="Q35" s="4">
        <f t="shared" si="2"/>
        <v>34</v>
      </c>
      <c r="R35" s="4">
        <f t="shared" si="5"/>
        <v>79</v>
      </c>
      <c r="S35" s="30" t="str">
        <f t="shared" si="3"/>
        <v/>
      </c>
      <c r="T35">
        <v>12</v>
      </c>
    </row>
    <row r="36" spans="1:28">
      <c r="A36" s="2" t="str">
        <f>IF(ISERROR(IF($P36=1,"PART NUMBER",IF($P36=2,VLOOKUP(H36,'Part N'!$A$2:$H$65000,5,FALSE),VLOOKUP(H36,'Part N'!$A$2:$H$65000,2,FALSE))))=FALSE,IF($P36=1,"PART NUMBER",IF($P36=2,VLOOKUP(H36,'Part N'!$A$2:$H$65000,5,FALSE),VLOOKUP(H36,'Part N'!$A$2:$H$65000,2,FALSE))),"Merge cell with previous")</f>
        <v/>
      </c>
      <c r="B36" s="2">
        <f>IF(ISERROR(IF($P36=1,"FIG.",IF($P36=2,VLOOKUP(H36,'Part N'!$A$2:$H$65000,6,FALSE),VLOOKUP(H36,'Part N'!$A$2:$H$65000,6,FALSE))))=FALSE,IF($P36=1,"FIG.",IF($P36=2,VLOOKUP(H36,'Part N'!$A$2:$H$65000,6,FALSE),VLOOKUP(H36,'Part N'!$A$2:$H$65000,6,FALSE))),"")</f>
        <v>0</v>
      </c>
      <c r="C36" s="2">
        <f>IF(ISERROR(IF($P36=1,"ITEM",IF($P36=2,VLOOKUP(H36,'Part N'!$A$2:$H$65000,7,FALSE),VLOOKUP(H36,'Part N'!$A$2:$H$65000,7,FALSE))))=FALSE,IF($P36=1,"ITEM",IF($P36=2,VLOOKUP(H36,'Part N'!$A$2:$H$65000,7,FALSE),VLOOKUP(H36,'Part N'!$A$2:$H$65000,7,FALSE))),"")</f>
        <v>0</v>
      </c>
      <c r="D36" s="3"/>
      <c r="E36" s="2" t="str">
        <f>IF(ISERROR(IF($P36=1,"PART NUMBER",IF($P36=2,VLOOKUP(L36,'Part N'!$A$2:$H$65000,5,FALSE),VLOOKUP(L36,'Part N'!$A$2:$H$65000,2,FALSE))))=FALSE,IF($P36=1,"PART NUMBER",IF($P36=2,VLOOKUP(L36,'Part N'!$A$2:$H$65000,5,FALSE),VLOOKUP(L36,'Part N'!$A$2:$H$65000,2,FALSE))),"Merge cell with previous")</f>
        <v/>
      </c>
      <c r="F36" s="2">
        <f>IF(ISERROR(IF($P36=1,"FIG.",IF($P36=2,VLOOKUP(L36,'Part N'!$A$2:$H$65000,6,FALSE),VLOOKUP(L36,'Part N'!$A$2:$H$65000,6,FALSE))))=FALSE,IF($P36=1,"FIG.",IF($P36=2,VLOOKUP(L36,'Part N'!$A$2:$H$65000,6,FALSE),VLOOKUP(L36,'Part N'!$A$2:$H$65000,6,FALSE))),"")</f>
        <v>0</v>
      </c>
      <c r="G36" s="2">
        <f>IF(ISERROR(IF($P36=1,"ITEM",IF($P36=2,VLOOKUP(L36,'Part N'!$A$2:$H$65000,7,FALSE),VLOOKUP(L36,'Part N'!$A$2:$H$65000,7,FALSE))))=FALSE,IF($P36=1,"ITEM",IF($P36=2,VLOOKUP(L36,'Part N'!$A$2:$H$65000,7,FALSE),VLOOKUP(L36,'Part N'!$A$2:$H$65000,7,FALSE))),"")</f>
        <v>0</v>
      </c>
      <c r="H36" s="7">
        <f t="shared" si="0"/>
        <v>36</v>
      </c>
      <c r="L36" s="7">
        <f t="shared" si="4"/>
        <v>81</v>
      </c>
      <c r="P36" s="6">
        <f t="shared" si="1"/>
        <v>36</v>
      </c>
      <c r="Q36" s="4">
        <f t="shared" si="2"/>
        <v>35</v>
      </c>
      <c r="R36" s="4">
        <f t="shared" si="5"/>
        <v>80</v>
      </c>
      <c r="S36" s="30" t="str">
        <f t="shared" si="3"/>
        <v/>
      </c>
      <c r="T36">
        <v>11</v>
      </c>
    </row>
    <row r="37" spans="1:28">
      <c r="A37" s="2" t="str">
        <f>IF(ISERROR(IF($P37=1,"PART NUMBER",IF($P37=2,VLOOKUP(H37,'Part N'!$A$2:$H$65000,5,FALSE),VLOOKUP(H37,'Part N'!$A$2:$H$65000,2,FALSE))))=FALSE,IF($P37=1,"PART NUMBER",IF($P37=2,VLOOKUP(H37,'Part N'!$A$2:$H$65000,5,FALSE),VLOOKUP(H37,'Part N'!$A$2:$H$65000,2,FALSE))),"Merge cell with previous")</f>
        <v/>
      </c>
      <c r="B37" s="2">
        <f>IF(ISERROR(IF($P37=1,"FIG.",IF($P37=2,VLOOKUP(H37,'Part N'!$A$2:$H$65000,6,FALSE),VLOOKUP(H37,'Part N'!$A$2:$H$65000,6,FALSE))))=FALSE,IF($P37=1,"FIG.",IF($P37=2,VLOOKUP(H37,'Part N'!$A$2:$H$65000,6,FALSE),VLOOKUP(H37,'Part N'!$A$2:$H$65000,6,FALSE))),"")</f>
        <v>0</v>
      </c>
      <c r="C37" s="2">
        <f>IF(ISERROR(IF($P37=1,"ITEM",IF($P37=2,VLOOKUP(H37,'Part N'!$A$2:$H$65000,7,FALSE),VLOOKUP(H37,'Part N'!$A$2:$H$65000,7,FALSE))))=FALSE,IF($P37=1,"ITEM",IF($P37=2,VLOOKUP(H37,'Part N'!$A$2:$H$65000,7,FALSE),VLOOKUP(H37,'Part N'!$A$2:$H$65000,7,FALSE))),"")</f>
        <v>0</v>
      </c>
      <c r="D37" s="3"/>
      <c r="E37" s="2" t="str">
        <f>IF(ISERROR(IF($P37=1,"PART NUMBER",IF($P37=2,VLOOKUP(L37,'Part N'!$A$2:$H$65000,5,FALSE),VLOOKUP(L37,'Part N'!$A$2:$H$65000,2,FALSE))))=FALSE,IF($P37=1,"PART NUMBER",IF($P37=2,VLOOKUP(L37,'Part N'!$A$2:$H$65000,5,FALSE),VLOOKUP(L37,'Part N'!$A$2:$H$65000,2,FALSE))),"Merge cell with previous")</f>
        <v/>
      </c>
      <c r="F37" s="2">
        <f>IF(ISERROR(IF($P37=1,"FIG.",IF($P37=2,VLOOKUP(L37,'Part N'!$A$2:$H$65000,6,FALSE),VLOOKUP(L37,'Part N'!$A$2:$H$65000,6,FALSE))))=FALSE,IF($P37=1,"FIG.",IF($P37=2,VLOOKUP(L37,'Part N'!$A$2:$H$65000,6,FALSE),VLOOKUP(L37,'Part N'!$A$2:$H$65000,6,FALSE))),"")</f>
        <v>0</v>
      </c>
      <c r="G37" s="2">
        <f>IF(ISERROR(IF($P37=1,"ITEM",IF($P37=2,VLOOKUP(L37,'Part N'!$A$2:$H$65000,7,FALSE),VLOOKUP(L37,'Part N'!$A$2:$H$65000,7,FALSE))))=FALSE,IF($P37=1,"ITEM",IF($P37=2,VLOOKUP(L37,'Part N'!$A$2:$H$65000,7,FALSE),VLOOKUP(L37,'Part N'!$A$2:$H$65000,7,FALSE))),"")</f>
        <v>0</v>
      </c>
      <c r="H37" s="7">
        <f t="shared" si="0"/>
        <v>37</v>
      </c>
      <c r="L37" s="7">
        <f t="shared" si="4"/>
        <v>82</v>
      </c>
      <c r="P37" s="6">
        <f t="shared" si="1"/>
        <v>37</v>
      </c>
      <c r="Q37" s="4">
        <f t="shared" si="2"/>
        <v>36</v>
      </c>
      <c r="R37" s="4">
        <f t="shared" si="5"/>
        <v>81</v>
      </c>
      <c r="S37" s="30" t="str">
        <f t="shared" si="3"/>
        <v/>
      </c>
      <c r="T37">
        <v>10</v>
      </c>
    </row>
    <row r="38" spans="1:28">
      <c r="A38" s="2" t="str">
        <f>IF(ISERROR(IF($P38=1,"PART NUMBER",IF($P38=2,VLOOKUP(H38,'Part N'!$A$2:$H$65000,5,FALSE),VLOOKUP(H38,'Part N'!$A$2:$H$65000,2,FALSE))))=FALSE,IF($P38=1,"PART NUMBER",IF($P38=2,VLOOKUP(H38,'Part N'!$A$2:$H$65000,5,FALSE),VLOOKUP(H38,'Part N'!$A$2:$H$65000,2,FALSE))),"Merge cell with previous")</f>
        <v/>
      </c>
      <c r="B38" s="2">
        <f>IF(ISERROR(IF($P38=1,"FIG.",IF($P38=2,VLOOKUP(H38,'Part N'!$A$2:$H$65000,6,FALSE),VLOOKUP(H38,'Part N'!$A$2:$H$65000,6,FALSE))))=FALSE,IF($P38=1,"FIG.",IF($P38=2,VLOOKUP(H38,'Part N'!$A$2:$H$65000,6,FALSE),VLOOKUP(H38,'Part N'!$A$2:$H$65000,6,FALSE))),"")</f>
        <v>0</v>
      </c>
      <c r="C38" s="2">
        <f>IF(ISERROR(IF($P38=1,"ITEM",IF($P38=2,VLOOKUP(H38,'Part N'!$A$2:$H$65000,7,FALSE),VLOOKUP(H38,'Part N'!$A$2:$H$65000,7,FALSE))))=FALSE,IF($P38=1,"ITEM",IF($P38=2,VLOOKUP(H38,'Part N'!$A$2:$H$65000,7,FALSE),VLOOKUP(H38,'Part N'!$A$2:$H$65000,7,FALSE))),"")</f>
        <v>0</v>
      </c>
      <c r="D38" s="3"/>
      <c r="E38" s="2" t="str">
        <f>IF(ISERROR(IF($P38=1,"PART NUMBER",IF($P38=2,VLOOKUP(L38,'Part N'!$A$2:$H$65000,5,FALSE),VLOOKUP(L38,'Part N'!$A$2:$H$65000,2,FALSE))))=FALSE,IF($P38=1,"PART NUMBER",IF($P38=2,VLOOKUP(L38,'Part N'!$A$2:$H$65000,5,FALSE),VLOOKUP(L38,'Part N'!$A$2:$H$65000,2,FALSE))),"Merge cell with previous")</f>
        <v/>
      </c>
      <c r="F38" s="2">
        <f>IF(ISERROR(IF($P38=1,"FIG.",IF($P38=2,VLOOKUP(L38,'Part N'!$A$2:$H$65000,6,FALSE),VLOOKUP(L38,'Part N'!$A$2:$H$65000,6,FALSE))))=FALSE,IF($P38=1,"FIG.",IF($P38=2,VLOOKUP(L38,'Part N'!$A$2:$H$65000,6,FALSE),VLOOKUP(L38,'Part N'!$A$2:$H$65000,6,FALSE))),"")</f>
        <v>0</v>
      </c>
      <c r="G38" s="2">
        <f>IF(ISERROR(IF($P38=1,"ITEM",IF($P38=2,VLOOKUP(L38,'Part N'!$A$2:$H$65000,7,FALSE),VLOOKUP(L38,'Part N'!$A$2:$H$65000,7,FALSE))))=FALSE,IF($P38=1,"ITEM",IF($P38=2,VLOOKUP(L38,'Part N'!$A$2:$H$65000,7,FALSE),VLOOKUP(L38,'Part N'!$A$2:$H$65000,7,FALSE))),"")</f>
        <v>0</v>
      </c>
      <c r="H38" s="7">
        <f t="shared" si="0"/>
        <v>38</v>
      </c>
      <c r="L38" s="7">
        <f t="shared" si="4"/>
        <v>83</v>
      </c>
      <c r="P38" s="6">
        <f t="shared" si="1"/>
        <v>38</v>
      </c>
      <c r="Q38" s="4">
        <f t="shared" si="2"/>
        <v>37</v>
      </c>
      <c r="R38" s="4">
        <f t="shared" si="5"/>
        <v>82</v>
      </c>
      <c r="S38" s="30" t="str">
        <f t="shared" si="3"/>
        <v/>
      </c>
      <c r="T38">
        <v>9</v>
      </c>
    </row>
    <row r="39" spans="1:28">
      <c r="A39" s="2" t="str">
        <f>IF(ISERROR(IF($P39=1,"PART NUMBER",IF($P39=2,VLOOKUP(H39,'Part N'!$A$2:$H$65000,5,FALSE),VLOOKUP(H39,'Part N'!$A$2:$H$65000,2,FALSE))))=FALSE,IF($P39=1,"PART NUMBER",IF($P39=2,VLOOKUP(H39,'Part N'!$A$2:$H$65000,5,FALSE),VLOOKUP(H39,'Part N'!$A$2:$H$65000,2,FALSE))),"Merge cell with previous")</f>
        <v/>
      </c>
      <c r="B39" s="2">
        <f>IF(ISERROR(IF($P39=1,"FIG.",IF($P39=2,VLOOKUP(H39,'Part N'!$A$2:$H$65000,6,FALSE),VLOOKUP(H39,'Part N'!$A$2:$H$65000,6,FALSE))))=FALSE,IF($P39=1,"FIG.",IF($P39=2,VLOOKUP(H39,'Part N'!$A$2:$H$65000,6,FALSE),VLOOKUP(H39,'Part N'!$A$2:$H$65000,6,FALSE))),"")</f>
        <v>0</v>
      </c>
      <c r="C39" s="2">
        <f>IF(ISERROR(IF($P39=1,"ITEM",IF($P39=2,VLOOKUP(H39,'Part N'!$A$2:$H$65000,7,FALSE),VLOOKUP(H39,'Part N'!$A$2:$H$65000,7,FALSE))))=FALSE,IF($P39=1,"ITEM",IF($P39=2,VLOOKUP(H39,'Part N'!$A$2:$H$65000,7,FALSE),VLOOKUP(H39,'Part N'!$A$2:$H$65000,7,FALSE))),"")</f>
        <v>0</v>
      </c>
      <c r="D39" s="3"/>
      <c r="E39" s="2" t="str">
        <f>IF(ISERROR(IF($P39=1,"PART NUMBER",IF($P39=2,VLOOKUP(L39,'Part N'!$A$2:$H$65000,5,FALSE),VLOOKUP(L39,'Part N'!$A$2:$H$65000,2,FALSE))))=FALSE,IF($P39=1,"PART NUMBER",IF($P39=2,VLOOKUP(L39,'Part N'!$A$2:$H$65000,5,FALSE),VLOOKUP(L39,'Part N'!$A$2:$H$65000,2,FALSE))),"Merge cell with previous")</f>
        <v/>
      </c>
      <c r="F39" s="2">
        <f>IF(ISERROR(IF($P39=1,"FIG.",IF($P39=2,VLOOKUP(L39,'Part N'!$A$2:$H$65000,6,FALSE),VLOOKUP(L39,'Part N'!$A$2:$H$65000,6,FALSE))))=FALSE,IF($P39=1,"FIG.",IF($P39=2,VLOOKUP(L39,'Part N'!$A$2:$H$65000,6,FALSE),VLOOKUP(L39,'Part N'!$A$2:$H$65000,6,FALSE))),"")</f>
        <v>0</v>
      </c>
      <c r="G39" s="2">
        <f>IF(ISERROR(IF($P39=1,"ITEM",IF($P39=2,VLOOKUP(L39,'Part N'!$A$2:$H$65000,7,FALSE),VLOOKUP(L39,'Part N'!$A$2:$H$65000,7,FALSE))))=FALSE,IF($P39=1,"ITEM",IF($P39=2,VLOOKUP(L39,'Part N'!$A$2:$H$65000,7,FALSE),VLOOKUP(L39,'Part N'!$A$2:$H$65000,7,FALSE))),"")</f>
        <v>0</v>
      </c>
      <c r="H39" s="7">
        <f t="shared" si="0"/>
        <v>39</v>
      </c>
      <c r="L39" s="7">
        <f t="shared" si="4"/>
        <v>84</v>
      </c>
      <c r="P39" s="6">
        <f t="shared" si="1"/>
        <v>39</v>
      </c>
      <c r="Q39" s="4">
        <f t="shared" si="2"/>
        <v>38</v>
      </c>
      <c r="R39" s="4">
        <f t="shared" si="5"/>
        <v>83</v>
      </c>
      <c r="S39" s="30" t="str">
        <f t="shared" si="3"/>
        <v/>
      </c>
      <c r="T39">
        <v>8</v>
      </c>
    </row>
    <row r="40" spans="1:28">
      <c r="A40" s="2" t="str">
        <f>IF(ISERROR(IF($P40=1,"PART NUMBER",IF($P40=2,VLOOKUP(H40,'Part N'!$A$2:$H$65000,5,FALSE),VLOOKUP(H40,'Part N'!$A$2:$H$65000,2,FALSE))))=FALSE,IF($P40=1,"PART NUMBER",IF($P40=2,VLOOKUP(H40,'Part N'!$A$2:$H$65000,5,FALSE),VLOOKUP(H40,'Part N'!$A$2:$H$65000,2,FALSE))),"Merge cell with previous")</f>
        <v/>
      </c>
      <c r="B40" s="2">
        <f>IF(ISERROR(IF($P40=1,"FIG.",IF($P40=2,VLOOKUP(H40,'Part N'!$A$2:$H$65000,6,FALSE),VLOOKUP(H40,'Part N'!$A$2:$H$65000,6,FALSE))))=FALSE,IF($P40=1,"FIG.",IF($P40=2,VLOOKUP(H40,'Part N'!$A$2:$H$65000,6,FALSE),VLOOKUP(H40,'Part N'!$A$2:$H$65000,6,FALSE))),"")</f>
        <v>0</v>
      </c>
      <c r="C40" s="2">
        <f>IF(ISERROR(IF($P40=1,"ITEM",IF($P40=2,VLOOKUP(H40,'Part N'!$A$2:$H$65000,7,FALSE),VLOOKUP(H40,'Part N'!$A$2:$H$65000,7,FALSE))))=FALSE,IF($P40=1,"ITEM",IF($P40=2,VLOOKUP(H40,'Part N'!$A$2:$H$65000,7,FALSE),VLOOKUP(H40,'Part N'!$A$2:$H$65000,7,FALSE))),"")</f>
        <v>0</v>
      </c>
      <c r="D40" s="3"/>
      <c r="E40" s="2" t="str">
        <f>IF(ISERROR(IF($P40=1,"PART NUMBER",IF($P40=2,VLOOKUP(L40,'Part N'!$A$2:$H$65000,5,FALSE),VLOOKUP(L40,'Part N'!$A$2:$H$65000,2,FALSE))))=FALSE,IF($P40=1,"PART NUMBER",IF($P40=2,VLOOKUP(L40,'Part N'!$A$2:$H$65000,5,FALSE),VLOOKUP(L40,'Part N'!$A$2:$H$65000,2,FALSE))),"Merge cell with previous")</f>
        <v/>
      </c>
      <c r="F40" s="2">
        <f>IF(ISERROR(IF($P40=1,"FIG.",IF($P40=2,VLOOKUP(L40,'Part N'!$A$2:$H$65000,6,FALSE),VLOOKUP(L40,'Part N'!$A$2:$H$65000,6,FALSE))))=FALSE,IF($P40=1,"FIG.",IF($P40=2,VLOOKUP(L40,'Part N'!$A$2:$H$65000,6,FALSE),VLOOKUP(L40,'Part N'!$A$2:$H$65000,6,FALSE))),"")</f>
        <v>0</v>
      </c>
      <c r="G40" s="2">
        <f>IF(ISERROR(IF($P40=1,"ITEM",IF($P40=2,VLOOKUP(L40,'Part N'!$A$2:$H$65000,7,FALSE),VLOOKUP(L40,'Part N'!$A$2:$H$65000,7,FALSE))))=FALSE,IF($P40=1,"ITEM",IF($P40=2,VLOOKUP(L40,'Part N'!$A$2:$H$65000,7,FALSE),VLOOKUP(L40,'Part N'!$A$2:$H$65000,7,FALSE))),"")</f>
        <v>0</v>
      </c>
      <c r="H40" s="7">
        <f t="shared" si="0"/>
        <v>40</v>
      </c>
      <c r="L40" s="7">
        <f t="shared" si="4"/>
        <v>85</v>
      </c>
      <c r="P40" s="6">
        <f t="shared" si="1"/>
        <v>40</v>
      </c>
      <c r="Q40" s="4">
        <f t="shared" si="2"/>
        <v>39</v>
      </c>
      <c r="R40" s="4">
        <f t="shared" si="5"/>
        <v>84</v>
      </c>
      <c r="S40" s="30" t="str">
        <f t="shared" si="3"/>
        <v/>
      </c>
      <c r="T40">
        <v>7</v>
      </c>
    </row>
    <row r="41" spans="1:28">
      <c r="A41" s="2" t="str">
        <f>IF(ISERROR(IF($P41=1,"PART NUMBER",IF($P41=2,VLOOKUP(H41,'Part N'!$A$2:$H$65000,5,FALSE),VLOOKUP(H41,'Part N'!$A$2:$H$65000,2,FALSE))))=FALSE,IF($P41=1,"PART NUMBER",IF($P41=2,VLOOKUP(H41,'Part N'!$A$2:$H$65000,5,FALSE),VLOOKUP(H41,'Part N'!$A$2:$H$65000,2,FALSE))),"Merge cell with previous")</f>
        <v/>
      </c>
      <c r="B41" s="2">
        <f>IF(ISERROR(IF($P41=1,"FIG.",IF($P41=2,VLOOKUP(H41,'Part N'!$A$2:$H$65000,6,FALSE),VLOOKUP(H41,'Part N'!$A$2:$H$65000,6,FALSE))))=FALSE,IF($P41=1,"FIG.",IF($P41=2,VLOOKUP(H41,'Part N'!$A$2:$H$65000,6,FALSE),VLOOKUP(H41,'Part N'!$A$2:$H$65000,6,FALSE))),"")</f>
        <v>0</v>
      </c>
      <c r="C41" s="2">
        <f>IF(ISERROR(IF($P41=1,"ITEM",IF($P41=2,VLOOKUP(H41,'Part N'!$A$2:$H$65000,7,FALSE),VLOOKUP(H41,'Part N'!$A$2:$H$65000,7,FALSE))))=FALSE,IF($P41=1,"ITEM",IF($P41=2,VLOOKUP(H41,'Part N'!$A$2:$H$65000,7,FALSE),VLOOKUP(H41,'Part N'!$A$2:$H$65000,7,FALSE))),"")</f>
        <v>0</v>
      </c>
      <c r="D41" s="3"/>
      <c r="E41" s="2" t="str">
        <f>IF(ISERROR(IF($P41=1,"PART NUMBER",IF($P41=2,VLOOKUP(L41,'Part N'!$A$2:$H$65000,5,FALSE),VLOOKUP(L41,'Part N'!$A$2:$H$65000,2,FALSE))))=FALSE,IF($P41=1,"PART NUMBER",IF($P41=2,VLOOKUP(L41,'Part N'!$A$2:$H$65000,5,FALSE),VLOOKUP(L41,'Part N'!$A$2:$H$65000,2,FALSE))),"Merge cell with previous")</f>
        <v/>
      </c>
      <c r="F41" s="2">
        <f>IF(ISERROR(IF($P41=1,"FIG.",IF($P41=2,VLOOKUP(L41,'Part N'!$A$2:$H$65000,6,FALSE),VLOOKUP(L41,'Part N'!$A$2:$H$65000,6,FALSE))))=FALSE,IF($P41=1,"FIG.",IF($P41=2,VLOOKUP(L41,'Part N'!$A$2:$H$65000,6,FALSE),VLOOKUP(L41,'Part N'!$A$2:$H$65000,6,FALSE))),"")</f>
        <v>0</v>
      </c>
      <c r="G41" s="2">
        <f>IF(ISERROR(IF($P41=1,"ITEM",IF($P41=2,VLOOKUP(L41,'Part N'!$A$2:$H$65000,7,FALSE),VLOOKUP(L41,'Part N'!$A$2:$H$65000,7,FALSE))))=FALSE,IF($P41=1,"ITEM",IF($P41=2,VLOOKUP(L41,'Part N'!$A$2:$H$65000,7,FALSE),VLOOKUP(L41,'Part N'!$A$2:$H$65000,7,FALSE))),"")</f>
        <v>0</v>
      </c>
      <c r="H41" s="7">
        <f t="shared" si="0"/>
        <v>41</v>
      </c>
      <c r="L41" s="7">
        <f t="shared" si="4"/>
        <v>86</v>
      </c>
      <c r="P41" s="6">
        <f t="shared" si="1"/>
        <v>41</v>
      </c>
      <c r="Q41" s="4">
        <f t="shared" si="2"/>
        <v>40</v>
      </c>
      <c r="R41" s="4">
        <f t="shared" si="5"/>
        <v>85</v>
      </c>
      <c r="S41" s="30" t="str">
        <f t="shared" si="3"/>
        <v/>
      </c>
      <c r="T41">
        <v>6</v>
      </c>
    </row>
    <row r="42" spans="1:28">
      <c r="A42" s="2" t="str">
        <f>IF(ISERROR(IF($P42=1,"PART NUMBER",IF($P42=2,VLOOKUP(H42,'Part N'!$A$2:$H$65000,5,FALSE),VLOOKUP(H42,'Part N'!$A$2:$H$65000,2,FALSE))))=FALSE,IF($P42=1,"PART NUMBER",IF($P42=2,VLOOKUP(H42,'Part N'!$A$2:$H$65000,5,FALSE),VLOOKUP(H42,'Part N'!$A$2:$H$65000,2,FALSE))),"Merge cell with previous")</f>
        <v/>
      </c>
      <c r="B42" s="2">
        <f>IF(ISERROR(IF($P42=1,"FIG.",IF($P42=2,VLOOKUP(H42,'Part N'!$A$2:$H$65000,6,FALSE),VLOOKUP(H42,'Part N'!$A$2:$H$65000,6,FALSE))))=FALSE,IF($P42=1,"FIG.",IF($P42=2,VLOOKUP(H42,'Part N'!$A$2:$H$65000,6,FALSE),VLOOKUP(H42,'Part N'!$A$2:$H$65000,6,FALSE))),"")</f>
        <v>0</v>
      </c>
      <c r="C42" s="2">
        <f>IF(ISERROR(IF($P42=1,"ITEM",IF($P42=2,VLOOKUP(H42,'Part N'!$A$2:$H$65000,7,FALSE),VLOOKUP(H42,'Part N'!$A$2:$H$65000,7,FALSE))))=FALSE,IF($P42=1,"ITEM",IF($P42=2,VLOOKUP(H42,'Part N'!$A$2:$H$65000,7,FALSE),VLOOKUP(H42,'Part N'!$A$2:$H$65000,7,FALSE))),"")</f>
        <v>0</v>
      </c>
      <c r="D42" s="3"/>
      <c r="E42" s="2" t="str">
        <f>IF(ISERROR(IF($P42=1,"PART NUMBER",IF($P42=2,VLOOKUP(L42,'Part N'!$A$2:$H$65000,5,FALSE),VLOOKUP(L42,'Part N'!$A$2:$H$65000,2,FALSE))))=FALSE,IF($P42=1,"PART NUMBER",IF($P42=2,VLOOKUP(L42,'Part N'!$A$2:$H$65000,5,FALSE),VLOOKUP(L42,'Part N'!$A$2:$H$65000,2,FALSE))),"Merge cell with previous")</f>
        <v/>
      </c>
      <c r="F42" s="2">
        <f>IF(ISERROR(IF($P42=1,"FIG.",IF($P42=2,VLOOKUP(L42,'Part N'!$A$2:$H$65000,6,FALSE),VLOOKUP(L42,'Part N'!$A$2:$H$65000,6,FALSE))))=FALSE,IF($P42=1,"FIG.",IF($P42=2,VLOOKUP(L42,'Part N'!$A$2:$H$65000,6,FALSE),VLOOKUP(L42,'Part N'!$A$2:$H$65000,6,FALSE))),"")</f>
        <v>0</v>
      </c>
      <c r="G42" s="2">
        <f>IF(ISERROR(IF($P42=1,"ITEM",IF($P42=2,VLOOKUP(L42,'Part N'!$A$2:$H$65000,7,FALSE),VLOOKUP(L42,'Part N'!$A$2:$H$65000,7,FALSE))))=FALSE,IF($P42=1,"ITEM",IF($P42=2,VLOOKUP(L42,'Part N'!$A$2:$H$65000,7,FALSE),VLOOKUP(L42,'Part N'!$A$2:$H$65000,7,FALSE))),"")</f>
        <v>0</v>
      </c>
      <c r="H42" s="7">
        <f t="shared" si="0"/>
        <v>42</v>
      </c>
      <c r="L42" s="7">
        <f t="shared" si="4"/>
        <v>87</v>
      </c>
      <c r="P42" s="6">
        <f t="shared" si="1"/>
        <v>42</v>
      </c>
      <c r="Q42" s="4">
        <f t="shared" si="2"/>
        <v>41</v>
      </c>
      <c r="R42" s="4">
        <f t="shared" si="5"/>
        <v>86</v>
      </c>
      <c r="S42" s="30" t="str">
        <f>IF(IFERROR(FIND("NUMBER",A42,1),"")="","",IF(H42+1=L42,"Deleted Rows","Header"))</f>
        <v/>
      </c>
      <c r="T42">
        <v>5</v>
      </c>
    </row>
    <row r="43" spans="1:28">
      <c r="A43" s="2" t="str">
        <f>IF(ISERROR(IF($P43=1,"PART NUMBER",IF($P43=2,VLOOKUP(H43,'Part N'!$A$2:$H$65000,5,FALSE),VLOOKUP(H43,'Part N'!$A$2:$H$65000,2,FALSE))))=FALSE,IF($P43=1,"PART NUMBER",IF($P43=2,VLOOKUP(H43,'Part N'!$A$2:$H$65000,5,FALSE),VLOOKUP(H43,'Part N'!$A$2:$H$65000,2,FALSE))),"Merge cell with previous")</f>
        <v/>
      </c>
      <c r="B43" s="2">
        <f>IF(ISERROR(IF($P43=1,"FIG.",IF($P43=2,VLOOKUP(H43,'Part N'!$A$2:$H$65000,6,FALSE),VLOOKUP(H43,'Part N'!$A$2:$H$65000,6,FALSE))))=FALSE,IF($P43=1,"FIG.",IF($P43=2,VLOOKUP(H43,'Part N'!$A$2:$H$65000,6,FALSE),VLOOKUP(H43,'Part N'!$A$2:$H$65000,6,FALSE))),"")</f>
        <v>0</v>
      </c>
      <c r="C43" s="2">
        <f>IF(ISERROR(IF($P43=1,"ITEM",IF($P43=2,VLOOKUP(H43,'Part N'!$A$2:$H$65000,7,FALSE),VLOOKUP(H43,'Part N'!$A$2:$H$65000,7,FALSE))))=FALSE,IF($P43=1,"ITEM",IF($P43=2,VLOOKUP(H43,'Part N'!$A$2:$H$65000,7,FALSE),VLOOKUP(H43,'Part N'!$A$2:$H$65000,7,FALSE))),"")</f>
        <v>0</v>
      </c>
      <c r="D43" s="3"/>
      <c r="E43" s="2" t="str">
        <f>IF(ISERROR(IF($P43=1,"PART NUMBER",IF($P43=2,VLOOKUP(L43,'Part N'!$A$2:$H$65000,5,FALSE),VLOOKUP(L43,'Part N'!$A$2:$H$65000,2,FALSE))))=FALSE,IF($P43=1,"PART NUMBER",IF($P43=2,VLOOKUP(L43,'Part N'!$A$2:$H$65000,5,FALSE),VLOOKUP(L43,'Part N'!$A$2:$H$65000,2,FALSE))),"Merge cell with previous")</f>
        <v/>
      </c>
      <c r="F43" s="2">
        <f>IF(ISERROR(IF($P43=1,"FIG.",IF($P43=2,VLOOKUP(L43,'Part N'!$A$2:$H$65000,6,FALSE),VLOOKUP(L43,'Part N'!$A$2:$H$65000,6,FALSE))))=FALSE,IF($P43=1,"FIG.",IF($P43=2,VLOOKUP(L43,'Part N'!$A$2:$H$65000,6,FALSE),VLOOKUP(L43,'Part N'!$A$2:$H$65000,6,FALSE))),"")</f>
        <v>0</v>
      </c>
      <c r="G43" s="2">
        <f>IF(ISERROR(IF($P43=1,"ITEM",IF($P43=2,VLOOKUP(L43,'Part N'!$A$2:$H$65000,7,FALSE),VLOOKUP(L43,'Part N'!$A$2:$H$65000,7,FALSE))))=FALSE,IF($P43=1,"ITEM",IF($P43=2,VLOOKUP(L43,'Part N'!$A$2:$H$65000,7,FALSE),VLOOKUP(L43,'Part N'!$A$2:$H$65000,7,FALSE))),"")</f>
        <v>0</v>
      </c>
      <c r="H43" s="7">
        <f t="shared" si="0"/>
        <v>43</v>
      </c>
      <c r="L43" s="7">
        <f t="shared" si="4"/>
        <v>88</v>
      </c>
      <c r="P43" s="6">
        <f t="shared" si="1"/>
        <v>43</v>
      </c>
      <c r="Q43" s="4">
        <f t="shared" si="2"/>
        <v>42</v>
      </c>
      <c r="R43" s="4">
        <f t="shared" si="5"/>
        <v>87</v>
      </c>
      <c r="S43" s="30" t="str">
        <f t="shared" ref="S43:S106" si="6">IF(IFERROR(FIND("NUMBER",A43,1),"")="","",IF(H43+1=L43,"Deleted Rows","Header"))</f>
        <v/>
      </c>
      <c r="T43">
        <v>4</v>
      </c>
    </row>
    <row r="44" spans="1:28">
      <c r="A44" s="2" t="str">
        <f>IF(ISERROR(IF($P44=1,"PART NUMBER",IF($P44=2,VLOOKUP(H44,'Part N'!$A$2:$H$65000,5,FALSE),VLOOKUP(H44,'Part N'!$A$2:$H$65000,2,FALSE))))=FALSE,IF($P44=1,"PART NUMBER",IF($P44=2,VLOOKUP(H44,'Part N'!$A$2:$H$65000,5,FALSE),VLOOKUP(H44,'Part N'!$A$2:$H$65000,2,FALSE))),"Merge cell with previous")</f>
        <v/>
      </c>
      <c r="B44" s="2">
        <f>IF(ISERROR(IF($P44=1,"FIG.",IF($P44=2,VLOOKUP(H44,'Part N'!$A$2:$H$65000,6,FALSE),VLOOKUP(H44,'Part N'!$A$2:$H$65000,6,FALSE))))=FALSE,IF($P44=1,"FIG.",IF($P44=2,VLOOKUP(H44,'Part N'!$A$2:$H$65000,6,FALSE),VLOOKUP(H44,'Part N'!$A$2:$H$65000,6,FALSE))),"")</f>
        <v>0</v>
      </c>
      <c r="C44" s="2">
        <f>IF(ISERROR(IF($P44=1,"ITEM",IF($P44=2,VLOOKUP(H44,'Part N'!$A$2:$H$65000,7,FALSE),VLOOKUP(H44,'Part N'!$A$2:$H$65000,7,FALSE))))=FALSE,IF($P44=1,"ITEM",IF($P44=2,VLOOKUP(H44,'Part N'!$A$2:$H$65000,7,FALSE),VLOOKUP(H44,'Part N'!$A$2:$H$65000,7,FALSE))),"")</f>
        <v>0</v>
      </c>
      <c r="D44" s="3"/>
      <c r="E44" s="2" t="str">
        <f>IF(ISERROR(IF($P44=1,"PART NUMBER",IF($P44=2,VLOOKUP(L44,'Part N'!$A$2:$H$65000,5,FALSE),VLOOKUP(L44,'Part N'!$A$2:$H$65000,2,FALSE))))=FALSE,IF($P44=1,"PART NUMBER",IF($P44=2,VLOOKUP(L44,'Part N'!$A$2:$H$65000,5,FALSE),VLOOKUP(L44,'Part N'!$A$2:$H$65000,2,FALSE))),"Merge cell with previous")</f>
        <v/>
      </c>
      <c r="F44" s="2">
        <f>IF(ISERROR(IF($P44=1,"FIG.",IF($P44=2,VLOOKUP(L44,'Part N'!$A$2:$H$65000,6,FALSE),VLOOKUP(L44,'Part N'!$A$2:$H$65000,6,FALSE))))=FALSE,IF($P44=1,"FIG.",IF($P44=2,VLOOKUP(L44,'Part N'!$A$2:$H$65000,6,FALSE),VLOOKUP(L44,'Part N'!$A$2:$H$65000,6,FALSE))),"")</f>
        <v>0</v>
      </c>
      <c r="G44" s="2">
        <f>IF(ISERROR(IF($P44=1,"ITEM",IF($P44=2,VLOOKUP(L44,'Part N'!$A$2:$H$65000,7,FALSE),VLOOKUP(L44,'Part N'!$A$2:$H$65000,7,FALSE))))=FALSE,IF($P44=1,"ITEM",IF($P44=2,VLOOKUP(L44,'Part N'!$A$2:$H$65000,7,FALSE),VLOOKUP(L44,'Part N'!$A$2:$H$65000,7,FALSE))),"")</f>
        <v>0</v>
      </c>
      <c r="H44" s="7">
        <f t="shared" si="0"/>
        <v>44</v>
      </c>
      <c r="L44" s="7">
        <f t="shared" si="4"/>
        <v>89</v>
      </c>
      <c r="P44" s="6">
        <f t="shared" si="1"/>
        <v>44</v>
      </c>
      <c r="Q44" s="4">
        <f t="shared" si="2"/>
        <v>43</v>
      </c>
      <c r="R44" s="4">
        <f t="shared" si="5"/>
        <v>88</v>
      </c>
      <c r="S44" s="30" t="str">
        <f t="shared" si="6"/>
        <v/>
      </c>
      <c r="T44">
        <v>3</v>
      </c>
    </row>
    <row r="45" spans="1:28">
      <c r="A45" s="2" t="str">
        <f>IF(ISERROR(IF($P45=1,"PART NUMBER",IF($P45=2,VLOOKUP(H45,'Part N'!$A$2:$H$65000,5,FALSE),VLOOKUP(H45,'Part N'!$A$2:$H$65000,2,FALSE))))=FALSE,IF($P45=1,"PART NUMBER",IF($P45=2,VLOOKUP(H45,'Part N'!$A$2:$H$65000,5,FALSE),VLOOKUP(H45,'Part N'!$A$2:$H$65000,2,FALSE))),"Merge cell with previous")</f>
        <v/>
      </c>
      <c r="B45" s="2">
        <f>IF(ISERROR(IF($P45=1,"FIG.",IF($P45=2,VLOOKUP(H45,'Part N'!$A$2:$H$65000,6,FALSE),VLOOKUP(H45,'Part N'!$A$2:$H$65000,6,FALSE))))=FALSE,IF($P45=1,"FIG.",IF($P45=2,VLOOKUP(H45,'Part N'!$A$2:$H$65000,6,FALSE),VLOOKUP(H45,'Part N'!$A$2:$H$65000,6,FALSE))),"")</f>
        <v>0</v>
      </c>
      <c r="C45" s="2">
        <f>IF(ISERROR(IF($P45=1,"ITEM",IF($P45=2,VLOOKUP(H45,'Part N'!$A$2:$H$65000,7,FALSE),VLOOKUP(H45,'Part N'!$A$2:$H$65000,7,FALSE))))=FALSE,IF($P45=1,"ITEM",IF($P45=2,VLOOKUP(H45,'Part N'!$A$2:$H$65000,7,FALSE),VLOOKUP(H45,'Part N'!$A$2:$H$65000,7,FALSE))),"")</f>
        <v>0</v>
      </c>
      <c r="D45" s="3"/>
      <c r="E45" s="2" t="str">
        <f>IF(ISERROR(IF($P45=1,"PART NUMBER",IF($P45=2,VLOOKUP(L45,'Part N'!$A$2:$H$65000,5,FALSE),VLOOKUP(L45,'Part N'!$A$2:$H$65000,2,FALSE))))=FALSE,IF($P45=1,"PART NUMBER",IF($P45=2,VLOOKUP(L45,'Part N'!$A$2:$H$65000,5,FALSE),VLOOKUP(L45,'Part N'!$A$2:$H$65000,2,FALSE))),"Merge cell with previous")</f>
        <v/>
      </c>
      <c r="F45" s="2">
        <f>IF(ISERROR(IF($P45=1,"FIG.",IF($P45=2,VLOOKUP(L45,'Part N'!$A$2:$H$65000,6,FALSE),VLOOKUP(L45,'Part N'!$A$2:$H$65000,6,FALSE))))=FALSE,IF($P45=1,"FIG.",IF($P45=2,VLOOKUP(L45,'Part N'!$A$2:$H$65000,6,FALSE),VLOOKUP(L45,'Part N'!$A$2:$H$65000,6,FALSE))),"")</f>
        <v>0</v>
      </c>
      <c r="G45" s="2">
        <f>IF(ISERROR(IF($P45=1,"ITEM",IF($P45=2,VLOOKUP(L45,'Part N'!$A$2:$H$65000,7,FALSE),VLOOKUP(L45,'Part N'!$A$2:$H$65000,7,FALSE))))=FALSE,IF($P45=1,"ITEM",IF($P45=2,VLOOKUP(L45,'Part N'!$A$2:$H$65000,7,FALSE),VLOOKUP(L45,'Part N'!$A$2:$H$65000,7,FALSE))),"")</f>
        <v>0</v>
      </c>
      <c r="H45" s="7">
        <f t="shared" si="0"/>
        <v>45</v>
      </c>
      <c r="L45" s="7">
        <f t="shared" si="4"/>
        <v>90</v>
      </c>
      <c r="P45" s="6">
        <f t="shared" si="1"/>
        <v>45</v>
      </c>
      <c r="Q45" s="4">
        <f t="shared" si="2"/>
        <v>44</v>
      </c>
      <c r="R45" s="4">
        <f t="shared" si="5"/>
        <v>89</v>
      </c>
      <c r="S45" s="30" t="str">
        <f t="shared" si="6"/>
        <v/>
      </c>
      <c r="T45">
        <v>2</v>
      </c>
    </row>
    <row r="46" spans="1:28" ht="13.5" thickBot="1">
      <c r="A46" s="2" t="str">
        <f>IF(ISERROR(IF($P46=1,"PART NUMBER",IF($P46=2,VLOOKUP(H46,'Part N'!$A$2:$H$65000,5,FALSE),VLOOKUP(H46,'Part N'!$A$2:$H$65000,2,FALSE))))=FALSE,IF($P46=1,"PART NUMBER",IF($P46=2,VLOOKUP(H46,'Part N'!$A$2:$H$65000,5,FALSE),VLOOKUP(H46,'Part N'!$A$2:$H$65000,2,FALSE))),"Merge cell with previous")</f>
        <v/>
      </c>
      <c r="B46" s="2">
        <f>IF(ISERROR(IF($P46=1,"FIG.",IF($P46=2,VLOOKUP(H46,'Part N'!$A$2:$H$65000,6,FALSE),VLOOKUP(H46,'Part N'!$A$2:$H$65000,6,FALSE))))=FALSE,IF($P46=1,"FIG.",IF($P46=2,VLOOKUP(H46,'Part N'!$A$2:$H$65000,6,FALSE),VLOOKUP(H46,'Part N'!$A$2:$H$65000,6,FALSE))),"")</f>
        <v>0</v>
      </c>
      <c r="C46" s="2">
        <f>IF(ISERROR(IF($P46=1,"ITEM",IF($P46=2,VLOOKUP(H46,'Part N'!$A$2:$H$65000,7,FALSE),VLOOKUP(H46,'Part N'!$A$2:$H$65000,7,FALSE))))=FALSE,IF($P46=1,"ITEM",IF($P46=2,VLOOKUP(H46,'Part N'!$A$2:$H$65000,7,FALSE),VLOOKUP(H46,'Part N'!$A$2:$H$65000,7,FALSE))),"")</f>
        <v>0</v>
      </c>
      <c r="D46" s="3"/>
      <c r="E46" s="2" t="str">
        <f>IF(ISERROR(IF($P46=1,"PART NUMBER",IF($P46=2,VLOOKUP(L46,'Part N'!$A$2:$H$65000,5,FALSE),VLOOKUP(L46,'Part N'!$A$2:$H$65000,2,FALSE))))=FALSE,IF($P46=1,"PART NUMBER",IF($P46=2,VLOOKUP(L46,'Part N'!$A$2:$H$65000,5,FALSE),VLOOKUP(L46,'Part N'!$A$2:$H$65000,2,FALSE))),"Merge cell with previous")</f>
        <v/>
      </c>
      <c r="F46" s="2">
        <f>IF(ISERROR(IF($P46=1,"FIG.",IF($P46=2,VLOOKUP(L46,'Part N'!$A$2:$H$65000,6,FALSE),VLOOKUP(L46,'Part N'!$A$2:$H$65000,6,FALSE))))=FALSE,IF($P46=1,"FIG.",IF($P46=2,VLOOKUP(L46,'Part N'!$A$2:$H$65000,6,FALSE),VLOOKUP(L46,'Part N'!$A$2:$H$65000,6,FALSE))),"")</f>
        <v>0</v>
      </c>
      <c r="G46" s="2">
        <f>IF(ISERROR(IF($P46=1,"ITEM",IF($P46=2,VLOOKUP(L46,'Part N'!$A$2:$H$65000,7,FALSE),VLOOKUP(L46,'Part N'!$A$2:$H$65000,7,FALSE))))=FALSE,IF($P46=1,"ITEM",IF($P46=2,VLOOKUP(L46,'Part N'!$A$2:$H$65000,7,FALSE),VLOOKUP(L46,'Part N'!$A$2:$H$65000,7,FALSE))),"")</f>
        <v>0</v>
      </c>
      <c r="H46" s="7">
        <f t="shared" si="0"/>
        <v>46</v>
      </c>
      <c r="L46" s="7">
        <f t="shared" si="4"/>
        <v>91</v>
      </c>
      <c r="P46" s="6">
        <f>IF(U$1&lt;T46,P45+1,1)</f>
        <v>46</v>
      </c>
      <c r="Q46" s="4">
        <f t="shared" si="2"/>
        <v>45</v>
      </c>
      <c r="R46" s="4">
        <f t="shared" si="5"/>
        <v>90</v>
      </c>
      <c r="S46" s="30" t="str">
        <f t="shared" si="6"/>
        <v/>
      </c>
      <c r="T46">
        <v>1</v>
      </c>
    </row>
    <row r="47" spans="1:28" s="1" customFormat="1" ht="20.100000000000001" customHeight="1" thickBot="1">
      <c r="A47" s="25" t="str">
        <f>IF(ISERROR(IF($P47=1,"PART NUMBER",IF($P47=2,VLOOKUP(H47,'Part N'!$A$2:$H$65000,5,FALSE),VLOOKUP(H47,'Part N'!$A$2:$H$65000,2,FALSE))))=FALSE,IF($P47=1,"PART NUMBER",IF($P47=2,VLOOKUP(H47,'Part N'!$A$2:$H$65000,5,FALSE),VLOOKUP(H47,'Part N'!$A$2:$H$65000,2,FALSE))),"Merge cell with previous")</f>
        <v>PART NUMBER</v>
      </c>
      <c r="B47" s="25" t="str">
        <f>IF(ISERROR(IF($P47=1,"FIG.",IF($P47=2,VLOOKUP(H47,'Part N'!$A$2:$H$65000,6,FALSE),VLOOKUP(H47,'Part N'!$A$2:$H$65000,6,FALSE))))=FALSE,IF($P47=1,"FIG.",IF($P47=2,VLOOKUP(H47,'Part N'!$A$2:$H$65000,6,FALSE),VLOOKUP(H47,'Part N'!$A$2:$H$65000,6,FALSE))),"")</f>
        <v>FIG.</v>
      </c>
      <c r="C47" s="25" t="str">
        <f>IF(ISERROR(IF($P47=1,"ITEM",IF($P47=2,VLOOKUP(H47,'Part N'!$A$2:$H$65000,7,FALSE),VLOOKUP(H47,'Part N'!$A$2:$H$65000,7,FALSE))))=FALSE,IF($P47=1,"ITEM",IF($P47=2,VLOOKUP(H47,'Part N'!$A$2:$H$65000,7,FALSE),VLOOKUP(H47,'Part N'!$A$2:$H$65000,7,FALSE))),"")</f>
        <v>ITEM</v>
      </c>
      <c r="D47" s="26"/>
      <c r="E47" s="25" t="str">
        <f>IF(ISERROR(IF($P47=1,"PART NUMBER",IF($P47=2,VLOOKUP(L47,'Part N'!$A$2:$H$65000,5,FALSE),VLOOKUP(L47,'Part N'!$A$2:$H$65000,2,FALSE))))=FALSE,IF($P47=1,"PART NUMBER",IF($P47=2,VLOOKUP(L47,'Part N'!$A$2:$H$65000,5,FALSE),VLOOKUP(L47,'Part N'!$A$2:$H$65000,2,FALSE))),"Merge cell with previous")</f>
        <v>PART NUMBER</v>
      </c>
      <c r="F47" s="25" t="str">
        <f>IF(ISERROR(IF($P47=1,"FIG.",IF($P47=2,VLOOKUP(L47,'Part N'!$A$2:$H$65000,6,FALSE),VLOOKUP(L47,'Part N'!$A$2:$H$65000,6,FALSE))))=FALSE,IF($P47=1,"FIG.",IF($P47=2,VLOOKUP(L47,'Part N'!$A$2:$H$65000,6,FALSE),VLOOKUP(L47,'Part N'!$A$2:$H$65000,6,FALSE))),"")</f>
        <v>FIG.</v>
      </c>
      <c r="G47" s="25" t="str">
        <f>IF(ISERROR(IF($P47=1,"ITEM",IF($P47=2,VLOOKUP(L47,'Part N'!$A$2:$H$65000,7,FALSE),VLOOKUP(L47,'Part N'!$A$2:$H$65000,7,FALSE))))=FALSE,IF($P47=1,"ITEM",IF($P47=2,VLOOKUP(L47,'Part N'!$A$2:$H$65000,7,FALSE),VLOOKUP(L47,'Part N'!$A$2:$H$65000,7,FALSE))),"")</f>
        <v>ITEM</v>
      </c>
      <c r="H47" s="6">
        <f>IF(P47=1,VLOOKUP(L1,Q2:R47,2,FALSE),H44+1)</f>
        <v>91</v>
      </c>
      <c r="I47" s="6"/>
      <c r="J47" s="6"/>
      <c r="K47" s="6"/>
      <c r="L47" s="6">
        <f>H96</f>
        <v>140</v>
      </c>
      <c r="M47" s="6"/>
      <c r="N47" s="6"/>
      <c r="O47" s="6"/>
      <c r="P47" s="6">
        <v>1</v>
      </c>
      <c r="Q47" s="4">
        <f t="shared" si="2"/>
        <v>46</v>
      </c>
      <c r="R47" s="4">
        <f t="shared" si="5"/>
        <v>91</v>
      </c>
      <c r="S47" s="30" t="str">
        <f t="shared" si="6"/>
        <v>Header</v>
      </c>
      <c r="T47" s="4">
        <v>0</v>
      </c>
      <c r="U47" s="4"/>
      <c r="V47"/>
      <c r="W47"/>
      <c r="X47"/>
      <c r="Z47" s="5"/>
      <c r="AA47" s="5"/>
      <c r="AB47" s="5"/>
    </row>
    <row r="48" spans="1:28">
      <c r="A48" s="2">
        <f>IF(ISERROR(IF($P48=1,"PART NUMBER",IF($P48=2,VLOOKUP(H48,'Part N'!$A$2:$H$65000,5,FALSE),VLOOKUP(H48,'Part N'!$A$2:$H$65000,2,FALSE))))=FALSE,IF($P48=1,"PART NUMBER",IF($P48=2,VLOOKUP(H48,'Part N'!$A$2:$H$65000,5,FALSE),VLOOKUP(H48,'Part N'!$A$2:$H$65000,2,FALSE))),"Merge cell with previous")</f>
        <v>0</v>
      </c>
      <c r="B48" s="2">
        <f>IF(ISERROR(IF($P48=1,"FIG.",IF($P48=2,VLOOKUP(H48,'Part N'!$A$2:$H$65000,6,FALSE),VLOOKUP(H48,'Part N'!$A$2:$H$65000,6,FALSE))))=FALSE,IF($P48=1,"FIG.",IF($P48=2,VLOOKUP(H48,'Part N'!$A$2:$H$65000,6,FALSE),VLOOKUP(H48,'Part N'!$A$2:$H$65000,6,FALSE))),"")</f>
        <v>0</v>
      </c>
      <c r="C48" s="2">
        <f>IF(ISERROR(IF($P48=1,"ITEM",IF($P48=2,VLOOKUP(H48,'Part N'!$A$2:$H$65000,7,FALSE),VLOOKUP(H48,'Part N'!$A$2:$H$65000,7,FALSE))))=FALSE,IF($P48=1,"ITEM",IF($P48=2,VLOOKUP(H48,'Part N'!$A$2:$H$65000,7,FALSE),VLOOKUP(H48,'Part N'!$A$2:$H$65000,7,FALSE))),"")</f>
        <v>0</v>
      </c>
      <c r="D48" s="3"/>
      <c r="E48" s="2">
        <f>IF(ISERROR(IF($P48=1,"PART NUMBER",IF($P48=2,VLOOKUP(L48,'Part N'!$A$2:$H$65000,5,FALSE),VLOOKUP(L48,'Part N'!$A$2:$H$65000,2,FALSE))))=FALSE,IF($P48=1,"PART NUMBER",IF($P48=2,VLOOKUP(L48,'Part N'!$A$2:$H$65000,5,FALSE),VLOOKUP(L48,'Part N'!$A$2:$H$65000,2,FALSE))),"Merge cell with previous")</f>
        <v>0</v>
      </c>
      <c r="F48" s="2">
        <f>IF(ISERROR(IF($P48=1,"FIG.",IF($P48=2,VLOOKUP(L48,'Part N'!$A$2:$H$65000,6,FALSE),VLOOKUP(L48,'Part N'!$A$2:$H$65000,6,FALSE))))=FALSE,IF($P48=1,"FIG.",IF($P48=2,VLOOKUP(L48,'Part N'!$A$2:$H$65000,6,FALSE),VLOOKUP(L48,'Part N'!$A$2:$H$65000,6,FALSE))),"")</f>
        <v>0</v>
      </c>
      <c r="G48" s="2">
        <f>IF(ISERROR(IF($P48=1,"ITEM",IF($P48=2,VLOOKUP(L48,'Part N'!$A$2:$H$65000,7,FALSE),VLOOKUP(L48,'Part N'!$A$2:$H$65000,7,FALSE))))=FALSE,IF($P48=1,"ITEM",IF($P48=2,VLOOKUP(L48,'Part N'!$A$2:$H$65000,7,FALSE),VLOOKUP(L48,'Part N'!$A$2:$H$65000,7,FALSE))),"")</f>
        <v>0</v>
      </c>
      <c r="H48" s="7">
        <f t="shared" ref="H48:H111" si="7">IF(P48=1,L47,H47+1)</f>
        <v>92</v>
      </c>
      <c r="L48" s="7">
        <f t="shared" si="4"/>
        <v>141</v>
      </c>
      <c r="P48" s="6">
        <v>2</v>
      </c>
      <c r="Q48" s="4"/>
      <c r="R48" s="4"/>
      <c r="S48" s="30" t="str">
        <f t="shared" si="6"/>
        <v/>
      </c>
    </row>
    <row r="49" spans="1:19">
      <c r="A49" s="2" t="str">
        <f>IF(ISERROR(IF($P49=1,"PART NUMBER",IF($P49=2,VLOOKUP(H49,'Part N'!$A$2:$H$65000,5,FALSE),VLOOKUP(H49,'Part N'!$A$2:$H$65000,2,FALSE))))=FALSE,IF($P49=1,"PART NUMBER",IF($P49=2,VLOOKUP(H49,'Part N'!$A$2:$H$65000,5,FALSE),VLOOKUP(H49,'Part N'!$A$2:$H$65000,2,FALSE))),"Merge cell with previous")</f>
        <v/>
      </c>
      <c r="B49" s="2">
        <f>IF(ISERROR(IF($P49=1,"FIG.",IF($P49=2,VLOOKUP(H49,'Part N'!$A$2:$H$65000,6,FALSE),VLOOKUP(H49,'Part N'!$A$2:$H$65000,6,FALSE))))=FALSE,IF($P49=1,"FIG.",IF($P49=2,VLOOKUP(H49,'Part N'!$A$2:$H$65000,6,FALSE),VLOOKUP(H49,'Part N'!$A$2:$H$65000,6,FALSE))),"")</f>
        <v>0</v>
      </c>
      <c r="C49" s="2">
        <f>IF(ISERROR(IF($P49=1,"ITEM",IF($P49=2,VLOOKUP(H49,'Part N'!$A$2:$H$65000,7,FALSE),VLOOKUP(H49,'Part N'!$A$2:$H$65000,7,FALSE))))=FALSE,IF($P49=1,"ITEM",IF($P49=2,VLOOKUP(H49,'Part N'!$A$2:$H$65000,7,FALSE),VLOOKUP(H49,'Part N'!$A$2:$H$65000,7,FALSE))),"")</f>
        <v>0</v>
      </c>
      <c r="D49" s="3"/>
      <c r="E49" s="2" t="str">
        <f>IF(ISERROR(IF($P49=1,"PART NUMBER",IF($P49=2,VLOOKUP(L49,'Part N'!$A$2:$H$65000,5,FALSE),VLOOKUP(L49,'Part N'!$A$2:$H$65000,2,FALSE))))=FALSE,IF($P49=1,"PART NUMBER",IF($P49=2,VLOOKUP(L49,'Part N'!$A$2:$H$65000,5,FALSE),VLOOKUP(L49,'Part N'!$A$2:$H$65000,2,FALSE))),"Merge cell with previous")</f>
        <v/>
      </c>
      <c r="F49" s="2">
        <f>IF(ISERROR(IF($P49=1,"FIG.",IF($P49=2,VLOOKUP(L49,'Part N'!$A$2:$H$65000,6,FALSE),VLOOKUP(L49,'Part N'!$A$2:$H$65000,6,FALSE))))=FALSE,IF($P49=1,"FIG.",IF($P49=2,VLOOKUP(L49,'Part N'!$A$2:$H$65000,6,FALSE),VLOOKUP(L49,'Part N'!$A$2:$H$65000,6,FALSE))),"")</f>
        <v>0</v>
      </c>
      <c r="G49" s="2">
        <f>IF(ISERROR(IF($P49=1,"ITEM",IF($P49=2,VLOOKUP(L49,'Part N'!$A$2:$H$65000,7,FALSE),VLOOKUP(L49,'Part N'!$A$2:$H$65000,7,FALSE))))=FALSE,IF($P49=1,"ITEM",IF($P49=2,VLOOKUP(L49,'Part N'!$A$2:$H$65000,7,FALSE),VLOOKUP(L49,'Part N'!$A$2:$H$65000,7,FALSE))),"")</f>
        <v>0</v>
      </c>
      <c r="H49" s="7">
        <f t="shared" si="7"/>
        <v>93</v>
      </c>
      <c r="L49" s="7">
        <f t="shared" si="4"/>
        <v>142</v>
      </c>
      <c r="P49" s="6">
        <v>3</v>
      </c>
      <c r="Q49" s="4"/>
      <c r="R49" s="4"/>
      <c r="S49" s="30" t="str">
        <f t="shared" si="6"/>
        <v/>
      </c>
    </row>
    <row r="50" spans="1:19">
      <c r="A50" s="2" t="str">
        <f>IF(ISERROR(IF($P50=1,"PART NUMBER",IF($P50=2,VLOOKUP(H50,'Part N'!$A$2:$H$65000,5,FALSE),VLOOKUP(H50,'Part N'!$A$2:$H$65000,2,FALSE))))=FALSE,IF($P50=1,"PART NUMBER",IF($P50=2,VLOOKUP(H50,'Part N'!$A$2:$H$65000,5,FALSE),VLOOKUP(H50,'Part N'!$A$2:$H$65000,2,FALSE))),"Merge cell with previous")</f>
        <v/>
      </c>
      <c r="B50" s="2">
        <f>IF(ISERROR(IF($P50=1,"FIG.",IF($P50=2,VLOOKUP(H50,'Part N'!$A$2:$H$65000,6,FALSE),VLOOKUP(H50,'Part N'!$A$2:$H$65000,6,FALSE))))=FALSE,IF($P50=1,"FIG.",IF($P50=2,VLOOKUP(H50,'Part N'!$A$2:$H$65000,6,FALSE),VLOOKUP(H50,'Part N'!$A$2:$H$65000,6,FALSE))),"")</f>
        <v>0</v>
      </c>
      <c r="C50" s="2">
        <f>IF(ISERROR(IF($P50=1,"ITEM",IF($P50=2,VLOOKUP(H50,'Part N'!$A$2:$H$65000,7,FALSE),VLOOKUP(H50,'Part N'!$A$2:$H$65000,7,FALSE))))=FALSE,IF($P50=1,"ITEM",IF($P50=2,VLOOKUP(H50,'Part N'!$A$2:$H$65000,7,FALSE),VLOOKUP(H50,'Part N'!$A$2:$H$65000,7,FALSE))),"")</f>
        <v>0</v>
      </c>
      <c r="D50" s="3"/>
      <c r="E50" s="2" t="str">
        <f>IF(ISERROR(IF($P50=1,"PART NUMBER",IF($P50=2,VLOOKUP(L50,'Part N'!$A$2:$H$65000,5,FALSE),VLOOKUP(L50,'Part N'!$A$2:$H$65000,2,FALSE))))=FALSE,IF($P50=1,"PART NUMBER",IF($P50=2,VLOOKUP(L50,'Part N'!$A$2:$H$65000,5,FALSE),VLOOKUP(L50,'Part N'!$A$2:$H$65000,2,FALSE))),"Merge cell with previous")</f>
        <v/>
      </c>
      <c r="F50" s="2">
        <f>IF(ISERROR(IF($P50=1,"FIG.",IF($P50=2,VLOOKUP(L50,'Part N'!$A$2:$H$65000,6,FALSE),VLOOKUP(L50,'Part N'!$A$2:$H$65000,6,FALSE))))=FALSE,IF($P50=1,"FIG.",IF($P50=2,VLOOKUP(L50,'Part N'!$A$2:$H$65000,6,FALSE),VLOOKUP(L50,'Part N'!$A$2:$H$65000,6,FALSE))),"")</f>
        <v>0</v>
      </c>
      <c r="G50" s="2">
        <f>IF(ISERROR(IF($P50=1,"ITEM",IF($P50=2,VLOOKUP(L50,'Part N'!$A$2:$H$65000,7,FALSE),VLOOKUP(L50,'Part N'!$A$2:$H$65000,7,FALSE))))=FALSE,IF($P50=1,"ITEM",IF($P50=2,VLOOKUP(L50,'Part N'!$A$2:$H$65000,7,FALSE),VLOOKUP(L50,'Part N'!$A$2:$H$65000,7,FALSE))),"")</f>
        <v>0</v>
      </c>
      <c r="H50" s="7">
        <f t="shared" si="7"/>
        <v>94</v>
      </c>
      <c r="L50" s="7">
        <f t="shared" si="4"/>
        <v>143</v>
      </c>
      <c r="P50" s="6">
        <v>4</v>
      </c>
      <c r="Q50" s="4"/>
      <c r="R50" s="4"/>
      <c r="S50" s="30" t="str">
        <f t="shared" si="6"/>
        <v/>
      </c>
    </row>
    <row r="51" spans="1:19">
      <c r="A51" s="2" t="str">
        <f>IF(ISERROR(IF($P51=1,"PART NUMBER",IF($P51=2,VLOOKUP(H51,'Part N'!$A$2:$H$65000,5,FALSE),VLOOKUP(H51,'Part N'!$A$2:$H$65000,2,FALSE))))=FALSE,IF($P51=1,"PART NUMBER",IF($P51=2,VLOOKUP(H51,'Part N'!$A$2:$H$65000,5,FALSE),VLOOKUP(H51,'Part N'!$A$2:$H$65000,2,FALSE))),"Merge cell with previous")</f>
        <v/>
      </c>
      <c r="B51" s="2">
        <f>IF(ISERROR(IF($P51=1,"FIG.",IF($P51=2,VLOOKUP(H51,'Part N'!$A$2:$H$65000,6,FALSE),VLOOKUP(H51,'Part N'!$A$2:$H$65000,6,FALSE))))=FALSE,IF($P51=1,"FIG.",IF($P51=2,VLOOKUP(H51,'Part N'!$A$2:$H$65000,6,FALSE),VLOOKUP(H51,'Part N'!$A$2:$H$65000,6,FALSE))),"")</f>
        <v>0</v>
      </c>
      <c r="C51" s="2">
        <f>IF(ISERROR(IF($P51=1,"ITEM",IF($P51=2,VLOOKUP(H51,'Part N'!$A$2:$H$65000,7,FALSE),VLOOKUP(H51,'Part N'!$A$2:$H$65000,7,FALSE))))=FALSE,IF($P51=1,"ITEM",IF($P51=2,VLOOKUP(H51,'Part N'!$A$2:$H$65000,7,FALSE),VLOOKUP(H51,'Part N'!$A$2:$H$65000,7,FALSE))),"")</f>
        <v>0</v>
      </c>
      <c r="D51" s="3"/>
      <c r="E51" s="2" t="str">
        <f>IF(ISERROR(IF($P51=1,"PART NUMBER",IF($P51=2,VLOOKUP(L51,'Part N'!$A$2:$H$65000,5,FALSE),VLOOKUP(L51,'Part N'!$A$2:$H$65000,2,FALSE))))=FALSE,IF($P51=1,"PART NUMBER",IF($P51=2,VLOOKUP(L51,'Part N'!$A$2:$H$65000,5,FALSE),VLOOKUP(L51,'Part N'!$A$2:$H$65000,2,FALSE))),"Merge cell with previous")</f>
        <v/>
      </c>
      <c r="F51" s="2">
        <f>IF(ISERROR(IF($P51=1,"FIG.",IF($P51=2,VLOOKUP(L51,'Part N'!$A$2:$H$65000,6,FALSE),VLOOKUP(L51,'Part N'!$A$2:$H$65000,6,FALSE))))=FALSE,IF($P51=1,"FIG.",IF($P51=2,VLOOKUP(L51,'Part N'!$A$2:$H$65000,6,FALSE),VLOOKUP(L51,'Part N'!$A$2:$H$65000,6,FALSE))),"")</f>
        <v>0</v>
      </c>
      <c r="G51" s="2">
        <f>IF(ISERROR(IF($P51=1,"ITEM",IF($P51=2,VLOOKUP(L51,'Part N'!$A$2:$H$65000,7,FALSE),VLOOKUP(L51,'Part N'!$A$2:$H$65000,7,FALSE))))=FALSE,IF($P51=1,"ITEM",IF($P51=2,VLOOKUP(L51,'Part N'!$A$2:$H$65000,7,FALSE),VLOOKUP(L51,'Part N'!$A$2:$H$65000,7,FALSE))),"")</f>
        <v>0</v>
      </c>
      <c r="H51" s="7">
        <f t="shared" si="7"/>
        <v>95</v>
      </c>
      <c r="L51" s="7">
        <f t="shared" si="4"/>
        <v>144</v>
      </c>
      <c r="P51" s="6">
        <v>5</v>
      </c>
      <c r="Q51" s="4"/>
      <c r="R51" s="4"/>
      <c r="S51" s="30" t="str">
        <f t="shared" si="6"/>
        <v/>
      </c>
    </row>
    <row r="52" spans="1:19">
      <c r="A52" s="2" t="str">
        <f>IF(ISERROR(IF($P52=1,"PART NUMBER",IF($P52=2,VLOOKUP(H52,'Part N'!$A$2:$H$65000,5,FALSE),VLOOKUP(H52,'Part N'!$A$2:$H$65000,2,FALSE))))=FALSE,IF($P52=1,"PART NUMBER",IF($P52=2,VLOOKUP(H52,'Part N'!$A$2:$H$65000,5,FALSE),VLOOKUP(H52,'Part N'!$A$2:$H$65000,2,FALSE))),"Merge cell with previous")</f>
        <v/>
      </c>
      <c r="B52" s="2">
        <f>IF(ISERROR(IF($P52=1,"FIG.",IF($P52=2,VLOOKUP(H52,'Part N'!$A$2:$H$65000,6,FALSE),VLOOKUP(H52,'Part N'!$A$2:$H$65000,6,FALSE))))=FALSE,IF($P52=1,"FIG.",IF($P52=2,VLOOKUP(H52,'Part N'!$A$2:$H$65000,6,FALSE),VLOOKUP(H52,'Part N'!$A$2:$H$65000,6,FALSE))),"")</f>
        <v>0</v>
      </c>
      <c r="C52" s="2">
        <f>IF(ISERROR(IF($P52=1,"ITEM",IF($P52=2,VLOOKUP(H52,'Part N'!$A$2:$H$65000,7,FALSE),VLOOKUP(H52,'Part N'!$A$2:$H$65000,7,FALSE))))=FALSE,IF($P52=1,"ITEM",IF($P52=2,VLOOKUP(H52,'Part N'!$A$2:$H$65000,7,FALSE),VLOOKUP(H52,'Part N'!$A$2:$H$65000,7,FALSE))),"")</f>
        <v>0</v>
      </c>
      <c r="D52" s="3"/>
      <c r="E52" s="2" t="str">
        <f>IF(ISERROR(IF($P52=1,"PART NUMBER",IF($P52=2,VLOOKUP(L52,'Part N'!$A$2:$H$65000,5,FALSE),VLOOKUP(L52,'Part N'!$A$2:$H$65000,2,FALSE))))=FALSE,IF($P52=1,"PART NUMBER",IF($P52=2,VLOOKUP(L52,'Part N'!$A$2:$H$65000,5,FALSE),VLOOKUP(L52,'Part N'!$A$2:$H$65000,2,FALSE))),"Merge cell with previous")</f>
        <v/>
      </c>
      <c r="F52" s="2">
        <f>IF(ISERROR(IF($P52=1,"FIG.",IF($P52=2,VLOOKUP(L52,'Part N'!$A$2:$H$65000,6,FALSE),VLOOKUP(L52,'Part N'!$A$2:$H$65000,6,FALSE))))=FALSE,IF($P52=1,"FIG.",IF($P52=2,VLOOKUP(L52,'Part N'!$A$2:$H$65000,6,FALSE),VLOOKUP(L52,'Part N'!$A$2:$H$65000,6,FALSE))),"")</f>
        <v>0</v>
      </c>
      <c r="G52" s="2">
        <f>IF(ISERROR(IF($P52=1,"ITEM",IF($P52=2,VLOOKUP(L52,'Part N'!$A$2:$H$65000,7,FALSE),VLOOKUP(L52,'Part N'!$A$2:$H$65000,7,FALSE))))=FALSE,IF($P52=1,"ITEM",IF($P52=2,VLOOKUP(L52,'Part N'!$A$2:$H$65000,7,FALSE),VLOOKUP(L52,'Part N'!$A$2:$H$65000,7,FALSE))),"")</f>
        <v>0</v>
      </c>
      <c r="H52" s="7">
        <f t="shared" si="7"/>
        <v>96</v>
      </c>
      <c r="L52" s="7">
        <f t="shared" si="4"/>
        <v>145</v>
      </c>
      <c r="P52" s="6">
        <v>6</v>
      </c>
      <c r="Q52" s="4"/>
      <c r="R52" s="4"/>
      <c r="S52" s="30" t="str">
        <f t="shared" si="6"/>
        <v/>
      </c>
    </row>
    <row r="53" spans="1:19">
      <c r="A53" s="2" t="str">
        <f>IF(ISERROR(IF($P53=1,"PART NUMBER",IF($P53=2,VLOOKUP(H53,'Part N'!$A$2:$H$65000,5,FALSE),VLOOKUP(H53,'Part N'!$A$2:$H$65000,2,FALSE))))=FALSE,IF($P53=1,"PART NUMBER",IF($P53=2,VLOOKUP(H53,'Part N'!$A$2:$H$65000,5,FALSE),VLOOKUP(H53,'Part N'!$A$2:$H$65000,2,FALSE))),"Merge cell with previous")</f>
        <v/>
      </c>
      <c r="B53" s="2">
        <f>IF(ISERROR(IF($P53=1,"FIG.",IF($P53=2,VLOOKUP(H53,'Part N'!$A$2:$H$65000,6,FALSE),VLOOKUP(H53,'Part N'!$A$2:$H$65000,6,FALSE))))=FALSE,IF($P53=1,"FIG.",IF($P53=2,VLOOKUP(H53,'Part N'!$A$2:$H$65000,6,FALSE),VLOOKUP(H53,'Part N'!$A$2:$H$65000,6,FALSE))),"")</f>
        <v>0</v>
      </c>
      <c r="C53" s="2">
        <f>IF(ISERROR(IF($P53=1,"ITEM",IF($P53=2,VLOOKUP(H53,'Part N'!$A$2:$H$65000,7,FALSE),VLOOKUP(H53,'Part N'!$A$2:$H$65000,7,FALSE))))=FALSE,IF($P53=1,"ITEM",IF($P53=2,VLOOKUP(H53,'Part N'!$A$2:$H$65000,7,FALSE),VLOOKUP(H53,'Part N'!$A$2:$H$65000,7,FALSE))),"")</f>
        <v>0</v>
      </c>
      <c r="D53" s="3"/>
      <c r="E53" s="2" t="str">
        <f>IF(ISERROR(IF($P53=1,"PART NUMBER",IF($P53=2,VLOOKUP(L53,'Part N'!$A$2:$H$65000,5,FALSE),VLOOKUP(L53,'Part N'!$A$2:$H$65000,2,FALSE))))=FALSE,IF($P53=1,"PART NUMBER",IF($P53=2,VLOOKUP(L53,'Part N'!$A$2:$H$65000,5,FALSE),VLOOKUP(L53,'Part N'!$A$2:$H$65000,2,FALSE))),"Merge cell with previous")</f>
        <v/>
      </c>
      <c r="F53" s="2">
        <f>IF(ISERROR(IF($P53=1,"FIG.",IF($P53=2,VLOOKUP(L53,'Part N'!$A$2:$H$65000,6,FALSE),VLOOKUP(L53,'Part N'!$A$2:$H$65000,6,FALSE))))=FALSE,IF($P53=1,"FIG.",IF($P53=2,VLOOKUP(L53,'Part N'!$A$2:$H$65000,6,FALSE),VLOOKUP(L53,'Part N'!$A$2:$H$65000,6,FALSE))),"")</f>
        <v>0</v>
      </c>
      <c r="G53" s="2">
        <f>IF(ISERROR(IF($P53=1,"ITEM",IF($P53=2,VLOOKUP(L53,'Part N'!$A$2:$H$65000,7,FALSE),VLOOKUP(L53,'Part N'!$A$2:$H$65000,7,FALSE))))=FALSE,IF($P53=1,"ITEM",IF($P53=2,VLOOKUP(L53,'Part N'!$A$2:$H$65000,7,FALSE),VLOOKUP(L53,'Part N'!$A$2:$H$65000,7,FALSE))),"")</f>
        <v>0</v>
      </c>
      <c r="H53" s="7">
        <f t="shared" si="7"/>
        <v>97</v>
      </c>
      <c r="L53" s="7">
        <f t="shared" si="4"/>
        <v>146</v>
      </c>
      <c r="P53" s="6">
        <v>7</v>
      </c>
      <c r="Q53" s="4"/>
      <c r="R53" s="4"/>
      <c r="S53" s="30" t="str">
        <f t="shared" si="6"/>
        <v/>
      </c>
    </row>
    <row r="54" spans="1:19">
      <c r="A54" s="2" t="str">
        <f>IF(ISERROR(IF($P54=1,"PART NUMBER",IF($P54=2,VLOOKUP(H54,'Part N'!$A$2:$H$65000,5,FALSE),VLOOKUP(H54,'Part N'!$A$2:$H$65000,2,FALSE))))=FALSE,IF($P54=1,"PART NUMBER",IF($P54=2,VLOOKUP(H54,'Part N'!$A$2:$H$65000,5,FALSE),VLOOKUP(H54,'Part N'!$A$2:$H$65000,2,FALSE))),"Merge cell with previous")</f>
        <v/>
      </c>
      <c r="B54" s="2">
        <f>IF(ISERROR(IF($P54=1,"FIG.",IF($P54=2,VLOOKUP(H54,'Part N'!$A$2:$H$65000,6,FALSE),VLOOKUP(H54,'Part N'!$A$2:$H$65000,6,FALSE))))=FALSE,IF($P54=1,"FIG.",IF($P54=2,VLOOKUP(H54,'Part N'!$A$2:$H$65000,6,FALSE),VLOOKUP(H54,'Part N'!$A$2:$H$65000,6,FALSE))),"")</f>
        <v>0</v>
      </c>
      <c r="C54" s="2">
        <f>IF(ISERROR(IF($P54=1,"ITEM",IF($P54=2,VLOOKUP(H54,'Part N'!$A$2:$H$65000,7,FALSE),VLOOKUP(H54,'Part N'!$A$2:$H$65000,7,FALSE))))=FALSE,IF($P54=1,"ITEM",IF($P54=2,VLOOKUP(H54,'Part N'!$A$2:$H$65000,7,FALSE),VLOOKUP(H54,'Part N'!$A$2:$H$65000,7,FALSE))),"")</f>
        <v>0</v>
      </c>
      <c r="D54" s="3"/>
      <c r="E54" s="2" t="str">
        <f>IF(ISERROR(IF($P54=1,"PART NUMBER",IF($P54=2,VLOOKUP(L54,'Part N'!$A$2:$H$65000,5,FALSE),VLOOKUP(L54,'Part N'!$A$2:$H$65000,2,FALSE))))=FALSE,IF($P54=1,"PART NUMBER",IF($P54=2,VLOOKUP(L54,'Part N'!$A$2:$H$65000,5,FALSE),VLOOKUP(L54,'Part N'!$A$2:$H$65000,2,FALSE))),"Merge cell with previous")</f>
        <v/>
      </c>
      <c r="F54" s="2">
        <f>IF(ISERROR(IF($P54=1,"FIG.",IF($P54=2,VLOOKUP(L54,'Part N'!$A$2:$H$65000,6,FALSE),VLOOKUP(L54,'Part N'!$A$2:$H$65000,6,FALSE))))=FALSE,IF($P54=1,"FIG.",IF($P54=2,VLOOKUP(L54,'Part N'!$A$2:$H$65000,6,FALSE),VLOOKUP(L54,'Part N'!$A$2:$H$65000,6,FALSE))),"")</f>
        <v>0</v>
      </c>
      <c r="G54" s="2">
        <f>IF(ISERROR(IF($P54=1,"ITEM",IF($P54=2,VLOOKUP(L54,'Part N'!$A$2:$H$65000,7,FALSE),VLOOKUP(L54,'Part N'!$A$2:$H$65000,7,FALSE))))=FALSE,IF($P54=1,"ITEM",IF($P54=2,VLOOKUP(L54,'Part N'!$A$2:$H$65000,7,FALSE),VLOOKUP(L54,'Part N'!$A$2:$H$65000,7,FALSE))),"")</f>
        <v>0</v>
      </c>
      <c r="H54" s="7">
        <f t="shared" si="7"/>
        <v>98</v>
      </c>
      <c r="L54" s="7">
        <f t="shared" si="4"/>
        <v>147</v>
      </c>
      <c r="P54" s="6">
        <v>8</v>
      </c>
      <c r="Q54" s="4"/>
      <c r="R54" s="4"/>
      <c r="S54" s="30" t="str">
        <f t="shared" si="6"/>
        <v/>
      </c>
    </row>
    <row r="55" spans="1:19">
      <c r="A55" s="2" t="str">
        <f>IF(ISERROR(IF($P55=1,"PART NUMBER",IF($P55=2,VLOOKUP(H55,'Part N'!$A$2:$H$65000,5,FALSE),VLOOKUP(H55,'Part N'!$A$2:$H$65000,2,FALSE))))=FALSE,IF($P55=1,"PART NUMBER",IF($P55=2,VLOOKUP(H55,'Part N'!$A$2:$H$65000,5,FALSE),VLOOKUP(H55,'Part N'!$A$2:$H$65000,2,FALSE))),"Merge cell with previous")</f>
        <v/>
      </c>
      <c r="B55" s="2">
        <f>IF(ISERROR(IF($P55=1,"FIG.",IF($P55=2,VLOOKUP(H55,'Part N'!$A$2:$H$65000,6,FALSE),VLOOKUP(H55,'Part N'!$A$2:$H$65000,6,FALSE))))=FALSE,IF($P55=1,"FIG.",IF($P55=2,VLOOKUP(H55,'Part N'!$A$2:$H$65000,6,FALSE),VLOOKUP(H55,'Part N'!$A$2:$H$65000,6,FALSE))),"")</f>
        <v>0</v>
      </c>
      <c r="C55" s="2">
        <f>IF(ISERROR(IF($P55=1,"ITEM",IF($P55=2,VLOOKUP(H55,'Part N'!$A$2:$H$65000,7,FALSE),VLOOKUP(H55,'Part N'!$A$2:$H$65000,7,FALSE))))=FALSE,IF($P55=1,"ITEM",IF($P55=2,VLOOKUP(H55,'Part N'!$A$2:$H$65000,7,FALSE),VLOOKUP(H55,'Part N'!$A$2:$H$65000,7,FALSE))),"")</f>
        <v>0</v>
      </c>
      <c r="D55" s="3"/>
      <c r="E55" s="2" t="str">
        <f>IF(ISERROR(IF($P55=1,"PART NUMBER",IF($P55=2,VLOOKUP(L55,'Part N'!$A$2:$H$65000,5,FALSE),VLOOKUP(L55,'Part N'!$A$2:$H$65000,2,FALSE))))=FALSE,IF($P55=1,"PART NUMBER",IF($P55=2,VLOOKUP(L55,'Part N'!$A$2:$H$65000,5,FALSE),VLOOKUP(L55,'Part N'!$A$2:$H$65000,2,FALSE))),"Merge cell with previous")</f>
        <v/>
      </c>
      <c r="F55" s="2">
        <f>IF(ISERROR(IF($P55=1,"FIG.",IF($P55=2,VLOOKUP(L55,'Part N'!$A$2:$H$65000,6,FALSE),VLOOKUP(L55,'Part N'!$A$2:$H$65000,6,FALSE))))=FALSE,IF($P55=1,"FIG.",IF($P55=2,VLOOKUP(L55,'Part N'!$A$2:$H$65000,6,FALSE),VLOOKUP(L55,'Part N'!$A$2:$H$65000,6,FALSE))),"")</f>
        <v>0</v>
      </c>
      <c r="G55" s="2">
        <f>IF(ISERROR(IF($P55=1,"ITEM",IF($P55=2,VLOOKUP(L55,'Part N'!$A$2:$H$65000,7,FALSE),VLOOKUP(L55,'Part N'!$A$2:$H$65000,7,FALSE))))=FALSE,IF($P55=1,"ITEM",IF($P55=2,VLOOKUP(L55,'Part N'!$A$2:$H$65000,7,FALSE),VLOOKUP(L55,'Part N'!$A$2:$H$65000,7,FALSE))),"")</f>
        <v>0</v>
      </c>
      <c r="H55" s="7">
        <f t="shared" si="7"/>
        <v>99</v>
      </c>
      <c r="L55" s="7">
        <f t="shared" si="4"/>
        <v>148</v>
      </c>
      <c r="P55" s="6">
        <v>9</v>
      </c>
      <c r="Q55" s="4"/>
      <c r="R55" s="4"/>
      <c r="S55" s="30" t="str">
        <f t="shared" si="6"/>
        <v/>
      </c>
    </row>
    <row r="56" spans="1:19">
      <c r="A56" s="2" t="str">
        <f>IF(ISERROR(IF($P56=1,"PART NUMBER",IF($P56=2,VLOOKUP(H56,'Part N'!$A$2:$H$65000,5,FALSE),VLOOKUP(H56,'Part N'!$A$2:$H$65000,2,FALSE))))=FALSE,IF($P56=1,"PART NUMBER",IF($P56=2,VLOOKUP(H56,'Part N'!$A$2:$H$65000,5,FALSE),VLOOKUP(H56,'Part N'!$A$2:$H$65000,2,FALSE))),"Merge cell with previous")</f>
        <v/>
      </c>
      <c r="B56" s="2">
        <f>IF(ISERROR(IF($P56=1,"FIG.",IF($P56=2,VLOOKUP(H56,'Part N'!$A$2:$H$65000,6,FALSE),VLOOKUP(H56,'Part N'!$A$2:$H$65000,6,FALSE))))=FALSE,IF($P56=1,"FIG.",IF($P56=2,VLOOKUP(H56,'Part N'!$A$2:$H$65000,6,FALSE),VLOOKUP(H56,'Part N'!$A$2:$H$65000,6,FALSE))),"")</f>
        <v>0</v>
      </c>
      <c r="C56" s="2">
        <f>IF(ISERROR(IF($P56=1,"ITEM",IF($P56=2,VLOOKUP(H56,'Part N'!$A$2:$H$65000,7,FALSE),VLOOKUP(H56,'Part N'!$A$2:$H$65000,7,FALSE))))=FALSE,IF($P56=1,"ITEM",IF($P56=2,VLOOKUP(H56,'Part N'!$A$2:$H$65000,7,FALSE),VLOOKUP(H56,'Part N'!$A$2:$H$65000,7,FALSE))),"")</f>
        <v>0</v>
      </c>
      <c r="D56" s="3"/>
      <c r="E56" s="2" t="str">
        <f>IF(ISERROR(IF($P56=1,"PART NUMBER",IF($P56=2,VLOOKUP(L56,'Part N'!$A$2:$H$65000,5,FALSE),VLOOKUP(L56,'Part N'!$A$2:$H$65000,2,FALSE))))=FALSE,IF($P56=1,"PART NUMBER",IF($P56=2,VLOOKUP(L56,'Part N'!$A$2:$H$65000,5,FALSE),VLOOKUP(L56,'Part N'!$A$2:$H$65000,2,FALSE))),"Merge cell with previous")</f>
        <v/>
      </c>
      <c r="F56" s="2">
        <f>IF(ISERROR(IF($P56=1,"FIG.",IF($P56=2,VLOOKUP(L56,'Part N'!$A$2:$H$65000,6,FALSE),VLOOKUP(L56,'Part N'!$A$2:$H$65000,6,FALSE))))=FALSE,IF($P56=1,"FIG.",IF($P56=2,VLOOKUP(L56,'Part N'!$A$2:$H$65000,6,FALSE),VLOOKUP(L56,'Part N'!$A$2:$H$65000,6,FALSE))),"")</f>
        <v>0</v>
      </c>
      <c r="G56" s="2">
        <f>IF(ISERROR(IF($P56=1,"ITEM",IF($P56=2,VLOOKUP(L56,'Part N'!$A$2:$H$65000,7,FALSE),VLOOKUP(L56,'Part N'!$A$2:$H$65000,7,FALSE))))=FALSE,IF($P56=1,"ITEM",IF($P56=2,VLOOKUP(L56,'Part N'!$A$2:$H$65000,7,FALSE),VLOOKUP(L56,'Part N'!$A$2:$H$65000,7,FALSE))),"")</f>
        <v>0</v>
      </c>
      <c r="H56" s="7">
        <f t="shared" si="7"/>
        <v>100</v>
      </c>
      <c r="L56" s="7">
        <f t="shared" si="4"/>
        <v>149</v>
      </c>
      <c r="P56" s="6">
        <v>10</v>
      </c>
      <c r="Q56" s="4"/>
      <c r="R56" s="4"/>
      <c r="S56" s="30" t="str">
        <f t="shared" si="6"/>
        <v/>
      </c>
    </row>
    <row r="57" spans="1:19">
      <c r="A57" s="2" t="str">
        <f>IF(ISERROR(IF($P57=1,"PART NUMBER",IF($P57=2,VLOOKUP(H57,'Part N'!$A$2:$H$65000,5,FALSE),VLOOKUP(H57,'Part N'!$A$2:$H$65000,2,FALSE))))=FALSE,IF($P57=1,"PART NUMBER",IF($P57=2,VLOOKUP(H57,'Part N'!$A$2:$H$65000,5,FALSE),VLOOKUP(H57,'Part N'!$A$2:$H$65000,2,FALSE))),"Merge cell with previous")</f>
        <v/>
      </c>
      <c r="B57" s="2">
        <f>IF(ISERROR(IF($P57=1,"FIG.",IF($P57=2,VLOOKUP(H57,'Part N'!$A$2:$H$65000,6,FALSE),VLOOKUP(H57,'Part N'!$A$2:$H$65000,6,FALSE))))=FALSE,IF($P57=1,"FIG.",IF($P57=2,VLOOKUP(H57,'Part N'!$A$2:$H$65000,6,FALSE),VLOOKUP(H57,'Part N'!$A$2:$H$65000,6,FALSE))),"")</f>
        <v>0</v>
      </c>
      <c r="C57" s="2">
        <f>IF(ISERROR(IF($P57=1,"ITEM",IF($P57=2,VLOOKUP(H57,'Part N'!$A$2:$H$65000,7,FALSE),VLOOKUP(H57,'Part N'!$A$2:$H$65000,7,FALSE))))=FALSE,IF($P57=1,"ITEM",IF($P57=2,VLOOKUP(H57,'Part N'!$A$2:$H$65000,7,FALSE),VLOOKUP(H57,'Part N'!$A$2:$H$65000,7,FALSE))),"")</f>
        <v>0</v>
      </c>
      <c r="D57" s="3"/>
      <c r="E57" s="2" t="str">
        <f>IF(ISERROR(IF($P57=1,"PART NUMBER",IF($P57=2,VLOOKUP(L57,'Part N'!$A$2:$H$65000,5,FALSE),VLOOKUP(L57,'Part N'!$A$2:$H$65000,2,FALSE))))=FALSE,IF($P57=1,"PART NUMBER",IF($P57=2,VLOOKUP(L57,'Part N'!$A$2:$H$65000,5,FALSE),VLOOKUP(L57,'Part N'!$A$2:$H$65000,2,FALSE))),"Merge cell with previous")</f>
        <v/>
      </c>
      <c r="F57" s="2">
        <f>IF(ISERROR(IF($P57=1,"FIG.",IF($P57=2,VLOOKUP(L57,'Part N'!$A$2:$H$65000,6,FALSE),VLOOKUP(L57,'Part N'!$A$2:$H$65000,6,FALSE))))=FALSE,IF($P57=1,"FIG.",IF($P57=2,VLOOKUP(L57,'Part N'!$A$2:$H$65000,6,FALSE),VLOOKUP(L57,'Part N'!$A$2:$H$65000,6,FALSE))),"")</f>
        <v>0</v>
      </c>
      <c r="G57" s="2">
        <f>IF(ISERROR(IF($P57=1,"ITEM",IF($P57=2,VLOOKUP(L57,'Part N'!$A$2:$H$65000,7,FALSE),VLOOKUP(L57,'Part N'!$A$2:$H$65000,7,FALSE))))=FALSE,IF($P57=1,"ITEM",IF($P57=2,VLOOKUP(L57,'Part N'!$A$2:$H$65000,7,FALSE),VLOOKUP(L57,'Part N'!$A$2:$H$65000,7,FALSE))),"")</f>
        <v>0</v>
      </c>
      <c r="H57" s="7">
        <f t="shared" si="7"/>
        <v>101</v>
      </c>
      <c r="L57" s="7">
        <f t="shared" si="4"/>
        <v>150</v>
      </c>
      <c r="P57" s="6">
        <v>11</v>
      </c>
      <c r="Q57" s="4"/>
      <c r="R57" s="4"/>
      <c r="S57" s="30" t="str">
        <f t="shared" si="6"/>
        <v/>
      </c>
    </row>
    <row r="58" spans="1:19">
      <c r="A58" s="2" t="str">
        <f>IF(ISERROR(IF($P58=1,"PART NUMBER",IF($P58=2,VLOOKUP(H58,'Part N'!$A$2:$H$65000,5,FALSE),VLOOKUP(H58,'Part N'!$A$2:$H$65000,2,FALSE))))=FALSE,IF($P58=1,"PART NUMBER",IF($P58=2,VLOOKUP(H58,'Part N'!$A$2:$H$65000,5,FALSE),VLOOKUP(H58,'Part N'!$A$2:$H$65000,2,FALSE))),"Merge cell with previous")</f>
        <v/>
      </c>
      <c r="B58" s="2">
        <f>IF(ISERROR(IF($P58=1,"FIG.",IF($P58=2,VLOOKUP(H58,'Part N'!$A$2:$H$65000,6,FALSE),VLOOKUP(H58,'Part N'!$A$2:$H$65000,6,FALSE))))=FALSE,IF($P58=1,"FIG.",IF($P58=2,VLOOKUP(H58,'Part N'!$A$2:$H$65000,6,FALSE),VLOOKUP(H58,'Part N'!$A$2:$H$65000,6,FALSE))),"")</f>
        <v>0</v>
      </c>
      <c r="C58" s="2">
        <f>IF(ISERROR(IF($P58=1,"ITEM",IF($P58=2,VLOOKUP(H58,'Part N'!$A$2:$H$65000,7,FALSE),VLOOKUP(H58,'Part N'!$A$2:$H$65000,7,FALSE))))=FALSE,IF($P58=1,"ITEM",IF($P58=2,VLOOKUP(H58,'Part N'!$A$2:$H$65000,7,FALSE),VLOOKUP(H58,'Part N'!$A$2:$H$65000,7,FALSE))),"")</f>
        <v>0</v>
      </c>
      <c r="D58" s="3"/>
      <c r="E58" s="2" t="str">
        <f>IF(ISERROR(IF($P58=1,"PART NUMBER",IF($P58=2,VLOOKUP(L58,'Part N'!$A$2:$H$65000,5,FALSE),VLOOKUP(L58,'Part N'!$A$2:$H$65000,2,FALSE))))=FALSE,IF($P58=1,"PART NUMBER",IF($P58=2,VLOOKUP(L58,'Part N'!$A$2:$H$65000,5,FALSE),VLOOKUP(L58,'Part N'!$A$2:$H$65000,2,FALSE))),"Merge cell with previous")</f>
        <v/>
      </c>
      <c r="F58" s="2">
        <f>IF(ISERROR(IF($P58=1,"FIG.",IF($P58=2,VLOOKUP(L58,'Part N'!$A$2:$H$65000,6,FALSE),VLOOKUP(L58,'Part N'!$A$2:$H$65000,6,FALSE))))=FALSE,IF($P58=1,"FIG.",IF($P58=2,VLOOKUP(L58,'Part N'!$A$2:$H$65000,6,FALSE),VLOOKUP(L58,'Part N'!$A$2:$H$65000,6,FALSE))),"")</f>
        <v>0</v>
      </c>
      <c r="G58" s="2">
        <f>IF(ISERROR(IF($P58=1,"ITEM",IF($P58=2,VLOOKUP(L58,'Part N'!$A$2:$H$65000,7,FALSE),VLOOKUP(L58,'Part N'!$A$2:$H$65000,7,FALSE))))=FALSE,IF($P58=1,"ITEM",IF($P58=2,VLOOKUP(L58,'Part N'!$A$2:$H$65000,7,FALSE),VLOOKUP(L58,'Part N'!$A$2:$H$65000,7,FALSE))),"")</f>
        <v>0</v>
      </c>
      <c r="H58" s="7">
        <f t="shared" si="7"/>
        <v>102</v>
      </c>
      <c r="L58" s="7">
        <f t="shared" si="4"/>
        <v>151</v>
      </c>
      <c r="P58" s="6">
        <v>12</v>
      </c>
      <c r="Q58" s="4"/>
      <c r="R58" s="4"/>
      <c r="S58" s="30" t="str">
        <f t="shared" si="6"/>
        <v/>
      </c>
    </row>
    <row r="59" spans="1:19">
      <c r="A59" s="2" t="str">
        <f>IF(ISERROR(IF($P59=1,"PART NUMBER",IF($P59=2,VLOOKUP(H59,'Part N'!$A$2:$H$65000,5,FALSE),VLOOKUP(H59,'Part N'!$A$2:$H$65000,2,FALSE))))=FALSE,IF($P59=1,"PART NUMBER",IF($P59=2,VLOOKUP(H59,'Part N'!$A$2:$H$65000,5,FALSE),VLOOKUP(H59,'Part N'!$A$2:$H$65000,2,FALSE))),"Merge cell with previous")</f>
        <v/>
      </c>
      <c r="B59" s="2">
        <f>IF(ISERROR(IF($P59=1,"FIG.",IF($P59=2,VLOOKUP(H59,'Part N'!$A$2:$H$65000,6,FALSE),VLOOKUP(H59,'Part N'!$A$2:$H$65000,6,FALSE))))=FALSE,IF($P59=1,"FIG.",IF($P59=2,VLOOKUP(H59,'Part N'!$A$2:$H$65000,6,FALSE),VLOOKUP(H59,'Part N'!$A$2:$H$65000,6,FALSE))),"")</f>
        <v>0</v>
      </c>
      <c r="C59" s="2">
        <f>IF(ISERROR(IF($P59=1,"ITEM",IF($P59=2,VLOOKUP(H59,'Part N'!$A$2:$H$65000,7,FALSE),VLOOKUP(H59,'Part N'!$A$2:$H$65000,7,FALSE))))=FALSE,IF($P59=1,"ITEM",IF($P59=2,VLOOKUP(H59,'Part N'!$A$2:$H$65000,7,FALSE),VLOOKUP(H59,'Part N'!$A$2:$H$65000,7,FALSE))),"")</f>
        <v>0</v>
      </c>
      <c r="D59" s="3"/>
      <c r="E59" s="2" t="str">
        <f>IF(ISERROR(IF($P59=1,"PART NUMBER",IF($P59=2,VLOOKUP(L59,'Part N'!$A$2:$H$65000,5,FALSE),VLOOKUP(L59,'Part N'!$A$2:$H$65000,2,FALSE))))=FALSE,IF($P59=1,"PART NUMBER",IF($P59=2,VLOOKUP(L59,'Part N'!$A$2:$H$65000,5,FALSE),VLOOKUP(L59,'Part N'!$A$2:$H$65000,2,FALSE))),"Merge cell with previous")</f>
        <v/>
      </c>
      <c r="F59" s="2">
        <f>IF(ISERROR(IF($P59=1,"FIG.",IF($P59=2,VLOOKUP(L59,'Part N'!$A$2:$H$65000,6,FALSE),VLOOKUP(L59,'Part N'!$A$2:$H$65000,6,FALSE))))=FALSE,IF($P59=1,"FIG.",IF($P59=2,VLOOKUP(L59,'Part N'!$A$2:$H$65000,6,FALSE),VLOOKUP(L59,'Part N'!$A$2:$H$65000,6,FALSE))),"")</f>
        <v>0</v>
      </c>
      <c r="G59" s="2">
        <f>IF(ISERROR(IF($P59=1,"ITEM",IF($P59=2,VLOOKUP(L59,'Part N'!$A$2:$H$65000,7,FALSE),VLOOKUP(L59,'Part N'!$A$2:$H$65000,7,FALSE))))=FALSE,IF($P59=1,"ITEM",IF($P59=2,VLOOKUP(L59,'Part N'!$A$2:$H$65000,7,FALSE),VLOOKUP(L59,'Part N'!$A$2:$H$65000,7,FALSE))),"")</f>
        <v>0</v>
      </c>
      <c r="H59" s="7">
        <f t="shared" si="7"/>
        <v>103</v>
      </c>
      <c r="L59" s="7">
        <f t="shared" si="4"/>
        <v>152</v>
      </c>
      <c r="P59" s="6">
        <v>13</v>
      </c>
      <c r="Q59" s="4"/>
      <c r="R59" s="4"/>
      <c r="S59" s="30" t="str">
        <f t="shared" si="6"/>
        <v/>
      </c>
    </row>
    <row r="60" spans="1:19">
      <c r="A60" s="2" t="str">
        <f>IF(ISERROR(IF($P60=1,"PART NUMBER",IF($P60=2,VLOOKUP(H60,'Part N'!$A$2:$H$65000,5,FALSE),VLOOKUP(H60,'Part N'!$A$2:$H$65000,2,FALSE))))=FALSE,IF($P60=1,"PART NUMBER",IF($P60=2,VLOOKUP(H60,'Part N'!$A$2:$H$65000,5,FALSE),VLOOKUP(H60,'Part N'!$A$2:$H$65000,2,FALSE))),"Merge cell with previous")</f>
        <v/>
      </c>
      <c r="B60" s="2">
        <f>IF(ISERROR(IF($P60=1,"FIG.",IF($P60=2,VLOOKUP(H60,'Part N'!$A$2:$H$65000,6,FALSE),VLOOKUP(H60,'Part N'!$A$2:$H$65000,6,FALSE))))=FALSE,IF($P60=1,"FIG.",IF($P60=2,VLOOKUP(H60,'Part N'!$A$2:$H$65000,6,FALSE),VLOOKUP(H60,'Part N'!$A$2:$H$65000,6,FALSE))),"")</f>
        <v>0</v>
      </c>
      <c r="C60" s="2">
        <f>IF(ISERROR(IF($P60=1,"ITEM",IF($P60=2,VLOOKUP(H60,'Part N'!$A$2:$H$65000,7,FALSE),VLOOKUP(H60,'Part N'!$A$2:$H$65000,7,FALSE))))=FALSE,IF($P60=1,"ITEM",IF($P60=2,VLOOKUP(H60,'Part N'!$A$2:$H$65000,7,FALSE),VLOOKUP(H60,'Part N'!$A$2:$H$65000,7,FALSE))),"")</f>
        <v>0</v>
      </c>
      <c r="D60" s="3"/>
      <c r="E60" s="2" t="str">
        <f>IF(ISERROR(IF($P60=1,"PART NUMBER",IF($P60=2,VLOOKUP(L60,'Part N'!$A$2:$H$65000,5,FALSE),VLOOKUP(L60,'Part N'!$A$2:$H$65000,2,FALSE))))=FALSE,IF($P60=1,"PART NUMBER",IF($P60=2,VLOOKUP(L60,'Part N'!$A$2:$H$65000,5,FALSE),VLOOKUP(L60,'Part N'!$A$2:$H$65000,2,FALSE))),"Merge cell with previous")</f>
        <v/>
      </c>
      <c r="F60" s="2">
        <f>IF(ISERROR(IF($P60=1,"FIG.",IF($P60=2,VLOOKUP(L60,'Part N'!$A$2:$H$65000,6,FALSE),VLOOKUP(L60,'Part N'!$A$2:$H$65000,6,FALSE))))=FALSE,IF($P60=1,"FIG.",IF($P60=2,VLOOKUP(L60,'Part N'!$A$2:$H$65000,6,FALSE),VLOOKUP(L60,'Part N'!$A$2:$H$65000,6,FALSE))),"")</f>
        <v>0</v>
      </c>
      <c r="G60" s="2">
        <f>IF(ISERROR(IF($P60=1,"ITEM",IF($P60=2,VLOOKUP(L60,'Part N'!$A$2:$H$65000,7,FALSE),VLOOKUP(L60,'Part N'!$A$2:$H$65000,7,FALSE))))=FALSE,IF($P60=1,"ITEM",IF($P60=2,VLOOKUP(L60,'Part N'!$A$2:$H$65000,7,FALSE),VLOOKUP(L60,'Part N'!$A$2:$H$65000,7,FALSE))),"")</f>
        <v>0</v>
      </c>
      <c r="H60" s="7">
        <f t="shared" si="7"/>
        <v>104</v>
      </c>
      <c r="L60" s="7">
        <f t="shared" si="4"/>
        <v>153</v>
      </c>
      <c r="P60" s="6">
        <v>14</v>
      </c>
      <c r="Q60" s="4"/>
      <c r="R60" s="4"/>
      <c r="S60" s="30" t="str">
        <f t="shared" si="6"/>
        <v/>
      </c>
    </row>
    <row r="61" spans="1:19">
      <c r="A61" s="2" t="str">
        <f>IF(ISERROR(IF($P61=1,"PART NUMBER",IF($P61=2,VLOOKUP(H61,'Part N'!$A$2:$H$65000,5,FALSE),VLOOKUP(H61,'Part N'!$A$2:$H$65000,2,FALSE))))=FALSE,IF($P61=1,"PART NUMBER",IF($P61=2,VLOOKUP(H61,'Part N'!$A$2:$H$65000,5,FALSE),VLOOKUP(H61,'Part N'!$A$2:$H$65000,2,FALSE))),"Merge cell with previous")</f>
        <v/>
      </c>
      <c r="B61" s="2">
        <f>IF(ISERROR(IF($P61=1,"FIG.",IF($P61=2,VLOOKUP(H61,'Part N'!$A$2:$H$65000,6,FALSE),VLOOKUP(H61,'Part N'!$A$2:$H$65000,6,FALSE))))=FALSE,IF($P61=1,"FIG.",IF($P61=2,VLOOKUP(H61,'Part N'!$A$2:$H$65000,6,FALSE),VLOOKUP(H61,'Part N'!$A$2:$H$65000,6,FALSE))),"")</f>
        <v>0</v>
      </c>
      <c r="C61" s="2">
        <f>IF(ISERROR(IF($P61=1,"ITEM",IF($P61=2,VLOOKUP(H61,'Part N'!$A$2:$H$65000,7,FALSE),VLOOKUP(H61,'Part N'!$A$2:$H$65000,7,FALSE))))=FALSE,IF($P61=1,"ITEM",IF($P61=2,VLOOKUP(H61,'Part N'!$A$2:$H$65000,7,FALSE),VLOOKUP(H61,'Part N'!$A$2:$H$65000,7,FALSE))),"")</f>
        <v>0</v>
      </c>
      <c r="D61" s="3"/>
      <c r="E61" s="2" t="str">
        <f>IF(ISERROR(IF($P61=1,"PART NUMBER",IF($P61=2,VLOOKUP(L61,'Part N'!$A$2:$H$65000,5,FALSE),VLOOKUP(L61,'Part N'!$A$2:$H$65000,2,FALSE))))=FALSE,IF($P61=1,"PART NUMBER",IF($P61=2,VLOOKUP(L61,'Part N'!$A$2:$H$65000,5,FALSE),VLOOKUP(L61,'Part N'!$A$2:$H$65000,2,FALSE))),"Merge cell with previous")</f>
        <v/>
      </c>
      <c r="F61" s="2">
        <f>IF(ISERROR(IF($P61=1,"FIG.",IF($P61=2,VLOOKUP(L61,'Part N'!$A$2:$H$65000,6,FALSE),VLOOKUP(L61,'Part N'!$A$2:$H$65000,6,FALSE))))=FALSE,IF($P61=1,"FIG.",IF($P61=2,VLOOKUP(L61,'Part N'!$A$2:$H$65000,6,FALSE),VLOOKUP(L61,'Part N'!$A$2:$H$65000,6,FALSE))),"")</f>
        <v>0</v>
      </c>
      <c r="G61" s="2">
        <f>IF(ISERROR(IF($P61=1,"ITEM",IF($P61=2,VLOOKUP(L61,'Part N'!$A$2:$H$65000,7,FALSE),VLOOKUP(L61,'Part N'!$A$2:$H$65000,7,FALSE))))=FALSE,IF($P61=1,"ITEM",IF($P61=2,VLOOKUP(L61,'Part N'!$A$2:$H$65000,7,FALSE),VLOOKUP(L61,'Part N'!$A$2:$H$65000,7,FALSE))),"")</f>
        <v>0</v>
      </c>
      <c r="H61" s="7">
        <f t="shared" si="7"/>
        <v>105</v>
      </c>
      <c r="L61" s="7">
        <f t="shared" si="4"/>
        <v>154</v>
      </c>
      <c r="P61" s="6">
        <v>15</v>
      </c>
      <c r="Q61" s="4"/>
      <c r="R61" s="4"/>
      <c r="S61" s="30" t="str">
        <f t="shared" si="6"/>
        <v/>
      </c>
    </row>
    <row r="62" spans="1:19">
      <c r="A62" s="2" t="str">
        <f>IF(ISERROR(IF($P62=1,"PART NUMBER",IF($P62=2,VLOOKUP(H62,'Part N'!$A$2:$H$65000,5,FALSE),VLOOKUP(H62,'Part N'!$A$2:$H$65000,2,FALSE))))=FALSE,IF($P62=1,"PART NUMBER",IF($P62=2,VLOOKUP(H62,'Part N'!$A$2:$H$65000,5,FALSE),VLOOKUP(H62,'Part N'!$A$2:$H$65000,2,FALSE))),"Merge cell with previous")</f>
        <v/>
      </c>
      <c r="B62" s="2">
        <f>IF(ISERROR(IF($P62=1,"FIG.",IF($P62=2,VLOOKUP(H62,'Part N'!$A$2:$H$65000,6,FALSE),VLOOKUP(H62,'Part N'!$A$2:$H$65000,6,FALSE))))=FALSE,IF($P62=1,"FIG.",IF($P62=2,VLOOKUP(H62,'Part N'!$A$2:$H$65000,6,FALSE),VLOOKUP(H62,'Part N'!$A$2:$H$65000,6,FALSE))),"")</f>
        <v>0</v>
      </c>
      <c r="C62" s="2">
        <f>IF(ISERROR(IF($P62=1,"ITEM",IF($P62=2,VLOOKUP(H62,'Part N'!$A$2:$H$65000,7,FALSE),VLOOKUP(H62,'Part N'!$A$2:$H$65000,7,FALSE))))=FALSE,IF($P62=1,"ITEM",IF($P62=2,VLOOKUP(H62,'Part N'!$A$2:$H$65000,7,FALSE),VLOOKUP(H62,'Part N'!$A$2:$H$65000,7,FALSE))),"")</f>
        <v>0</v>
      </c>
      <c r="D62" s="3"/>
      <c r="E62" s="2" t="str">
        <f>IF(ISERROR(IF($P62=1,"PART NUMBER",IF($P62=2,VLOOKUP(L62,'Part N'!$A$2:$H$65000,5,FALSE),VLOOKUP(L62,'Part N'!$A$2:$H$65000,2,FALSE))))=FALSE,IF($P62=1,"PART NUMBER",IF($P62=2,VLOOKUP(L62,'Part N'!$A$2:$H$65000,5,FALSE),VLOOKUP(L62,'Part N'!$A$2:$H$65000,2,FALSE))),"Merge cell with previous")</f>
        <v/>
      </c>
      <c r="F62" s="2">
        <f>IF(ISERROR(IF($P62=1,"FIG.",IF($P62=2,VLOOKUP(L62,'Part N'!$A$2:$H$65000,6,FALSE),VLOOKUP(L62,'Part N'!$A$2:$H$65000,6,FALSE))))=FALSE,IF($P62=1,"FIG.",IF($P62=2,VLOOKUP(L62,'Part N'!$A$2:$H$65000,6,FALSE),VLOOKUP(L62,'Part N'!$A$2:$H$65000,6,FALSE))),"")</f>
        <v>0</v>
      </c>
      <c r="G62" s="2">
        <f>IF(ISERROR(IF($P62=1,"ITEM",IF($P62=2,VLOOKUP(L62,'Part N'!$A$2:$H$65000,7,FALSE),VLOOKUP(L62,'Part N'!$A$2:$H$65000,7,FALSE))))=FALSE,IF($P62=1,"ITEM",IF($P62=2,VLOOKUP(L62,'Part N'!$A$2:$H$65000,7,FALSE),VLOOKUP(L62,'Part N'!$A$2:$H$65000,7,FALSE))),"")</f>
        <v>0</v>
      </c>
      <c r="H62" s="7">
        <f t="shared" si="7"/>
        <v>106</v>
      </c>
      <c r="L62" s="7">
        <f t="shared" si="4"/>
        <v>155</v>
      </c>
      <c r="P62" s="6">
        <v>16</v>
      </c>
      <c r="Q62" s="4"/>
      <c r="R62" s="4"/>
      <c r="S62" s="30" t="str">
        <f t="shared" si="6"/>
        <v/>
      </c>
    </row>
    <row r="63" spans="1:19">
      <c r="A63" s="2" t="str">
        <f>IF(ISERROR(IF($P63=1,"PART NUMBER",IF($P63=2,VLOOKUP(H63,'Part N'!$A$2:$H$65000,5,FALSE),VLOOKUP(H63,'Part N'!$A$2:$H$65000,2,FALSE))))=FALSE,IF($P63=1,"PART NUMBER",IF($P63=2,VLOOKUP(H63,'Part N'!$A$2:$H$65000,5,FALSE),VLOOKUP(H63,'Part N'!$A$2:$H$65000,2,FALSE))),"Merge cell with previous")</f>
        <v/>
      </c>
      <c r="B63" s="2">
        <f>IF(ISERROR(IF($P63=1,"FIG.",IF($P63=2,VLOOKUP(H63,'Part N'!$A$2:$H$65000,6,FALSE),VLOOKUP(H63,'Part N'!$A$2:$H$65000,6,FALSE))))=FALSE,IF($P63=1,"FIG.",IF($P63=2,VLOOKUP(H63,'Part N'!$A$2:$H$65000,6,FALSE),VLOOKUP(H63,'Part N'!$A$2:$H$65000,6,FALSE))),"")</f>
        <v>0</v>
      </c>
      <c r="C63" s="2">
        <f>IF(ISERROR(IF($P63=1,"ITEM",IF($P63=2,VLOOKUP(H63,'Part N'!$A$2:$H$65000,7,FALSE),VLOOKUP(H63,'Part N'!$A$2:$H$65000,7,FALSE))))=FALSE,IF($P63=1,"ITEM",IF($P63=2,VLOOKUP(H63,'Part N'!$A$2:$H$65000,7,FALSE),VLOOKUP(H63,'Part N'!$A$2:$H$65000,7,FALSE))),"")</f>
        <v>0</v>
      </c>
      <c r="D63" s="3"/>
      <c r="E63" s="2" t="str">
        <f>IF(ISERROR(IF($P63=1,"PART NUMBER",IF($P63=2,VLOOKUP(L63,'Part N'!$A$2:$H$65000,5,FALSE),VLOOKUP(L63,'Part N'!$A$2:$H$65000,2,FALSE))))=FALSE,IF($P63=1,"PART NUMBER",IF($P63=2,VLOOKUP(L63,'Part N'!$A$2:$H$65000,5,FALSE),VLOOKUP(L63,'Part N'!$A$2:$H$65000,2,FALSE))),"Merge cell with previous")</f>
        <v/>
      </c>
      <c r="F63" s="2">
        <f>IF(ISERROR(IF($P63=1,"FIG.",IF($P63=2,VLOOKUP(L63,'Part N'!$A$2:$H$65000,6,FALSE),VLOOKUP(L63,'Part N'!$A$2:$H$65000,6,FALSE))))=FALSE,IF($P63=1,"FIG.",IF($P63=2,VLOOKUP(L63,'Part N'!$A$2:$H$65000,6,FALSE),VLOOKUP(L63,'Part N'!$A$2:$H$65000,6,FALSE))),"")</f>
        <v>0</v>
      </c>
      <c r="G63" s="2">
        <f>IF(ISERROR(IF($P63=1,"ITEM",IF($P63=2,VLOOKUP(L63,'Part N'!$A$2:$H$65000,7,FALSE),VLOOKUP(L63,'Part N'!$A$2:$H$65000,7,FALSE))))=FALSE,IF($P63=1,"ITEM",IF($P63=2,VLOOKUP(L63,'Part N'!$A$2:$H$65000,7,FALSE),VLOOKUP(L63,'Part N'!$A$2:$H$65000,7,FALSE))),"")</f>
        <v>0</v>
      </c>
      <c r="H63" s="7">
        <f t="shared" si="7"/>
        <v>107</v>
      </c>
      <c r="L63" s="7">
        <f t="shared" si="4"/>
        <v>156</v>
      </c>
      <c r="P63" s="6">
        <v>17</v>
      </c>
      <c r="Q63" s="4"/>
      <c r="R63" s="4"/>
      <c r="S63" s="30" t="str">
        <f t="shared" si="6"/>
        <v/>
      </c>
    </row>
    <row r="64" spans="1:19">
      <c r="A64" s="2" t="str">
        <f>IF(ISERROR(IF($P64=1,"PART NUMBER",IF($P64=2,VLOOKUP(H64,'Part N'!$A$2:$H$65000,5,FALSE),VLOOKUP(H64,'Part N'!$A$2:$H$65000,2,FALSE))))=FALSE,IF($P64=1,"PART NUMBER",IF($P64=2,VLOOKUP(H64,'Part N'!$A$2:$H$65000,5,FALSE),VLOOKUP(H64,'Part N'!$A$2:$H$65000,2,FALSE))),"Merge cell with previous")</f>
        <v/>
      </c>
      <c r="B64" s="2">
        <f>IF(ISERROR(IF($P64=1,"FIG.",IF($P64=2,VLOOKUP(H64,'Part N'!$A$2:$H$65000,6,FALSE),VLOOKUP(H64,'Part N'!$A$2:$H$65000,6,FALSE))))=FALSE,IF($P64=1,"FIG.",IF($P64=2,VLOOKUP(H64,'Part N'!$A$2:$H$65000,6,FALSE),VLOOKUP(H64,'Part N'!$A$2:$H$65000,6,FALSE))),"")</f>
        <v>0</v>
      </c>
      <c r="C64" s="2">
        <f>IF(ISERROR(IF($P64=1,"ITEM",IF($P64=2,VLOOKUP(H64,'Part N'!$A$2:$H$65000,7,FALSE),VLOOKUP(H64,'Part N'!$A$2:$H$65000,7,FALSE))))=FALSE,IF($P64=1,"ITEM",IF($P64=2,VLOOKUP(H64,'Part N'!$A$2:$H$65000,7,FALSE),VLOOKUP(H64,'Part N'!$A$2:$H$65000,7,FALSE))),"")</f>
        <v>0</v>
      </c>
      <c r="D64" s="3"/>
      <c r="E64" s="2" t="str">
        <f>IF(ISERROR(IF($P64=1,"PART NUMBER",IF($P64=2,VLOOKUP(L64,'Part N'!$A$2:$H$65000,5,FALSE),VLOOKUP(L64,'Part N'!$A$2:$H$65000,2,FALSE))))=FALSE,IF($P64=1,"PART NUMBER",IF($P64=2,VLOOKUP(L64,'Part N'!$A$2:$H$65000,5,FALSE),VLOOKUP(L64,'Part N'!$A$2:$H$65000,2,FALSE))),"Merge cell with previous")</f>
        <v/>
      </c>
      <c r="F64" s="2">
        <f>IF(ISERROR(IF($P64=1,"FIG.",IF($P64=2,VLOOKUP(L64,'Part N'!$A$2:$H$65000,6,FALSE),VLOOKUP(L64,'Part N'!$A$2:$H$65000,6,FALSE))))=FALSE,IF($P64=1,"FIG.",IF($P64=2,VLOOKUP(L64,'Part N'!$A$2:$H$65000,6,FALSE),VLOOKUP(L64,'Part N'!$A$2:$H$65000,6,FALSE))),"")</f>
        <v>0</v>
      </c>
      <c r="G64" s="2">
        <f>IF(ISERROR(IF($P64=1,"ITEM",IF($P64=2,VLOOKUP(L64,'Part N'!$A$2:$H$65000,7,FALSE),VLOOKUP(L64,'Part N'!$A$2:$H$65000,7,FALSE))))=FALSE,IF($P64=1,"ITEM",IF($P64=2,VLOOKUP(L64,'Part N'!$A$2:$H$65000,7,FALSE),VLOOKUP(L64,'Part N'!$A$2:$H$65000,7,FALSE))),"")</f>
        <v>0</v>
      </c>
      <c r="H64" s="7">
        <f t="shared" si="7"/>
        <v>108</v>
      </c>
      <c r="L64" s="7">
        <f t="shared" si="4"/>
        <v>157</v>
      </c>
      <c r="P64" s="6">
        <v>18</v>
      </c>
      <c r="Q64" s="4"/>
      <c r="R64" s="4"/>
      <c r="S64" s="30" t="str">
        <f t="shared" si="6"/>
        <v/>
      </c>
    </row>
    <row r="65" spans="1:19">
      <c r="A65" s="2" t="str">
        <f>IF(ISERROR(IF($P65=1,"PART NUMBER",IF($P65=2,VLOOKUP(H65,'Part N'!$A$2:$H$65000,5,FALSE),VLOOKUP(H65,'Part N'!$A$2:$H$65000,2,FALSE))))=FALSE,IF($P65=1,"PART NUMBER",IF($P65=2,VLOOKUP(H65,'Part N'!$A$2:$H$65000,5,FALSE),VLOOKUP(H65,'Part N'!$A$2:$H$65000,2,FALSE))),"Merge cell with previous")</f>
        <v/>
      </c>
      <c r="B65" s="2">
        <f>IF(ISERROR(IF($P65=1,"FIG.",IF($P65=2,VLOOKUP(H65,'Part N'!$A$2:$H$65000,6,FALSE),VLOOKUP(H65,'Part N'!$A$2:$H$65000,6,FALSE))))=FALSE,IF($P65=1,"FIG.",IF($P65=2,VLOOKUP(H65,'Part N'!$A$2:$H$65000,6,FALSE),VLOOKUP(H65,'Part N'!$A$2:$H$65000,6,FALSE))),"")</f>
        <v>0</v>
      </c>
      <c r="C65" s="2">
        <f>IF(ISERROR(IF($P65=1,"ITEM",IF($P65=2,VLOOKUP(H65,'Part N'!$A$2:$H$65000,7,FALSE),VLOOKUP(H65,'Part N'!$A$2:$H$65000,7,FALSE))))=FALSE,IF($P65=1,"ITEM",IF($P65=2,VLOOKUP(H65,'Part N'!$A$2:$H$65000,7,FALSE),VLOOKUP(H65,'Part N'!$A$2:$H$65000,7,FALSE))),"")</f>
        <v>0</v>
      </c>
      <c r="D65" s="3"/>
      <c r="E65" s="2" t="str">
        <f>IF(ISERROR(IF($P65=1,"PART NUMBER",IF($P65=2,VLOOKUP(L65,'Part N'!$A$2:$H$65000,5,FALSE),VLOOKUP(L65,'Part N'!$A$2:$H$65000,2,FALSE))))=FALSE,IF($P65=1,"PART NUMBER",IF($P65=2,VLOOKUP(L65,'Part N'!$A$2:$H$65000,5,FALSE),VLOOKUP(L65,'Part N'!$A$2:$H$65000,2,FALSE))),"Merge cell with previous")</f>
        <v/>
      </c>
      <c r="F65" s="2">
        <f>IF(ISERROR(IF($P65=1,"FIG.",IF($P65=2,VLOOKUP(L65,'Part N'!$A$2:$H$65000,6,FALSE),VLOOKUP(L65,'Part N'!$A$2:$H$65000,6,FALSE))))=FALSE,IF($P65=1,"FIG.",IF($P65=2,VLOOKUP(L65,'Part N'!$A$2:$H$65000,6,FALSE),VLOOKUP(L65,'Part N'!$A$2:$H$65000,6,FALSE))),"")</f>
        <v>0</v>
      </c>
      <c r="G65" s="2">
        <f>IF(ISERROR(IF($P65=1,"ITEM",IF($P65=2,VLOOKUP(L65,'Part N'!$A$2:$H$65000,7,FALSE),VLOOKUP(L65,'Part N'!$A$2:$H$65000,7,FALSE))))=FALSE,IF($P65=1,"ITEM",IF($P65=2,VLOOKUP(L65,'Part N'!$A$2:$H$65000,7,FALSE),VLOOKUP(L65,'Part N'!$A$2:$H$65000,7,FALSE))),"")</f>
        <v>0</v>
      </c>
      <c r="H65" s="7">
        <f t="shared" si="7"/>
        <v>109</v>
      </c>
      <c r="L65" s="7">
        <f t="shared" si="4"/>
        <v>158</v>
      </c>
      <c r="P65" s="6">
        <v>19</v>
      </c>
      <c r="Q65" s="4"/>
      <c r="R65" s="4"/>
      <c r="S65" s="30" t="str">
        <f t="shared" si="6"/>
        <v/>
      </c>
    </row>
    <row r="66" spans="1:19">
      <c r="A66" s="2" t="str">
        <f>IF(ISERROR(IF($P66=1,"PART NUMBER",IF($P66=2,VLOOKUP(H66,'Part N'!$A$2:$H$65000,5,FALSE),VLOOKUP(H66,'Part N'!$A$2:$H$65000,2,FALSE))))=FALSE,IF($P66=1,"PART NUMBER",IF($P66=2,VLOOKUP(H66,'Part N'!$A$2:$H$65000,5,FALSE),VLOOKUP(H66,'Part N'!$A$2:$H$65000,2,FALSE))),"Merge cell with previous")</f>
        <v/>
      </c>
      <c r="B66" s="2">
        <f>IF(ISERROR(IF($P66=1,"FIG.",IF($P66=2,VLOOKUP(H66,'Part N'!$A$2:$H$65000,6,FALSE),VLOOKUP(H66,'Part N'!$A$2:$H$65000,6,FALSE))))=FALSE,IF($P66=1,"FIG.",IF($P66=2,VLOOKUP(H66,'Part N'!$A$2:$H$65000,6,FALSE),VLOOKUP(H66,'Part N'!$A$2:$H$65000,6,FALSE))),"")</f>
        <v>0</v>
      </c>
      <c r="C66" s="2">
        <f>IF(ISERROR(IF($P66=1,"ITEM",IF($P66=2,VLOOKUP(H66,'Part N'!$A$2:$H$65000,7,FALSE),VLOOKUP(H66,'Part N'!$A$2:$H$65000,7,FALSE))))=FALSE,IF($P66=1,"ITEM",IF($P66=2,VLOOKUP(H66,'Part N'!$A$2:$H$65000,7,FALSE),VLOOKUP(H66,'Part N'!$A$2:$H$65000,7,FALSE))),"")</f>
        <v>0</v>
      </c>
      <c r="D66" s="3"/>
      <c r="E66" s="2" t="str">
        <f>IF(ISERROR(IF($P66=1,"PART NUMBER",IF($P66=2,VLOOKUP(L66,'Part N'!$A$2:$H$65000,5,FALSE),VLOOKUP(L66,'Part N'!$A$2:$H$65000,2,FALSE))))=FALSE,IF($P66=1,"PART NUMBER",IF($P66=2,VLOOKUP(L66,'Part N'!$A$2:$H$65000,5,FALSE),VLOOKUP(L66,'Part N'!$A$2:$H$65000,2,FALSE))),"Merge cell with previous")</f>
        <v/>
      </c>
      <c r="F66" s="2">
        <f>IF(ISERROR(IF($P66=1,"FIG.",IF($P66=2,VLOOKUP(L66,'Part N'!$A$2:$H$65000,6,FALSE),VLOOKUP(L66,'Part N'!$A$2:$H$65000,6,FALSE))))=FALSE,IF($P66=1,"FIG.",IF($P66=2,VLOOKUP(L66,'Part N'!$A$2:$H$65000,6,FALSE),VLOOKUP(L66,'Part N'!$A$2:$H$65000,6,FALSE))),"")</f>
        <v>0</v>
      </c>
      <c r="G66" s="2">
        <f>IF(ISERROR(IF($P66=1,"ITEM",IF($P66=2,VLOOKUP(L66,'Part N'!$A$2:$H$65000,7,FALSE),VLOOKUP(L66,'Part N'!$A$2:$H$65000,7,FALSE))))=FALSE,IF($P66=1,"ITEM",IF($P66=2,VLOOKUP(L66,'Part N'!$A$2:$H$65000,7,FALSE),VLOOKUP(L66,'Part N'!$A$2:$H$65000,7,FALSE))),"")</f>
        <v>0</v>
      </c>
      <c r="H66" s="7">
        <f t="shared" si="7"/>
        <v>110</v>
      </c>
      <c r="L66" s="7">
        <f t="shared" si="4"/>
        <v>159</v>
      </c>
      <c r="P66" s="6">
        <v>20</v>
      </c>
      <c r="Q66" s="4"/>
      <c r="R66" s="4"/>
      <c r="S66" s="30" t="str">
        <f t="shared" si="6"/>
        <v/>
      </c>
    </row>
    <row r="67" spans="1:19">
      <c r="A67" s="2" t="str">
        <f>IF(ISERROR(IF($P67=1,"PART NUMBER",IF($P67=2,VLOOKUP(H67,'Part N'!$A$2:$H$65000,5,FALSE),VLOOKUP(H67,'Part N'!$A$2:$H$65000,2,FALSE))))=FALSE,IF($P67=1,"PART NUMBER",IF($P67=2,VLOOKUP(H67,'Part N'!$A$2:$H$65000,5,FALSE),VLOOKUP(H67,'Part N'!$A$2:$H$65000,2,FALSE))),"Merge cell with previous")</f>
        <v/>
      </c>
      <c r="B67" s="2">
        <f>IF(ISERROR(IF($P67=1,"FIG.",IF($P67=2,VLOOKUP(H67,'Part N'!$A$2:$H$65000,6,FALSE),VLOOKUP(H67,'Part N'!$A$2:$H$65000,6,FALSE))))=FALSE,IF($P67=1,"FIG.",IF($P67=2,VLOOKUP(H67,'Part N'!$A$2:$H$65000,6,FALSE),VLOOKUP(H67,'Part N'!$A$2:$H$65000,6,FALSE))),"")</f>
        <v>0</v>
      </c>
      <c r="C67" s="2">
        <f>IF(ISERROR(IF($P67=1,"ITEM",IF($P67=2,VLOOKUP(H67,'Part N'!$A$2:$H$65000,7,FALSE),VLOOKUP(H67,'Part N'!$A$2:$H$65000,7,FALSE))))=FALSE,IF($P67=1,"ITEM",IF($P67=2,VLOOKUP(H67,'Part N'!$A$2:$H$65000,7,FALSE),VLOOKUP(H67,'Part N'!$A$2:$H$65000,7,FALSE))),"")</f>
        <v>0</v>
      </c>
      <c r="D67" s="3"/>
      <c r="E67" s="2" t="str">
        <f>IF(ISERROR(IF($P67=1,"PART NUMBER",IF($P67=2,VLOOKUP(L67,'Part N'!$A$2:$H$65000,5,FALSE),VLOOKUP(L67,'Part N'!$A$2:$H$65000,2,FALSE))))=FALSE,IF($P67=1,"PART NUMBER",IF($P67=2,VLOOKUP(L67,'Part N'!$A$2:$H$65000,5,FALSE),VLOOKUP(L67,'Part N'!$A$2:$H$65000,2,FALSE))),"Merge cell with previous")</f>
        <v/>
      </c>
      <c r="F67" s="2">
        <f>IF(ISERROR(IF($P67=1,"FIG.",IF($P67=2,VLOOKUP(L67,'Part N'!$A$2:$H$65000,6,FALSE),VLOOKUP(L67,'Part N'!$A$2:$H$65000,6,FALSE))))=FALSE,IF($P67=1,"FIG.",IF($P67=2,VLOOKUP(L67,'Part N'!$A$2:$H$65000,6,FALSE),VLOOKUP(L67,'Part N'!$A$2:$H$65000,6,FALSE))),"")</f>
        <v>0</v>
      </c>
      <c r="G67" s="2">
        <f>IF(ISERROR(IF($P67=1,"ITEM",IF($P67=2,VLOOKUP(L67,'Part N'!$A$2:$H$65000,7,FALSE),VLOOKUP(L67,'Part N'!$A$2:$H$65000,7,FALSE))))=FALSE,IF($P67=1,"ITEM",IF($P67=2,VLOOKUP(L67,'Part N'!$A$2:$H$65000,7,FALSE),VLOOKUP(L67,'Part N'!$A$2:$H$65000,7,FALSE))),"")</f>
        <v>0</v>
      </c>
      <c r="H67" s="7">
        <f t="shared" si="7"/>
        <v>111</v>
      </c>
      <c r="L67" s="7">
        <f t="shared" ref="L67:L130" si="8">L66+1</f>
        <v>160</v>
      </c>
      <c r="P67" s="6">
        <v>21</v>
      </c>
      <c r="Q67" s="4"/>
      <c r="R67" s="4"/>
      <c r="S67" s="30" t="str">
        <f t="shared" si="6"/>
        <v/>
      </c>
    </row>
    <row r="68" spans="1:19">
      <c r="A68" s="2" t="str">
        <f>IF(ISERROR(IF($P68=1,"PART NUMBER",IF($P68=2,VLOOKUP(H68,'Part N'!$A$2:$H$65000,5,FALSE),VLOOKUP(H68,'Part N'!$A$2:$H$65000,2,FALSE))))=FALSE,IF($P68=1,"PART NUMBER",IF($P68=2,VLOOKUP(H68,'Part N'!$A$2:$H$65000,5,FALSE),VLOOKUP(H68,'Part N'!$A$2:$H$65000,2,FALSE))),"Merge cell with previous")</f>
        <v/>
      </c>
      <c r="B68" s="2">
        <f>IF(ISERROR(IF($P68=1,"FIG.",IF($P68=2,VLOOKUP(H68,'Part N'!$A$2:$H$65000,6,FALSE),VLOOKUP(H68,'Part N'!$A$2:$H$65000,6,FALSE))))=FALSE,IF($P68=1,"FIG.",IF($P68=2,VLOOKUP(H68,'Part N'!$A$2:$H$65000,6,FALSE),VLOOKUP(H68,'Part N'!$A$2:$H$65000,6,FALSE))),"")</f>
        <v>0</v>
      </c>
      <c r="C68" s="2">
        <f>IF(ISERROR(IF($P68=1,"ITEM",IF($P68=2,VLOOKUP(H68,'Part N'!$A$2:$H$65000,7,FALSE),VLOOKUP(H68,'Part N'!$A$2:$H$65000,7,FALSE))))=FALSE,IF($P68=1,"ITEM",IF($P68=2,VLOOKUP(H68,'Part N'!$A$2:$H$65000,7,FALSE),VLOOKUP(H68,'Part N'!$A$2:$H$65000,7,FALSE))),"")</f>
        <v>0</v>
      </c>
      <c r="D68" s="3"/>
      <c r="E68" s="2" t="str">
        <f>IF(ISERROR(IF($P68=1,"PART NUMBER",IF($P68=2,VLOOKUP(L68,'Part N'!$A$2:$H$65000,5,FALSE),VLOOKUP(L68,'Part N'!$A$2:$H$65000,2,FALSE))))=FALSE,IF($P68=1,"PART NUMBER",IF($P68=2,VLOOKUP(L68,'Part N'!$A$2:$H$65000,5,FALSE),VLOOKUP(L68,'Part N'!$A$2:$H$65000,2,FALSE))),"Merge cell with previous")</f>
        <v/>
      </c>
      <c r="F68" s="2">
        <f>IF(ISERROR(IF($P68=1,"FIG.",IF($P68=2,VLOOKUP(L68,'Part N'!$A$2:$H$65000,6,FALSE),VLOOKUP(L68,'Part N'!$A$2:$H$65000,6,FALSE))))=FALSE,IF($P68=1,"FIG.",IF($P68=2,VLOOKUP(L68,'Part N'!$A$2:$H$65000,6,FALSE),VLOOKUP(L68,'Part N'!$A$2:$H$65000,6,FALSE))),"")</f>
        <v>0</v>
      </c>
      <c r="G68" s="2">
        <f>IF(ISERROR(IF($P68=1,"ITEM",IF($P68=2,VLOOKUP(L68,'Part N'!$A$2:$H$65000,7,FALSE),VLOOKUP(L68,'Part N'!$A$2:$H$65000,7,FALSE))))=FALSE,IF($P68=1,"ITEM",IF($P68=2,VLOOKUP(L68,'Part N'!$A$2:$H$65000,7,FALSE),VLOOKUP(L68,'Part N'!$A$2:$H$65000,7,FALSE))),"")</f>
        <v>0</v>
      </c>
      <c r="H68" s="7">
        <f t="shared" si="7"/>
        <v>112</v>
      </c>
      <c r="L68" s="7">
        <f t="shared" si="8"/>
        <v>161</v>
      </c>
      <c r="P68" s="6">
        <v>22</v>
      </c>
      <c r="Q68" s="4"/>
      <c r="R68" s="4"/>
      <c r="S68" s="30" t="str">
        <f t="shared" si="6"/>
        <v/>
      </c>
    </row>
    <row r="69" spans="1:19">
      <c r="A69" s="2" t="str">
        <f>IF(ISERROR(IF($P69=1,"PART NUMBER",IF($P69=2,VLOOKUP(H69,'Part N'!$A$2:$H$65000,5,FALSE),VLOOKUP(H69,'Part N'!$A$2:$H$65000,2,FALSE))))=FALSE,IF($P69=1,"PART NUMBER",IF($P69=2,VLOOKUP(H69,'Part N'!$A$2:$H$65000,5,FALSE),VLOOKUP(H69,'Part N'!$A$2:$H$65000,2,FALSE))),"Merge cell with previous")</f>
        <v/>
      </c>
      <c r="B69" s="2">
        <f>IF(ISERROR(IF($P69=1,"FIG.",IF($P69=2,VLOOKUP(H69,'Part N'!$A$2:$H$65000,6,FALSE),VLOOKUP(H69,'Part N'!$A$2:$H$65000,6,FALSE))))=FALSE,IF($P69=1,"FIG.",IF($P69=2,VLOOKUP(H69,'Part N'!$A$2:$H$65000,6,FALSE),VLOOKUP(H69,'Part N'!$A$2:$H$65000,6,FALSE))),"")</f>
        <v>0</v>
      </c>
      <c r="C69" s="2">
        <f>IF(ISERROR(IF($P69=1,"ITEM",IF($P69=2,VLOOKUP(H69,'Part N'!$A$2:$H$65000,7,FALSE),VLOOKUP(H69,'Part N'!$A$2:$H$65000,7,FALSE))))=FALSE,IF($P69=1,"ITEM",IF($P69=2,VLOOKUP(H69,'Part N'!$A$2:$H$65000,7,FALSE),VLOOKUP(H69,'Part N'!$A$2:$H$65000,7,FALSE))),"")</f>
        <v>0</v>
      </c>
      <c r="D69" s="3"/>
      <c r="E69" s="2" t="str">
        <f>IF(ISERROR(IF($P69=1,"PART NUMBER",IF($P69=2,VLOOKUP(L69,'Part N'!$A$2:$H$65000,5,FALSE),VLOOKUP(L69,'Part N'!$A$2:$H$65000,2,FALSE))))=FALSE,IF($P69=1,"PART NUMBER",IF($P69=2,VLOOKUP(L69,'Part N'!$A$2:$H$65000,5,FALSE),VLOOKUP(L69,'Part N'!$A$2:$H$65000,2,FALSE))),"Merge cell with previous")</f>
        <v/>
      </c>
      <c r="F69" s="2">
        <f>IF(ISERROR(IF($P69=1,"FIG.",IF($P69=2,VLOOKUP(L69,'Part N'!$A$2:$H$65000,6,FALSE),VLOOKUP(L69,'Part N'!$A$2:$H$65000,6,FALSE))))=FALSE,IF($P69=1,"FIG.",IF($P69=2,VLOOKUP(L69,'Part N'!$A$2:$H$65000,6,FALSE),VLOOKUP(L69,'Part N'!$A$2:$H$65000,6,FALSE))),"")</f>
        <v>0</v>
      </c>
      <c r="G69" s="2">
        <f>IF(ISERROR(IF($P69=1,"ITEM",IF($P69=2,VLOOKUP(L69,'Part N'!$A$2:$H$65000,7,FALSE),VLOOKUP(L69,'Part N'!$A$2:$H$65000,7,FALSE))))=FALSE,IF($P69=1,"ITEM",IF($P69=2,VLOOKUP(L69,'Part N'!$A$2:$H$65000,7,FALSE),VLOOKUP(L69,'Part N'!$A$2:$H$65000,7,FALSE))),"")</f>
        <v>0</v>
      </c>
      <c r="H69" s="7">
        <f t="shared" si="7"/>
        <v>113</v>
      </c>
      <c r="L69" s="7">
        <f t="shared" si="8"/>
        <v>162</v>
      </c>
      <c r="P69" s="6">
        <v>23</v>
      </c>
      <c r="Q69" s="4"/>
      <c r="R69" s="4"/>
      <c r="S69" s="30" t="str">
        <f t="shared" si="6"/>
        <v/>
      </c>
    </row>
    <row r="70" spans="1:19">
      <c r="A70" s="2" t="str">
        <f>IF(ISERROR(IF($P70=1,"PART NUMBER",IF($P70=2,VLOOKUP(H70,'Part N'!$A$2:$H$65000,5,FALSE),VLOOKUP(H70,'Part N'!$A$2:$H$65000,2,FALSE))))=FALSE,IF($P70=1,"PART NUMBER",IF($P70=2,VLOOKUP(H70,'Part N'!$A$2:$H$65000,5,FALSE),VLOOKUP(H70,'Part N'!$A$2:$H$65000,2,FALSE))),"Merge cell with previous")</f>
        <v/>
      </c>
      <c r="B70" s="2">
        <f>IF(ISERROR(IF($P70=1,"FIG.",IF($P70=2,VLOOKUP(H70,'Part N'!$A$2:$H$65000,6,FALSE),VLOOKUP(H70,'Part N'!$A$2:$H$65000,6,FALSE))))=FALSE,IF($P70=1,"FIG.",IF($P70=2,VLOOKUP(H70,'Part N'!$A$2:$H$65000,6,FALSE),VLOOKUP(H70,'Part N'!$A$2:$H$65000,6,FALSE))),"")</f>
        <v>0</v>
      </c>
      <c r="C70" s="2">
        <f>IF(ISERROR(IF($P70=1,"ITEM",IF($P70=2,VLOOKUP(H70,'Part N'!$A$2:$H$65000,7,FALSE),VLOOKUP(H70,'Part N'!$A$2:$H$65000,7,FALSE))))=FALSE,IF($P70=1,"ITEM",IF($P70=2,VLOOKUP(H70,'Part N'!$A$2:$H$65000,7,FALSE),VLOOKUP(H70,'Part N'!$A$2:$H$65000,7,FALSE))),"")</f>
        <v>0</v>
      </c>
      <c r="D70" s="3"/>
      <c r="E70" s="2" t="str">
        <f>IF(ISERROR(IF($P70=1,"PART NUMBER",IF($P70=2,VLOOKUP(L70,'Part N'!$A$2:$H$65000,5,FALSE),VLOOKUP(L70,'Part N'!$A$2:$H$65000,2,FALSE))))=FALSE,IF($P70=1,"PART NUMBER",IF($P70=2,VLOOKUP(L70,'Part N'!$A$2:$H$65000,5,FALSE),VLOOKUP(L70,'Part N'!$A$2:$H$65000,2,FALSE))),"Merge cell with previous")</f>
        <v/>
      </c>
      <c r="F70" s="2">
        <f>IF(ISERROR(IF($P70=1,"FIG.",IF($P70=2,VLOOKUP(L70,'Part N'!$A$2:$H$65000,6,FALSE),VLOOKUP(L70,'Part N'!$A$2:$H$65000,6,FALSE))))=FALSE,IF($P70=1,"FIG.",IF($P70=2,VLOOKUP(L70,'Part N'!$A$2:$H$65000,6,FALSE),VLOOKUP(L70,'Part N'!$A$2:$H$65000,6,FALSE))),"")</f>
        <v>0</v>
      </c>
      <c r="G70" s="2">
        <f>IF(ISERROR(IF($P70=1,"ITEM",IF($P70=2,VLOOKUP(L70,'Part N'!$A$2:$H$65000,7,FALSE),VLOOKUP(L70,'Part N'!$A$2:$H$65000,7,FALSE))))=FALSE,IF($P70=1,"ITEM",IF($P70=2,VLOOKUP(L70,'Part N'!$A$2:$H$65000,7,FALSE),VLOOKUP(L70,'Part N'!$A$2:$H$65000,7,FALSE))),"")</f>
        <v>0</v>
      </c>
      <c r="H70" s="7">
        <f t="shared" si="7"/>
        <v>114</v>
      </c>
      <c r="L70" s="7">
        <f t="shared" si="8"/>
        <v>163</v>
      </c>
      <c r="P70" s="6">
        <v>24</v>
      </c>
      <c r="Q70" s="4"/>
      <c r="R70" s="4"/>
      <c r="S70" s="30" t="str">
        <f t="shared" si="6"/>
        <v/>
      </c>
    </row>
    <row r="71" spans="1:19">
      <c r="A71" s="2" t="str">
        <f>IF(ISERROR(IF($P71=1,"PART NUMBER",IF($P71=2,VLOOKUP(H71,'Part N'!$A$2:$H$65000,5,FALSE),VLOOKUP(H71,'Part N'!$A$2:$H$65000,2,FALSE))))=FALSE,IF($P71=1,"PART NUMBER",IF($P71=2,VLOOKUP(H71,'Part N'!$A$2:$H$65000,5,FALSE),VLOOKUP(H71,'Part N'!$A$2:$H$65000,2,FALSE))),"Merge cell with previous")</f>
        <v/>
      </c>
      <c r="B71" s="2">
        <f>IF(ISERROR(IF($P71=1,"FIG.",IF($P71=2,VLOOKUP(H71,'Part N'!$A$2:$H$65000,6,FALSE),VLOOKUP(H71,'Part N'!$A$2:$H$65000,6,FALSE))))=FALSE,IF($P71=1,"FIG.",IF($P71=2,VLOOKUP(H71,'Part N'!$A$2:$H$65000,6,FALSE),VLOOKUP(H71,'Part N'!$A$2:$H$65000,6,FALSE))),"")</f>
        <v>0</v>
      </c>
      <c r="C71" s="2">
        <f>IF(ISERROR(IF($P71=1,"ITEM",IF($P71=2,VLOOKUP(H71,'Part N'!$A$2:$H$65000,7,FALSE),VLOOKUP(H71,'Part N'!$A$2:$H$65000,7,FALSE))))=FALSE,IF($P71=1,"ITEM",IF($P71=2,VLOOKUP(H71,'Part N'!$A$2:$H$65000,7,FALSE),VLOOKUP(H71,'Part N'!$A$2:$H$65000,7,FALSE))),"")</f>
        <v>0</v>
      </c>
      <c r="D71" s="3"/>
      <c r="E71" s="2" t="str">
        <f>IF(ISERROR(IF($P71=1,"PART NUMBER",IF($P71=2,VLOOKUP(L71,'Part N'!$A$2:$H$65000,5,FALSE),VLOOKUP(L71,'Part N'!$A$2:$H$65000,2,FALSE))))=FALSE,IF($P71=1,"PART NUMBER",IF($P71=2,VLOOKUP(L71,'Part N'!$A$2:$H$65000,5,FALSE),VLOOKUP(L71,'Part N'!$A$2:$H$65000,2,FALSE))),"Merge cell with previous")</f>
        <v/>
      </c>
      <c r="F71" s="2">
        <f>IF(ISERROR(IF($P71=1,"FIG.",IF($P71=2,VLOOKUP(L71,'Part N'!$A$2:$H$65000,6,FALSE),VLOOKUP(L71,'Part N'!$A$2:$H$65000,6,FALSE))))=FALSE,IF($P71=1,"FIG.",IF($P71=2,VLOOKUP(L71,'Part N'!$A$2:$H$65000,6,FALSE),VLOOKUP(L71,'Part N'!$A$2:$H$65000,6,FALSE))),"")</f>
        <v>0</v>
      </c>
      <c r="G71" s="2">
        <f>IF(ISERROR(IF($P71=1,"ITEM",IF($P71=2,VLOOKUP(L71,'Part N'!$A$2:$H$65000,7,FALSE),VLOOKUP(L71,'Part N'!$A$2:$H$65000,7,FALSE))))=FALSE,IF($P71=1,"ITEM",IF($P71=2,VLOOKUP(L71,'Part N'!$A$2:$H$65000,7,FALSE),VLOOKUP(L71,'Part N'!$A$2:$H$65000,7,FALSE))),"")</f>
        <v>0</v>
      </c>
      <c r="H71" s="7">
        <f t="shared" si="7"/>
        <v>115</v>
      </c>
      <c r="L71" s="7">
        <f t="shared" si="8"/>
        <v>164</v>
      </c>
      <c r="P71" s="6">
        <v>25</v>
      </c>
      <c r="Q71" s="4"/>
      <c r="R71" s="4"/>
      <c r="S71" s="30" t="str">
        <f t="shared" si="6"/>
        <v/>
      </c>
    </row>
    <row r="72" spans="1:19">
      <c r="A72" s="2" t="str">
        <f>IF(ISERROR(IF($P72=1,"PART NUMBER",IF($P72=2,VLOOKUP(H72,'Part N'!$A$2:$H$65000,5,FALSE),VLOOKUP(H72,'Part N'!$A$2:$H$65000,2,FALSE))))=FALSE,IF($P72=1,"PART NUMBER",IF($P72=2,VLOOKUP(H72,'Part N'!$A$2:$H$65000,5,FALSE),VLOOKUP(H72,'Part N'!$A$2:$H$65000,2,FALSE))),"Merge cell with previous")</f>
        <v/>
      </c>
      <c r="B72" s="2">
        <f>IF(ISERROR(IF($P72=1,"FIG.",IF($P72=2,VLOOKUP(H72,'Part N'!$A$2:$H$65000,6,FALSE),VLOOKUP(H72,'Part N'!$A$2:$H$65000,6,FALSE))))=FALSE,IF($P72=1,"FIG.",IF($P72=2,VLOOKUP(H72,'Part N'!$A$2:$H$65000,6,FALSE),VLOOKUP(H72,'Part N'!$A$2:$H$65000,6,FALSE))),"")</f>
        <v>0</v>
      </c>
      <c r="C72" s="2">
        <f>IF(ISERROR(IF($P72=1,"ITEM",IF($P72=2,VLOOKUP(H72,'Part N'!$A$2:$H$65000,7,FALSE),VLOOKUP(H72,'Part N'!$A$2:$H$65000,7,FALSE))))=FALSE,IF($P72=1,"ITEM",IF($P72=2,VLOOKUP(H72,'Part N'!$A$2:$H$65000,7,FALSE),VLOOKUP(H72,'Part N'!$A$2:$H$65000,7,FALSE))),"")</f>
        <v>0</v>
      </c>
      <c r="D72" s="3"/>
      <c r="E72" s="2" t="str">
        <f>IF(ISERROR(IF($P72=1,"PART NUMBER",IF($P72=2,VLOOKUP(L72,'Part N'!$A$2:$H$65000,5,FALSE),VLOOKUP(L72,'Part N'!$A$2:$H$65000,2,FALSE))))=FALSE,IF($P72=1,"PART NUMBER",IF($P72=2,VLOOKUP(L72,'Part N'!$A$2:$H$65000,5,FALSE),VLOOKUP(L72,'Part N'!$A$2:$H$65000,2,FALSE))),"Merge cell with previous")</f>
        <v/>
      </c>
      <c r="F72" s="2">
        <f>IF(ISERROR(IF($P72=1,"FIG.",IF($P72=2,VLOOKUP(L72,'Part N'!$A$2:$H$65000,6,FALSE),VLOOKUP(L72,'Part N'!$A$2:$H$65000,6,FALSE))))=FALSE,IF($P72=1,"FIG.",IF($P72=2,VLOOKUP(L72,'Part N'!$A$2:$H$65000,6,FALSE),VLOOKUP(L72,'Part N'!$A$2:$H$65000,6,FALSE))),"")</f>
        <v>0</v>
      </c>
      <c r="G72" s="2">
        <f>IF(ISERROR(IF($P72=1,"ITEM",IF($P72=2,VLOOKUP(L72,'Part N'!$A$2:$H$65000,7,FALSE),VLOOKUP(L72,'Part N'!$A$2:$H$65000,7,FALSE))))=FALSE,IF($P72=1,"ITEM",IF($P72=2,VLOOKUP(L72,'Part N'!$A$2:$H$65000,7,FALSE),VLOOKUP(L72,'Part N'!$A$2:$H$65000,7,FALSE))),"")</f>
        <v>0</v>
      </c>
      <c r="H72" s="7">
        <f t="shared" si="7"/>
        <v>116</v>
      </c>
      <c r="L72" s="7">
        <f t="shared" si="8"/>
        <v>165</v>
      </c>
      <c r="P72" s="6">
        <v>26</v>
      </c>
      <c r="Q72" s="4"/>
      <c r="R72" s="4"/>
      <c r="S72" s="30" t="str">
        <f t="shared" si="6"/>
        <v/>
      </c>
    </row>
    <row r="73" spans="1:19">
      <c r="A73" s="2" t="str">
        <f>IF(ISERROR(IF($P73=1,"PART NUMBER",IF($P73=2,VLOOKUP(H73,'Part N'!$A$2:$H$65000,5,FALSE),VLOOKUP(H73,'Part N'!$A$2:$H$65000,2,FALSE))))=FALSE,IF($P73=1,"PART NUMBER",IF($P73=2,VLOOKUP(H73,'Part N'!$A$2:$H$65000,5,FALSE),VLOOKUP(H73,'Part N'!$A$2:$H$65000,2,FALSE))),"Merge cell with previous")</f>
        <v/>
      </c>
      <c r="B73" s="2">
        <f>IF(ISERROR(IF($P73=1,"FIG.",IF($P73=2,VLOOKUP(H73,'Part N'!$A$2:$H$65000,6,FALSE),VLOOKUP(H73,'Part N'!$A$2:$H$65000,6,FALSE))))=FALSE,IF($P73=1,"FIG.",IF($P73=2,VLOOKUP(H73,'Part N'!$A$2:$H$65000,6,FALSE),VLOOKUP(H73,'Part N'!$A$2:$H$65000,6,FALSE))),"")</f>
        <v>0</v>
      </c>
      <c r="C73" s="2">
        <f>IF(ISERROR(IF($P73=1,"ITEM",IF($P73=2,VLOOKUP(H73,'Part N'!$A$2:$H$65000,7,FALSE),VLOOKUP(H73,'Part N'!$A$2:$H$65000,7,FALSE))))=FALSE,IF($P73=1,"ITEM",IF($P73=2,VLOOKUP(H73,'Part N'!$A$2:$H$65000,7,FALSE),VLOOKUP(H73,'Part N'!$A$2:$H$65000,7,FALSE))),"")</f>
        <v>0</v>
      </c>
      <c r="D73" s="3"/>
      <c r="E73" s="2" t="str">
        <f>IF(ISERROR(IF($P73=1,"PART NUMBER",IF($P73=2,VLOOKUP(L73,'Part N'!$A$2:$H$65000,5,FALSE),VLOOKUP(L73,'Part N'!$A$2:$H$65000,2,FALSE))))=FALSE,IF($P73=1,"PART NUMBER",IF($P73=2,VLOOKUP(L73,'Part N'!$A$2:$H$65000,5,FALSE),VLOOKUP(L73,'Part N'!$A$2:$H$65000,2,FALSE))),"Merge cell with previous")</f>
        <v/>
      </c>
      <c r="F73" s="2">
        <f>IF(ISERROR(IF($P73=1,"FIG.",IF($P73=2,VLOOKUP(L73,'Part N'!$A$2:$H$65000,6,FALSE),VLOOKUP(L73,'Part N'!$A$2:$H$65000,6,FALSE))))=FALSE,IF($P73=1,"FIG.",IF($P73=2,VLOOKUP(L73,'Part N'!$A$2:$H$65000,6,FALSE),VLOOKUP(L73,'Part N'!$A$2:$H$65000,6,FALSE))),"")</f>
        <v>0</v>
      </c>
      <c r="G73" s="2">
        <f>IF(ISERROR(IF($P73=1,"ITEM",IF($P73=2,VLOOKUP(L73,'Part N'!$A$2:$H$65000,7,FALSE),VLOOKUP(L73,'Part N'!$A$2:$H$65000,7,FALSE))))=FALSE,IF($P73=1,"ITEM",IF($P73=2,VLOOKUP(L73,'Part N'!$A$2:$H$65000,7,FALSE),VLOOKUP(L73,'Part N'!$A$2:$H$65000,7,FALSE))),"")</f>
        <v>0</v>
      </c>
      <c r="H73" s="7">
        <f t="shared" si="7"/>
        <v>117</v>
      </c>
      <c r="L73" s="7">
        <f t="shared" si="8"/>
        <v>166</v>
      </c>
      <c r="P73" s="6">
        <v>27</v>
      </c>
      <c r="Q73" s="4"/>
      <c r="R73" s="4"/>
      <c r="S73" s="30" t="str">
        <f t="shared" si="6"/>
        <v/>
      </c>
    </row>
    <row r="74" spans="1:19">
      <c r="A74" s="2" t="str">
        <f>IF(ISERROR(IF($P74=1,"PART NUMBER",IF($P74=2,VLOOKUP(H74,'Part N'!$A$2:$H$65000,5,FALSE),VLOOKUP(H74,'Part N'!$A$2:$H$65000,2,FALSE))))=FALSE,IF($P74=1,"PART NUMBER",IF($P74=2,VLOOKUP(H74,'Part N'!$A$2:$H$65000,5,FALSE),VLOOKUP(H74,'Part N'!$A$2:$H$65000,2,FALSE))),"Merge cell with previous")</f>
        <v/>
      </c>
      <c r="B74" s="2">
        <f>IF(ISERROR(IF($P74=1,"FIG.",IF($P74=2,VLOOKUP(H74,'Part N'!$A$2:$H$65000,6,FALSE),VLOOKUP(H74,'Part N'!$A$2:$H$65000,6,FALSE))))=FALSE,IF($P74=1,"FIG.",IF($P74=2,VLOOKUP(H74,'Part N'!$A$2:$H$65000,6,FALSE),VLOOKUP(H74,'Part N'!$A$2:$H$65000,6,FALSE))),"")</f>
        <v>0</v>
      </c>
      <c r="C74" s="2">
        <f>IF(ISERROR(IF($P74=1,"ITEM",IF($P74=2,VLOOKUP(H74,'Part N'!$A$2:$H$65000,7,FALSE),VLOOKUP(H74,'Part N'!$A$2:$H$65000,7,FALSE))))=FALSE,IF($P74=1,"ITEM",IF($P74=2,VLOOKUP(H74,'Part N'!$A$2:$H$65000,7,FALSE),VLOOKUP(H74,'Part N'!$A$2:$H$65000,7,FALSE))),"")</f>
        <v>0</v>
      </c>
      <c r="D74" s="3"/>
      <c r="E74" s="2" t="str">
        <f>IF(ISERROR(IF($P74=1,"PART NUMBER",IF($P74=2,VLOOKUP(L74,'Part N'!$A$2:$H$65000,5,FALSE),VLOOKUP(L74,'Part N'!$A$2:$H$65000,2,FALSE))))=FALSE,IF($P74=1,"PART NUMBER",IF($P74=2,VLOOKUP(L74,'Part N'!$A$2:$H$65000,5,FALSE),VLOOKUP(L74,'Part N'!$A$2:$H$65000,2,FALSE))),"Merge cell with previous")</f>
        <v/>
      </c>
      <c r="F74" s="2">
        <f>IF(ISERROR(IF($P74=1,"FIG.",IF($P74=2,VLOOKUP(L74,'Part N'!$A$2:$H$65000,6,FALSE),VLOOKUP(L74,'Part N'!$A$2:$H$65000,6,FALSE))))=FALSE,IF($P74=1,"FIG.",IF($P74=2,VLOOKUP(L74,'Part N'!$A$2:$H$65000,6,FALSE),VLOOKUP(L74,'Part N'!$A$2:$H$65000,6,FALSE))),"")</f>
        <v>0</v>
      </c>
      <c r="G74" s="2">
        <f>IF(ISERROR(IF($P74=1,"ITEM",IF($P74=2,VLOOKUP(L74,'Part N'!$A$2:$H$65000,7,FALSE),VLOOKUP(L74,'Part N'!$A$2:$H$65000,7,FALSE))))=FALSE,IF($P74=1,"ITEM",IF($P74=2,VLOOKUP(L74,'Part N'!$A$2:$H$65000,7,FALSE),VLOOKUP(L74,'Part N'!$A$2:$H$65000,7,FALSE))),"")</f>
        <v>0</v>
      </c>
      <c r="H74" s="7">
        <f t="shared" si="7"/>
        <v>118</v>
      </c>
      <c r="L74" s="7">
        <f t="shared" si="8"/>
        <v>167</v>
      </c>
      <c r="P74" s="6">
        <v>28</v>
      </c>
      <c r="Q74" s="4"/>
      <c r="R74" s="4"/>
      <c r="S74" s="30" t="str">
        <f t="shared" si="6"/>
        <v/>
      </c>
    </row>
    <row r="75" spans="1:19">
      <c r="A75" s="2" t="str">
        <f>IF(ISERROR(IF($P75=1,"PART NUMBER",IF($P75=2,VLOOKUP(H75,'Part N'!$A$2:$H$65000,5,FALSE),VLOOKUP(H75,'Part N'!$A$2:$H$65000,2,FALSE))))=FALSE,IF($P75=1,"PART NUMBER",IF($P75=2,VLOOKUP(H75,'Part N'!$A$2:$H$65000,5,FALSE),VLOOKUP(H75,'Part N'!$A$2:$H$65000,2,FALSE))),"Merge cell with previous")</f>
        <v/>
      </c>
      <c r="B75" s="2">
        <f>IF(ISERROR(IF($P75=1,"FIG.",IF($P75=2,VLOOKUP(H75,'Part N'!$A$2:$H$65000,6,FALSE),VLOOKUP(H75,'Part N'!$A$2:$H$65000,6,FALSE))))=FALSE,IF($P75=1,"FIG.",IF($P75=2,VLOOKUP(H75,'Part N'!$A$2:$H$65000,6,FALSE),VLOOKUP(H75,'Part N'!$A$2:$H$65000,6,FALSE))),"")</f>
        <v>0</v>
      </c>
      <c r="C75" s="2">
        <f>IF(ISERROR(IF($P75=1,"ITEM",IF($P75=2,VLOOKUP(H75,'Part N'!$A$2:$H$65000,7,FALSE),VLOOKUP(H75,'Part N'!$A$2:$H$65000,7,FALSE))))=FALSE,IF($P75=1,"ITEM",IF($P75=2,VLOOKUP(H75,'Part N'!$A$2:$H$65000,7,FALSE),VLOOKUP(H75,'Part N'!$A$2:$H$65000,7,FALSE))),"")</f>
        <v>0</v>
      </c>
      <c r="D75" s="3"/>
      <c r="E75" s="2" t="str">
        <f>IF(ISERROR(IF($P75=1,"PART NUMBER",IF($P75=2,VLOOKUP(L75,'Part N'!$A$2:$H$65000,5,FALSE),VLOOKUP(L75,'Part N'!$A$2:$H$65000,2,FALSE))))=FALSE,IF($P75=1,"PART NUMBER",IF($P75=2,VLOOKUP(L75,'Part N'!$A$2:$H$65000,5,FALSE),VLOOKUP(L75,'Part N'!$A$2:$H$65000,2,FALSE))),"Merge cell with previous")</f>
        <v/>
      </c>
      <c r="F75" s="2">
        <f>IF(ISERROR(IF($P75=1,"FIG.",IF($P75=2,VLOOKUP(L75,'Part N'!$A$2:$H$65000,6,FALSE),VLOOKUP(L75,'Part N'!$A$2:$H$65000,6,FALSE))))=FALSE,IF($P75=1,"FIG.",IF($P75=2,VLOOKUP(L75,'Part N'!$A$2:$H$65000,6,FALSE),VLOOKUP(L75,'Part N'!$A$2:$H$65000,6,FALSE))),"")</f>
        <v>0</v>
      </c>
      <c r="G75" s="2">
        <f>IF(ISERROR(IF($P75=1,"ITEM",IF($P75=2,VLOOKUP(L75,'Part N'!$A$2:$H$65000,7,FALSE),VLOOKUP(L75,'Part N'!$A$2:$H$65000,7,FALSE))))=FALSE,IF($P75=1,"ITEM",IF($P75=2,VLOOKUP(L75,'Part N'!$A$2:$H$65000,7,FALSE),VLOOKUP(L75,'Part N'!$A$2:$H$65000,7,FALSE))),"")</f>
        <v>0</v>
      </c>
      <c r="H75" s="7">
        <f t="shared" si="7"/>
        <v>119</v>
      </c>
      <c r="L75" s="7">
        <f t="shared" si="8"/>
        <v>168</v>
      </c>
      <c r="P75" s="6">
        <v>29</v>
      </c>
      <c r="Q75" s="4"/>
      <c r="R75" s="4"/>
      <c r="S75" s="30" t="str">
        <f t="shared" si="6"/>
        <v/>
      </c>
    </row>
    <row r="76" spans="1:19">
      <c r="A76" s="2" t="str">
        <f>IF(ISERROR(IF($P76=1,"PART NUMBER",IF($P76=2,VLOOKUP(H76,'Part N'!$A$2:$H$65000,5,FALSE),VLOOKUP(H76,'Part N'!$A$2:$H$65000,2,FALSE))))=FALSE,IF($P76=1,"PART NUMBER",IF($P76=2,VLOOKUP(H76,'Part N'!$A$2:$H$65000,5,FALSE),VLOOKUP(H76,'Part N'!$A$2:$H$65000,2,FALSE))),"Merge cell with previous")</f>
        <v/>
      </c>
      <c r="B76" s="2">
        <f>IF(ISERROR(IF($P76=1,"FIG.",IF($P76=2,VLOOKUP(H76,'Part N'!$A$2:$H$65000,6,FALSE),VLOOKUP(H76,'Part N'!$A$2:$H$65000,6,FALSE))))=FALSE,IF($P76=1,"FIG.",IF($P76=2,VLOOKUP(H76,'Part N'!$A$2:$H$65000,6,FALSE),VLOOKUP(H76,'Part N'!$A$2:$H$65000,6,FALSE))),"")</f>
        <v>0</v>
      </c>
      <c r="C76" s="2">
        <f>IF(ISERROR(IF($P76=1,"ITEM",IF($P76=2,VLOOKUP(H76,'Part N'!$A$2:$H$65000,7,FALSE),VLOOKUP(H76,'Part N'!$A$2:$H$65000,7,FALSE))))=FALSE,IF($P76=1,"ITEM",IF($P76=2,VLOOKUP(H76,'Part N'!$A$2:$H$65000,7,FALSE),VLOOKUP(H76,'Part N'!$A$2:$H$65000,7,FALSE))),"")</f>
        <v>0</v>
      </c>
      <c r="D76" s="3"/>
      <c r="E76" s="2" t="str">
        <f>IF(ISERROR(IF($P76=1,"PART NUMBER",IF($P76=2,VLOOKUP(L76,'Part N'!$A$2:$H$65000,5,FALSE),VLOOKUP(L76,'Part N'!$A$2:$H$65000,2,FALSE))))=FALSE,IF($P76=1,"PART NUMBER",IF($P76=2,VLOOKUP(L76,'Part N'!$A$2:$H$65000,5,FALSE),VLOOKUP(L76,'Part N'!$A$2:$H$65000,2,FALSE))),"Merge cell with previous")</f>
        <v/>
      </c>
      <c r="F76" s="2">
        <f>IF(ISERROR(IF($P76=1,"FIG.",IF($P76=2,VLOOKUP(L76,'Part N'!$A$2:$H$65000,6,FALSE),VLOOKUP(L76,'Part N'!$A$2:$H$65000,6,FALSE))))=FALSE,IF($P76=1,"FIG.",IF($P76=2,VLOOKUP(L76,'Part N'!$A$2:$H$65000,6,FALSE),VLOOKUP(L76,'Part N'!$A$2:$H$65000,6,FALSE))),"")</f>
        <v>0</v>
      </c>
      <c r="G76" s="2">
        <f>IF(ISERROR(IF($P76=1,"ITEM",IF($P76=2,VLOOKUP(L76,'Part N'!$A$2:$H$65000,7,FALSE),VLOOKUP(L76,'Part N'!$A$2:$H$65000,7,FALSE))))=FALSE,IF($P76=1,"ITEM",IF($P76=2,VLOOKUP(L76,'Part N'!$A$2:$H$65000,7,FALSE),VLOOKUP(L76,'Part N'!$A$2:$H$65000,7,FALSE))),"")</f>
        <v>0</v>
      </c>
      <c r="H76" s="7">
        <f t="shared" si="7"/>
        <v>120</v>
      </c>
      <c r="L76" s="7">
        <f t="shared" si="8"/>
        <v>169</v>
      </c>
      <c r="P76" s="6">
        <v>30</v>
      </c>
      <c r="Q76" s="4"/>
      <c r="R76" s="4"/>
      <c r="S76" s="30" t="str">
        <f t="shared" si="6"/>
        <v/>
      </c>
    </row>
    <row r="77" spans="1:19">
      <c r="A77" s="2" t="str">
        <f>IF(ISERROR(IF($P77=1,"PART NUMBER",IF($P77=2,VLOOKUP(H77,'Part N'!$A$2:$H$65000,5,FALSE),VLOOKUP(H77,'Part N'!$A$2:$H$65000,2,FALSE))))=FALSE,IF($P77=1,"PART NUMBER",IF($P77=2,VLOOKUP(H77,'Part N'!$A$2:$H$65000,5,FALSE),VLOOKUP(H77,'Part N'!$A$2:$H$65000,2,FALSE))),"Merge cell with previous")</f>
        <v/>
      </c>
      <c r="B77" s="2">
        <f>IF(ISERROR(IF($P77=1,"FIG.",IF($P77=2,VLOOKUP(H77,'Part N'!$A$2:$H$65000,6,FALSE),VLOOKUP(H77,'Part N'!$A$2:$H$65000,6,FALSE))))=FALSE,IF($P77=1,"FIG.",IF($P77=2,VLOOKUP(H77,'Part N'!$A$2:$H$65000,6,FALSE),VLOOKUP(H77,'Part N'!$A$2:$H$65000,6,FALSE))),"")</f>
        <v>0</v>
      </c>
      <c r="C77" s="2">
        <f>IF(ISERROR(IF($P77=1,"ITEM",IF($P77=2,VLOOKUP(H77,'Part N'!$A$2:$H$65000,7,FALSE),VLOOKUP(H77,'Part N'!$A$2:$H$65000,7,FALSE))))=FALSE,IF($P77=1,"ITEM",IF($P77=2,VLOOKUP(H77,'Part N'!$A$2:$H$65000,7,FALSE),VLOOKUP(H77,'Part N'!$A$2:$H$65000,7,FALSE))),"")</f>
        <v>0</v>
      </c>
      <c r="D77" s="3"/>
      <c r="E77" s="2" t="str">
        <f>IF(ISERROR(IF($P77=1,"PART NUMBER",IF($P77=2,VLOOKUP(L77,'Part N'!$A$2:$H$65000,5,FALSE),VLOOKUP(L77,'Part N'!$A$2:$H$65000,2,FALSE))))=FALSE,IF($P77=1,"PART NUMBER",IF($P77=2,VLOOKUP(L77,'Part N'!$A$2:$H$65000,5,FALSE),VLOOKUP(L77,'Part N'!$A$2:$H$65000,2,FALSE))),"Merge cell with previous")</f>
        <v/>
      </c>
      <c r="F77" s="2">
        <f>IF(ISERROR(IF($P77=1,"FIG.",IF($P77=2,VLOOKUP(L77,'Part N'!$A$2:$H$65000,6,FALSE),VLOOKUP(L77,'Part N'!$A$2:$H$65000,6,FALSE))))=FALSE,IF($P77=1,"FIG.",IF($P77=2,VLOOKUP(L77,'Part N'!$A$2:$H$65000,6,FALSE),VLOOKUP(L77,'Part N'!$A$2:$H$65000,6,FALSE))),"")</f>
        <v>0</v>
      </c>
      <c r="G77" s="2">
        <f>IF(ISERROR(IF($P77=1,"ITEM",IF($P77=2,VLOOKUP(L77,'Part N'!$A$2:$H$65000,7,FALSE),VLOOKUP(L77,'Part N'!$A$2:$H$65000,7,FALSE))))=FALSE,IF($P77=1,"ITEM",IF($P77=2,VLOOKUP(L77,'Part N'!$A$2:$H$65000,7,FALSE),VLOOKUP(L77,'Part N'!$A$2:$H$65000,7,FALSE))),"")</f>
        <v>0</v>
      </c>
      <c r="H77" s="7">
        <f t="shared" si="7"/>
        <v>121</v>
      </c>
      <c r="L77" s="7">
        <f t="shared" si="8"/>
        <v>170</v>
      </c>
      <c r="P77" s="6">
        <v>31</v>
      </c>
      <c r="Q77" s="4"/>
      <c r="R77" s="4"/>
      <c r="S77" s="30" t="str">
        <f t="shared" si="6"/>
        <v/>
      </c>
    </row>
    <row r="78" spans="1:19">
      <c r="A78" s="2" t="str">
        <f>IF(ISERROR(IF($P78=1,"PART NUMBER",IF($P78=2,VLOOKUP(H78,'Part N'!$A$2:$H$65000,5,FALSE),VLOOKUP(H78,'Part N'!$A$2:$H$65000,2,FALSE))))=FALSE,IF($P78=1,"PART NUMBER",IF($P78=2,VLOOKUP(H78,'Part N'!$A$2:$H$65000,5,FALSE),VLOOKUP(H78,'Part N'!$A$2:$H$65000,2,FALSE))),"Merge cell with previous")</f>
        <v/>
      </c>
      <c r="B78" s="2">
        <f>IF(ISERROR(IF($P78=1,"FIG.",IF($P78=2,VLOOKUP(H78,'Part N'!$A$2:$H$65000,6,FALSE),VLOOKUP(H78,'Part N'!$A$2:$H$65000,6,FALSE))))=FALSE,IF($P78=1,"FIG.",IF($P78=2,VLOOKUP(H78,'Part N'!$A$2:$H$65000,6,FALSE),VLOOKUP(H78,'Part N'!$A$2:$H$65000,6,FALSE))),"")</f>
        <v>0</v>
      </c>
      <c r="C78" s="2">
        <f>IF(ISERROR(IF($P78=1,"ITEM",IF($P78=2,VLOOKUP(H78,'Part N'!$A$2:$H$65000,7,FALSE),VLOOKUP(H78,'Part N'!$A$2:$H$65000,7,FALSE))))=FALSE,IF($P78=1,"ITEM",IF($P78=2,VLOOKUP(H78,'Part N'!$A$2:$H$65000,7,FALSE),VLOOKUP(H78,'Part N'!$A$2:$H$65000,7,FALSE))),"")</f>
        <v>0</v>
      </c>
      <c r="D78" s="3"/>
      <c r="E78" s="2" t="str">
        <f>IF(ISERROR(IF($P78=1,"PART NUMBER",IF($P78=2,VLOOKUP(L78,'Part N'!$A$2:$H$65000,5,FALSE),VLOOKUP(L78,'Part N'!$A$2:$H$65000,2,FALSE))))=FALSE,IF($P78=1,"PART NUMBER",IF($P78=2,VLOOKUP(L78,'Part N'!$A$2:$H$65000,5,FALSE),VLOOKUP(L78,'Part N'!$A$2:$H$65000,2,FALSE))),"Merge cell with previous")</f>
        <v/>
      </c>
      <c r="F78" s="2">
        <f>IF(ISERROR(IF($P78=1,"FIG.",IF($P78=2,VLOOKUP(L78,'Part N'!$A$2:$H$65000,6,FALSE),VLOOKUP(L78,'Part N'!$A$2:$H$65000,6,FALSE))))=FALSE,IF($P78=1,"FIG.",IF($P78=2,VLOOKUP(L78,'Part N'!$A$2:$H$65000,6,FALSE),VLOOKUP(L78,'Part N'!$A$2:$H$65000,6,FALSE))),"")</f>
        <v>0</v>
      </c>
      <c r="G78" s="2">
        <f>IF(ISERROR(IF($P78=1,"ITEM",IF($P78=2,VLOOKUP(L78,'Part N'!$A$2:$H$65000,7,FALSE),VLOOKUP(L78,'Part N'!$A$2:$H$65000,7,FALSE))))=FALSE,IF($P78=1,"ITEM",IF($P78=2,VLOOKUP(L78,'Part N'!$A$2:$H$65000,7,FALSE),VLOOKUP(L78,'Part N'!$A$2:$H$65000,7,FALSE))),"")</f>
        <v>0</v>
      </c>
      <c r="H78" s="7">
        <f t="shared" si="7"/>
        <v>122</v>
      </c>
      <c r="L78" s="7">
        <f t="shared" si="8"/>
        <v>171</v>
      </c>
      <c r="P78" s="6">
        <v>32</v>
      </c>
      <c r="Q78" s="4"/>
      <c r="R78" s="4"/>
      <c r="S78" s="30" t="str">
        <f t="shared" si="6"/>
        <v/>
      </c>
    </row>
    <row r="79" spans="1:19">
      <c r="A79" s="2" t="str">
        <f>IF(ISERROR(IF($P79=1,"PART NUMBER",IF($P79=2,VLOOKUP(H79,'Part N'!$A$2:$H$65000,5,FALSE),VLOOKUP(H79,'Part N'!$A$2:$H$65000,2,FALSE))))=FALSE,IF($P79=1,"PART NUMBER",IF($P79=2,VLOOKUP(H79,'Part N'!$A$2:$H$65000,5,FALSE),VLOOKUP(H79,'Part N'!$A$2:$H$65000,2,FALSE))),"Merge cell with previous")</f>
        <v/>
      </c>
      <c r="B79" s="2">
        <f>IF(ISERROR(IF($P79=1,"FIG.",IF($P79=2,VLOOKUP(H79,'Part N'!$A$2:$H$65000,6,FALSE),VLOOKUP(H79,'Part N'!$A$2:$H$65000,6,FALSE))))=FALSE,IF($P79=1,"FIG.",IF($P79=2,VLOOKUP(H79,'Part N'!$A$2:$H$65000,6,FALSE),VLOOKUP(H79,'Part N'!$A$2:$H$65000,6,FALSE))),"")</f>
        <v>0</v>
      </c>
      <c r="C79" s="2">
        <f>IF(ISERROR(IF($P79=1,"ITEM",IF($P79=2,VLOOKUP(H79,'Part N'!$A$2:$H$65000,7,FALSE),VLOOKUP(H79,'Part N'!$A$2:$H$65000,7,FALSE))))=FALSE,IF($P79=1,"ITEM",IF($P79=2,VLOOKUP(H79,'Part N'!$A$2:$H$65000,7,FALSE),VLOOKUP(H79,'Part N'!$A$2:$H$65000,7,FALSE))),"")</f>
        <v>0</v>
      </c>
      <c r="D79" s="3"/>
      <c r="E79" s="2" t="str">
        <f>IF(ISERROR(IF($P79=1,"PART NUMBER",IF($P79=2,VLOOKUP(L79,'Part N'!$A$2:$H$65000,5,FALSE),VLOOKUP(L79,'Part N'!$A$2:$H$65000,2,FALSE))))=FALSE,IF($P79=1,"PART NUMBER",IF($P79=2,VLOOKUP(L79,'Part N'!$A$2:$H$65000,5,FALSE),VLOOKUP(L79,'Part N'!$A$2:$H$65000,2,FALSE))),"Merge cell with previous")</f>
        <v/>
      </c>
      <c r="F79" s="2">
        <f>IF(ISERROR(IF($P79=1,"FIG.",IF($P79=2,VLOOKUP(L79,'Part N'!$A$2:$H$65000,6,FALSE),VLOOKUP(L79,'Part N'!$A$2:$H$65000,6,FALSE))))=FALSE,IF($P79=1,"FIG.",IF($P79=2,VLOOKUP(L79,'Part N'!$A$2:$H$65000,6,FALSE),VLOOKUP(L79,'Part N'!$A$2:$H$65000,6,FALSE))),"")</f>
        <v>0</v>
      </c>
      <c r="G79" s="2">
        <f>IF(ISERROR(IF($P79=1,"ITEM",IF($P79=2,VLOOKUP(L79,'Part N'!$A$2:$H$65000,7,FALSE),VLOOKUP(L79,'Part N'!$A$2:$H$65000,7,FALSE))))=FALSE,IF($P79=1,"ITEM",IF($P79=2,VLOOKUP(L79,'Part N'!$A$2:$H$65000,7,FALSE),VLOOKUP(L79,'Part N'!$A$2:$H$65000,7,FALSE))),"")</f>
        <v>0</v>
      </c>
      <c r="H79" s="7">
        <f t="shared" si="7"/>
        <v>123</v>
      </c>
      <c r="L79" s="7">
        <f t="shared" si="8"/>
        <v>172</v>
      </c>
      <c r="P79" s="6">
        <v>33</v>
      </c>
      <c r="Q79" s="4"/>
      <c r="R79" s="4"/>
      <c r="S79" s="30" t="str">
        <f t="shared" si="6"/>
        <v/>
      </c>
    </row>
    <row r="80" spans="1:19">
      <c r="A80" s="2" t="str">
        <f>IF(ISERROR(IF($P80=1,"PART NUMBER",IF($P80=2,VLOOKUP(H80,'Part N'!$A$2:$H$65000,5,FALSE),VLOOKUP(H80,'Part N'!$A$2:$H$65000,2,FALSE))))=FALSE,IF($P80=1,"PART NUMBER",IF($P80=2,VLOOKUP(H80,'Part N'!$A$2:$H$65000,5,FALSE),VLOOKUP(H80,'Part N'!$A$2:$H$65000,2,FALSE))),"Merge cell with previous")</f>
        <v/>
      </c>
      <c r="B80" s="2">
        <f>IF(ISERROR(IF($P80=1,"FIG.",IF($P80=2,VLOOKUP(H80,'Part N'!$A$2:$H$65000,6,FALSE),VLOOKUP(H80,'Part N'!$A$2:$H$65000,6,FALSE))))=FALSE,IF($P80=1,"FIG.",IF($P80=2,VLOOKUP(H80,'Part N'!$A$2:$H$65000,6,FALSE),VLOOKUP(H80,'Part N'!$A$2:$H$65000,6,FALSE))),"")</f>
        <v>0</v>
      </c>
      <c r="C80" s="2">
        <f>IF(ISERROR(IF($P80=1,"ITEM",IF($P80=2,VLOOKUP(H80,'Part N'!$A$2:$H$65000,7,FALSE),VLOOKUP(H80,'Part N'!$A$2:$H$65000,7,FALSE))))=FALSE,IF($P80=1,"ITEM",IF($P80=2,VLOOKUP(H80,'Part N'!$A$2:$H$65000,7,FALSE),VLOOKUP(H80,'Part N'!$A$2:$H$65000,7,FALSE))),"")</f>
        <v>0</v>
      </c>
      <c r="D80" s="3"/>
      <c r="E80" s="2" t="str">
        <f>IF(ISERROR(IF($P80=1,"PART NUMBER",IF($P80=2,VLOOKUP(L80,'Part N'!$A$2:$H$65000,5,FALSE),VLOOKUP(L80,'Part N'!$A$2:$H$65000,2,FALSE))))=FALSE,IF($P80=1,"PART NUMBER",IF($P80=2,VLOOKUP(L80,'Part N'!$A$2:$H$65000,5,FALSE),VLOOKUP(L80,'Part N'!$A$2:$H$65000,2,FALSE))),"Merge cell with previous")</f>
        <v/>
      </c>
      <c r="F80" s="2">
        <f>IF(ISERROR(IF($P80=1,"FIG.",IF($P80=2,VLOOKUP(L80,'Part N'!$A$2:$H$65000,6,FALSE),VLOOKUP(L80,'Part N'!$A$2:$H$65000,6,FALSE))))=FALSE,IF($P80=1,"FIG.",IF($P80=2,VLOOKUP(L80,'Part N'!$A$2:$H$65000,6,FALSE),VLOOKUP(L80,'Part N'!$A$2:$H$65000,6,FALSE))),"")</f>
        <v>0</v>
      </c>
      <c r="G80" s="2">
        <f>IF(ISERROR(IF($P80=1,"ITEM",IF($P80=2,VLOOKUP(L80,'Part N'!$A$2:$H$65000,7,FALSE),VLOOKUP(L80,'Part N'!$A$2:$H$65000,7,FALSE))))=FALSE,IF($P80=1,"ITEM",IF($P80=2,VLOOKUP(L80,'Part N'!$A$2:$H$65000,7,FALSE),VLOOKUP(L80,'Part N'!$A$2:$H$65000,7,FALSE))),"")</f>
        <v>0</v>
      </c>
      <c r="H80" s="7">
        <f t="shared" si="7"/>
        <v>124</v>
      </c>
      <c r="L80" s="7">
        <f t="shared" si="8"/>
        <v>173</v>
      </c>
      <c r="P80" s="6">
        <v>34</v>
      </c>
      <c r="Q80" s="4"/>
      <c r="R80" s="4"/>
      <c r="S80" s="30" t="str">
        <f t="shared" si="6"/>
        <v/>
      </c>
    </row>
    <row r="81" spans="1:19">
      <c r="A81" s="2" t="str">
        <f>IF(ISERROR(IF($P81=1,"PART NUMBER",IF($P81=2,VLOOKUP(H81,'Part N'!$A$2:$H$65000,5,FALSE),VLOOKUP(H81,'Part N'!$A$2:$H$65000,2,FALSE))))=FALSE,IF($P81=1,"PART NUMBER",IF($P81=2,VLOOKUP(H81,'Part N'!$A$2:$H$65000,5,FALSE),VLOOKUP(H81,'Part N'!$A$2:$H$65000,2,FALSE))),"Merge cell with previous")</f>
        <v/>
      </c>
      <c r="B81" s="2">
        <f>IF(ISERROR(IF($P81=1,"FIG.",IF($P81=2,VLOOKUP(H81,'Part N'!$A$2:$H$65000,6,FALSE),VLOOKUP(H81,'Part N'!$A$2:$H$65000,6,FALSE))))=FALSE,IF($P81=1,"FIG.",IF($P81=2,VLOOKUP(H81,'Part N'!$A$2:$H$65000,6,FALSE),VLOOKUP(H81,'Part N'!$A$2:$H$65000,6,FALSE))),"")</f>
        <v>0</v>
      </c>
      <c r="C81" s="2">
        <f>IF(ISERROR(IF($P81=1,"ITEM",IF($P81=2,VLOOKUP(H81,'Part N'!$A$2:$H$65000,7,FALSE),VLOOKUP(H81,'Part N'!$A$2:$H$65000,7,FALSE))))=FALSE,IF($P81=1,"ITEM",IF($P81=2,VLOOKUP(H81,'Part N'!$A$2:$H$65000,7,FALSE),VLOOKUP(H81,'Part N'!$A$2:$H$65000,7,FALSE))),"")</f>
        <v>0</v>
      </c>
      <c r="D81" s="3"/>
      <c r="E81" s="2" t="str">
        <f>IF(ISERROR(IF($P81=1,"PART NUMBER",IF($P81=2,VLOOKUP(L81,'Part N'!$A$2:$H$65000,5,FALSE),VLOOKUP(L81,'Part N'!$A$2:$H$65000,2,FALSE))))=FALSE,IF($P81=1,"PART NUMBER",IF($P81=2,VLOOKUP(L81,'Part N'!$A$2:$H$65000,5,FALSE),VLOOKUP(L81,'Part N'!$A$2:$H$65000,2,FALSE))),"Merge cell with previous")</f>
        <v/>
      </c>
      <c r="F81" s="2">
        <f>IF(ISERROR(IF($P81=1,"FIG.",IF($P81=2,VLOOKUP(L81,'Part N'!$A$2:$H$65000,6,FALSE),VLOOKUP(L81,'Part N'!$A$2:$H$65000,6,FALSE))))=FALSE,IF($P81=1,"FIG.",IF($P81=2,VLOOKUP(L81,'Part N'!$A$2:$H$65000,6,FALSE),VLOOKUP(L81,'Part N'!$A$2:$H$65000,6,FALSE))),"")</f>
        <v>0</v>
      </c>
      <c r="G81" s="2">
        <f>IF(ISERROR(IF($P81=1,"ITEM",IF($P81=2,VLOOKUP(L81,'Part N'!$A$2:$H$65000,7,FALSE),VLOOKUP(L81,'Part N'!$A$2:$H$65000,7,FALSE))))=FALSE,IF($P81=1,"ITEM",IF($P81=2,VLOOKUP(L81,'Part N'!$A$2:$H$65000,7,FALSE),VLOOKUP(L81,'Part N'!$A$2:$H$65000,7,FALSE))),"")</f>
        <v>0</v>
      </c>
      <c r="H81" s="7">
        <f t="shared" si="7"/>
        <v>125</v>
      </c>
      <c r="L81" s="7">
        <f t="shared" si="8"/>
        <v>174</v>
      </c>
      <c r="P81" s="6">
        <v>35</v>
      </c>
      <c r="Q81" s="4"/>
      <c r="R81" s="4"/>
      <c r="S81" s="30" t="str">
        <f t="shared" si="6"/>
        <v/>
      </c>
    </row>
    <row r="82" spans="1:19">
      <c r="A82" s="2" t="str">
        <f>IF(ISERROR(IF($P82=1,"PART NUMBER",IF($P82=2,VLOOKUP(H82,'Part N'!$A$2:$H$65000,5,FALSE),VLOOKUP(H82,'Part N'!$A$2:$H$65000,2,FALSE))))=FALSE,IF($P82=1,"PART NUMBER",IF($P82=2,VLOOKUP(H82,'Part N'!$A$2:$H$65000,5,FALSE),VLOOKUP(H82,'Part N'!$A$2:$H$65000,2,FALSE))),"Merge cell with previous")</f>
        <v/>
      </c>
      <c r="B82" s="2">
        <f>IF(ISERROR(IF($P82=1,"FIG.",IF($P82=2,VLOOKUP(H82,'Part N'!$A$2:$H$65000,6,FALSE),VLOOKUP(H82,'Part N'!$A$2:$H$65000,6,FALSE))))=FALSE,IF($P82=1,"FIG.",IF($P82=2,VLOOKUP(H82,'Part N'!$A$2:$H$65000,6,FALSE),VLOOKUP(H82,'Part N'!$A$2:$H$65000,6,FALSE))),"")</f>
        <v>0</v>
      </c>
      <c r="C82" s="2">
        <f>IF(ISERROR(IF($P82=1,"ITEM",IF($P82=2,VLOOKUP(H82,'Part N'!$A$2:$H$65000,7,FALSE),VLOOKUP(H82,'Part N'!$A$2:$H$65000,7,FALSE))))=FALSE,IF($P82=1,"ITEM",IF($P82=2,VLOOKUP(H82,'Part N'!$A$2:$H$65000,7,FALSE),VLOOKUP(H82,'Part N'!$A$2:$H$65000,7,FALSE))),"")</f>
        <v>0</v>
      </c>
      <c r="D82" s="3"/>
      <c r="E82" s="2" t="str">
        <f>IF(ISERROR(IF($P82=1,"PART NUMBER",IF($P82=2,VLOOKUP(L82,'Part N'!$A$2:$H$65000,5,FALSE),VLOOKUP(L82,'Part N'!$A$2:$H$65000,2,FALSE))))=FALSE,IF($P82=1,"PART NUMBER",IF($P82=2,VLOOKUP(L82,'Part N'!$A$2:$H$65000,5,FALSE),VLOOKUP(L82,'Part N'!$A$2:$H$65000,2,FALSE))),"Merge cell with previous")</f>
        <v/>
      </c>
      <c r="F82" s="2">
        <f>IF(ISERROR(IF($P82=1,"FIG.",IF($P82=2,VLOOKUP(L82,'Part N'!$A$2:$H$65000,6,FALSE),VLOOKUP(L82,'Part N'!$A$2:$H$65000,6,FALSE))))=FALSE,IF($P82=1,"FIG.",IF($P82=2,VLOOKUP(L82,'Part N'!$A$2:$H$65000,6,FALSE),VLOOKUP(L82,'Part N'!$A$2:$H$65000,6,FALSE))),"")</f>
        <v>0</v>
      </c>
      <c r="G82" s="2">
        <f>IF(ISERROR(IF($P82=1,"ITEM",IF($P82=2,VLOOKUP(L82,'Part N'!$A$2:$H$65000,7,FALSE),VLOOKUP(L82,'Part N'!$A$2:$H$65000,7,FALSE))))=FALSE,IF($P82=1,"ITEM",IF($P82=2,VLOOKUP(L82,'Part N'!$A$2:$H$65000,7,FALSE),VLOOKUP(L82,'Part N'!$A$2:$H$65000,7,FALSE))),"")</f>
        <v>0</v>
      </c>
      <c r="H82" s="7">
        <f t="shared" si="7"/>
        <v>126</v>
      </c>
      <c r="L82" s="7">
        <f t="shared" si="8"/>
        <v>175</v>
      </c>
      <c r="P82" s="6">
        <v>36</v>
      </c>
      <c r="Q82" s="4"/>
      <c r="R82" s="4"/>
      <c r="S82" s="30" t="str">
        <f t="shared" si="6"/>
        <v/>
      </c>
    </row>
    <row r="83" spans="1:19">
      <c r="A83" s="2" t="str">
        <f>IF(ISERROR(IF($P83=1,"PART NUMBER",IF($P83=2,VLOOKUP(H83,'Part N'!$A$2:$H$65000,5,FALSE),VLOOKUP(H83,'Part N'!$A$2:$H$65000,2,FALSE))))=FALSE,IF($P83=1,"PART NUMBER",IF($P83=2,VLOOKUP(H83,'Part N'!$A$2:$H$65000,5,FALSE),VLOOKUP(H83,'Part N'!$A$2:$H$65000,2,FALSE))),"Merge cell with previous")</f>
        <v/>
      </c>
      <c r="B83" s="2">
        <f>IF(ISERROR(IF($P83=1,"FIG.",IF($P83=2,VLOOKUP(H83,'Part N'!$A$2:$H$65000,6,FALSE),VLOOKUP(H83,'Part N'!$A$2:$H$65000,6,FALSE))))=FALSE,IF($P83=1,"FIG.",IF($P83=2,VLOOKUP(H83,'Part N'!$A$2:$H$65000,6,FALSE),VLOOKUP(H83,'Part N'!$A$2:$H$65000,6,FALSE))),"")</f>
        <v>0</v>
      </c>
      <c r="C83" s="2">
        <f>IF(ISERROR(IF($P83=1,"ITEM",IF($P83=2,VLOOKUP(H83,'Part N'!$A$2:$H$65000,7,FALSE),VLOOKUP(H83,'Part N'!$A$2:$H$65000,7,FALSE))))=FALSE,IF($P83=1,"ITEM",IF($P83=2,VLOOKUP(H83,'Part N'!$A$2:$H$65000,7,FALSE),VLOOKUP(H83,'Part N'!$A$2:$H$65000,7,FALSE))),"")</f>
        <v>0</v>
      </c>
      <c r="D83" s="3"/>
      <c r="E83" s="2" t="str">
        <f>IF(ISERROR(IF($P83=1,"PART NUMBER",IF($P83=2,VLOOKUP(L83,'Part N'!$A$2:$H$65000,5,FALSE),VLOOKUP(L83,'Part N'!$A$2:$H$65000,2,FALSE))))=FALSE,IF($P83=1,"PART NUMBER",IF($P83=2,VLOOKUP(L83,'Part N'!$A$2:$H$65000,5,FALSE),VLOOKUP(L83,'Part N'!$A$2:$H$65000,2,FALSE))),"Merge cell with previous")</f>
        <v/>
      </c>
      <c r="F83" s="2">
        <f>IF(ISERROR(IF($P83=1,"FIG.",IF($P83=2,VLOOKUP(L83,'Part N'!$A$2:$H$65000,6,FALSE),VLOOKUP(L83,'Part N'!$A$2:$H$65000,6,FALSE))))=FALSE,IF($P83=1,"FIG.",IF($P83=2,VLOOKUP(L83,'Part N'!$A$2:$H$65000,6,FALSE),VLOOKUP(L83,'Part N'!$A$2:$H$65000,6,FALSE))),"")</f>
        <v>0</v>
      </c>
      <c r="G83" s="2">
        <f>IF(ISERROR(IF($P83=1,"ITEM",IF($P83=2,VLOOKUP(L83,'Part N'!$A$2:$H$65000,7,FALSE),VLOOKUP(L83,'Part N'!$A$2:$H$65000,7,FALSE))))=FALSE,IF($P83=1,"ITEM",IF($P83=2,VLOOKUP(L83,'Part N'!$A$2:$H$65000,7,FALSE),VLOOKUP(L83,'Part N'!$A$2:$H$65000,7,FALSE))),"")</f>
        <v>0</v>
      </c>
      <c r="H83" s="7">
        <f t="shared" si="7"/>
        <v>127</v>
      </c>
      <c r="L83" s="7">
        <f t="shared" si="8"/>
        <v>176</v>
      </c>
      <c r="P83" s="6">
        <v>37</v>
      </c>
      <c r="Q83" s="4"/>
      <c r="R83" s="4"/>
      <c r="S83" s="30" t="str">
        <f t="shared" si="6"/>
        <v/>
      </c>
    </row>
    <row r="84" spans="1:19">
      <c r="A84" s="2" t="str">
        <f>IF(ISERROR(IF($P84=1,"PART NUMBER",IF($P84=2,VLOOKUP(H84,'Part N'!$A$2:$H$65000,5,FALSE),VLOOKUP(H84,'Part N'!$A$2:$H$65000,2,FALSE))))=FALSE,IF($P84=1,"PART NUMBER",IF($P84=2,VLOOKUP(H84,'Part N'!$A$2:$H$65000,5,FALSE),VLOOKUP(H84,'Part N'!$A$2:$H$65000,2,FALSE))),"Merge cell with previous")</f>
        <v/>
      </c>
      <c r="B84" s="2">
        <f>IF(ISERROR(IF($P84=1,"FIG.",IF($P84=2,VLOOKUP(H84,'Part N'!$A$2:$H$65000,6,FALSE),VLOOKUP(H84,'Part N'!$A$2:$H$65000,6,FALSE))))=FALSE,IF($P84=1,"FIG.",IF($P84=2,VLOOKUP(H84,'Part N'!$A$2:$H$65000,6,FALSE),VLOOKUP(H84,'Part N'!$A$2:$H$65000,6,FALSE))),"")</f>
        <v>0</v>
      </c>
      <c r="C84" s="2">
        <f>IF(ISERROR(IF($P84=1,"ITEM",IF($P84=2,VLOOKUP(H84,'Part N'!$A$2:$H$65000,7,FALSE),VLOOKUP(H84,'Part N'!$A$2:$H$65000,7,FALSE))))=FALSE,IF($P84=1,"ITEM",IF($P84=2,VLOOKUP(H84,'Part N'!$A$2:$H$65000,7,FALSE),VLOOKUP(H84,'Part N'!$A$2:$H$65000,7,FALSE))),"")</f>
        <v>0</v>
      </c>
      <c r="D84" s="3"/>
      <c r="E84" s="2" t="str">
        <f>IF(ISERROR(IF($P84=1,"PART NUMBER",IF($P84=2,VLOOKUP(L84,'Part N'!$A$2:$H$65000,5,FALSE),VLOOKUP(L84,'Part N'!$A$2:$H$65000,2,FALSE))))=FALSE,IF($P84=1,"PART NUMBER",IF($P84=2,VLOOKUP(L84,'Part N'!$A$2:$H$65000,5,FALSE),VLOOKUP(L84,'Part N'!$A$2:$H$65000,2,FALSE))),"Merge cell with previous")</f>
        <v/>
      </c>
      <c r="F84" s="2">
        <f>IF(ISERROR(IF($P84=1,"FIG.",IF($P84=2,VLOOKUP(L84,'Part N'!$A$2:$H$65000,6,FALSE),VLOOKUP(L84,'Part N'!$A$2:$H$65000,6,FALSE))))=FALSE,IF($P84=1,"FIG.",IF($P84=2,VLOOKUP(L84,'Part N'!$A$2:$H$65000,6,FALSE),VLOOKUP(L84,'Part N'!$A$2:$H$65000,6,FALSE))),"")</f>
        <v>0</v>
      </c>
      <c r="G84" s="2">
        <f>IF(ISERROR(IF($P84=1,"ITEM",IF($P84=2,VLOOKUP(L84,'Part N'!$A$2:$H$65000,7,FALSE),VLOOKUP(L84,'Part N'!$A$2:$H$65000,7,FALSE))))=FALSE,IF($P84=1,"ITEM",IF($P84=2,VLOOKUP(L84,'Part N'!$A$2:$H$65000,7,FALSE),VLOOKUP(L84,'Part N'!$A$2:$H$65000,7,FALSE))),"")</f>
        <v>0</v>
      </c>
      <c r="H84" s="7">
        <f t="shared" si="7"/>
        <v>128</v>
      </c>
      <c r="L84" s="7">
        <f t="shared" si="8"/>
        <v>177</v>
      </c>
      <c r="P84" s="6">
        <v>38</v>
      </c>
      <c r="Q84" s="4"/>
      <c r="R84" s="4"/>
      <c r="S84" s="30" t="str">
        <f t="shared" si="6"/>
        <v/>
      </c>
    </row>
    <row r="85" spans="1:19">
      <c r="A85" s="2" t="str">
        <f>IF(ISERROR(IF($P85=1,"PART NUMBER",IF($P85=2,VLOOKUP(H85,'Part N'!$A$2:$H$65000,5,FALSE),VLOOKUP(H85,'Part N'!$A$2:$H$65000,2,FALSE))))=FALSE,IF($P85=1,"PART NUMBER",IF($P85=2,VLOOKUP(H85,'Part N'!$A$2:$H$65000,5,FALSE),VLOOKUP(H85,'Part N'!$A$2:$H$65000,2,FALSE))),"Merge cell with previous")</f>
        <v/>
      </c>
      <c r="B85" s="2">
        <f>IF(ISERROR(IF($P85=1,"FIG.",IF($P85=2,VLOOKUP(H85,'Part N'!$A$2:$H$65000,6,FALSE),VLOOKUP(H85,'Part N'!$A$2:$H$65000,6,FALSE))))=FALSE,IF($P85=1,"FIG.",IF($P85=2,VLOOKUP(H85,'Part N'!$A$2:$H$65000,6,FALSE),VLOOKUP(H85,'Part N'!$A$2:$H$65000,6,FALSE))),"")</f>
        <v>0</v>
      </c>
      <c r="C85" s="2">
        <f>IF(ISERROR(IF($P85=1,"ITEM",IF($P85=2,VLOOKUP(H85,'Part N'!$A$2:$H$65000,7,FALSE),VLOOKUP(H85,'Part N'!$A$2:$H$65000,7,FALSE))))=FALSE,IF($P85=1,"ITEM",IF($P85=2,VLOOKUP(H85,'Part N'!$A$2:$H$65000,7,FALSE),VLOOKUP(H85,'Part N'!$A$2:$H$65000,7,FALSE))),"")</f>
        <v>0</v>
      </c>
      <c r="D85" s="3"/>
      <c r="E85" s="2" t="str">
        <f>IF(ISERROR(IF($P85=1,"PART NUMBER",IF($P85=2,VLOOKUP(L85,'Part N'!$A$2:$H$65000,5,FALSE),VLOOKUP(L85,'Part N'!$A$2:$H$65000,2,FALSE))))=FALSE,IF($P85=1,"PART NUMBER",IF($P85=2,VLOOKUP(L85,'Part N'!$A$2:$H$65000,5,FALSE),VLOOKUP(L85,'Part N'!$A$2:$H$65000,2,FALSE))),"Merge cell with previous")</f>
        <v/>
      </c>
      <c r="F85" s="2">
        <f>IF(ISERROR(IF($P85=1,"FIG.",IF($P85=2,VLOOKUP(L85,'Part N'!$A$2:$H$65000,6,FALSE),VLOOKUP(L85,'Part N'!$A$2:$H$65000,6,FALSE))))=FALSE,IF($P85=1,"FIG.",IF($P85=2,VLOOKUP(L85,'Part N'!$A$2:$H$65000,6,FALSE),VLOOKUP(L85,'Part N'!$A$2:$H$65000,6,FALSE))),"")</f>
        <v>0</v>
      </c>
      <c r="G85" s="2">
        <f>IF(ISERROR(IF($P85=1,"ITEM",IF($P85=2,VLOOKUP(L85,'Part N'!$A$2:$H$65000,7,FALSE),VLOOKUP(L85,'Part N'!$A$2:$H$65000,7,FALSE))))=FALSE,IF($P85=1,"ITEM",IF($P85=2,VLOOKUP(L85,'Part N'!$A$2:$H$65000,7,FALSE),VLOOKUP(L85,'Part N'!$A$2:$H$65000,7,FALSE))),"")</f>
        <v>0</v>
      </c>
      <c r="H85" s="7">
        <f t="shared" si="7"/>
        <v>129</v>
      </c>
      <c r="L85" s="7">
        <f t="shared" si="8"/>
        <v>178</v>
      </c>
      <c r="P85" s="6">
        <v>39</v>
      </c>
      <c r="Q85" s="4"/>
      <c r="R85" s="4"/>
      <c r="S85" s="30" t="str">
        <f t="shared" si="6"/>
        <v/>
      </c>
    </row>
    <row r="86" spans="1:19">
      <c r="A86" s="2" t="str">
        <f>IF(ISERROR(IF($P86=1,"PART NUMBER",IF($P86=2,VLOOKUP(H86,'Part N'!$A$2:$H$65000,5,FALSE),VLOOKUP(H86,'Part N'!$A$2:$H$65000,2,FALSE))))=FALSE,IF($P86=1,"PART NUMBER",IF($P86=2,VLOOKUP(H86,'Part N'!$A$2:$H$65000,5,FALSE),VLOOKUP(H86,'Part N'!$A$2:$H$65000,2,FALSE))),"Merge cell with previous")</f>
        <v/>
      </c>
      <c r="B86" s="2">
        <f>IF(ISERROR(IF($P86=1,"FIG.",IF($P86=2,VLOOKUP(H86,'Part N'!$A$2:$H$65000,6,FALSE),VLOOKUP(H86,'Part N'!$A$2:$H$65000,6,FALSE))))=FALSE,IF($P86=1,"FIG.",IF($P86=2,VLOOKUP(H86,'Part N'!$A$2:$H$65000,6,FALSE),VLOOKUP(H86,'Part N'!$A$2:$H$65000,6,FALSE))),"")</f>
        <v>0</v>
      </c>
      <c r="C86" s="2">
        <f>IF(ISERROR(IF($P86=1,"ITEM",IF($P86=2,VLOOKUP(H86,'Part N'!$A$2:$H$65000,7,FALSE),VLOOKUP(H86,'Part N'!$A$2:$H$65000,7,FALSE))))=FALSE,IF($P86=1,"ITEM",IF($P86=2,VLOOKUP(H86,'Part N'!$A$2:$H$65000,7,FALSE),VLOOKUP(H86,'Part N'!$A$2:$H$65000,7,FALSE))),"")</f>
        <v>0</v>
      </c>
      <c r="D86" s="3"/>
      <c r="E86" s="2" t="str">
        <f>IF(ISERROR(IF($P86=1,"PART NUMBER",IF($P86=2,VLOOKUP(L86,'Part N'!$A$2:$H$65000,5,FALSE),VLOOKUP(L86,'Part N'!$A$2:$H$65000,2,FALSE))))=FALSE,IF($P86=1,"PART NUMBER",IF($P86=2,VLOOKUP(L86,'Part N'!$A$2:$H$65000,5,FALSE),VLOOKUP(L86,'Part N'!$A$2:$H$65000,2,FALSE))),"Merge cell with previous")</f>
        <v/>
      </c>
      <c r="F86" s="2">
        <f>IF(ISERROR(IF($P86=1,"FIG.",IF($P86=2,VLOOKUP(L86,'Part N'!$A$2:$H$65000,6,FALSE),VLOOKUP(L86,'Part N'!$A$2:$H$65000,6,FALSE))))=FALSE,IF($P86=1,"FIG.",IF($P86=2,VLOOKUP(L86,'Part N'!$A$2:$H$65000,6,FALSE),VLOOKUP(L86,'Part N'!$A$2:$H$65000,6,FALSE))),"")</f>
        <v>0</v>
      </c>
      <c r="G86" s="2">
        <f>IF(ISERROR(IF($P86=1,"ITEM",IF($P86=2,VLOOKUP(L86,'Part N'!$A$2:$H$65000,7,FALSE),VLOOKUP(L86,'Part N'!$A$2:$H$65000,7,FALSE))))=FALSE,IF($P86=1,"ITEM",IF($P86=2,VLOOKUP(L86,'Part N'!$A$2:$H$65000,7,FALSE),VLOOKUP(L86,'Part N'!$A$2:$H$65000,7,FALSE))),"")</f>
        <v>0</v>
      </c>
      <c r="H86" s="7">
        <f t="shared" si="7"/>
        <v>130</v>
      </c>
      <c r="L86" s="7">
        <f t="shared" si="8"/>
        <v>179</v>
      </c>
      <c r="P86" s="6">
        <v>40</v>
      </c>
      <c r="Q86" s="4"/>
      <c r="R86" s="4"/>
      <c r="S86" s="30" t="str">
        <f t="shared" si="6"/>
        <v/>
      </c>
    </row>
    <row r="87" spans="1:19">
      <c r="A87" s="2" t="str">
        <f>IF(ISERROR(IF($P87=1,"PART NUMBER",IF($P87=2,VLOOKUP(H87,'Part N'!$A$2:$H$65000,5,FALSE),VLOOKUP(H87,'Part N'!$A$2:$H$65000,2,FALSE))))=FALSE,IF($P87=1,"PART NUMBER",IF($P87=2,VLOOKUP(H87,'Part N'!$A$2:$H$65000,5,FALSE),VLOOKUP(H87,'Part N'!$A$2:$H$65000,2,FALSE))),"Merge cell with previous")</f>
        <v/>
      </c>
      <c r="B87" s="2">
        <f>IF(ISERROR(IF($P87=1,"FIG.",IF($P87=2,VLOOKUP(H87,'Part N'!$A$2:$H$65000,6,FALSE),VLOOKUP(H87,'Part N'!$A$2:$H$65000,6,FALSE))))=FALSE,IF($P87=1,"FIG.",IF($P87=2,VLOOKUP(H87,'Part N'!$A$2:$H$65000,6,FALSE),VLOOKUP(H87,'Part N'!$A$2:$H$65000,6,FALSE))),"")</f>
        <v>0</v>
      </c>
      <c r="C87" s="2">
        <f>IF(ISERROR(IF($P87=1,"ITEM",IF($P87=2,VLOOKUP(H87,'Part N'!$A$2:$H$65000,7,FALSE),VLOOKUP(H87,'Part N'!$A$2:$H$65000,7,FALSE))))=FALSE,IF($P87=1,"ITEM",IF($P87=2,VLOOKUP(H87,'Part N'!$A$2:$H$65000,7,FALSE),VLOOKUP(H87,'Part N'!$A$2:$H$65000,7,FALSE))),"")</f>
        <v>0</v>
      </c>
      <c r="D87" s="3"/>
      <c r="E87" s="2" t="str">
        <f>IF(ISERROR(IF($P87=1,"PART NUMBER",IF($P87=2,VLOOKUP(L87,'Part N'!$A$2:$H$65000,5,FALSE),VLOOKUP(L87,'Part N'!$A$2:$H$65000,2,FALSE))))=FALSE,IF($P87=1,"PART NUMBER",IF($P87=2,VLOOKUP(L87,'Part N'!$A$2:$H$65000,5,FALSE),VLOOKUP(L87,'Part N'!$A$2:$H$65000,2,FALSE))),"Merge cell with previous")</f>
        <v/>
      </c>
      <c r="F87" s="2">
        <f>IF(ISERROR(IF($P87=1,"FIG.",IF($P87=2,VLOOKUP(L87,'Part N'!$A$2:$H$65000,6,FALSE),VLOOKUP(L87,'Part N'!$A$2:$H$65000,6,FALSE))))=FALSE,IF($P87=1,"FIG.",IF($P87=2,VLOOKUP(L87,'Part N'!$A$2:$H$65000,6,FALSE),VLOOKUP(L87,'Part N'!$A$2:$H$65000,6,FALSE))),"")</f>
        <v>0</v>
      </c>
      <c r="G87" s="2">
        <f>IF(ISERROR(IF($P87=1,"ITEM",IF($P87=2,VLOOKUP(L87,'Part N'!$A$2:$H$65000,7,FALSE),VLOOKUP(L87,'Part N'!$A$2:$H$65000,7,FALSE))))=FALSE,IF($P87=1,"ITEM",IF($P87=2,VLOOKUP(L87,'Part N'!$A$2:$H$65000,7,FALSE),VLOOKUP(L87,'Part N'!$A$2:$H$65000,7,FALSE))),"")</f>
        <v>0</v>
      </c>
      <c r="H87" s="7">
        <f t="shared" si="7"/>
        <v>131</v>
      </c>
      <c r="L87" s="7">
        <f t="shared" si="8"/>
        <v>180</v>
      </c>
      <c r="P87" s="6">
        <v>41</v>
      </c>
      <c r="Q87" s="4"/>
      <c r="R87" s="4"/>
      <c r="S87" s="30" t="str">
        <f t="shared" si="6"/>
        <v/>
      </c>
    </row>
    <row r="88" spans="1:19">
      <c r="A88" s="2" t="str">
        <f>IF(ISERROR(IF($P88=1,"PART NUMBER",IF($P88=2,VLOOKUP(H88,'Part N'!$A$2:$H$65000,5,FALSE),VLOOKUP(H88,'Part N'!$A$2:$H$65000,2,FALSE))))=FALSE,IF($P88=1,"PART NUMBER",IF($P88=2,VLOOKUP(H88,'Part N'!$A$2:$H$65000,5,FALSE),VLOOKUP(H88,'Part N'!$A$2:$H$65000,2,FALSE))),"Merge cell with previous")</f>
        <v/>
      </c>
      <c r="B88" s="2">
        <f>IF(ISERROR(IF($P88=1,"FIG.",IF($P88=2,VLOOKUP(H88,'Part N'!$A$2:$H$65000,6,FALSE),VLOOKUP(H88,'Part N'!$A$2:$H$65000,6,FALSE))))=FALSE,IF($P88=1,"FIG.",IF($P88=2,VLOOKUP(H88,'Part N'!$A$2:$H$65000,6,FALSE),VLOOKUP(H88,'Part N'!$A$2:$H$65000,6,FALSE))),"")</f>
        <v>0</v>
      </c>
      <c r="C88" s="2">
        <f>IF(ISERROR(IF($P88=1,"ITEM",IF($P88=2,VLOOKUP(H88,'Part N'!$A$2:$H$65000,7,FALSE),VLOOKUP(H88,'Part N'!$A$2:$H$65000,7,FALSE))))=FALSE,IF($P88=1,"ITEM",IF($P88=2,VLOOKUP(H88,'Part N'!$A$2:$H$65000,7,FALSE),VLOOKUP(H88,'Part N'!$A$2:$H$65000,7,FALSE))),"")</f>
        <v>0</v>
      </c>
      <c r="D88" s="3"/>
      <c r="E88" s="2" t="str">
        <f>IF(ISERROR(IF($P88=1,"PART NUMBER",IF($P88=2,VLOOKUP(L88,'Part N'!$A$2:$H$65000,5,FALSE),VLOOKUP(L88,'Part N'!$A$2:$H$65000,2,FALSE))))=FALSE,IF($P88=1,"PART NUMBER",IF($P88=2,VLOOKUP(L88,'Part N'!$A$2:$H$65000,5,FALSE),VLOOKUP(L88,'Part N'!$A$2:$H$65000,2,FALSE))),"Merge cell with previous")</f>
        <v/>
      </c>
      <c r="F88" s="2">
        <f>IF(ISERROR(IF($P88=1,"FIG.",IF($P88=2,VLOOKUP(L88,'Part N'!$A$2:$H$65000,6,FALSE),VLOOKUP(L88,'Part N'!$A$2:$H$65000,6,FALSE))))=FALSE,IF($P88=1,"FIG.",IF($P88=2,VLOOKUP(L88,'Part N'!$A$2:$H$65000,6,FALSE),VLOOKUP(L88,'Part N'!$A$2:$H$65000,6,FALSE))),"")</f>
        <v>0</v>
      </c>
      <c r="G88" s="2">
        <f>IF(ISERROR(IF($P88=1,"ITEM",IF($P88=2,VLOOKUP(L88,'Part N'!$A$2:$H$65000,7,FALSE),VLOOKUP(L88,'Part N'!$A$2:$H$65000,7,FALSE))))=FALSE,IF($P88=1,"ITEM",IF($P88=2,VLOOKUP(L88,'Part N'!$A$2:$H$65000,7,FALSE),VLOOKUP(L88,'Part N'!$A$2:$H$65000,7,FALSE))),"")</f>
        <v>0</v>
      </c>
      <c r="H88" s="7">
        <f t="shared" si="7"/>
        <v>132</v>
      </c>
      <c r="L88" s="7">
        <f t="shared" si="8"/>
        <v>181</v>
      </c>
      <c r="P88" s="6">
        <v>42</v>
      </c>
      <c r="Q88" s="4"/>
      <c r="R88" s="4"/>
      <c r="S88" s="30" t="str">
        <f t="shared" si="6"/>
        <v/>
      </c>
    </row>
    <row r="89" spans="1:19">
      <c r="A89" s="2" t="str">
        <f>IF(ISERROR(IF($P89=1,"PART NUMBER",IF($P89=2,VLOOKUP(H89,'Part N'!$A$2:$H$65000,5,FALSE),VLOOKUP(H89,'Part N'!$A$2:$H$65000,2,FALSE))))=FALSE,IF($P89=1,"PART NUMBER",IF($P89=2,VLOOKUP(H89,'Part N'!$A$2:$H$65000,5,FALSE),VLOOKUP(H89,'Part N'!$A$2:$H$65000,2,FALSE))),"Merge cell with previous")</f>
        <v/>
      </c>
      <c r="B89" s="2">
        <f>IF(ISERROR(IF($P89=1,"FIG.",IF($P89=2,VLOOKUP(H89,'Part N'!$A$2:$H$65000,6,FALSE),VLOOKUP(H89,'Part N'!$A$2:$H$65000,6,FALSE))))=FALSE,IF($P89=1,"FIG.",IF($P89=2,VLOOKUP(H89,'Part N'!$A$2:$H$65000,6,FALSE),VLOOKUP(H89,'Part N'!$A$2:$H$65000,6,FALSE))),"")</f>
        <v>0</v>
      </c>
      <c r="C89" s="2">
        <f>IF(ISERROR(IF($P89=1,"ITEM",IF($P89=2,VLOOKUP(H89,'Part N'!$A$2:$H$65000,7,FALSE),VLOOKUP(H89,'Part N'!$A$2:$H$65000,7,FALSE))))=FALSE,IF($P89=1,"ITEM",IF($P89=2,VLOOKUP(H89,'Part N'!$A$2:$H$65000,7,FALSE),VLOOKUP(H89,'Part N'!$A$2:$H$65000,7,FALSE))),"")</f>
        <v>0</v>
      </c>
      <c r="D89" s="3"/>
      <c r="E89" s="2" t="str">
        <f>IF(ISERROR(IF($P89=1,"PART NUMBER",IF($P89=2,VLOOKUP(L89,'Part N'!$A$2:$H$65000,5,FALSE),VLOOKUP(L89,'Part N'!$A$2:$H$65000,2,FALSE))))=FALSE,IF($P89=1,"PART NUMBER",IF($P89=2,VLOOKUP(L89,'Part N'!$A$2:$H$65000,5,FALSE),VLOOKUP(L89,'Part N'!$A$2:$H$65000,2,FALSE))),"Merge cell with previous")</f>
        <v/>
      </c>
      <c r="F89" s="2">
        <f>IF(ISERROR(IF($P89=1,"FIG.",IF($P89=2,VLOOKUP(L89,'Part N'!$A$2:$H$65000,6,FALSE),VLOOKUP(L89,'Part N'!$A$2:$H$65000,6,FALSE))))=FALSE,IF($P89=1,"FIG.",IF($P89=2,VLOOKUP(L89,'Part N'!$A$2:$H$65000,6,FALSE),VLOOKUP(L89,'Part N'!$A$2:$H$65000,6,FALSE))),"")</f>
        <v>0</v>
      </c>
      <c r="G89" s="2">
        <f>IF(ISERROR(IF($P89=1,"ITEM",IF($P89=2,VLOOKUP(L89,'Part N'!$A$2:$H$65000,7,FALSE),VLOOKUP(L89,'Part N'!$A$2:$H$65000,7,FALSE))))=FALSE,IF($P89=1,"ITEM",IF($P89=2,VLOOKUP(L89,'Part N'!$A$2:$H$65000,7,FALSE),VLOOKUP(L89,'Part N'!$A$2:$H$65000,7,FALSE))),"")</f>
        <v>0</v>
      </c>
      <c r="H89" s="7">
        <f t="shared" si="7"/>
        <v>133</v>
      </c>
      <c r="L89" s="7">
        <f t="shared" si="8"/>
        <v>182</v>
      </c>
      <c r="P89" s="6">
        <v>43</v>
      </c>
      <c r="Q89" s="4"/>
      <c r="R89" s="4"/>
      <c r="S89" s="30" t="str">
        <f t="shared" si="6"/>
        <v/>
      </c>
    </row>
    <row r="90" spans="1:19">
      <c r="A90" s="2" t="str">
        <f>IF(ISERROR(IF($P90=1,"PART NUMBER",IF($P90=2,VLOOKUP(H90,'Part N'!$A$2:$H$65000,5,FALSE),VLOOKUP(H90,'Part N'!$A$2:$H$65000,2,FALSE))))=FALSE,IF($P90=1,"PART NUMBER",IF($P90=2,VLOOKUP(H90,'Part N'!$A$2:$H$65000,5,FALSE),VLOOKUP(H90,'Part N'!$A$2:$H$65000,2,FALSE))),"Merge cell with previous")</f>
        <v/>
      </c>
      <c r="B90" s="2">
        <f>IF(ISERROR(IF($P90=1,"FIG.",IF($P90=2,VLOOKUP(H90,'Part N'!$A$2:$H$65000,6,FALSE),VLOOKUP(H90,'Part N'!$A$2:$H$65000,6,FALSE))))=FALSE,IF($P90=1,"FIG.",IF($P90=2,VLOOKUP(H90,'Part N'!$A$2:$H$65000,6,FALSE),VLOOKUP(H90,'Part N'!$A$2:$H$65000,6,FALSE))),"")</f>
        <v>0</v>
      </c>
      <c r="C90" s="2">
        <f>IF(ISERROR(IF($P90=1,"ITEM",IF($P90=2,VLOOKUP(H90,'Part N'!$A$2:$H$65000,7,FALSE),VLOOKUP(H90,'Part N'!$A$2:$H$65000,7,FALSE))))=FALSE,IF($P90=1,"ITEM",IF($P90=2,VLOOKUP(H90,'Part N'!$A$2:$H$65000,7,FALSE),VLOOKUP(H90,'Part N'!$A$2:$H$65000,7,FALSE))),"")</f>
        <v>0</v>
      </c>
      <c r="D90" s="3"/>
      <c r="E90" s="2" t="str">
        <f>IF(ISERROR(IF($P90=1,"PART NUMBER",IF($P90=2,VLOOKUP(L90,'Part N'!$A$2:$H$65000,5,FALSE),VLOOKUP(L90,'Part N'!$A$2:$H$65000,2,FALSE))))=FALSE,IF($P90=1,"PART NUMBER",IF($P90=2,VLOOKUP(L90,'Part N'!$A$2:$H$65000,5,FALSE),VLOOKUP(L90,'Part N'!$A$2:$H$65000,2,FALSE))),"Merge cell with previous")</f>
        <v/>
      </c>
      <c r="F90" s="2">
        <f>IF(ISERROR(IF($P90=1,"FIG.",IF($P90=2,VLOOKUP(L90,'Part N'!$A$2:$H$65000,6,FALSE),VLOOKUP(L90,'Part N'!$A$2:$H$65000,6,FALSE))))=FALSE,IF($P90=1,"FIG.",IF($P90=2,VLOOKUP(L90,'Part N'!$A$2:$H$65000,6,FALSE),VLOOKUP(L90,'Part N'!$A$2:$H$65000,6,FALSE))),"")</f>
        <v>0</v>
      </c>
      <c r="G90" s="2">
        <f>IF(ISERROR(IF($P90=1,"ITEM",IF($P90=2,VLOOKUP(L90,'Part N'!$A$2:$H$65000,7,FALSE),VLOOKUP(L90,'Part N'!$A$2:$H$65000,7,FALSE))))=FALSE,IF($P90=1,"ITEM",IF($P90=2,VLOOKUP(L90,'Part N'!$A$2:$H$65000,7,FALSE),VLOOKUP(L90,'Part N'!$A$2:$H$65000,7,FALSE))),"")</f>
        <v>0</v>
      </c>
      <c r="H90" s="7">
        <f t="shared" si="7"/>
        <v>134</v>
      </c>
      <c r="L90" s="7">
        <f t="shared" si="8"/>
        <v>183</v>
      </c>
      <c r="P90" s="6">
        <v>44</v>
      </c>
      <c r="Q90" s="4"/>
      <c r="R90" s="4"/>
      <c r="S90" s="30" t="str">
        <f t="shared" si="6"/>
        <v/>
      </c>
    </row>
    <row r="91" spans="1:19">
      <c r="A91" s="2" t="str">
        <f>IF(ISERROR(IF($P91=1,"PART NUMBER",IF($P91=2,VLOOKUP(H91,'Part N'!$A$2:$H$65000,5,FALSE),VLOOKUP(H91,'Part N'!$A$2:$H$65000,2,FALSE))))=FALSE,IF($P91=1,"PART NUMBER",IF($P91=2,VLOOKUP(H91,'Part N'!$A$2:$H$65000,5,FALSE),VLOOKUP(H91,'Part N'!$A$2:$H$65000,2,FALSE))),"Merge cell with previous")</f>
        <v/>
      </c>
      <c r="B91" s="2">
        <f>IF(ISERROR(IF($P91=1,"FIG.",IF($P91=2,VLOOKUP(H91,'Part N'!$A$2:$H$65000,6,FALSE),VLOOKUP(H91,'Part N'!$A$2:$H$65000,6,FALSE))))=FALSE,IF($P91=1,"FIG.",IF($P91=2,VLOOKUP(H91,'Part N'!$A$2:$H$65000,6,FALSE),VLOOKUP(H91,'Part N'!$A$2:$H$65000,6,FALSE))),"")</f>
        <v>0</v>
      </c>
      <c r="C91" s="2">
        <f>IF(ISERROR(IF($P91=1,"ITEM",IF($P91=2,VLOOKUP(H91,'Part N'!$A$2:$H$65000,7,FALSE),VLOOKUP(H91,'Part N'!$A$2:$H$65000,7,FALSE))))=FALSE,IF($P91=1,"ITEM",IF($P91=2,VLOOKUP(H91,'Part N'!$A$2:$H$65000,7,FALSE),VLOOKUP(H91,'Part N'!$A$2:$H$65000,7,FALSE))),"")</f>
        <v>0</v>
      </c>
      <c r="D91" s="3"/>
      <c r="E91" s="2" t="str">
        <f>IF(ISERROR(IF($P91=1,"PART NUMBER",IF($P91=2,VLOOKUP(L91,'Part N'!$A$2:$H$65000,5,FALSE),VLOOKUP(L91,'Part N'!$A$2:$H$65000,2,FALSE))))=FALSE,IF($P91=1,"PART NUMBER",IF($P91=2,VLOOKUP(L91,'Part N'!$A$2:$H$65000,5,FALSE),VLOOKUP(L91,'Part N'!$A$2:$H$65000,2,FALSE))),"Merge cell with previous")</f>
        <v/>
      </c>
      <c r="F91" s="2">
        <f>IF(ISERROR(IF($P91=1,"FIG.",IF($P91=2,VLOOKUP(L91,'Part N'!$A$2:$H$65000,6,FALSE),VLOOKUP(L91,'Part N'!$A$2:$H$65000,6,FALSE))))=FALSE,IF($P91=1,"FIG.",IF($P91=2,VLOOKUP(L91,'Part N'!$A$2:$H$65000,6,FALSE),VLOOKUP(L91,'Part N'!$A$2:$H$65000,6,FALSE))),"")</f>
        <v>0</v>
      </c>
      <c r="G91" s="2">
        <f>IF(ISERROR(IF($P91=1,"ITEM",IF($P91=2,VLOOKUP(L91,'Part N'!$A$2:$H$65000,7,FALSE),VLOOKUP(L91,'Part N'!$A$2:$H$65000,7,FALSE))))=FALSE,IF($P91=1,"ITEM",IF($P91=2,VLOOKUP(L91,'Part N'!$A$2:$H$65000,7,FALSE),VLOOKUP(L91,'Part N'!$A$2:$H$65000,7,FALSE))),"")</f>
        <v>0</v>
      </c>
      <c r="H91" s="7">
        <f t="shared" si="7"/>
        <v>135</v>
      </c>
      <c r="L91" s="7">
        <f t="shared" si="8"/>
        <v>184</v>
      </c>
      <c r="P91" s="6">
        <v>45</v>
      </c>
      <c r="Q91" s="4"/>
      <c r="R91" s="4"/>
      <c r="S91" s="30" t="str">
        <f t="shared" si="6"/>
        <v/>
      </c>
    </row>
    <row r="92" spans="1:19">
      <c r="A92" s="2" t="str">
        <f>IF(ISERROR(IF($P92=1,"PART NUMBER",IF($P92=2,VLOOKUP(H92,'Part N'!$A$2:$H$65000,5,FALSE),VLOOKUP(H92,'Part N'!$A$2:$H$65000,2,FALSE))))=FALSE,IF($P92=1,"PART NUMBER",IF($P92=2,VLOOKUP(H92,'Part N'!$A$2:$H$65000,5,FALSE),VLOOKUP(H92,'Part N'!$A$2:$H$65000,2,FALSE))),"Merge cell with previous")</f>
        <v/>
      </c>
      <c r="B92" s="2">
        <f>IF(ISERROR(IF($P92=1,"FIG.",IF($P92=2,VLOOKUP(H92,'Part N'!$A$2:$H$65000,6,FALSE),VLOOKUP(H92,'Part N'!$A$2:$H$65000,6,FALSE))))=FALSE,IF($P92=1,"FIG.",IF($P92=2,VLOOKUP(H92,'Part N'!$A$2:$H$65000,6,FALSE),VLOOKUP(H92,'Part N'!$A$2:$H$65000,6,FALSE))),"")</f>
        <v>0</v>
      </c>
      <c r="C92" s="2">
        <f>IF(ISERROR(IF($P92=1,"ITEM",IF($P92=2,VLOOKUP(H92,'Part N'!$A$2:$H$65000,7,FALSE),VLOOKUP(H92,'Part N'!$A$2:$H$65000,7,FALSE))))=FALSE,IF($P92=1,"ITEM",IF($P92=2,VLOOKUP(H92,'Part N'!$A$2:$H$65000,7,FALSE),VLOOKUP(H92,'Part N'!$A$2:$H$65000,7,FALSE))),"")</f>
        <v>0</v>
      </c>
      <c r="D92" s="3"/>
      <c r="E92" s="2" t="str">
        <f>IF(ISERROR(IF($P92=1,"PART NUMBER",IF($P92=2,VLOOKUP(L92,'Part N'!$A$2:$H$65000,5,FALSE),VLOOKUP(L92,'Part N'!$A$2:$H$65000,2,FALSE))))=FALSE,IF($P92=1,"PART NUMBER",IF($P92=2,VLOOKUP(L92,'Part N'!$A$2:$H$65000,5,FALSE),VLOOKUP(L92,'Part N'!$A$2:$H$65000,2,FALSE))),"Merge cell with previous")</f>
        <v/>
      </c>
      <c r="F92" s="2">
        <f>IF(ISERROR(IF($P92=1,"FIG.",IF($P92=2,VLOOKUP(L92,'Part N'!$A$2:$H$65000,6,FALSE),VLOOKUP(L92,'Part N'!$A$2:$H$65000,6,FALSE))))=FALSE,IF($P92=1,"FIG.",IF($P92=2,VLOOKUP(L92,'Part N'!$A$2:$H$65000,6,FALSE),VLOOKUP(L92,'Part N'!$A$2:$H$65000,6,FALSE))),"")</f>
        <v>0</v>
      </c>
      <c r="G92" s="2">
        <f>IF(ISERROR(IF($P92=1,"ITEM",IF($P92=2,VLOOKUP(L92,'Part N'!$A$2:$H$65000,7,FALSE),VLOOKUP(L92,'Part N'!$A$2:$H$65000,7,FALSE))))=FALSE,IF($P92=1,"ITEM",IF($P92=2,VLOOKUP(L92,'Part N'!$A$2:$H$65000,7,FALSE),VLOOKUP(L92,'Part N'!$A$2:$H$65000,7,FALSE))),"")</f>
        <v>0</v>
      </c>
      <c r="H92" s="7">
        <f t="shared" si="7"/>
        <v>136</v>
      </c>
      <c r="L92" s="7">
        <f t="shared" si="8"/>
        <v>185</v>
      </c>
      <c r="P92" s="6">
        <v>46</v>
      </c>
      <c r="Q92" s="4"/>
      <c r="R92" s="4"/>
      <c r="S92" s="30" t="str">
        <f t="shared" si="6"/>
        <v/>
      </c>
    </row>
    <row r="93" spans="1:19">
      <c r="A93" s="2" t="str">
        <f>IF(ISERROR(IF($P93=1,"PART NUMBER",IF($P93=2,VLOOKUP(H93,'Part N'!$A$2:$H$65000,5,FALSE),VLOOKUP(H93,'Part N'!$A$2:$H$65000,2,FALSE))))=FALSE,IF($P93=1,"PART NUMBER",IF($P93=2,VLOOKUP(H93,'Part N'!$A$2:$H$65000,5,FALSE),VLOOKUP(H93,'Part N'!$A$2:$H$65000,2,FALSE))),"Merge cell with previous")</f>
        <v/>
      </c>
      <c r="B93" s="2">
        <f>IF(ISERROR(IF($P93=1,"FIG.",IF($P93=2,VLOOKUP(H93,'Part N'!$A$2:$H$65000,6,FALSE),VLOOKUP(H93,'Part N'!$A$2:$H$65000,6,FALSE))))=FALSE,IF($P93=1,"FIG.",IF($P93=2,VLOOKUP(H93,'Part N'!$A$2:$H$65000,6,FALSE),VLOOKUP(H93,'Part N'!$A$2:$H$65000,6,FALSE))),"")</f>
        <v>0</v>
      </c>
      <c r="C93" s="2">
        <f>IF(ISERROR(IF($P93=1,"ITEM",IF($P93=2,VLOOKUP(H93,'Part N'!$A$2:$H$65000,7,FALSE),VLOOKUP(H93,'Part N'!$A$2:$H$65000,7,FALSE))))=FALSE,IF($P93=1,"ITEM",IF($P93=2,VLOOKUP(H93,'Part N'!$A$2:$H$65000,7,FALSE),VLOOKUP(H93,'Part N'!$A$2:$H$65000,7,FALSE))),"")</f>
        <v>0</v>
      </c>
      <c r="D93" s="3"/>
      <c r="E93" s="2" t="str">
        <f>IF(ISERROR(IF($P93=1,"PART NUMBER",IF($P93=2,VLOOKUP(L93,'Part N'!$A$2:$H$65000,5,FALSE),VLOOKUP(L93,'Part N'!$A$2:$H$65000,2,FALSE))))=FALSE,IF($P93=1,"PART NUMBER",IF($P93=2,VLOOKUP(L93,'Part N'!$A$2:$H$65000,5,FALSE),VLOOKUP(L93,'Part N'!$A$2:$H$65000,2,FALSE))),"Merge cell with previous")</f>
        <v/>
      </c>
      <c r="F93" s="2">
        <f>IF(ISERROR(IF($P93=1,"FIG.",IF($P93=2,VLOOKUP(L93,'Part N'!$A$2:$H$65000,6,FALSE),VLOOKUP(L93,'Part N'!$A$2:$H$65000,6,FALSE))))=FALSE,IF($P93=1,"FIG.",IF($P93=2,VLOOKUP(L93,'Part N'!$A$2:$H$65000,6,FALSE),VLOOKUP(L93,'Part N'!$A$2:$H$65000,6,FALSE))),"")</f>
        <v>0</v>
      </c>
      <c r="G93" s="2">
        <f>IF(ISERROR(IF($P93=1,"ITEM",IF($P93=2,VLOOKUP(L93,'Part N'!$A$2:$H$65000,7,FALSE),VLOOKUP(L93,'Part N'!$A$2:$H$65000,7,FALSE))))=FALSE,IF($P93=1,"ITEM",IF($P93=2,VLOOKUP(L93,'Part N'!$A$2:$H$65000,7,FALSE),VLOOKUP(L93,'Part N'!$A$2:$H$65000,7,FALSE))),"")</f>
        <v>0</v>
      </c>
      <c r="H93" s="7">
        <f t="shared" si="7"/>
        <v>137</v>
      </c>
      <c r="L93" s="7">
        <f t="shared" si="8"/>
        <v>186</v>
      </c>
      <c r="P93" s="6">
        <v>47</v>
      </c>
      <c r="Q93" s="4"/>
      <c r="R93" s="4"/>
      <c r="S93" s="30" t="str">
        <f t="shared" si="6"/>
        <v/>
      </c>
    </row>
    <row r="94" spans="1:19">
      <c r="A94" s="2" t="str">
        <f>IF(ISERROR(IF($P94=1,"PART NUMBER",IF($P94=2,VLOOKUP(H94,'Part N'!$A$2:$H$65000,5,FALSE),VLOOKUP(H94,'Part N'!$A$2:$H$65000,2,FALSE))))=FALSE,IF($P94=1,"PART NUMBER",IF($P94=2,VLOOKUP(H94,'Part N'!$A$2:$H$65000,5,FALSE),VLOOKUP(H94,'Part N'!$A$2:$H$65000,2,FALSE))),"Merge cell with previous")</f>
        <v/>
      </c>
      <c r="B94" s="2">
        <f>IF(ISERROR(IF($P94=1,"FIG.",IF($P94=2,VLOOKUP(H94,'Part N'!$A$2:$H$65000,6,FALSE),VLOOKUP(H94,'Part N'!$A$2:$H$65000,6,FALSE))))=FALSE,IF($P94=1,"FIG.",IF($P94=2,VLOOKUP(H94,'Part N'!$A$2:$H$65000,6,FALSE),VLOOKUP(H94,'Part N'!$A$2:$H$65000,6,FALSE))),"")</f>
        <v>0</v>
      </c>
      <c r="C94" s="2">
        <f>IF(ISERROR(IF($P94=1,"ITEM",IF($P94=2,VLOOKUP(H94,'Part N'!$A$2:$H$65000,7,FALSE),VLOOKUP(H94,'Part N'!$A$2:$H$65000,7,FALSE))))=FALSE,IF($P94=1,"ITEM",IF($P94=2,VLOOKUP(H94,'Part N'!$A$2:$H$65000,7,FALSE),VLOOKUP(H94,'Part N'!$A$2:$H$65000,7,FALSE))),"")</f>
        <v>0</v>
      </c>
      <c r="D94" s="3"/>
      <c r="E94" s="2" t="str">
        <f>IF(ISERROR(IF($P94=1,"PART NUMBER",IF($P94=2,VLOOKUP(L94,'Part N'!$A$2:$H$65000,5,FALSE),VLOOKUP(L94,'Part N'!$A$2:$H$65000,2,FALSE))))=FALSE,IF($P94=1,"PART NUMBER",IF($P94=2,VLOOKUP(L94,'Part N'!$A$2:$H$65000,5,FALSE),VLOOKUP(L94,'Part N'!$A$2:$H$65000,2,FALSE))),"Merge cell with previous")</f>
        <v/>
      </c>
      <c r="F94" s="2">
        <f>IF(ISERROR(IF($P94=1,"FIG.",IF($P94=2,VLOOKUP(L94,'Part N'!$A$2:$H$65000,6,FALSE),VLOOKUP(L94,'Part N'!$A$2:$H$65000,6,FALSE))))=FALSE,IF($P94=1,"FIG.",IF($P94=2,VLOOKUP(L94,'Part N'!$A$2:$H$65000,6,FALSE),VLOOKUP(L94,'Part N'!$A$2:$H$65000,6,FALSE))),"")</f>
        <v>0</v>
      </c>
      <c r="G94" s="2">
        <f>IF(ISERROR(IF($P94=1,"ITEM",IF($P94=2,VLOOKUP(L94,'Part N'!$A$2:$H$65000,7,FALSE),VLOOKUP(L94,'Part N'!$A$2:$H$65000,7,FALSE))))=FALSE,IF($P94=1,"ITEM",IF($P94=2,VLOOKUP(L94,'Part N'!$A$2:$H$65000,7,FALSE),VLOOKUP(L94,'Part N'!$A$2:$H$65000,7,FALSE))),"")</f>
        <v>0</v>
      </c>
      <c r="H94" s="7">
        <f t="shared" si="7"/>
        <v>138</v>
      </c>
      <c r="L94" s="7">
        <f t="shared" si="8"/>
        <v>187</v>
      </c>
      <c r="P94" s="6">
        <v>48</v>
      </c>
      <c r="Q94" s="4"/>
      <c r="R94" s="4"/>
      <c r="S94" s="30" t="str">
        <f t="shared" si="6"/>
        <v/>
      </c>
    </row>
    <row r="95" spans="1:19">
      <c r="A95" s="2" t="str">
        <f>IF(ISERROR(IF($P95=1,"PART NUMBER",IF($P95=2,VLOOKUP(H95,'Part N'!$A$2:$H$65000,5,FALSE),VLOOKUP(H95,'Part N'!$A$2:$H$65000,2,FALSE))))=FALSE,IF($P95=1,"PART NUMBER",IF($P95=2,VLOOKUP(H95,'Part N'!$A$2:$H$65000,5,FALSE),VLOOKUP(H95,'Part N'!$A$2:$H$65000,2,FALSE))),"Merge cell with previous")</f>
        <v/>
      </c>
      <c r="B95" s="2">
        <f>IF(ISERROR(IF($P95=1,"FIG.",IF($P95=2,VLOOKUP(H95,'Part N'!$A$2:$H$65000,6,FALSE),VLOOKUP(H95,'Part N'!$A$2:$H$65000,6,FALSE))))=FALSE,IF($P95=1,"FIG.",IF($P95=2,VLOOKUP(H95,'Part N'!$A$2:$H$65000,6,FALSE),VLOOKUP(H95,'Part N'!$A$2:$H$65000,6,FALSE))),"")</f>
        <v>0</v>
      </c>
      <c r="C95" s="2">
        <f>IF(ISERROR(IF($P95=1,"ITEM",IF($P95=2,VLOOKUP(H95,'Part N'!$A$2:$H$65000,7,FALSE),VLOOKUP(H95,'Part N'!$A$2:$H$65000,7,FALSE))))=FALSE,IF($P95=1,"ITEM",IF($P95=2,VLOOKUP(H95,'Part N'!$A$2:$H$65000,7,FALSE),VLOOKUP(H95,'Part N'!$A$2:$H$65000,7,FALSE))),"")</f>
        <v>0</v>
      </c>
      <c r="D95" s="3"/>
      <c r="E95" s="2" t="str">
        <f>IF(ISERROR(IF($P95=1,"PART NUMBER",IF($P95=2,VLOOKUP(L95,'Part N'!$A$2:$H$65000,5,FALSE),VLOOKUP(L95,'Part N'!$A$2:$H$65000,2,FALSE))))=FALSE,IF($P95=1,"PART NUMBER",IF($P95=2,VLOOKUP(L95,'Part N'!$A$2:$H$65000,5,FALSE),VLOOKUP(L95,'Part N'!$A$2:$H$65000,2,FALSE))),"Merge cell with previous")</f>
        <v/>
      </c>
      <c r="F95" s="2">
        <f>IF(ISERROR(IF($P95=1,"FIG.",IF($P95=2,VLOOKUP(L95,'Part N'!$A$2:$H$65000,6,FALSE),VLOOKUP(L95,'Part N'!$A$2:$H$65000,6,FALSE))))=FALSE,IF($P95=1,"FIG.",IF($P95=2,VLOOKUP(L95,'Part N'!$A$2:$H$65000,6,FALSE),VLOOKUP(L95,'Part N'!$A$2:$H$65000,6,FALSE))),"")</f>
        <v>0</v>
      </c>
      <c r="G95" s="2">
        <f>IF(ISERROR(IF($P95=1,"ITEM",IF($P95=2,VLOOKUP(L95,'Part N'!$A$2:$H$65000,7,FALSE),VLOOKUP(L95,'Part N'!$A$2:$H$65000,7,FALSE))))=FALSE,IF($P95=1,"ITEM",IF($P95=2,VLOOKUP(L95,'Part N'!$A$2:$H$65000,7,FALSE),VLOOKUP(L95,'Part N'!$A$2:$H$65000,7,FALSE))),"")</f>
        <v>0</v>
      </c>
      <c r="H95" s="7">
        <f t="shared" si="7"/>
        <v>139</v>
      </c>
      <c r="L95" s="7">
        <f t="shared" si="8"/>
        <v>188</v>
      </c>
      <c r="P95" s="6">
        <v>49</v>
      </c>
      <c r="Q95" s="4"/>
      <c r="R95" s="4"/>
      <c r="S95" s="30" t="str">
        <f t="shared" si="6"/>
        <v/>
      </c>
    </row>
    <row r="96" spans="1:19" ht="13.5" thickBot="1">
      <c r="A96" s="2" t="str">
        <f>IF(ISERROR(IF($P96=1,"PART NUMBER",IF($P96=2,VLOOKUP(H96,'Part N'!$A$2:$H$65000,5,FALSE),VLOOKUP(H96,'Part N'!$A$2:$H$65000,2,FALSE))))=FALSE,IF($P96=1,"PART NUMBER",IF($P96=2,VLOOKUP(H96,'Part N'!$A$2:$H$65000,5,FALSE),VLOOKUP(H96,'Part N'!$A$2:$H$65000,2,FALSE))),"Merge cell with previous")</f>
        <v/>
      </c>
      <c r="B96" s="2">
        <f>IF(ISERROR(IF($P96=1,"FIG.",IF($P96=2,VLOOKUP(H96,'Part N'!$A$2:$H$65000,6,FALSE),VLOOKUP(H96,'Part N'!$A$2:$H$65000,6,FALSE))))=FALSE,IF($P96=1,"FIG.",IF($P96=2,VLOOKUP(H96,'Part N'!$A$2:$H$65000,6,FALSE),VLOOKUP(H96,'Part N'!$A$2:$H$65000,6,FALSE))),"")</f>
        <v>0</v>
      </c>
      <c r="C96" s="2">
        <f>IF(ISERROR(IF($P96=1,"ITEM",IF($P96=2,VLOOKUP(H96,'Part N'!$A$2:$H$65000,7,FALSE),VLOOKUP(H96,'Part N'!$A$2:$H$65000,7,FALSE))))=FALSE,IF($P96=1,"ITEM",IF($P96=2,VLOOKUP(H96,'Part N'!$A$2:$H$65000,7,FALSE),VLOOKUP(H96,'Part N'!$A$2:$H$65000,7,FALSE))),"")</f>
        <v>0</v>
      </c>
      <c r="D96" s="3"/>
      <c r="E96" s="2" t="str">
        <f>IF(ISERROR(IF($P96=1,"PART NUMBER",IF($P96=2,VLOOKUP(L96,'Part N'!$A$2:$H$65000,5,FALSE),VLOOKUP(L96,'Part N'!$A$2:$H$65000,2,FALSE))))=FALSE,IF($P96=1,"PART NUMBER",IF($P96=2,VLOOKUP(L96,'Part N'!$A$2:$H$65000,5,FALSE),VLOOKUP(L96,'Part N'!$A$2:$H$65000,2,FALSE))),"Merge cell with previous")</f>
        <v/>
      </c>
      <c r="F96" s="2">
        <f>IF(ISERROR(IF($P96=1,"FIG.",IF($P96=2,VLOOKUP(L96,'Part N'!$A$2:$H$65000,6,FALSE),VLOOKUP(L96,'Part N'!$A$2:$H$65000,6,FALSE))))=FALSE,IF($P96=1,"FIG.",IF($P96=2,VLOOKUP(L96,'Part N'!$A$2:$H$65000,6,FALSE),VLOOKUP(L96,'Part N'!$A$2:$H$65000,6,FALSE))),"")</f>
        <v>0</v>
      </c>
      <c r="G96" s="2">
        <f>IF(ISERROR(IF($P96=1,"ITEM",IF($P96=2,VLOOKUP(L96,'Part N'!$A$2:$H$65000,7,FALSE),VLOOKUP(L96,'Part N'!$A$2:$H$65000,7,FALSE))))=FALSE,IF($P96=1,"ITEM",IF($P96=2,VLOOKUP(L96,'Part N'!$A$2:$H$65000,7,FALSE),VLOOKUP(L96,'Part N'!$A$2:$H$65000,7,FALSE))),"")</f>
        <v>0</v>
      </c>
      <c r="H96" s="7">
        <f t="shared" si="7"/>
        <v>140</v>
      </c>
      <c r="L96" s="7">
        <f t="shared" si="8"/>
        <v>189</v>
      </c>
      <c r="P96" s="6">
        <v>50</v>
      </c>
      <c r="Q96" s="4"/>
      <c r="R96" s="4"/>
      <c r="S96" s="30" t="str">
        <f t="shared" si="6"/>
        <v/>
      </c>
    </row>
    <row r="97" spans="1:28" s="1" customFormat="1" ht="20.100000000000001" customHeight="1" thickBot="1">
      <c r="A97" s="25" t="str">
        <f>IF(ISERROR(IF($P97=1,"PART NUMBER",IF($P97=2,VLOOKUP(H97,'Part N'!$A$2:$H$65000,5,FALSE),VLOOKUP(H97,'Part N'!$A$2:$H$65000,2,FALSE))))=FALSE,IF($P97=1,"PART NUMBER",IF($P97=2,VLOOKUP(H97,'Part N'!$A$2:$H$65000,5,FALSE),VLOOKUP(H97,'Part N'!$A$2:$H$65000,2,FALSE))),"Merge cell with previous")</f>
        <v>PART NUMBER</v>
      </c>
      <c r="B97" s="25" t="str">
        <f>IF(ISERROR(IF($P97=1,"FIG.",IF($P97=2,VLOOKUP(H97,'Part N'!$A$2:$H$65000,6,FALSE),VLOOKUP(H97,'Part N'!$A$2:$H$65000,6,FALSE))))=FALSE,IF($P97=1,"FIG.",IF($P97=2,VLOOKUP(H97,'Part N'!$A$2:$H$65000,6,FALSE),VLOOKUP(H97,'Part N'!$A$2:$H$65000,6,FALSE))),"")</f>
        <v>FIG.</v>
      </c>
      <c r="C97" s="25" t="str">
        <f>IF(ISERROR(IF($P97=1,"ITEM",IF($P97=2,VLOOKUP(H97,'Part N'!$A$2:$H$65000,7,FALSE),VLOOKUP(H97,'Part N'!$A$2:$H$65000,7,FALSE))))=FALSE,IF($P97=1,"ITEM",IF($P97=2,VLOOKUP(H97,'Part N'!$A$2:$H$65000,7,FALSE),VLOOKUP(H97,'Part N'!$A$2:$H$65000,7,FALSE))),"")</f>
        <v>ITEM</v>
      </c>
      <c r="D97" s="26"/>
      <c r="E97" s="25" t="str">
        <f>IF(ISERROR(IF($P97=1,"PART NUMBER",IF($P97=2,VLOOKUP(L97,'Part N'!$A$2:$H$65000,5,FALSE),VLOOKUP(L97,'Part N'!$A$2:$H$65000,2,FALSE))))=FALSE,IF($P97=1,"PART NUMBER",IF($P97=2,VLOOKUP(L97,'Part N'!$A$2:$H$65000,5,FALSE),VLOOKUP(L97,'Part N'!$A$2:$H$65000,2,FALSE))),"Merge cell with previous")</f>
        <v>PART NUMBER</v>
      </c>
      <c r="F97" s="25" t="str">
        <f>IF(ISERROR(IF($P97=1,"FIG.",IF($P97=2,VLOOKUP(L97,'Part N'!$A$2:$H$65000,6,FALSE),VLOOKUP(L97,'Part N'!$A$2:$H$65000,6,FALSE))))=FALSE,IF($P97=1,"FIG.",IF($P97=2,VLOOKUP(L97,'Part N'!$A$2:$H$65000,6,FALSE),VLOOKUP(L97,'Part N'!$A$2:$H$65000,6,FALSE))),"")</f>
        <v>FIG.</v>
      </c>
      <c r="G97" s="25" t="str">
        <f>IF(ISERROR(IF($P97=1,"ITEM",IF($P97=2,VLOOKUP(L97,'Part N'!$A$2:$H$65000,7,FALSE),VLOOKUP(L97,'Part N'!$A$2:$H$65000,7,FALSE))))=FALSE,IF($P97=1,"ITEM",IF($P97=2,VLOOKUP(L97,'Part N'!$A$2:$H$65000,7,FALSE),VLOOKUP(L97,'Part N'!$A$2:$H$65000,7,FALSE))),"")</f>
        <v>ITEM</v>
      </c>
      <c r="H97" s="6">
        <f>IF(P97=1,L96,H96+1)</f>
        <v>189</v>
      </c>
      <c r="I97" s="6"/>
      <c r="J97" s="6"/>
      <c r="K97" s="6"/>
      <c r="L97" s="6">
        <f>H146</f>
        <v>238</v>
      </c>
      <c r="M97" s="6"/>
      <c r="N97" s="6"/>
      <c r="O97" s="6"/>
      <c r="P97" s="6">
        <v>1</v>
      </c>
      <c r="Q97" s="4"/>
      <c r="R97" s="4"/>
      <c r="S97" s="30" t="str">
        <f t="shared" si="6"/>
        <v>Header</v>
      </c>
      <c r="T97" s="4"/>
      <c r="U97" s="4"/>
      <c r="V97"/>
      <c r="W97"/>
      <c r="X97"/>
      <c r="Z97" s="5"/>
      <c r="AA97" s="5"/>
      <c r="AB97" s="5"/>
    </row>
    <row r="98" spans="1:28">
      <c r="A98" s="2">
        <f>IF(ISERROR(IF($P98=1,"PART NUMBER",IF($P98=2,VLOOKUP(H98,'Part N'!$A$2:$H$65000,5,FALSE),VLOOKUP(H98,'Part N'!$A$2:$H$65000,2,FALSE))))=FALSE,IF($P98=1,"PART NUMBER",IF($P98=2,VLOOKUP(H98,'Part N'!$A$2:$H$65000,5,FALSE),VLOOKUP(H98,'Part N'!$A$2:$H$65000,2,FALSE))),"Merge cell with previous")</f>
        <v>0</v>
      </c>
      <c r="B98" s="2">
        <f>IF(ISERROR(IF($P98=1,"FIG.",IF($P98=2,VLOOKUP(H98,'Part N'!$A$2:$H$65000,6,FALSE),VLOOKUP(H98,'Part N'!$A$2:$H$65000,6,FALSE))))=FALSE,IF($P98=1,"FIG.",IF($P98=2,VLOOKUP(H98,'Part N'!$A$2:$H$65000,6,FALSE),VLOOKUP(H98,'Part N'!$A$2:$H$65000,6,FALSE))),"")</f>
        <v>0</v>
      </c>
      <c r="C98" s="2">
        <f>IF(ISERROR(IF($P98=1,"ITEM",IF($P98=2,VLOOKUP(H98,'Part N'!$A$2:$H$65000,7,FALSE),VLOOKUP(H98,'Part N'!$A$2:$H$65000,7,FALSE))))=FALSE,IF($P98=1,"ITEM",IF($P98=2,VLOOKUP(H98,'Part N'!$A$2:$H$65000,7,FALSE),VLOOKUP(H98,'Part N'!$A$2:$H$65000,7,FALSE))),"")</f>
        <v>0</v>
      </c>
      <c r="D98" s="3"/>
      <c r="E98" s="2">
        <f>IF(ISERROR(IF($P98=1,"PART NUMBER",IF($P98=2,VLOOKUP(L98,'Part N'!$A$2:$H$65000,5,FALSE),VLOOKUP(L98,'Part N'!$A$2:$H$65000,2,FALSE))))=FALSE,IF($P98=1,"PART NUMBER",IF($P98=2,VLOOKUP(L98,'Part N'!$A$2:$H$65000,5,FALSE),VLOOKUP(L98,'Part N'!$A$2:$H$65000,2,FALSE))),"Merge cell with previous")</f>
        <v>0</v>
      </c>
      <c r="F98" s="2">
        <f>IF(ISERROR(IF($P98=1,"FIG.",IF($P98=2,VLOOKUP(L98,'Part N'!$A$2:$H$65000,6,FALSE),VLOOKUP(L98,'Part N'!$A$2:$H$65000,6,FALSE))))=FALSE,IF($P98=1,"FIG.",IF($P98=2,VLOOKUP(L98,'Part N'!$A$2:$H$65000,6,FALSE),VLOOKUP(L98,'Part N'!$A$2:$H$65000,6,FALSE))),"")</f>
        <v>0</v>
      </c>
      <c r="G98" s="2">
        <f>IF(ISERROR(IF($P98=1,"ITEM",IF($P98=2,VLOOKUP(L98,'Part N'!$A$2:$H$65000,7,FALSE),VLOOKUP(L98,'Part N'!$A$2:$H$65000,7,FALSE))))=FALSE,IF($P98=1,"ITEM",IF($P98=2,VLOOKUP(L98,'Part N'!$A$2:$H$65000,7,FALSE),VLOOKUP(L98,'Part N'!$A$2:$H$65000,7,FALSE))),"")</f>
        <v>0</v>
      </c>
      <c r="H98" s="7">
        <f t="shared" si="7"/>
        <v>190</v>
      </c>
      <c r="L98" s="7">
        <f t="shared" si="8"/>
        <v>239</v>
      </c>
      <c r="P98" s="6">
        <v>2</v>
      </c>
      <c r="Q98" s="4"/>
      <c r="R98" s="4"/>
      <c r="S98" s="30" t="str">
        <f t="shared" si="6"/>
        <v/>
      </c>
    </row>
    <row r="99" spans="1:28">
      <c r="A99" s="2" t="str">
        <f>IF(ISERROR(IF($P99=1,"PART NUMBER",IF($P99=2,VLOOKUP(H99,'Part N'!$A$2:$H$65000,5,FALSE),VLOOKUP(H99,'Part N'!$A$2:$H$65000,2,FALSE))))=FALSE,IF($P99=1,"PART NUMBER",IF($P99=2,VLOOKUP(H99,'Part N'!$A$2:$H$65000,5,FALSE),VLOOKUP(H99,'Part N'!$A$2:$H$65000,2,FALSE))),"Merge cell with previous")</f>
        <v/>
      </c>
      <c r="B99" s="2">
        <f>IF(ISERROR(IF($P99=1,"FIG.",IF($P99=2,VLOOKUP(H99,'Part N'!$A$2:$H$65000,6,FALSE),VLOOKUP(H99,'Part N'!$A$2:$H$65000,6,FALSE))))=FALSE,IF($P99=1,"FIG.",IF($P99=2,VLOOKUP(H99,'Part N'!$A$2:$H$65000,6,FALSE),VLOOKUP(H99,'Part N'!$A$2:$H$65000,6,FALSE))),"")</f>
        <v>0</v>
      </c>
      <c r="C99" s="2">
        <f>IF(ISERROR(IF($P99=1,"ITEM",IF($P99=2,VLOOKUP(H99,'Part N'!$A$2:$H$65000,7,FALSE),VLOOKUP(H99,'Part N'!$A$2:$H$65000,7,FALSE))))=FALSE,IF($P99=1,"ITEM",IF($P99=2,VLOOKUP(H99,'Part N'!$A$2:$H$65000,7,FALSE),VLOOKUP(H99,'Part N'!$A$2:$H$65000,7,FALSE))),"")</f>
        <v>0</v>
      </c>
      <c r="D99" s="3"/>
      <c r="E99" s="2" t="str">
        <f>IF(ISERROR(IF($P99=1,"PART NUMBER",IF($P99=2,VLOOKUP(L99,'Part N'!$A$2:$H$65000,5,FALSE),VLOOKUP(L99,'Part N'!$A$2:$H$65000,2,FALSE))))=FALSE,IF($P99=1,"PART NUMBER",IF($P99=2,VLOOKUP(L99,'Part N'!$A$2:$H$65000,5,FALSE),VLOOKUP(L99,'Part N'!$A$2:$H$65000,2,FALSE))),"Merge cell with previous")</f>
        <v/>
      </c>
      <c r="F99" s="2">
        <f>IF(ISERROR(IF($P99=1,"FIG.",IF($P99=2,VLOOKUP(L99,'Part N'!$A$2:$H$65000,6,FALSE),VLOOKUP(L99,'Part N'!$A$2:$H$65000,6,FALSE))))=FALSE,IF($P99=1,"FIG.",IF($P99=2,VLOOKUP(L99,'Part N'!$A$2:$H$65000,6,FALSE),VLOOKUP(L99,'Part N'!$A$2:$H$65000,6,FALSE))),"")</f>
        <v>0</v>
      </c>
      <c r="G99" s="2">
        <f>IF(ISERROR(IF($P99=1,"ITEM",IF($P99=2,VLOOKUP(L99,'Part N'!$A$2:$H$65000,7,FALSE),VLOOKUP(L99,'Part N'!$A$2:$H$65000,7,FALSE))))=FALSE,IF($P99=1,"ITEM",IF($P99=2,VLOOKUP(L99,'Part N'!$A$2:$H$65000,7,FALSE),VLOOKUP(L99,'Part N'!$A$2:$H$65000,7,FALSE))),"")</f>
        <v>0</v>
      </c>
      <c r="H99" s="7">
        <f t="shared" si="7"/>
        <v>191</v>
      </c>
      <c r="L99" s="7">
        <f t="shared" si="8"/>
        <v>240</v>
      </c>
      <c r="P99" s="6">
        <v>3</v>
      </c>
      <c r="Q99" s="4"/>
      <c r="R99" s="4"/>
      <c r="S99" s="30" t="str">
        <f t="shared" si="6"/>
        <v/>
      </c>
    </row>
    <row r="100" spans="1:28">
      <c r="A100" s="2" t="str">
        <f>IF(ISERROR(IF($P100=1,"PART NUMBER",IF($P100=2,VLOOKUP(H100,'Part N'!$A$2:$H$65000,5,FALSE),VLOOKUP(H100,'Part N'!$A$2:$H$65000,2,FALSE))))=FALSE,IF($P100=1,"PART NUMBER",IF($P100=2,VLOOKUP(H100,'Part N'!$A$2:$H$65000,5,FALSE),VLOOKUP(H100,'Part N'!$A$2:$H$65000,2,FALSE))),"Merge cell with previous")</f>
        <v/>
      </c>
      <c r="B100" s="2">
        <f>IF(ISERROR(IF($P100=1,"FIG.",IF($P100=2,VLOOKUP(H100,'Part N'!$A$2:$H$65000,6,FALSE),VLOOKUP(H100,'Part N'!$A$2:$H$65000,6,FALSE))))=FALSE,IF($P100=1,"FIG.",IF($P100=2,VLOOKUP(H100,'Part N'!$A$2:$H$65000,6,FALSE),VLOOKUP(H100,'Part N'!$A$2:$H$65000,6,FALSE))),"")</f>
        <v>0</v>
      </c>
      <c r="C100" s="2">
        <f>IF(ISERROR(IF($P100=1,"ITEM",IF($P100=2,VLOOKUP(H100,'Part N'!$A$2:$H$65000,7,FALSE),VLOOKUP(H100,'Part N'!$A$2:$H$65000,7,FALSE))))=FALSE,IF($P100=1,"ITEM",IF($P100=2,VLOOKUP(H100,'Part N'!$A$2:$H$65000,7,FALSE),VLOOKUP(H100,'Part N'!$A$2:$H$65000,7,FALSE))),"")</f>
        <v>0</v>
      </c>
      <c r="D100" s="3"/>
      <c r="E100" s="2" t="str">
        <f>IF(ISERROR(IF($P100=1,"PART NUMBER",IF($P100=2,VLOOKUP(L100,'Part N'!$A$2:$H$65000,5,FALSE),VLOOKUP(L100,'Part N'!$A$2:$H$65000,2,FALSE))))=FALSE,IF($P100=1,"PART NUMBER",IF($P100=2,VLOOKUP(L100,'Part N'!$A$2:$H$65000,5,FALSE),VLOOKUP(L100,'Part N'!$A$2:$H$65000,2,FALSE))),"Merge cell with previous")</f>
        <v/>
      </c>
      <c r="F100" s="2">
        <f>IF(ISERROR(IF($P100=1,"FIG.",IF($P100=2,VLOOKUP(L100,'Part N'!$A$2:$H$65000,6,FALSE),VLOOKUP(L100,'Part N'!$A$2:$H$65000,6,FALSE))))=FALSE,IF($P100=1,"FIG.",IF($P100=2,VLOOKUP(L100,'Part N'!$A$2:$H$65000,6,FALSE),VLOOKUP(L100,'Part N'!$A$2:$H$65000,6,FALSE))),"")</f>
        <v>0</v>
      </c>
      <c r="G100" s="2">
        <f>IF(ISERROR(IF($P100=1,"ITEM",IF($P100=2,VLOOKUP(L100,'Part N'!$A$2:$H$65000,7,FALSE),VLOOKUP(L100,'Part N'!$A$2:$H$65000,7,FALSE))))=FALSE,IF($P100=1,"ITEM",IF($P100=2,VLOOKUP(L100,'Part N'!$A$2:$H$65000,7,FALSE),VLOOKUP(L100,'Part N'!$A$2:$H$65000,7,FALSE))),"")</f>
        <v>0</v>
      </c>
      <c r="H100" s="7">
        <f t="shared" si="7"/>
        <v>192</v>
      </c>
      <c r="L100" s="7">
        <f t="shared" si="8"/>
        <v>241</v>
      </c>
      <c r="P100" s="6">
        <v>4</v>
      </c>
      <c r="Q100" s="4"/>
      <c r="R100" s="4"/>
      <c r="S100" s="30" t="str">
        <f t="shared" si="6"/>
        <v/>
      </c>
    </row>
    <row r="101" spans="1:28">
      <c r="A101" s="2" t="str">
        <f>IF(ISERROR(IF($P101=1,"PART NUMBER",IF($P101=2,VLOOKUP(H101,'Part N'!$A$2:$H$65000,5,FALSE),VLOOKUP(H101,'Part N'!$A$2:$H$65000,2,FALSE))))=FALSE,IF($P101=1,"PART NUMBER",IF($P101=2,VLOOKUP(H101,'Part N'!$A$2:$H$65000,5,FALSE),VLOOKUP(H101,'Part N'!$A$2:$H$65000,2,FALSE))),"Merge cell with previous")</f>
        <v/>
      </c>
      <c r="B101" s="2">
        <f>IF(ISERROR(IF($P101=1,"FIG.",IF($P101=2,VLOOKUP(H101,'Part N'!$A$2:$H$65000,6,FALSE),VLOOKUP(H101,'Part N'!$A$2:$H$65000,6,FALSE))))=FALSE,IF($P101=1,"FIG.",IF($P101=2,VLOOKUP(H101,'Part N'!$A$2:$H$65000,6,FALSE),VLOOKUP(H101,'Part N'!$A$2:$H$65000,6,FALSE))),"")</f>
        <v>0</v>
      </c>
      <c r="C101" s="2">
        <f>IF(ISERROR(IF($P101=1,"ITEM",IF($P101=2,VLOOKUP(H101,'Part N'!$A$2:$H$65000,7,FALSE),VLOOKUP(H101,'Part N'!$A$2:$H$65000,7,FALSE))))=FALSE,IF($P101=1,"ITEM",IF($P101=2,VLOOKUP(H101,'Part N'!$A$2:$H$65000,7,FALSE),VLOOKUP(H101,'Part N'!$A$2:$H$65000,7,FALSE))),"")</f>
        <v>0</v>
      </c>
      <c r="D101" s="3"/>
      <c r="E101" s="2" t="str">
        <f>IF(ISERROR(IF($P101=1,"PART NUMBER",IF($P101=2,VLOOKUP(L101,'Part N'!$A$2:$H$65000,5,FALSE),VLOOKUP(L101,'Part N'!$A$2:$H$65000,2,FALSE))))=FALSE,IF($P101=1,"PART NUMBER",IF($P101=2,VLOOKUP(L101,'Part N'!$A$2:$H$65000,5,FALSE),VLOOKUP(L101,'Part N'!$A$2:$H$65000,2,FALSE))),"Merge cell with previous")</f>
        <v/>
      </c>
      <c r="F101" s="2">
        <f>IF(ISERROR(IF($P101=1,"FIG.",IF($P101=2,VLOOKUP(L101,'Part N'!$A$2:$H$65000,6,FALSE),VLOOKUP(L101,'Part N'!$A$2:$H$65000,6,FALSE))))=FALSE,IF($P101=1,"FIG.",IF($P101=2,VLOOKUP(L101,'Part N'!$A$2:$H$65000,6,FALSE),VLOOKUP(L101,'Part N'!$A$2:$H$65000,6,FALSE))),"")</f>
        <v>0</v>
      </c>
      <c r="G101" s="2">
        <f>IF(ISERROR(IF($P101=1,"ITEM",IF($P101=2,VLOOKUP(L101,'Part N'!$A$2:$H$65000,7,FALSE),VLOOKUP(L101,'Part N'!$A$2:$H$65000,7,FALSE))))=FALSE,IF($P101=1,"ITEM",IF($P101=2,VLOOKUP(L101,'Part N'!$A$2:$H$65000,7,FALSE),VLOOKUP(L101,'Part N'!$A$2:$H$65000,7,FALSE))),"")</f>
        <v>0</v>
      </c>
      <c r="H101" s="7">
        <f t="shared" si="7"/>
        <v>193</v>
      </c>
      <c r="L101" s="7">
        <f t="shared" si="8"/>
        <v>242</v>
      </c>
      <c r="P101" s="6">
        <v>5</v>
      </c>
      <c r="Q101" s="4"/>
      <c r="R101" s="4"/>
      <c r="S101" s="30" t="str">
        <f t="shared" si="6"/>
        <v/>
      </c>
    </row>
    <row r="102" spans="1:28">
      <c r="A102" s="2" t="str">
        <f>IF(ISERROR(IF($P102=1,"PART NUMBER",IF($P102=2,VLOOKUP(H102,'Part N'!$A$2:$H$65000,5,FALSE),VLOOKUP(H102,'Part N'!$A$2:$H$65000,2,FALSE))))=FALSE,IF($P102=1,"PART NUMBER",IF($P102=2,VLOOKUP(H102,'Part N'!$A$2:$H$65000,5,FALSE),VLOOKUP(H102,'Part N'!$A$2:$H$65000,2,FALSE))),"Merge cell with previous")</f>
        <v/>
      </c>
      <c r="B102" s="2">
        <f>IF(ISERROR(IF($P102=1,"FIG.",IF($P102=2,VLOOKUP(H102,'Part N'!$A$2:$H$65000,6,FALSE),VLOOKUP(H102,'Part N'!$A$2:$H$65000,6,FALSE))))=FALSE,IF($P102=1,"FIG.",IF($P102=2,VLOOKUP(H102,'Part N'!$A$2:$H$65000,6,FALSE),VLOOKUP(H102,'Part N'!$A$2:$H$65000,6,FALSE))),"")</f>
        <v>0</v>
      </c>
      <c r="C102" s="2">
        <f>IF(ISERROR(IF($P102=1,"ITEM",IF($P102=2,VLOOKUP(H102,'Part N'!$A$2:$H$65000,7,FALSE),VLOOKUP(H102,'Part N'!$A$2:$H$65000,7,FALSE))))=FALSE,IF($P102=1,"ITEM",IF($P102=2,VLOOKUP(H102,'Part N'!$A$2:$H$65000,7,FALSE),VLOOKUP(H102,'Part N'!$A$2:$H$65000,7,FALSE))),"")</f>
        <v>0</v>
      </c>
      <c r="D102" s="3"/>
      <c r="E102" s="2" t="str">
        <f>IF(ISERROR(IF($P102=1,"PART NUMBER",IF($P102=2,VLOOKUP(L102,'Part N'!$A$2:$H$65000,5,FALSE),VLOOKUP(L102,'Part N'!$A$2:$H$65000,2,FALSE))))=FALSE,IF($P102=1,"PART NUMBER",IF($P102=2,VLOOKUP(L102,'Part N'!$A$2:$H$65000,5,FALSE),VLOOKUP(L102,'Part N'!$A$2:$H$65000,2,FALSE))),"Merge cell with previous")</f>
        <v/>
      </c>
      <c r="F102" s="2">
        <f>IF(ISERROR(IF($P102=1,"FIG.",IF($P102=2,VLOOKUP(L102,'Part N'!$A$2:$H$65000,6,FALSE),VLOOKUP(L102,'Part N'!$A$2:$H$65000,6,FALSE))))=FALSE,IF($P102=1,"FIG.",IF($P102=2,VLOOKUP(L102,'Part N'!$A$2:$H$65000,6,FALSE),VLOOKUP(L102,'Part N'!$A$2:$H$65000,6,FALSE))),"")</f>
        <v>0</v>
      </c>
      <c r="G102" s="2">
        <f>IF(ISERROR(IF($P102=1,"ITEM",IF($P102=2,VLOOKUP(L102,'Part N'!$A$2:$H$65000,7,FALSE),VLOOKUP(L102,'Part N'!$A$2:$H$65000,7,FALSE))))=FALSE,IF($P102=1,"ITEM",IF($P102=2,VLOOKUP(L102,'Part N'!$A$2:$H$65000,7,FALSE),VLOOKUP(L102,'Part N'!$A$2:$H$65000,7,FALSE))),"")</f>
        <v>0</v>
      </c>
      <c r="H102" s="7">
        <f t="shared" si="7"/>
        <v>194</v>
      </c>
      <c r="L102" s="7">
        <f t="shared" si="8"/>
        <v>243</v>
      </c>
      <c r="P102" s="6">
        <v>6</v>
      </c>
      <c r="Q102" s="4"/>
      <c r="R102" s="4"/>
      <c r="S102" s="30" t="str">
        <f t="shared" si="6"/>
        <v/>
      </c>
    </row>
    <row r="103" spans="1:28">
      <c r="A103" s="2" t="str">
        <f>IF(ISERROR(IF($P103=1,"PART NUMBER",IF($P103=2,VLOOKUP(H103,'Part N'!$A$2:$H$65000,5,FALSE),VLOOKUP(H103,'Part N'!$A$2:$H$65000,2,FALSE))))=FALSE,IF($P103=1,"PART NUMBER",IF($P103=2,VLOOKUP(H103,'Part N'!$A$2:$H$65000,5,FALSE),VLOOKUP(H103,'Part N'!$A$2:$H$65000,2,FALSE))),"Merge cell with previous")</f>
        <v/>
      </c>
      <c r="B103" s="2">
        <f>IF(ISERROR(IF($P103=1,"FIG.",IF($P103=2,VLOOKUP(H103,'Part N'!$A$2:$H$65000,6,FALSE),VLOOKUP(H103,'Part N'!$A$2:$H$65000,6,FALSE))))=FALSE,IF($P103=1,"FIG.",IF($P103=2,VLOOKUP(H103,'Part N'!$A$2:$H$65000,6,FALSE),VLOOKUP(H103,'Part N'!$A$2:$H$65000,6,FALSE))),"")</f>
        <v>0</v>
      </c>
      <c r="C103" s="2">
        <f>IF(ISERROR(IF($P103=1,"ITEM",IF($P103=2,VLOOKUP(H103,'Part N'!$A$2:$H$65000,7,FALSE),VLOOKUP(H103,'Part N'!$A$2:$H$65000,7,FALSE))))=FALSE,IF($P103=1,"ITEM",IF($P103=2,VLOOKUP(H103,'Part N'!$A$2:$H$65000,7,FALSE),VLOOKUP(H103,'Part N'!$A$2:$H$65000,7,FALSE))),"")</f>
        <v>0</v>
      </c>
      <c r="D103" s="3"/>
      <c r="E103" s="2" t="str">
        <f>IF(ISERROR(IF($P103=1,"PART NUMBER",IF($P103=2,VLOOKUP(L103,'Part N'!$A$2:$H$65000,5,FALSE),VLOOKUP(L103,'Part N'!$A$2:$H$65000,2,FALSE))))=FALSE,IF($P103=1,"PART NUMBER",IF($P103=2,VLOOKUP(L103,'Part N'!$A$2:$H$65000,5,FALSE),VLOOKUP(L103,'Part N'!$A$2:$H$65000,2,FALSE))),"Merge cell with previous")</f>
        <v/>
      </c>
      <c r="F103" s="2">
        <f>IF(ISERROR(IF($P103=1,"FIG.",IF($P103=2,VLOOKUP(L103,'Part N'!$A$2:$H$65000,6,FALSE),VLOOKUP(L103,'Part N'!$A$2:$H$65000,6,FALSE))))=FALSE,IF($P103=1,"FIG.",IF($P103=2,VLOOKUP(L103,'Part N'!$A$2:$H$65000,6,FALSE),VLOOKUP(L103,'Part N'!$A$2:$H$65000,6,FALSE))),"")</f>
        <v>0</v>
      </c>
      <c r="G103" s="2">
        <f>IF(ISERROR(IF($P103=1,"ITEM",IF($P103=2,VLOOKUP(L103,'Part N'!$A$2:$H$65000,7,FALSE),VLOOKUP(L103,'Part N'!$A$2:$H$65000,7,FALSE))))=FALSE,IF($P103=1,"ITEM",IF($P103=2,VLOOKUP(L103,'Part N'!$A$2:$H$65000,7,FALSE),VLOOKUP(L103,'Part N'!$A$2:$H$65000,7,FALSE))),"")</f>
        <v>0</v>
      </c>
      <c r="H103" s="7">
        <f t="shared" si="7"/>
        <v>195</v>
      </c>
      <c r="L103" s="7">
        <f t="shared" si="8"/>
        <v>244</v>
      </c>
      <c r="P103" s="6">
        <v>7</v>
      </c>
      <c r="Q103" s="4"/>
      <c r="R103" s="4"/>
      <c r="S103" s="30" t="str">
        <f t="shared" si="6"/>
        <v/>
      </c>
    </row>
    <row r="104" spans="1:28">
      <c r="A104" s="2" t="str">
        <f>IF(ISERROR(IF($P104=1,"PART NUMBER",IF($P104=2,VLOOKUP(H104,'Part N'!$A$2:$H$65000,5,FALSE),VLOOKUP(H104,'Part N'!$A$2:$H$65000,2,FALSE))))=FALSE,IF($P104=1,"PART NUMBER",IF($P104=2,VLOOKUP(H104,'Part N'!$A$2:$H$65000,5,FALSE),VLOOKUP(H104,'Part N'!$A$2:$H$65000,2,FALSE))),"Merge cell with previous")</f>
        <v/>
      </c>
      <c r="B104" s="2">
        <f>IF(ISERROR(IF($P104=1,"FIG.",IF($P104=2,VLOOKUP(H104,'Part N'!$A$2:$H$65000,6,FALSE),VLOOKUP(H104,'Part N'!$A$2:$H$65000,6,FALSE))))=FALSE,IF($P104=1,"FIG.",IF($P104=2,VLOOKUP(H104,'Part N'!$A$2:$H$65000,6,FALSE),VLOOKUP(H104,'Part N'!$A$2:$H$65000,6,FALSE))),"")</f>
        <v>0</v>
      </c>
      <c r="C104" s="2">
        <f>IF(ISERROR(IF($P104=1,"ITEM",IF($P104=2,VLOOKUP(H104,'Part N'!$A$2:$H$65000,7,FALSE),VLOOKUP(H104,'Part N'!$A$2:$H$65000,7,FALSE))))=FALSE,IF($P104=1,"ITEM",IF($P104=2,VLOOKUP(H104,'Part N'!$A$2:$H$65000,7,FALSE),VLOOKUP(H104,'Part N'!$A$2:$H$65000,7,FALSE))),"")</f>
        <v>0</v>
      </c>
      <c r="D104" s="3"/>
      <c r="E104" s="2" t="str">
        <f>IF(ISERROR(IF($P104=1,"PART NUMBER",IF($P104=2,VLOOKUP(L104,'Part N'!$A$2:$H$65000,5,FALSE),VLOOKUP(L104,'Part N'!$A$2:$H$65000,2,FALSE))))=FALSE,IF($P104=1,"PART NUMBER",IF($P104=2,VLOOKUP(L104,'Part N'!$A$2:$H$65000,5,FALSE),VLOOKUP(L104,'Part N'!$A$2:$H$65000,2,FALSE))),"Merge cell with previous")</f>
        <v/>
      </c>
      <c r="F104" s="2">
        <f>IF(ISERROR(IF($P104=1,"FIG.",IF($P104=2,VLOOKUP(L104,'Part N'!$A$2:$H$65000,6,FALSE),VLOOKUP(L104,'Part N'!$A$2:$H$65000,6,FALSE))))=FALSE,IF($P104=1,"FIG.",IF($P104=2,VLOOKUP(L104,'Part N'!$A$2:$H$65000,6,FALSE),VLOOKUP(L104,'Part N'!$A$2:$H$65000,6,FALSE))),"")</f>
        <v>0</v>
      </c>
      <c r="G104" s="2">
        <f>IF(ISERROR(IF($P104=1,"ITEM",IF($P104=2,VLOOKUP(L104,'Part N'!$A$2:$H$65000,7,FALSE),VLOOKUP(L104,'Part N'!$A$2:$H$65000,7,FALSE))))=FALSE,IF($P104=1,"ITEM",IF($P104=2,VLOOKUP(L104,'Part N'!$A$2:$H$65000,7,FALSE),VLOOKUP(L104,'Part N'!$A$2:$H$65000,7,FALSE))),"")</f>
        <v>0</v>
      </c>
      <c r="H104" s="7">
        <f t="shared" si="7"/>
        <v>196</v>
      </c>
      <c r="L104" s="7">
        <f t="shared" si="8"/>
        <v>245</v>
      </c>
      <c r="P104" s="6">
        <v>8</v>
      </c>
      <c r="Q104" s="4"/>
      <c r="R104" s="4"/>
      <c r="S104" s="30" t="str">
        <f t="shared" si="6"/>
        <v/>
      </c>
    </row>
    <row r="105" spans="1:28">
      <c r="A105" s="2" t="str">
        <f>IF(ISERROR(IF($P105=1,"PART NUMBER",IF($P105=2,VLOOKUP(H105,'Part N'!$A$2:$H$65000,5,FALSE),VLOOKUP(H105,'Part N'!$A$2:$H$65000,2,FALSE))))=FALSE,IF($P105=1,"PART NUMBER",IF($P105=2,VLOOKUP(H105,'Part N'!$A$2:$H$65000,5,FALSE),VLOOKUP(H105,'Part N'!$A$2:$H$65000,2,FALSE))),"Merge cell with previous")</f>
        <v/>
      </c>
      <c r="B105" s="2">
        <f>IF(ISERROR(IF($P105=1,"FIG.",IF($P105=2,VLOOKUP(H105,'Part N'!$A$2:$H$65000,6,FALSE),VLOOKUP(H105,'Part N'!$A$2:$H$65000,6,FALSE))))=FALSE,IF($P105=1,"FIG.",IF($P105=2,VLOOKUP(H105,'Part N'!$A$2:$H$65000,6,FALSE),VLOOKUP(H105,'Part N'!$A$2:$H$65000,6,FALSE))),"")</f>
        <v>0</v>
      </c>
      <c r="C105" s="2">
        <f>IF(ISERROR(IF($P105=1,"ITEM",IF($P105=2,VLOOKUP(H105,'Part N'!$A$2:$H$65000,7,FALSE),VLOOKUP(H105,'Part N'!$A$2:$H$65000,7,FALSE))))=FALSE,IF($P105=1,"ITEM",IF($P105=2,VLOOKUP(H105,'Part N'!$A$2:$H$65000,7,FALSE),VLOOKUP(H105,'Part N'!$A$2:$H$65000,7,FALSE))),"")</f>
        <v>0</v>
      </c>
      <c r="D105" s="3"/>
      <c r="E105" s="2" t="str">
        <f>IF(ISERROR(IF($P105=1,"PART NUMBER",IF($P105=2,VLOOKUP(L105,'Part N'!$A$2:$H$65000,5,FALSE),VLOOKUP(L105,'Part N'!$A$2:$H$65000,2,FALSE))))=FALSE,IF($P105=1,"PART NUMBER",IF($P105=2,VLOOKUP(L105,'Part N'!$A$2:$H$65000,5,FALSE),VLOOKUP(L105,'Part N'!$A$2:$H$65000,2,FALSE))),"Merge cell with previous")</f>
        <v/>
      </c>
      <c r="F105" s="2">
        <f>IF(ISERROR(IF($P105=1,"FIG.",IF($P105=2,VLOOKUP(L105,'Part N'!$A$2:$H$65000,6,FALSE),VLOOKUP(L105,'Part N'!$A$2:$H$65000,6,FALSE))))=FALSE,IF($P105=1,"FIG.",IF($P105=2,VLOOKUP(L105,'Part N'!$A$2:$H$65000,6,FALSE),VLOOKUP(L105,'Part N'!$A$2:$H$65000,6,FALSE))),"")</f>
        <v>0</v>
      </c>
      <c r="G105" s="2">
        <f>IF(ISERROR(IF($P105=1,"ITEM",IF($P105=2,VLOOKUP(L105,'Part N'!$A$2:$H$65000,7,FALSE),VLOOKUP(L105,'Part N'!$A$2:$H$65000,7,FALSE))))=FALSE,IF($P105=1,"ITEM",IF($P105=2,VLOOKUP(L105,'Part N'!$A$2:$H$65000,7,FALSE),VLOOKUP(L105,'Part N'!$A$2:$H$65000,7,FALSE))),"")</f>
        <v>0</v>
      </c>
      <c r="H105" s="7">
        <f t="shared" si="7"/>
        <v>197</v>
      </c>
      <c r="L105" s="7">
        <f t="shared" si="8"/>
        <v>246</v>
      </c>
      <c r="P105" s="6">
        <v>9</v>
      </c>
      <c r="Q105" s="4"/>
      <c r="R105" s="4"/>
      <c r="S105" s="30" t="str">
        <f t="shared" si="6"/>
        <v/>
      </c>
    </row>
    <row r="106" spans="1:28">
      <c r="A106" s="2" t="str">
        <f>IF(ISERROR(IF($P106=1,"PART NUMBER",IF($P106=2,VLOOKUP(H106,'Part N'!$A$2:$H$65000,5,FALSE),VLOOKUP(H106,'Part N'!$A$2:$H$65000,2,FALSE))))=FALSE,IF($P106=1,"PART NUMBER",IF($P106=2,VLOOKUP(H106,'Part N'!$A$2:$H$65000,5,FALSE),VLOOKUP(H106,'Part N'!$A$2:$H$65000,2,FALSE))),"Merge cell with previous")</f>
        <v/>
      </c>
      <c r="B106" s="2">
        <f>IF(ISERROR(IF($P106=1,"FIG.",IF($P106=2,VLOOKUP(H106,'Part N'!$A$2:$H$65000,6,FALSE),VLOOKUP(H106,'Part N'!$A$2:$H$65000,6,FALSE))))=FALSE,IF($P106=1,"FIG.",IF($P106=2,VLOOKUP(H106,'Part N'!$A$2:$H$65000,6,FALSE),VLOOKUP(H106,'Part N'!$A$2:$H$65000,6,FALSE))),"")</f>
        <v>0</v>
      </c>
      <c r="C106" s="2">
        <f>IF(ISERROR(IF($P106=1,"ITEM",IF($P106=2,VLOOKUP(H106,'Part N'!$A$2:$H$65000,7,FALSE),VLOOKUP(H106,'Part N'!$A$2:$H$65000,7,FALSE))))=FALSE,IF($P106=1,"ITEM",IF($P106=2,VLOOKUP(H106,'Part N'!$A$2:$H$65000,7,FALSE),VLOOKUP(H106,'Part N'!$A$2:$H$65000,7,FALSE))),"")</f>
        <v>0</v>
      </c>
      <c r="D106" s="3"/>
      <c r="E106" s="2" t="str">
        <f>IF(ISERROR(IF($P106=1,"PART NUMBER",IF($P106=2,VLOOKUP(L106,'Part N'!$A$2:$H$65000,5,FALSE),VLOOKUP(L106,'Part N'!$A$2:$H$65000,2,FALSE))))=FALSE,IF($P106=1,"PART NUMBER",IF($P106=2,VLOOKUP(L106,'Part N'!$A$2:$H$65000,5,FALSE),VLOOKUP(L106,'Part N'!$A$2:$H$65000,2,FALSE))),"Merge cell with previous")</f>
        <v/>
      </c>
      <c r="F106" s="2">
        <f>IF(ISERROR(IF($P106=1,"FIG.",IF($P106=2,VLOOKUP(L106,'Part N'!$A$2:$H$65000,6,FALSE),VLOOKUP(L106,'Part N'!$A$2:$H$65000,6,FALSE))))=FALSE,IF($P106=1,"FIG.",IF($P106=2,VLOOKUP(L106,'Part N'!$A$2:$H$65000,6,FALSE),VLOOKUP(L106,'Part N'!$A$2:$H$65000,6,FALSE))),"")</f>
        <v>0</v>
      </c>
      <c r="G106" s="2">
        <f>IF(ISERROR(IF($P106=1,"ITEM",IF($P106=2,VLOOKUP(L106,'Part N'!$A$2:$H$65000,7,FALSE),VLOOKUP(L106,'Part N'!$A$2:$H$65000,7,FALSE))))=FALSE,IF($P106=1,"ITEM",IF($P106=2,VLOOKUP(L106,'Part N'!$A$2:$H$65000,7,FALSE),VLOOKUP(L106,'Part N'!$A$2:$H$65000,7,FALSE))),"")</f>
        <v>0</v>
      </c>
      <c r="H106" s="7">
        <f t="shared" si="7"/>
        <v>198</v>
      </c>
      <c r="L106" s="7">
        <f t="shared" si="8"/>
        <v>247</v>
      </c>
      <c r="P106" s="6">
        <v>10</v>
      </c>
      <c r="Q106" s="4"/>
      <c r="R106" s="4"/>
      <c r="S106" s="30" t="str">
        <f t="shared" si="6"/>
        <v/>
      </c>
    </row>
    <row r="107" spans="1:28">
      <c r="A107" s="2" t="str">
        <f>IF(ISERROR(IF($P107=1,"PART NUMBER",IF($P107=2,VLOOKUP(H107,'Part N'!$A$2:$H$65000,5,FALSE),VLOOKUP(H107,'Part N'!$A$2:$H$65000,2,FALSE))))=FALSE,IF($P107=1,"PART NUMBER",IF($P107=2,VLOOKUP(H107,'Part N'!$A$2:$H$65000,5,FALSE),VLOOKUP(H107,'Part N'!$A$2:$H$65000,2,FALSE))),"Merge cell with previous")</f>
        <v/>
      </c>
      <c r="B107" s="2">
        <f>IF(ISERROR(IF($P107=1,"FIG.",IF($P107=2,VLOOKUP(H107,'Part N'!$A$2:$H$65000,6,FALSE),VLOOKUP(H107,'Part N'!$A$2:$H$65000,6,FALSE))))=FALSE,IF($P107=1,"FIG.",IF($P107=2,VLOOKUP(H107,'Part N'!$A$2:$H$65000,6,FALSE),VLOOKUP(H107,'Part N'!$A$2:$H$65000,6,FALSE))),"")</f>
        <v>0</v>
      </c>
      <c r="C107" s="2">
        <f>IF(ISERROR(IF($P107=1,"ITEM",IF($P107=2,VLOOKUP(H107,'Part N'!$A$2:$H$65000,7,FALSE),VLOOKUP(H107,'Part N'!$A$2:$H$65000,7,FALSE))))=FALSE,IF($P107=1,"ITEM",IF($P107=2,VLOOKUP(H107,'Part N'!$A$2:$H$65000,7,FALSE),VLOOKUP(H107,'Part N'!$A$2:$H$65000,7,FALSE))),"")</f>
        <v>0</v>
      </c>
      <c r="D107" s="3"/>
      <c r="E107" s="2" t="str">
        <f>IF(ISERROR(IF($P107=1,"PART NUMBER",IF($P107=2,VLOOKUP(L107,'Part N'!$A$2:$H$65000,5,FALSE),VLOOKUP(L107,'Part N'!$A$2:$H$65000,2,FALSE))))=FALSE,IF($P107=1,"PART NUMBER",IF($P107=2,VLOOKUP(L107,'Part N'!$A$2:$H$65000,5,FALSE),VLOOKUP(L107,'Part N'!$A$2:$H$65000,2,FALSE))),"Merge cell with previous")</f>
        <v/>
      </c>
      <c r="F107" s="2">
        <f>IF(ISERROR(IF($P107=1,"FIG.",IF($P107=2,VLOOKUP(L107,'Part N'!$A$2:$H$65000,6,FALSE),VLOOKUP(L107,'Part N'!$A$2:$H$65000,6,FALSE))))=FALSE,IF($P107=1,"FIG.",IF($P107=2,VLOOKUP(L107,'Part N'!$A$2:$H$65000,6,FALSE),VLOOKUP(L107,'Part N'!$A$2:$H$65000,6,FALSE))),"")</f>
        <v>0</v>
      </c>
      <c r="G107" s="2">
        <f>IF(ISERROR(IF($P107=1,"ITEM",IF($P107=2,VLOOKUP(L107,'Part N'!$A$2:$H$65000,7,FALSE),VLOOKUP(L107,'Part N'!$A$2:$H$65000,7,FALSE))))=FALSE,IF($P107=1,"ITEM",IF($P107=2,VLOOKUP(L107,'Part N'!$A$2:$H$65000,7,FALSE),VLOOKUP(L107,'Part N'!$A$2:$H$65000,7,FALSE))),"")</f>
        <v>0</v>
      </c>
      <c r="H107" s="7">
        <f t="shared" si="7"/>
        <v>199</v>
      </c>
      <c r="L107" s="7">
        <f t="shared" si="8"/>
        <v>248</v>
      </c>
      <c r="P107" s="6">
        <v>11</v>
      </c>
      <c r="Q107" s="4"/>
      <c r="R107" s="4"/>
      <c r="S107" s="30" t="str">
        <f t="shared" ref="S107:S170" si="9">IF(IFERROR(FIND("NUMBER",A107,1),"")="","",IF(H107+1=L107,"Deleted Rows","Header"))</f>
        <v/>
      </c>
    </row>
    <row r="108" spans="1:28">
      <c r="A108" s="2" t="str">
        <f>IF(ISERROR(IF($P108=1,"PART NUMBER",IF($P108=2,VLOOKUP(H108,'Part N'!$A$2:$H$65000,5,FALSE),VLOOKUP(H108,'Part N'!$A$2:$H$65000,2,FALSE))))=FALSE,IF($P108=1,"PART NUMBER",IF($P108=2,VLOOKUP(H108,'Part N'!$A$2:$H$65000,5,FALSE),VLOOKUP(H108,'Part N'!$A$2:$H$65000,2,FALSE))),"Merge cell with previous")</f>
        <v/>
      </c>
      <c r="B108" s="2">
        <f>IF(ISERROR(IF($P108=1,"FIG.",IF($P108=2,VLOOKUP(H108,'Part N'!$A$2:$H$65000,6,FALSE),VLOOKUP(H108,'Part N'!$A$2:$H$65000,6,FALSE))))=FALSE,IF($P108=1,"FIG.",IF($P108=2,VLOOKUP(H108,'Part N'!$A$2:$H$65000,6,FALSE),VLOOKUP(H108,'Part N'!$A$2:$H$65000,6,FALSE))),"")</f>
        <v>0</v>
      </c>
      <c r="C108" s="2">
        <f>IF(ISERROR(IF($P108=1,"ITEM",IF($P108=2,VLOOKUP(H108,'Part N'!$A$2:$H$65000,7,FALSE),VLOOKUP(H108,'Part N'!$A$2:$H$65000,7,FALSE))))=FALSE,IF($P108=1,"ITEM",IF($P108=2,VLOOKUP(H108,'Part N'!$A$2:$H$65000,7,FALSE),VLOOKUP(H108,'Part N'!$A$2:$H$65000,7,FALSE))),"")</f>
        <v>0</v>
      </c>
      <c r="D108" s="3"/>
      <c r="E108" s="2" t="str">
        <f>IF(ISERROR(IF($P108=1,"PART NUMBER",IF($P108=2,VLOOKUP(L108,'Part N'!$A$2:$H$65000,5,FALSE),VLOOKUP(L108,'Part N'!$A$2:$H$65000,2,FALSE))))=FALSE,IF($P108=1,"PART NUMBER",IF($P108=2,VLOOKUP(L108,'Part N'!$A$2:$H$65000,5,FALSE),VLOOKUP(L108,'Part N'!$A$2:$H$65000,2,FALSE))),"Merge cell with previous")</f>
        <v/>
      </c>
      <c r="F108" s="2">
        <f>IF(ISERROR(IF($P108=1,"FIG.",IF($P108=2,VLOOKUP(L108,'Part N'!$A$2:$H$65000,6,FALSE),VLOOKUP(L108,'Part N'!$A$2:$H$65000,6,FALSE))))=FALSE,IF($P108=1,"FIG.",IF($P108=2,VLOOKUP(L108,'Part N'!$A$2:$H$65000,6,FALSE),VLOOKUP(L108,'Part N'!$A$2:$H$65000,6,FALSE))),"")</f>
        <v>0</v>
      </c>
      <c r="G108" s="2">
        <f>IF(ISERROR(IF($P108=1,"ITEM",IF($P108=2,VLOOKUP(L108,'Part N'!$A$2:$H$65000,7,FALSE),VLOOKUP(L108,'Part N'!$A$2:$H$65000,7,FALSE))))=FALSE,IF($P108=1,"ITEM",IF($P108=2,VLOOKUP(L108,'Part N'!$A$2:$H$65000,7,FALSE),VLOOKUP(L108,'Part N'!$A$2:$H$65000,7,FALSE))),"")</f>
        <v>0</v>
      </c>
      <c r="H108" s="7">
        <f t="shared" si="7"/>
        <v>200</v>
      </c>
      <c r="L108" s="7">
        <f t="shared" si="8"/>
        <v>249</v>
      </c>
      <c r="P108" s="6">
        <v>12</v>
      </c>
      <c r="Q108" s="4"/>
      <c r="R108" s="4"/>
      <c r="S108" s="30" t="str">
        <f t="shared" si="9"/>
        <v/>
      </c>
    </row>
    <row r="109" spans="1:28">
      <c r="A109" s="2" t="str">
        <f>IF(ISERROR(IF($P109=1,"PART NUMBER",IF($P109=2,VLOOKUP(H109,'Part N'!$A$2:$H$65000,5,FALSE),VLOOKUP(H109,'Part N'!$A$2:$H$65000,2,FALSE))))=FALSE,IF($P109=1,"PART NUMBER",IF($P109=2,VLOOKUP(H109,'Part N'!$A$2:$H$65000,5,FALSE),VLOOKUP(H109,'Part N'!$A$2:$H$65000,2,FALSE))),"Merge cell with previous")</f>
        <v/>
      </c>
      <c r="B109" s="2">
        <f>IF(ISERROR(IF($P109=1,"FIG.",IF($P109=2,VLOOKUP(H109,'Part N'!$A$2:$H$65000,6,FALSE),VLOOKUP(H109,'Part N'!$A$2:$H$65000,6,FALSE))))=FALSE,IF($P109=1,"FIG.",IF($P109=2,VLOOKUP(H109,'Part N'!$A$2:$H$65000,6,FALSE),VLOOKUP(H109,'Part N'!$A$2:$H$65000,6,FALSE))),"")</f>
        <v>0</v>
      </c>
      <c r="C109" s="2">
        <f>IF(ISERROR(IF($P109=1,"ITEM",IF($P109=2,VLOOKUP(H109,'Part N'!$A$2:$H$65000,7,FALSE),VLOOKUP(H109,'Part N'!$A$2:$H$65000,7,FALSE))))=FALSE,IF($P109=1,"ITEM",IF($P109=2,VLOOKUP(H109,'Part N'!$A$2:$H$65000,7,FALSE),VLOOKUP(H109,'Part N'!$A$2:$H$65000,7,FALSE))),"")</f>
        <v>0</v>
      </c>
      <c r="D109" s="3"/>
      <c r="E109" s="2" t="str">
        <f>IF(ISERROR(IF($P109=1,"PART NUMBER",IF($P109=2,VLOOKUP(L109,'Part N'!$A$2:$H$65000,5,FALSE),VLOOKUP(L109,'Part N'!$A$2:$H$65000,2,FALSE))))=FALSE,IF($P109=1,"PART NUMBER",IF($P109=2,VLOOKUP(L109,'Part N'!$A$2:$H$65000,5,FALSE),VLOOKUP(L109,'Part N'!$A$2:$H$65000,2,FALSE))),"Merge cell with previous")</f>
        <v/>
      </c>
      <c r="F109" s="2">
        <f>IF(ISERROR(IF($P109=1,"FIG.",IF($P109=2,VLOOKUP(L109,'Part N'!$A$2:$H$65000,6,FALSE),VLOOKUP(L109,'Part N'!$A$2:$H$65000,6,FALSE))))=FALSE,IF($P109=1,"FIG.",IF($P109=2,VLOOKUP(L109,'Part N'!$A$2:$H$65000,6,FALSE),VLOOKUP(L109,'Part N'!$A$2:$H$65000,6,FALSE))),"")</f>
        <v>0</v>
      </c>
      <c r="G109" s="2">
        <f>IF(ISERROR(IF($P109=1,"ITEM",IF($P109=2,VLOOKUP(L109,'Part N'!$A$2:$H$65000,7,FALSE),VLOOKUP(L109,'Part N'!$A$2:$H$65000,7,FALSE))))=FALSE,IF($P109=1,"ITEM",IF($P109=2,VLOOKUP(L109,'Part N'!$A$2:$H$65000,7,FALSE),VLOOKUP(L109,'Part N'!$A$2:$H$65000,7,FALSE))),"")</f>
        <v>0</v>
      </c>
      <c r="H109" s="7">
        <f t="shared" si="7"/>
        <v>201</v>
      </c>
      <c r="L109" s="7">
        <f t="shared" si="8"/>
        <v>250</v>
      </c>
      <c r="P109" s="6">
        <v>13</v>
      </c>
      <c r="Q109" s="4"/>
      <c r="R109" s="4"/>
      <c r="S109" s="30" t="str">
        <f t="shared" si="9"/>
        <v/>
      </c>
    </row>
    <row r="110" spans="1:28">
      <c r="A110" s="2" t="str">
        <f>IF(ISERROR(IF($P110=1,"PART NUMBER",IF($P110=2,VLOOKUP(H110,'Part N'!$A$2:$H$65000,5,FALSE),VLOOKUP(H110,'Part N'!$A$2:$H$65000,2,FALSE))))=FALSE,IF($P110=1,"PART NUMBER",IF($P110=2,VLOOKUP(H110,'Part N'!$A$2:$H$65000,5,FALSE),VLOOKUP(H110,'Part N'!$A$2:$H$65000,2,FALSE))),"Merge cell with previous")</f>
        <v/>
      </c>
      <c r="B110" s="2">
        <f>IF(ISERROR(IF($P110=1,"FIG.",IF($P110=2,VLOOKUP(H110,'Part N'!$A$2:$H$65000,6,FALSE),VLOOKUP(H110,'Part N'!$A$2:$H$65000,6,FALSE))))=FALSE,IF($P110=1,"FIG.",IF($P110=2,VLOOKUP(H110,'Part N'!$A$2:$H$65000,6,FALSE),VLOOKUP(H110,'Part N'!$A$2:$H$65000,6,FALSE))),"")</f>
        <v>0</v>
      </c>
      <c r="C110" s="2">
        <f>IF(ISERROR(IF($P110=1,"ITEM",IF($P110=2,VLOOKUP(H110,'Part N'!$A$2:$H$65000,7,FALSE),VLOOKUP(H110,'Part N'!$A$2:$H$65000,7,FALSE))))=FALSE,IF($P110=1,"ITEM",IF($P110=2,VLOOKUP(H110,'Part N'!$A$2:$H$65000,7,FALSE),VLOOKUP(H110,'Part N'!$A$2:$H$65000,7,FALSE))),"")</f>
        <v>0</v>
      </c>
      <c r="D110" s="3"/>
      <c r="E110" s="2" t="str">
        <f>IF(ISERROR(IF($P110=1,"PART NUMBER",IF($P110=2,VLOOKUP(L110,'Part N'!$A$2:$H$65000,5,FALSE),VLOOKUP(L110,'Part N'!$A$2:$H$65000,2,FALSE))))=FALSE,IF($P110=1,"PART NUMBER",IF($P110=2,VLOOKUP(L110,'Part N'!$A$2:$H$65000,5,FALSE),VLOOKUP(L110,'Part N'!$A$2:$H$65000,2,FALSE))),"Merge cell with previous")</f>
        <v/>
      </c>
      <c r="F110" s="2">
        <f>IF(ISERROR(IF($P110=1,"FIG.",IF($P110=2,VLOOKUP(L110,'Part N'!$A$2:$H$65000,6,FALSE),VLOOKUP(L110,'Part N'!$A$2:$H$65000,6,FALSE))))=FALSE,IF($P110=1,"FIG.",IF($P110=2,VLOOKUP(L110,'Part N'!$A$2:$H$65000,6,FALSE),VLOOKUP(L110,'Part N'!$A$2:$H$65000,6,FALSE))),"")</f>
        <v>0</v>
      </c>
      <c r="G110" s="2">
        <f>IF(ISERROR(IF($P110=1,"ITEM",IF($P110=2,VLOOKUP(L110,'Part N'!$A$2:$H$65000,7,FALSE),VLOOKUP(L110,'Part N'!$A$2:$H$65000,7,FALSE))))=FALSE,IF($P110=1,"ITEM",IF($P110=2,VLOOKUP(L110,'Part N'!$A$2:$H$65000,7,FALSE),VLOOKUP(L110,'Part N'!$A$2:$H$65000,7,FALSE))),"")</f>
        <v>0</v>
      </c>
      <c r="H110" s="7">
        <f t="shared" si="7"/>
        <v>202</v>
      </c>
      <c r="L110" s="7">
        <f t="shared" si="8"/>
        <v>251</v>
      </c>
      <c r="P110" s="6">
        <v>14</v>
      </c>
      <c r="Q110" s="4"/>
      <c r="R110" s="4"/>
      <c r="S110" s="30" t="str">
        <f t="shared" si="9"/>
        <v/>
      </c>
    </row>
    <row r="111" spans="1:28">
      <c r="A111" s="2" t="str">
        <f>IF(ISERROR(IF($P111=1,"PART NUMBER",IF($P111=2,VLOOKUP(H111,'Part N'!$A$2:$H$65000,5,FALSE),VLOOKUP(H111,'Part N'!$A$2:$H$65000,2,FALSE))))=FALSE,IF($P111=1,"PART NUMBER",IF($P111=2,VLOOKUP(H111,'Part N'!$A$2:$H$65000,5,FALSE),VLOOKUP(H111,'Part N'!$A$2:$H$65000,2,FALSE))),"Merge cell with previous")</f>
        <v/>
      </c>
      <c r="B111" s="2">
        <f>IF(ISERROR(IF($P111=1,"FIG.",IF($P111=2,VLOOKUP(H111,'Part N'!$A$2:$H$65000,6,FALSE),VLOOKUP(H111,'Part N'!$A$2:$H$65000,6,FALSE))))=FALSE,IF($P111=1,"FIG.",IF($P111=2,VLOOKUP(H111,'Part N'!$A$2:$H$65000,6,FALSE),VLOOKUP(H111,'Part N'!$A$2:$H$65000,6,FALSE))),"")</f>
        <v>0</v>
      </c>
      <c r="C111" s="2">
        <f>IF(ISERROR(IF($P111=1,"ITEM",IF($P111=2,VLOOKUP(H111,'Part N'!$A$2:$H$65000,7,FALSE),VLOOKUP(H111,'Part N'!$A$2:$H$65000,7,FALSE))))=FALSE,IF($P111=1,"ITEM",IF($P111=2,VLOOKUP(H111,'Part N'!$A$2:$H$65000,7,FALSE),VLOOKUP(H111,'Part N'!$A$2:$H$65000,7,FALSE))),"")</f>
        <v>0</v>
      </c>
      <c r="D111" s="3"/>
      <c r="E111" s="2" t="str">
        <f>IF(ISERROR(IF($P111=1,"PART NUMBER",IF($P111=2,VLOOKUP(L111,'Part N'!$A$2:$H$65000,5,FALSE),VLOOKUP(L111,'Part N'!$A$2:$H$65000,2,FALSE))))=FALSE,IF($P111=1,"PART NUMBER",IF($P111=2,VLOOKUP(L111,'Part N'!$A$2:$H$65000,5,FALSE),VLOOKUP(L111,'Part N'!$A$2:$H$65000,2,FALSE))),"Merge cell with previous")</f>
        <v/>
      </c>
      <c r="F111" s="2">
        <f>IF(ISERROR(IF($P111=1,"FIG.",IF($P111=2,VLOOKUP(L111,'Part N'!$A$2:$H$65000,6,FALSE),VLOOKUP(L111,'Part N'!$A$2:$H$65000,6,FALSE))))=FALSE,IF($P111=1,"FIG.",IF($P111=2,VLOOKUP(L111,'Part N'!$A$2:$H$65000,6,FALSE),VLOOKUP(L111,'Part N'!$A$2:$H$65000,6,FALSE))),"")</f>
        <v>0</v>
      </c>
      <c r="G111" s="2">
        <f>IF(ISERROR(IF($P111=1,"ITEM",IF($P111=2,VLOOKUP(L111,'Part N'!$A$2:$H$65000,7,FALSE),VLOOKUP(L111,'Part N'!$A$2:$H$65000,7,FALSE))))=FALSE,IF($P111=1,"ITEM",IF($P111=2,VLOOKUP(L111,'Part N'!$A$2:$H$65000,7,FALSE),VLOOKUP(L111,'Part N'!$A$2:$H$65000,7,FALSE))),"")</f>
        <v>0</v>
      </c>
      <c r="H111" s="7">
        <f t="shared" si="7"/>
        <v>203</v>
      </c>
      <c r="L111" s="7">
        <f t="shared" si="8"/>
        <v>252</v>
      </c>
      <c r="P111" s="6">
        <v>15</v>
      </c>
      <c r="Q111" s="4"/>
      <c r="R111" s="4"/>
      <c r="S111" s="30" t="str">
        <f t="shared" si="9"/>
        <v/>
      </c>
    </row>
    <row r="112" spans="1:28">
      <c r="A112" s="2" t="str">
        <f>IF(ISERROR(IF($P112=1,"PART NUMBER",IF($P112=2,VLOOKUP(H112,'Part N'!$A$2:$H$65000,5,FALSE),VLOOKUP(H112,'Part N'!$A$2:$H$65000,2,FALSE))))=FALSE,IF($P112=1,"PART NUMBER",IF($P112=2,VLOOKUP(H112,'Part N'!$A$2:$H$65000,5,FALSE),VLOOKUP(H112,'Part N'!$A$2:$H$65000,2,FALSE))),"Merge cell with previous")</f>
        <v/>
      </c>
      <c r="B112" s="2">
        <f>IF(ISERROR(IF($P112=1,"FIG.",IF($P112=2,VLOOKUP(H112,'Part N'!$A$2:$H$65000,6,FALSE),VLOOKUP(H112,'Part N'!$A$2:$H$65000,6,FALSE))))=FALSE,IF($P112=1,"FIG.",IF($P112=2,VLOOKUP(H112,'Part N'!$A$2:$H$65000,6,FALSE),VLOOKUP(H112,'Part N'!$A$2:$H$65000,6,FALSE))),"")</f>
        <v>0</v>
      </c>
      <c r="C112" s="2">
        <f>IF(ISERROR(IF($P112=1,"ITEM",IF($P112=2,VLOOKUP(H112,'Part N'!$A$2:$H$65000,7,FALSE),VLOOKUP(H112,'Part N'!$A$2:$H$65000,7,FALSE))))=FALSE,IF($P112=1,"ITEM",IF($P112=2,VLOOKUP(H112,'Part N'!$A$2:$H$65000,7,FALSE),VLOOKUP(H112,'Part N'!$A$2:$H$65000,7,FALSE))),"")</f>
        <v>0</v>
      </c>
      <c r="D112" s="3"/>
      <c r="E112" s="2" t="str">
        <f>IF(ISERROR(IF($P112=1,"PART NUMBER",IF($P112=2,VLOOKUP(L112,'Part N'!$A$2:$H$65000,5,FALSE),VLOOKUP(L112,'Part N'!$A$2:$H$65000,2,FALSE))))=FALSE,IF($P112=1,"PART NUMBER",IF($P112=2,VLOOKUP(L112,'Part N'!$A$2:$H$65000,5,FALSE),VLOOKUP(L112,'Part N'!$A$2:$H$65000,2,FALSE))),"Merge cell with previous")</f>
        <v/>
      </c>
      <c r="F112" s="2">
        <f>IF(ISERROR(IF($P112=1,"FIG.",IF($P112=2,VLOOKUP(L112,'Part N'!$A$2:$H$65000,6,FALSE),VLOOKUP(L112,'Part N'!$A$2:$H$65000,6,FALSE))))=FALSE,IF($P112=1,"FIG.",IF($P112=2,VLOOKUP(L112,'Part N'!$A$2:$H$65000,6,FALSE),VLOOKUP(L112,'Part N'!$A$2:$H$65000,6,FALSE))),"")</f>
        <v>0</v>
      </c>
      <c r="G112" s="2">
        <f>IF(ISERROR(IF($P112=1,"ITEM",IF($P112=2,VLOOKUP(L112,'Part N'!$A$2:$H$65000,7,FALSE),VLOOKUP(L112,'Part N'!$A$2:$H$65000,7,FALSE))))=FALSE,IF($P112=1,"ITEM",IF($P112=2,VLOOKUP(L112,'Part N'!$A$2:$H$65000,7,FALSE),VLOOKUP(L112,'Part N'!$A$2:$H$65000,7,FALSE))),"")</f>
        <v>0</v>
      </c>
      <c r="H112" s="7">
        <f t="shared" ref="H112:H175" si="10">IF(P112=1,L111,H111+1)</f>
        <v>204</v>
      </c>
      <c r="L112" s="7">
        <f t="shared" si="8"/>
        <v>253</v>
      </c>
      <c r="P112" s="6">
        <v>16</v>
      </c>
      <c r="Q112" s="4"/>
      <c r="R112" s="4"/>
      <c r="S112" s="30" t="str">
        <f t="shared" si="9"/>
        <v/>
      </c>
    </row>
    <row r="113" spans="1:19">
      <c r="A113" s="2" t="str">
        <f>IF(ISERROR(IF($P113=1,"PART NUMBER",IF($P113=2,VLOOKUP(H113,'Part N'!$A$2:$H$65000,5,FALSE),VLOOKUP(H113,'Part N'!$A$2:$H$65000,2,FALSE))))=FALSE,IF($P113=1,"PART NUMBER",IF($P113=2,VLOOKUP(H113,'Part N'!$A$2:$H$65000,5,FALSE),VLOOKUP(H113,'Part N'!$A$2:$H$65000,2,FALSE))),"Merge cell with previous")</f>
        <v/>
      </c>
      <c r="B113" s="2">
        <f>IF(ISERROR(IF($P113=1,"FIG.",IF($P113=2,VLOOKUP(H113,'Part N'!$A$2:$H$65000,6,FALSE),VLOOKUP(H113,'Part N'!$A$2:$H$65000,6,FALSE))))=FALSE,IF($P113=1,"FIG.",IF($P113=2,VLOOKUP(H113,'Part N'!$A$2:$H$65000,6,FALSE),VLOOKUP(H113,'Part N'!$A$2:$H$65000,6,FALSE))),"")</f>
        <v>0</v>
      </c>
      <c r="C113" s="2">
        <f>IF(ISERROR(IF($P113=1,"ITEM",IF($P113=2,VLOOKUP(H113,'Part N'!$A$2:$H$65000,7,FALSE),VLOOKUP(H113,'Part N'!$A$2:$H$65000,7,FALSE))))=FALSE,IF($P113=1,"ITEM",IF($P113=2,VLOOKUP(H113,'Part N'!$A$2:$H$65000,7,FALSE),VLOOKUP(H113,'Part N'!$A$2:$H$65000,7,FALSE))),"")</f>
        <v>0</v>
      </c>
      <c r="D113" s="3"/>
      <c r="E113" s="2" t="str">
        <f>IF(ISERROR(IF($P113=1,"PART NUMBER",IF($P113=2,VLOOKUP(L113,'Part N'!$A$2:$H$65000,5,FALSE),VLOOKUP(L113,'Part N'!$A$2:$H$65000,2,FALSE))))=FALSE,IF($P113=1,"PART NUMBER",IF($P113=2,VLOOKUP(L113,'Part N'!$A$2:$H$65000,5,FALSE),VLOOKUP(L113,'Part N'!$A$2:$H$65000,2,FALSE))),"Merge cell with previous")</f>
        <v/>
      </c>
      <c r="F113" s="2">
        <f>IF(ISERROR(IF($P113=1,"FIG.",IF($P113=2,VLOOKUP(L113,'Part N'!$A$2:$H$65000,6,FALSE),VLOOKUP(L113,'Part N'!$A$2:$H$65000,6,FALSE))))=FALSE,IF($P113=1,"FIG.",IF($P113=2,VLOOKUP(L113,'Part N'!$A$2:$H$65000,6,FALSE),VLOOKUP(L113,'Part N'!$A$2:$H$65000,6,FALSE))),"")</f>
        <v>0</v>
      </c>
      <c r="G113" s="2">
        <f>IF(ISERROR(IF($P113=1,"ITEM",IF($P113=2,VLOOKUP(L113,'Part N'!$A$2:$H$65000,7,FALSE),VLOOKUP(L113,'Part N'!$A$2:$H$65000,7,FALSE))))=FALSE,IF($P113=1,"ITEM",IF($P113=2,VLOOKUP(L113,'Part N'!$A$2:$H$65000,7,FALSE),VLOOKUP(L113,'Part N'!$A$2:$H$65000,7,FALSE))),"")</f>
        <v>0</v>
      </c>
      <c r="H113" s="7">
        <f t="shared" si="10"/>
        <v>205</v>
      </c>
      <c r="L113" s="7">
        <f t="shared" si="8"/>
        <v>254</v>
      </c>
      <c r="P113" s="6">
        <v>17</v>
      </c>
      <c r="Q113" s="4"/>
      <c r="R113" s="4"/>
      <c r="S113" s="30" t="str">
        <f t="shared" si="9"/>
        <v/>
      </c>
    </row>
    <row r="114" spans="1:19">
      <c r="A114" s="2" t="str">
        <f>IF(ISERROR(IF($P114=1,"PART NUMBER",IF($P114=2,VLOOKUP(H114,'Part N'!$A$2:$H$65000,5,FALSE),VLOOKUP(H114,'Part N'!$A$2:$H$65000,2,FALSE))))=FALSE,IF($P114=1,"PART NUMBER",IF($P114=2,VLOOKUP(H114,'Part N'!$A$2:$H$65000,5,FALSE),VLOOKUP(H114,'Part N'!$A$2:$H$65000,2,FALSE))),"Merge cell with previous")</f>
        <v/>
      </c>
      <c r="B114" s="2">
        <f>IF(ISERROR(IF($P114=1,"FIG.",IF($P114=2,VLOOKUP(H114,'Part N'!$A$2:$H$65000,6,FALSE),VLOOKUP(H114,'Part N'!$A$2:$H$65000,6,FALSE))))=FALSE,IF($P114=1,"FIG.",IF($P114=2,VLOOKUP(H114,'Part N'!$A$2:$H$65000,6,FALSE),VLOOKUP(H114,'Part N'!$A$2:$H$65000,6,FALSE))),"")</f>
        <v>0</v>
      </c>
      <c r="C114" s="2">
        <f>IF(ISERROR(IF($P114=1,"ITEM",IF($P114=2,VLOOKUP(H114,'Part N'!$A$2:$H$65000,7,FALSE),VLOOKUP(H114,'Part N'!$A$2:$H$65000,7,FALSE))))=FALSE,IF($P114=1,"ITEM",IF($P114=2,VLOOKUP(H114,'Part N'!$A$2:$H$65000,7,FALSE),VLOOKUP(H114,'Part N'!$A$2:$H$65000,7,FALSE))),"")</f>
        <v>0</v>
      </c>
      <c r="D114" s="3"/>
      <c r="E114" s="2" t="str">
        <f>IF(ISERROR(IF($P114=1,"PART NUMBER",IF($P114=2,VLOOKUP(L114,'Part N'!$A$2:$H$65000,5,FALSE),VLOOKUP(L114,'Part N'!$A$2:$H$65000,2,FALSE))))=FALSE,IF($P114=1,"PART NUMBER",IF($P114=2,VLOOKUP(L114,'Part N'!$A$2:$H$65000,5,FALSE),VLOOKUP(L114,'Part N'!$A$2:$H$65000,2,FALSE))),"Merge cell with previous")</f>
        <v/>
      </c>
      <c r="F114" s="2">
        <f>IF(ISERROR(IF($P114=1,"FIG.",IF($P114=2,VLOOKUP(L114,'Part N'!$A$2:$H$65000,6,FALSE),VLOOKUP(L114,'Part N'!$A$2:$H$65000,6,FALSE))))=FALSE,IF($P114=1,"FIG.",IF($P114=2,VLOOKUP(L114,'Part N'!$A$2:$H$65000,6,FALSE),VLOOKUP(L114,'Part N'!$A$2:$H$65000,6,FALSE))),"")</f>
        <v>0</v>
      </c>
      <c r="G114" s="2">
        <f>IF(ISERROR(IF($P114=1,"ITEM",IF($P114=2,VLOOKUP(L114,'Part N'!$A$2:$H$65000,7,FALSE),VLOOKUP(L114,'Part N'!$A$2:$H$65000,7,FALSE))))=FALSE,IF($P114=1,"ITEM",IF($P114=2,VLOOKUP(L114,'Part N'!$A$2:$H$65000,7,FALSE),VLOOKUP(L114,'Part N'!$A$2:$H$65000,7,FALSE))),"")</f>
        <v>0</v>
      </c>
      <c r="H114" s="7">
        <f t="shared" si="10"/>
        <v>206</v>
      </c>
      <c r="L114" s="7">
        <f t="shared" si="8"/>
        <v>255</v>
      </c>
      <c r="P114" s="6">
        <v>18</v>
      </c>
      <c r="Q114" s="4"/>
      <c r="R114" s="4"/>
      <c r="S114" s="30" t="str">
        <f t="shared" si="9"/>
        <v/>
      </c>
    </row>
    <row r="115" spans="1:19">
      <c r="A115" s="2" t="str">
        <f>IF(ISERROR(IF($P115=1,"PART NUMBER",IF($P115=2,VLOOKUP(H115,'Part N'!$A$2:$H$65000,5,FALSE),VLOOKUP(H115,'Part N'!$A$2:$H$65000,2,FALSE))))=FALSE,IF($P115=1,"PART NUMBER",IF($P115=2,VLOOKUP(H115,'Part N'!$A$2:$H$65000,5,FALSE),VLOOKUP(H115,'Part N'!$A$2:$H$65000,2,FALSE))),"Merge cell with previous")</f>
        <v/>
      </c>
      <c r="B115" s="2">
        <f>IF(ISERROR(IF($P115=1,"FIG.",IF($P115=2,VLOOKUP(H115,'Part N'!$A$2:$H$65000,6,FALSE),VLOOKUP(H115,'Part N'!$A$2:$H$65000,6,FALSE))))=FALSE,IF($P115=1,"FIG.",IF($P115=2,VLOOKUP(H115,'Part N'!$A$2:$H$65000,6,FALSE),VLOOKUP(H115,'Part N'!$A$2:$H$65000,6,FALSE))),"")</f>
        <v>0</v>
      </c>
      <c r="C115" s="2">
        <f>IF(ISERROR(IF($P115=1,"ITEM",IF($P115=2,VLOOKUP(H115,'Part N'!$A$2:$H$65000,7,FALSE),VLOOKUP(H115,'Part N'!$A$2:$H$65000,7,FALSE))))=FALSE,IF($P115=1,"ITEM",IF($P115=2,VLOOKUP(H115,'Part N'!$A$2:$H$65000,7,FALSE),VLOOKUP(H115,'Part N'!$A$2:$H$65000,7,FALSE))),"")</f>
        <v>0</v>
      </c>
      <c r="D115" s="3"/>
      <c r="E115" s="2" t="str">
        <f>IF(ISERROR(IF($P115=1,"PART NUMBER",IF($P115=2,VLOOKUP(L115,'Part N'!$A$2:$H$65000,5,FALSE),VLOOKUP(L115,'Part N'!$A$2:$H$65000,2,FALSE))))=FALSE,IF($P115=1,"PART NUMBER",IF($P115=2,VLOOKUP(L115,'Part N'!$A$2:$H$65000,5,FALSE),VLOOKUP(L115,'Part N'!$A$2:$H$65000,2,FALSE))),"Merge cell with previous")</f>
        <v/>
      </c>
      <c r="F115" s="2">
        <f>IF(ISERROR(IF($P115=1,"FIG.",IF($P115=2,VLOOKUP(L115,'Part N'!$A$2:$H$65000,6,FALSE),VLOOKUP(L115,'Part N'!$A$2:$H$65000,6,FALSE))))=FALSE,IF($P115=1,"FIG.",IF($P115=2,VLOOKUP(L115,'Part N'!$A$2:$H$65000,6,FALSE),VLOOKUP(L115,'Part N'!$A$2:$H$65000,6,FALSE))),"")</f>
        <v>0</v>
      </c>
      <c r="G115" s="2">
        <f>IF(ISERROR(IF($P115=1,"ITEM",IF($P115=2,VLOOKUP(L115,'Part N'!$A$2:$H$65000,7,FALSE),VLOOKUP(L115,'Part N'!$A$2:$H$65000,7,FALSE))))=FALSE,IF($P115=1,"ITEM",IF($P115=2,VLOOKUP(L115,'Part N'!$A$2:$H$65000,7,FALSE),VLOOKUP(L115,'Part N'!$A$2:$H$65000,7,FALSE))),"")</f>
        <v>0</v>
      </c>
      <c r="H115" s="7">
        <f t="shared" si="10"/>
        <v>207</v>
      </c>
      <c r="L115" s="7">
        <f t="shared" si="8"/>
        <v>256</v>
      </c>
      <c r="P115" s="6">
        <v>19</v>
      </c>
      <c r="Q115" s="4"/>
      <c r="R115" s="4"/>
      <c r="S115" s="30" t="str">
        <f t="shared" si="9"/>
        <v/>
      </c>
    </row>
    <row r="116" spans="1:19">
      <c r="A116" s="2" t="str">
        <f>IF(ISERROR(IF($P116=1,"PART NUMBER",IF($P116=2,VLOOKUP(H116,'Part N'!$A$2:$H$65000,5,FALSE),VLOOKUP(H116,'Part N'!$A$2:$H$65000,2,FALSE))))=FALSE,IF($P116=1,"PART NUMBER",IF($P116=2,VLOOKUP(H116,'Part N'!$A$2:$H$65000,5,FALSE),VLOOKUP(H116,'Part N'!$A$2:$H$65000,2,FALSE))),"Merge cell with previous")</f>
        <v/>
      </c>
      <c r="B116" s="2">
        <f>IF(ISERROR(IF($P116=1,"FIG.",IF($P116=2,VLOOKUP(H116,'Part N'!$A$2:$H$65000,6,FALSE),VLOOKUP(H116,'Part N'!$A$2:$H$65000,6,FALSE))))=FALSE,IF($P116=1,"FIG.",IF($P116=2,VLOOKUP(H116,'Part N'!$A$2:$H$65000,6,FALSE),VLOOKUP(H116,'Part N'!$A$2:$H$65000,6,FALSE))),"")</f>
        <v>0</v>
      </c>
      <c r="C116" s="2">
        <f>IF(ISERROR(IF($P116=1,"ITEM",IF($P116=2,VLOOKUP(H116,'Part N'!$A$2:$H$65000,7,FALSE),VLOOKUP(H116,'Part N'!$A$2:$H$65000,7,FALSE))))=FALSE,IF($P116=1,"ITEM",IF($P116=2,VLOOKUP(H116,'Part N'!$A$2:$H$65000,7,FALSE),VLOOKUP(H116,'Part N'!$A$2:$H$65000,7,FALSE))),"")</f>
        <v>0</v>
      </c>
      <c r="D116" s="3"/>
      <c r="E116" s="2" t="str">
        <f>IF(ISERROR(IF($P116=1,"PART NUMBER",IF($P116=2,VLOOKUP(L116,'Part N'!$A$2:$H$65000,5,FALSE),VLOOKUP(L116,'Part N'!$A$2:$H$65000,2,FALSE))))=FALSE,IF($P116=1,"PART NUMBER",IF($P116=2,VLOOKUP(L116,'Part N'!$A$2:$H$65000,5,FALSE),VLOOKUP(L116,'Part N'!$A$2:$H$65000,2,FALSE))),"Merge cell with previous")</f>
        <v/>
      </c>
      <c r="F116" s="2">
        <f>IF(ISERROR(IF($P116=1,"FIG.",IF($P116=2,VLOOKUP(L116,'Part N'!$A$2:$H$65000,6,FALSE),VLOOKUP(L116,'Part N'!$A$2:$H$65000,6,FALSE))))=FALSE,IF($P116=1,"FIG.",IF($P116=2,VLOOKUP(L116,'Part N'!$A$2:$H$65000,6,FALSE),VLOOKUP(L116,'Part N'!$A$2:$H$65000,6,FALSE))),"")</f>
        <v>0</v>
      </c>
      <c r="G116" s="2">
        <f>IF(ISERROR(IF($P116=1,"ITEM",IF($P116=2,VLOOKUP(L116,'Part N'!$A$2:$H$65000,7,FALSE),VLOOKUP(L116,'Part N'!$A$2:$H$65000,7,FALSE))))=FALSE,IF($P116=1,"ITEM",IF($P116=2,VLOOKUP(L116,'Part N'!$A$2:$H$65000,7,FALSE),VLOOKUP(L116,'Part N'!$A$2:$H$65000,7,FALSE))),"")</f>
        <v>0</v>
      </c>
      <c r="H116" s="7">
        <f t="shared" si="10"/>
        <v>208</v>
      </c>
      <c r="L116" s="7">
        <f t="shared" si="8"/>
        <v>257</v>
      </c>
      <c r="P116" s="6">
        <v>20</v>
      </c>
      <c r="Q116" s="4"/>
      <c r="R116" s="4"/>
      <c r="S116" s="30" t="str">
        <f t="shared" si="9"/>
        <v/>
      </c>
    </row>
    <row r="117" spans="1:19">
      <c r="A117" s="2" t="str">
        <f>IF(ISERROR(IF($P117=1,"PART NUMBER",IF($P117=2,VLOOKUP(H117,'Part N'!$A$2:$H$65000,5,FALSE),VLOOKUP(H117,'Part N'!$A$2:$H$65000,2,FALSE))))=FALSE,IF($P117=1,"PART NUMBER",IF($P117=2,VLOOKUP(H117,'Part N'!$A$2:$H$65000,5,FALSE),VLOOKUP(H117,'Part N'!$A$2:$H$65000,2,FALSE))),"Merge cell with previous")</f>
        <v/>
      </c>
      <c r="B117" s="2">
        <f>IF(ISERROR(IF($P117=1,"FIG.",IF($P117=2,VLOOKUP(H117,'Part N'!$A$2:$H$65000,6,FALSE),VLOOKUP(H117,'Part N'!$A$2:$H$65000,6,FALSE))))=FALSE,IF($P117=1,"FIG.",IF($P117=2,VLOOKUP(H117,'Part N'!$A$2:$H$65000,6,FALSE),VLOOKUP(H117,'Part N'!$A$2:$H$65000,6,FALSE))),"")</f>
        <v>0</v>
      </c>
      <c r="C117" s="2">
        <f>IF(ISERROR(IF($P117=1,"ITEM",IF($P117=2,VLOOKUP(H117,'Part N'!$A$2:$H$65000,7,FALSE),VLOOKUP(H117,'Part N'!$A$2:$H$65000,7,FALSE))))=FALSE,IF($P117=1,"ITEM",IF($P117=2,VLOOKUP(H117,'Part N'!$A$2:$H$65000,7,FALSE),VLOOKUP(H117,'Part N'!$A$2:$H$65000,7,FALSE))),"")</f>
        <v>0</v>
      </c>
      <c r="D117" s="3"/>
      <c r="E117" s="2" t="str">
        <f>IF(ISERROR(IF($P117=1,"PART NUMBER",IF($P117=2,VLOOKUP(L117,'Part N'!$A$2:$H$65000,5,FALSE),VLOOKUP(L117,'Part N'!$A$2:$H$65000,2,FALSE))))=FALSE,IF($P117=1,"PART NUMBER",IF($P117=2,VLOOKUP(L117,'Part N'!$A$2:$H$65000,5,FALSE),VLOOKUP(L117,'Part N'!$A$2:$H$65000,2,FALSE))),"Merge cell with previous")</f>
        <v/>
      </c>
      <c r="F117" s="2">
        <f>IF(ISERROR(IF($P117=1,"FIG.",IF($P117=2,VLOOKUP(L117,'Part N'!$A$2:$H$65000,6,FALSE),VLOOKUP(L117,'Part N'!$A$2:$H$65000,6,FALSE))))=FALSE,IF($P117=1,"FIG.",IF($P117=2,VLOOKUP(L117,'Part N'!$A$2:$H$65000,6,FALSE),VLOOKUP(L117,'Part N'!$A$2:$H$65000,6,FALSE))),"")</f>
        <v>0</v>
      </c>
      <c r="G117" s="2">
        <f>IF(ISERROR(IF($P117=1,"ITEM",IF($P117=2,VLOOKUP(L117,'Part N'!$A$2:$H$65000,7,FALSE),VLOOKUP(L117,'Part N'!$A$2:$H$65000,7,FALSE))))=FALSE,IF($P117=1,"ITEM",IF($P117=2,VLOOKUP(L117,'Part N'!$A$2:$H$65000,7,FALSE),VLOOKUP(L117,'Part N'!$A$2:$H$65000,7,FALSE))),"")</f>
        <v>0</v>
      </c>
      <c r="H117" s="7">
        <f t="shared" si="10"/>
        <v>209</v>
      </c>
      <c r="L117" s="7">
        <f t="shared" si="8"/>
        <v>258</v>
      </c>
      <c r="P117" s="6">
        <v>21</v>
      </c>
      <c r="Q117" s="4"/>
      <c r="R117" s="4"/>
      <c r="S117" s="30" t="str">
        <f t="shared" si="9"/>
        <v/>
      </c>
    </row>
    <row r="118" spans="1:19">
      <c r="A118" s="2" t="str">
        <f>IF(ISERROR(IF($P118=1,"PART NUMBER",IF($P118=2,VLOOKUP(H118,'Part N'!$A$2:$H$65000,5,FALSE),VLOOKUP(H118,'Part N'!$A$2:$H$65000,2,FALSE))))=FALSE,IF($P118=1,"PART NUMBER",IF($P118=2,VLOOKUP(H118,'Part N'!$A$2:$H$65000,5,FALSE),VLOOKUP(H118,'Part N'!$A$2:$H$65000,2,FALSE))),"Merge cell with previous")</f>
        <v/>
      </c>
      <c r="B118" s="2">
        <f>IF(ISERROR(IF($P118=1,"FIG.",IF($P118=2,VLOOKUP(H118,'Part N'!$A$2:$H$65000,6,FALSE),VLOOKUP(H118,'Part N'!$A$2:$H$65000,6,FALSE))))=FALSE,IF($P118=1,"FIG.",IF($P118=2,VLOOKUP(H118,'Part N'!$A$2:$H$65000,6,FALSE),VLOOKUP(H118,'Part N'!$A$2:$H$65000,6,FALSE))),"")</f>
        <v>0</v>
      </c>
      <c r="C118" s="2">
        <f>IF(ISERROR(IF($P118=1,"ITEM",IF($P118=2,VLOOKUP(H118,'Part N'!$A$2:$H$65000,7,FALSE),VLOOKUP(H118,'Part N'!$A$2:$H$65000,7,FALSE))))=FALSE,IF($P118=1,"ITEM",IF($P118=2,VLOOKUP(H118,'Part N'!$A$2:$H$65000,7,FALSE),VLOOKUP(H118,'Part N'!$A$2:$H$65000,7,FALSE))),"")</f>
        <v>0</v>
      </c>
      <c r="D118" s="3"/>
      <c r="E118" s="2" t="str">
        <f>IF(ISERROR(IF($P118=1,"PART NUMBER",IF($P118=2,VLOOKUP(L118,'Part N'!$A$2:$H$65000,5,FALSE),VLOOKUP(L118,'Part N'!$A$2:$H$65000,2,FALSE))))=FALSE,IF($P118=1,"PART NUMBER",IF($P118=2,VLOOKUP(L118,'Part N'!$A$2:$H$65000,5,FALSE),VLOOKUP(L118,'Part N'!$A$2:$H$65000,2,FALSE))),"Merge cell with previous")</f>
        <v/>
      </c>
      <c r="F118" s="2">
        <f>IF(ISERROR(IF($P118=1,"FIG.",IF($P118=2,VLOOKUP(L118,'Part N'!$A$2:$H$65000,6,FALSE),VLOOKUP(L118,'Part N'!$A$2:$H$65000,6,FALSE))))=FALSE,IF($P118=1,"FIG.",IF($P118=2,VLOOKUP(L118,'Part N'!$A$2:$H$65000,6,FALSE),VLOOKUP(L118,'Part N'!$A$2:$H$65000,6,FALSE))),"")</f>
        <v>0</v>
      </c>
      <c r="G118" s="2">
        <f>IF(ISERROR(IF($P118=1,"ITEM",IF($P118=2,VLOOKUP(L118,'Part N'!$A$2:$H$65000,7,FALSE),VLOOKUP(L118,'Part N'!$A$2:$H$65000,7,FALSE))))=FALSE,IF($P118=1,"ITEM",IF($P118=2,VLOOKUP(L118,'Part N'!$A$2:$H$65000,7,FALSE),VLOOKUP(L118,'Part N'!$A$2:$H$65000,7,FALSE))),"")</f>
        <v>0</v>
      </c>
      <c r="H118" s="7">
        <f t="shared" si="10"/>
        <v>210</v>
      </c>
      <c r="L118" s="7">
        <f t="shared" si="8"/>
        <v>259</v>
      </c>
      <c r="P118" s="6">
        <v>22</v>
      </c>
      <c r="Q118" s="4"/>
      <c r="R118" s="4"/>
      <c r="S118" s="30" t="str">
        <f t="shared" si="9"/>
        <v/>
      </c>
    </row>
    <row r="119" spans="1:19">
      <c r="A119" s="2" t="str">
        <f>IF(ISERROR(IF($P119=1,"PART NUMBER",IF($P119=2,VLOOKUP(H119,'Part N'!$A$2:$H$65000,5,FALSE),VLOOKUP(H119,'Part N'!$A$2:$H$65000,2,FALSE))))=FALSE,IF($P119=1,"PART NUMBER",IF($P119=2,VLOOKUP(H119,'Part N'!$A$2:$H$65000,5,FALSE),VLOOKUP(H119,'Part N'!$A$2:$H$65000,2,FALSE))),"Merge cell with previous")</f>
        <v/>
      </c>
      <c r="B119" s="2">
        <f>IF(ISERROR(IF($P119=1,"FIG.",IF($P119=2,VLOOKUP(H119,'Part N'!$A$2:$H$65000,6,FALSE),VLOOKUP(H119,'Part N'!$A$2:$H$65000,6,FALSE))))=FALSE,IF($P119=1,"FIG.",IF($P119=2,VLOOKUP(H119,'Part N'!$A$2:$H$65000,6,FALSE),VLOOKUP(H119,'Part N'!$A$2:$H$65000,6,FALSE))),"")</f>
        <v>0</v>
      </c>
      <c r="C119" s="2">
        <f>IF(ISERROR(IF($P119=1,"ITEM",IF($P119=2,VLOOKUP(H119,'Part N'!$A$2:$H$65000,7,FALSE),VLOOKUP(H119,'Part N'!$A$2:$H$65000,7,FALSE))))=FALSE,IF($P119=1,"ITEM",IF($P119=2,VLOOKUP(H119,'Part N'!$A$2:$H$65000,7,FALSE),VLOOKUP(H119,'Part N'!$A$2:$H$65000,7,FALSE))),"")</f>
        <v>0</v>
      </c>
      <c r="D119" s="3"/>
      <c r="E119" s="2" t="str">
        <f>IF(ISERROR(IF($P119=1,"PART NUMBER",IF($P119=2,VLOOKUP(L119,'Part N'!$A$2:$H$65000,5,FALSE),VLOOKUP(L119,'Part N'!$A$2:$H$65000,2,FALSE))))=FALSE,IF($P119=1,"PART NUMBER",IF($P119=2,VLOOKUP(L119,'Part N'!$A$2:$H$65000,5,FALSE),VLOOKUP(L119,'Part N'!$A$2:$H$65000,2,FALSE))),"Merge cell with previous")</f>
        <v/>
      </c>
      <c r="F119" s="2">
        <f>IF(ISERROR(IF($P119=1,"FIG.",IF($P119=2,VLOOKUP(L119,'Part N'!$A$2:$H$65000,6,FALSE),VLOOKUP(L119,'Part N'!$A$2:$H$65000,6,FALSE))))=FALSE,IF($P119=1,"FIG.",IF($P119=2,VLOOKUP(L119,'Part N'!$A$2:$H$65000,6,FALSE),VLOOKUP(L119,'Part N'!$A$2:$H$65000,6,FALSE))),"")</f>
        <v>0</v>
      </c>
      <c r="G119" s="2">
        <f>IF(ISERROR(IF($P119=1,"ITEM",IF($P119=2,VLOOKUP(L119,'Part N'!$A$2:$H$65000,7,FALSE),VLOOKUP(L119,'Part N'!$A$2:$H$65000,7,FALSE))))=FALSE,IF($P119=1,"ITEM",IF($P119=2,VLOOKUP(L119,'Part N'!$A$2:$H$65000,7,FALSE),VLOOKUP(L119,'Part N'!$A$2:$H$65000,7,FALSE))),"")</f>
        <v>0</v>
      </c>
      <c r="H119" s="7">
        <f t="shared" si="10"/>
        <v>211</v>
      </c>
      <c r="L119" s="7">
        <f t="shared" si="8"/>
        <v>260</v>
      </c>
      <c r="P119" s="6">
        <v>23</v>
      </c>
      <c r="Q119" s="4"/>
      <c r="R119" s="4"/>
      <c r="S119" s="30" t="str">
        <f t="shared" si="9"/>
        <v/>
      </c>
    </row>
    <row r="120" spans="1:19">
      <c r="A120" s="2" t="str">
        <f>IF(ISERROR(IF($P120=1,"PART NUMBER",IF($P120=2,VLOOKUP(H120,'Part N'!$A$2:$H$65000,5,FALSE),VLOOKUP(H120,'Part N'!$A$2:$H$65000,2,FALSE))))=FALSE,IF($P120=1,"PART NUMBER",IF($P120=2,VLOOKUP(H120,'Part N'!$A$2:$H$65000,5,FALSE),VLOOKUP(H120,'Part N'!$A$2:$H$65000,2,FALSE))),"Merge cell with previous")</f>
        <v/>
      </c>
      <c r="B120" s="2">
        <f>IF(ISERROR(IF($P120=1,"FIG.",IF($P120=2,VLOOKUP(H120,'Part N'!$A$2:$H$65000,6,FALSE),VLOOKUP(H120,'Part N'!$A$2:$H$65000,6,FALSE))))=FALSE,IF($P120=1,"FIG.",IF($P120=2,VLOOKUP(H120,'Part N'!$A$2:$H$65000,6,FALSE),VLOOKUP(H120,'Part N'!$A$2:$H$65000,6,FALSE))),"")</f>
        <v>0</v>
      </c>
      <c r="C120" s="2">
        <f>IF(ISERROR(IF($P120=1,"ITEM",IF($P120=2,VLOOKUP(H120,'Part N'!$A$2:$H$65000,7,FALSE),VLOOKUP(H120,'Part N'!$A$2:$H$65000,7,FALSE))))=FALSE,IF($P120=1,"ITEM",IF($P120=2,VLOOKUP(H120,'Part N'!$A$2:$H$65000,7,FALSE),VLOOKUP(H120,'Part N'!$A$2:$H$65000,7,FALSE))),"")</f>
        <v>0</v>
      </c>
      <c r="D120" s="3"/>
      <c r="E120" s="2" t="str">
        <f>IF(ISERROR(IF($P120=1,"PART NUMBER",IF($P120=2,VLOOKUP(L120,'Part N'!$A$2:$H$65000,5,FALSE),VLOOKUP(L120,'Part N'!$A$2:$H$65000,2,FALSE))))=FALSE,IF($P120=1,"PART NUMBER",IF($P120=2,VLOOKUP(L120,'Part N'!$A$2:$H$65000,5,FALSE),VLOOKUP(L120,'Part N'!$A$2:$H$65000,2,FALSE))),"Merge cell with previous")</f>
        <v/>
      </c>
      <c r="F120" s="2">
        <f>IF(ISERROR(IF($P120=1,"FIG.",IF($P120=2,VLOOKUP(L120,'Part N'!$A$2:$H$65000,6,FALSE),VLOOKUP(L120,'Part N'!$A$2:$H$65000,6,FALSE))))=FALSE,IF($P120=1,"FIG.",IF($P120=2,VLOOKUP(L120,'Part N'!$A$2:$H$65000,6,FALSE),VLOOKUP(L120,'Part N'!$A$2:$H$65000,6,FALSE))),"")</f>
        <v>0</v>
      </c>
      <c r="G120" s="2">
        <f>IF(ISERROR(IF($P120=1,"ITEM",IF($P120=2,VLOOKUP(L120,'Part N'!$A$2:$H$65000,7,FALSE),VLOOKUP(L120,'Part N'!$A$2:$H$65000,7,FALSE))))=FALSE,IF($P120=1,"ITEM",IF($P120=2,VLOOKUP(L120,'Part N'!$A$2:$H$65000,7,FALSE),VLOOKUP(L120,'Part N'!$A$2:$H$65000,7,FALSE))),"")</f>
        <v>0</v>
      </c>
      <c r="H120" s="7">
        <f t="shared" si="10"/>
        <v>212</v>
      </c>
      <c r="L120" s="7">
        <f t="shared" si="8"/>
        <v>261</v>
      </c>
      <c r="P120" s="6">
        <v>24</v>
      </c>
      <c r="Q120" s="4"/>
      <c r="R120" s="4"/>
      <c r="S120" s="30" t="str">
        <f t="shared" si="9"/>
        <v/>
      </c>
    </row>
    <row r="121" spans="1:19">
      <c r="A121" s="2" t="str">
        <f>IF(ISERROR(IF($P121=1,"PART NUMBER",IF($P121=2,VLOOKUP(H121,'Part N'!$A$2:$H$65000,5,FALSE),VLOOKUP(H121,'Part N'!$A$2:$H$65000,2,FALSE))))=FALSE,IF($P121=1,"PART NUMBER",IF($P121=2,VLOOKUP(H121,'Part N'!$A$2:$H$65000,5,FALSE),VLOOKUP(H121,'Part N'!$A$2:$H$65000,2,FALSE))),"Merge cell with previous")</f>
        <v/>
      </c>
      <c r="B121" s="2">
        <f>IF(ISERROR(IF($P121=1,"FIG.",IF($P121=2,VLOOKUP(H121,'Part N'!$A$2:$H$65000,6,FALSE),VLOOKUP(H121,'Part N'!$A$2:$H$65000,6,FALSE))))=FALSE,IF($P121=1,"FIG.",IF($P121=2,VLOOKUP(H121,'Part N'!$A$2:$H$65000,6,FALSE),VLOOKUP(H121,'Part N'!$A$2:$H$65000,6,FALSE))),"")</f>
        <v>0</v>
      </c>
      <c r="C121" s="2">
        <f>IF(ISERROR(IF($P121=1,"ITEM",IF($P121=2,VLOOKUP(H121,'Part N'!$A$2:$H$65000,7,FALSE),VLOOKUP(H121,'Part N'!$A$2:$H$65000,7,FALSE))))=FALSE,IF($P121=1,"ITEM",IF($P121=2,VLOOKUP(H121,'Part N'!$A$2:$H$65000,7,FALSE),VLOOKUP(H121,'Part N'!$A$2:$H$65000,7,FALSE))),"")</f>
        <v>0</v>
      </c>
      <c r="D121" s="3"/>
      <c r="E121" s="2" t="str">
        <f>IF(ISERROR(IF($P121=1,"PART NUMBER",IF($P121=2,VLOOKUP(L121,'Part N'!$A$2:$H$65000,5,FALSE),VLOOKUP(L121,'Part N'!$A$2:$H$65000,2,FALSE))))=FALSE,IF($P121=1,"PART NUMBER",IF($P121=2,VLOOKUP(L121,'Part N'!$A$2:$H$65000,5,FALSE),VLOOKUP(L121,'Part N'!$A$2:$H$65000,2,FALSE))),"Merge cell with previous")</f>
        <v/>
      </c>
      <c r="F121" s="2">
        <f>IF(ISERROR(IF($P121=1,"FIG.",IF($P121=2,VLOOKUP(L121,'Part N'!$A$2:$H$65000,6,FALSE),VLOOKUP(L121,'Part N'!$A$2:$H$65000,6,FALSE))))=FALSE,IF($P121=1,"FIG.",IF($P121=2,VLOOKUP(L121,'Part N'!$A$2:$H$65000,6,FALSE),VLOOKUP(L121,'Part N'!$A$2:$H$65000,6,FALSE))),"")</f>
        <v>0</v>
      </c>
      <c r="G121" s="2">
        <f>IF(ISERROR(IF($P121=1,"ITEM",IF($P121=2,VLOOKUP(L121,'Part N'!$A$2:$H$65000,7,FALSE),VLOOKUP(L121,'Part N'!$A$2:$H$65000,7,FALSE))))=FALSE,IF($P121=1,"ITEM",IF($P121=2,VLOOKUP(L121,'Part N'!$A$2:$H$65000,7,FALSE),VLOOKUP(L121,'Part N'!$A$2:$H$65000,7,FALSE))),"")</f>
        <v>0</v>
      </c>
      <c r="H121" s="7">
        <f t="shared" si="10"/>
        <v>213</v>
      </c>
      <c r="L121" s="7">
        <f t="shared" si="8"/>
        <v>262</v>
      </c>
      <c r="P121" s="6">
        <v>25</v>
      </c>
      <c r="Q121" s="4"/>
      <c r="R121" s="4"/>
      <c r="S121" s="30" t="str">
        <f t="shared" si="9"/>
        <v/>
      </c>
    </row>
    <row r="122" spans="1:19">
      <c r="A122" s="2" t="str">
        <f>IF(ISERROR(IF($P122=1,"PART NUMBER",IF($P122=2,VLOOKUP(H122,'Part N'!$A$2:$H$65000,5,FALSE),VLOOKUP(H122,'Part N'!$A$2:$H$65000,2,FALSE))))=FALSE,IF($P122=1,"PART NUMBER",IF($P122=2,VLOOKUP(H122,'Part N'!$A$2:$H$65000,5,FALSE),VLOOKUP(H122,'Part N'!$A$2:$H$65000,2,FALSE))),"Merge cell with previous")</f>
        <v/>
      </c>
      <c r="B122" s="2">
        <f>IF(ISERROR(IF($P122=1,"FIG.",IF($P122=2,VLOOKUP(H122,'Part N'!$A$2:$H$65000,6,FALSE),VLOOKUP(H122,'Part N'!$A$2:$H$65000,6,FALSE))))=FALSE,IF($P122=1,"FIG.",IF($P122=2,VLOOKUP(H122,'Part N'!$A$2:$H$65000,6,FALSE),VLOOKUP(H122,'Part N'!$A$2:$H$65000,6,FALSE))),"")</f>
        <v>0</v>
      </c>
      <c r="C122" s="2">
        <f>IF(ISERROR(IF($P122=1,"ITEM",IF($P122=2,VLOOKUP(H122,'Part N'!$A$2:$H$65000,7,FALSE),VLOOKUP(H122,'Part N'!$A$2:$H$65000,7,FALSE))))=FALSE,IF($P122=1,"ITEM",IF($P122=2,VLOOKUP(H122,'Part N'!$A$2:$H$65000,7,FALSE),VLOOKUP(H122,'Part N'!$A$2:$H$65000,7,FALSE))),"")</f>
        <v>0</v>
      </c>
      <c r="D122" s="3"/>
      <c r="E122" s="2" t="str">
        <f>IF(ISERROR(IF($P122=1,"PART NUMBER",IF($P122=2,VLOOKUP(L122,'Part N'!$A$2:$H$65000,5,FALSE),VLOOKUP(L122,'Part N'!$A$2:$H$65000,2,FALSE))))=FALSE,IF($P122=1,"PART NUMBER",IF($P122=2,VLOOKUP(L122,'Part N'!$A$2:$H$65000,5,FALSE),VLOOKUP(L122,'Part N'!$A$2:$H$65000,2,FALSE))),"Merge cell with previous")</f>
        <v/>
      </c>
      <c r="F122" s="2">
        <f>IF(ISERROR(IF($P122=1,"FIG.",IF($P122=2,VLOOKUP(L122,'Part N'!$A$2:$H$65000,6,FALSE),VLOOKUP(L122,'Part N'!$A$2:$H$65000,6,FALSE))))=FALSE,IF($P122=1,"FIG.",IF($P122=2,VLOOKUP(L122,'Part N'!$A$2:$H$65000,6,FALSE),VLOOKUP(L122,'Part N'!$A$2:$H$65000,6,FALSE))),"")</f>
        <v>0</v>
      </c>
      <c r="G122" s="2">
        <f>IF(ISERROR(IF($P122=1,"ITEM",IF($P122=2,VLOOKUP(L122,'Part N'!$A$2:$H$65000,7,FALSE),VLOOKUP(L122,'Part N'!$A$2:$H$65000,7,FALSE))))=FALSE,IF($P122=1,"ITEM",IF($P122=2,VLOOKUP(L122,'Part N'!$A$2:$H$65000,7,FALSE),VLOOKUP(L122,'Part N'!$A$2:$H$65000,7,FALSE))),"")</f>
        <v>0</v>
      </c>
      <c r="H122" s="7">
        <f t="shared" si="10"/>
        <v>214</v>
      </c>
      <c r="L122" s="7">
        <f t="shared" si="8"/>
        <v>263</v>
      </c>
      <c r="P122" s="6">
        <v>26</v>
      </c>
      <c r="Q122" s="4"/>
      <c r="R122" s="4"/>
      <c r="S122" s="30" t="str">
        <f t="shared" si="9"/>
        <v/>
      </c>
    </row>
    <row r="123" spans="1:19">
      <c r="A123" s="2" t="str">
        <f>IF(ISERROR(IF($P123=1,"PART NUMBER",IF($P123=2,VLOOKUP(H123,'Part N'!$A$2:$H$65000,5,FALSE),VLOOKUP(H123,'Part N'!$A$2:$H$65000,2,FALSE))))=FALSE,IF($P123=1,"PART NUMBER",IF($P123=2,VLOOKUP(H123,'Part N'!$A$2:$H$65000,5,FALSE),VLOOKUP(H123,'Part N'!$A$2:$H$65000,2,FALSE))),"Merge cell with previous")</f>
        <v/>
      </c>
      <c r="B123" s="2">
        <f>IF(ISERROR(IF($P123=1,"FIG.",IF($P123=2,VLOOKUP(H123,'Part N'!$A$2:$H$65000,6,FALSE),VLOOKUP(H123,'Part N'!$A$2:$H$65000,6,FALSE))))=FALSE,IF($P123=1,"FIG.",IF($P123=2,VLOOKUP(H123,'Part N'!$A$2:$H$65000,6,FALSE),VLOOKUP(H123,'Part N'!$A$2:$H$65000,6,FALSE))),"")</f>
        <v>0</v>
      </c>
      <c r="C123" s="2">
        <f>IF(ISERROR(IF($P123=1,"ITEM",IF($P123=2,VLOOKUP(H123,'Part N'!$A$2:$H$65000,7,FALSE),VLOOKUP(H123,'Part N'!$A$2:$H$65000,7,FALSE))))=FALSE,IF($P123=1,"ITEM",IF($P123=2,VLOOKUP(H123,'Part N'!$A$2:$H$65000,7,FALSE),VLOOKUP(H123,'Part N'!$A$2:$H$65000,7,FALSE))),"")</f>
        <v>0</v>
      </c>
      <c r="D123" s="3"/>
      <c r="E123" s="2" t="str">
        <f>IF(ISERROR(IF($P123=1,"PART NUMBER",IF($P123=2,VLOOKUP(L123,'Part N'!$A$2:$H$65000,5,FALSE),VLOOKUP(L123,'Part N'!$A$2:$H$65000,2,FALSE))))=FALSE,IF($P123=1,"PART NUMBER",IF($P123=2,VLOOKUP(L123,'Part N'!$A$2:$H$65000,5,FALSE),VLOOKUP(L123,'Part N'!$A$2:$H$65000,2,FALSE))),"Merge cell with previous")</f>
        <v/>
      </c>
      <c r="F123" s="2">
        <f>IF(ISERROR(IF($P123=1,"FIG.",IF($P123=2,VLOOKUP(L123,'Part N'!$A$2:$H$65000,6,FALSE),VLOOKUP(L123,'Part N'!$A$2:$H$65000,6,FALSE))))=FALSE,IF($P123=1,"FIG.",IF($P123=2,VLOOKUP(L123,'Part N'!$A$2:$H$65000,6,FALSE),VLOOKUP(L123,'Part N'!$A$2:$H$65000,6,FALSE))),"")</f>
        <v>0</v>
      </c>
      <c r="G123" s="2">
        <f>IF(ISERROR(IF($P123=1,"ITEM",IF($P123=2,VLOOKUP(L123,'Part N'!$A$2:$H$65000,7,FALSE),VLOOKUP(L123,'Part N'!$A$2:$H$65000,7,FALSE))))=FALSE,IF($P123=1,"ITEM",IF($P123=2,VLOOKUP(L123,'Part N'!$A$2:$H$65000,7,FALSE),VLOOKUP(L123,'Part N'!$A$2:$H$65000,7,FALSE))),"")</f>
        <v>0</v>
      </c>
      <c r="H123" s="7">
        <f t="shared" si="10"/>
        <v>215</v>
      </c>
      <c r="L123" s="7">
        <f t="shared" si="8"/>
        <v>264</v>
      </c>
      <c r="P123" s="6">
        <v>27</v>
      </c>
      <c r="Q123" s="4"/>
      <c r="R123" s="4"/>
      <c r="S123" s="30" t="str">
        <f t="shared" si="9"/>
        <v/>
      </c>
    </row>
    <row r="124" spans="1:19">
      <c r="A124" s="2" t="str">
        <f>IF(ISERROR(IF($P124=1,"PART NUMBER",IF($P124=2,VLOOKUP(H124,'Part N'!$A$2:$H$65000,5,FALSE),VLOOKUP(H124,'Part N'!$A$2:$H$65000,2,FALSE))))=FALSE,IF($P124=1,"PART NUMBER",IF($P124=2,VLOOKUP(H124,'Part N'!$A$2:$H$65000,5,FALSE),VLOOKUP(H124,'Part N'!$A$2:$H$65000,2,FALSE))),"Merge cell with previous")</f>
        <v/>
      </c>
      <c r="B124" s="2">
        <f>IF(ISERROR(IF($P124=1,"FIG.",IF($P124=2,VLOOKUP(H124,'Part N'!$A$2:$H$65000,6,FALSE),VLOOKUP(H124,'Part N'!$A$2:$H$65000,6,FALSE))))=FALSE,IF($P124=1,"FIG.",IF($P124=2,VLOOKUP(H124,'Part N'!$A$2:$H$65000,6,FALSE),VLOOKUP(H124,'Part N'!$A$2:$H$65000,6,FALSE))),"")</f>
        <v>0</v>
      </c>
      <c r="C124" s="2">
        <f>IF(ISERROR(IF($P124=1,"ITEM",IF($P124=2,VLOOKUP(H124,'Part N'!$A$2:$H$65000,7,FALSE),VLOOKUP(H124,'Part N'!$A$2:$H$65000,7,FALSE))))=FALSE,IF($P124=1,"ITEM",IF($P124=2,VLOOKUP(H124,'Part N'!$A$2:$H$65000,7,FALSE),VLOOKUP(H124,'Part N'!$A$2:$H$65000,7,FALSE))),"")</f>
        <v>0</v>
      </c>
      <c r="D124" s="3"/>
      <c r="E124" s="2" t="str">
        <f>IF(ISERROR(IF($P124=1,"PART NUMBER",IF($P124=2,VLOOKUP(L124,'Part N'!$A$2:$H$65000,5,FALSE),VLOOKUP(L124,'Part N'!$A$2:$H$65000,2,FALSE))))=FALSE,IF($P124=1,"PART NUMBER",IF($P124=2,VLOOKUP(L124,'Part N'!$A$2:$H$65000,5,FALSE),VLOOKUP(L124,'Part N'!$A$2:$H$65000,2,FALSE))),"Merge cell with previous")</f>
        <v/>
      </c>
      <c r="F124" s="2">
        <f>IF(ISERROR(IF($P124=1,"FIG.",IF($P124=2,VLOOKUP(L124,'Part N'!$A$2:$H$65000,6,FALSE),VLOOKUP(L124,'Part N'!$A$2:$H$65000,6,FALSE))))=FALSE,IF($P124=1,"FIG.",IF($P124=2,VLOOKUP(L124,'Part N'!$A$2:$H$65000,6,FALSE),VLOOKUP(L124,'Part N'!$A$2:$H$65000,6,FALSE))),"")</f>
        <v>0</v>
      </c>
      <c r="G124" s="2">
        <f>IF(ISERROR(IF($P124=1,"ITEM",IF($P124=2,VLOOKUP(L124,'Part N'!$A$2:$H$65000,7,FALSE),VLOOKUP(L124,'Part N'!$A$2:$H$65000,7,FALSE))))=FALSE,IF($P124=1,"ITEM",IF($P124=2,VLOOKUP(L124,'Part N'!$A$2:$H$65000,7,FALSE),VLOOKUP(L124,'Part N'!$A$2:$H$65000,7,FALSE))),"")</f>
        <v>0</v>
      </c>
      <c r="H124" s="7">
        <f t="shared" si="10"/>
        <v>216</v>
      </c>
      <c r="L124" s="7">
        <f t="shared" si="8"/>
        <v>265</v>
      </c>
      <c r="P124" s="6">
        <v>28</v>
      </c>
      <c r="Q124" s="4"/>
      <c r="R124" s="4"/>
      <c r="S124" s="30" t="str">
        <f t="shared" si="9"/>
        <v/>
      </c>
    </row>
    <row r="125" spans="1:19">
      <c r="A125" s="2" t="str">
        <f>IF(ISERROR(IF($P125=1,"PART NUMBER",IF($P125=2,VLOOKUP(H125,'Part N'!$A$2:$H$65000,5,FALSE),VLOOKUP(H125,'Part N'!$A$2:$H$65000,2,FALSE))))=FALSE,IF($P125=1,"PART NUMBER",IF($P125=2,VLOOKUP(H125,'Part N'!$A$2:$H$65000,5,FALSE),VLOOKUP(H125,'Part N'!$A$2:$H$65000,2,FALSE))),"Merge cell with previous")</f>
        <v/>
      </c>
      <c r="B125" s="2">
        <f>IF(ISERROR(IF($P125=1,"FIG.",IF($P125=2,VLOOKUP(H125,'Part N'!$A$2:$H$65000,6,FALSE),VLOOKUP(H125,'Part N'!$A$2:$H$65000,6,FALSE))))=FALSE,IF($P125=1,"FIG.",IF($P125=2,VLOOKUP(H125,'Part N'!$A$2:$H$65000,6,FALSE),VLOOKUP(H125,'Part N'!$A$2:$H$65000,6,FALSE))),"")</f>
        <v>0</v>
      </c>
      <c r="C125" s="2">
        <f>IF(ISERROR(IF($P125=1,"ITEM",IF($P125=2,VLOOKUP(H125,'Part N'!$A$2:$H$65000,7,FALSE),VLOOKUP(H125,'Part N'!$A$2:$H$65000,7,FALSE))))=FALSE,IF($P125=1,"ITEM",IF($P125=2,VLOOKUP(H125,'Part N'!$A$2:$H$65000,7,FALSE),VLOOKUP(H125,'Part N'!$A$2:$H$65000,7,FALSE))),"")</f>
        <v>0</v>
      </c>
      <c r="D125" s="3"/>
      <c r="E125" s="2" t="str">
        <f>IF(ISERROR(IF($P125=1,"PART NUMBER",IF($P125=2,VLOOKUP(L125,'Part N'!$A$2:$H$65000,5,FALSE),VLOOKUP(L125,'Part N'!$A$2:$H$65000,2,FALSE))))=FALSE,IF($P125=1,"PART NUMBER",IF($P125=2,VLOOKUP(L125,'Part N'!$A$2:$H$65000,5,FALSE),VLOOKUP(L125,'Part N'!$A$2:$H$65000,2,FALSE))),"Merge cell with previous")</f>
        <v/>
      </c>
      <c r="F125" s="2">
        <f>IF(ISERROR(IF($P125=1,"FIG.",IF($P125=2,VLOOKUP(L125,'Part N'!$A$2:$H$65000,6,FALSE),VLOOKUP(L125,'Part N'!$A$2:$H$65000,6,FALSE))))=FALSE,IF($P125=1,"FIG.",IF($P125=2,VLOOKUP(L125,'Part N'!$A$2:$H$65000,6,FALSE),VLOOKUP(L125,'Part N'!$A$2:$H$65000,6,FALSE))),"")</f>
        <v>0</v>
      </c>
      <c r="G125" s="2">
        <f>IF(ISERROR(IF($P125=1,"ITEM",IF($P125=2,VLOOKUP(L125,'Part N'!$A$2:$H$65000,7,FALSE),VLOOKUP(L125,'Part N'!$A$2:$H$65000,7,FALSE))))=FALSE,IF($P125=1,"ITEM",IF($P125=2,VLOOKUP(L125,'Part N'!$A$2:$H$65000,7,FALSE),VLOOKUP(L125,'Part N'!$A$2:$H$65000,7,FALSE))),"")</f>
        <v>0</v>
      </c>
      <c r="H125" s="7">
        <f t="shared" si="10"/>
        <v>217</v>
      </c>
      <c r="L125" s="7">
        <f t="shared" si="8"/>
        <v>266</v>
      </c>
      <c r="P125" s="6">
        <v>29</v>
      </c>
      <c r="Q125" s="4"/>
      <c r="R125" s="4"/>
      <c r="S125" s="30" t="str">
        <f t="shared" si="9"/>
        <v/>
      </c>
    </row>
    <row r="126" spans="1:19">
      <c r="A126" s="2" t="str">
        <f>IF(ISERROR(IF($P126=1,"PART NUMBER",IF($P126=2,VLOOKUP(H126,'Part N'!$A$2:$H$65000,5,FALSE),VLOOKUP(H126,'Part N'!$A$2:$H$65000,2,FALSE))))=FALSE,IF($P126=1,"PART NUMBER",IF($P126=2,VLOOKUP(H126,'Part N'!$A$2:$H$65000,5,FALSE),VLOOKUP(H126,'Part N'!$A$2:$H$65000,2,FALSE))),"Merge cell with previous")</f>
        <v/>
      </c>
      <c r="B126" s="2">
        <f>IF(ISERROR(IF($P126=1,"FIG.",IF($P126=2,VLOOKUP(H126,'Part N'!$A$2:$H$65000,6,FALSE),VLOOKUP(H126,'Part N'!$A$2:$H$65000,6,FALSE))))=FALSE,IF($P126=1,"FIG.",IF($P126=2,VLOOKUP(H126,'Part N'!$A$2:$H$65000,6,FALSE),VLOOKUP(H126,'Part N'!$A$2:$H$65000,6,FALSE))),"")</f>
        <v>0</v>
      </c>
      <c r="C126" s="2">
        <f>IF(ISERROR(IF($P126=1,"ITEM",IF($P126=2,VLOOKUP(H126,'Part N'!$A$2:$H$65000,7,FALSE),VLOOKUP(H126,'Part N'!$A$2:$H$65000,7,FALSE))))=FALSE,IF($P126=1,"ITEM",IF($P126=2,VLOOKUP(H126,'Part N'!$A$2:$H$65000,7,FALSE),VLOOKUP(H126,'Part N'!$A$2:$H$65000,7,FALSE))),"")</f>
        <v>0</v>
      </c>
      <c r="D126" s="3"/>
      <c r="E126" s="2" t="str">
        <f>IF(ISERROR(IF($P126=1,"PART NUMBER",IF($P126=2,VLOOKUP(L126,'Part N'!$A$2:$H$65000,5,FALSE),VLOOKUP(L126,'Part N'!$A$2:$H$65000,2,FALSE))))=FALSE,IF($P126=1,"PART NUMBER",IF($P126=2,VLOOKUP(L126,'Part N'!$A$2:$H$65000,5,FALSE),VLOOKUP(L126,'Part N'!$A$2:$H$65000,2,FALSE))),"Merge cell with previous")</f>
        <v/>
      </c>
      <c r="F126" s="2">
        <f>IF(ISERROR(IF($P126=1,"FIG.",IF($P126=2,VLOOKUP(L126,'Part N'!$A$2:$H$65000,6,FALSE),VLOOKUP(L126,'Part N'!$A$2:$H$65000,6,FALSE))))=FALSE,IF($P126=1,"FIG.",IF($P126=2,VLOOKUP(L126,'Part N'!$A$2:$H$65000,6,FALSE),VLOOKUP(L126,'Part N'!$A$2:$H$65000,6,FALSE))),"")</f>
        <v>0</v>
      </c>
      <c r="G126" s="2">
        <f>IF(ISERROR(IF($P126=1,"ITEM",IF($P126=2,VLOOKUP(L126,'Part N'!$A$2:$H$65000,7,FALSE),VLOOKUP(L126,'Part N'!$A$2:$H$65000,7,FALSE))))=FALSE,IF($P126=1,"ITEM",IF($P126=2,VLOOKUP(L126,'Part N'!$A$2:$H$65000,7,FALSE),VLOOKUP(L126,'Part N'!$A$2:$H$65000,7,FALSE))),"")</f>
        <v>0</v>
      </c>
      <c r="H126" s="7">
        <f t="shared" si="10"/>
        <v>218</v>
      </c>
      <c r="L126" s="7">
        <f t="shared" si="8"/>
        <v>267</v>
      </c>
      <c r="P126" s="6">
        <v>30</v>
      </c>
      <c r="Q126" s="4"/>
      <c r="R126" s="4"/>
      <c r="S126" s="30" t="str">
        <f t="shared" si="9"/>
        <v/>
      </c>
    </row>
    <row r="127" spans="1:19">
      <c r="A127" s="2" t="str">
        <f>IF(ISERROR(IF($P127=1,"PART NUMBER",IF($P127=2,VLOOKUP(H127,'Part N'!$A$2:$H$65000,5,FALSE),VLOOKUP(H127,'Part N'!$A$2:$H$65000,2,FALSE))))=FALSE,IF($P127=1,"PART NUMBER",IF($P127=2,VLOOKUP(H127,'Part N'!$A$2:$H$65000,5,FALSE),VLOOKUP(H127,'Part N'!$A$2:$H$65000,2,FALSE))),"Merge cell with previous")</f>
        <v/>
      </c>
      <c r="B127" s="2">
        <f>IF(ISERROR(IF($P127=1,"FIG.",IF($P127=2,VLOOKUP(H127,'Part N'!$A$2:$H$65000,6,FALSE),VLOOKUP(H127,'Part N'!$A$2:$H$65000,6,FALSE))))=FALSE,IF($P127=1,"FIG.",IF($P127=2,VLOOKUP(H127,'Part N'!$A$2:$H$65000,6,FALSE),VLOOKUP(H127,'Part N'!$A$2:$H$65000,6,FALSE))),"")</f>
        <v>0</v>
      </c>
      <c r="C127" s="2">
        <f>IF(ISERROR(IF($P127=1,"ITEM",IF($P127=2,VLOOKUP(H127,'Part N'!$A$2:$H$65000,7,FALSE),VLOOKUP(H127,'Part N'!$A$2:$H$65000,7,FALSE))))=FALSE,IF($P127=1,"ITEM",IF($P127=2,VLOOKUP(H127,'Part N'!$A$2:$H$65000,7,FALSE),VLOOKUP(H127,'Part N'!$A$2:$H$65000,7,FALSE))),"")</f>
        <v>0</v>
      </c>
      <c r="D127" s="3"/>
      <c r="E127" s="2" t="str">
        <f>IF(ISERROR(IF($P127=1,"PART NUMBER",IF($P127=2,VLOOKUP(L127,'Part N'!$A$2:$H$65000,5,FALSE),VLOOKUP(L127,'Part N'!$A$2:$H$65000,2,FALSE))))=FALSE,IF($P127=1,"PART NUMBER",IF($P127=2,VLOOKUP(L127,'Part N'!$A$2:$H$65000,5,FALSE),VLOOKUP(L127,'Part N'!$A$2:$H$65000,2,FALSE))),"Merge cell with previous")</f>
        <v/>
      </c>
      <c r="F127" s="2">
        <f>IF(ISERROR(IF($P127=1,"FIG.",IF($P127=2,VLOOKUP(L127,'Part N'!$A$2:$H$65000,6,FALSE),VLOOKUP(L127,'Part N'!$A$2:$H$65000,6,FALSE))))=FALSE,IF($P127=1,"FIG.",IF($P127=2,VLOOKUP(L127,'Part N'!$A$2:$H$65000,6,FALSE),VLOOKUP(L127,'Part N'!$A$2:$H$65000,6,FALSE))),"")</f>
        <v>0</v>
      </c>
      <c r="G127" s="2">
        <f>IF(ISERROR(IF($P127=1,"ITEM",IF($P127=2,VLOOKUP(L127,'Part N'!$A$2:$H$65000,7,FALSE),VLOOKUP(L127,'Part N'!$A$2:$H$65000,7,FALSE))))=FALSE,IF($P127=1,"ITEM",IF($P127=2,VLOOKUP(L127,'Part N'!$A$2:$H$65000,7,FALSE),VLOOKUP(L127,'Part N'!$A$2:$H$65000,7,FALSE))),"")</f>
        <v>0</v>
      </c>
      <c r="H127" s="7">
        <f t="shared" si="10"/>
        <v>219</v>
      </c>
      <c r="L127" s="7">
        <f t="shared" si="8"/>
        <v>268</v>
      </c>
      <c r="P127" s="6">
        <v>31</v>
      </c>
      <c r="Q127" s="4"/>
      <c r="R127" s="4"/>
      <c r="S127" s="30" t="str">
        <f t="shared" si="9"/>
        <v/>
      </c>
    </row>
    <row r="128" spans="1:19">
      <c r="A128" s="2" t="str">
        <f>IF(ISERROR(IF($P128=1,"PART NUMBER",IF($P128=2,VLOOKUP(H128,'Part N'!$A$2:$H$65000,5,FALSE),VLOOKUP(H128,'Part N'!$A$2:$H$65000,2,FALSE))))=FALSE,IF($P128=1,"PART NUMBER",IF($P128=2,VLOOKUP(H128,'Part N'!$A$2:$H$65000,5,FALSE),VLOOKUP(H128,'Part N'!$A$2:$H$65000,2,FALSE))),"Merge cell with previous")</f>
        <v/>
      </c>
      <c r="B128" s="2">
        <f>IF(ISERROR(IF($P128=1,"FIG.",IF($P128=2,VLOOKUP(H128,'Part N'!$A$2:$H$65000,6,FALSE),VLOOKUP(H128,'Part N'!$A$2:$H$65000,6,FALSE))))=FALSE,IF($P128=1,"FIG.",IF($P128=2,VLOOKUP(H128,'Part N'!$A$2:$H$65000,6,FALSE),VLOOKUP(H128,'Part N'!$A$2:$H$65000,6,FALSE))),"")</f>
        <v>0</v>
      </c>
      <c r="C128" s="2">
        <f>IF(ISERROR(IF($P128=1,"ITEM",IF($P128=2,VLOOKUP(H128,'Part N'!$A$2:$H$65000,7,FALSE),VLOOKUP(H128,'Part N'!$A$2:$H$65000,7,FALSE))))=FALSE,IF($P128=1,"ITEM",IF($P128=2,VLOOKUP(H128,'Part N'!$A$2:$H$65000,7,FALSE),VLOOKUP(H128,'Part N'!$A$2:$H$65000,7,FALSE))),"")</f>
        <v>0</v>
      </c>
      <c r="D128" s="3"/>
      <c r="E128" s="2" t="str">
        <f>IF(ISERROR(IF($P128=1,"PART NUMBER",IF($P128=2,VLOOKUP(L128,'Part N'!$A$2:$H$65000,5,FALSE),VLOOKUP(L128,'Part N'!$A$2:$H$65000,2,FALSE))))=FALSE,IF($P128=1,"PART NUMBER",IF($P128=2,VLOOKUP(L128,'Part N'!$A$2:$H$65000,5,FALSE),VLOOKUP(L128,'Part N'!$A$2:$H$65000,2,FALSE))),"Merge cell with previous")</f>
        <v/>
      </c>
      <c r="F128" s="2">
        <f>IF(ISERROR(IF($P128=1,"FIG.",IF($P128=2,VLOOKUP(L128,'Part N'!$A$2:$H$65000,6,FALSE),VLOOKUP(L128,'Part N'!$A$2:$H$65000,6,FALSE))))=FALSE,IF($P128=1,"FIG.",IF($P128=2,VLOOKUP(L128,'Part N'!$A$2:$H$65000,6,FALSE),VLOOKUP(L128,'Part N'!$A$2:$H$65000,6,FALSE))),"")</f>
        <v>0</v>
      </c>
      <c r="G128" s="2">
        <f>IF(ISERROR(IF($P128=1,"ITEM",IF($P128=2,VLOOKUP(L128,'Part N'!$A$2:$H$65000,7,FALSE),VLOOKUP(L128,'Part N'!$A$2:$H$65000,7,FALSE))))=FALSE,IF($P128=1,"ITEM",IF($P128=2,VLOOKUP(L128,'Part N'!$A$2:$H$65000,7,FALSE),VLOOKUP(L128,'Part N'!$A$2:$H$65000,7,FALSE))),"")</f>
        <v>0</v>
      </c>
      <c r="H128" s="7">
        <f t="shared" si="10"/>
        <v>220</v>
      </c>
      <c r="L128" s="7">
        <f t="shared" si="8"/>
        <v>269</v>
      </c>
      <c r="P128" s="6">
        <v>32</v>
      </c>
      <c r="Q128" s="4"/>
      <c r="R128" s="4"/>
      <c r="S128" s="30" t="str">
        <f t="shared" si="9"/>
        <v/>
      </c>
    </row>
    <row r="129" spans="1:19">
      <c r="A129" s="2" t="str">
        <f>IF(ISERROR(IF($P129=1,"PART NUMBER",IF($P129=2,VLOOKUP(H129,'Part N'!$A$2:$H$65000,5,FALSE),VLOOKUP(H129,'Part N'!$A$2:$H$65000,2,FALSE))))=FALSE,IF($P129=1,"PART NUMBER",IF($P129=2,VLOOKUP(H129,'Part N'!$A$2:$H$65000,5,FALSE),VLOOKUP(H129,'Part N'!$A$2:$H$65000,2,FALSE))),"Merge cell with previous")</f>
        <v/>
      </c>
      <c r="B129" s="2">
        <f>IF(ISERROR(IF($P129=1,"FIG.",IF($P129=2,VLOOKUP(H129,'Part N'!$A$2:$H$65000,6,FALSE),VLOOKUP(H129,'Part N'!$A$2:$H$65000,6,FALSE))))=FALSE,IF($P129=1,"FIG.",IF($P129=2,VLOOKUP(H129,'Part N'!$A$2:$H$65000,6,FALSE),VLOOKUP(H129,'Part N'!$A$2:$H$65000,6,FALSE))),"")</f>
        <v>0</v>
      </c>
      <c r="C129" s="2">
        <f>IF(ISERROR(IF($P129=1,"ITEM",IF($P129=2,VLOOKUP(H129,'Part N'!$A$2:$H$65000,7,FALSE),VLOOKUP(H129,'Part N'!$A$2:$H$65000,7,FALSE))))=FALSE,IF($P129=1,"ITEM",IF($P129=2,VLOOKUP(H129,'Part N'!$A$2:$H$65000,7,FALSE),VLOOKUP(H129,'Part N'!$A$2:$H$65000,7,FALSE))),"")</f>
        <v>0</v>
      </c>
      <c r="D129" s="3"/>
      <c r="E129" s="2" t="str">
        <f>IF(ISERROR(IF($P129=1,"PART NUMBER",IF($P129=2,VLOOKUP(L129,'Part N'!$A$2:$H$65000,5,FALSE),VLOOKUP(L129,'Part N'!$A$2:$H$65000,2,FALSE))))=FALSE,IF($P129=1,"PART NUMBER",IF($P129=2,VLOOKUP(L129,'Part N'!$A$2:$H$65000,5,FALSE),VLOOKUP(L129,'Part N'!$A$2:$H$65000,2,FALSE))),"Merge cell with previous")</f>
        <v/>
      </c>
      <c r="F129" s="2">
        <f>IF(ISERROR(IF($P129=1,"FIG.",IF($P129=2,VLOOKUP(L129,'Part N'!$A$2:$H$65000,6,FALSE),VLOOKUP(L129,'Part N'!$A$2:$H$65000,6,FALSE))))=FALSE,IF($P129=1,"FIG.",IF($P129=2,VLOOKUP(L129,'Part N'!$A$2:$H$65000,6,FALSE),VLOOKUP(L129,'Part N'!$A$2:$H$65000,6,FALSE))),"")</f>
        <v>0</v>
      </c>
      <c r="G129" s="2">
        <f>IF(ISERROR(IF($P129=1,"ITEM",IF($P129=2,VLOOKUP(L129,'Part N'!$A$2:$H$65000,7,FALSE),VLOOKUP(L129,'Part N'!$A$2:$H$65000,7,FALSE))))=FALSE,IF($P129=1,"ITEM",IF($P129=2,VLOOKUP(L129,'Part N'!$A$2:$H$65000,7,FALSE),VLOOKUP(L129,'Part N'!$A$2:$H$65000,7,FALSE))),"")</f>
        <v>0</v>
      </c>
      <c r="H129" s="7">
        <f t="shared" si="10"/>
        <v>221</v>
      </c>
      <c r="L129" s="7">
        <f t="shared" si="8"/>
        <v>270</v>
      </c>
      <c r="P129" s="6">
        <v>33</v>
      </c>
      <c r="Q129" s="4"/>
      <c r="R129" s="4"/>
      <c r="S129" s="30" t="str">
        <f t="shared" si="9"/>
        <v/>
      </c>
    </row>
    <row r="130" spans="1:19">
      <c r="A130" s="2" t="str">
        <f>IF(ISERROR(IF($P130=1,"PART NUMBER",IF($P130=2,VLOOKUP(H130,'Part N'!$A$2:$H$65000,5,FALSE),VLOOKUP(H130,'Part N'!$A$2:$H$65000,2,FALSE))))=FALSE,IF($P130=1,"PART NUMBER",IF($P130=2,VLOOKUP(H130,'Part N'!$A$2:$H$65000,5,FALSE),VLOOKUP(H130,'Part N'!$A$2:$H$65000,2,FALSE))),"Merge cell with previous")</f>
        <v/>
      </c>
      <c r="B130" s="2">
        <f>IF(ISERROR(IF($P130=1,"FIG.",IF($P130=2,VLOOKUP(H130,'Part N'!$A$2:$H$65000,6,FALSE),VLOOKUP(H130,'Part N'!$A$2:$H$65000,6,FALSE))))=FALSE,IF($P130=1,"FIG.",IF($P130=2,VLOOKUP(H130,'Part N'!$A$2:$H$65000,6,FALSE),VLOOKUP(H130,'Part N'!$A$2:$H$65000,6,FALSE))),"")</f>
        <v>0</v>
      </c>
      <c r="C130" s="2">
        <f>IF(ISERROR(IF($P130=1,"ITEM",IF($P130=2,VLOOKUP(H130,'Part N'!$A$2:$H$65000,7,FALSE),VLOOKUP(H130,'Part N'!$A$2:$H$65000,7,FALSE))))=FALSE,IF($P130=1,"ITEM",IF($P130=2,VLOOKUP(H130,'Part N'!$A$2:$H$65000,7,FALSE),VLOOKUP(H130,'Part N'!$A$2:$H$65000,7,FALSE))),"")</f>
        <v>0</v>
      </c>
      <c r="D130" s="3"/>
      <c r="E130" s="2" t="str">
        <f>IF(ISERROR(IF($P130=1,"PART NUMBER",IF($P130=2,VLOOKUP(L130,'Part N'!$A$2:$H$65000,5,FALSE),VLOOKUP(L130,'Part N'!$A$2:$H$65000,2,FALSE))))=FALSE,IF($P130=1,"PART NUMBER",IF($P130=2,VLOOKUP(L130,'Part N'!$A$2:$H$65000,5,FALSE),VLOOKUP(L130,'Part N'!$A$2:$H$65000,2,FALSE))),"Merge cell with previous")</f>
        <v/>
      </c>
      <c r="F130" s="2">
        <f>IF(ISERROR(IF($P130=1,"FIG.",IF($P130=2,VLOOKUP(L130,'Part N'!$A$2:$H$65000,6,FALSE),VLOOKUP(L130,'Part N'!$A$2:$H$65000,6,FALSE))))=FALSE,IF($P130=1,"FIG.",IF($P130=2,VLOOKUP(L130,'Part N'!$A$2:$H$65000,6,FALSE),VLOOKUP(L130,'Part N'!$A$2:$H$65000,6,FALSE))),"")</f>
        <v>0</v>
      </c>
      <c r="G130" s="2">
        <f>IF(ISERROR(IF($P130=1,"ITEM",IF($P130=2,VLOOKUP(L130,'Part N'!$A$2:$H$65000,7,FALSE),VLOOKUP(L130,'Part N'!$A$2:$H$65000,7,FALSE))))=FALSE,IF($P130=1,"ITEM",IF($P130=2,VLOOKUP(L130,'Part N'!$A$2:$H$65000,7,FALSE),VLOOKUP(L130,'Part N'!$A$2:$H$65000,7,FALSE))),"")</f>
        <v>0</v>
      </c>
      <c r="H130" s="7">
        <f t="shared" si="10"/>
        <v>222</v>
      </c>
      <c r="L130" s="7">
        <f t="shared" si="8"/>
        <v>271</v>
      </c>
      <c r="P130" s="6">
        <v>34</v>
      </c>
      <c r="Q130" s="4"/>
      <c r="R130" s="4"/>
      <c r="S130" s="30" t="str">
        <f t="shared" si="9"/>
        <v/>
      </c>
    </row>
    <row r="131" spans="1:19">
      <c r="A131" s="2" t="str">
        <f>IF(ISERROR(IF($P131=1,"PART NUMBER",IF($P131=2,VLOOKUP(H131,'Part N'!$A$2:$H$65000,5,FALSE),VLOOKUP(H131,'Part N'!$A$2:$H$65000,2,FALSE))))=FALSE,IF($P131=1,"PART NUMBER",IF($P131=2,VLOOKUP(H131,'Part N'!$A$2:$H$65000,5,FALSE),VLOOKUP(H131,'Part N'!$A$2:$H$65000,2,FALSE))),"Merge cell with previous")</f>
        <v/>
      </c>
      <c r="B131" s="2">
        <f>IF(ISERROR(IF($P131=1,"FIG.",IF($P131=2,VLOOKUP(H131,'Part N'!$A$2:$H$65000,6,FALSE),VLOOKUP(H131,'Part N'!$A$2:$H$65000,6,FALSE))))=FALSE,IF($P131=1,"FIG.",IF($P131=2,VLOOKUP(H131,'Part N'!$A$2:$H$65000,6,FALSE),VLOOKUP(H131,'Part N'!$A$2:$H$65000,6,FALSE))),"")</f>
        <v>0</v>
      </c>
      <c r="C131" s="2">
        <f>IF(ISERROR(IF($P131=1,"ITEM",IF($P131=2,VLOOKUP(H131,'Part N'!$A$2:$H$65000,7,FALSE),VLOOKUP(H131,'Part N'!$A$2:$H$65000,7,FALSE))))=FALSE,IF($P131=1,"ITEM",IF($P131=2,VLOOKUP(H131,'Part N'!$A$2:$H$65000,7,FALSE),VLOOKUP(H131,'Part N'!$A$2:$H$65000,7,FALSE))),"")</f>
        <v>0</v>
      </c>
      <c r="D131" s="3"/>
      <c r="E131" s="2" t="str">
        <f>IF(ISERROR(IF($P131=1,"PART NUMBER",IF($P131=2,VLOOKUP(L131,'Part N'!$A$2:$H$65000,5,FALSE),VLOOKUP(L131,'Part N'!$A$2:$H$65000,2,FALSE))))=FALSE,IF($P131=1,"PART NUMBER",IF($P131=2,VLOOKUP(L131,'Part N'!$A$2:$H$65000,5,FALSE),VLOOKUP(L131,'Part N'!$A$2:$H$65000,2,FALSE))),"Merge cell with previous")</f>
        <v/>
      </c>
      <c r="F131" s="2">
        <f>IF(ISERROR(IF($P131=1,"FIG.",IF($P131=2,VLOOKUP(L131,'Part N'!$A$2:$H$65000,6,FALSE),VLOOKUP(L131,'Part N'!$A$2:$H$65000,6,FALSE))))=FALSE,IF($P131=1,"FIG.",IF($P131=2,VLOOKUP(L131,'Part N'!$A$2:$H$65000,6,FALSE),VLOOKUP(L131,'Part N'!$A$2:$H$65000,6,FALSE))),"")</f>
        <v>0</v>
      </c>
      <c r="G131" s="2">
        <f>IF(ISERROR(IF($P131=1,"ITEM",IF($P131=2,VLOOKUP(L131,'Part N'!$A$2:$H$65000,7,FALSE),VLOOKUP(L131,'Part N'!$A$2:$H$65000,7,FALSE))))=FALSE,IF($P131=1,"ITEM",IF($P131=2,VLOOKUP(L131,'Part N'!$A$2:$H$65000,7,FALSE),VLOOKUP(L131,'Part N'!$A$2:$H$65000,7,FALSE))),"")</f>
        <v>0</v>
      </c>
      <c r="H131" s="7">
        <f t="shared" si="10"/>
        <v>223</v>
      </c>
      <c r="L131" s="7">
        <f t="shared" ref="L131:L194" si="11">L130+1</f>
        <v>272</v>
      </c>
      <c r="P131" s="6">
        <v>35</v>
      </c>
      <c r="Q131" s="4"/>
      <c r="R131" s="4"/>
      <c r="S131" s="30" t="str">
        <f t="shared" si="9"/>
        <v/>
      </c>
    </row>
    <row r="132" spans="1:19">
      <c r="A132" s="2" t="str">
        <f>IF(ISERROR(IF($P132=1,"PART NUMBER",IF($P132=2,VLOOKUP(H132,'Part N'!$A$2:$H$65000,5,FALSE),VLOOKUP(H132,'Part N'!$A$2:$H$65000,2,FALSE))))=FALSE,IF($P132=1,"PART NUMBER",IF($P132=2,VLOOKUP(H132,'Part N'!$A$2:$H$65000,5,FALSE),VLOOKUP(H132,'Part N'!$A$2:$H$65000,2,FALSE))),"Merge cell with previous")</f>
        <v/>
      </c>
      <c r="B132" s="2">
        <f>IF(ISERROR(IF($P132=1,"FIG.",IF($P132=2,VLOOKUP(H132,'Part N'!$A$2:$H$65000,6,FALSE),VLOOKUP(H132,'Part N'!$A$2:$H$65000,6,FALSE))))=FALSE,IF($P132=1,"FIG.",IF($P132=2,VLOOKUP(H132,'Part N'!$A$2:$H$65000,6,FALSE),VLOOKUP(H132,'Part N'!$A$2:$H$65000,6,FALSE))),"")</f>
        <v>0</v>
      </c>
      <c r="C132" s="2">
        <f>IF(ISERROR(IF($P132=1,"ITEM",IF($P132=2,VLOOKUP(H132,'Part N'!$A$2:$H$65000,7,FALSE),VLOOKUP(H132,'Part N'!$A$2:$H$65000,7,FALSE))))=FALSE,IF($P132=1,"ITEM",IF($P132=2,VLOOKUP(H132,'Part N'!$A$2:$H$65000,7,FALSE),VLOOKUP(H132,'Part N'!$A$2:$H$65000,7,FALSE))),"")</f>
        <v>0</v>
      </c>
      <c r="D132" s="3"/>
      <c r="E132" s="2" t="str">
        <f>IF(ISERROR(IF($P132=1,"PART NUMBER",IF($P132=2,VLOOKUP(L132,'Part N'!$A$2:$H$65000,5,FALSE),VLOOKUP(L132,'Part N'!$A$2:$H$65000,2,FALSE))))=FALSE,IF($P132=1,"PART NUMBER",IF($P132=2,VLOOKUP(L132,'Part N'!$A$2:$H$65000,5,FALSE),VLOOKUP(L132,'Part N'!$A$2:$H$65000,2,FALSE))),"Merge cell with previous")</f>
        <v/>
      </c>
      <c r="F132" s="2">
        <f>IF(ISERROR(IF($P132=1,"FIG.",IF($P132=2,VLOOKUP(L132,'Part N'!$A$2:$H$65000,6,FALSE),VLOOKUP(L132,'Part N'!$A$2:$H$65000,6,FALSE))))=FALSE,IF($P132=1,"FIG.",IF($P132=2,VLOOKUP(L132,'Part N'!$A$2:$H$65000,6,FALSE),VLOOKUP(L132,'Part N'!$A$2:$H$65000,6,FALSE))),"")</f>
        <v>0</v>
      </c>
      <c r="G132" s="2">
        <f>IF(ISERROR(IF($P132=1,"ITEM",IF($P132=2,VLOOKUP(L132,'Part N'!$A$2:$H$65000,7,FALSE),VLOOKUP(L132,'Part N'!$A$2:$H$65000,7,FALSE))))=FALSE,IF($P132=1,"ITEM",IF($P132=2,VLOOKUP(L132,'Part N'!$A$2:$H$65000,7,FALSE),VLOOKUP(L132,'Part N'!$A$2:$H$65000,7,FALSE))),"")</f>
        <v>0</v>
      </c>
      <c r="H132" s="7">
        <f t="shared" si="10"/>
        <v>224</v>
      </c>
      <c r="L132" s="7">
        <f t="shared" si="11"/>
        <v>273</v>
      </c>
      <c r="P132" s="6">
        <v>36</v>
      </c>
      <c r="Q132" s="4"/>
      <c r="R132" s="4"/>
      <c r="S132" s="30" t="str">
        <f t="shared" si="9"/>
        <v/>
      </c>
    </row>
    <row r="133" spans="1:19">
      <c r="A133" s="2" t="str">
        <f>IF(ISERROR(IF($P133=1,"PART NUMBER",IF($P133=2,VLOOKUP(H133,'Part N'!$A$2:$H$65000,5,FALSE),VLOOKUP(H133,'Part N'!$A$2:$H$65000,2,FALSE))))=FALSE,IF($P133=1,"PART NUMBER",IF($P133=2,VLOOKUP(H133,'Part N'!$A$2:$H$65000,5,FALSE),VLOOKUP(H133,'Part N'!$A$2:$H$65000,2,FALSE))),"Merge cell with previous")</f>
        <v/>
      </c>
      <c r="B133" s="2">
        <f>IF(ISERROR(IF($P133=1,"FIG.",IF($P133=2,VLOOKUP(H133,'Part N'!$A$2:$H$65000,6,FALSE),VLOOKUP(H133,'Part N'!$A$2:$H$65000,6,FALSE))))=FALSE,IF($P133=1,"FIG.",IF($P133=2,VLOOKUP(H133,'Part N'!$A$2:$H$65000,6,FALSE),VLOOKUP(H133,'Part N'!$A$2:$H$65000,6,FALSE))),"")</f>
        <v>0</v>
      </c>
      <c r="C133" s="2">
        <f>IF(ISERROR(IF($P133=1,"ITEM",IF($P133=2,VLOOKUP(H133,'Part N'!$A$2:$H$65000,7,FALSE),VLOOKUP(H133,'Part N'!$A$2:$H$65000,7,FALSE))))=FALSE,IF($P133=1,"ITEM",IF($P133=2,VLOOKUP(H133,'Part N'!$A$2:$H$65000,7,FALSE),VLOOKUP(H133,'Part N'!$A$2:$H$65000,7,FALSE))),"")</f>
        <v>0</v>
      </c>
      <c r="D133" s="3"/>
      <c r="E133" s="2" t="str">
        <f>IF(ISERROR(IF($P133=1,"PART NUMBER",IF($P133=2,VLOOKUP(L133,'Part N'!$A$2:$H$65000,5,FALSE),VLOOKUP(L133,'Part N'!$A$2:$H$65000,2,FALSE))))=FALSE,IF($P133=1,"PART NUMBER",IF($P133=2,VLOOKUP(L133,'Part N'!$A$2:$H$65000,5,FALSE),VLOOKUP(L133,'Part N'!$A$2:$H$65000,2,FALSE))),"Merge cell with previous")</f>
        <v/>
      </c>
      <c r="F133" s="2">
        <f>IF(ISERROR(IF($P133=1,"FIG.",IF($P133=2,VLOOKUP(L133,'Part N'!$A$2:$H$65000,6,FALSE),VLOOKUP(L133,'Part N'!$A$2:$H$65000,6,FALSE))))=FALSE,IF($P133=1,"FIG.",IF($P133=2,VLOOKUP(L133,'Part N'!$A$2:$H$65000,6,FALSE),VLOOKUP(L133,'Part N'!$A$2:$H$65000,6,FALSE))),"")</f>
        <v>0</v>
      </c>
      <c r="G133" s="2">
        <f>IF(ISERROR(IF($P133=1,"ITEM",IF($P133=2,VLOOKUP(L133,'Part N'!$A$2:$H$65000,7,FALSE),VLOOKUP(L133,'Part N'!$A$2:$H$65000,7,FALSE))))=FALSE,IF($P133=1,"ITEM",IF($P133=2,VLOOKUP(L133,'Part N'!$A$2:$H$65000,7,FALSE),VLOOKUP(L133,'Part N'!$A$2:$H$65000,7,FALSE))),"")</f>
        <v>0</v>
      </c>
      <c r="H133" s="7">
        <f t="shared" si="10"/>
        <v>225</v>
      </c>
      <c r="L133" s="7">
        <f t="shared" si="11"/>
        <v>274</v>
      </c>
      <c r="P133" s="6">
        <v>37</v>
      </c>
      <c r="Q133" s="4"/>
      <c r="R133" s="4"/>
      <c r="S133" s="30" t="str">
        <f t="shared" si="9"/>
        <v/>
      </c>
    </row>
    <row r="134" spans="1:19">
      <c r="A134" s="2" t="str">
        <f>IF(ISERROR(IF($P134=1,"PART NUMBER",IF($P134=2,VLOOKUP(H134,'Part N'!$A$2:$H$65000,5,FALSE),VLOOKUP(H134,'Part N'!$A$2:$H$65000,2,FALSE))))=FALSE,IF($P134=1,"PART NUMBER",IF($P134=2,VLOOKUP(H134,'Part N'!$A$2:$H$65000,5,FALSE),VLOOKUP(H134,'Part N'!$A$2:$H$65000,2,FALSE))),"Merge cell with previous")</f>
        <v/>
      </c>
      <c r="B134" s="2">
        <f>IF(ISERROR(IF($P134=1,"FIG.",IF($P134=2,VLOOKUP(H134,'Part N'!$A$2:$H$65000,6,FALSE),VLOOKUP(H134,'Part N'!$A$2:$H$65000,6,FALSE))))=FALSE,IF($P134=1,"FIG.",IF($P134=2,VLOOKUP(H134,'Part N'!$A$2:$H$65000,6,FALSE),VLOOKUP(H134,'Part N'!$A$2:$H$65000,6,FALSE))),"")</f>
        <v>0</v>
      </c>
      <c r="C134" s="2">
        <f>IF(ISERROR(IF($P134=1,"ITEM",IF($P134=2,VLOOKUP(H134,'Part N'!$A$2:$H$65000,7,FALSE),VLOOKUP(H134,'Part N'!$A$2:$H$65000,7,FALSE))))=FALSE,IF($P134=1,"ITEM",IF($P134=2,VLOOKUP(H134,'Part N'!$A$2:$H$65000,7,FALSE),VLOOKUP(H134,'Part N'!$A$2:$H$65000,7,FALSE))),"")</f>
        <v>0</v>
      </c>
      <c r="D134" s="3"/>
      <c r="E134" s="2" t="str">
        <f>IF(ISERROR(IF($P134=1,"PART NUMBER",IF($P134=2,VLOOKUP(L134,'Part N'!$A$2:$H$65000,5,FALSE),VLOOKUP(L134,'Part N'!$A$2:$H$65000,2,FALSE))))=FALSE,IF($P134=1,"PART NUMBER",IF($P134=2,VLOOKUP(L134,'Part N'!$A$2:$H$65000,5,FALSE),VLOOKUP(L134,'Part N'!$A$2:$H$65000,2,FALSE))),"Merge cell with previous")</f>
        <v/>
      </c>
      <c r="F134" s="2">
        <f>IF(ISERROR(IF($P134=1,"FIG.",IF($P134=2,VLOOKUP(L134,'Part N'!$A$2:$H$65000,6,FALSE),VLOOKUP(L134,'Part N'!$A$2:$H$65000,6,FALSE))))=FALSE,IF($P134=1,"FIG.",IF($P134=2,VLOOKUP(L134,'Part N'!$A$2:$H$65000,6,FALSE),VLOOKUP(L134,'Part N'!$A$2:$H$65000,6,FALSE))),"")</f>
        <v>0</v>
      </c>
      <c r="G134" s="2">
        <f>IF(ISERROR(IF($P134=1,"ITEM",IF($P134=2,VLOOKUP(L134,'Part N'!$A$2:$H$65000,7,FALSE),VLOOKUP(L134,'Part N'!$A$2:$H$65000,7,FALSE))))=FALSE,IF($P134=1,"ITEM",IF($P134=2,VLOOKUP(L134,'Part N'!$A$2:$H$65000,7,FALSE),VLOOKUP(L134,'Part N'!$A$2:$H$65000,7,FALSE))),"")</f>
        <v>0</v>
      </c>
      <c r="H134" s="7">
        <f t="shared" si="10"/>
        <v>226</v>
      </c>
      <c r="L134" s="7">
        <f t="shared" si="11"/>
        <v>275</v>
      </c>
      <c r="P134" s="6">
        <v>38</v>
      </c>
      <c r="Q134" s="4"/>
      <c r="R134" s="4"/>
      <c r="S134" s="30" t="str">
        <f t="shared" si="9"/>
        <v/>
      </c>
    </row>
    <row r="135" spans="1:19">
      <c r="A135" s="2" t="str">
        <f>IF(ISERROR(IF($P135=1,"PART NUMBER",IF($P135=2,VLOOKUP(H135,'Part N'!$A$2:$H$65000,5,FALSE),VLOOKUP(H135,'Part N'!$A$2:$H$65000,2,FALSE))))=FALSE,IF($P135=1,"PART NUMBER",IF($P135=2,VLOOKUP(H135,'Part N'!$A$2:$H$65000,5,FALSE),VLOOKUP(H135,'Part N'!$A$2:$H$65000,2,FALSE))),"Merge cell with previous")</f>
        <v/>
      </c>
      <c r="B135" s="2">
        <f>IF(ISERROR(IF($P135=1,"FIG.",IF($P135=2,VLOOKUP(H135,'Part N'!$A$2:$H$65000,6,FALSE),VLOOKUP(H135,'Part N'!$A$2:$H$65000,6,FALSE))))=FALSE,IF($P135=1,"FIG.",IF($P135=2,VLOOKUP(H135,'Part N'!$A$2:$H$65000,6,FALSE),VLOOKUP(H135,'Part N'!$A$2:$H$65000,6,FALSE))),"")</f>
        <v>0</v>
      </c>
      <c r="C135" s="2">
        <f>IF(ISERROR(IF($P135=1,"ITEM",IF($P135=2,VLOOKUP(H135,'Part N'!$A$2:$H$65000,7,FALSE),VLOOKUP(H135,'Part N'!$A$2:$H$65000,7,FALSE))))=FALSE,IF($P135=1,"ITEM",IF($P135=2,VLOOKUP(H135,'Part N'!$A$2:$H$65000,7,FALSE),VLOOKUP(H135,'Part N'!$A$2:$H$65000,7,FALSE))),"")</f>
        <v>0</v>
      </c>
      <c r="D135" s="3"/>
      <c r="E135" s="2" t="str">
        <f>IF(ISERROR(IF($P135=1,"PART NUMBER",IF($P135=2,VLOOKUP(L135,'Part N'!$A$2:$H$65000,5,FALSE),VLOOKUP(L135,'Part N'!$A$2:$H$65000,2,FALSE))))=FALSE,IF($P135=1,"PART NUMBER",IF($P135=2,VLOOKUP(L135,'Part N'!$A$2:$H$65000,5,FALSE),VLOOKUP(L135,'Part N'!$A$2:$H$65000,2,FALSE))),"Merge cell with previous")</f>
        <v/>
      </c>
      <c r="F135" s="2">
        <f>IF(ISERROR(IF($P135=1,"FIG.",IF($P135=2,VLOOKUP(L135,'Part N'!$A$2:$H$65000,6,FALSE),VLOOKUP(L135,'Part N'!$A$2:$H$65000,6,FALSE))))=FALSE,IF($P135=1,"FIG.",IF($P135=2,VLOOKUP(L135,'Part N'!$A$2:$H$65000,6,FALSE),VLOOKUP(L135,'Part N'!$A$2:$H$65000,6,FALSE))),"")</f>
        <v>0</v>
      </c>
      <c r="G135" s="2">
        <f>IF(ISERROR(IF($P135=1,"ITEM",IF($P135=2,VLOOKUP(L135,'Part N'!$A$2:$H$65000,7,FALSE),VLOOKUP(L135,'Part N'!$A$2:$H$65000,7,FALSE))))=FALSE,IF($P135=1,"ITEM",IF($P135=2,VLOOKUP(L135,'Part N'!$A$2:$H$65000,7,FALSE),VLOOKUP(L135,'Part N'!$A$2:$H$65000,7,FALSE))),"")</f>
        <v>0</v>
      </c>
      <c r="H135" s="7">
        <f t="shared" si="10"/>
        <v>227</v>
      </c>
      <c r="L135" s="7">
        <f t="shared" si="11"/>
        <v>276</v>
      </c>
      <c r="P135" s="6">
        <v>39</v>
      </c>
      <c r="Q135" s="4"/>
      <c r="R135" s="4"/>
      <c r="S135" s="30" t="str">
        <f t="shared" si="9"/>
        <v/>
      </c>
    </row>
    <row r="136" spans="1:19">
      <c r="A136" s="2" t="str">
        <f>IF(ISERROR(IF($P136=1,"PART NUMBER",IF($P136=2,VLOOKUP(H136,'Part N'!$A$2:$H$65000,5,FALSE),VLOOKUP(H136,'Part N'!$A$2:$H$65000,2,FALSE))))=FALSE,IF($P136=1,"PART NUMBER",IF($P136=2,VLOOKUP(H136,'Part N'!$A$2:$H$65000,5,FALSE),VLOOKUP(H136,'Part N'!$A$2:$H$65000,2,FALSE))),"Merge cell with previous")</f>
        <v/>
      </c>
      <c r="B136" s="2">
        <f>IF(ISERROR(IF($P136=1,"FIG.",IF($P136=2,VLOOKUP(H136,'Part N'!$A$2:$H$65000,6,FALSE),VLOOKUP(H136,'Part N'!$A$2:$H$65000,6,FALSE))))=FALSE,IF($P136=1,"FIG.",IF($P136=2,VLOOKUP(H136,'Part N'!$A$2:$H$65000,6,FALSE),VLOOKUP(H136,'Part N'!$A$2:$H$65000,6,FALSE))),"")</f>
        <v>0</v>
      </c>
      <c r="C136" s="2">
        <f>IF(ISERROR(IF($P136=1,"ITEM",IF($P136=2,VLOOKUP(H136,'Part N'!$A$2:$H$65000,7,FALSE),VLOOKUP(H136,'Part N'!$A$2:$H$65000,7,FALSE))))=FALSE,IF($P136=1,"ITEM",IF($P136=2,VLOOKUP(H136,'Part N'!$A$2:$H$65000,7,FALSE),VLOOKUP(H136,'Part N'!$A$2:$H$65000,7,FALSE))),"")</f>
        <v>0</v>
      </c>
      <c r="D136" s="3"/>
      <c r="E136" s="2" t="str">
        <f>IF(ISERROR(IF($P136=1,"PART NUMBER",IF($P136=2,VLOOKUP(L136,'Part N'!$A$2:$H$65000,5,FALSE),VLOOKUP(L136,'Part N'!$A$2:$H$65000,2,FALSE))))=FALSE,IF($P136=1,"PART NUMBER",IF($P136=2,VLOOKUP(L136,'Part N'!$A$2:$H$65000,5,FALSE),VLOOKUP(L136,'Part N'!$A$2:$H$65000,2,FALSE))),"Merge cell with previous")</f>
        <v/>
      </c>
      <c r="F136" s="2">
        <f>IF(ISERROR(IF($P136=1,"FIG.",IF($P136=2,VLOOKUP(L136,'Part N'!$A$2:$H$65000,6,FALSE),VLOOKUP(L136,'Part N'!$A$2:$H$65000,6,FALSE))))=FALSE,IF($P136=1,"FIG.",IF($P136=2,VLOOKUP(L136,'Part N'!$A$2:$H$65000,6,FALSE),VLOOKUP(L136,'Part N'!$A$2:$H$65000,6,FALSE))),"")</f>
        <v>0</v>
      </c>
      <c r="G136" s="2">
        <f>IF(ISERROR(IF($P136=1,"ITEM",IF($P136=2,VLOOKUP(L136,'Part N'!$A$2:$H$65000,7,FALSE),VLOOKUP(L136,'Part N'!$A$2:$H$65000,7,FALSE))))=FALSE,IF($P136=1,"ITEM",IF($P136=2,VLOOKUP(L136,'Part N'!$A$2:$H$65000,7,FALSE),VLOOKUP(L136,'Part N'!$A$2:$H$65000,7,FALSE))),"")</f>
        <v>0</v>
      </c>
      <c r="H136" s="7">
        <f t="shared" si="10"/>
        <v>228</v>
      </c>
      <c r="L136" s="7">
        <f t="shared" si="11"/>
        <v>277</v>
      </c>
      <c r="P136" s="6">
        <v>40</v>
      </c>
      <c r="Q136" s="4"/>
      <c r="R136" s="4"/>
      <c r="S136" s="30" t="str">
        <f t="shared" si="9"/>
        <v/>
      </c>
    </row>
    <row r="137" spans="1:19">
      <c r="A137" s="2" t="str">
        <f>IF(ISERROR(IF($P137=1,"PART NUMBER",IF($P137=2,VLOOKUP(H137,'Part N'!$A$2:$H$65000,5,FALSE),VLOOKUP(H137,'Part N'!$A$2:$H$65000,2,FALSE))))=FALSE,IF($P137=1,"PART NUMBER",IF($P137=2,VLOOKUP(H137,'Part N'!$A$2:$H$65000,5,FALSE),VLOOKUP(H137,'Part N'!$A$2:$H$65000,2,FALSE))),"Merge cell with previous")</f>
        <v/>
      </c>
      <c r="B137" s="2">
        <f>IF(ISERROR(IF($P137=1,"FIG.",IF($P137=2,VLOOKUP(H137,'Part N'!$A$2:$H$65000,6,FALSE),VLOOKUP(H137,'Part N'!$A$2:$H$65000,6,FALSE))))=FALSE,IF($P137=1,"FIG.",IF($P137=2,VLOOKUP(H137,'Part N'!$A$2:$H$65000,6,FALSE),VLOOKUP(H137,'Part N'!$A$2:$H$65000,6,FALSE))),"")</f>
        <v>0</v>
      </c>
      <c r="C137" s="2">
        <f>IF(ISERROR(IF($P137=1,"ITEM",IF($P137=2,VLOOKUP(H137,'Part N'!$A$2:$H$65000,7,FALSE),VLOOKUP(H137,'Part N'!$A$2:$H$65000,7,FALSE))))=FALSE,IF($P137=1,"ITEM",IF($P137=2,VLOOKUP(H137,'Part N'!$A$2:$H$65000,7,FALSE),VLOOKUP(H137,'Part N'!$A$2:$H$65000,7,FALSE))),"")</f>
        <v>0</v>
      </c>
      <c r="D137" s="3"/>
      <c r="E137" s="2" t="str">
        <f>IF(ISERROR(IF($P137=1,"PART NUMBER",IF($P137=2,VLOOKUP(L137,'Part N'!$A$2:$H$65000,5,FALSE),VLOOKUP(L137,'Part N'!$A$2:$H$65000,2,FALSE))))=FALSE,IF($P137=1,"PART NUMBER",IF($P137=2,VLOOKUP(L137,'Part N'!$A$2:$H$65000,5,FALSE),VLOOKUP(L137,'Part N'!$A$2:$H$65000,2,FALSE))),"Merge cell with previous")</f>
        <v/>
      </c>
      <c r="F137" s="2">
        <f>IF(ISERROR(IF($P137=1,"FIG.",IF($P137=2,VLOOKUP(L137,'Part N'!$A$2:$H$65000,6,FALSE),VLOOKUP(L137,'Part N'!$A$2:$H$65000,6,FALSE))))=FALSE,IF($P137=1,"FIG.",IF($P137=2,VLOOKUP(L137,'Part N'!$A$2:$H$65000,6,FALSE),VLOOKUP(L137,'Part N'!$A$2:$H$65000,6,FALSE))),"")</f>
        <v>0</v>
      </c>
      <c r="G137" s="2">
        <f>IF(ISERROR(IF($P137=1,"ITEM",IF($P137=2,VLOOKUP(L137,'Part N'!$A$2:$H$65000,7,FALSE),VLOOKUP(L137,'Part N'!$A$2:$H$65000,7,FALSE))))=FALSE,IF($P137=1,"ITEM",IF($P137=2,VLOOKUP(L137,'Part N'!$A$2:$H$65000,7,FALSE),VLOOKUP(L137,'Part N'!$A$2:$H$65000,7,FALSE))),"")</f>
        <v>0</v>
      </c>
      <c r="H137" s="7">
        <f t="shared" si="10"/>
        <v>229</v>
      </c>
      <c r="L137" s="7">
        <f t="shared" si="11"/>
        <v>278</v>
      </c>
      <c r="P137" s="6">
        <v>41</v>
      </c>
      <c r="Q137" s="4"/>
      <c r="R137" s="4"/>
      <c r="S137" s="30" t="str">
        <f t="shared" si="9"/>
        <v/>
      </c>
    </row>
    <row r="138" spans="1:19">
      <c r="A138" s="2" t="str">
        <f>IF(ISERROR(IF($P138=1,"PART NUMBER",IF($P138=2,VLOOKUP(H138,'Part N'!$A$2:$H$65000,5,FALSE),VLOOKUP(H138,'Part N'!$A$2:$H$65000,2,FALSE))))=FALSE,IF($P138=1,"PART NUMBER",IF($P138=2,VLOOKUP(H138,'Part N'!$A$2:$H$65000,5,FALSE),VLOOKUP(H138,'Part N'!$A$2:$H$65000,2,FALSE))),"Merge cell with previous")</f>
        <v/>
      </c>
      <c r="B138" s="2">
        <f>IF(ISERROR(IF($P138=1,"FIG.",IF($P138=2,VLOOKUP(H138,'Part N'!$A$2:$H$65000,6,FALSE),VLOOKUP(H138,'Part N'!$A$2:$H$65000,6,FALSE))))=FALSE,IF($P138=1,"FIG.",IF($P138=2,VLOOKUP(H138,'Part N'!$A$2:$H$65000,6,FALSE),VLOOKUP(H138,'Part N'!$A$2:$H$65000,6,FALSE))),"")</f>
        <v>0</v>
      </c>
      <c r="C138" s="2">
        <f>IF(ISERROR(IF($P138=1,"ITEM",IF($P138=2,VLOOKUP(H138,'Part N'!$A$2:$H$65000,7,FALSE),VLOOKUP(H138,'Part N'!$A$2:$H$65000,7,FALSE))))=FALSE,IF($P138=1,"ITEM",IF($P138=2,VLOOKUP(H138,'Part N'!$A$2:$H$65000,7,FALSE),VLOOKUP(H138,'Part N'!$A$2:$H$65000,7,FALSE))),"")</f>
        <v>0</v>
      </c>
      <c r="D138" s="3"/>
      <c r="E138" s="2" t="str">
        <f>IF(ISERROR(IF($P138=1,"PART NUMBER",IF($P138=2,VLOOKUP(L138,'Part N'!$A$2:$H$65000,5,FALSE),VLOOKUP(L138,'Part N'!$A$2:$H$65000,2,FALSE))))=FALSE,IF($P138=1,"PART NUMBER",IF($P138=2,VLOOKUP(L138,'Part N'!$A$2:$H$65000,5,FALSE),VLOOKUP(L138,'Part N'!$A$2:$H$65000,2,FALSE))),"Merge cell with previous")</f>
        <v/>
      </c>
      <c r="F138" s="2">
        <f>IF(ISERROR(IF($P138=1,"FIG.",IF($P138=2,VLOOKUP(L138,'Part N'!$A$2:$H$65000,6,FALSE),VLOOKUP(L138,'Part N'!$A$2:$H$65000,6,FALSE))))=FALSE,IF($P138=1,"FIG.",IF($P138=2,VLOOKUP(L138,'Part N'!$A$2:$H$65000,6,FALSE),VLOOKUP(L138,'Part N'!$A$2:$H$65000,6,FALSE))),"")</f>
        <v>0</v>
      </c>
      <c r="G138" s="2">
        <f>IF(ISERROR(IF($P138=1,"ITEM",IF($P138=2,VLOOKUP(L138,'Part N'!$A$2:$H$65000,7,FALSE),VLOOKUP(L138,'Part N'!$A$2:$H$65000,7,FALSE))))=FALSE,IF($P138=1,"ITEM",IF($P138=2,VLOOKUP(L138,'Part N'!$A$2:$H$65000,7,FALSE),VLOOKUP(L138,'Part N'!$A$2:$H$65000,7,FALSE))),"")</f>
        <v>0</v>
      </c>
      <c r="H138" s="7">
        <f t="shared" si="10"/>
        <v>230</v>
      </c>
      <c r="L138" s="7">
        <f t="shared" si="11"/>
        <v>279</v>
      </c>
      <c r="P138" s="6">
        <v>42</v>
      </c>
      <c r="Q138" s="4"/>
      <c r="R138" s="4"/>
      <c r="S138" s="30" t="str">
        <f t="shared" si="9"/>
        <v/>
      </c>
    </row>
    <row r="139" spans="1:19">
      <c r="A139" s="2" t="str">
        <f>IF(ISERROR(IF($P139=1,"PART NUMBER",IF($P139=2,VLOOKUP(H139,'Part N'!$A$2:$H$65000,5,FALSE),VLOOKUP(H139,'Part N'!$A$2:$H$65000,2,FALSE))))=FALSE,IF($P139=1,"PART NUMBER",IF($P139=2,VLOOKUP(H139,'Part N'!$A$2:$H$65000,5,FALSE),VLOOKUP(H139,'Part N'!$A$2:$H$65000,2,FALSE))),"Merge cell with previous")</f>
        <v/>
      </c>
      <c r="B139" s="2">
        <f>IF(ISERROR(IF($P139=1,"FIG.",IF($P139=2,VLOOKUP(H139,'Part N'!$A$2:$H$65000,6,FALSE),VLOOKUP(H139,'Part N'!$A$2:$H$65000,6,FALSE))))=FALSE,IF($P139=1,"FIG.",IF($P139=2,VLOOKUP(H139,'Part N'!$A$2:$H$65000,6,FALSE),VLOOKUP(H139,'Part N'!$A$2:$H$65000,6,FALSE))),"")</f>
        <v>0</v>
      </c>
      <c r="C139" s="2">
        <f>IF(ISERROR(IF($P139=1,"ITEM",IF($P139=2,VLOOKUP(H139,'Part N'!$A$2:$H$65000,7,FALSE),VLOOKUP(H139,'Part N'!$A$2:$H$65000,7,FALSE))))=FALSE,IF($P139=1,"ITEM",IF($P139=2,VLOOKUP(H139,'Part N'!$A$2:$H$65000,7,FALSE),VLOOKUP(H139,'Part N'!$A$2:$H$65000,7,FALSE))),"")</f>
        <v>0</v>
      </c>
      <c r="D139" s="3"/>
      <c r="E139" s="2" t="str">
        <f>IF(ISERROR(IF($P139=1,"PART NUMBER",IF($P139=2,VLOOKUP(L139,'Part N'!$A$2:$H$65000,5,FALSE),VLOOKUP(L139,'Part N'!$A$2:$H$65000,2,FALSE))))=FALSE,IF($P139=1,"PART NUMBER",IF($P139=2,VLOOKUP(L139,'Part N'!$A$2:$H$65000,5,FALSE),VLOOKUP(L139,'Part N'!$A$2:$H$65000,2,FALSE))),"Merge cell with previous")</f>
        <v/>
      </c>
      <c r="F139" s="2">
        <f>IF(ISERROR(IF($P139=1,"FIG.",IF($P139=2,VLOOKUP(L139,'Part N'!$A$2:$H$65000,6,FALSE),VLOOKUP(L139,'Part N'!$A$2:$H$65000,6,FALSE))))=FALSE,IF($P139=1,"FIG.",IF($P139=2,VLOOKUP(L139,'Part N'!$A$2:$H$65000,6,FALSE),VLOOKUP(L139,'Part N'!$A$2:$H$65000,6,FALSE))),"")</f>
        <v>0</v>
      </c>
      <c r="G139" s="2">
        <f>IF(ISERROR(IF($P139=1,"ITEM",IF($P139=2,VLOOKUP(L139,'Part N'!$A$2:$H$65000,7,FALSE),VLOOKUP(L139,'Part N'!$A$2:$H$65000,7,FALSE))))=FALSE,IF($P139=1,"ITEM",IF($P139=2,VLOOKUP(L139,'Part N'!$A$2:$H$65000,7,FALSE),VLOOKUP(L139,'Part N'!$A$2:$H$65000,7,FALSE))),"")</f>
        <v>0</v>
      </c>
      <c r="H139" s="7">
        <f t="shared" si="10"/>
        <v>231</v>
      </c>
      <c r="L139" s="7">
        <f t="shared" si="11"/>
        <v>280</v>
      </c>
      <c r="P139" s="6">
        <v>43</v>
      </c>
      <c r="Q139" s="4"/>
      <c r="R139" s="4"/>
      <c r="S139" s="30" t="str">
        <f t="shared" si="9"/>
        <v/>
      </c>
    </row>
    <row r="140" spans="1:19">
      <c r="A140" s="2" t="str">
        <f>IF(ISERROR(IF($P140=1,"PART NUMBER",IF($P140=2,VLOOKUP(H140,'Part N'!$A$2:$H$65000,5,FALSE),VLOOKUP(H140,'Part N'!$A$2:$H$65000,2,FALSE))))=FALSE,IF($P140=1,"PART NUMBER",IF($P140=2,VLOOKUP(H140,'Part N'!$A$2:$H$65000,5,FALSE),VLOOKUP(H140,'Part N'!$A$2:$H$65000,2,FALSE))),"Merge cell with previous")</f>
        <v/>
      </c>
      <c r="B140" s="2">
        <f>IF(ISERROR(IF($P140=1,"FIG.",IF($P140=2,VLOOKUP(H140,'Part N'!$A$2:$H$65000,6,FALSE),VLOOKUP(H140,'Part N'!$A$2:$H$65000,6,FALSE))))=FALSE,IF($P140=1,"FIG.",IF($P140=2,VLOOKUP(H140,'Part N'!$A$2:$H$65000,6,FALSE),VLOOKUP(H140,'Part N'!$A$2:$H$65000,6,FALSE))),"")</f>
        <v>0</v>
      </c>
      <c r="C140" s="2">
        <f>IF(ISERROR(IF($P140=1,"ITEM",IF($P140=2,VLOOKUP(H140,'Part N'!$A$2:$H$65000,7,FALSE),VLOOKUP(H140,'Part N'!$A$2:$H$65000,7,FALSE))))=FALSE,IF($P140=1,"ITEM",IF($P140=2,VLOOKUP(H140,'Part N'!$A$2:$H$65000,7,FALSE),VLOOKUP(H140,'Part N'!$A$2:$H$65000,7,FALSE))),"")</f>
        <v>0</v>
      </c>
      <c r="D140" s="3"/>
      <c r="E140" s="2" t="str">
        <f>IF(ISERROR(IF($P140=1,"PART NUMBER",IF($P140=2,VLOOKUP(L140,'Part N'!$A$2:$H$65000,5,FALSE),VLOOKUP(L140,'Part N'!$A$2:$H$65000,2,FALSE))))=FALSE,IF($P140=1,"PART NUMBER",IF($P140=2,VLOOKUP(L140,'Part N'!$A$2:$H$65000,5,FALSE),VLOOKUP(L140,'Part N'!$A$2:$H$65000,2,FALSE))),"Merge cell with previous")</f>
        <v/>
      </c>
      <c r="F140" s="2">
        <f>IF(ISERROR(IF($P140=1,"FIG.",IF($P140=2,VLOOKUP(L140,'Part N'!$A$2:$H$65000,6,FALSE),VLOOKUP(L140,'Part N'!$A$2:$H$65000,6,FALSE))))=FALSE,IF($P140=1,"FIG.",IF($P140=2,VLOOKUP(L140,'Part N'!$A$2:$H$65000,6,FALSE),VLOOKUP(L140,'Part N'!$A$2:$H$65000,6,FALSE))),"")</f>
        <v>0</v>
      </c>
      <c r="G140" s="2">
        <f>IF(ISERROR(IF($P140=1,"ITEM",IF($P140=2,VLOOKUP(L140,'Part N'!$A$2:$H$65000,7,FALSE),VLOOKUP(L140,'Part N'!$A$2:$H$65000,7,FALSE))))=FALSE,IF($P140=1,"ITEM",IF($P140=2,VLOOKUP(L140,'Part N'!$A$2:$H$65000,7,FALSE),VLOOKUP(L140,'Part N'!$A$2:$H$65000,7,FALSE))),"")</f>
        <v>0</v>
      </c>
      <c r="H140" s="7">
        <f t="shared" si="10"/>
        <v>232</v>
      </c>
      <c r="L140" s="7">
        <f t="shared" si="11"/>
        <v>281</v>
      </c>
      <c r="P140" s="6">
        <v>44</v>
      </c>
      <c r="Q140" s="4"/>
      <c r="R140" s="4"/>
      <c r="S140" s="30" t="str">
        <f t="shared" si="9"/>
        <v/>
      </c>
    </row>
    <row r="141" spans="1:19">
      <c r="A141" s="2" t="str">
        <f>IF(ISERROR(IF($P141=1,"PART NUMBER",IF($P141=2,VLOOKUP(H141,'Part N'!$A$2:$H$65000,5,FALSE),VLOOKUP(H141,'Part N'!$A$2:$H$65000,2,FALSE))))=FALSE,IF($P141=1,"PART NUMBER",IF($P141=2,VLOOKUP(H141,'Part N'!$A$2:$H$65000,5,FALSE),VLOOKUP(H141,'Part N'!$A$2:$H$65000,2,FALSE))),"Merge cell with previous")</f>
        <v/>
      </c>
      <c r="B141" s="2">
        <f>IF(ISERROR(IF($P141=1,"FIG.",IF($P141=2,VLOOKUP(H141,'Part N'!$A$2:$H$65000,6,FALSE),VLOOKUP(H141,'Part N'!$A$2:$H$65000,6,FALSE))))=FALSE,IF($P141=1,"FIG.",IF($P141=2,VLOOKUP(H141,'Part N'!$A$2:$H$65000,6,FALSE),VLOOKUP(H141,'Part N'!$A$2:$H$65000,6,FALSE))),"")</f>
        <v>0</v>
      </c>
      <c r="C141" s="2">
        <f>IF(ISERROR(IF($P141=1,"ITEM",IF($P141=2,VLOOKUP(H141,'Part N'!$A$2:$H$65000,7,FALSE),VLOOKUP(H141,'Part N'!$A$2:$H$65000,7,FALSE))))=FALSE,IF($P141=1,"ITEM",IF($P141=2,VLOOKUP(H141,'Part N'!$A$2:$H$65000,7,FALSE),VLOOKUP(H141,'Part N'!$A$2:$H$65000,7,FALSE))),"")</f>
        <v>0</v>
      </c>
      <c r="D141" s="3"/>
      <c r="E141" s="2" t="str">
        <f>IF(ISERROR(IF($P141=1,"PART NUMBER",IF($P141=2,VLOOKUP(L141,'Part N'!$A$2:$H$65000,5,FALSE),VLOOKUP(L141,'Part N'!$A$2:$H$65000,2,FALSE))))=FALSE,IF($P141=1,"PART NUMBER",IF($P141=2,VLOOKUP(L141,'Part N'!$A$2:$H$65000,5,FALSE),VLOOKUP(L141,'Part N'!$A$2:$H$65000,2,FALSE))),"Merge cell with previous")</f>
        <v/>
      </c>
      <c r="F141" s="2">
        <f>IF(ISERROR(IF($P141=1,"FIG.",IF($P141=2,VLOOKUP(L141,'Part N'!$A$2:$H$65000,6,FALSE),VLOOKUP(L141,'Part N'!$A$2:$H$65000,6,FALSE))))=FALSE,IF($P141=1,"FIG.",IF($P141=2,VLOOKUP(L141,'Part N'!$A$2:$H$65000,6,FALSE),VLOOKUP(L141,'Part N'!$A$2:$H$65000,6,FALSE))),"")</f>
        <v>0</v>
      </c>
      <c r="G141" s="2">
        <f>IF(ISERROR(IF($P141=1,"ITEM",IF($P141=2,VLOOKUP(L141,'Part N'!$A$2:$H$65000,7,FALSE),VLOOKUP(L141,'Part N'!$A$2:$H$65000,7,FALSE))))=FALSE,IF($P141=1,"ITEM",IF($P141=2,VLOOKUP(L141,'Part N'!$A$2:$H$65000,7,FALSE),VLOOKUP(L141,'Part N'!$A$2:$H$65000,7,FALSE))),"")</f>
        <v>0</v>
      </c>
      <c r="H141" s="7">
        <f t="shared" si="10"/>
        <v>233</v>
      </c>
      <c r="L141" s="7">
        <f t="shared" si="11"/>
        <v>282</v>
      </c>
      <c r="P141" s="6">
        <v>45</v>
      </c>
      <c r="Q141" s="4"/>
      <c r="R141" s="4"/>
      <c r="S141" s="30" t="str">
        <f t="shared" si="9"/>
        <v/>
      </c>
    </row>
    <row r="142" spans="1:19">
      <c r="A142" s="2" t="str">
        <f>IF(ISERROR(IF($P142=1,"PART NUMBER",IF($P142=2,VLOOKUP(H142,'Part N'!$A$2:$H$65000,5,FALSE),VLOOKUP(H142,'Part N'!$A$2:$H$65000,2,FALSE))))=FALSE,IF($P142=1,"PART NUMBER",IF($P142=2,VLOOKUP(H142,'Part N'!$A$2:$H$65000,5,FALSE),VLOOKUP(H142,'Part N'!$A$2:$H$65000,2,FALSE))),"Merge cell with previous")</f>
        <v/>
      </c>
      <c r="B142" s="2">
        <f>IF(ISERROR(IF($P142=1,"FIG.",IF($P142=2,VLOOKUP(H142,'Part N'!$A$2:$H$65000,6,FALSE),VLOOKUP(H142,'Part N'!$A$2:$H$65000,6,FALSE))))=FALSE,IF($P142=1,"FIG.",IF($P142=2,VLOOKUP(H142,'Part N'!$A$2:$H$65000,6,FALSE),VLOOKUP(H142,'Part N'!$A$2:$H$65000,6,FALSE))),"")</f>
        <v>0</v>
      </c>
      <c r="C142" s="2">
        <f>IF(ISERROR(IF($P142=1,"ITEM",IF($P142=2,VLOOKUP(H142,'Part N'!$A$2:$H$65000,7,FALSE),VLOOKUP(H142,'Part N'!$A$2:$H$65000,7,FALSE))))=FALSE,IF($P142=1,"ITEM",IF($P142=2,VLOOKUP(H142,'Part N'!$A$2:$H$65000,7,FALSE),VLOOKUP(H142,'Part N'!$A$2:$H$65000,7,FALSE))),"")</f>
        <v>0</v>
      </c>
      <c r="D142" s="3"/>
      <c r="E142" s="2" t="str">
        <f>IF(ISERROR(IF($P142=1,"PART NUMBER",IF($P142=2,VLOOKUP(L142,'Part N'!$A$2:$H$65000,5,FALSE),VLOOKUP(L142,'Part N'!$A$2:$H$65000,2,FALSE))))=FALSE,IF($P142=1,"PART NUMBER",IF($P142=2,VLOOKUP(L142,'Part N'!$A$2:$H$65000,5,FALSE),VLOOKUP(L142,'Part N'!$A$2:$H$65000,2,FALSE))),"Merge cell with previous")</f>
        <v/>
      </c>
      <c r="F142" s="2">
        <f>IF(ISERROR(IF($P142=1,"FIG.",IF($P142=2,VLOOKUP(L142,'Part N'!$A$2:$H$65000,6,FALSE),VLOOKUP(L142,'Part N'!$A$2:$H$65000,6,FALSE))))=FALSE,IF($P142=1,"FIG.",IF($P142=2,VLOOKUP(L142,'Part N'!$A$2:$H$65000,6,FALSE),VLOOKUP(L142,'Part N'!$A$2:$H$65000,6,FALSE))),"")</f>
        <v>0</v>
      </c>
      <c r="G142" s="2">
        <f>IF(ISERROR(IF($P142=1,"ITEM",IF($P142=2,VLOOKUP(L142,'Part N'!$A$2:$H$65000,7,FALSE),VLOOKUP(L142,'Part N'!$A$2:$H$65000,7,FALSE))))=FALSE,IF($P142=1,"ITEM",IF($P142=2,VLOOKUP(L142,'Part N'!$A$2:$H$65000,7,FALSE),VLOOKUP(L142,'Part N'!$A$2:$H$65000,7,FALSE))),"")</f>
        <v>0</v>
      </c>
      <c r="H142" s="7">
        <f t="shared" si="10"/>
        <v>234</v>
      </c>
      <c r="L142" s="7">
        <f t="shared" si="11"/>
        <v>283</v>
      </c>
      <c r="P142" s="6">
        <v>46</v>
      </c>
      <c r="Q142" s="4"/>
      <c r="R142" s="4"/>
      <c r="S142" s="30" t="str">
        <f t="shared" si="9"/>
        <v/>
      </c>
    </row>
    <row r="143" spans="1:19">
      <c r="A143" s="2" t="str">
        <f>IF(ISERROR(IF($P143=1,"PART NUMBER",IF($P143=2,VLOOKUP(H143,'Part N'!$A$2:$H$65000,5,FALSE),VLOOKUP(H143,'Part N'!$A$2:$H$65000,2,FALSE))))=FALSE,IF($P143=1,"PART NUMBER",IF($P143=2,VLOOKUP(H143,'Part N'!$A$2:$H$65000,5,FALSE),VLOOKUP(H143,'Part N'!$A$2:$H$65000,2,FALSE))),"Merge cell with previous")</f>
        <v/>
      </c>
      <c r="B143" s="2">
        <f>IF(ISERROR(IF($P143=1,"FIG.",IF($P143=2,VLOOKUP(H143,'Part N'!$A$2:$H$65000,6,FALSE),VLOOKUP(H143,'Part N'!$A$2:$H$65000,6,FALSE))))=FALSE,IF($P143=1,"FIG.",IF($P143=2,VLOOKUP(H143,'Part N'!$A$2:$H$65000,6,FALSE),VLOOKUP(H143,'Part N'!$A$2:$H$65000,6,FALSE))),"")</f>
        <v>0</v>
      </c>
      <c r="C143" s="2">
        <f>IF(ISERROR(IF($P143=1,"ITEM",IF($P143=2,VLOOKUP(H143,'Part N'!$A$2:$H$65000,7,FALSE),VLOOKUP(H143,'Part N'!$A$2:$H$65000,7,FALSE))))=FALSE,IF($P143=1,"ITEM",IF($P143=2,VLOOKUP(H143,'Part N'!$A$2:$H$65000,7,FALSE),VLOOKUP(H143,'Part N'!$A$2:$H$65000,7,FALSE))),"")</f>
        <v>0</v>
      </c>
      <c r="D143" s="3"/>
      <c r="E143" s="2" t="str">
        <f>IF(ISERROR(IF($P143=1,"PART NUMBER",IF($P143=2,VLOOKUP(L143,'Part N'!$A$2:$H$65000,5,FALSE),VLOOKUP(L143,'Part N'!$A$2:$H$65000,2,FALSE))))=FALSE,IF($P143=1,"PART NUMBER",IF($P143=2,VLOOKUP(L143,'Part N'!$A$2:$H$65000,5,FALSE),VLOOKUP(L143,'Part N'!$A$2:$H$65000,2,FALSE))),"Merge cell with previous")</f>
        <v/>
      </c>
      <c r="F143" s="2">
        <f>IF(ISERROR(IF($P143=1,"FIG.",IF($P143=2,VLOOKUP(L143,'Part N'!$A$2:$H$65000,6,FALSE),VLOOKUP(L143,'Part N'!$A$2:$H$65000,6,FALSE))))=FALSE,IF($P143=1,"FIG.",IF($P143=2,VLOOKUP(L143,'Part N'!$A$2:$H$65000,6,FALSE),VLOOKUP(L143,'Part N'!$A$2:$H$65000,6,FALSE))),"")</f>
        <v>0</v>
      </c>
      <c r="G143" s="2">
        <f>IF(ISERROR(IF($P143=1,"ITEM",IF($P143=2,VLOOKUP(L143,'Part N'!$A$2:$H$65000,7,FALSE),VLOOKUP(L143,'Part N'!$A$2:$H$65000,7,FALSE))))=FALSE,IF($P143=1,"ITEM",IF($P143=2,VLOOKUP(L143,'Part N'!$A$2:$H$65000,7,FALSE),VLOOKUP(L143,'Part N'!$A$2:$H$65000,7,FALSE))),"")</f>
        <v>0</v>
      </c>
      <c r="H143" s="7">
        <f t="shared" si="10"/>
        <v>235</v>
      </c>
      <c r="L143" s="7">
        <f t="shared" si="11"/>
        <v>284</v>
      </c>
      <c r="P143" s="6">
        <v>47</v>
      </c>
      <c r="Q143" s="4"/>
      <c r="R143" s="4"/>
      <c r="S143" s="30" t="str">
        <f t="shared" si="9"/>
        <v/>
      </c>
    </row>
    <row r="144" spans="1:19">
      <c r="A144" s="2" t="str">
        <f>IF(ISERROR(IF($P144=1,"PART NUMBER",IF($P144=2,VLOOKUP(H144,'Part N'!$A$2:$H$65000,5,FALSE),VLOOKUP(H144,'Part N'!$A$2:$H$65000,2,FALSE))))=FALSE,IF($P144=1,"PART NUMBER",IF($P144=2,VLOOKUP(H144,'Part N'!$A$2:$H$65000,5,FALSE),VLOOKUP(H144,'Part N'!$A$2:$H$65000,2,FALSE))),"Merge cell with previous")</f>
        <v/>
      </c>
      <c r="B144" s="2">
        <f>IF(ISERROR(IF($P144=1,"FIG.",IF($P144=2,VLOOKUP(H144,'Part N'!$A$2:$H$65000,6,FALSE),VLOOKUP(H144,'Part N'!$A$2:$H$65000,6,FALSE))))=FALSE,IF($P144=1,"FIG.",IF($P144=2,VLOOKUP(H144,'Part N'!$A$2:$H$65000,6,FALSE),VLOOKUP(H144,'Part N'!$A$2:$H$65000,6,FALSE))),"")</f>
        <v>0</v>
      </c>
      <c r="C144" s="2">
        <f>IF(ISERROR(IF($P144=1,"ITEM",IF($P144=2,VLOOKUP(H144,'Part N'!$A$2:$H$65000,7,FALSE),VLOOKUP(H144,'Part N'!$A$2:$H$65000,7,FALSE))))=FALSE,IF($P144=1,"ITEM",IF($P144=2,VLOOKUP(H144,'Part N'!$A$2:$H$65000,7,FALSE),VLOOKUP(H144,'Part N'!$A$2:$H$65000,7,FALSE))),"")</f>
        <v>0</v>
      </c>
      <c r="D144" s="3"/>
      <c r="E144" s="2" t="str">
        <f>IF(ISERROR(IF($P144=1,"PART NUMBER",IF($P144=2,VLOOKUP(L144,'Part N'!$A$2:$H$65000,5,FALSE),VLOOKUP(L144,'Part N'!$A$2:$H$65000,2,FALSE))))=FALSE,IF($P144=1,"PART NUMBER",IF($P144=2,VLOOKUP(L144,'Part N'!$A$2:$H$65000,5,FALSE),VLOOKUP(L144,'Part N'!$A$2:$H$65000,2,FALSE))),"Merge cell with previous")</f>
        <v/>
      </c>
      <c r="F144" s="2">
        <f>IF(ISERROR(IF($P144=1,"FIG.",IF($P144=2,VLOOKUP(L144,'Part N'!$A$2:$H$65000,6,FALSE),VLOOKUP(L144,'Part N'!$A$2:$H$65000,6,FALSE))))=FALSE,IF($P144=1,"FIG.",IF($P144=2,VLOOKUP(L144,'Part N'!$A$2:$H$65000,6,FALSE),VLOOKUP(L144,'Part N'!$A$2:$H$65000,6,FALSE))),"")</f>
        <v>0</v>
      </c>
      <c r="G144" s="2">
        <f>IF(ISERROR(IF($P144=1,"ITEM",IF($P144=2,VLOOKUP(L144,'Part N'!$A$2:$H$65000,7,FALSE),VLOOKUP(L144,'Part N'!$A$2:$H$65000,7,FALSE))))=FALSE,IF($P144=1,"ITEM",IF($P144=2,VLOOKUP(L144,'Part N'!$A$2:$H$65000,7,FALSE),VLOOKUP(L144,'Part N'!$A$2:$H$65000,7,FALSE))),"")</f>
        <v>0</v>
      </c>
      <c r="H144" s="7">
        <f t="shared" si="10"/>
        <v>236</v>
      </c>
      <c r="L144" s="7">
        <f t="shared" si="11"/>
        <v>285</v>
      </c>
      <c r="P144" s="6">
        <v>48</v>
      </c>
      <c r="Q144" s="4"/>
      <c r="R144" s="4"/>
      <c r="S144" s="30" t="str">
        <f t="shared" si="9"/>
        <v/>
      </c>
    </row>
    <row r="145" spans="1:28">
      <c r="A145" s="2" t="str">
        <f>IF(ISERROR(IF($P145=1,"PART NUMBER",IF($P145=2,VLOOKUP(H145,'Part N'!$A$2:$H$65000,5,FALSE),VLOOKUP(H145,'Part N'!$A$2:$H$65000,2,FALSE))))=FALSE,IF($P145=1,"PART NUMBER",IF($P145=2,VLOOKUP(H145,'Part N'!$A$2:$H$65000,5,FALSE),VLOOKUP(H145,'Part N'!$A$2:$H$65000,2,FALSE))),"Merge cell with previous")</f>
        <v/>
      </c>
      <c r="B145" s="2">
        <f>IF(ISERROR(IF($P145=1,"FIG.",IF($P145=2,VLOOKUP(H145,'Part N'!$A$2:$H$65000,6,FALSE),VLOOKUP(H145,'Part N'!$A$2:$H$65000,6,FALSE))))=FALSE,IF($P145=1,"FIG.",IF($P145=2,VLOOKUP(H145,'Part N'!$A$2:$H$65000,6,FALSE),VLOOKUP(H145,'Part N'!$A$2:$H$65000,6,FALSE))),"")</f>
        <v>0</v>
      </c>
      <c r="C145" s="2">
        <f>IF(ISERROR(IF($P145=1,"ITEM",IF($P145=2,VLOOKUP(H145,'Part N'!$A$2:$H$65000,7,FALSE),VLOOKUP(H145,'Part N'!$A$2:$H$65000,7,FALSE))))=FALSE,IF($P145=1,"ITEM",IF($P145=2,VLOOKUP(H145,'Part N'!$A$2:$H$65000,7,FALSE),VLOOKUP(H145,'Part N'!$A$2:$H$65000,7,FALSE))),"")</f>
        <v>0</v>
      </c>
      <c r="D145" s="3"/>
      <c r="E145" s="2" t="str">
        <f>IF(ISERROR(IF($P145=1,"PART NUMBER",IF($P145=2,VLOOKUP(L145,'Part N'!$A$2:$H$65000,5,FALSE),VLOOKUP(L145,'Part N'!$A$2:$H$65000,2,FALSE))))=FALSE,IF($P145=1,"PART NUMBER",IF($P145=2,VLOOKUP(L145,'Part N'!$A$2:$H$65000,5,FALSE),VLOOKUP(L145,'Part N'!$A$2:$H$65000,2,FALSE))),"Merge cell with previous")</f>
        <v/>
      </c>
      <c r="F145" s="2">
        <f>IF(ISERROR(IF($P145=1,"FIG.",IF($P145=2,VLOOKUP(L145,'Part N'!$A$2:$H$65000,6,FALSE),VLOOKUP(L145,'Part N'!$A$2:$H$65000,6,FALSE))))=FALSE,IF($P145=1,"FIG.",IF($P145=2,VLOOKUP(L145,'Part N'!$A$2:$H$65000,6,FALSE),VLOOKUP(L145,'Part N'!$A$2:$H$65000,6,FALSE))),"")</f>
        <v>0</v>
      </c>
      <c r="G145" s="2">
        <f>IF(ISERROR(IF($P145=1,"ITEM",IF($P145=2,VLOOKUP(L145,'Part N'!$A$2:$H$65000,7,FALSE),VLOOKUP(L145,'Part N'!$A$2:$H$65000,7,FALSE))))=FALSE,IF($P145=1,"ITEM",IF($P145=2,VLOOKUP(L145,'Part N'!$A$2:$H$65000,7,FALSE),VLOOKUP(L145,'Part N'!$A$2:$H$65000,7,FALSE))),"")</f>
        <v>0</v>
      </c>
      <c r="H145" s="7">
        <f t="shared" si="10"/>
        <v>237</v>
      </c>
      <c r="L145" s="7">
        <f t="shared" si="11"/>
        <v>286</v>
      </c>
      <c r="P145" s="6">
        <v>49</v>
      </c>
      <c r="Q145" s="4"/>
      <c r="R145" s="4"/>
      <c r="S145" s="30" t="str">
        <f t="shared" si="9"/>
        <v/>
      </c>
    </row>
    <row r="146" spans="1:28" ht="13.5" thickBot="1">
      <c r="A146" s="2" t="str">
        <f>IF(ISERROR(IF($P146=1,"PART NUMBER",IF($P146=2,VLOOKUP(H146,'Part N'!$A$2:$H$65000,5,FALSE),VLOOKUP(H146,'Part N'!$A$2:$H$65000,2,FALSE))))=FALSE,IF($P146=1,"PART NUMBER",IF($P146=2,VLOOKUP(H146,'Part N'!$A$2:$H$65000,5,FALSE),VLOOKUP(H146,'Part N'!$A$2:$H$65000,2,FALSE))),"Merge cell with previous")</f>
        <v/>
      </c>
      <c r="B146" s="2">
        <f>IF(ISERROR(IF($P146=1,"FIG.",IF($P146=2,VLOOKUP(H146,'Part N'!$A$2:$H$65000,6,FALSE),VLOOKUP(H146,'Part N'!$A$2:$H$65000,6,FALSE))))=FALSE,IF($P146=1,"FIG.",IF($P146=2,VLOOKUP(H146,'Part N'!$A$2:$H$65000,6,FALSE),VLOOKUP(H146,'Part N'!$A$2:$H$65000,6,FALSE))),"")</f>
        <v>0</v>
      </c>
      <c r="C146" s="2">
        <f>IF(ISERROR(IF($P146=1,"ITEM",IF($P146=2,VLOOKUP(H146,'Part N'!$A$2:$H$65000,7,FALSE),VLOOKUP(H146,'Part N'!$A$2:$H$65000,7,FALSE))))=FALSE,IF($P146=1,"ITEM",IF($P146=2,VLOOKUP(H146,'Part N'!$A$2:$H$65000,7,FALSE),VLOOKUP(H146,'Part N'!$A$2:$H$65000,7,FALSE))),"")</f>
        <v>0</v>
      </c>
      <c r="D146" s="3"/>
      <c r="E146" s="2" t="str">
        <f>IF(ISERROR(IF($P146=1,"PART NUMBER",IF($P146=2,VLOOKUP(L146,'Part N'!$A$2:$H$65000,5,FALSE),VLOOKUP(L146,'Part N'!$A$2:$H$65000,2,FALSE))))=FALSE,IF($P146=1,"PART NUMBER",IF($P146=2,VLOOKUP(L146,'Part N'!$A$2:$H$65000,5,FALSE),VLOOKUP(L146,'Part N'!$A$2:$H$65000,2,FALSE))),"Merge cell with previous")</f>
        <v/>
      </c>
      <c r="F146" s="2">
        <f>IF(ISERROR(IF($P146=1,"FIG.",IF($P146=2,VLOOKUP(L146,'Part N'!$A$2:$H$65000,6,FALSE),VLOOKUP(L146,'Part N'!$A$2:$H$65000,6,FALSE))))=FALSE,IF($P146=1,"FIG.",IF($P146=2,VLOOKUP(L146,'Part N'!$A$2:$H$65000,6,FALSE),VLOOKUP(L146,'Part N'!$A$2:$H$65000,6,FALSE))),"")</f>
        <v>0</v>
      </c>
      <c r="G146" s="2">
        <f>IF(ISERROR(IF($P146=1,"ITEM",IF($P146=2,VLOOKUP(L146,'Part N'!$A$2:$H$65000,7,FALSE),VLOOKUP(L146,'Part N'!$A$2:$H$65000,7,FALSE))))=FALSE,IF($P146=1,"ITEM",IF($P146=2,VLOOKUP(L146,'Part N'!$A$2:$H$65000,7,FALSE),VLOOKUP(L146,'Part N'!$A$2:$H$65000,7,FALSE))),"")</f>
        <v>0</v>
      </c>
      <c r="H146" s="7">
        <f t="shared" si="10"/>
        <v>238</v>
      </c>
      <c r="L146" s="7">
        <f t="shared" si="11"/>
        <v>287</v>
      </c>
      <c r="P146" s="6">
        <v>50</v>
      </c>
      <c r="Q146" s="4"/>
      <c r="R146" s="4"/>
      <c r="S146" s="30" t="str">
        <f t="shared" si="9"/>
        <v/>
      </c>
    </row>
    <row r="147" spans="1:28" s="1" customFormat="1" ht="20.100000000000001" customHeight="1" thickBot="1">
      <c r="A147" s="25" t="str">
        <f>IF(ISERROR(IF($P147=1,"PART NUMBER",IF($P147=2,VLOOKUP(H147,'Part N'!$A$2:$H$65000,5,FALSE),VLOOKUP(H147,'Part N'!$A$2:$H$65000,2,FALSE))))=FALSE,IF($P147=1,"PART NUMBER",IF($P147=2,VLOOKUP(H147,'Part N'!$A$2:$H$65000,5,FALSE),VLOOKUP(H147,'Part N'!$A$2:$H$65000,2,FALSE))),"Merge cell with previous")</f>
        <v>PART NUMBER</v>
      </c>
      <c r="B147" s="25" t="str">
        <f>IF(ISERROR(IF($P147=1,"FIG.",IF($P147=2,VLOOKUP(H147,'Part N'!$A$2:$H$65000,6,FALSE),VLOOKUP(H147,'Part N'!$A$2:$H$65000,6,FALSE))))=FALSE,IF($P147=1,"FIG.",IF($P147=2,VLOOKUP(H147,'Part N'!$A$2:$H$65000,6,FALSE),VLOOKUP(H147,'Part N'!$A$2:$H$65000,6,FALSE))),"")</f>
        <v>FIG.</v>
      </c>
      <c r="C147" s="25" t="str">
        <f>IF(ISERROR(IF($P147=1,"ITEM",IF($P147=2,VLOOKUP(H147,'Part N'!$A$2:$H$65000,7,FALSE),VLOOKUP(H147,'Part N'!$A$2:$H$65000,7,FALSE))))=FALSE,IF($P147=1,"ITEM",IF($P147=2,VLOOKUP(H147,'Part N'!$A$2:$H$65000,7,FALSE),VLOOKUP(H147,'Part N'!$A$2:$H$65000,7,FALSE))),"")</f>
        <v>ITEM</v>
      </c>
      <c r="D147" s="26"/>
      <c r="E147" s="25" t="str">
        <f>IF(ISERROR(IF($P147=1,"PART NUMBER",IF($P147=2,VLOOKUP(L147,'Part N'!$A$2:$H$65000,5,FALSE),VLOOKUP(L147,'Part N'!$A$2:$H$65000,2,FALSE))))=FALSE,IF($P147=1,"PART NUMBER",IF($P147=2,VLOOKUP(L147,'Part N'!$A$2:$H$65000,5,FALSE),VLOOKUP(L147,'Part N'!$A$2:$H$65000,2,FALSE))),"Merge cell with previous")</f>
        <v>PART NUMBER</v>
      </c>
      <c r="F147" s="25" t="str">
        <f>IF(ISERROR(IF($P147=1,"FIG.",IF($P147=2,VLOOKUP(L147,'Part N'!$A$2:$H$65000,6,FALSE),VLOOKUP(L147,'Part N'!$A$2:$H$65000,6,FALSE))))=FALSE,IF($P147=1,"FIG.",IF($P147=2,VLOOKUP(L147,'Part N'!$A$2:$H$65000,6,FALSE),VLOOKUP(L147,'Part N'!$A$2:$H$65000,6,FALSE))),"")</f>
        <v>FIG.</v>
      </c>
      <c r="G147" s="25" t="str">
        <f>IF(ISERROR(IF($P147=1,"ITEM",IF($P147=2,VLOOKUP(L147,'Part N'!$A$2:$H$65000,7,FALSE),VLOOKUP(L147,'Part N'!$A$2:$H$65000,7,FALSE))))=FALSE,IF($P147=1,"ITEM",IF($P147=2,VLOOKUP(L147,'Part N'!$A$2:$H$65000,7,FALSE),VLOOKUP(L147,'Part N'!$A$2:$H$65000,7,FALSE))),"")</f>
        <v>ITEM</v>
      </c>
      <c r="H147" s="6">
        <f t="shared" si="10"/>
        <v>287</v>
      </c>
      <c r="I147" s="6"/>
      <c r="J147" s="6"/>
      <c r="K147" s="6"/>
      <c r="L147" s="6">
        <f>H196</f>
        <v>336</v>
      </c>
      <c r="M147" s="6"/>
      <c r="N147" s="6"/>
      <c r="O147" s="6"/>
      <c r="P147" s="6">
        <v>1</v>
      </c>
      <c r="Q147" s="4"/>
      <c r="R147" s="4"/>
      <c r="S147" s="30" t="str">
        <f t="shared" si="9"/>
        <v>Header</v>
      </c>
      <c r="T147" s="4"/>
      <c r="U147" s="4"/>
      <c r="V147"/>
      <c r="W147"/>
      <c r="X147"/>
      <c r="Z147" s="5"/>
      <c r="AA147" s="5"/>
      <c r="AB147" s="5"/>
    </row>
    <row r="148" spans="1:28">
      <c r="A148" s="2">
        <f>IF(ISERROR(IF($P148=1,"PART NUMBER",IF($P148=2,VLOOKUP(H148,'Part N'!$A$2:$H$65000,5,FALSE),VLOOKUP(H148,'Part N'!$A$2:$H$65000,2,FALSE))))=FALSE,IF($P148=1,"PART NUMBER",IF($P148=2,VLOOKUP(H148,'Part N'!$A$2:$H$65000,5,FALSE),VLOOKUP(H148,'Part N'!$A$2:$H$65000,2,FALSE))),"Merge cell with previous")</f>
        <v>0</v>
      </c>
      <c r="B148" s="2">
        <f>IF(ISERROR(IF($P148=1,"FIG.",IF($P148=2,VLOOKUP(H148,'Part N'!$A$2:$H$65000,6,FALSE),VLOOKUP(H148,'Part N'!$A$2:$H$65000,6,FALSE))))=FALSE,IF($P148=1,"FIG.",IF($P148=2,VLOOKUP(H148,'Part N'!$A$2:$H$65000,6,FALSE),VLOOKUP(H148,'Part N'!$A$2:$H$65000,6,FALSE))),"")</f>
        <v>0</v>
      </c>
      <c r="C148" s="2">
        <f>IF(ISERROR(IF($P148=1,"ITEM",IF($P148=2,VLOOKUP(H148,'Part N'!$A$2:$H$65000,7,FALSE),VLOOKUP(H148,'Part N'!$A$2:$H$65000,7,FALSE))))=FALSE,IF($P148=1,"ITEM",IF($P148=2,VLOOKUP(H148,'Part N'!$A$2:$H$65000,7,FALSE),VLOOKUP(H148,'Part N'!$A$2:$H$65000,7,FALSE))),"")</f>
        <v>0</v>
      </c>
      <c r="D148" s="3"/>
      <c r="E148" s="2">
        <f>IF(ISERROR(IF($P148=1,"PART NUMBER",IF($P148=2,VLOOKUP(L148,'Part N'!$A$2:$H$65000,5,FALSE),VLOOKUP(L148,'Part N'!$A$2:$H$65000,2,FALSE))))=FALSE,IF($P148=1,"PART NUMBER",IF($P148=2,VLOOKUP(L148,'Part N'!$A$2:$H$65000,5,FALSE),VLOOKUP(L148,'Part N'!$A$2:$H$65000,2,FALSE))),"Merge cell with previous")</f>
        <v>0</v>
      </c>
      <c r="F148" s="2">
        <f>IF(ISERROR(IF($P148=1,"FIG.",IF($P148=2,VLOOKUP(L148,'Part N'!$A$2:$H$65000,6,FALSE),VLOOKUP(L148,'Part N'!$A$2:$H$65000,6,FALSE))))=FALSE,IF($P148=1,"FIG.",IF($P148=2,VLOOKUP(L148,'Part N'!$A$2:$H$65000,6,FALSE),VLOOKUP(L148,'Part N'!$A$2:$H$65000,6,FALSE))),"")</f>
        <v>0</v>
      </c>
      <c r="G148" s="2">
        <f>IF(ISERROR(IF($P148=1,"ITEM",IF($P148=2,VLOOKUP(L148,'Part N'!$A$2:$H$65000,7,FALSE),VLOOKUP(L148,'Part N'!$A$2:$H$65000,7,FALSE))))=FALSE,IF($P148=1,"ITEM",IF($P148=2,VLOOKUP(L148,'Part N'!$A$2:$H$65000,7,FALSE),VLOOKUP(L148,'Part N'!$A$2:$H$65000,7,FALSE))),"")</f>
        <v>0</v>
      </c>
      <c r="H148" s="7">
        <f t="shared" si="10"/>
        <v>288</v>
      </c>
      <c r="L148" s="7">
        <f t="shared" si="11"/>
        <v>337</v>
      </c>
      <c r="P148" s="6">
        <v>2</v>
      </c>
      <c r="Q148" s="4"/>
      <c r="R148" s="4"/>
      <c r="S148" s="30" t="str">
        <f t="shared" si="9"/>
        <v/>
      </c>
    </row>
    <row r="149" spans="1:28">
      <c r="A149" s="2" t="str">
        <f>IF(ISERROR(IF($P149=1,"PART NUMBER",IF($P149=2,VLOOKUP(H149,'Part N'!$A$2:$H$65000,5,FALSE),VLOOKUP(H149,'Part N'!$A$2:$H$65000,2,FALSE))))=FALSE,IF($P149=1,"PART NUMBER",IF($P149=2,VLOOKUP(H149,'Part N'!$A$2:$H$65000,5,FALSE),VLOOKUP(H149,'Part N'!$A$2:$H$65000,2,FALSE))),"Merge cell with previous")</f>
        <v/>
      </c>
      <c r="B149" s="2">
        <f>IF(ISERROR(IF($P149=1,"FIG.",IF($P149=2,VLOOKUP(H149,'Part N'!$A$2:$H$65000,6,FALSE),VLOOKUP(H149,'Part N'!$A$2:$H$65000,6,FALSE))))=FALSE,IF($P149=1,"FIG.",IF($P149=2,VLOOKUP(H149,'Part N'!$A$2:$H$65000,6,FALSE),VLOOKUP(H149,'Part N'!$A$2:$H$65000,6,FALSE))),"")</f>
        <v>0</v>
      </c>
      <c r="C149" s="2">
        <f>IF(ISERROR(IF($P149=1,"ITEM",IF($P149=2,VLOOKUP(H149,'Part N'!$A$2:$H$65000,7,FALSE),VLOOKUP(H149,'Part N'!$A$2:$H$65000,7,FALSE))))=FALSE,IF($P149=1,"ITEM",IF($P149=2,VLOOKUP(H149,'Part N'!$A$2:$H$65000,7,FALSE),VLOOKUP(H149,'Part N'!$A$2:$H$65000,7,FALSE))),"")</f>
        <v>0</v>
      </c>
      <c r="D149" s="3"/>
      <c r="E149" s="2" t="str">
        <f>IF(ISERROR(IF($P149=1,"PART NUMBER",IF($P149=2,VLOOKUP(L149,'Part N'!$A$2:$H$65000,5,FALSE),VLOOKUP(L149,'Part N'!$A$2:$H$65000,2,FALSE))))=FALSE,IF($P149=1,"PART NUMBER",IF($P149=2,VLOOKUP(L149,'Part N'!$A$2:$H$65000,5,FALSE),VLOOKUP(L149,'Part N'!$A$2:$H$65000,2,FALSE))),"Merge cell with previous")</f>
        <v/>
      </c>
      <c r="F149" s="2">
        <f>IF(ISERROR(IF($P149=1,"FIG.",IF($P149=2,VLOOKUP(L149,'Part N'!$A$2:$H$65000,6,FALSE),VLOOKUP(L149,'Part N'!$A$2:$H$65000,6,FALSE))))=FALSE,IF($P149=1,"FIG.",IF($P149=2,VLOOKUP(L149,'Part N'!$A$2:$H$65000,6,FALSE),VLOOKUP(L149,'Part N'!$A$2:$H$65000,6,FALSE))),"")</f>
        <v>0</v>
      </c>
      <c r="G149" s="2">
        <f>IF(ISERROR(IF($P149=1,"ITEM",IF($P149=2,VLOOKUP(L149,'Part N'!$A$2:$H$65000,7,FALSE),VLOOKUP(L149,'Part N'!$A$2:$H$65000,7,FALSE))))=FALSE,IF($P149=1,"ITEM",IF($P149=2,VLOOKUP(L149,'Part N'!$A$2:$H$65000,7,FALSE),VLOOKUP(L149,'Part N'!$A$2:$H$65000,7,FALSE))),"")</f>
        <v>0</v>
      </c>
      <c r="H149" s="7">
        <f t="shared" si="10"/>
        <v>289</v>
      </c>
      <c r="L149" s="7">
        <f t="shared" si="11"/>
        <v>338</v>
      </c>
      <c r="P149" s="6">
        <v>3</v>
      </c>
      <c r="Q149" s="4"/>
      <c r="R149" s="4"/>
      <c r="S149" s="30" t="str">
        <f t="shared" si="9"/>
        <v/>
      </c>
    </row>
    <row r="150" spans="1:28">
      <c r="A150" s="2" t="str">
        <f>IF(ISERROR(IF($P150=1,"PART NUMBER",IF($P150=2,VLOOKUP(H150,'Part N'!$A$2:$H$65000,5,FALSE),VLOOKUP(H150,'Part N'!$A$2:$H$65000,2,FALSE))))=FALSE,IF($P150=1,"PART NUMBER",IF($P150=2,VLOOKUP(H150,'Part N'!$A$2:$H$65000,5,FALSE),VLOOKUP(H150,'Part N'!$A$2:$H$65000,2,FALSE))),"Merge cell with previous")</f>
        <v/>
      </c>
      <c r="B150" s="2">
        <f>IF(ISERROR(IF($P150=1,"FIG.",IF($P150=2,VLOOKUP(H150,'Part N'!$A$2:$H$65000,6,FALSE),VLOOKUP(H150,'Part N'!$A$2:$H$65000,6,FALSE))))=FALSE,IF($P150=1,"FIG.",IF($P150=2,VLOOKUP(H150,'Part N'!$A$2:$H$65000,6,FALSE),VLOOKUP(H150,'Part N'!$A$2:$H$65000,6,FALSE))),"")</f>
        <v>0</v>
      </c>
      <c r="C150" s="2">
        <f>IF(ISERROR(IF($P150=1,"ITEM",IF($P150=2,VLOOKUP(H150,'Part N'!$A$2:$H$65000,7,FALSE),VLOOKUP(H150,'Part N'!$A$2:$H$65000,7,FALSE))))=FALSE,IF($P150=1,"ITEM",IF($P150=2,VLOOKUP(H150,'Part N'!$A$2:$H$65000,7,FALSE),VLOOKUP(H150,'Part N'!$A$2:$H$65000,7,FALSE))),"")</f>
        <v>0</v>
      </c>
      <c r="D150" s="3"/>
      <c r="E150" s="2" t="str">
        <f>IF(ISERROR(IF($P150=1,"PART NUMBER",IF($P150=2,VLOOKUP(L150,'Part N'!$A$2:$H$65000,5,FALSE),VLOOKUP(L150,'Part N'!$A$2:$H$65000,2,FALSE))))=FALSE,IF($P150=1,"PART NUMBER",IF($P150=2,VLOOKUP(L150,'Part N'!$A$2:$H$65000,5,FALSE),VLOOKUP(L150,'Part N'!$A$2:$H$65000,2,FALSE))),"Merge cell with previous")</f>
        <v/>
      </c>
      <c r="F150" s="2">
        <f>IF(ISERROR(IF($P150=1,"FIG.",IF($P150=2,VLOOKUP(L150,'Part N'!$A$2:$H$65000,6,FALSE),VLOOKUP(L150,'Part N'!$A$2:$H$65000,6,FALSE))))=FALSE,IF($P150=1,"FIG.",IF($P150=2,VLOOKUP(L150,'Part N'!$A$2:$H$65000,6,FALSE),VLOOKUP(L150,'Part N'!$A$2:$H$65000,6,FALSE))),"")</f>
        <v>0</v>
      </c>
      <c r="G150" s="2">
        <f>IF(ISERROR(IF($P150=1,"ITEM",IF($P150=2,VLOOKUP(L150,'Part N'!$A$2:$H$65000,7,FALSE),VLOOKUP(L150,'Part N'!$A$2:$H$65000,7,FALSE))))=FALSE,IF($P150=1,"ITEM",IF($P150=2,VLOOKUP(L150,'Part N'!$A$2:$H$65000,7,FALSE),VLOOKUP(L150,'Part N'!$A$2:$H$65000,7,FALSE))),"")</f>
        <v>0</v>
      </c>
      <c r="H150" s="7">
        <f t="shared" si="10"/>
        <v>290</v>
      </c>
      <c r="L150" s="7">
        <f t="shared" si="11"/>
        <v>339</v>
      </c>
      <c r="P150" s="6">
        <v>4</v>
      </c>
      <c r="Q150" s="4"/>
      <c r="R150" s="4"/>
      <c r="S150" s="30" t="str">
        <f t="shared" si="9"/>
        <v/>
      </c>
    </row>
    <row r="151" spans="1:28">
      <c r="A151" s="2" t="str">
        <f>IF(ISERROR(IF($P151=1,"PART NUMBER",IF($P151=2,VLOOKUP(H151,'Part N'!$A$2:$H$65000,5,FALSE),VLOOKUP(H151,'Part N'!$A$2:$H$65000,2,FALSE))))=FALSE,IF($P151=1,"PART NUMBER",IF($P151=2,VLOOKUP(H151,'Part N'!$A$2:$H$65000,5,FALSE),VLOOKUP(H151,'Part N'!$A$2:$H$65000,2,FALSE))),"Merge cell with previous")</f>
        <v/>
      </c>
      <c r="B151" s="2">
        <f>IF(ISERROR(IF($P151=1,"FIG.",IF($P151=2,VLOOKUP(H151,'Part N'!$A$2:$H$65000,6,FALSE),VLOOKUP(H151,'Part N'!$A$2:$H$65000,6,FALSE))))=FALSE,IF($P151=1,"FIG.",IF($P151=2,VLOOKUP(H151,'Part N'!$A$2:$H$65000,6,FALSE),VLOOKUP(H151,'Part N'!$A$2:$H$65000,6,FALSE))),"")</f>
        <v>0</v>
      </c>
      <c r="C151" s="2">
        <f>IF(ISERROR(IF($P151=1,"ITEM",IF($P151=2,VLOOKUP(H151,'Part N'!$A$2:$H$65000,7,FALSE),VLOOKUP(H151,'Part N'!$A$2:$H$65000,7,FALSE))))=FALSE,IF($P151=1,"ITEM",IF($P151=2,VLOOKUP(H151,'Part N'!$A$2:$H$65000,7,FALSE),VLOOKUP(H151,'Part N'!$A$2:$H$65000,7,FALSE))),"")</f>
        <v>0</v>
      </c>
      <c r="D151" s="3"/>
      <c r="E151" s="2" t="str">
        <f>IF(ISERROR(IF($P151=1,"PART NUMBER",IF($P151=2,VLOOKUP(L151,'Part N'!$A$2:$H$65000,5,FALSE),VLOOKUP(L151,'Part N'!$A$2:$H$65000,2,FALSE))))=FALSE,IF($P151=1,"PART NUMBER",IF($P151=2,VLOOKUP(L151,'Part N'!$A$2:$H$65000,5,FALSE),VLOOKUP(L151,'Part N'!$A$2:$H$65000,2,FALSE))),"Merge cell with previous")</f>
        <v/>
      </c>
      <c r="F151" s="2">
        <f>IF(ISERROR(IF($P151=1,"FIG.",IF($P151=2,VLOOKUP(L151,'Part N'!$A$2:$H$65000,6,FALSE),VLOOKUP(L151,'Part N'!$A$2:$H$65000,6,FALSE))))=FALSE,IF($P151=1,"FIG.",IF($P151=2,VLOOKUP(L151,'Part N'!$A$2:$H$65000,6,FALSE),VLOOKUP(L151,'Part N'!$A$2:$H$65000,6,FALSE))),"")</f>
        <v>0</v>
      </c>
      <c r="G151" s="2">
        <f>IF(ISERROR(IF($P151=1,"ITEM",IF($P151=2,VLOOKUP(L151,'Part N'!$A$2:$H$65000,7,FALSE),VLOOKUP(L151,'Part N'!$A$2:$H$65000,7,FALSE))))=FALSE,IF($P151=1,"ITEM",IF($P151=2,VLOOKUP(L151,'Part N'!$A$2:$H$65000,7,FALSE),VLOOKUP(L151,'Part N'!$A$2:$H$65000,7,FALSE))),"")</f>
        <v>0</v>
      </c>
      <c r="H151" s="7">
        <f t="shared" si="10"/>
        <v>291</v>
      </c>
      <c r="L151" s="7">
        <f t="shared" si="11"/>
        <v>340</v>
      </c>
      <c r="P151" s="6">
        <v>5</v>
      </c>
      <c r="Q151" s="4"/>
      <c r="R151" s="4"/>
      <c r="S151" s="30" t="str">
        <f t="shared" si="9"/>
        <v/>
      </c>
    </row>
    <row r="152" spans="1:28">
      <c r="A152" s="2" t="str">
        <f>IF(ISERROR(IF($P152=1,"PART NUMBER",IF($P152=2,VLOOKUP(H152,'Part N'!$A$2:$H$65000,5,FALSE),VLOOKUP(H152,'Part N'!$A$2:$H$65000,2,FALSE))))=FALSE,IF($P152=1,"PART NUMBER",IF($P152=2,VLOOKUP(H152,'Part N'!$A$2:$H$65000,5,FALSE),VLOOKUP(H152,'Part N'!$A$2:$H$65000,2,FALSE))),"Merge cell with previous")</f>
        <v/>
      </c>
      <c r="B152" s="2">
        <f>IF(ISERROR(IF($P152=1,"FIG.",IF($P152=2,VLOOKUP(H152,'Part N'!$A$2:$H$65000,6,FALSE),VLOOKUP(H152,'Part N'!$A$2:$H$65000,6,FALSE))))=FALSE,IF($P152=1,"FIG.",IF($P152=2,VLOOKUP(H152,'Part N'!$A$2:$H$65000,6,FALSE),VLOOKUP(H152,'Part N'!$A$2:$H$65000,6,FALSE))),"")</f>
        <v>0</v>
      </c>
      <c r="C152" s="2">
        <f>IF(ISERROR(IF($P152=1,"ITEM",IF($P152=2,VLOOKUP(H152,'Part N'!$A$2:$H$65000,7,FALSE),VLOOKUP(H152,'Part N'!$A$2:$H$65000,7,FALSE))))=FALSE,IF($P152=1,"ITEM",IF($P152=2,VLOOKUP(H152,'Part N'!$A$2:$H$65000,7,FALSE),VLOOKUP(H152,'Part N'!$A$2:$H$65000,7,FALSE))),"")</f>
        <v>0</v>
      </c>
      <c r="D152" s="3"/>
      <c r="E152" s="2" t="str">
        <f>IF(ISERROR(IF($P152=1,"PART NUMBER",IF($P152=2,VLOOKUP(L152,'Part N'!$A$2:$H$65000,5,FALSE),VLOOKUP(L152,'Part N'!$A$2:$H$65000,2,FALSE))))=FALSE,IF($P152=1,"PART NUMBER",IF($P152=2,VLOOKUP(L152,'Part N'!$A$2:$H$65000,5,FALSE),VLOOKUP(L152,'Part N'!$A$2:$H$65000,2,FALSE))),"Merge cell with previous")</f>
        <v/>
      </c>
      <c r="F152" s="2">
        <f>IF(ISERROR(IF($P152=1,"FIG.",IF($P152=2,VLOOKUP(L152,'Part N'!$A$2:$H$65000,6,FALSE),VLOOKUP(L152,'Part N'!$A$2:$H$65000,6,FALSE))))=FALSE,IF($P152=1,"FIG.",IF($P152=2,VLOOKUP(L152,'Part N'!$A$2:$H$65000,6,FALSE),VLOOKUP(L152,'Part N'!$A$2:$H$65000,6,FALSE))),"")</f>
        <v>0</v>
      </c>
      <c r="G152" s="2">
        <f>IF(ISERROR(IF($P152=1,"ITEM",IF($P152=2,VLOOKUP(L152,'Part N'!$A$2:$H$65000,7,FALSE),VLOOKUP(L152,'Part N'!$A$2:$H$65000,7,FALSE))))=FALSE,IF($P152=1,"ITEM",IF($P152=2,VLOOKUP(L152,'Part N'!$A$2:$H$65000,7,FALSE),VLOOKUP(L152,'Part N'!$A$2:$H$65000,7,FALSE))),"")</f>
        <v>0</v>
      </c>
      <c r="H152" s="7">
        <f t="shared" si="10"/>
        <v>292</v>
      </c>
      <c r="L152" s="7">
        <f t="shared" si="11"/>
        <v>341</v>
      </c>
      <c r="P152" s="6">
        <v>6</v>
      </c>
      <c r="Q152" s="4"/>
      <c r="R152" s="4"/>
      <c r="S152" s="30" t="str">
        <f t="shared" si="9"/>
        <v/>
      </c>
    </row>
    <row r="153" spans="1:28">
      <c r="A153" s="2" t="str">
        <f>IF(ISERROR(IF($P153=1,"PART NUMBER",IF($P153=2,VLOOKUP(H153,'Part N'!$A$2:$H$65000,5,FALSE),VLOOKUP(H153,'Part N'!$A$2:$H$65000,2,FALSE))))=FALSE,IF($P153=1,"PART NUMBER",IF($P153=2,VLOOKUP(H153,'Part N'!$A$2:$H$65000,5,FALSE),VLOOKUP(H153,'Part N'!$A$2:$H$65000,2,FALSE))),"Merge cell with previous")</f>
        <v/>
      </c>
      <c r="B153" s="2">
        <f>IF(ISERROR(IF($P153=1,"FIG.",IF($P153=2,VLOOKUP(H153,'Part N'!$A$2:$H$65000,6,FALSE),VLOOKUP(H153,'Part N'!$A$2:$H$65000,6,FALSE))))=FALSE,IF($P153=1,"FIG.",IF($P153=2,VLOOKUP(H153,'Part N'!$A$2:$H$65000,6,FALSE),VLOOKUP(H153,'Part N'!$A$2:$H$65000,6,FALSE))),"")</f>
        <v>0</v>
      </c>
      <c r="C153" s="2">
        <f>IF(ISERROR(IF($P153=1,"ITEM",IF($P153=2,VLOOKUP(H153,'Part N'!$A$2:$H$65000,7,FALSE),VLOOKUP(H153,'Part N'!$A$2:$H$65000,7,FALSE))))=FALSE,IF($P153=1,"ITEM",IF($P153=2,VLOOKUP(H153,'Part N'!$A$2:$H$65000,7,FALSE),VLOOKUP(H153,'Part N'!$A$2:$H$65000,7,FALSE))),"")</f>
        <v>0</v>
      </c>
      <c r="D153" s="3"/>
      <c r="E153" s="2" t="str">
        <f>IF(ISERROR(IF($P153=1,"PART NUMBER",IF($P153=2,VLOOKUP(L153,'Part N'!$A$2:$H$65000,5,FALSE),VLOOKUP(L153,'Part N'!$A$2:$H$65000,2,FALSE))))=FALSE,IF($P153=1,"PART NUMBER",IF($P153=2,VLOOKUP(L153,'Part N'!$A$2:$H$65000,5,FALSE),VLOOKUP(L153,'Part N'!$A$2:$H$65000,2,FALSE))),"Merge cell with previous")</f>
        <v/>
      </c>
      <c r="F153" s="2">
        <f>IF(ISERROR(IF($P153=1,"FIG.",IF($P153=2,VLOOKUP(L153,'Part N'!$A$2:$H$65000,6,FALSE),VLOOKUP(L153,'Part N'!$A$2:$H$65000,6,FALSE))))=FALSE,IF($P153=1,"FIG.",IF($P153=2,VLOOKUP(L153,'Part N'!$A$2:$H$65000,6,FALSE),VLOOKUP(L153,'Part N'!$A$2:$H$65000,6,FALSE))),"")</f>
        <v>0</v>
      </c>
      <c r="G153" s="2">
        <f>IF(ISERROR(IF($P153=1,"ITEM",IF($P153=2,VLOOKUP(L153,'Part N'!$A$2:$H$65000,7,FALSE),VLOOKUP(L153,'Part N'!$A$2:$H$65000,7,FALSE))))=FALSE,IF($P153=1,"ITEM",IF($P153=2,VLOOKUP(L153,'Part N'!$A$2:$H$65000,7,FALSE),VLOOKUP(L153,'Part N'!$A$2:$H$65000,7,FALSE))),"")</f>
        <v>0</v>
      </c>
      <c r="H153" s="7">
        <f t="shared" si="10"/>
        <v>293</v>
      </c>
      <c r="L153" s="7">
        <f t="shared" si="11"/>
        <v>342</v>
      </c>
      <c r="P153" s="6">
        <v>7</v>
      </c>
      <c r="Q153" s="4"/>
      <c r="R153" s="4"/>
      <c r="S153" s="30" t="str">
        <f t="shared" si="9"/>
        <v/>
      </c>
    </row>
    <row r="154" spans="1:28">
      <c r="A154" s="2" t="str">
        <f>IF(ISERROR(IF($P154=1,"PART NUMBER",IF($P154=2,VLOOKUP(H154,'Part N'!$A$2:$H$65000,5,FALSE),VLOOKUP(H154,'Part N'!$A$2:$H$65000,2,FALSE))))=FALSE,IF($P154=1,"PART NUMBER",IF($P154=2,VLOOKUP(H154,'Part N'!$A$2:$H$65000,5,FALSE),VLOOKUP(H154,'Part N'!$A$2:$H$65000,2,FALSE))),"Merge cell with previous")</f>
        <v/>
      </c>
      <c r="B154" s="2">
        <f>IF(ISERROR(IF($P154=1,"FIG.",IF($P154=2,VLOOKUP(H154,'Part N'!$A$2:$H$65000,6,FALSE),VLOOKUP(H154,'Part N'!$A$2:$H$65000,6,FALSE))))=FALSE,IF($P154=1,"FIG.",IF($P154=2,VLOOKUP(H154,'Part N'!$A$2:$H$65000,6,FALSE),VLOOKUP(H154,'Part N'!$A$2:$H$65000,6,FALSE))),"")</f>
        <v>0</v>
      </c>
      <c r="C154" s="2">
        <f>IF(ISERROR(IF($P154=1,"ITEM",IF($P154=2,VLOOKUP(H154,'Part N'!$A$2:$H$65000,7,FALSE),VLOOKUP(H154,'Part N'!$A$2:$H$65000,7,FALSE))))=FALSE,IF($P154=1,"ITEM",IF($P154=2,VLOOKUP(H154,'Part N'!$A$2:$H$65000,7,FALSE),VLOOKUP(H154,'Part N'!$A$2:$H$65000,7,FALSE))),"")</f>
        <v>0</v>
      </c>
      <c r="D154" s="3"/>
      <c r="E154" s="2" t="str">
        <f>IF(ISERROR(IF($P154=1,"PART NUMBER",IF($P154=2,VLOOKUP(L154,'Part N'!$A$2:$H$65000,5,FALSE),VLOOKUP(L154,'Part N'!$A$2:$H$65000,2,FALSE))))=FALSE,IF($P154=1,"PART NUMBER",IF($P154=2,VLOOKUP(L154,'Part N'!$A$2:$H$65000,5,FALSE),VLOOKUP(L154,'Part N'!$A$2:$H$65000,2,FALSE))),"Merge cell with previous")</f>
        <v/>
      </c>
      <c r="F154" s="2">
        <f>IF(ISERROR(IF($P154=1,"FIG.",IF($P154=2,VLOOKUP(L154,'Part N'!$A$2:$H$65000,6,FALSE),VLOOKUP(L154,'Part N'!$A$2:$H$65000,6,FALSE))))=FALSE,IF($P154=1,"FIG.",IF($P154=2,VLOOKUP(L154,'Part N'!$A$2:$H$65000,6,FALSE),VLOOKUP(L154,'Part N'!$A$2:$H$65000,6,FALSE))),"")</f>
        <v>0</v>
      </c>
      <c r="G154" s="2">
        <f>IF(ISERROR(IF($P154=1,"ITEM",IF($P154=2,VLOOKUP(L154,'Part N'!$A$2:$H$65000,7,FALSE),VLOOKUP(L154,'Part N'!$A$2:$H$65000,7,FALSE))))=FALSE,IF($P154=1,"ITEM",IF($P154=2,VLOOKUP(L154,'Part N'!$A$2:$H$65000,7,FALSE),VLOOKUP(L154,'Part N'!$A$2:$H$65000,7,FALSE))),"")</f>
        <v>0</v>
      </c>
      <c r="H154" s="7">
        <f t="shared" si="10"/>
        <v>294</v>
      </c>
      <c r="L154" s="7">
        <f t="shared" si="11"/>
        <v>343</v>
      </c>
      <c r="P154" s="6">
        <v>8</v>
      </c>
      <c r="Q154" s="4"/>
      <c r="R154" s="4"/>
      <c r="S154" s="30" t="str">
        <f t="shared" si="9"/>
        <v/>
      </c>
    </row>
    <row r="155" spans="1:28">
      <c r="A155" s="2" t="str">
        <f>IF(ISERROR(IF($P155=1,"PART NUMBER",IF($P155=2,VLOOKUP(H155,'Part N'!$A$2:$H$65000,5,FALSE),VLOOKUP(H155,'Part N'!$A$2:$H$65000,2,FALSE))))=FALSE,IF($P155=1,"PART NUMBER",IF($P155=2,VLOOKUP(H155,'Part N'!$A$2:$H$65000,5,FALSE),VLOOKUP(H155,'Part N'!$A$2:$H$65000,2,FALSE))),"Merge cell with previous")</f>
        <v/>
      </c>
      <c r="B155" s="2">
        <f>IF(ISERROR(IF($P155=1,"FIG.",IF($P155=2,VLOOKUP(H155,'Part N'!$A$2:$H$65000,6,FALSE),VLOOKUP(H155,'Part N'!$A$2:$H$65000,6,FALSE))))=FALSE,IF($P155=1,"FIG.",IF($P155=2,VLOOKUP(H155,'Part N'!$A$2:$H$65000,6,FALSE),VLOOKUP(H155,'Part N'!$A$2:$H$65000,6,FALSE))),"")</f>
        <v>0</v>
      </c>
      <c r="C155" s="2">
        <f>IF(ISERROR(IF($P155=1,"ITEM",IF($P155=2,VLOOKUP(H155,'Part N'!$A$2:$H$65000,7,FALSE),VLOOKUP(H155,'Part N'!$A$2:$H$65000,7,FALSE))))=FALSE,IF($P155=1,"ITEM",IF($P155=2,VLOOKUP(H155,'Part N'!$A$2:$H$65000,7,FALSE),VLOOKUP(H155,'Part N'!$A$2:$H$65000,7,FALSE))),"")</f>
        <v>0</v>
      </c>
      <c r="D155" s="3"/>
      <c r="E155" s="2" t="str">
        <f>IF(ISERROR(IF($P155=1,"PART NUMBER",IF($P155=2,VLOOKUP(L155,'Part N'!$A$2:$H$65000,5,FALSE),VLOOKUP(L155,'Part N'!$A$2:$H$65000,2,FALSE))))=FALSE,IF($P155=1,"PART NUMBER",IF($P155=2,VLOOKUP(L155,'Part N'!$A$2:$H$65000,5,FALSE),VLOOKUP(L155,'Part N'!$A$2:$H$65000,2,FALSE))),"Merge cell with previous")</f>
        <v/>
      </c>
      <c r="F155" s="2">
        <f>IF(ISERROR(IF($P155=1,"FIG.",IF($P155=2,VLOOKUP(L155,'Part N'!$A$2:$H$65000,6,FALSE),VLOOKUP(L155,'Part N'!$A$2:$H$65000,6,FALSE))))=FALSE,IF($P155=1,"FIG.",IF($P155=2,VLOOKUP(L155,'Part N'!$A$2:$H$65000,6,FALSE),VLOOKUP(L155,'Part N'!$A$2:$H$65000,6,FALSE))),"")</f>
        <v>0</v>
      </c>
      <c r="G155" s="2">
        <f>IF(ISERROR(IF($P155=1,"ITEM",IF($P155=2,VLOOKUP(L155,'Part N'!$A$2:$H$65000,7,FALSE),VLOOKUP(L155,'Part N'!$A$2:$H$65000,7,FALSE))))=FALSE,IF($P155=1,"ITEM",IF($P155=2,VLOOKUP(L155,'Part N'!$A$2:$H$65000,7,FALSE),VLOOKUP(L155,'Part N'!$A$2:$H$65000,7,FALSE))),"")</f>
        <v>0</v>
      </c>
      <c r="H155" s="7">
        <f t="shared" si="10"/>
        <v>295</v>
      </c>
      <c r="L155" s="7">
        <f t="shared" si="11"/>
        <v>344</v>
      </c>
      <c r="P155" s="6">
        <v>9</v>
      </c>
      <c r="Q155" s="4"/>
      <c r="R155" s="4"/>
      <c r="S155" s="30" t="str">
        <f t="shared" si="9"/>
        <v/>
      </c>
    </row>
    <row r="156" spans="1:28">
      <c r="A156" s="2" t="str">
        <f>IF(ISERROR(IF($P156=1,"PART NUMBER",IF($P156=2,VLOOKUP(H156,'Part N'!$A$2:$H$65000,5,FALSE),VLOOKUP(H156,'Part N'!$A$2:$H$65000,2,FALSE))))=FALSE,IF($P156=1,"PART NUMBER",IF($P156=2,VLOOKUP(H156,'Part N'!$A$2:$H$65000,5,FALSE),VLOOKUP(H156,'Part N'!$A$2:$H$65000,2,FALSE))),"Merge cell with previous")</f>
        <v/>
      </c>
      <c r="B156" s="2">
        <f>IF(ISERROR(IF($P156=1,"FIG.",IF($P156=2,VLOOKUP(H156,'Part N'!$A$2:$H$65000,6,FALSE),VLOOKUP(H156,'Part N'!$A$2:$H$65000,6,FALSE))))=FALSE,IF($P156=1,"FIG.",IF($P156=2,VLOOKUP(H156,'Part N'!$A$2:$H$65000,6,FALSE),VLOOKUP(H156,'Part N'!$A$2:$H$65000,6,FALSE))),"")</f>
        <v>0</v>
      </c>
      <c r="C156" s="2">
        <f>IF(ISERROR(IF($P156=1,"ITEM",IF($P156=2,VLOOKUP(H156,'Part N'!$A$2:$H$65000,7,FALSE),VLOOKUP(H156,'Part N'!$A$2:$H$65000,7,FALSE))))=FALSE,IF($P156=1,"ITEM",IF($P156=2,VLOOKUP(H156,'Part N'!$A$2:$H$65000,7,FALSE),VLOOKUP(H156,'Part N'!$A$2:$H$65000,7,FALSE))),"")</f>
        <v>0</v>
      </c>
      <c r="D156" s="3"/>
      <c r="E156" s="2" t="str">
        <f>IF(ISERROR(IF($P156=1,"PART NUMBER",IF($P156=2,VLOOKUP(L156,'Part N'!$A$2:$H$65000,5,FALSE),VLOOKUP(L156,'Part N'!$A$2:$H$65000,2,FALSE))))=FALSE,IF($P156=1,"PART NUMBER",IF($P156=2,VLOOKUP(L156,'Part N'!$A$2:$H$65000,5,FALSE),VLOOKUP(L156,'Part N'!$A$2:$H$65000,2,FALSE))),"Merge cell with previous")</f>
        <v/>
      </c>
      <c r="F156" s="2">
        <f>IF(ISERROR(IF($P156=1,"FIG.",IF($P156=2,VLOOKUP(L156,'Part N'!$A$2:$H$65000,6,FALSE),VLOOKUP(L156,'Part N'!$A$2:$H$65000,6,FALSE))))=FALSE,IF($P156=1,"FIG.",IF($P156=2,VLOOKUP(L156,'Part N'!$A$2:$H$65000,6,FALSE),VLOOKUP(L156,'Part N'!$A$2:$H$65000,6,FALSE))),"")</f>
        <v>0</v>
      </c>
      <c r="G156" s="2">
        <f>IF(ISERROR(IF($P156=1,"ITEM",IF($P156=2,VLOOKUP(L156,'Part N'!$A$2:$H$65000,7,FALSE),VLOOKUP(L156,'Part N'!$A$2:$H$65000,7,FALSE))))=FALSE,IF($P156=1,"ITEM",IF($P156=2,VLOOKUP(L156,'Part N'!$A$2:$H$65000,7,FALSE),VLOOKUP(L156,'Part N'!$A$2:$H$65000,7,FALSE))),"")</f>
        <v>0</v>
      </c>
      <c r="H156" s="7">
        <f t="shared" si="10"/>
        <v>296</v>
      </c>
      <c r="L156" s="7">
        <f t="shared" si="11"/>
        <v>345</v>
      </c>
      <c r="P156" s="6">
        <v>10</v>
      </c>
      <c r="Q156" s="4"/>
      <c r="R156" s="4"/>
      <c r="S156" s="30" t="str">
        <f t="shared" si="9"/>
        <v/>
      </c>
    </row>
    <row r="157" spans="1:28">
      <c r="A157" s="2" t="str">
        <f>IF(ISERROR(IF($P157=1,"PART NUMBER",IF($P157=2,VLOOKUP(H157,'Part N'!$A$2:$H$65000,5,FALSE),VLOOKUP(H157,'Part N'!$A$2:$H$65000,2,FALSE))))=FALSE,IF($P157=1,"PART NUMBER",IF($P157=2,VLOOKUP(H157,'Part N'!$A$2:$H$65000,5,FALSE),VLOOKUP(H157,'Part N'!$A$2:$H$65000,2,FALSE))),"Merge cell with previous")</f>
        <v/>
      </c>
      <c r="B157" s="2">
        <f>IF(ISERROR(IF($P157=1,"FIG.",IF($P157=2,VLOOKUP(H157,'Part N'!$A$2:$H$65000,6,FALSE),VLOOKUP(H157,'Part N'!$A$2:$H$65000,6,FALSE))))=FALSE,IF($P157=1,"FIG.",IF($P157=2,VLOOKUP(H157,'Part N'!$A$2:$H$65000,6,FALSE),VLOOKUP(H157,'Part N'!$A$2:$H$65000,6,FALSE))),"")</f>
        <v>0</v>
      </c>
      <c r="C157" s="2">
        <f>IF(ISERROR(IF($P157=1,"ITEM",IF($P157=2,VLOOKUP(H157,'Part N'!$A$2:$H$65000,7,FALSE),VLOOKUP(H157,'Part N'!$A$2:$H$65000,7,FALSE))))=FALSE,IF($P157=1,"ITEM",IF($P157=2,VLOOKUP(H157,'Part N'!$A$2:$H$65000,7,FALSE),VLOOKUP(H157,'Part N'!$A$2:$H$65000,7,FALSE))),"")</f>
        <v>0</v>
      </c>
      <c r="D157" s="3"/>
      <c r="E157" s="2" t="str">
        <f>IF(ISERROR(IF($P157=1,"PART NUMBER",IF($P157=2,VLOOKUP(L157,'Part N'!$A$2:$H$65000,5,FALSE),VLOOKUP(L157,'Part N'!$A$2:$H$65000,2,FALSE))))=FALSE,IF($P157=1,"PART NUMBER",IF($P157=2,VLOOKUP(L157,'Part N'!$A$2:$H$65000,5,FALSE),VLOOKUP(L157,'Part N'!$A$2:$H$65000,2,FALSE))),"Merge cell with previous")</f>
        <v/>
      </c>
      <c r="F157" s="2">
        <f>IF(ISERROR(IF($P157=1,"FIG.",IF($P157=2,VLOOKUP(L157,'Part N'!$A$2:$H$65000,6,FALSE),VLOOKUP(L157,'Part N'!$A$2:$H$65000,6,FALSE))))=FALSE,IF($P157=1,"FIG.",IF($P157=2,VLOOKUP(L157,'Part N'!$A$2:$H$65000,6,FALSE),VLOOKUP(L157,'Part N'!$A$2:$H$65000,6,FALSE))),"")</f>
        <v>0</v>
      </c>
      <c r="G157" s="2">
        <f>IF(ISERROR(IF($P157=1,"ITEM",IF($P157=2,VLOOKUP(L157,'Part N'!$A$2:$H$65000,7,FALSE),VLOOKUP(L157,'Part N'!$A$2:$H$65000,7,FALSE))))=FALSE,IF($P157=1,"ITEM",IF($P157=2,VLOOKUP(L157,'Part N'!$A$2:$H$65000,7,FALSE),VLOOKUP(L157,'Part N'!$A$2:$H$65000,7,FALSE))),"")</f>
        <v>0</v>
      </c>
      <c r="H157" s="7">
        <f t="shared" si="10"/>
        <v>297</v>
      </c>
      <c r="L157" s="7">
        <f t="shared" si="11"/>
        <v>346</v>
      </c>
      <c r="P157" s="6">
        <v>11</v>
      </c>
      <c r="Q157" s="4"/>
      <c r="R157" s="4"/>
      <c r="S157" s="30" t="str">
        <f t="shared" si="9"/>
        <v/>
      </c>
    </row>
    <row r="158" spans="1:28">
      <c r="A158" s="2" t="str">
        <f>IF(ISERROR(IF($P158=1,"PART NUMBER",IF($P158=2,VLOOKUP(H158,'Part N'!$A$2:$H$65000,5,FALSE),VLOOKUP(H158,'Part N'!$A$2:$H$65000,2,FALSE))))=FALSE,IF($P158=1,"PART NUMBER",IF($P158=2,VLOOKUP(H158,'Part N'!$A$2:$H$65000,5,FALSE),VLOOKUP(H158,'Part N'!$A$2:$H$65000,2,FALSE))),"Merge cell with previous")</f>
        <v/>
      </c>
      <c r="B158" s="2">
        <f>IF(ISERROR(IF($P158=1,"FIG.",IF($P158=2,VLOOKUP(H158,'Part N'!$A$2:$H$65000,6,FALSE),VLOOKUP(H158,'Part N'!$A$2:$H$65000,6,FALSE))))=FALSE,IF($P158=1,"FIG.",IF($P158=2,VLOOKUP(H158,'Part N'!$A$2:$H$65000,6,FALSE),VLOOKUP(H158,'Part N'!$A$2:$H$65000,6,FALSE))),"")</f>
        <v>0</v>
      </c>
      <c r="C158" s="2">
        <f>IF(ISERROR(IF($P158=1,"ITEM",IF($P158=2,VLOOKUP(H158,'Part N'!$A$2:$H$65000,7,FALSE),VLOOKUP(H158,'Part N'!$A$2:$H$65000,7,FALSE))))=FALSE,IF($P158=1,"ITEM",IF($P158=2,VLOOKUP(H158,'Part N'!$A$2:$H$65000,7,FALSE),VLOOKUP(H158,'Part N'!$A$2:$H$65000,7,FALSE))),"")</f>
        <v>0</v>
      </c>
      <c r="D158" s="3"/>
      <c r="E158" s="2" t="str">
        <f>IF(ISERROR(IF($P158=1,"PART NUMBER",IF($P158=2,VLOOKUP(L158,'Part N'!$A$2:$H$65000,5,FALSE),VLOOKUP(L158,'Part N'!$A$2:$H$65000,2,FALSE))))=FALSE,IF($P158=1,"PART NUMBER",IF($P158=2,VLOOKUP(L158,'Part N'!$A$2:$H$65000,5,FALSE),VLOOKUP(L158,'Part N'!$A$2:$H$65000,2,FALSE))),"Merge cell with previous")</f>
        <v/>
      </c>
      <c r="F158" s="2">
        <f>IF(ISERROR(IF($P158=1,"FIG.",IF($P158=2,VLOOKUP(L158,'Part N'!$A$2:$H$65000,6,FALSE),VLOOKUP(L158,'Part N'!$A$2:$H$65000,6,FALSE))))=FALSE,IF($P158=1,"FIG.",IF($P158=2,VLOOKUP(L158,'Part N'!$A$2:$H$65000,6,FALSE),VLOOKUP(L158,'Part N'!$A$2:$H$65000,6,FALSE))),"")</f>
        <v>0</v>
      </c>
      <c r="G158" s="2">
        <f>IF(ISERROR(IF($P158=1,"ITEM",IF($P158=2,VLOOKUP(L158,'Part N'!$A$2:$H$65000,7,FALSE),VLOOKUP(L158,'Part N'!$A$2:$H$65000,7,FALSE))))=FALSE,IF($P158=1,"ITEM",IF($P158=2,VLOOKUP(L158,'Part N'!$A$2:$H$65000,7,FALSE),VLOOKUP(L158,'Part N'!$A$2:$H$65000,7,FALSE))),"")</f>
        <v>0</v>
      </c>
      <c r="H158" s="7">
        <f t="shared" si="10"/>
        <v>298</v>
      </c>
      <c r="L158" s="7">
        <f t="shared" si="11"/>
        <v>347</v>
      </c>
      <c r="P158" s="6">
        <v>12</v>
      </c>
      <c r="Q158" s="4"/>
      <c r="R158" s="4"/>
      <c r="S158" s="30" t="str">
        <f t="shared" si="9"/>
        <v/>
      </c>
    </row>
    <row r="159" spans="1:28">
      <c r="A159" s="2" t="str">
        <f>IF(ISERROR(IF($P159=1,"PART NUMBER",IF($P159=2,VLOOKUP(H159,'Part N'!$A$2:$H$65000,5,FALSE),VLOOKUP(H159,'Part N'!$A$2:$H$65000,2,FALSE))))=FALSE,IF($P159=1,"PART NUMBER",IF($P159=2,VLOOKUP(H159,'Part N'!$A$2:$H$65000,5,FALSE),VLOOKUP(H159,'Part N'!$A$2:$H$65000,2,FALSE))),"Merge cell with previous")</f>
        <v/>
      </c>
      <c r="B159" s="2">
        <f>IF(ISERROR(IF($P159=1,"FIG.",IF($P159=2,VLOOKUP(H159,'Part N'!$A$2:$H$65000,6,FALSE),VLOOKUP(H159,'Part N'!$A$2:$H$65000,6,FALSE))))=FALSE,IF($P159=1,"FIG.",IF($P159=2,VLOOKUP(H159,'Part N'!$A$2:$H$65000,6,FALSE),VLOOKUP(H159,'Part N'!$A$2:$H$65000,6,FALSE))),"")</f>
        <v>0</v>
      </c>
      <c r="C159" s="2">
        <f>IF(ISERROR(IF($P159=1,"ITEM",IF($P159=2,VLOOKUP(H159,'Part N'!$A$2:$H$65000,7,FALSE),VLOOKUP(H159,'Part N'!$A$2:$H$65000,7,FALSE))))=FALSE,IF($P159=1,"ITEM",IF($P159=2,VLOOKUP(H159,'Part N'!$A$2:$H$65000,7,FALSE),VLOOKUP(H159,'Part N'!$A$2:$H$65000,7,FALSE))),"")</f>
        <v>0</v>
      </c>
      <c r="D159" s="3"/>
      <c r="E159" s="2" t="str">
        <f>IF(ISERROR(IF($P159=1,"PART NUMBER",IF($P159=2,VLOOKUP(L159,'Part N'!$A$2:$H$65000,5,FALSE),VLOOKUP(L159,'Part N'!$A$2:$H$65000,2,FALSE))))=FALSE,IF($P159=1,"PART NUMBER",IF($P159=2,VLOOKUP(L159,'Part N'!$A$2:$H$65000,5,FALSE),VLOOKUP(L159,'Part N'!$A$2:$H$65000,2,FALSE))),"Merge cell with previous")</f>
        <v/>
      </c>
      <c r="F159" s="2">
        <f>IF(ISERROR(IF($P159=1,"FIG.",IF($P159=2,VLOOKUP(L159,'Part N'!$A$2:$H$65000,6,FALSE),VLOOKUP(L159,'Part N'!$A$2:$H$65000,6,FALSE))))=FALSE,IF($P159=1,"FIG.",IF($P159=2,VLOOKUP(L159,'Part N'!$A$2:$H$65000,6,FALSE),VLOOKUP(L159,'Part N'!$A$2:$H$65000,6,FALSE))),"")</f>
        <v>0</v>
      </c>
      <c r="G159" s="2">
        <f>IF(ISERROR(IF($P159=1,"ITEM",IF($P159=2,VLOOKUP(L159,'Part N'!$A$2:$H$65000,7,FALSE),VLOOKUP(L159,'Part N'!$A$2:$H$65000,7,FALSE))))=FALSE,IF($P159=1,"ITEM",IF($P159=2,VLOOKUP(L159,'Part N'!$A$2:$H$65000,7,FALSE),VLOOKUP(L159,'Part N'!$A$2:$H$65000,7,FALSE))),"")</f>
        <v>0</v>
      </c>
      <c r="H159" s="7">
        <f t="shared" si="10"/>
        <v>299</v>
      </c>
      <c r="L159" s="7">
        <f t="shared" si="11"/>
        <v>348</v>
      </c>
      <c r="P159" s="6">
        <v>13</v>
      </c>
      <c r="Q159" s="4"/>
      <c r="R159" s="4"/>
      <c r="S159" s="30" t="str">
        <f t="shared" si="9"/>
        <v/>
      </c>
    </row>
    <row r="160" spans="1:28">
      <c r="A160" s="2" t="str">
        <f>IF(ISERROR(IF($P160=1,"PART NUMBER",IF($P160=2,VLOOKUP(H160,'Part N'!$A$2:$H$65000,5,FALSE),VLOOKUP(H160,'Part N'!$A$2:$H$65000,2,FALSE))))=FALSE,IF($P160=1,"PART NUMBER",IF($P160=2,VLOOKUP(H160,'Part N'!$A$2:$H$65000,5,FALSE),VLOOKUP(H160,'Part N'!$A$2:$H$65000,2,FALSE))),"Merge cell with previous")</f>
        <v/>
      </c>
      <c r="B160" s="2">
        <f>IF(ISERROR(IF($P160=1,"FIG.",IF($P160=2,VLOOKUP(H160,'Part N'!$A$2:$H$65000,6,FALSE),VLOOKUP(H160,'Part N'!$A$2:$H$65000,6,FALSE))))=FALSE,IF($P160=1,"FIG.",IF($P160=2,VLOOKUP(H160,'Part N'!$A$2:$H$65000,6,FALSE),VLOOKUP(H160,'Part N'!$A$2:$H$65000,6,FALSE))),"")</f>
        <v>0</v>
      </c>
      <c r="C160" s="2">
        <f>IF(ISERROR(IF($P160=1,"ITEM",IF($P160=2,VLOOKUP(H160,'Part N'!$A$2:$H$65000,7,FALSE),VLOOKUP(H160,'Part N'!$A$2:$H$65000,7,FALSE))))=FALSE,IF($P160=1,"ITEM",IF($P160=2,VLOOKUP(H160,'Part N'!$A$2:$H$65000,7,FALSE),VLOOKUP(H160,'Part N'!$A$2:$H$65000,7,FALSE))),"")</f>
        <v>0</v>
      </c>
      <c r="D160" s="3"/>
      <c r="E160" s="2" t="str">
        <f>IF(ISERROR(IF($P160=1,"PART NUMBER",IF($P160=2,VLOOKUP(L160,'Part N'!$A$2:$H$65000,5,FALSE),VLOOKUP(L160,'Part N'!$A$2:$H$65000,2,FALSE))))=FALSE,IF($P160=1,"PART NUMBER",IF($P160=2,VLOOKUP(L160,'Part N'!$A$2:$H$65000,5,FALSE),VLOOKUP(L160,'Part N'!$A$2:$H$65000,2,FALSE))),"Merge cell with previous")</f>
        <v/>
      </c>
      <c r="F160" s="2">
        <f>IF(ISERROR(IF($P160=1,"FIG.",IF($P160=2,VLOOKUP(L160,'Part N'!$A$2:$H$65000,6,FALSE),VLOOKUP(L160,'Part N'!$A$2:$H$65000,6,FALSE))))=FALSE,IF($P160=1,"FIG.",IF($P160=2,VLOOKUP(L160,'Part N'!$A$2:$H$65000,6,FALSE),VLOOKUP(L160,'Part N'!$A$2:$H$65000,6,FALSE))),"")</f>
        <v>0</v>
      </c>
      <c r="G160" s="2">
        <f>IF(ISERROR(IF($P160=1,"ITEM",IF($P160=2,VLOOKUP(L160,'Part N'!$A$2:$H$65000,7,FALSE),VLOOKUP(L160,'Part N'!$A$2:$H$65000,7,FALSE))))=FALSE,IF($P160=1,"ITEM",IF($P160=2,VLOOKUP(L160,'Part N'!$A$2:$H$65000,7,FALSE),VLOOKUP(L160,'Part N'!$A$2:$H$65000,7,FALSE))),"")</f>
        <v>0</v>
      </c>
      <c r="H160" s="7">
        <f t="shared" si="10"/>
        <v>300</v>
      </c>
      <c r="L160" s="7">
        <f t="shared" si="11"/>
        <v>349</v>
      </c>
      <c r="P160" s="6">
        <v>14</v>
      </c>
      <c r="Q160" s="4"/>
      <c r="R160" s="4"/>
      <c r="S160" s="30" t="str">
        <f t="shared" si="9"/>
        <v/>
      </c>
    </row>
    <row r="161" spans="1:19">
      <c r="A161" s="2" t="str">
        <f>IF(ISERROR(IF($P161=1,"PART NUMBER",IF($P161=2,VLOOKUP(H161,'Part N'!$A$2:$H$65000,5,FALSE),VLOOKUP(H161,'Part N'!$A$2:$H$65000,2,FALSE))))=FALSE,IF($P161=1,"PART NUMBER",IF($P161=2,VLOOKUP(H161,'Part N'!$A$2:$H$65000,5,FALSE),VLOOKUP(H161,'Part N'!$A$2:$H$65000,2,FALSE))),"Merge cell with previous")</f>
        <v/>
      </c>
      <c r="B161" s="2">
        <f>IF(ISERROR(IF($P161=1,"FIG.",IF($P161=2,VLOOKUP(H161,'Part N'!$A$2:$H$65000,6,FALSE),VLOOKUP(H161,'Part N'!$A$2:$H$65000,6,FALSE))))=FALSE,IF($P161=1,"FIG.",IF($P161=2,VLOOKUP(H161,'Part N'!$A$2:$H$65000,6,FALSE),VLOOKUP(H161,'Part N'!$A$2:$H$65000,6,FALSE))),"")</f>
        <v>0</v>
      </c>
      <c r="C161" s="2">
        <f>IF(ISERROR(IF($P161=1,"ITEM",IF($P161=2,VLOOKUP(H161,'Part N'!$A$2:$H$65000,7,FALSE),VLOOKUP(H161,'Part N'!$A$2:$H$65000,7,FALSE))))=FALSE,IF($P161=1,"ITEM",IF($P161=2,VLOOKUP(H161,'Part N'!$A$2:$H$65000,7,FALSE),VLOOKUP(H161,'Part N'!$A$2:$H$65000,7,FALSE))),"")</f>
        <v>0</v>
      </c>
      <c r="D161" s="3"/>
      <c r="E161" s="2" t="str">
        <f>IF(ISERROR(IF($P161=1,"PART NUMBER",IF($P161=2,VLOOKUP(L161,'Part N'!$A$2:$H$65000,5,FALSE),VLOOKUP(L161,'Part N'!$A$2:$H$65000,2,FALSE))))=FALSE,IF($P161=1,"PART NUMBER",IF($P161=2,VLOOKUP(L161,'Part N'!$A$2:$H$65000,5,FALSE),VLOOKUP(L161,'Part N'!$A$2:$H$65000,2,FALSE))),"Merge cell with previous")</f>
        <v/>
      </c>
      <c r="F161" s="2">
        <f>IF(ISERROR(IF($P161=1,"FIG.",IF($P161=2,VLOOKUP(L161,'Part N'!$A$2:$H$65000,6,FALSE),VLOOKUP(L161,'Part N'!$A$2:$H$65000,6,FALSE))))=FALSE,IF($P161=1,"FIG.",IF($P161=2,VLOOKUP(L161,'Part N'!$A$2:$H$65000,6,FALSE),VLOOKUP(L161,'Part N'!$A$2:$H$65000,6,FALSE))),"")</f>
        <v>0</v>
      </c>
      <c r="G161" s="2">
        <f>IF(ISERROR(IF($P161=1,"ITEM",IF($P161=2,VLOOKUP(L161,'Part N'!$A$2:$H$65000,7,FALSE),VLOOKUP(L161,'Part N'!$A$2:$H$65000,7,FALSE))))=FALSE,IF($P161=1,"ITEM",IF($P161=2,VLOOKUP(L161,'Part N'!$A$2:$H$65000,7,FALSE),VLOOKUP(L161,'Part N'!$A$2:$H$65000,7,FALSE))),"")</f>
        <v>0</v>
      </c>
      <c r="H161" s="7">
        <f t="shared" si="10"/>
        <v>301</v>
      </c>
      <c r="L161" s="7">
        <f t="shared" si="11"/>
        <v>350</v>
      </c>
      <c r="P161" s="6">
        <v>15</v>
      </c>
      <c r="Q161" s="4"/>
      <c r="R161" s="4"/>
      <c r="S161" s="30" t="str">
        <f t="shared" si="9"/>
        <v/>
      </c>
    </row>
    <row r="162" spans="1:19">
      <c r="A162" s="2" t="str">
        <f>IF(ISERROR(IF($P162=1,"PART NUMBER",IF($P162=2,VLOOKUP(H162,'Part N'!$A$2:$H$65000,5,FALSE),VLOOKUP(H162,'Part N'!$A$2:$H$65000,2,FALSE))))=FALSE,IF($P162=1,"PART NUMBER",IF($P162=2,VLOOKUP(H162,'Part N'!$A$2:$H$65000,5,FALSE),VLOOKUP(H162,'Part N'!$A$2:$H$65000,2,FALSE))),"Merge cell with previous")</f>
        <v/>
      </c>
      <c r="B162" s="2">
        <f>IF(ISERROR(IF($P162=1,"FIG.",IF($P162=2,VLOOKUP(H162,'Part N'!$A$2:$H$65000,6,FALSE),VLOOKUP(H162,'Part N'!$A$2:$H$65000,6,FALSE))))=FALSE,IF($P162=1,"FIG.",IF($P162=2,VLOOKUP(H162,'Part N'!$A$2:$H$65000,6,FALSE),VLOOKUP(H162,'Part N'!$A$2:$H$65000,6,FALSE))),"")</f>
        <v>0</v>
      </c>
      <c r="C162" s="2">
        <f>IF(ISERROR(IF($P162=1,"ITEM",IF($P162=2,VLOOKUP(H162,'Part N'!$A$2:$H$65000,7,FALSE),VLOOKUP(H162,'Part N'!$A$2:$H$65000,7,FALSE))))=FALSE,IF($P162=1,"ITEM",IF($P162=2,VLOOKUP(H162,'Part N'!$A$2:$H$65000,7,FALSE),VLOOKUP(H162,'Part N'!$A$2:$H$65000,7,FALSE))),"")</f>
        <v>0</v>
      </c>
      <c r="D162" s="3"/>
      <c r="E162" s="2" t="str">
        <f>IF(ISERROR(IF($P162=1,"PART NUMBER",IF($P162=2,VLOOKUP(L162,'Part N'!$A$2:$H$65000,5,FALSE),VLOOKUP(L162,'Part N'!$A$2:$H$65000,2,FALSE))))=FALSE,IF($P162=1,"PART NUMBER",IF($P162=2,VLOOKUP(L162,'Part N'!$A$2:$H$65000,5,FALSE),VLOOKUP(L162,'Part N'!$A$2:$H$65000,2,FALSE))),"Merge cell with previous")</f>
        <v/>
      </c>
      <c r="F162" s="2">
        <f>IF(ISERROR(IF($P162=1,"FIG.",IF($P162=2,VLOOKUP(L162,'Part N'!$A$2:$H$65000,6,FALSE),VLOOKUP(L162,'Part N'!$A$2:$H$65000,6,FALSE))))=FALSE,IF($P162=1,"FIG.",IF($P162=2,VLOOKUP(L162,'Part N'!$A$2:$H$65000,6,FALSE),VLOOKUP(L162,'Part N'!$A$2:$H$65000,6,FALSE))),"")</f>
        <v>0</v>
      </c>
      <c r="G162" s="2">
        <f>IF(ISERROR(IF($P162=1,"ITEM",IF($P162=2,VLOOKUP(L162,'Part N'!$A$2:$H$65000,7,FALSE),VLOOKUP(L162,'Part N'!$A$2:$H$65000,7,FALSE))))=FALSE,IF($P162=1,"ITEM",IF($P162=2,VLOOKUP(L162,'Part N'!$A$2:$H$65000,7,FALSE),VLOOKUP(L162,'Part N'!$A$2:$H$65000,7,FALSE))),"")</f>
        <v>0</v>
      </c>
      <c r="H162" s="7">
        <f t="shared" si="10"/>
        <v>302</v>
      </c>
      <c r="L162" s="7">
        <f t="shared" si="11"/>
        <v>351</v>
      </c>
      <c r="P162" s="6">
        <v>16</v>
      </c>
      <c r="Q162" s="4"/>
      <c r="R162" s="4"/>
      <c r="S162" s="30" t="str">
        <f t="shared" si="9"/>
        <v/>
      </c>
    </row>
    <row r="163" spans="1:19">
      <c r="A163" s="2" t="str">
        <f>IF(ISERROR(IF($P163=1,"PART NUMBER",IF($P163=2,VLOOKUP(H163,'Part N'!$A$2:$H$65000,5,FALSE),VLOOKUP(H163,'Part N'!$A$2:$H$65000,2,FALSE))))=FALSE,IF($P163=1,"PART NUMBER",IF($P163=2,VLOOKUP(H163,'Part N'!$A$2:$H$65000,5,FALSE),VLOOKUP(H163,'Part N'!$A$2:$H$65000,2,FALSE))),"Merge cell with previous")</f>
        <v/>
      </c>
      <c r="B163" s="2">
        <f>IF(ISERROR(IF($P163=1,"FIG.",IF($P163=2,VLOOKUP(H163,'Part N'!$A$2:$H$65000,6,FALSE),VLOOKUP(H163,'Part N'!$A$2:$H$65000,6,FALSE))))=FALSE,IF($P163=1,"FIG.",IF($P163=2,VLOOKUP(H163,'Part N'!$A$2:$H$65000,6,FALSE),VLOOKUP(H163,'Part N'!$A$2:$H$65000,6,FALSE))),"")</f>
        <v>0</v>
      </c>
      <c r="C163" s="2">
        <f>IF(ISERROR(IF($P163=1,"ITEM",IF($P163=2,VLOOKUP(H163,'Part N'!$A$2:$H$65000,7,FALSE),VLOOKUP(H163,'Part N'!$A$2:$H$65000,7,FALSE))))=FALSE,IF($P163=1,"ITEM",IF($P163=2,VLOOKUP(H163,'Part N'!$A$2:$H$65000,7,FALSE),VLOOKUP(H163,'Part N'!$A$2:$H$65000,7,FALSE))),"")</f>
        <v>0</v>
      </c>
      <c r="D163" s="3"/>
      <c r="E163" s="2" t="str">
        <f>IF(ISERROR(IF($P163=1,"PART NUMBER",IF($P163=2,VLOOKUP(L163,'Part N'!$A$2:$H$65000,5,FALSE),VLOOKUP(L163,'Part N'!$A$2:$H$65000,2,FALSE))))=FALSE,IF($P163=1,"PART NUMBER",IF($P163=2,VLOOKUP(L163,'Part N'!$A$2:$H$65000,5,FALSE),VLOOKUP(L163,'Part N'!$A$2:$H$65000,2,FALSE))),"Merge cell with previous")</f>
        <v/>
      </c>
      <c r="F163" s="2">
        <f>IF(ISERROR(IF($P163=1,"FIG.",IF($P163=2,VLOOKUP(L163,'Part N'!$A$2:$H$65000,6,FALSE),VLOOKUP(L163,'Part N'!$A$2:$H$65000,6,FALSE))))=FALSE,IF($P163=1,"FIG.",IF($P163=2,VLOOKUP(L163,'Part N'!$A$2:$H$65000,6,FALSE),VLOOKUP(L163,'Part N'!$A$2:$H$65000,6,FALSE))),"")</f>
        <v>0</v>
      </c>
      <c r="G163" s="2">
        <f>IF(ISERROR(IF($P163=1,"ITEM",IF($P163=2,VLOOKUP(L163,'Part N'!$A$2:$H$65000,7,FALSE),VLOOKUP(L163,'Part N'!$A$2:$H$65000,7,FALSE))))=FALSE,IF($P163=1,"ITEM",IF($P163=2,VLOOKUP(L163,'Part N'!$A$2:$H$65000,7,FALSE),VLOOKUP(L163,'Part N'!$A$2:$H$65000,7,FALSE))),"")</f>
        <v>0</v>
      </c>
      <c r="H163" s="7">
        <f t="shared" si="10"/>
        <v>303</v>
      </c>
      <c r="L163" s="7">
        <f t="shared" si="11"/>
        <v>352</v>
      </c>
      <c r="P163" s="6">
        <v>17</v>
      </c>
      <c r="Q163" s="4"/>
      <c r="R163" s="4"/>
      <c r="S163" s="30" t="str">
        <f t="shared" si="9"/>
        <v/>
      </c>
    </row>
    <row r="164" spans="1:19">
      <c r="A164" s="2" t="str">
        <f>IF(ISERROR(IF($P164=1,"PART NUMBER",IF($P164=2,VLOOKUP(H164,'Part N'!$A$2:$H$65000,5,FALSE),VLOOKUP(H164,'Part N'!$A$2:$H$65000,2,FALSE))))=FALSE,IF($P164=1,"PART NUMBER",IF($P164=2,VLOOKUP(H164,'Part N'!$A$2:$H$65000,5,FALSE),VLOOKUP(H164,'Part N'!$A$2:$H$65000,2,FALSE))),"Merge cell with previous")</f>
        <v/>
      </c>
      <c r="B164" s="2">
        <f>IF(ISERROR(IF($P164=1,"FIG.",IF($P164=2,VLOOKUP(H164,'Part N'!$A$2:$H$65000,6,FALSE),VLOOKUP(H164,'Part N'!$A$2:$H$65000,6,FALSE))))=FALSE,IF($P164=1,"FIG.",IF($P164=2,VLOOKUP(H164,'Part N'!$A$2:$H$65000,6,FALSE),VLOOKUP(H164,'Part N'!$A$2:$H$65000,6,FALSE))),"")</f>
        <v>0</v>
      </c>
      <c r="C164" s="2">
        <f>IF(ISERROR(IF($P164=1,"ITEM",IF($P164=2,VLOOKUP(H164,'Part N'!$A$2:$H$65000,7,FALSE),VLOOKUP(H164,'Part N'!$A$2:$H$65000,7,FALSE))))=FALSE,IF($P164=1,"ITEM",IF($P164=2,VLOOKUP(H164,'Part N'!$A$2:$H$65000,7,FALSE),VLOOKUP(H164,'Part N'!$A$2:$H$65000,7,FALSE))),"")</f>
        <v>0</v>
      </c>
      <c r="D164" s="3"/>
      <c r="E164" s="2" t="str">
        <f>IF(ISERROR(IF($P164=1,"PART NUMBER",IF($P164=2,VLOOKUP(L164,'Part N'!$A$2:$H$65000,5,FALSE),VLOOKUP(L164,'Part N'!$A$2:$H$65000,2,FALSE))))=FALSE,IF($P164=1,"PART NUMBER",IF($P164=2,VLOOKUP(L164,'Part N'!$A$2:$H$65000,5,FALSE),VLOOKUP(L164,'Part N'!$A$2:$H$65000,2,FALSE))),"Merge cell with previous")</f>
        <v/>
      </c>
      <c r="F164" s="2">
        <f>IF(ISERROR(IF($P164=1,"FIG.",IF($P164=2,VLOOKUP(L164,'Part N'!$A$2:$H$65000,6,FALSE),VLOOKUP(L164,'Part N'!$A$2:$H$65000,6,FALSE))))=FALSE,IF($P164=1,"FIG.",IF($P164=2,VLOOKUP(L164,'Part N'!$A$2:$H$65000,6,FALSE),VLOOKUP(L164,'Part N'!$A$2:$H$65000,6,FALSE))),"")</f>
        <v>0</v>
      </c>
      <c r="G164" s="2">
        <f>IF(ISERROR(IF($P164=1,"ITEM",IF($P164=2,VLOOKUP(L164,'Part N'!$A$2:$H$65000,7,FALSE),VLOOKUP(L164,'Part N'!$A$2:$H$65000,7,FALSE))))=FALSE,IF($P164=1,"ITEM",IF($P164=2,VLOOKUP(L164,'Part N'!$A$2:$H$65000,7,FALSE),VLOOKUP(L164,'Part N'!$A$2:$H$65000,7,FALSE))),"")</f>
        <v>0</v>
      </c>
      <c r="H164" s="7">
        <f t="shared" si="10"/>
        <v>304</v>
      </c>
      <c r="L164" s="7">
        <f t="shared" si="11"/>
        <v>353</v>
      </c>
      <c r="P164" s="6">
        <v>18</v>
      </c>
      <c r="Q164" s="4"/>
      <c r="R164" s="4"/>
      <c r="S164" s="30" t="str">
        <f t="shared" si="9"/>
        <v/>
      </c>
    </row>
    <row r="165" spans="1:19">
      <c r="A165" s="2" t="str">
        <f>IF(ISERROR(IF($P165=1,"PART NUMBER",IF($P165=2,VLOOKUP(H165,'Part N'!$A$2:$H$65000,5,FALSE),VLOOKUP(H165,'Part N'!$A$2:$H$65000,2,FALSE))))=FALSE,IF($P165=1,"PART NUMBER",IF($P165=2,VLOOKUP(H165,'Part N'!$A$2:$H$65000,5,FALSE),VLOOKUP(H165,'Part N'!$A$2:$H$65000,2,FALSE))),"Merge cell with previous")</f>
        <v/>
      </c>
      <c r="B165" s="2">
        <f>IF(ISERROR(IF($P165=1,"FIG.",IF($P165=2,VLOOKUP(H165,'Part N'!$A$2:$H$65000,6,FALSE),VLOOKUP(H165,'Part N'!$A$2:$H$65000,6,FALSE))))=FALSE,IF($P165=1,"FIG.",IF($P165=2,VLOOKUP(H165,'Part N'!$A$2:$H$65000,6,FALSE),VLOOKUP(H165,'Part N'!$A$2:$H$65000,6,FALSE))),"")</f>
        <v>0</v>
      </c>
      <c r="C165" s="2">
        <f>IF(ISERROR(IF($P165=1,"ITEM",IF($P165=2,VLOOKUP(H165,'Part N'!$A$2:$H$65000,7,FALSE),VLOOKUP(H165,'Part N'!$A$2:$H$65000,7,FALSE))))=FALSE,IF($P165=1,"ITEM",IF($P165=2,VLOOKUP(H165,'Part N'!$A$2:$H$65000,7,FALSE),VLOOKUP(H165,'Part N'!$A$2:$H$65000,7,FALSE))),"")</f>
        <v>0</v>
      </c>
      <c r="D165" s="3"/>
      <c r="E165" s="2" t="str">
        <f>IF(ISERROR(IF($P165=1,"PART NUMBER",IF($P165=2,VLOOKUP(L165,'Part N'!$A$2:$H$65000,5,FALSE),VLOOKUP(L165,'Part N'!$A$2:$H$65000,2,FALSE))))=FALSE,IF($P165=1,"PART NUMBER",IF($P165=2,VLOOKUP(L165,'Part N'!$A$2:$H$65000,5,FALSE),VLOOKUP(L165,'Part N'!$A$2:$H$65000,2,FALSE))),"Merge cell with previous")</f>
        <v/>
      </c>
      <c r="F165" s="2">
        <f>IF(ISERROR(IF($P165=1,"FIG.",IF($P165=2,VLOOKUP(L165,'Part N'!$A$2:$H$65000,6,FALSE),VLOOKUP(L165,'Part N'!$A$2:$H$65000,6,FALSE))))=FALSE,IF($P165=1,"FIG.",IF($P165=2,VLOOKUP(L165,'Part N'!$A$2:$H$65000,6,FALSE),VLOOKUP(L165,'Part N'!$A$2:$H$65000,6,FALSE))),"")</f>
        <v>0</v>
      </c>
      <c r="G165" s="2">
        <f>IF(ISERROR(IF($P165=1,"ITEM",IF($P165=2,VLOOKUP(L165,'Part N'!$A$2:$H$65000,7,FALSE),VLOOKUP(L165,'Part N'!$A$2:$H$65000,7,FALSE))))=FALSE,IF($P165=1,"ITEM",IF($P165=2,VLOOKUP(L165,'Part N'!$A$2:$H$65000,7,FALSE),VLOOKUP(L165,'Part N'!$A$2:$H$65000,7,FALSE))),"")</f>
        <v>0</v>
      </c>
      <c r="H165" s="7">
        <f t="shared" si="10"/>
        <v>305</v>
      </c>
      <c r="L165" s="7">
        <f t="shared" si="11"/>
        <v>354</v>
      </c>
      <c r="P165" s="6">
        <v>19</v>
      </c>
      <c r="Q165" s="4"/>
      <c r="R165" s="4"/>
      <c r="S165" s="30" t="str">
        <f t="shared" si="9"/>
        <v/>
      </c>
    </row>
    <row r="166" spans="1:19">
      <c r="A166" s="2" t="str">
        <f>IF(ISERROR(IF($P166=1,"PART NUMBER",IF($P166=2,VLOOKUP(H166,'Part N'!$A$2:$H$65000,5,FALSE),VLOOKUP(H166,'Part N'!$A$2:$H$65000,2,FALSE))))=FALSE,IF($P166=1,"PART NUMBER",IF($P166=2,VLOOKUP(H166,'Part N'!$A$2:$H$65000,5,FALSE),VLOOKUP(H166,'Part N'!$A$2:$H$65000,2,FALSE))),"Merge cell with previous")</f>
        <v/>
      </c>
      <c r="B166" s="2">
        <f>IF(ISERROR(IF($P166=1,"FIG.",IF($P166=2,VLOOKUP(H166,'Part N'!$A$2:$H$65000,6,FALSE),VLOOKUP(H166,'Part N'!$A$2:$H$65000,6,FALSE))))=FALSE,IF($P166=1,"FIG.",IF($P166=2,VLOOKUP(H166,'Part N'!$A$2:$H$65000,6,FALSE),VLOOKUP(H166,'Part N'!$A$2:$H$65000,6,FALSE))),"")</f>
        <v>0</v>
      </c>
      <c r="C166" s="2">
        <f>IF(ISERROR(IF($P166=1,"ITEM",IF($P166=2,VLOOKUP(H166,'Part N'!$A$2:$H$65000,7,FALSE),VLOOKUP(H166,'Part N'!$A$2:$H$65000,7,FALSE))))=FALSE,IF($P166=1,"ITEM",IF($P166=2,VLOOKUP(H166,'Part N'!$A$2:$H$65000,7,FALSE),VLOOKUP(H166,'Part N'!$A$2:$H$65000,7,FALSE))),"")</f>
        <v>0</v>
      </c>
      <c r="D166" s="3"/>
      <c r="E166" s="2" t="str">
        <f>IF(ISERROR(IF($P166=1,"PART NUMBER",IF($P166=2,VLOOKUP(L166,'Part N'!$A$2:$H$65000,5,FALSE),VLOOKUP(L166,'Part N'!$A$2:$H$65000,2,FALSE))))=FALSE,IF($P166=1,"PART NUMBER",IF($P166=2,VLOOKUP(L166,'Part N'!$A$2:$H$65000,5,FALSE),VLOOKUP(L166,'Part N'!$A$2:$H$65000,2,FALSE))),"Merge cell with previous")</f>
        <v/>
      </c>
      <c r="F166" s="2">
        <f>IF(ISERROR(IF($P166=1,"FIG.",IF($P166=2,VLOOKUP(L166,'Part N'!$A$2:$H$65000,6,FALSE),VLOOKUP(L166,'Part N'!$A$2:$H$65000,6,FALSE))))=FALSE,IF($P166=1,"FIG.",IF($P166=2,VLOOKUP(L166,'Part N'!$A$2:$H$65000,6,FALSE),VLOOKUP(L166,'Part N'!$A$2:$H$65000,6,FALSE))),"")</f>
        <v>0</v>
      </c>
      <c r="G166" s="2">
        <f>IF(ISERROR(IF($P166=1,"ITEM",IF($P166=2,VLOOKUP(L166,'Part N'!$A$2:$H$65000,7,FALSE),VLOOKUP(L166,'Part N'!$A$2:$H$65000,7,FALSE))))=FALSE,IF($P166=1,"ITEM",IF($P166=2,VLOOKUP(L166,'Part N'!$A$2:$H$65000,7,FALSE),VLOOKUP(L166,'Part N'!$A$2:$H$65000,7,FALSE))),"")</f>
        <v>0</v>
      </c>
      <c r="H166" s="7">
        <f t="shared" si="10"/>
        <v>306</v>
      </c>
      <c r="L166" s="7">
        <f t="shared" si="11"/>
        <v>355</v>
      </c>
      <c r="P166" s="6">
        <v>20</v>
      </c>
      <c r="Q166" s="4"/>
      <c r="R166" s="4"/>
      <c r="S166" s="30" t="str">
        <f t="shared" si="9"/>
        <v/>
      </c>
    </row>
    <row r="167" spans="1:19">
      <c r="A167" s="2" t="str">
        <f>IF(ISERROR(IF($P167=1,"PART NUMBER",IF($P167=2,VLOOKUP(H167,'Part N'!$A$2:$H$65000,5,FALSE),VLOOKUP(H167,'Part N'!$A$2:$H$65000,2,FALSE))))=FALSE,IF($P167=1,"PART NUMBER",IF($P167=2,VLOOKUP(H167,'Part N'!$A$2:$H$65000,5,FALSE),VLOOKUP(H167,'Part N'!$A$2:$H$65000,2,FALSE))),"Merge cell with previous")</f>
        <v/>
      </c>
      <c r="B167" s="2">
        <f>IF(ISERROR(IF($P167=1,"FIG.",IF($P167=2,VLOOKUP(H167,'Part N'!$A$2:$H$65000,6,FALSE),VLOOKUP(H167,'Part N'!$A$2:$H$65000,6,FALSE))))=FALSE,IF($P167=1,"FIG.",IF($P167=2,VLOOKUP(H167,'Part N'!$A$2:$H$65000,6,FALSE),VLOOKUP(H167,'Part N'!$A$2:$H$65000,6,FALSE))),"")</f>
        <v>0</v>
      </c>
      <c r="C167" s="2">
        <f>IF(ISERROR(IF($P167=1,"ITEM",IF($P167=2,VLOOKUP(H167,'Part N'!$A$2:$H$65000,7,FALSE),VLOOKUP(H167,'Part N'!$A$2:$H$65000,7,FALSE))))=FALSE,IF($P167=1,"ITEM",IF($P167=2,VLOOKUP(H167,'Part N'!$A$2:$H$65000,7,FALSE),VLOOKUP(H167,'Part N'!$A$2:$H$65000,7,FALSE))),"")</f>
        <v>0</v>
      </c>
      <c r="D167" s="3"/>
      <c r="E167" s="2" t="str">
        <f>IF(ISERROR(IF($P167=1,"PART NUMBER",IF($P167=2,VLOOKUP(L167,'Part N'!$A$2:$H$65000,5,FALSE),VLOOKUP(L167,'Part N'!$A$2:$H$65000,2,FALSE))))=FALSE,IF($P167=1,"PART NUMBER",IF($P167=2,VLOOKUP(L167,'Part N'!$A$2:$H$65000,5,FALSE),VLOOKUP(L167,'Part N'!$A$2:$H$65000,2,FALSE))),"Merge cell with previous")</f>
        <v/>
      </c>
      <c r="F167" s="2">
        <f>IF(ISERROR(IF($P167=1,"FIG.",IF($P167=2,VLOOKUP(L167,'Part N'!$A$2:$H$65000,6,FALSE),VLOOKUP(L167,'Part N'!$A$2:$H$65000,6,FALSE))))=FALSE,IF($P167=1,"FIG.",IF($P167=2,VLOOKUP(L167,'Part N'!$A$2:$H$65000,6,FALSE),VLOOKUP(L167,'Part N'!$A$2:$H$65000,6,FALSE))),"")</f>
        <v>0</v>
      </c>
      <c r="G167" s="2">
        <f>IF(ISERROR(IF($P167=1,"ITEM",IF($P167=2,VLOOKUP(L167,'Part N'!$A$2:$H$65000,7,FALSE),VLOOKUP(L167,'Part N'!$A$2:$H$65000,7,FALSE))))=FALSE,IF($P167=1,"ITEM",IF($P167=2,VLOOKUP(L167,'Part N'!$A$2:$H$65000,7,FALSE),VLOOKUP(L167,'Part N'!$A$2:$H$65000,7,FALSE))),"")</f>
        <v>0</v>
      </c>
      <c r="H167" s="7">
        <f t="shared" si="10"/>
        <v>307</v>
      </c>
      <c r="L167" s="7">
        <f t="shared" si="11"/>
        <v>356</v>
      </c>
      <c r="P167" s="6">
        <v>21</v>
      </c>
      <c r="Q167" s="4"/>
      <c r="R167" s="4"/>
      <c r="S167" s="30" t="str">
        <f t="shared" si="9"/>
        <v/>
      </c>
    </row>
    <row r="168" spans="1:19">
      <c r="A168" s="2" t="str">
        <f>IF(ISERROR(IF($P168=1,"PART NUMBER",IF($P168=2,VLOOKUP(H168,'Part N'!$A$2:$H$65000,5,FALSE),VLOOKUP(H168,'Part N'!$A$2:$H$65000,2,FALSE))))=FALSE,IF($P168=1,"PART NUMBER",IF($P168=2,VLOOKUP(H168,'Part N'!$A$2:$H$65000,5,FALSE),VLOOKUP(H168,'Part N'!$A$2:$H$65000,2,FALSE))),"Merge cell with previous")</f>
        <v/>
      </c>
      <c r="B168" s="2">
        <f>IF(ISERROR(IF($P168=1,"FIG.",IF($P168=2,VLOOKUP(H168,'Part N'!$A$2:$H$65000,6,FALSE),VLOOKUP(H168,'Part N'!$A$2:$H$65000,6,FALSE))))=FALSE,IF($P168=1,"FIG.",IF($P168=2,VLOOKUP(H168,'Part N'!$A$2:$H$65000,6,FALSE),VLOOKUP(H168,'Part N'!$A$2:$H$65000,6,FALSE))),"")</f>
        <v>0</v>
      </c>
      <c r="C168" s="2">
        <f>IF(ISERROR(IF($P168=1,"ITEM",IF($P168=2,VLOOKUP(H168,'Part N'!$A$2:$H$65000,7,FALSE),VLOOKUP(H168,'Part N'!$A$2:$H$65000,7,FALSE))))=FALSE,IF($P168=1,"ITEM",IF($P168=2,VLOOKUP(H168,'Part N'!$A$2:$H$65000,7,FALSE),VLOOKUP(H168,'Part N'!$A$2:$H$65000,7,FALSE))),"")</f>
        <v>0</v>
      </c>
      <c r="D168" s="3"/>
      <c r="E168" s="2" t="str">
        <f>IF(ISERROR(IF($P168=1,"PART NUMBER",IF($P168=2,VLOOKUP(L168,'Part N'!$A$2:$H$65000,5,FALSE),VLOOKUP(L168,'Part N'!$A$2:$H$65000,2,FALSE))))=FALSE,IF($P168=1,"PART NUMBER",IF($P168=2,VLOOKUP(L168,'Part N'!$A$2:$H$65000,5,FALSE),VLOOKUP(L168,'Part N'!$A$2:$H$65000,2,FALSE))),"Merge cell with previous")</f>
        <v/>
      </c>
      <c r="F168" s="2">
        <f>IF(ISERROR(IF($P168=1,"FIG.",IF($P168=2,VLOOKUP(L168,'Part N'!$A$2:$H$65000,6,FALSE),VLOOKUP(L168,'Part N'!$A$2:$H$65000,6,FALSE))))=FALSE,IF($P168=1,"FIG.",IF($P168=2,VLOOKUP(L168,'Part N'!$A$2:$H$65000,6,FALSE),VLOOKUP(L168,'Part N'!$A$2:$H$65000,6,FALSE))),"")</f>
        <v>0</v>
      </c>
      <c r="G168" s="2">
        <f>IF(ISERROR(IF($P168=1,"ITEM",IF($P168=2,VLOOKUP(L168,'Part N'!$A$2:$H$65000,7,FALSE),VLOOKUP(L168,'Part N'!$A$2:$H$65000,7,FALSE))))=FALSE,IF($P168=1,"ITEM",IF($P168=2,VLOOKUP(L168,'Part N'!$A$2:$H$65000,7,FALSE),VLOOKUP(L168,'Part N'!$A$2:$H$65000,7,FALSE))),"")</f>
        <v>0</v>
      </c>
      <c r="H168" s="7">
        <f t="shared" si="10"/>
        <v>308</v>
      </c>
      <c r="L168" s="7">
        <f t="shared" si="11"/>
        <v>357</v>
      </c>
      <c r="P168" s="6">
        <v>22</v>
      </c>
      <c r="Q168" s="4"/>
      <c r="R168" s="4"/>
      <c r="S168" s="30" t="str">
        <f t="shared" si="9"/>
        <v/>
      </c>
    </row>
    <row r="169" spans="1:19">
      <c r="A169" s="2" t="str">
        <f>IF(ISERROR(IF($P169=1,"PART NUMBER",IF($P169=2,VLOOKUP(H169,'Part N'!$A$2:$H$65000,5,FALSE),VLOOKUP(H169,'Part N'!$A$2:$H$65000,2,FALSE))))=FALSE,IF($P169=1,"PART NUMBER",IF($P169=2,VLOOKUP(H169,'Part N'!$A$2:$H$65000,5,FALSE),VLOOKUP(H169,'Part N'!$A$2:$H$65000,2,FALSE))),"Merge cell with previous")</f>
        <v/>
      </c>
      <c r="B169" s="2">
        <f>IF(ISERROR(IF($P169=1,"FIG.",IF($P169=2,VLOOKUP(H169,'Part N'!$A$2:$H$65000,6,FALSE),VLOOKUP(H169,'Part N'!$A$2:$H$65000,6,FALSE))))=FALSE,IF($P169=1,"FIG.",IF($P169=2,VLOOKUP(H169,'Part N'!$A$2:$H$65000,6,FALSE),VLOOKUP(H169,'Part N'!$A$2:$H$65000,6,FALSE))),"")</f>
        <v>0</v>
      </c>
      <c r="C169" s="2">
        <f>IF(ISERROR(IF($P169=1,"ITEM",IF($P169=2,VLOOKUP(H169,'Part N'!$A$2:$H$65000,7,FALSE),VLOOKUP(H169,'Part N'!$A$2:$H$65000,7,FALSE))))=FALSE,IF($P169=1,"ITEM",IF($P169=2,VLOOKUP(H169,'Part N'!$A$2:$H$65000,7,FALSE),VLOOKUP(H169,'Part N'!$A$2:$H$65000,7,FALSE))),"")</f>
        <v>0</v>
      </c>
      <c r="D169" s="3"/>
      <c r="E169" s="2" t="str">
        <f>IF(ISERROR(IF($P169=1,"PART NUMBER",IF($P169=2,VLOOKUP(L169,'Part N'!$A$2:$H$65000,5,FALSE),VLOOKUP(L169,'Part N'!$A$2:$H$65000,2,FALSE))))=FALSE,IF($P169=1,"PART NUMBER",IF($P169=2,VLOOKUP(L169,'Part N'!$A$2:$H$65000,5,FALSE),VLOOKUP(L169,'Part N'!$A$2:$H$65000,2,FALSE))),"Merge cell with previous")</f>
        <v/>
      </c>
      <c r="F169" s="2">
        <f>IF(ISERROR(IF($P169=1,"FIG.",IF($P169=2,VLOOKUP(L169,'Part N'!$A$2:$H$65000,6,FALSE),VLOOKUP(L169,'Part N'!$A$2:$H$65000,6,FALSE))))=FALSE,IF($P169=1,"FIG.",IF($P169=2,VLOOKUP(L169,'Part N'!$A$2:$H$65000,6,FALSE),VLOOKUP(L169,'Part N'!$A$2:$H$65000,6,FALSE))),"")</f>
        <v>0</v>
      </c>
      <c r="G169" s="2">
        <f>IF(ISERROR(IF($P169=1,"ITEM",IF($P169=2,VLOOKUP(L169,'Part N'!$A$2:$H$65000,7,FALSE),VLOOKUP(L169,'Part N'!$A$2:$H$65000,7,FALSE))))=FALSE,IF($P169=1,"ITEM",IF($P169=2,VLOOKUP(L169,'Part N'!$A$2:$H$65000,7,FALSE),VLOOKUP(L169,'Part N'!$A$2:$H$65000,7,FALSE))),"")</f>
        <v>0</v>
      </c>
      <c r="H169" s="7">
        <f t="shared" si="10"/>
        <v>309</v>
      </c>
      <c r="L169" s="7">
        <f t="shared" si="11"/>
        <v>358</v>
      </c>
      <c r="P169" s="6">
        <v>23</v>
      </c>
      <c r="Q169" s="4"/>
      <c r="R169" s="4"/>
      <c r="S169" s="30" t="str">
        <f t="shared" si="9"/>
        <v/>
      </c>
    </row>
    <row r="170" spans="1:19">
      <c r="A170" s="2" t="str">
        <f>IF(ISERROR(IF($P170=1,"PART NUMBER",IF($P170=2,VLOOKUP(H170,'Part N'!$A$2:$H$65000,5,FALSE),VLOOKUP(H170,'Part N'!$A$2:$H$65000,2,FALSE))))=FALSE,IF($P170=1,"PART NUMBER",IF($P170=2,VLOOKUP(H170,'Part N'!$A$2:$H$65000,5,FALSE),VLOOKUP(H170,'Part N'!$A$2:$H$65000,2,FALSE))),"Merge cell with previous")</f>
        <v/>
      </c>
      <c r="B170" s="2">
        <f>IF(ISERROR(IF($P170=1,"FIG.",IF($P170=2,VLOOKUP(H170,'Part N'!$A$2:$H$65000,6,FALSE),VLOOKUP(H170,'Part N'!$A$2:$H$65000,6,FALSE))))=FALSE,IF($P170=1,"FIG.",IF($P170=2,VLOOKUP(H170,'Part N'!$A$2:$H$65000,6,FALSE),VLOOKUP(H170,'Part N'!$A$2:$H$65000,6,FALSE))),"")</f>
        <v>0</v>
      </c>
      <c r="C170" s="2">
        <f>IF(ISERROR(IF($P170=1,"ITEM",IF($P170=2,VLOOKUP(H170,'Part N'!$A$2:$H$65000,7,FALSE),VLOOKUP(H170,'Part N'!$A$2:$H$65000,7,FALSE))))=FALSE,IF($P170=1,"ITEM",IF($P170=2,VLOOKUP(H170,'Part N'!$A$2:$H$65000,7,FALSE),VLOOKUP(H170,'Part N'!$A$2:$H$65000,7,FALSE))),"")</f>
        <v>0</v>
      </c>
      <c r="D170" s="3"/>
      <c r="E170" s="2" t="str">
        <f>IF(ISERROR(IF($P170=1,"PART NUMBER",IF($P170=2,VLOOKUP(L170,'Part N'!$A$2:$H$65000,5,FALSE),VLOOKUP(L170,'Part N'!$A$2:$H$65000,2,FALSE))))=FALSE,IF($P170=1,"PART NUMBER",IF($P170=2,VLOOKUP(L170,'Part N'!$A$2:$H$65000,5,FALSE),VLOOKUP(L170,'Part N'!$A$2:$H$65000,2,FALSE))),"Merge cell with previous")</f>
        <v/>
      </c>
      <c r="F170" s="2">
        <f>IF(ISERROR(IF($P170=1,"FIG.",IF($P170=2,VLOOKUP(L170,'Part N'!$A$2:$H$65000,6,FALSE),VLOOKUP(L170,'Part N'!$A$2:$H$65000,6,FALSE))))=FALSE,IF($P170=1,"FIG.",IF($P170=2,VLOOKUP(L170,'Part N'!$A$2:$H$65000,6,FALSE),VLOOKUP(L170,'Part N'!$A$2:$H$65000,6,FALSE))),"")</f>
        <v>0</v>
      </c>
      <c r="G170" s="2">
        <f>IF(ISERROR(IF($P170=1,"ITEM",IF($P170=2,VLOOKUP(L170,'Part N'!$A$2:$H$65000,7,FALSE),VLOOKUP(L170,'Part N'!$A$2:$H$65000,7,FALSE))))=FALSE,IF($P170=1,"ITEM",IF($P170=2,VLOOKUP(L170,'Part N'!$A$2:$H$65000,7,FALSE),VLOOKUP(L170,'Part N'!$A$2:$H$65000,7,FALSE))),"")</f>
        <v>0</v>
      </c>
      <c r="H170" s="7">
        <f t="shared" si="10"/>
        <v>310</v>
      </c>
      <c r="L170" s="7">
        <f t="shared" si="11"/>
        <v>359</v>
      </c>
      <c r="P170" s="6">
        <v>24</v>
      </c>
      <c r="Q170" s="4"/>
      <c r="R170" s="4"/>
      <c r="S170" s="30" t="str">
        <f t="shared" si="9"/>
        <v/>
      </c>
    </row>
    <row r="171" spans="1:19">
      <c r="A171" s="2" t="str">
        <f>IF(ISERROR(IF($P171=1,"PART NUMBER",IF($P171=2,VLOOKUP(H171,'Part N'!$A$2:$H$65000,5,FALSE),VLOOKUP(H171,'Part N'!$A$2:$H$65000,2,FALSE))))=FALSE,IF($P171=1,"PART NUMBER",IF($P171=2,VLOOKUP(H171,'Part N'!$A$2:$H$65000,5,FALSE),VLOOKUP(H171,'Part N'!$A$2:$H$65000,2,FALSE))),"Merge cell with previous")</f>
        <v/>
      </c>
      <c r="B171" s="2">
        <f>IF(ISERROR(IF($P171=1,"FIG.",IF($P171=2,VLOOKUP(H171,'Part N'!$A$2:$H$65000,6,FALSE),VLOOKUP(H171,'Part N'!$A$2:$H$65000,6,FALSE))))=FALSE,IF($P171=1,"FIG.",IF($P171=2,VLOOKUP(H171,'Part N'!$A$2:$H$65000,6,FALSE),VLOOKUP(H171,'Part N'!$A$2:$H$65000,6,FALSE))),"")</f>
        <v>0</v>
      </c>
      <c r="C171" s="2">
        <f>IF(ISERROR(IF($P171=1,"ITEM",IF($P171=2,VLOOKUP(H171,'Part N'!$A$2:$H$65000,7,FALSE),VLOOKUP(H171,'Part N'!$A$2:$H$65000,7,FALSE))))=FALSE,IF($P171=1,"ITEM",IF($P171=2,VLOOKUP(H171,'Part N'!$A$2:$H$65000,7,FALSE),VLOOKUP(H171,'Part N'!$A$2:$H$65000,7,FALSE))),"")</f>
        <v>0</v>
      </c>
      <c r="D171" s="3"/>
      <c r="E171" s="2" t="str">
        <f>IF(ISERROR(IF($P171=1,"PART NUMBER",IF($P171=2,VLOOKUP(L171,'Part N'!$A$2:$H$65000,5,FALSE),VLOOKUP(L171,'Part N'!$A$2:$H$65000,2,FALSE))))=FALSE,IF($P171=1,"PART NUMBER",IF($P171=2,VLOOKUP(L171,'Part N'!$A$2:$H$65000,5,FALSE),VLOOKUP(L171,'Part N'!$A$2:$H$65000,2,FALSE))),"Merge cell with previous")</f>
        <v/>
      </c>
      <c r="F171" s="2">
        <f>IF(ISERROR(IF($P171=1,"FIG.",IF($P171=2,VLOOKUP(L171,'Part N'!$A$2:$H$65000,6,FALSE),VLOOKUP(L171,'Part N'!$A$2:$H$65000,6,FALSE))))=FALSE,IF($P171=1,"FIG.",IF($P171=2,VLOOKUP(L171,'Part N'!$A$2:$H$65000,6,FALSE),VLOOKUP(L171,'Part N'!$A$2:$H$65000,6,FALSE))),"")</f>
        <v>0</v>
      </c>
      <c r="G171" s="2">
        <f>IF(ISERROR(IF($P171=1,"ITEM",IF($P171=2,VLOOKUP(L171,'Part N'!$A$2:$H$65000,7,FALSE),VLOOKUP(L171,'Part N'!$A$2:$H$65000,7,FALSE))))=FALSE,IF($P171=1,"ITEM",IF($P171=2,VLOOKUP(L171,'Part N'!$A$2:$H$65000,7,FALSE),VLOOKUP(L171,'Part N'!$A$2:$H$65000,7,FALSE))),"")</f>
        <v>0</v>
      </c>
      <c r="H171" s="7">
        <f t="shared" si="10"/>
        <v>311</v>
      </c>
      <c r="L171" s="7">
        <f t="shared" si="11"/>
        <v>360</v>
      </c>
      <c r="P171" s="6">
        <v>25</v>
      </c>
      <c r="Q171" s="4"/>
      <c r="R171" s="4"/>
      <c r="S171" s="30" t="str">
        <f t="shared" ref="S171:S234" si="12">IF(IFERROR(FIND("NUMBER",A171,1),"")="","",IF(H171+1=L171,"Deleted Rows","Header"))</f>
        <v/>
      </c>
    </row>
    <row r="172" spans="1:19">
      <c r="A172" s="2" t="str">
        <f>IF(ISERROR(IF($P172=1,"PART NUMBER",IF($P172=2,VLOOKUP(H172,'Part N'!$A$2:$H$65000,5,FALSE),VLOOKUP(H172,'Part N'!$A$2:$H$65000,2,FALSE))))=FALSE,IF($P172=1,"PART NUMBER",IF($P172=2,VLOOKUP(H172,'Part N'!$A$2:$H$65000,5,FALSE),VLOOKUP(H172,'Part N'!$A$2:$H$65000,2,FALSE))),"Merge cell with previous")</f>
        <v/>
      </c>
      <c r="B172" s="2">
        <f>IF(ISERROR(IF($P172=1,"FIG.",IF($P172=2,VLOOKUP(H172,'Part N'!$A$2:$H$65000,6,FALSE),VLOOKUP(H172,'Part N'!$A$2:$H$65000,6,FALSE))))=FALSE,IF($P172=1,"FIG.",IF($P172=2,VLOOKUP(H172,'Part N'!$A$2:$H$65000,6,FALSE),VLOOKUP(H172,'Part N'!$A$2:$H$65000,6,FALSE))),"")</f>
        <v>0</v>
      </c>
      <c r="C172" s="2">
        <f>IF(ISERROR(IF($P172=1,"ITEM",IF($P172=2,VLOOKUP(H172,'Part N'!$A$2:$H$65000,7,FALSE),VLOOKUP(H172,'Part N'!$A$2:$H$65000,7,FALSE))))=FALSE,IF($P172=1,"ITEM",IF($P172=2,VLOOKUP(H172,'Part N'!$A$2:$H$65000,7,FALSE),VLOOKUP(H172,'Part N'!$A$2:$H$65000,7,FALSE))),"")</f>
        <v>0</v>
      </c>
      <c r="D172" s="3"/>
      <c r="E172" s="2" t="str">
        <f>IF(ISERROR(IF($P172=1,"PART NUMBER",IF($P172=2,VLOOKUP(L172,'Part N'!$A$2:$H$65000,5,FALSE),VLOOKUP(L172,'Part N'!$A$2:$H$65000,2,FALSE))))=FALSE,IF($P172=1,"PART NUMBER",IF($P172=2,VLOOKUP(L172,'Part N'!$A$2:$H$65000,5,FALSE),VLOOKUP(L172,'Part N'!$A$2:$H$65000,2,FALSE))),"Merge cell with previous")</f>
        <v/>
      </c>
      <c r="F172" s="2">
        <f>IF(ISERROR(IF($P172=1,"FIG.",IF($P172=2,VLOOKUP(L172,'Part N'!$A$2:$H$65000,6,FALSE),VLOOKUP(L172,'Part N'!$A$2:$H$65000,6,FALSE))))=FALSE,IF($P172=1,"FIG.",IF($P172=2,VLOOKUP(L172,'Part N'!$A$2:$H$65000,6,FALSE),VLOOKUP(L172,'Part N'!$A$2:$H$65000,6,FALSE))),"")</f>
        <v>0</v>
      </c>
      <c r="G172" s="2">
        <f>IF(ISERROR(IF($P172=1,"ITEM",IF($P172=2,VLOOKUP(L172,'Part N'!$A$2:$H$65000,7,FALSE),VLOOKUP(L172,'Part N'!$A$2:$H$65000,7,FALSE))))=FALSE,IF($P172=1,"ITEM",IF($P172=2,VLOOKUP(L172,'Part N'!$A$2:$H$65000,7,FALSE),VLOOKUP(L172,'Part N'!$A$2:$H$65000,7,FALSE))),"")</f>
        <v>0</v>
      </c>
      <c r="H172" s="7">
        <f t="shared" si="10"/>
        <v>312</v>
      </c>
      <c r="L172" s="7">
        <f t="shared" si="11"/>
        <v>361</v>
      </c>
      <c r="P172" s="6">
        <v>26</v>
      </c>
      <c r="Q172" s="4"/>
      <c r="R172" s="4"/>
      <c r="S172" s="30" t="str">
        <f t="shared" si="12"/>
        <v/>
      </c>
    </row>
    <row r="173" spans="1:19">
      <c r="A173" s="2" t="str">
        <f>IF(ISERROR(IF($P173=1,"PART NUMBER",IF($P173=2,VLOOKUP(H173,'Part N'!$A$2:$H$65000,5,FALSE),VLOOKUP(H173,'Part N'!$A$2:$H$65000,2,FALSE))))=FALSE,IF($P173=1,"PART NUMBER",IF($P173=2,VLOOKUP(H173,'Part N'!$A$2:$H$65000,5,FALSE),VLOOKUP(H173,'Part N'!$A$2:$H$65000,2,FALSE))),"Merge cell with previous")</f>
        <v/>
      </c>
      <c r="B173" s="2">
        <f>IF(ISERROR(IF($P173=1,"FIG.",IF($P173=2,VLOOKUP(H173,'Part N'!$A$2:$H$65000,6,FALSE),VLOOKUP(H173,'Part N'!$A$2:$H$65000,6,FALSE))))=FALSE,IF($P173=1,"FIG.",IF($P173=2,VLOOKUP(H173,'Part N'!$A$2:$H$65000,6,FALSE),VLOOKUP(H173,'Part N'!$A$2:$H$65000,6,FALSE))),"")</f>
        <v>0</v>
      </c>
      <c r="C173" s="2">
        <f>IF(ISERROR(IF($P173=1,"ITEM",IF($P173=2,VLOOKUP(H173,'Part N'!$A$2:$H$65000,7,FALSE),VLOOKUP(H173,'Part N'!$A$2:$H$65000,7,FALSE))))=FALSE,IF($P173=1,"ITEM",IF($P173=2,VLOOKUP(H173,'Part N'!$A$2:$H$65000,7,FALSE),VLOOKUP(H173,'Part N'!$A$2:$H$65000,7,FALSE))),"")</f>
        <v>0</v>
      </c>
      <c r="D173" s="3"/>
      <c r="E173" s="2" t="str">
        <f>IF(ISERROR(IF($P173=1,"PART NUMBER",IF($P173=2,VLOOKUP(L173,'Part N'!$A$2:$H$65000,5,FALSE),VLOOKUP(L173,'Part N'!$A$2:$H$65000,2,FALSE))))=FALSE,IF($P173=1,"PART NUMBER",IF($P173=2,VLOOKUP(L173,'Part N'!$A$2:$H$65000,5,FALSE),VLOOKUP(L173,'Part N'!$A$2:$H$65000,2,FALSE))),"Merge cell with previous")</f>
        <v/>
      </c>
      <c r="F173" s="2">
        <f>IF(ISERROR(IF($P173=1,"FIG.",IF($P173=2,VLOOKUP(L173,'Part N'!$A$2:$H$65000,6,FALSE),VLOOKUP(L173,'Part N'!$A$2:$H$65000,6,FALSE))))=FALSE,IF($P173=1,"FIG.",IF($P173=2,VLOOKUP(L173,'Part N'!$A$2:$H$65000,6,FALSE),VLOOKUP(L173,'Part N'!$A$2:$H$65000,6,FALSE))),"")</f>
        <v>0</v>
      </c>
      <c r="G173" s="2">
        <f>IF(ISERROR(IF($P173=1,"ITEM",IF($P173=2,VLOOKUP(L173,'Part N'!$A$2:$H$65000,7,FALSE),VLOOKUP(L173,'Part N'!$A$2:$H$65000,7,FALSE))))=FALSE,IF($P173=1,"ITEM",IF($P173=2,VLOOKUP(L173,'Part N'!$A$2:$H$65000,7,FALSE),VLOOKUP(L173,'Part N'!$A$2:$H$65000,7,FALSE))),"")</f>
        <v>0</v>
      </c>
      <c r="H173" s="7">
        <f t="shared" si="10"/>
        <v>313</v>
      </c>
      <c r="L173" s="7">
        <f t="shared" si="11"/>
        <v>362</v>
      </c>
      <c r="P173" s="6">
        <v>27</v>
      </c>
      <c r="Q173" s="4"/>
      <c r="R173" s="4"/>
      <c r="S173" s="30" t="str">
        <f t="shared" si="12"/>
        <v/>
      </c>
    </row>
    <row r="174" spans="1:19">
      <c r="A174" s="2" t="str">
        <f>IF(ISERROR(IF($P174=1,"PART NUMBER",IF($P174=2,VLOOKUP(H174,'Part N'!$A$2:$H$65000,5,FALSE),VLOOKUP(H174,'Part N'!$A$2:$H$65000,2,FALSE))))=FALSE,IF($P174=1,"PART NUMBER",IF($P174=2,VLOOKUP(H174,'Part N'!$A$2:$H$65000,5,FALSE),VLOOKUP(H174,'Part N'!$A$2:$H$65000,2,FALSE))),"Merge cell with previous")</f>
        <v/>
      </c>
      <c r="B174" s="2">
        <f>IF(ISERROR(IF($P174=1,"FIG.",IF($P174=2,VLOOKUP(H174,'Part N'!$A$2:$H$65000,6,FALSE),VLOOKUP(H174,'Part N'!$A$2:$H$65000,6,FALSE))))=FALSE,IF($P174=1,"FIG.",IF($P174=2,VLOOKUP(H174,'Part N'!$A$2:$H$65000,6,FALSE),VLOOKUP(H174,'Part N'!$A$2:$H$65000,6,FALSE))),"")</f>
        <v>0</v>
      </c>
      <c r="C174" s="2">
        <f>IF(ISERROR(IF($P174=1,"ITEM",IF($P174=2,VLOOKUP(H174,'Part N'!$A$2:$H$65000,7,FALSE),VLOOKUP(H174,'Part N'!$A$2:$H$65000,7,FALSE))))=FALSE,IF($P174=1,"ITEM",IF($P174=2,VLOOKUP(H174,'Part N'!$A$2:$H$65000,7,FALSE),VLOOKUP(H174,'Part N'!$A$2:$H$65000,7,FALSE))),"")</f>
        <v>0</v>
      </c>
      <c r="D174" s="3"/>
      <c r="E174" s="2" t="str">
        <f>IF(ISERROR(IF($P174=1,"PART NUMBER",IF($P174=2,VLOOKUP(L174,'Part N'!$A$2:$H$65000,5,FALSE),VLOOKUP(L174,'Part N'!$A$2:$H$65000,2,FALSE))))=FALSE,IF($P174=1,"PART NUMBER",IF($P174=2,VLOOKUP(L174,'Part N'!$A$2:$H$65000,5,FALSE),VLOOKUP(L174,'Part N'!$A$2:$H$65000,2,FALSE))),"Merge cell with previous")</f>
        <v/>
      </c>
      <c r="F174" s="2">
        <f>IF(ISERROR(IF($P174=1,"FIG.",IF($P174=2,VLOOKUP(L174,'Part N'!$A$2:$H$65000,6,FALSE),VLOOKUP(L174,'Part N'!$A$2:$H$65000,6,FALSE))))=FALSE,IF($P174=1,"FIG.",IF($P174=2,VLOOKUP(L174,'Part N'!$A$2:$H$65000,6,FALSE),VLOOKUP(L174,'Part N'!$A$2:$H$65000,6,FALSE))),"")</f>
        <v>0</v>
      </c>
      <c r="G174" s="2">
        <f>IF(ISERROR(IF($P174=1,"ITEM",IF($P174=2,VLOOKUP(L174,'Part N'!$A$2:$H$65000,7,FALSE),VLOOKUP(L174,'Part N'!$A$2:$H$65000,7,FALSE))))=FALSE,IF($P174=1,"ITEM",IF($P174=2,VLOOKUP(L174,'Part N'!$A$2:$H$65000,7,FALSE),VLOOKUP(L174,'Part N'!$A$2:$H$65000,7,FALSE))),"")</f>
        <v>0</v>
      </c>
      <c r="H174" s="7">
        <f t="shared" si="10"/>
        <v>314</v>
      </c>
      <c r="L174" s="7">
        <f t="shared" si="11"/>
        <v>363</v>
      </c>
      <c r="P174" s="6">
        <v>28</v>
      </c>
      <c r="Q174" s="4"/>
      <c r="R174" s="4"/>
      <c r="S174" s="30" t="str">
        <f t="shared" si="12"/>
        <v/>
      </c>
    </row>
    <row r="175" spans="1:19">
      <c r="A175" s="2" t="str">
        <f>IF(ISERROR(IF($P175=1,"PART NUMBER",IF($P175=2,VLOOKUP(H175,'Part N'!$A$2:$H$65000,5,FALSE),VLOOKUP(H175,'Part N'!$A$2:$H$65000,2,FALSE))))=FALSE,IF($P175=1,"PART NUMBER",IF($P175=2,VLOOKUP(H175,'Part N'!$A$2:$H$65000,5,FALSE),VLOOKUP(H175,'Part N'!$A$2:$H$65000,2,FALSE))),"Merge cell with previous")</f>
        <v/>
      </c>
      <c r="B175" s="2">
        <f>IF(ISERROR(IF($P175=1,"FIG.",IF($P175=2,VLOOKUP(H175,'Part N'!$A$2:$H$65000,6,FALSE),VLOOKUP(H175,'Part N'!$A$2:$H$65000,6,FALSE))))=FALSE,IF($P175=1,"FIG.",IF($P175=2,VLOOKUP(H175,'Part N'!$A$2:$H$65000,6,FALSE),VLOOKUP(H175,'Part N'!$A$2:$H$65000,6,FALSE))),"")</f>
        <v>0</v>
      </c>
      <c r="C175" s="2">
        <f>IF(ISERROR(IF($P175=1,"ITEM",IF($P175=2,VLOOKUP(H175,'Part N'!$A$2:$H$65000,7,FALSE),VLOOKUP(H175,'Part N'!$A$2:$H$65000,7,FALSE))))=FALSE,IF($P175=1,"ITEM",IF($P175=2,VLOOKUP(H175,'Part N'!$A$2:$H$65000,7,FALSE),VLOOKUP(H175,'Part N'!$A$2:$H$65000,7,FALSE))),"")</f>
        <v>0</v>
      </c>
      <c r="D175" s="3"/>
      <c r="E175" s="2" t="str">
        <f>IF(ISERROR(IF($P175=1,"PART NUMBER",IF($P175=2,VLOOKUP(L175,'Part N'!$A$2:$H$65000,5,FALSE),VLOOKUP(L175,'Part N'!$A$2:$H$65000,2,FALSE))))=FALSE,IF($P175=1,"PART NUMBER",IF($P175=2,VLOOKUP(L175,'Part N'!$A$2:$H$65000,5,FALSE),VLOOKUP(L175,'Part N'!$A$2:$H$65000,2,FALSE))),"Merge cell with previous")</f>
        <v/>
      </c>
      <c r="F175" s="2">
        <f>IF(ISERROR(IF($P175=1,"FIG.",IF($P175=2,VLOOKUP(L175,'Part N'!$A$2:$H$65000,6,FALSE),VLOOKUP(L175,'Part N'!$A$2:$H$65000,6,FALSE))))=FALSE,IF($P175=1,"FIG.",IF($P175=2,VLOOKUP(L175,'Part N'!$A$2:$H$65000,6,FALSE),VLOOKUP(L175,'Part N'!$A$2:$H$65000,6,FALSE))),"")</f>
        <v>0</v>
      </c>
      <c r="G175" s="2">
        <f>IF(ISERROR(IF($P175=1,"ITEM",IF($P175=2,VLOOKUP(L175,'Part N'!$A$2:$H$65000,7,FALSE),VLOOKUP(L175,'Part N'!$A$2:$H$65000,7,FALSE))))=FALSE,IF($P175=1,"ITEM",IF($P175=2,VLOOKUP(L175,'Part N'!$A$2:$H$65000,7,FALSE),VLOOKUP(L175,'Part N'!$A$2:$H$65000,7,FALSE))),"")</f>
        <v>0</v>
      </c>
      <c r="H175" s="7">
        <f t="shared" si="10"/>
        <v>315</v>
      </c>
      <c r="L175" s="7">
        <f t="shared" si="11"/>
        <v>364</v>
      </c>
      <c r="P175" s="6">
        <v>29</v>
      </c>
      <c r="Q175" s="4"/>
      <c r="R175" s="4"/>
      <c r="S175" s="30" t="str">
        <f t="shared" si="12"/>
        <v/>
      </c>
    </row>
    <row r="176" spans="1:19">
      <c r="A176" s="2" t="str">
        <f>IF(ISERROR(IF($P176=1,"PART NUMBER",IF($P176=2,VLOOKUP(H176,'Part N'!$A$2:$H$65000,5,FALSE),VLOOKUP(H176,'Part N'!$A$2:$H$65000,2,FALSE))))=FALSE,IF($P176=1,"PART NUMBER",IF($P176=2,VLOOKUP(H176,'Part N'!$A$2:$H$65000,5,FALSE),VLOOKUP(H176,'Part N'!$A$2:$H$65000,2,FALSE))),"Merge cell with previous")</f>
        <v/>
      </c>
      <c r="B176" s="2">
        <f>IF(ISERROR(IF($P176=1,"FIG.",IF($P176=2,VLOOKUP(H176,'Part N'!$A$2:$H$65000,6,FALSE),VLOOKUP(H176,'Part N'!$A$2:$H$65000,6,FALSE))))=FALSE,IF($P176=1,"FIG.",IF($P176=2,VLOOKUP(H176,'Part N'!$A$2:$H$65000,6,FALSE),VLOOKUP(H176,'Part N'!$A$2:$H$65000,6,FALSE))),"")</f>
        <v>0</v>
      </c>
      <c r="C176" s="2">
        <f>IF(ISERROR(IF($P176=1,"ITEM",IF($P176=2,VLOOKUP(H176,'Part N'!$A$2:$H$65000,7,FALSE),VLOOKUP(H176,'Part N'!$A$2:$H$65000,7,FALSE))))=FALSE,IF($P176=1,"ITEM",IF($P176=2,VLOOKUP(H176,'Part N'!$A$2:$H$65000,7,FALSE),VLOOKUP(H176,'Part N'!$A$2:$H$65000,7,FALSE))),"")</f>
        <v>0</v>
      </c>
      <c r="D176" s="3"/>
      <c r="E176" s="2" t="str">
        <f>IF(ISERROR(IF($P176=1,"PART NUMBER",IF($P176=2,VLOOKUP(L176,'Part N'!$A$2:$H$65000,5,FALSE),VLOOKUP(L176,'Part N'!$A$2:$H$65000,2,FALSE))))=FALSE,IF($P176=1,"PART NUMBER",IF($P176=2,VLOOKUP(L176,'Part N'!$A$2:$H$65000,5,FALSE),VLOOKUP(L176,'Part N'!$A$2:$H$65000,2,FALSE))),"Merge cell with previous")</f>
        <v/>
      </c>
      <c r="F176" s="2">
        <f>IF(ISERROR(IF($P176=1,"FIG.",IF($P176=2,VLOOKUP(L176,'Part N'!$A$2:$H$65000,6,FALSE),VLOOKUP(L176,'Part N'!$A$2:$H$65000,6,FALSE))))=FALSE,IF($P176=1,"FIG.",IF($P176=2,VLOOKUP(L176,'Part N'!$A$2:$H$65000,6,FALSE),VLOOKUP(L176,'Part N'!$A$2:$H$65000,6,FALSE))),"")</f>
        <v>0</v>
      </c>
      <c r="G176" s="2">
        <f>IF(ISERROR(IF($P176=1,"ITEM",IF($P176=2,VLOOKUP(L176,'Part N'!$A$2:$H$65000,7,FALSE),VLOOKUP(L176,'Part N'!$A$2:$H$65000,7,FALSE))))=FALSE,IF($P176=1,"ITEM",IF($P176=2,VLOOKUP(L176,'Part N'!$A$2:$H$65000,7,FALSE),VLOOKUP(L176,'Part N'!$A$2:$H$65000,7,FALSE))),"")</f>
        <v>0</v>
      </c>
      <c r="H176" s="7">
        <f t="shared" ref="H176:H239" si="13">IF(P176=1,L175,H175+1)</f>
        <v>316</v>
      </c>
      <c r="L176" s="7">
        <f t="shared" si="11"/>
        <v>365</v>
      </c>
      <c r="P176" s="6">
        <v>30</v>
      </c>
      <c r="Q176" s="4"/>
      <c r="R176" s="4"/>
      <c r="S176" s="30" t="str">
        <f t="shared" si="12"/>
        <v/>
      </c>
    </row>
    <row r="177" spans="1:19">
      <c r="A177" s="2" t="str">
        <f>IF(ISERROR(IF($P177=1,"PART NUMBER",IF($P177=2,VLOOKUP(H177,'Part N'!$A$2:$H$65000,5,FALSE),VLOOKUP(H177,'Part N'!$A$2:$H$65000,2,FALSE))))=FALSE,IF($P177=1,"PART NUMBER",IF($P177=2,VLOOKUP(H177,'Part N'!$A$2:$H$65000,5,FALSE),VLOOKUP(H177,'Part N'!$A$2:$H$65000,2,FALSE))),"Merge cell with previous")</f>
        <v/>
      </c>
      <c r="B177" s="2">
        <f>IF(ISERROR(IF($P177=1,"FIG.",IF($P177=2,VLOOKUP(H177,'Part N'!$A$2:$H$65000,6,FALSE),VLOOKUP(H177,'Part N'!$A$2:$H$65000,6,FALSE))))=FALSE,IF($P177=1,"FIG.",IF($P177=2,VLOOKUP(H177,'Part N'!$A$2:$H$65000,6,FALSE),VLOOKUP(H177,'Part N'!$A$2:$H$65000,6,FALSE))),"")</f>
        <v>0</v>
      </c>
      <c r="C177" s="2">
        <f>IF(ISERROR(IF($P177=1,"ITEM",IF($P177=2,VLOOKUP(H177,'Part N'!$A$2:$H$65000,7,FALSE),VLOOKUP(H177,'Part N'!$A$2:$H$65000,7,FALSE))))=FALSE,IF($P177=1,"ITEM",IF($P177=2,VLOOKUP(H177,'Part N'!$A$2:$H$65000,7,FALSE),VLOOKUP(H177,'Part N'!$A$2:$H$65000,7,FALSE))),"")</f>
        <v>0</v>
      </c>
      <c r="D177" s="3"/>
      <c r="E177" s="2" t="str">
        <f>IF(ISERROR(IF($P177=1,"PART NUMBER",IF($P177=2,VLOOKUP(L177,'Part N'!$A$2:$H$65000,5,FALSE),VLOOKUP(L177,'Part N'!$A$2:$H$65000,2,FALSE))))=FALSE,IF($P177=1,"PART NUMBER",IF($P177=2,VLOOKUP(L177,'Part N'!$A$2:$H$65000,5,FALSE),VLOOKUP(L177,'Part N'!$A$2:$H$65000,2,FALSE))),"Merge cell with previous")</f>
        <v/>
      </c>
      <c r="F177" s="2">
        <f>IF(ISERROR(IF($P177=1,"FIG.",IF($P177=2,VLOOKUP(L177,'Part N'!$A$2:$H$65000,6,FALSE),VLOOKUP(L177,'Part N'!$A$2:$H$65000,6,FALSE))))=FALSE,IF($P177=1,"FIG.",IF($P177=2,VLOOKUP(L177,'Part N'!$A$2:$H$65000,6,FALSE),VLOOKUP(L177,'Part N'!$A$2:$H$65000,6,FALSE))),"")</f>
        <v>0</v>
      </c>
      <c r="G177" s="2">
        <f>IF(ISERROR(IF($P177=1,"ITEM",IF($P177=2,VLOOKUP(L177,'Part N'!$A$2:$H$65000,7,FALSE),VLOOKUP(L177,'Part N'!$A$2:$H$65000,7,FALSE))))=FALSE,IF($P177=1,"ITEM",IF($P177=2,VLOOKUP(L177,'Part N'!$A$2:$H$65000,7,FALSE),VLOOKUP(L177,'Part N'!$A$2:$H$65000,7,FALSE))),"")</f>
        <v>0</v>
      </c>
      <c r="H177" s="7">
        <f t="shared" si="13"/>
        <v>317</v>
      </c>
      <c r="L177" s="7">
        <f t="shared" si="11"/>
        <v>366</v>
      </c>
      <c r="P177" s="6">
        <v>31</v>
      </c>
      <c r="Q177" s="4"/>
      <c r="R177" s="4"/>
      <c r="S177" s="30" t="str">
        <f t="shared" si="12"/>
        <v/>
      </c>
    </row>
    <row r="178" spans="1:19">
      <c r="A178" s="2" t="str">
        <f>IF(ISERROR(IF($P178=1,"PART NUMBER",IF($P178=2,VLOOKUP(H178,'Part N'!$A$2:$H$65000,5,FALSE),VLOOKUP(H178,'Part N'!$A$2:$H$65000,2,FALSE))))=FALSE,IF($P178=1,"PART NUMBER",IF($P178=2,VLOOKUP(H178,'Part N'!$A$2:$H$65000,5,FALSE),VLOOKUP(H178,'Part N'!$A$2:$H$65000,2,FALSE))),"Merge cell with previous")</f>
        <v/>
      </c>
      <c r="B178" s="2">
        <f>IF(ISERROR(IF($P178=1,"FIG.",IF($P178=2,VLOOKUP(H178,'Part N'!$A$2:$H$65000,6,FALSE),VLOOKUP(H178,'Part N'!$A$2:$H$65000,6,FALSE))))=FALSE,IF($P178=1,"FIG.",IF($P178=2,VLOOKUP(H178,'Part N'!$A$2:$H$65000,6,FALSE),VLOOKUP(H178,'Part N'!$A$2:$H$65000,6,FALSE))),"")</f>
        <v>0</v>
      </c>
      <c r="C178" s="2">
        <f>IF(ISERROR(IF($P178=1,"ITEM",IF($P178=2,VLOOKUP(H178,'Part N'!$A$2:$H$65000,7,FALSE),VLOOKUP(H178,'Part N'!$A$2:$H$65000,7,FALSE))))=FALSE,IF($P178=1,"ITEM",IF($P178=2,VLOOKUP(H178,'Part N'!$A$2:$H$65000,7,FALSE),VLOOKUP(H178,'Part N'!$A$2:$H$65000,7,FALSE))),"")</f>
        <v>0</v>
      </c>
      <c r="D178" s="3"/>
      <c r="E178" s="2" t="str">
        <f>IF(ISERROR(IF($P178=1,"PART NUMBER",IF($P178=2,VLOOKUP(L178,'Part N'!$A$2:$H$65000,5,FALSE),VLOOKUP(L178,'Part N'!$A$2:$H$65000,2,FALSE))))=FALSE,IF($P178=1,"PART NUMBER",IF($P178=2,VLOOKUP(L178,'Part N'!$A$2:$H$65000,5,FALSE),VLOOKUP(L178,'Part N'!$A$2:$H$65000,2,FALSE))),"Merge cell with previous")</f>
        <v/>
      </c>
      <c r="F178" s="2">
        <f>IF(ISERROR(IF($P178=1,"FIG.",IF($P178=2,VLOOKUP(L178,'Part N'!$A$2:$H$65000,6,FALSE),VLOOKUP(L178,'Part N'!$A$2:$H$65000,6,FALSE))))=FALSE,IF($P178=1,"FIG.",IF($P178=2,VLOOKUP(L178,'Part N'!$A$2:$H$65000,6,FALSE),VLOOKUP(L178,'Part N'!$A$2:$H$65000,6,FALSE))),"")</f>
        <v>0</v>
      </c>
      <c r="G178" s="2">
        <f>IF(ISERROR(IF($P178=1,"ITEM",IF($P178=2,VLOOKUP(L178,'Part N'!$A$2:$H$65000,7,FALSE),VLOOKUP(L178,'Part N'!$A$2:$H$65000,7,FALSE))))=FALSE,IF($P178=1,"ITEM",IF($P178=2,VLOOKUP(L178,'Part N'!$A$2:$H$65000,7,FALSE),VLOOKUP(L178,'Part N'!$A$2:$H$65000,7,FALSE))),"")</f>
        <v>0</v>
      </c>
      <c r="H178" s="7">
        <f t="shared" si="13"/>
        <v>318</v>
      </c>
      <c r="L178" s="7">
        <f t="shared" si="11"/>
        <v>367</v>
      </c>
      <c r="P178" s="6">
        <v>32</v>
      </c>
      <c r="Q178" s="4"/>
      <c r="R178" s="4"/>
      <c r="S178" s="30" t="str">
        <f t="shared" si="12"/>
        <v/>
      </c>
    </row>
    <row r="179" spans="1:19">
      <c r="A179" s="2" t="str">
        <f>IF(ISERROR(IF($P179=1,"PART NUMBER",IF($P179=2,VLOOKUP(H179,'Part N'!$A$2:$H$65000,5,FALSE),VLOOKUP(H179,'Part N'!$A$2:$H$65000,2,FALSE))))=FALSE,IF($P179=1,"PART NUMBER",IF($P179=2,VLOOKUP(H179,'Part N'!$A$2:$H$65000,5,FALSE),VLOOKUP(H179,'Part N'!$A$2:$H$65000,2,FALSE))),"Merge cell with previous")</f>
        <v/>
      </c>
      <c r="B179" s="2">
        <f>IF(ISERROR(IF($P179=1,"FIG.",IF($P179=2,VLOOKUP(H179,'Part N'!$A$2:$H$65000,6,FALSE),VLOOKUP(H179,'Part N'!$A$2:$H$65000,6,FALSE))))=FALSE,IF($P179=1,"FIG.",IF($P179=2,VLOOKUP(H179,'Part N'!$A$2:$H$65000,6,FALSE),VLOOKUP(H179,'Part N'!$A$2:$H$65000,6,FALSE))),"")</f>
        <v>0</v>
      </c>
      <c r="C179" s="2">
        <f>IF(ISERROR(IF($P179=1,"ITEM",IF($P179=2,VLOOKUP(H179,'Part N'!$A$2:$H$65000,7,FALSE),VLOOKUP(H179,'Part N'!$A$2:$H$65000,7,FALSE))))=FALSE,IF($P179=1,"ITEM",IF($P179=2,VLOOKUP(H179,'Part N'!$A$2:$H$65000,7,FALSE),VLOOKUP(H179,'Part N'!$A$2:$H$65000,7,FALSE))),"")</f>
        <v>0</v>
      </c>
      <c r="D179" s="3"/>
      <c r="E179" s="2" t="str">
        <f>IF(ISERROR(IF($P179=1,"PART NUMBER",IF($P179=2,VLOOKUP(L179,'Part N'!$A$2:$H$65000,5,FALSE),VLOOKUP(L179,'Part N'!$A$2:$H$65000,2,FALSE))))=FALSE,IF($P179=1,"PART NUMBER",IF($P179=2,VLOOKUP(L179,'Part N'!$A$2:$H$65000,5,FALSE),VLOOKUP(L179,'Part N'!$A$2:$H$65000,2,FALSE))),"Merge cell with previous")</f>
        <v/>
      </c>
      <c r="F179" s="2">
        <f>IF(ISERROR(IF($P179=1,"FIG.",IF($P179=2,VLOOKUP(L179,'Part N'!$A$2:$H$65000,6,FALSE),VLOOKUP(L179,'Part N'!$A$2:$H$65000,6,FALSE))))=FALSE,IF($P179=1,"FIG.",IF($P179=2,VLOOKUP(L179,'Part N'!$A$2:$H$65000,6,FALSE),VLOOKUP(L179,'Part N'!$A$2:$H$65000,6,FALSE))),"")</f>
        <v>0</v>
      </c>
      <c r="G179" s="2">
        <f>IF(ISERROR(IF($P179=1,"ITEM",IF($P179=2,VLOOKUP(L179,'Part N'!$A$2:$H$65000,7,FALSE),VLOOKUP(L179,'Part N'!$A$2:$H$65000,7,FALSE))))=FALSE,IF($P179=1,"ITEM",IF($P179=2,VLOOKUP(L179,'Part N'!$A$2:$H$65000,7,FALSE),VLOOKUP(L179,'Part N'!$A$2:$H$65000,7,FALSE))),"")</f>
        <v>0</v>
      </c>
      <c r="H179" s="7">
        <f t="shared" si="13"/>
        <v>319</v>
      </c>
      <c r="L179" s="7">
        <f t="shared" si="11"/>
        <v>368</v>
      </c>
      <c r="P179" s="6">
        <v>33</v>
      </c>
      <c r="Q179" s="4"/>
      <c r="R179" s="4"/>
      <c r="S179" s="30" t="str">
        <f t="shared" si="12"/>
        <v/>
      </c>
    </row>
    <row r="180" spans="1:19">
      <c r="A180" s="2" t="str">
        <f>IF(ISERROR(IF($P180=1,"PART NUMBER",IF($P180=2,VLOOKUP(H180,'Part N'!$A$2:$H$65000,5,FALSE),VLOOKUP(H180,'Part N'!$A$2:$H$65000,2,FALSE))))=FALSE,IF($P180=1,"PART NUMBER",IF($P180=2,VLOOKUP(H180,'Part N'!$A$2:$H$65000,5,FALSE),VLOOKUP(H180,'Part N'!$A$2:$H$65000,2,FALSE))),"Merge cell with previous")</f>
        <v/>
      </c>
      <c r="B180" s="2">
        <f>IF(ISERROR(IF($P180=1,"FIG.",IF($P180=2,VLOOKUP(H180,'Part N'!$A$2:$H$65000,6,FALSE),VLOOKUP(H180,'Part N'!$A$2:$H$65000,6,FALSE))))=FALSE,IF($P180=1,"FIG.",IF($P180=2,VLOOKUP(H180,'Part N'!$A$2:$H$65000,6,FALSE),VLOOKUP(H180,'Part N'!$A$2:$H$65000,6,FALSE))),"")</f>
        <v>0</v>
      </c>
      <c r="C180" s="2">
        <f>IF(ISERROR(IF($P180=1,"ITEM",IF($P180=2,VLOOKUP(H180,'Part N'!$A$2:$H$65000,7,FALSE),VLOOKUP(H180,'Part N'!$A$2:$H$65000,7,FALSE))))=FALSE,IF($P180=1,"ITEM",IF($P180=2,VLOOKUP(H180,'Part N'!$A$2:$H$65000,7,FALSE),VLOOKUP(H180,'Part N'!$A$2:$H$65000,7,FALSE))),"")</f>
        <v>0</v>
      </c>
      <c r="D180" s="3"/>
      <c r="E180" s="2" t="str">
        <f>IF(ISERROR(IF($P180=1,"PART NUMBER",IF($P180=2,VLOOKUP(L180,'Part N'!$A$2:$H$65000,5,FALSE),VLOOKUP(L180,'Part N'!$A$2:$H$65000,2,FALSE))))=FALSE,IF($P180=1,"PART NUMBER",IF($P180=2,VLOOKUP(L180,'Part N'!$A$2:$H$65000,5,FALSE),VLOOKUP(L180,'Part N'!$A$2:$H$65000,2,FALSE))),"Merge cell with previous")</f>
        <v/>
      </c>
      <c r="F180" s="2">
        <f>IF(ISERROR(IF($P180=1,"FIG.",IF($P180=2,VLOOKUP(L180,'Part N'!$A$2:$H$65000,6,FALSE),VLOOKUP(L180,'Part N'!$A$2:$H$65000,6,FALSE))))=FALSE,IF($P180=1,"FIG.",IF($P180=2,VLOOKUP(L180,'Part N'!$A$2:$H$65000,6,FALSE),VLOOKUP(L180,'Part N'!$A$2:$H$65000,6,FALSE))),"")</f>
        <v>0</v>
      </c>
      <c r="G180" s="2">
        <f>IF(ISERROR(IF($P180=1,"ITEM",IF($P180=2,VLOOKUP(L180,'Part N'!$A$2:$H$65000,7,FALSE),VLOOKUP(L180,'Part N'!$A$2:$H$65000,7,FALSE))))=FALSE,IF($P180=1,"ITEM",IF($P180=2,VLOOKUP(L180,'Part N'!$A$2:$H$65000,7,FALSE),VLOOKUP(L180,'Part N'!$A$2:$H$65000,7,FALSE))),"")</f>
        <v>0</v>
      </c>
      <c r="H180" s="7">
        <f t="shared" si="13"/>
        <v>320</v>
      </c>
      <c r="L180" s="7">
        <f t="shared" si="11"/>
        <v>369</v>
      </c>
      <c r="P180" s="6">
        <v>34</v>
      </c>
      <c r="Q180" s="4"/>
      <c r="R180" s="4"/>
      <c r="S180" s="30" t="str">
        <f t="shared" si="12"/>
        <v/>
      </c>
    </row>
    <row r="181" spans="1:19">
      <c r="A181" s="2" t="str">
        <f>IF(ISERROR(IF($P181=1,"PART NUMBER",IF($P181=2,VLOOKUP(H181,'Part N'!$A$2:$H$65000,5,FALSE),VLOOKUP(H181,'Part N'!$A$2:$H$65000,2,FALSE))))=FALSE,IF($P181=1,"PART NUMBER",IF($P181=2,VLOOKUP(H181,'Part N'!$A$2:$H$65000,5,FALSE),VLOOKUP(H181,'Part N'!$A$2:$H$65000,2,FALSE))),"Merge cell with previous")</f>
        <v/>
      </c>
      <c r="B181" s="2">
        <f>IF(ISERROR(IF($P181=1,"FIG.",IF($P181=2,VLOOKUP(H181,'Part N'!$A$2:$H$65000,6,FALSE),VLOOKUP(H181,'Part N'!$A$2:$H$65000,6,FALSE))))=FALSE,IF($P181=1,"FIG.",IF($P181=2,VLOOKUP(H181,'Part N'!$A$2:$H$65000,6,FALSE),VLOOKUP(H181,'Part N'!$A$2:$H$65000,6,FALSE))),"")</f>
        <v>0</v>
      </c>
      <c r="C181" s="2">
        <f>IF(ISERROR(IF($P181=1,"ITEM",IF($P181=2,VLOOKUP(H181,'Part N'!$A$2:$H$65000,7,FALSE),VLOOKUP(H181,'Part N'!$A$2:$H$65000,7,FALSE))))=FALSE,IF($P181=1,"ITEM",IF($P181=2,VLOOKUP(H181,'Part N'!$A$2:$H$65000,7,FALSE),VLOOKUP(H181,'Part N'!$A$2:$H$65000,7,FALSE))),"")</f>
        <v>0</v>
      </c>
      <c r="D181" s="3"/>
      <c r="E181" s="2" t="str">
        <f>IF(ISERROR(IF($P181=1,"PART NUMBER",IF($P181=2,VLOOKUP(L181,'Part N'!$A$2:$H$65000,5,FALSE),VLOOKUP(L181,'Part N'!$A$2:$H$65000,2,FALSE))))=FALSE,IF($P181=1,"PART NUMBER",IF($P181=2,VLOOKUP(L181,'Part N'!$A$2:$H$65000,5,FALSE),VLOOKUP(L181,'Part N'!$A$2:$H$65000,2,FALSE))),"Merge cell with previous")</f>
        <v/>
      </c>
      <c r="F181" s="2">
        <f>IF(ISERROR(IF($P181=1,"FIG.",IF($P181=2,VLOOKUP(L181,'Part N'!$A$2:$H$65000,6,FALSE),VLOOKUP(L181,'Part N'!$A$2:$H$65000,6,FALSE))))=FALSE,IF($P181=1,"FIG.",IF($P181=2,VLOOKUP(L181,'Part N'!$A$2:$H$65000,6,FALSE),VLOOKUP(L181,'Part N'!$A$2:$H$65000,6,FALSE))),"")</f>
        <v>0</v>
      </c>
      <c r="G181" s="2">
        <f>IF(ISERROR(IF($P181=1,"ITEM",IF($P181=2,VLOOKUP(L181,'Part N'!$A$2:$H$65000,7,FALSE),VLOOKUP(L181,'Part N'!$A$2:$H$65000,7,FALSE))))=FALSE,IF($P181=1,"ITEM",IF($P181=2,VLOOKUP(L181,'Part N'!$A$2:$H$65000,7,FALSE),VLOOKUP(L181,'Part N'!$A$2:$H$65000,7,FALSE))),"")</f>
        <v>0</v>
      </c>
      <c r="H181" s="7">
        <f t="shared" si="13"/>
        <v>321</v>
      </c>
      <c r="L181" s="7">
        <f t="shared" si="11"/>
        <v>370</v>
      </c>
      <c r="P181" s="6">
        <v>35</v>
      </c>
      <c r="Q181" s="4"/>
      <c r="R181" s="4"/>
      <c r="S181" s="30" t="str">
        <f t="shared" si="12"/>
        <v/>
      </c>
    </row>
    <row r="182" spans="1:19">
      <c r="A182" s="2" t="str">
        <f>IF(ISERROR(IF($P182=1,"PART NUMBER",IF($P182=2,VLOOKUP(H182,'Part N'!$A$2:$H$65000,5,FALSE),VLOOKUP(H182,'Part N'!$A$2:$H$65000,2,FALSE))))=FALSE,IF($P182=1,"PART NUMBER",IF($P182=2,VLOOKUP(H182,'Part N'!$A$2:$H$65000,5,FALSE),VLOOKUP(H182,'Part N'!$A$2:$H$65000,2,FALSE))),"Merge cell with previous")</f>
        <v/>
      </c>
      <c r="B182" s="2">
        <f>IF(ISERROR(IF($P182=1,"FIG.",IF($P182=2,VLOOKUP(H182,'Part N'!$A$2:$H$65000,6,FALSE),VLOOKUP(H182,'Part N'!$A$2:$H$65000,6,FALSE))))=FALSE,IF($P182=1,"FIG.",IF($P182=2,VLOOKUP(H182,'Part N'!$A$2:$H$65000,6,FALSE),VLOOKUP(H182,'Part N'!$A$2:$H$65000,6,FALSE))),"")</f>
        <v>0</v>
      </c>
      <c r="C182" s="2">
        <f>IF(ISERROR(IF($P182=1,"ITEM",IF($P182=2,VLOOKUP(H182,'Part N'!$A$2:$H$65000,7,FALSE),VLOOKUP(H182,'Part N'!$A$2:$H$65000,7,FALSE))))=FALSE,IF($P182=1,"ITEM",IF($P182=2,VLOOKUP(H182,'Part N'!$A$2:$H$65000,7,FALSE),VLOOKUP(H182,'Part N'!$A$2:$H$65000,7,FALSE))),"")</f>
        <v>0</v>
      </c>
      <c r="D182" s="3"/>
      <c r="E182" s="2" t="str">
        <f>IF(ISERROR(IF($P182=1,"PART NUMBER",IF($P182=2,VLOOKUP(L182,'Part N'!$A$2:$H$65000,5,FALSE),VLOOKUP(L182,'Part N'!$A$2:$H$65000,2,FALSE))))=FALSE,IF($P182=1,"PART NUMBER",IF($P182=2,VLOOKUP(L182,'Part N'!$A$2:$H$65000,5,FALSE),VLOOKUP(L182,'Part N'!$A$2:$H$65000,2,FALSE))),"Merge cell with previous")</f>
        <v/>
      </c>
      <c r="F182" s="2">
        <f>IF(ISERROR(IF($P182=1,"FIG.",IF($P182=2,VLOOKUP(L182,'Part N'!$A$2:$H$65000,6,FALSE),VLOOKUP(L182,'Part N'!$A$2:$H$65000,6,FALSE))))=FALSE,IF($P182=1,"FIG.",IF($P182=2,VLOOKUP(L182,'Part N'!$A$2:$H$65000,6,FALSE),VLOOKUP(L182,'Part N'!$A$2:$H$65000,6,FALSE))),"")</f>
        <v>0</v>
      </c>
      <c r="G182" s="2">
        <f>IF(ISERROR(IF($P182=1,"ITEM",IF($P182=2,VLOOKUP(L182,'Part N'!$A$2:$H$65000,7,FALSE),VLOOKUP(L182,'Part N'!$A$2:$H$65000,7,FALSE))))=FALSE,IF($P182=1,"ITEM",IF($P182=2,VLOOKUP(L182,'Part N'!$A$2:$H$65000,7,FALSE),VLOOKUP(L182,'Part N'!$A$2:$H$65000,7,FALSE))),"")</f>
        <v>0</v>
      </c>
      <c r="H182" s="7">
        <f t="shared" si="13"/>
        <v>322</v>
      </c>
      <c r="L182" s="7">
        <f t="shared" si="11"/>
        <v>371</v>
      </c>
      <c r="P182" s="6">
        <v>36</v>
      </c>
      <c r="Q182" s="4"/>
      <c r="R182" s="4"/>
      <c r="S182" s="30" t="str">
        <f t="shared" si="12"/>
        <v/>
      </c>
    </row>
    <row r="183" spans="1:19">
      <c r="A183" s="2" t="str">
        <f>IF(ISERROR(IF($P183=1,"PART NUMBER",IF($P183=2,VLOOKUP(H183,'Part N'!$A$2:$H$65000,5,FALSE),VLOOKUP(H183,'Part N'!$A$2:$H$65000,2,FALSE))))=FALSE,IF($P183=1,"PART NUMBER",IF($P183=2,VLOOKUP(H183,'Part N'!$A$2:$H$65000,5,FALSE),VLOOKUP(H183,'Part N'!$A$2:$H$65000,2,FALSE))),"Merge cell with previous")</f>
        <v/>
      </c>
      <c r="B183" s="2">
        <f>IF(ISERROR(IF($P183=1,"FIG.",IF($P183=2,VLOOKUP(H183,'Part N'!$A$2:$H$65000,6,FALSE),VLOOKUP(H183,'Part N'!$A$2:$H$65000,6,FALSE))))=FALSE,IF($P183=1,"FIG.",IF($P183=2,VLOOKUP(H183,'Part N'!$A$2:$H$65000,6,FALSE),VLOOKUP(H183,'Part N'!$A$2:$H$65000,6,FALSE))),"")</f>
        <v>0</v>
      </c>
      <c r="C183" s="2">
        <f>IF(ISERROR(IF($P183=1,"ITEM",IF($P183=2,VLOOKUP(H183,'Part N'!$A$2:$H$65000,7,FALSE),VLOOKUP(H183,'Part N'!$A$2:$H$65000,7,FALSE))))=FALSE,IF($P183=1,"ITEM",IF($P183=2,VLOOKUP(H183,'Part N'!$A$2:$H$65000,7,FALSE),VLOOKUP(H183,'Part N'!$A$2:$H$65000,7,FALSE))),"")</f>
        <v>0</v>
      </c>
      <c r="D183" s="3"/>
      <c r="E183" s="2" t="str">
        <f>IF(ISERROR(IF($P183=1,"PART NUMBER",IF($P183=2,VLOOKUP(L183,'Part N'!$A$2:$H$65000,5,FALSE),VLOOKUP(L183,'Part N'!$A$2:$H$65000,2,FALSE))))=FALSE,IF($P183=1,"PART NUMBER",IF($P183=2,VLOOKUP(L183,'Part N'!$A$2:$H$65000,5,FALSE),VLOOKUP(L183,'Part N'!$A$2:$H$65000,2,FALSE))),"Merge cell with previous")</f>
        <v/>
      </c>
      <c r="F183" s="2">
        <f>IF(ISERROR(IF($P183=1,"FIG.",IF($P183=2,VLOOKUP(L183,'Part N'!$A$2:$H$65000,6,FALSE),VLOOKUP(L183,'Part N'!$A$2:$H$65000,6,FALSE))))=FALSE,IF($P183=1,"FIG.",IF($P183=2,VLOOKUP(L183,'Part N'!$A$2:$H$65000,6,FALSE),VLOOKUP(L183,'Part N'!$A$2:$H$65000,6,FALSE))),"")</f>
        <v>0</v>
      </c>
      <c r="G183" s="2">
        <f>IF(ISERROR(IF($P183=1,"ITEM",IF($P183=2,VLOOKUP(L183,'Part N'!$A$2:$H$65000,7,FALSE),VLOOKUP(L183,'Part N'!$A$2:$H$65000,7,FALSE))))=FALSE,IF($P183=1,"ITEM",IF($P183=2,VLOOKUP(L183,'Part N'!$A$2:$H$65000,7,FALSE),VLOOKUP(L183,'Part N'!$A$2:$H$65000,7,FALSE))),"")</f>
        <v>0</v>
      </c>
      <c r="H183" s="7">
        <f t="shared" si="13"/>
        <v>323</v>
      </c>
      <c r="L183" s="7">
        <f t="shared" si="11"/>
        <v>372</v>
      </c>
      <c r="P183" s="6">
        <v>37</v>
      </c>
      <c r="Q183" s="4"/>
      <c r="R183" s="4"/>
      <c r="S183" s="30" t="str">
        <f t="shared" si="12"/>
        <v/>
      </c>
    </row>
    <row r="184" spans="1:19">
      <c r="A184" s="2" t="str">
        <f>IF(ISERROR(IF($P184=1,"PART NUMBER",IF($P184=2,VLOOKUP(H184,'Part N'!$A$2:$H$65000,5,FALSE),VLOOKUP(H184,'Part N'!$A$2:$H$65000,2,FALSE))))=FALSE,IF($P184=1,"PART NUMBER",IF($P184=2,VLOOKUP(H184,'Part N'!$A$2:$H$65000,5,FALSE),VLOOKUP(H184,'Part N'!$A$2:$H$65000,2,FALSE))),"Merge cell with previous")</f>
        <v/>
      </c>
      <c r="B184" s="2">
        <f>IF(ISERROR(IF($P184=1,"FIG.",IF($P184=2,VLOOKUP(H184,'Part N'!$A$2:$H$65000,6,FALSE),VLOOKUP(H184,'Part N'!$A$2:$H$65000,6,FALSE))))=FALSE,IF($P184=1,"FIG.",IF($P184=2,VLOOKUP(H184,'Part N'!$A$2:$H$65000,6,FALSE),VLOOKUP(H184,'Part N'!$A$2:$H$65000,6,FALSE))),"")</f>
        <v>0</v>
      </c>
      <c r="C184" s="2">
        <f>IF(ISERROR(IF($P184=1,"ITEM",IF($P184=2,VLOOKUP(H184,'Part N'!$A$2:$H$65000,7,FALSE),VLOOKUP(H184,'Part N'!$A$2:$H$65000,7,FALSE))))=FALSE,IF($P184=1,"ITEM",IF($P184=2,VLOOKUP(H184,'Part N'!$A$2:$H$65000,7,FALSE),VLOOKUP(H184,'Part N'!$A$2:$H$65000,7,FALSE))),"")</f>
        <v>0</v>
      </c>
      <c r="D184" s="3"/>
      <c r="E184" s="2" t="str">
        <f>IF(ISERROR(IF($P184=1,"PART NUMBER",IF($P184=2,VLOOKUP(L184,'Part N'!$A$2:$H$65000,5,FALSE),VLOOKUP(L184,'Part N'!$A$2:$H$65000,2,FALSE))))=FALSE,IF($P184=1,"PART NUMBER",IF($P184=2,VLOOKUP(L184,'Part N'!$A$2:$H$65000,5,FALSE),VLOOKUP(L184,'Part N'!$A$2:$H$65000,2,FALSE))),"Merge cell with previous")</f>
        <v/>
      </c>
      <c r="F184" s="2">
        <f>IF(ISERROR(IF($P184=1,"FIG.",IF($P184=2,VLOOKUP(L184,'Part N'!$A$2:$H$65000,6,FALSE),VLOOKUP(L184,'Part N'!$A$2:$H$65000,6,FALSE))))=FALSE,IF($P184=1,"FIG.",IF($P184=2,VLOOKUP(L184,'Part N'!$A$2:$H$65000,6,FALSE),VLOOKUP(L184,'Part N'!$A$2:$H$65000,6,FALSE))),"")</f>
        <v>0</v>
      </c>
      <c r="G184" s="2">
        <f>IF(ISERROR(IF($P184=1,"ITEM",IF($P184=2,VLOOKUP(L184,'Part N'!$A$2:$H$65000,7,FALSE),VLOOKUP(L184,'Part N'!$A$2:$H$65000,7,FALSE))))=FALSE,IF($P184=1,"ITEM",IF($P184=2,VLOOKUP(L184,'Part N'!$A$2:$H$65000,7,FALSE),VLOOKUP(L184,'Part N'!$A$2:$H$65000,7,FALSE))),"")</f>
        <v>0</v>
      </c>
      <c r="H184" s="7">
        <f t="shared" si="13"/>
        <v>324</v>
      </c>
      <c r="L184" s="7">
        <f t="shared" si="11"/>
        <v>373</v>
      </c>
      <c r="P184" s="6">
        <v>38</v>
      </c>
      <c r="Q184" s="4"/>
      <c r="R184" s="4"/>
      <c r="S184" s="30" t="str">
        <f t="shared" si="12"/>
        <v/>
      </c>
    </row>
    <row r="185" spans="1:19">
      <c r="A185" s="2" t="str">
        <f>IF(ISERROR(IF($P185=1,"PART NUMBER",IF($P185=2,VLOOKUP(H185,'Part N'!$A$2:$H$65000,5,FALSE),VLOOKUP(H185,'Part N'!$A$2:$H$65000,2,FALSE))))=FALSE,IF($P185=1,"PART NUMBER",IF($P185=2,VLOOKUP(H185,'Part N'!$A$2:$H$65000,5,FALSE),VLOOKUP(H185,'Part N'!$A$2:$H$65000,2,FALSE))),"Merge cell with previous")</f>
        <v/>
      </c>
      <c r="B185" s="2">
        <f>IF(ISERROR(IF($P185=1,"FIG.",IF($P185=2,VLOOKUP(H185,'Part N'!$A$2:$H$65000,6,FALSE),VLOOKUP(H185,'Part N'!$A$2:$H$65000,6,FALSE))))=FALSE,IF($P185=1,"FIG.",IF($P185=2,VLOOKUP(H185,'Part N'!$A$2:$H$65000,6,FALSE),VLOOKUP(H185,'Part N'!$A$2:$H$65000,6,FALSE))),"")</f>
        <v>0</v>
      </c>
      <c r="C185" s="2">
        <f>IF(ISERROR(IF($P185=1,"ITEM",IF($P185=2,VLOOKUP(H185,'Part N'!$A$2:$H$65000,7,FALSE),VLOOKUP(H185,'Part N'!$A$2:$H$65000,7,FALSE))))=FALSE,IF($P185=1,"ITEM",IF($P185=2,VLOOKUP(H185,'Part N'!$A$2:$H$65000,7,FALSE),VLOOKUP(H185,'Part N'!$A$2:$H$65000,7,FALSE))),"")</f>
        <v>0</v>
      </c>
      <c r="D185" s="3"/>
      <c r="E185" s="2" t="str">
        <f>IF(ISERROR(IF($P185=1,"PART NUMBER",IF($P185=2,VLOOKUP(L185,'Part N'!$A$2:$H$65000,5,FALSE),VLOOKUP(L185,'Part N'!$A$2:$H$65000,2,FALSE))))=FALSE,IF($P185=1,"PART NUMBER",IF($P185=2,VLOOKUP(L185,'Part N'!$A$2:$H$65000,5,FALSE),VLOOKUP(L185,'Part N'!$A$2:$H$65000,2,FALSE))),"Merge cell with previous")</f>
        <v/>
      </c>
      <c r="F185" s="2">
        <f>IF(ISERROR(IF($P185=1,"FIG.",IF($P185=2,VLOOKUP(L185,'Part N'!$A$2:$H$65000,6,FALSE),VLOOKUP(L185,'Part N'!$A$2:$H$65000,6,FALSE))))=FALSE,IF($P185=1,"FIG.",IF($P185=2,VLOOKUP(L185,'Part N'!$A$2:$H$65000,6,FALSE),VLOOKUP(L185,'Part N'!$A$2:$H$65000,6,FALSE))),"")</f>
        <v>0</v>
      </c>
      <c r="G185" s="2">
        <f>IF(ISERROR(IF($P185=1,"ITEM",IF($P185=2,VLOOKUP(L185,'Part N'!$A$2:$H$65000,7,FALSE),VLOOKUP(L185,'Part N'!$A$2:$H$65000,7,FALSE))))=FALSE,IF($P185=1,"ITEM",IF($P185=2,VLOOKUP(L185,'Part N'!$A$2:$H$65000,7,FALSE),VLOOKUP(L185,'Part N'!$A$2:$H$65000,7,FALSE))),"")</f>
        <v>0</v>
      </c>
      <c r="H185" s="7">
        <f t="shared" si="13"/>
        <v>325</v>
      </c>
      <c r="L185" s="7">
        <f t="shared" si="11"/>
        <v>374</v>
      </c>
      <c r="P185" s="6">
        <v>39</v>
      </c>
      <c r="Q185" s="4"/>
      <c r="R185" s="4"/>
      <c r="S185" s="30" t="str">
        <f t="shared" si="12"/>
        <v/>
      </c>
    </row>
    <row r="186" spans="1:19">
      <c r="A186" s="2" t="str">
        <f>IF(ISERROR(IF($P186=1,"PART NUMBER",IF($P186=2,VLOOKUP(H186,'Part N'!$A$2:$H$65000,5,FALSE),VLOOKUP(H186,'Part N'!$A$2:$H$65000,2,FALSE))))=FALSE,IF($P186=1,"PART NUMBER",IF($P186=2,VLOOKUP(H186,'Part N'!$A$2:$H$65000,5,FALSE),VLOOKUP(H186,'Part N'!$A$2:$H$65000,2,FALSE))),"Merge cell with previous")</f>
        <v/>
      </c>
      <c r="B186" s="2">
        <f>IF(ISERROR(IF($P186=1,"FIG.",IF($P186=2,VLOOKUP(H186,'Part N'!$A$2:$H$65000,6,FALSE),VLOOKUP(H186,'Part N'!$A$2:$H$65000,6,FALSE))))=FALSE,IF($P186=1,"FIG.",IF($P186=2,VLOOKUP(H186,'Part N'!$A$2:$H$65000,6,FALSE),VLOOKUP(H186,'Part N'!$A$2:$H$65000,6,FALSE))),"")</f>
        <v>0</v>
      </c>
      <c r="C186" s="2">
        <f>IF(ISERROR(IF($P186=1,"ITEM",IF($P186=2,VLOOKUP(H186,'Part N'!$A$2:$H$65000,7,FALSE),VLOOKUP(H186,'Part N'!$A$2:$H$65000,7,FALSE))))=FALSE,IF($P186=1,"ITEM",IF($P186=2,VLOOKUP(H186,'Part N'!$A$2:$H$65000,7,FALSE),VLOOKUP(H186,'Part N'!$A$2:$H$65000,7,FALSE))),"")</f>
        <v>0</v>
      </c>
      <c r="D186" s="3"/>
      <c r="E186" s="2" t="str">
        <f>IF(ISERROR(IF($P186=1,"PART NUMBER",IF($P186=2,VLOOKUP(L186,'Part N'!$A$2:$H$65000,5,FALSE),VLOOKUP(L186,'Part N'!$A$2:$H$65000,2,FALSE))))=FALSE,IF($P186=1,"PART NUMBER",IF($P186=2,VLOOKUP(L186,'Part N'!$A$2:$H$65000,5,FALSE),VLOOKUP(L186,'Part N'!$A$2:$H$65000,2,FALSE))),"Merge cell with previous")</f>
        <v/>
      </c>
      <c r="F186" s="2">
        <f>IF(ISERROR(IF($P186=1,"FIG.",IF($P186=2,VLOOKUP(L186,'Part N'!$A$2:$H$65000,6,FALSE),VLOOKUP(L186,'Part N'!$A$2:$H$65000,6,FALSE))))=FALSE,IF($P186=1,"FIG.",IF($P186=2,VLOOKUP(L186,'Part N'!$A$2:$H$65000,6,FALSE),VLOOKUP(L186,'Part N'!$A$2:$H$65000,6,FALSE))),"")</f>
        <v>0</v>
      </c>
      <c r="G186" s="2">
        <f>IF(ISERROR(IF($P186=1,"ITEM",IF($P186=2,VLOOKUP(L186,'Part N'!$A$2:$H$65000,7,FALSE),VLOOKUP(L186,'Part N'!$A$2:$H$65000,7,FALSE))))=FALSE,IF($P186=1,"ITEM",IF($P186=2,VLOOKUP(L186,'Part N'!$A$2:$H$65000,7,FALSE),VLOOKUP(L186,'Part N'!$A$2:$H$65000,7,FALSE))),"")</f>
        <v>0</v>
      </c>
      <c r="H186" s="7">
        <f t="shared" si="13"/>
        <v>326</v>
      </c>
      <c r="L186" s="7">
        <f t="shared" si="11"/>
        <v>375</v>
      </c>
      <c r="P186" s="6">
        <v>40</v>
      </c>
      <c r="Q186" s="4"/>
      <c r="R186" s="4"/>
      <c r="S186" s="30" t="str">
        <f t="shared" si="12"/>
        <v/>
      </c>
    </row>
    <row r="187" spans="1:19">
      <c r="A187" s="2" t="str">
        <f>IF(ISERROR(IF($P187=1,"PART NUMBER",IF($P187=2,VLOOKUP(H187,'Part N'!$A$2:$H$65000,5,FALSE),VLOOKUP(H187,'Part N'!$A$2:$H$65000,2,FALSE))))=FALSE,IF($P187=1,"PART NUMBER",IF($P187=2,VLOOKUP(H187,'Part N'!$A$2:$H$65000,5,FALSE),VLOOKUP(H187,'Part N'!$A$2:$H$65000,2,FALSE))),"Merge cell with previous")</f>
        <v/>
      </c>
      <c r="B187" s="2">
        <f>IF(ISERROR(IF($P187=1,"FIG.",IF($P187=2,VLOOKUP(H187,'Part N'!$A$2:$H$65000,6,FALSE),VLOOKUP(H187,'Part N'!$A$2:$H$65000,6,FALSE))))=FALSE,IF($P187=1,"FIG.",IF($P187=2,VLOOKUP(H187,'Part N'!$A$2:$H$65000,6,FALSE),VLOOKUP(H187,'Part N'!$A$2:$H$65000,6,FALSE))),"")</f>
        <v>0</v>
      </c>
      <c r="C187" s="2">
        <f>IF(ISERROR(IF($P187=1,"ITEM",IF($P187=2,VLOOKUP(H187,'Part N'!$A$2:$H$65000,7,FALSE),VLOOKUP(H187,'Part N'!$A$2:$H$65000,7,FALSE))))=FALSE,IF($P187=1,"ITEM",IF($P187=2,VLOOKUP(H187,'Part N'!$A$2:$H$65000,7,FALSE),VLOOKUP(H187,'Part N'!$A$2:$H$65000,7,FALSE))),"")</f>
        <v>0</v>
      </c>
      <c r="D187" s="3"/>
      <c r="E187" s="2" t="str">
        <f>IF(ISERROR(IF($P187=1,"PART NUMBER",IF($P187=2,VLOOKUP(L187,'Part N'!$A$2:$H$65000,5,FALSE),VLOOKUP(L187,'Part N'!$A$2:$H$65000,2,FALSE))))=FALSE,IF($P187=1,"PART NUMBER",IF($P187=2,VLOOKUP(L187,'Part N'!$A$2:$H$65000,5,FALSE),VLOOKUP(L187,'Part N'!$A$2:$H$65000,2,FALSE))),"Merge cell with previous")</f>
        <v/>
      </c>
      <c r="F187" s="2">
        <f>IF(ISERROR(IF($P187=1,"FIG.",IF($P187=2,VLOOKUP(L187,'Part N'!$A$2:$H$65000,6,FALSE),VLOOKUP(L187,'Part N'!$A$2:$H$65000,6,FALSE))))=FALSE,IF($P187=1,"FIG.",IF($P187=2,VLOOKUP(L187,'Part N'!$A$2:$H$65000,6,FALSE),VLOOKUP(L187,'Part N'!$A$2:$H$65000,6,FALSE))),"")</f>
        <v>0</v>
      </c>
      <c r="G187" s="2">
        <f>IF(ISERROR(IF($P187=1,"ITEM",IF($P187=2,VLOOKUP(L187,'Part N'!$A$2:$H$65000,7,FALSE),VLOOKUP(L187,'Part N'!$A$2:$H$65000,7,FALSE))))=FALSE,IF($P187=1,"ITEM",IF($P187=2,VLOOKUP(L187,'Part N'!$A$2:$H$65000,7,FALSE),VLOOKUP(L187,'Part N'!$A$2:$H$65000,7,FALSE))),"")</f>
        <v>0</v>
      </c>
      <c r="H187" s="7">
        <f t="shared" si="13"/>
        <v>327</v>
      </c>
      <c r="L187" s="7">
        <f t="shared" si="11"/>
        <v>376</v>
      </c>
      <c r="P187" s="6">
        <v>41</v>
      </c>
      <c r="Q187" s="4"/>
      <c r="R187" s="4"/>
      <c r="S187" s="30" t="str">
        <f t="shared" si="12"/>
        <v/>
      </c>
    </row>
    <row r="188" spans="1:19">
      <c r="A188" s="2" t="str">
        <f>IF(ISERROR(IF($P188=1,"PART NUMBER",IF($P188=2,VLOOKUP(H188,'Part N'!$A$2:$H$65000,5,FALSE),VLOOKUP(H188,'Part N'!$A$2:$H$65000,2,FALSE))))=FALSE,IF($P188=1,"PART NUMBER",IF($P188=2,VLOOKUP(H188,'Part N'!$A$2:$H$65000,5,FALSE),VLOOKUP(H188,'Part N'!$A$2:$H$65000,2,FALSE))),"Merge cell with previous")</f>
        <v/>
      </c>
      <c r="B188" s="2">
        <f>IF(ISERROR(IF($P188=1,"FIG.",IF($P188=2,VLOOKUP(H188,'Part N'!$A$2:$H$65000,6,FALSE),VLOOKUP(H188,'Part N'!$A$2:$H$65000,6,FALSE))))=FALSE,IF($P188=1,"FIG.",IF($P188=2,VLOOKUP(H188,'Part N'!$A$2:$H$65000,6,FALSE),VLOOKUP(H188,'Part N'!$A$2:$H$65000,6,FALSE))),"")</f>
        <v>0</v>
      </c>
      <c r="C188" s="2">
        <f>IF(ISERROR(IF($P188=1,"ITEM",IF($P188=2,VLOOKUP(H188,'Part N'!$A$2:$H$65000,7,FALSE),VLOOKUP(H188,'Part N'!$A$2:$H$65000,7,FALSE))))=FALSE,IF($P188=1,"ITEM",IF($P188=2,VLOOKUP(H188,'Part N'!$A$2:$H$65000,7,FALSE),VLOOKUP(H188,'Part N'!$A$2:$H$65000,7,FALSE))),"")</f>
        <v>0</v>
      </c>
      <c r="D188" s="3"/>
      <c r="E188" s="2" t="str">
        <f>IF(ISERROR(IF($P188=1,"PART NUMBER",IF($P188=2,VLOOKUP(L188,'Part N'!$A$2:$H$65000,5,FALSE),VLOOKUP(L188,'Part N'!$A$2:$H$65000,2,FALSE))))=FALSE,IF($P188=1,"PART NUMBER",IF($P188=2,VLOOKUP(L188,'Part N'!$A$2:$H$65000,5,FALSE),VLOOKUP(L188,'Part N'!$A$2:$H$65000,2,FALSE))),"Merge cell with previous")</f>
        <v/>
      </c>
      <c r="F188" s="2">
        <f>IF(ISERROR(IF($P188=1,"FIG.",IF($P188=2,VLOOKUP(L188,'Part N'!$A$2:$H$65000,6,FALSE),VLOOKUP(L188,'Part N'!$A$2:$H$65000,6,FALSE))))=FALSE,IF($P188=1,"FIG.",IF($P188=2,VLOOKUP(L188,'Part N'!$A$2:$H$65000,6,FALSE),VLOOKUP(L188,'Part N'!$A$2:$H$65000,6,FALSE))),"")</f>
        <v>0</v>
      </c>
      <c r="G188" s="2">
        <f>IF(ISERROR(IF($P188=1,"ITEM",IF($P188=2,VLOOKUP(L188,'Part N'!$A$2:$H$65000,7,FALSE),VLOOKUP(L188,'Part N'!$A$2:$H$65000,7,FALSE))))=FALSE,IF($P188=1,"ITEM",IF($P188=2,VLOOKUP(L188,'Part N'!$A$2:$H$65000,7,FALSE),VLOOKUP(L188,'Part N'!$A$2:$H$65000,7,FALSE))),"")</f>
        <v>0</v>
      </c>
      <c r="H188" s="7">
        <f t="shared" si="13"/>
        <v>328</v>
      </c>
      <c r="L188" s="7">
        <f t="shared" si="11"/>
        <v>377</v>
      </c>
      <c r="P188" s="6">
        <v>42</v>
      </c>
      <c r="Q188" s="4"/>
      <c r="R188" s="4"/>
      <c r="S188" s="30" t="str">
        <f t="shared" si="12"/>
        <v/>
      </c>
    </row>
    <row r="189" spans="1:19">
      <c r="A189" s="2" t="str">
        <f>IF(ISERROR(IF($P189=1,"PART NUMBER",IF($P189=2,VLOOKUP(H189,'Part N'!$A$2:$H$65000,5,FALSE),VLOOKUP(H189,'Part N'!$A$2:$H$65000,2,FALSE))))=FALSE,IF($P189=1,"PART NUMBER",IF($P189=2,VLOOKUP(H189,'Part N'!$A$2:$H$65000,5,FALSE),VLOOKUP(H189,'Part N'!$A$2:$H$65000,2,FALSE))),"Merge cell with previous")</f>
        <v/>
      </c>
      <c r="B189" s="2">
        <f>IF(ISERROR(IF($P189=1,"FIG.",IF($P189=2,VLOOKUP(H189,'Part N'!$A$2:$H$65000,6,FALSE),VLOOKUP(H189,'Part N'!$A$2:$H$65000,6,FALSE))))=FALSE,IF($P189=1,"FIG.",IF($P189=2,VLOOKUP(H189,'Part N'!$A$2:$H$65000,6,FALSE),VLOOKUP(H189,'Part N'!$A$2:$H$65000,6,FALSE))),"")</f>
        <v>0</v>
      </c>
      <c r="C189" s="2">
        <f>IF(ISERROR(IF($P189=1,"ITEM",IF($P189=2,VLOOKUP(H189,'Part N'!$A$2:$H$65000,7,FALSE),VLOOKUP(H189,'Part N'!$A$2:$H$65000,7,FALSE))))=FALSE,IF($P189=1,"ITEM",IF($P189=2,VLOOKUP(H189,'Part N'!$A$2:$H$65000,7,FALSE),VLOOKUP(H189,'Part N'!$A$2:$H$65000,7,FALSE))),"")</f>
        <v>0</v>
      </c>
      <c r="D189" s="3"/>
      <c r="E189" s="2" t="str">
        <f>IF(ISERROR(IF($P189=1,"PART NUMBER",IF($P189=2,VLOOKUP(L189,'Part N'!$A$2:$H$65000,5,FALSE),VLOOKUP(L189,'Part N'!$A$2:$H$65000,2,FALSE))))=FALSE,IF($P189=1,"PART NUMBER",IF($P189=2,VLOOKUP(L189,'Part N'!$A$2:$H$65000,5,FALSE),VLOOKUP(L189,'Part N'!$A$2:$H$65000,2,FALSE))),"Merge cell with previous")</f>
        <v/>
      </c>
      <c r="F189" s="2">
        <f>IF(ISERROR(IF($P189=1,"FIG.",IF($P189=2,VLOOKUP(L189,'Part N'!$A$2:$H$65000,6,FALSE),VLOOKUP(L189,'Part N'!$A$2:$H$65000,6,FALSE))))=FALSE,IF($P189=1,"FIG.",IF($P189=2,VLOOKUP(L189,'Part N'!$A$2:$H$65000,6,FALSE),VLOOKUP(L189,'Part N'!$A$2:$H$65000,6,FALSE))),"")</f>
        <v>0</v>
      </c>
      <c r="G189" s="2">
        <f>IF(ISERROR(IF($P189=1,"ITEM",IF($P189=2,VLOOKUP(L189,'Part N'!$A$2:$H$65000,7,FALSE),VLOOKUP(L189,'Part N'!$A$2:$H$65000,7,FALSE))))=FALSE,IF($P189=1,"ITEM",IF($P189=2,VLOOKUP(L189,'Part N'!$A$2:$H$65000,7,FALSE),VLOOKUP(L189,'Part N'!$A$2:$H$65000,7,FALSE))),"")</f>
        <v>0</v>
      </c>
      <c r="H189" s="7">
        <f t="shared" si="13"/>
        <v>329</v>
      </c>
      <c r="L189" s="7">
        <f t="shared" si="11"/>
        <v>378</v>
      </c>
      <c r="P189" s="6">
        <v>43</v>
      </c>
      <c r="Q189" s="4"/>
      <c r="R189" s="4"/>
      <c r="S189" s="30" t="str">
        <f t="shared" si="12"/>
        <v/>
      </c>
    </row>
    <row r="190" spans="1:19">
      <c r="A190" s="2" t="str">
        <f>IF(ISERROR(IF($P190=1,"PART NUMBER",IF($P190=2,VLOOKUP(H190,'Part N'!$A$2:$H$65000,5,FALSE),VLOOKUP(H190,'Part N'!$A$2:$H$65000,2,FALSE))))=FALSE,IF($P190=1,"PART NUMBER",IF($P190=2,VLOOKUP(H190,'Part N'!$A$2:$H$65000,5,FALSE),VLOOKUP(H190,'Part N'!$A$2:$H$65000,2,FALSE))),"Merge cell with previous")</f>
        <v/>
      </c>
      <c r="B190" s="2">
        <f>IF(ISERROR(IF($P190=1,"FIG.",IF($P190=2,VLOOKUP(H190,'Part N'!$A$2:$H$65000,6,FALSE),VLOOKUP(H190,'Part N'!$A$2:$H$65000,6,FALSE))))=FALSE,IF($P190=1,"FIG.",IF($P190=2,VLOOKUP(H190,'Part N'!$A$2:$H$65000,6,FALSE),VLOOKUP(H190,'Part N'!$A$2:$H$65000,6,FALSE))),"")</f>
        <v>0</v>
      </c>
      <c r="C190" s="2">
        <f>IF(ISERROR(IF($P190=1,"ITEM",IF($P190=2,VLOOKUP(H190,'Part N'!$A$2:$H$65000,7,FALSE),VLOOKUP(H190,'Part N'!$A$2:$H$65000,7,FALSE))))=FALSE,IF($P190=1,"ITEM",IF($P190=2,VLOOKUP(H190,'Part N'!$A$2:$H$65000,7,FALSE),VLOOKUP(H190,'Part N'!$A$2:$H$65000,7,FALSE))),"")</f>
        <v>0</v>
      </c>
      <c r="D190" s="3"/>
      <c r="E190" s="2" t="str">
        <f>IF(ISERROR(IF($P190=1,"PART NUMBER",IF($P190=2,VLOOKUP(L190,'Part N'!$A$2:$H$65000,5,FALSE),VLOOKUP(L190,'Part N'!$A$2:$H$65000,2,FALSE))))=FALSE,IF($P190=1,"PART NUMBER",IF($P190=2,VLOOKUP(L190,'Part N'!$A$2:$H$65000,5,FALSE),VLOOKUP(L190,'Part N'!$A$2:$H$65000,2,FALSE))),"Merge cell with previous")</f>
        <v/>
      </c>
      <c r="F190" s="2">
        <f>IF(ISERROR(IF($P190=1,"FIG.",IF($P190=2,VLOOKUP(L190,'Part N'!$A$2:$H$65000,6,FALSE),VLOOKUP(L190,'Part N'!$A$2:$H$65000,6,FALSE))))=FALSE,IF($P190=1,"FIG.",IF($P190=2,VLOOKUP(L190,'Part N'!$A$2:$H$65000,6,FALSE),VLOOKUP(L190,'Part N'!$A$2:$H$65000,6,FALSE))),"")</f>
        <v>0</v>
      </c>
      <c r="G190" s="2">
        <f>IF(ISERROR(IF($P190=1,"ITEM",IF($P190=2,VLOOKUP(L190,'Part N'!$A$2:$H$65000,7,FALSE),VLOOKUP(L190,'Part N'!$A$2:$H$65000,7,FALSE))))=FALSE,IF($P190=1,"ITEM",IF($P190=2,VLOOKUP(L190,'Part N'!$A$2:$H$65000,7,FALSE),VLOOKUP(L190,'Part N'!$A$2:$H$65000,7,FALSE))),"")</f>
        <v>0</v>
      </c>
      <c r="H190" s="7">
        <f t="shared" si="13"/>
        <v>330</v>
      </c>
      <c r="L190" s="7">
        <f t="shared" si="11"/>
        <v>379</v>
      </c>
      <c r="P190" s="6">
        <v>44</v>
      </c>
      <c r="Q190" s="4"/>
      <c r="R190" s="4"/>
      <c r="S190" s="30" t="str">
        <f t="shared" si="12"/>
        <v/>
      </c>
    </row>
    <row r="191" spans="1:19">
      <c r="A191" s="2" t="str">
        <f>IF(ISERROR(IF($P191=1,"PART NUMBER",IF($P191=2,VLOOKUP(H191,'Part N'!$A$2:$H$65000,5,FALSE),VLOOKUP(H191,'Part N'!$A$2:$H$65000,2,FALSE))))=FALSE,IF($P191=1,"PART NUMBER",IF($P191=2,VLOOKUP(H191,'Part N'!$A$2:$H$65000,5,FALSE),VLOOKUP(H191,'Part N'!$A$2:$H$65000,2,FALSE))),"Merge cell with previous")</f>
        <v/>
      </c>
      <c r="B191" s="2">
        <f>IF(ISERROR(IF($P191=1,"FIG.",IF($P191=2,VLOOKUP(H191,'Part N'!$A$2:$H$65000,6,FALSE),VLOOKUP(H191,'Part N'!$A$2:$H$65000,6,FALSE))))=FALSE,IF($P191=1,"FIG.",IF($P191=2,VLOOKUP(H191,'Part N'!$A$2:$H$65000,6,FALSE),VLOOKUP(H191,'Part N'!$A$2:$H$65000,6,FALSE))),"")</f>
        <v>0</v>
      </c>
      <c r="C191" s="2">
        <f>IF(ISERROR(IF($P191=1,"ITEM",IF($P191=2,VLOOKUP(H191,'Part N'!$A$2:$H$65000,7,FALSE),VLOOKUP(H191,'Part N'!$A$2:$H$65000,7,FALSE))))=FALSE,IF($P191=1,"ITEM",IF($P191=2,VLOOKUP(H191,'Part N'!$A$2:$H$65000,7,FALSE),VLOOKUP(H191,'Part N'!$A$2:$H$65000,7,FALSE))),"")</f>
        <v>0</v>
      </c>
      <c r="D191" s="3"/>
      <c r="E191" s="2" t="str">
        <f>IF(ISERROR(IF($P191=1,"PART NUMBER",IF($P191=2,VLOOKUP(L191,'Part N'!$A$2:$H$65000,5,FALSE),VLOOKUP(L191,'Part N'!$A$2:$H$65000,2,FALSE))))=FALSE,IF($P191=1,"PART NUMBER",IF($P191=2,VLOOKUP(L191,'Part N'!$A$2:$H$65000,5,FALSE),VLOOKUP(L191,'Part N'!$A$2:$H$65000,2,FALSE))),"Merge cell with previous")</f>
        <v/>
      </c>
      <c r="F191" s="2">
        <f>IF(ISERROR(IF($P191=1,"FIG.",IF($P191=2,VLOOKUP(L191,'Part N'!$A$2:$H$65000,6,FALSE),VLOOKUP(L191,'Part N'!$A$2:$H$65000,6,FALSE))))=FALSE,IF($P191=1,"FIG.",IF($P191=2,VLOOKUP(L191,'Part N'!$A$2:$H$65000,6,FALSE),VLOOKUP(L191,'Part N'!$A$2:$H$65000,6,FALSE))),"")</f>
        <v>0</v>
      </c>
      <c r="G191" s="2">
        <f>IF(ISERROR(IF($P191=1,"ITEM",IF($P191=2,VLOOKUP(L191,'Part N'!$A$2:$H$65000,7,FALSE),VLOOKUP(L191,'Part N'!$A$2:$H$65000,7,FALSE))))=FALSE,IF($P191=1,"ITEM",IF($P191=2,VLOOKUP(L191,'Part N'!$A$2:$H$65000,7,FALSE),VLOOKUP(L191,'Part N'!$A$2:$H$65000,7,FALSE))),"")</f>
        <v>0</v>
      </c>
      <c r="H191" s="7">
        <f t="shared" si="13"/>
        <v>331</v>
      </c>
      <c r="L191" s="7">
        <f t="shared" si="11"/>
        <v>380</v>
      </c>
      <c r="P191" s="6">
        <v>45</v>
      </c>
      <c r="Q191" s="4"/>
      <c r="R191" s="4"/>
      <c r="S191" s="30" t="str">
        <f t="shared" si="12"/>
        <v/>
      </c>
    </row>
    <row r="192" spans="1:19">
      <c r="A192" s="2" t="str">
        <f>IF(ISERROR(IF($P192=1,"PART NUMBER",IF($P192=2,VLOOKUP(H192,'Part N'!$A$2:$H$65000,5,FALSE),VLOOKUP(H192,'Part N'!$A$2:$H$65000,2,FALSE))))=FALSE,IF($P192=1,"PART NUMBER",IF($P192=2,VLOOKUP(H192,'Part N'!$A$2:$H$65000,5,FALSE),VLOOKUP(H192,'Part N'!$A$2:$H$65000,2,FALSE))),"Merge cell with previous")</f>
        <v/>
      </c>
      <c r="B192" s="2">
        <f>IF(ISERROR(IF($P192=1,"FIG.",IF($P192=2,VLOOKUP(H192,'Part N'!$A$2:$H$65000,6,FALSE),VLOOKUP(H192,'Part N'!$A$2:$H$65000,6,FALSE))))=FALSE,IF($P192=1,"FIG.",IF($P192=2,VLOOKUP(H192,'Part N'!$A$2:$H$65000,6,FALSE),VLOOKUP(H192,'Part N'!$A$2:$H$65000,6,FALSE))),"")</f>
        <v>0</v>
      </c>
      <c r="C192" s="2">
        <f>IF(ISERROR(IF($P192=1,"ITEM",IF($P192=2,VLOOKUP(H192,'Part N'!$A$2:$H$65000,7,FALSE),VLOOKUP(H192,'Part N'!$A$2:$H$65000,7,FALSE))))=FALSE,IF($P192=1,"ITEM",IF($P192=2,VLOOKUP(H192,'Part N'!$A$2:$H$65000,7,FALSE),VLOOKUP(H192,'Part N'!$A$2:$H$65000,7,FALSE))),"")</f>
        <v>0</v>
      </c>
      <c r="D192" s="3"/>
      <c r="E192" s="2" t="str">
        <f>IF(ISERROR(IF($P192=1,"PART NUMBER",IF($P192=2,VLOOKUP(L192,'Part N'!$A$2:$H$65000,5,FALSE),VLOOKUP(L192,'Part N'!$A$2:$H$65000,2,FALSE))))=FALSE,IF($P192=1,"PART NUMBER",IF($P192=2,VLOOKUP(L192,'Part N'!$A$2:$H$65000,5,FALSE),VLOOKUP(L192,'Part N'!$A$2:$H$65000,2,FALSE))),"Merge cell with previous")</f>
        <v/>
      </c>
      <c r="F192" s="2">
        <f>IF(ISERROR(IF($P192=1,"FIG.",IF($P192=2,VLOOKUP(L192,'Part N'!$A$2:$H$65000,6,FALSE),VLOOKUP(L192,'Part N'!$A$2:$H$65000,6,FALSE))))=FALSE,IF($P192=1,"FIG.",IF($P192=2,VLOOKUP(L192,'Part N'!$A$2:$H$65000,6,FALSE),VLOOKUP(L192,'Part N'!$A$2:$H$65000,6,FALSE))),"")</f>
        <v>0</v>
      </c>
      <c r="G192" s="2">
        <f>IF(ISERROR(IF($P192=1,"ITEM",IF($P192=2,VLOOKUP(L192,'Part N'!$A$2:$H$65000,7,FALSE),VLOOKUP(L192,'Part N'!$A$2:$H$65000,7,FALSE))))=FALSE,IF($P192=1,"ITEM",IF($P192=2,VLOOKUP(L192,'Part N'!$A$2:$H$65000,7,FALSE),VLOOKUP(L192,'Part N'!$A$2:$H$65000,7,FALSE))),"")</f>
        <v>0</v>
      </c>
      <c r="H192" s="7">
        <f t="shared" si="13"/>
        <v>332</v>
      </c>
      <c r="L192" s="7">
        <f t="shared" si="11"/>
        <v>381</v>
      </c>
      <c r="P192" s="6">
        <v>46</v>
      </c>
      <c r="Q192" s="4"/>
      <c r="R192" s="4"/>
      <c r="S192" s="30" t="str">
        <f t="shared" si="12"/>
        <v/>
      </c>
    </row>
    <row r="193" spans="1:28">
      <c r="A193" s="2" t="str">
        <f>IF(ISERROR(IF($P193=1,"PART NUMBER",IF($P193=2,VLOOKUP(H193,'Part N'!$A$2:$H$65000,5,FALSE),VLOOKUP(H193,'Part N'!$A$2:$H$65000,2,FALSE))))=FALSE,IF($P193=1,"PART NUMBER",IF($P193=2,VLOOKUP(H193,'Part N'!$A$2:$H$65000,5,FALSE),VLOOKUP(H193,'Part N'!$A$2:$H$65000,2,FALSE))),"Merge cell with previous")</f>
        <v/>
      </c>
      <c r="B193" s="2">
        <f>IF(ISERROR(IF($P193=1,"FIG.",IF($P193=2,VLOOKUP(H193,'Part N'!$A$2:$H$65000,6,FALSE),VLOOKUP(H193,'Part N'!$A$2:$H$65000,6,FALSE))))=FALSE,IF($P193=1,"FIG.",IF($P193=2,VLOOKUP(H193,'Part N'!$A$2:$H$65000,6,FALSE),VLOOKUP(H193,'Part N'!$A$2:$H$65000,6,FALSE))),"")</f>
        <v>0</v>
      </c>
      <c r="C193" s="2">
        <f>IF(ISERROR(IF($P193=1,"ITEM",IF($P193=2,VLOOKUP(H193,'Part N'!$A$2:$H$65000,7,FALSE),VLOOKUP(H193,'Part N'!$A$2:$H$65000,7,FALSE))))=FALSE,IF($P193=1,"ITEM",IF($P193=2,VLOOKUP(H193,'Part N'!$A$2:$H$65000,7,FALSE),VLOOKUP(H193,'Part N'!$A$2:$H$65000,7,FALSE))),"")</f>
        <v>0</v>
      </c>
      <c r="D193" s="3"/>
      <c r="E193" s="2" t="str">
        <f>IF(ISERROR(IF($P193=1,"PART NUMBER",IF($P193=2,VLOOKUP(L193,'Part N'!$A$2:$H$65000,5,FALSE),VLOOKUP(L193,'Part N'!$A$2:$H$65000,2,FALSE))))=FALSE,IF($P193=1,"PART NUMBER",IF($P193=2,VLOOKUP(L193,'Part N'!$A$2:$H$65000,5,FALSE),VLOOKUP(L193,'Part N'!$A$2:$H$65000,2,FALSE))),"Merge cell with previous")</f>
        <v/>
      </c>
      <c r="F193" s="2">
        <f>IF(ISERROR(IF($P193=1,"FIG.",IF($P193=2,VLOOKUP(L193,'Part N'!$A$2:$H$65000,6,FALSE),VLOOKUP(L193,'Part N'!$A$2:$H$65000,6,FALSE))))=FALSE,IF($P193=1,"FIG.",IF($P193=2,VLOOKUP(L193,'Part N'!$A$2:$H$65000,6,FALSE),VLOOKUP(L193,'Part N'!$A$2:$H$65000,6,FALSE))),"")</f>
        <v>0</v>
      </c>
      <c r="G193" s="2">
        <f>IF(ISERROR(IF($P193=1,"ITEM",IF($P193=2,VLOOKUP(L193,'Part N'!$A$2:$H$65000,7,FALSE),VLOOKUP(L193,'Part N'!$A$2:$H$65000,7,FALSE))))=FALSE,IF($P193=1,"ITEM",IF($P193=2,VLOOKUP(L193,'Part N'!$A$2:$H$65000,7,FALSE),VLOOKUP(L193,'Part N'!$A$2:$H$65000,7,FALSE))),"")</f>
        <v>0</v>
      </c>
      <c r="H193" s="7">
        <f t="shared" si="13"/>
        <v>333</v>
      </c>
      <c r="L193" s="7">
        <f t="shared" si="11"/>
        <v>382</v>
      </c>
      <c r="P193" s="6">
        <v>47</v>
      </c>
      <c r="Q193" s="4"/>
      <c r="R193" s="4"/>
      <c r="S193" s="30" t="str">
        <f t="shared" si="12"/>
        <v/>
      </c>
    </row>
    <row r="194" spans="1:28">
      <c r="A194" s="2" t="str">
        <f>IF(ISERROR(IF($P194=1,"PART NUMBER",IF($P194=2,VLOOKUP(H194,'Part N'!$A$2:$H$65000,5,FALSE),VLOOKUP(H194,'Part N'!$A$2:$H$65000,2,FALSE))))=FALSE,IF($P194=1,"PART NUMBER",IF($P194=2,VLOOKUP(H194,'Part N'!$A$2:$H$65000,5,FALSE),VLOOKUP(H194,'Part N'!$A$2:$H$65000,2,FALSE))),"Merge cell with previous")</f>
        <v/>
      </c>
      <c r="B194" s="2">
        <f>IF(ISERROR(IF($P194=1,"FIG.",IF($P194=2,VLOOKUP(H194,'Part N'!$A$2:$H$65000,6,FALSE),VLOOKUP(H194,'Part N'!$A$2:$H$65000,6,FALSE))))=FALSE,IF($P194=1,"FIG.",IF($P194=2,VLOOKUP(H194,'Part N'!$A$2:$H$65000,6,FALSE),VLOOKUP(H194,'Part N'!$A$2:$H$65000,6,FALSE))),"")</f>
        <v>0</v>
      </c>
      <c r="C194" s="2">
        <f>IF(ISERROR(IF($P194=1,"ITEM",IF($P194=2,VLOOKUP(H194,'Part N'!$A$2:$H$65000,7,FALSE),VLOOKUP(H194,'Part N'!$A$2:$H$65000,7,FALSE))))=FALSE,IF($P194=1,"ITEM",IF($P194=2,VLOOKUP(H194,'Part N'!$A$2:$H$65000,7,FALSE),VLOOKUP(H194,'Part N'!$A$2:$H$65000,7,FALSE))),"")</f>
        <v>0</v>
      </c>
      <c r="D194" s="3"/>
      <c r="E194" s="2" t="str">
        <f>IF(ISERROR(IF($P194=1,"PART NUMBER",IF($P194=2,VLOOKUP(L194,'Part N'!$A$2:$H$65000,5,FALSE),VLOOKUP(L194,'Part N'!$A$2:$H$65000,2,FALSE))))=FALSE,IF($P194=1,"PART NUMBER",IF($P194=2,VLOOKUP(L194,'Part N'!$A$2:$H$65000,5,FALSE),VLOOKUP(L194,'Part N'!$A$2:$H$65000,2,FALSE))),"Merge cell with previous")</f>
        <v/>
      </c>
      <c r="F194" s="2">
        <f>IF(ISERROR(IF($P194=1,"FIG.",IF($P194=2,VLOOKUP(L194,'Part N'!$A$2:$H$65000,6,FALSE),VLOOKUP(L194,'Part N'!$A$2:$H$65000,6,FALSE))))=FALSE,IF($P194=1,"FIG.",IF($P194=2,VLOOKUP(L194,'Part N'!$A$2:$H$65000,6,FALSE),VLOOKUP(L194,'Part N'!$A$2:$H$65000,6,FALSE))),"")</f>
        <v>0</v>
      </c>
      <c r="G194" s="2">
        <f>IF(ISERROR(IF($P194=1,"ITEM",IF($P194=2,VLOOKUP(L194,'Part N'!$A$2:$H$65000,7,FALSE),VLOOKUP(L194,'Part N'!$A$2:$H$65000,7,FALSE))))=FALSE,IF($P194=1,"ITEM",IF($P194=2,VLOOKUP(L194,'Part N'!$A$2:$H$65000,7,FALSE),VLOOKUP(L194,'Part N'!$A$2:$H$65000,7,FALSE))),"")</f>
        <v>0</v>
      </c>
      <c r="H194" s="7">
        <f t="shared" si="13"/>
        <v>334</v>
      </c>
      <c r="L194" s="7">
        <f t="shared" si="11"/>
        <v>383</v>
      </c>
      <c r="P194" s="6">
        <v>48</v>
      </c>
      <c r="Q194" s="4"/>
      <c r="R194" s="4"/>
      <c r="S194" s="30" t="str">
        <f t="shared" si="12"/>
        <v/>
      </c>
    </row>
    <row r="195" spans="1:28">
      <c r="A195" s="2" t="str">
        <f>IF(ISERROR(IF($P195=1,"PART NUMBER",IF($P195=2,VLOOKUP(H195,'Part N'!$A$2:$H$65000,5,FALSE),VLOOKUP(H195,'Part N'!$A$2:$H$65000,2,FALSE))))=FALSE,IF($P195=1,"PART NUMBER",IF($P195=2,VLOOKUP(H195,'Part N'!$A$2:$H$65000,5,FALSE),VLOOKUP(H195,'Part N'!$A$2:$H$65000,2,FALSE))),"Merge cell with previous")</f>
        <v/>
      </c>
      <c r="B195" s="2">
        <f>IF(ISERROR(IF($P195=1,"FIG.",IF($P195=2,VLOOKUP(H195,'Part N'!$A$2:$H$65000,6,FALSE),VLOOKUP(H195,'Part N'!$A$2:$H$65000,6,FALSE))))=FALSE,IF($P195=1,"FIG.",IF($P195=2,VLOOKUP(H195,'Part N'!$A$2:$H$65000,6,FALSE),VLOOKUP(H195,'Part N'!$A$2:$H$65000,6,FALSE))),"")</f>
        <v>0</v>
      </c>
      <c r="C195" s="2">
        <f>IF(ISERROR(IF($P195=1,"ITEM",IF($P195=2,VLOOKUP(H195,'Part N'!$A$2:$H$65000,7,FALSE),VLOOKUP(H195,'Part N'!$A$2:$H$65000,7,FALSE))))=FALSE,IF($P195=1,"ITEM",IF($P195=2,VLOOKUP(H195,'Part N'!$A$2:$H$65000,7,FALSE),VLOOKUP(H195,'Part N'!$A$2:$H$65000,7,FALSE))),"")</f>
        <v>0</v>
      </c>
      <c r="D195" s="3"/>
      <c r="E195" s="2" t="str">
        <f>IF(ISERROR(IF($P195=1,"PART NUMBER",IF($P195=2,VLOOKUP(L195,'Part N'!$A$2:$H$65000,5,FALSE),VLOOKUP(L195,'Part N'!$A$2:$H$65000,2,FALSE))))=FALSE,IF($P195=1,"PART NUMBER",IF($P195=2,VLOOKUP(L195,'Part N'!$A$2:$H$65000,5,FALSE),VLOOKUP(L195,'Part N'!$A$2:$H$65000,2,FALSE))),"Merge cell with previous")</f>
        <v/>
      </c>
      <c r="F195" s="2">
        <f>IF(ISERROR(IF($P195=1,"FIG.",IF($P195=2,VLOOKUP(L195,'Part N'!$A$2:$H$65000,6,FALSE),VLOOKUP(L195,'Part N'!$A$2:$H$65000,6,FALSE))))=FALSE,IF($P195=1,"FIG.",IF($P195=2,VLOOKUP(L195,'Part N'!$A$2:$H$65000,6,FALSE),VLOOKUP(L195,'Part N'!$A$2:$H$65000,6,FALSE))),"")</f>
        <v>0</v>
      </c>
      <c r="G195" s="2">
        <f>IF(ISERROR(IF($P195=1,"ITEM",IF($P195=2,VLOOKUP(L195,'Part N'!$A$2:$H$65000,7,FALSE),VLOOKUP(L195,'Part N'!$A$2:$H$65000,7,FALSE))))=FALSE,IF($P195=1,"ITEM",IF($P195=2,VLOOKUP(L195,'Part N'!$A$2:$H$65000,7,FALSE),VLOOKUP(L195,'Part N'!$A$2:$H$65000,7,FALSE))),"")</f>
        <v>0</v>
      </c>
      <c r="H195" s="7">
        <f t="shared" si="13"/>
        <v>335</v>
      </c>
      <c r="L195" s="7">
        <f t="shared" ref="L195:L196" si="14">L194+1</f>
        <v>384</v>
      </c>
      <c r="P195" s="6">
        <v>49</v>
      </c>
      <c r="Q195" s="4"/>
      <c r="R195" s="4"/>
      <c r="S195" s="30" t="str">
        <f t="shared" si="12"/>
        <v/>
      </c>
    </row>
    <row r="196" spans="1:28" ht="13.5" thickBot="1">
      <c r="A196" s="2" t="str">
        <f>IF(ISERROR(IF($P196=1,"PART NUMBER",IF($P196=2,VLOOKUP(H196,'Part N'!$A$2:$H$65000,5,FALSE),VLOOKUP(H196,'Part N'!$A$2:$H$65000,2,FALSE))))=FALSE,IF($P196=1,"PART NUMBER",IF($P196=2,VLOOKUP(H196,'Part N'!$A$2:$H$65000,5,FALSE),VLOOKUP(H196,'Part N'!$A$2:$H$65000,2,FALSE))),"Merge cell with previous")</f>
        <v/>
      </c>
      <c r="B196" s="2">
        <f>IF(ISERROR(IF($P196=1,"FIG.",IF($P196=2,VLOOKUP(H196,'Part N'!$A$2:$H$65000,6,FALSE),VLOOKUP(H196,'Part N'!$A$2:$H$65000,6,FALSE))))=FALSE,IF($P196=1,"FIG.",IF($P196=2,VLOOKUP(H196,'Part N'!$A$2:$H$65000,6,FALSE),VLOOKUP(H196,'Part N'!$A$2:$H$65000,6,FALSE))),"")</f>
        <v>0</v>
      </c>
      <c r="C196" s="2">
        <f>IF(ISERROR(IF($P196=1,"ITEM",IF($P196=2,VLOOKUP(H196,'Part N'!$A$2:$H$65000,7,FALSE),VLOOKUP(H196,'Part N'!$A$2:$H$65000,7,FALSE))))=FALSE,IF($P196=1,"ITEM",IF($P196=2,VLOOKUP(H196,'Part N'!$A$2:$H$65000,7,FALSE),VLOOKUP(H196,'Part N'!$A$2:$H$65000,7,FALSE))),"")</f>
        <v>0</v>
      </c>
      <c r="D196" s="3"/>
      <c r="E196" s="2" t="str">
        <f>IF(ISERROR(IF($P196=1,"PART NUMBER",IF($P196=2,VLOOKUP(L196,'Part N'!$A$2:$H$65000,5,FALSE),VLOOKUP(L196,'Part N'!$A$2:$H$65000,2,FALSE))))=FALSE,IF($P196=1,"PART NUMBER",IF($P196=2,VLOOKUP(L196,'Part N'!$A$2:$H$65000,5,FALSE),VLOOKUP(L196,'Part N'!$A$2:$H$65000,2,FALSE))),"Merge cell with previous")</f>
        <v/>
      </c>
      <c r="F196" s="2">
        <f>IF(ISERROR(IF($P196=1,"FIG.",IF($P196=2,VLOOKUP(L196,'Part N'!$A$2:$H$65000,6,FALSE),VLOOKUP(L196,'Part N'!$A$2:$H$65000,6,FALSE))))=FALSE,IF($P196=1,"FIG.",IF($P196=2,VLOOKUP(L196,'Part N'!$A$2:$H$65000,6,FALSE),VLOOKUP(L196,'Part N'!$A$2:$H$65000,6,FALSE))),"")</f>
        <v>0</v>
      </c>
      <c r="G196" s="2">
        <f>IF(ISERROR(IF($P196=1,"ITEM",IF($P196=2,VLOOKUP(L196,'Part N'!$A$2:$H$65000,7,FALSE),VLOOKUP(L196,'Part N'!$A$2:$H$65000,7,FALSE))))=FALSE,IF($P196=1,"ITEM",IF($P196=2,VLOOKUP(L196,'Part N'!$A$2:$H$65000,7,FALSE),VLOOKUP(L196,'Part N'!$A$2:$H$65000,7,FALSE))),"")</f>
        <v>0</v>
      </c>
      <c r="H196" s="7">
        <f t="shared" si="13"/>
        <v>336</v>
      </c>
      <c r="L196" s="7">
        <f t="shared" si="14"/>
        <v>385</v>
      </c>
      <c r="P196" s="6">
        <v>50</v>
      </c>
      <c r="Q196" s="4"/>
      <c r="R196" s="4"/>
      <c r="S196" s="30" t="str">
        <f t="shared" si="12"/>
        <v/>
      </c>
    </row>
    <row r="197" spans="1:28" s="1" customFormat="1" ht="20.100000000000001" customHeight="1" thickBot="1">
      <c r="A197" s="25" t="str">
        <f>IF(ISERROR(IF($P197=1,"PART NUMBER",IF($P197=2,VLOOKUP(H197,'Part N'!$A$2:$H$65000,5,FALSE),VLOOKUP(H197,'Part N'!$A$2:$H$65000,2,FALSE))))=FALSE,IF($P197=1,"PART NUMBER",IF($P197=2,VLOOKUP(H197,'Part N'!$A$2:$H$65000,5,FALSE),VLOOKUP(H197,'Part N'!$A$2:$H$65000,2,FALSE))),"Merge cell with previous")</f>
        <v>PART NUMBER</v>
      </c>
      <c r="B197" s="25" t="str">
        <f>IF(ISERROR(IF($P197=1,"FIG.",IF($P197=2,VLOOKUP(H197,'Part N'!$A$2:$H$65000,6,FALSE),VLOOKUP(H197,'Part N'!$A$2:$H$65000,6,FALSE))))=FALSE,IF($P197=1,"FIG.",IF($P197=2,VLOOKUP(H197,'Part N'!$A$2:$H$65000,6,FALSE),VLOOKUP(H197,'Part N'!$A$2:$H$65000,6,FALSE))),"")</f>
        <v>FIG.</v>
      </c>
      <c r="C197" s="25" t="str">
        <f>IF(ISERROR(IF($P197=1,"ITEM",IF($P197=2,VLOOKUP(H197,'Part N'!$A$2:$H$65000,7,FALSE),VLOOKUP(H197,'Part N'!$A$2:$H$65000,7,FALSE))))=FALSE,IF($P197=1,"ITEM",IF($P197=2,VLOOKUP(H197,'Part N'!$A$2:$H$65000,7,FALSE),VLOOKUP(H197,'Part N'!$A$2:$H$65000,7,FALSE))),"")</f>
        <v>ITEM</v>
      </c>
      <c r="D197" s="26"/>
      <c r="E197" s="25" t="str">
        <f>IF(ISERROR(IF($P197=1,"PART NUMBER",IF($P197=2,VLOOKUP(L197,'Part N'!$A$2:$H$65000,5,FALSE),VLOOKUP(L197,'Part N'!$A$2:$H$65000,2,FALSE))))=FALSE,IF($P197=1,"PART NUMBER",IF($P197=2,VLOOKUP(L197,'Part N'!$A$2:$H$65000,5,FALSE),VLOOKUP(L197,'Part N'!$A$2:$H$65000,2,FALSE))),"Merge cell with previous")</f>
        <v>PART NUMBER</v>
      </c>
      <c r="F197" s="25" t="str">
        <f>IF(ISERROR(IF($P197=1,"FIG.",IF($P197=2,VLOOKUP(L197,'Part N'!$A$2:$H$65000,6,FALSE),VLOOKUP(L197,'Part N'!$A$2:$H$65000,6,FALSE))))=FALSE,IF($P197=1,"FIG.",IF($P197=2,VLOOKUP(L197,'Part N'!$A$2:$H$65000,6,FALSE),VLOOKUP(L197,'Part N'!$A$2:$H$65000,6,FALSE))),"")</f>
        <v>FIG.</v>
      </c>
      <c r="G197" s="25" t="str">
        <f>IF(ISERROR(IF($P197=1,"ITEM",IF($P197=2,VLOOKUP(L197,'Part N'!$A$2:$H$65000,7,FALSE),VLOOKUP(L197,'Part N'!$A$2:$H$65000,7,FALSE))))=FALSE,IF($P197=1,"ITEM",IF($P197=2,VLOOKUP(L197,'Part N'!$A$2:$H$65000,7,FALSE),VLOOKUP(L197,'Part N'!$A$2:$H$65000,7,FALSE))),"")</f>
        <v>ITEM</v>
      </c>
      <c r="H197" s="6">
        <f t="shared" si="13"/>
        <v>385</v>
      </c>
      <c r="I197" s="6"/>
      <c r="J197" s="6"/>
      <c r="K197" s="6"/>
      <c r="L197" s="6">
        <f>H246</f>
        <v>434</v>
      </c>
      <c r="M197" s="6"/>
      <c r="N197" s="6"/>
      <c r="O197" s="6"/>
      <c r="P197" s="6">
        <v>1</v>
      </c>
      <c r="Q197" s="4"/>
      <c r="R197" s="4"/>
      <c r="S197" s="30" t="str">
        <f t="shared" si="12"/>
        <v>Header</v>
      </c>
      <c r="T197" s="4"/>
      <c r="U197" s="4"/>
      <c r="V197"/>
      <c r="W197"/>
      <c r="X197"/>
      <c r="Z197" s="5"/>
      <c r="AA197" s="5"/>
      <c r="AB197" s="5"/>
    </row>
    <row r="198" spans="1:28">
      <c r="A198" s="2">
        <f>IF(ISERROR(IF($P198=1,"PART NUMBER",IF($P198=2,VLOOKUP(H198,'Part N'!$A$2:$H$65000,5,FALSE),VLOOKUP(H198,'Part N'!$A$2:$H$65000,2,FALSE))))=FALSE,IF($P198=1,"PART NUMBER",IF($P198=2,VLOOKUP(H198,'Part N'!$A$2:$H$65000,5,FALSE),VLOOKUP(H198,'Part N'!$A$2:$H$65000,2,FALSE))),"Merge cell with previous")</f>
        <v>0</v>
      </c>
      <c r="B198" s="2">
        <f>IF(ISERROR(IF($P198=1,"FIG.",IF($P198=2,VLOOKUP(H198,'Part N'!$A$2:$H$65000,6,FALSE),VLOOKUP(H198,'Part N'!$A$2:$H$65000,6,FALSE))))=FALSE,IF($P198=1,"FIG.",IF($P198=2,VLOOKUP(H198,'Part N'!$A$2:$H$65000,6,FALSE),VLOOKUP(H198,'Part N'!$A$2:$H$65000,6,FALSE))),"")</f>
        <v>0</v>
      </c>
      <c r="C198" s="2">
        <f>IF(ISERROR(IF($P198=1,"ITEM",IF($P198=2,VLOOKUP(H198,'Part N'!$A$2:$H$65000,7,FALSE),VLOOKUP(H198,'Part N'!$A$2:$H$65000,7,FALSE))))=FALSE,IF($P198=1,"ITEM",IF($P198=2,VLOOKUP(H198,'Part N'!$A$2:$H$65000,7,FALSE),VLOOKUP(H198,'Part N'!$A$2:$H$65000,7,FALSE))),"")</f>
        <v>0</v>
      </c>
      <c r="D198" s="3"/>
      <c r="E198" s="2">
        <f>IF(ISERROR(IF($P198=1,"PART NUMBER",IF($P198=2,VLOOKUP(L198,'Part N'!$A$2:$H$65000,5,FALSE),VLOOKUP(L198,'Part N'!$A$2:$H$65000,2,FALSE))))=FALSE,IF($P198=1,"PART NUMBER",IF($P198=2,VLOOKUP(L198,'Part N'!$A$2:$H$65000,5,FALSE),VLOOKUP(L198,'Part N'!$A$2:$H$65000,2,FALSE))),"Merge cell with previous")</f>
        <v>0</v>
      </c>
      <c r="F198" s="2">
        <f>IF(ISERROR(IF($P198=1,"FIG.",IF($P198=2,VLOOKUP(L198,'Part N'!$A$2:$H$65000,6,FALSE),VLOOKUP(L198,'Part N'!$A$2:$H$65000,6,FALSE))))=FALSE,IF($P198=1,"FIG.",IF($P198=2,VLOOKUP(L198,'Part N'!$A$2:$H$65000,6,FALSE),VLOOKUP(L198,'Part N'!$A$2:$H$65000,6,FALSE))),"")</f>
        <v>0</v>
      </c>
      <c r="G198" s="2">
        <f>IF(ISERROR(IF($P198=1,"ITEM",IF($P198=2,VLOOKUP(L198,'Part N'!$A$2:$H$65000,7,FALSE),VLOOKUP(L198,'Part N'!$A$2:$H$65000,7,FALSE))))=FALSE,IF($P198=1,"ITEM",IF($P198=2,VLOOKUP(L198,'Part N'!$A$2:$H$65000,7,FALSE),VLOOKUP(L198,'Part N'!$A$2:$H$65000,7,FALSE))),"")</f>
        <v>0</v>
      </c>
      <c r="H198" s="7">
        <f t="shared" si="13"/>
        <v>386</v>
      </c>
      <c r="L198" s="7">
        <f t="shared" ref="L198:L246" si="15">L197+1</f>
        <v>435</v>
      </c>
      <c r="P198" s="6">
        <v>2</v>
      </c>
      <c r="Q198" s="4"/>
      <c r="R198" s="4"/>
      <c r="S198" s="30" t="str">
        <f t="shared" si="12"/>
        <v/>
      </c>
    </row>
    <row r="199" spans="1:28">
      <c r="A199" s="2" t="str">
        <f>IF(ISERROR(IF($P199=1,"PART NUMBER",IF($P199=2,VLOOKUP(H199,'Part N'!$A$2:$H$65000,5,FALSE),VLOOKUP(H199,'Part N'!$A$2:$H$65000,2,FALSE))))=FALSE,IF($P199=1,"PART NUMBER",IF($P199=2,VLOOKUP(H199,'Part N'!$A$2:$H$65000,5,FALSE),VLOOKUP(H199,'Part N'!$A$2:$H$65000,2,FALSE))),"Merge cell with previous")</f>
        <v/>
      </c>
      <c r="B199" s="2">
        <f>IF(ISERROR(IF($P199=1,"FIG.",IF($P199=2,VLOOKUP(H199,'Part N'!$A$2:$H$65000,6,FALSE),VLOOKUP(H199,'Part N'!$A$2:$H$65000,6,FALSE))))=FALSE,IF($P199=1,"FIG.",IF($P199=2,VLOOKUP(H199,'Part N'!$A$2:$H$65000,6,FALSE),VLOOKUP(H199,'Part N'!$A$2:$H$65000,6,FALSE))),"")</f>
        <v>0</v>
      </c>
      <c r="C199" s="2">
        <f>IF(ISERROR(IF($P199=1,"ITEM",IF($P199=2,VLOOKUP(H199,'Part N'!$A$2:$H$65000,7,FALSE),VLOOKUP(H199,'Part N'!$A$2:$H$65000,7,FALSE))))=FALSE,IF($P199=1,"ITEM",IF($P199=2,VLOOKUP(H199,'Part N'!$A$2:$H$65000,7,FALSE),VLOOKUP(H199,'Part N'!$A$2:$H$65000,7,FALSE))),"")</f>
        <v>0</v>
      </c>
      <c r="D199" s="3"/>
      <c r="E199" s="2">
        <f>IF(ISERROR(IF($P199=1,"PART NUMBER",IF($P199=2,VLOOKUP(L199,'Part N'!$A$2:$H$65000,5,FALSE),VLOOKUP(L199,'Part N'!$A$2:$H$65000,2,FALSE))))=FALSE,IF($P199=1,"PART NUMBER",IF($P199=2,VLOOKUP(L199,'Part N'!$A$2:$H$65000,5,FALSE),VLOOKUP(L199,'Part N'!$A$2:$H$65000,2,FALSE))),"Merge cell with previous")</f>
        <v>0</v>
      </c>
      <c r="F199" s="2">
        <f>IF(ISERROR(IF($P199=1,"FIG.",IF($P199=2,VLOOKUP(L199,'Part N'!$A$2:$H$65000,6,FALSE),VLOOKUP(L199,'Part N'!$A$2:$H$65000,6,FALSE))))=FALSE,IF($P199=1,"FIG.",IF($P199=2,VLOOKUP(L199,'Part N'!$A$2:$H$65000,6,FALSE),VLOOKUP(L199,'Part N'!$A$2:$H$65000,6,FALSE))),"")</f>
        <v>0</v>
      </c>
      <c r="G199" s="2">
        <f>IF(ISERROR(IF($P199=1,"ITEM",IF($P199=2,VLOOKUP(L199,'Part N'!$A$2:$H$65000,7,FALSE),VLOOKUP(L199,'Part N'!$A$2:$H$65000,7,FALSE))))=FALSE,IF($P199=1,"ITEM",IF($P199=2,VLOOKUP(L199,'Part N'!$A$2:$H$65000,7,FALSE),VLOOKUP(L199,'Part N'!$A$2:$H$65000,7,FALSE))),"")</f>
        <v>0</v>
      </c>
      <c r="H199" s="7">
        <f t="shared" si="13"/>
        <v>387</v>
      </c>
      <c r="L199" s="7">
        <f t="shared" si="15"/>
        <v>436</v>
      </c>
      <c r="P199" s="6">
        <v>3</v>
      </c>
      <c r="Q199" s="4"/>
      <c r="R199" s="4"/>
      <c r="S199" s="30" t="str">
        <f t="shared" si="12"/>
        <v/>
      </c>
    </row>
    <row r="200" spans="1:28">
      <c r="A200" s="2" t="str">
        <f>IF(ISERROR(IF($P200=1,"PART NUMBER",IF($P200=2,VLOOKUP(H200,'Part N'!$A$2:$H$65000,5,FALSE),VLOOKUP(H200,'Part N'!$A$2:$H$65000,2,FALSE))))=FALSE,IF($P200=1,"PART NUMBER",IF($P200=2,VLOOKUP(H200,'Part N'!$A$2:$H$65000,5,FALSE),VLOOKUP(H200,'Part N'!$A$2:$H$65000,2,FALSE))),"Merge cell with previous")</f>
        <v/>
      </c>
      <c r="B200" s="2">
        <f>IF(ISERROR(IF($P200=1,"FIG.",IF($P200=2,VLOOKUP(H200,'Part N'!$A$2:$H$65000,6,FALSE),VLOOKUP(H200,'Part N'!$A$2:$H$65000,6,FALSE))))=FALSE,IF($P200=1,"FIG.",IF($P200=2,VLOOKUP(H200,'Part N'!$A$2:$H$65000,6,FALSE),VLOOKUP(H200,'Part N'!$A$2:$H$65000,6,FALSE))),"")</f>
        <v>0</v>
      </c>
      <c r="C200" s="2">
        <f>IF(ISERROR(IF($P200=1,"ITEM",IF($P200=2,VLOOKUP(H200,'Part N'!$A$2:$H$65000,7,FALSE),VLOOKUP(H200,'Part N'!$A$2:$H$65000,7,FALSE))))=FALSE,IF($P200=1,"ITEM",IF($P200=2,VLOOKUP(H200,'Part N'!$A$2:$H$65000,7,FALSE),VLOOKUP(H200,'Part N'!$A$2:$H$65000,7,FALSE))),"")</f>
        <v>0</v>
      </c>
      <c r="D200" s="3"/>
      <c r="E200" s="2">
        <f>IF(ISERROR(IF($P200=1,"PART NUMBER",IF($P200=2,VLOOKUP(L200,'Part N'!$A$2:$H$65000,5,FALSE),VLOOKUP(L200,'Part N'!$A$2:$H$65000,2,FALSE))))=FALSE,IF($P200=1,"PART NUMBER",IF($P200=2,VLOOKUP(L200,'Part N'!$A$2:$H$65000,5,FALSE),VLOOKUP(L200,'Part N'!$A$2:$H$65000,2,FALSE))),"Merge cell with previous")</f>
        <v>0</v>
      </c>
      <c r="F200" s="2">
        <f>IF(ISERROR(IF($P200=1,"FIG.",IF($P200=2,VLOOKUP(L200,'Part N'!$A$2:$H$65000,6,FALSE),VLOOKUP(L200,'Part N'!$A$2:$H$65000,6,FALSE))))=FALSE,IF($P200=1,"FIG.",IF($P200=2,VLOOKUP(L200,'Part N'!$A$2:$H$65000,6,FALSE),VLOOKUP(L200,'Part N'!$A$2:$H$65000,6,FALSE))),"")</f>
        <v>0</v>
      </c>
      <c r="G200" s="2">
        <f>IF(ISERROR(IF($P200=1,"ITEM",IF($P200=2,VLOOKUP(L200,'Part N'!$A$2:$H$65000,7,FALSE),VLOOKUP(L200,'Part N'!$A$2:$H$65000,7,FALSE))))=FALSE,IF($P200=1,"ITEM",IF($P200=2,VLOOKUP(L200,'Part N'!$A$2:$H$65000,7,FALSE),VLOOKUP(L200,'Part N'!$A$2:$H$65000,7,FALSE))),"")</f>
        <v>0</v>
      </c>
      <c r="H200" s="7">
        <f t="shared" si="13"/>
        <v>388</v>
      </c>
      <c r="L200" s="7">
        <f t="shared" si="15"/>
        <v>437</v>
      </c>
      <c r="P200" s="6">
        <v>4</v>
      </c>
      <c r="Q200" s="4"/>
      <c r="R200" s="4"/>
      <c r="S200" s="30" t="str">
        <f t="shared" si="12"/>
        <v/>
      </c>
    </row>
    <row r="201" spans="1:28">
      <c r="A201" s="2" t="str">
        <f>IF(ISERROR(IF($P201=1,"PART NUMBER",IF($P201=2,VLOOKUP(H201,'Part N'!$A$2:$H$65000,5,FALSE),VLOOKUP(H201,'Part N'!$A$2:$H$65000,2,FALSE))))=FALSE,IF($P201=1,"PART NUMBER",IF($P201=2,VLOOKUP(H201,'Part N'!$A$2:$H$65000,5,FALSE),VLOOKUP(H201,'Part N'!$A$2:$H$65000,2,FALSE))),"Merge cell with previous")</f>
        <v/>
      </c>
      <c r="B201" s="2">
        <f>IF(ISERROR(IF($P201=1,"FIG.",IF($P201=2,VLOOKUP(H201,'Part N'!$A$2:$H$65000,6,FALSE),VLOOKUP(H201,'Part N'!$A$2:$H$65000,6,FALSE))))=FALSE,IF($P201=1,"FIG.",IF($P201=2,VLOOKUP(H201,'Part N'!$A$2:$H$65000,6,FALSE),VLOOKUP(H201,'Part N'!$A$2:$H$65000,6,FALSE))),"")</f>
        <v>0</v>
      </c>
      <c r="C201" s="2">
        <f>IF(ISERROR(IF($P201=1,"ITEM",IF($P201=2,VLOOKUP(H201,'Part N'!$A$2:$H$65000,7,FALSE),VLOOKUP(H201,'Part N'!$A$2:$H$65000,7,FALSE))))=FALSE,IF($P201=1,"ITEM",IF($P201=2,VLOOKUP(H201,'Part N'!$A$2:$H$65000,7,FALSE),VLOOKUP(H201,'Part N'!$A$2:$H$65000,7,FALSE))),"")</f>
        <v>0</v>
      </c>
      <c r="D201" s="3"/>
      <c r="E201" s="2">
        <f>IF(ISERROR(IF($P201=1,"PART NUMBER",IF($P201=2,VLOOKUP(L201,'Part N'!$A$2:$H$65000,5,FALSE),VLOOKUP(L201,'Part N'!$A$2:$H$65000,2,FALSE))))=FALSE,IF($P201=1,"PART NUMBER",IF($P201=2,VLOOKUP(L201,'Part N'!$A$2:$H$65000,5,FALSE),VLOOKUP(L201,'Part N'!$A$2:$H$65000,2,FALSE))),"Merge cell with previous")</f>
        <v>0</v>
      </c>
      <c r="F201" s="2">
        <f>IF(ISERROR(IF($P201=1,"FIG.",IF($P201=2,VLOOKUP(L201,'Part N'!$A$2:$H$65000,6,FALSE),VLOOKUP(L201,'Part N'!$A$2:$H$65000,6,FALSE))))=FALSE,IF($P201=1,"FIG.",IF($P201=2,VLOOKUP(L201,'Part N'!$A$2:$H$65000,6,FALSE),VLOOKUP(L201,'Part N'!$A$2:$H$65000,6,FALSE))),"")</f>
        <v>0</v>
      </c>
      <c r="G201" s="2">
        <f>IF(ISERROR(IF($P201=1,"ITEM",IF($P201=2,VLOOKUP(L201,'Part N'!$A$2:$H$65000,7,FALSE),VLOOKUP(L201,'Part N'!$A$2:$H$65000,7,FALSE))))=FALSE,IF($P201=1,"ITEM",IF($P201=2,VLOOKUP(L201,'Part N'!$A$2:$H$65000,7,FALSE),VLOOKUP(L201,'Part N'!$A$2:$H$65000,7,FALSE))),"")</f>
        <v>0</v>
      </c>
      <c r="H201" s="7">
        <f t="shared" si="13"/>
        <v>389</v>
      </c>
      <c r="L201" s="7">
        <f t="shared" si="15"/>
        <v>438</v>
      </c>
      <c r="P201" s="6">
        <v>5</v>
      </c>
      <c r="Q201" s="4"/>
      <c r="R201" s="4"/>
      <c r="S201" s="30" t="str">
        <f t="shared" si="12"/>
        <v/>
      </c>
    </row>
    <row r="202" spans="1:28">
      <c r="A202" s="2" t="str">
        <f>IF(ISERROR(IF($P202=1,"PART NUMBER",IF($P202=2,VLOOKUP(H202,'Part N'!$A$2:$H$65000,5,FALSE),VLOOKUP(H202,'Part N'!$A$2:$H$65000,2,FALSE))))=FALSE,IF($P202=1,"PART NUMBER",IF($P202=2,VLOOKUP(H202,'Part N'!$A$2:$H$65000,5,FALSE),VLOOKUP(H202,'Part N'!$A$2:$H$65000,2,FALSE))),"Merge cell with previous")</f>
        <v/>
      </c>
      <c r="B202" s="2">
        <f>IF(ISERROR(IF($P202=1,"FIG.",IF($P202=2,VLOOKUP(H202,'Part N'!$A$2:$H$65000,6,FALSE),VLOOKUP(H202,'Part N'!$A$2:$H$65000,6,FALSE))))=FALSE,IF($P202=1,"FIG.",IF($P202=2,VLOOKUP(H202,'Part N'!$A$2:$H$65000,6,FALSE),VLOOKUP(H202,'Part N'!$A$2:$H$65000,6,FALSE))),"")</f>
        <v>0</v>
      </c>
      <c r="C202" s="2">
        <f>IF(ISERROR(IF($P202=1,"ITEM",IF($P202=2,VLOOKUP(H202,'Part N'!$A$2:$H$65000,7,FALSE),VLOOKUP(H202,'Part N'!$A$2:$H$65000,7,FALSE))))=FALSE,IF($P202=1,"ITEM",IF($P202=2,VLOOKUP(H202,'Part N'!$A$2:$H$65000,7,FALSE),VLOOKUP(H202,'Part N'!$A$2:$H$65000,7,FALSE))),"")</f>
        <v>0</v>
      </c>
      <c r="D202" s="3"/>
      <c r="E202" s="2">
        <f>IF(ISERROR(IF($P202=1,"PART NUMBER",IF($P202=2,VLOOKUP(L202,'Part N'!$A$2:$H$65000,5,FALSE),VLOOKUP(L202,'Part N'!$A$2:$H$65000,2,FALSE))))=FALSE,IF($P202=1,"PART NUMBER",IF($P202=2,VLOOKUP(L202,'Part N'!$A$2:$H$65000,5,FALSE),VLOOKUP(L202,'Part N'!$A$2:$H$65000,2,FALSE))),"Merge cell with previous")</f>
        <v>0</v>
      </c>
      <c r="F202" s="2">
        <f>IF(ISERROR(IF($P202=1,"FIG.",IF($P202=2,VLOOKUP(L202,'Part N'!$A$2:$H$65000,6,FALSE),VLOOKUP(L202,'Part N'!$A$2:$H$65000,6,FALSE))))=FALSE,IF($P202=1,"FIG.",IF($P202=2,VLOOKUP(L202,'Part N'!$A$2:$H$65000,6,FALSE),VLOOKUP(L202,'Part N'!$A$2:$H$65000,6,FALSE))),"")</f>
        <v>0</v>
      </c>
      <c r="G202" s="2">
        <f>IF(ISERROR(IF($P202=1,"ITEM",IF($P202=2,VLOOKUP(L202,'Part N'!$A$2:$H$65000,7,FALSE),VLOOKUP(L202,'Part N'!$A$2:$H$65000,7,FALSE))))=FALSE,IF($P202=1,"ITEM",IF($P202=2,VLOOKUP(L202,'Part N'!$A$2:$H$65000,7,FALSE),VLOOKUP(L202,'Part N'!$A$2:$H$65000,7,FALSE))),"")</f>
        <v>0</v>
      </c>
      <c r="H202" s="7">
        <f t="shared" si="13"/>
        <v>390</v>
      </c>
      <c r="L202" s="7">
        <f t="shared" si="15"/>
        <v>439</v>
      </c>
      <c r="P202" s="6">
        <v>6</v>
      </c>
      <c r="Q202" s="4"/>
      <c r="R202" s="4"/>
      <c r="S202" s="30" t="str">
        <f t="shared" si="12"/>
        <v/>
      </c>
    </row>
    <row r="203" spans="1:28">
      <c r="A203" s="2" t="str">
        <f>IF(ISERROR(IF($P203=1,"PART NUMBER",IF($P203=2,VLOOKUP(H203,'Part N'!$A$2:$H$65000,5,FALSE),VLOOKUP(H203,'Part N'!$A$2:$H$65000,2,FALSE))))=FALSE,IF($P203=1,"PART NUMBER",IF($P203=2,VLOOKUP(H203,'Part N'!$A$2:$H$65000,5,FALSE),VLOOKUP(H203,'Part N'!$A$2:$H$65000,2,FALSE))),"Merge cell with previous")</f>
        <v/>
      </c>
      <c r="B203" s="2">
        <f>IF(ISERROR(IF($P203=1,"FIG.",IF($P203=2,VLOOKUP(H203,'Part N'!$A$2:$H$65000,6,FALSE),VLOOKUP(H203,'Part N'!$A$2:$H$65000,6,FALSE))))=FALSE,IF($P203=1,"FIG.",IF($P203=2,VLOOKUP(H203,'Part N'!$A$2:$H$65000,6,FALSE),VLOOKUP(H203,'Part N'!$A$2:$H$65000,6,FALSE))),"")</f>
        <v>0</v>
      </c>
      <c r="C203" s="2">
        <f>IF(ISERROR(IF($P203=1,"ITEM",IF($P203=2,VLOOKUP(H203,'Part N'!$A$2:$H$65000,7,FALSE),VLOOKUP(H203,'Part N'!$A$2:$H$65000,7,FALSE))))=FALSE,IF($P203=1,"ITEM",IF($P203=2,VLOOKUP(H203,'Part N'!$A$2:$H$65000,7,FALSE),VLOOKUP(H203,'Part N'!$A$2:$H$65000,7,FALSE))),"")</f>
        <v>0</v>
      </c>
      <c r="D203" s="3"/>
      <c r="E203" s="2">
        <f>IF(ISERROR(IF($P203=1,"PART NUMBER",IF($P203=2,VLOOKUP(L203,'Part N'!$A$2:$H$65000,5,FALSE),VLOOKUP(L203,'Part N'!$A$2:$H$65000,2,FALSE))))=FALSE,IF($P203=1,"PART NUMBER",IF($P203=2,VLOOKUP(L203,'Part N'!$A$2:$H$65000,5,FALSE),VLOOKUP(L203,'Part N'!$A$2:$H$65000,2,FALSE))),"Merge cell with previous")</f>
        <v>0</v>
      </c>
      <c r="F203" s="2">
        <f>IF(ISERROR(IF($P203=1,"FIG.",IF($P203=2,VLOOKUP(L203,'Part N'!$A$2:$H$65000,6,FALSE),VLOOKUP(L203,'Part N'!$A$2:$H$65000,6,FALSE))))=FALSE,IF($P203=1,"FIG.",IF($P203=2,VLOOKUP(L203,'Part N'!$A$2:$H$65000,6,FALSE),VLOOKUP(L203,'Part N'!$A$2:$H$65000,6,FALSE))),"")</f>
        <v>0</v>
      </c>
      <c r="G203" s="2">
        <f>IF(ISERROR(IF($P203=1,"ITEM",IF($P203=2,VLOOKUP(L203,'Part N'!$A$2:$H$65000,7,FALSE),VLOOKUP(L203,'Part N'!$A$2:$H$65000,7,FALSE))))=FALSE,IF($P203=1,"ITEM",IF($P203=2,VLOOKUP(L203,'Part N'!$A$2:$H$65000,7,FALSE),VLOOKUP(L203,'Part N'!$A$2:$H$65000,7,FALSE))),"")</f>
        <v>0</v>
      </c>
      <c r="H203" s="7">
        <f t="shared" si="13"/>
        <v>391</v>
      </c>
      <c r="L203" s="7">
        <f t="shared" si="15"/>
        <v>440</v>
      </c>
      <c r="P203" s="6">
        <v>7</v>
      </c>
      <c r="Q203" s="4"/>
      <c r="R203" s="4"/>
      <c r="S203" s="30" t="str">
        <f t="shared" si="12"/>
        <v/>
      </c>
    </row>
    <row r="204" spans="1:28">
      <c r="A204" s="2" t="str">
        <f>IF(ISERROR(IF($P204=1,"PART NUMBER",IF($P204=2,VLOOKUP(H204,'Part N'!$A$2:$H$65000,5,FALSE),VLOOKUP(H204,'Part N'!$A$2:$H$65000,2,FALSE))))=FALSE,IF($P204=1,"PART NUMBER",IF($P204=2,VLOOKUP(H204,'Part N'!$A$2:$H$65000,5,FALSE),VLOOKUP(H204,'Part N'!$A$2:$H$65000,2,FALSE))),"Merge cell with previous")</f>
        <v/>
      </c>
      <c r="B204" s="2">
        <f>IF(ISERROR(IF($P204=1,"FIG.",IF($P204=2,VLOOKUP(H204,'Part N'!$A$2:$H$65000,6,FALSE),VLOOKUP(H204,'Part N'!$A$2:$H$65000,6,FALSE))))=FALSE,IF($P204=1,"FIG.",IF($P204=2,VLOOKUP(H204,'Part N'!$A$2:$H$65000,6,FALSE),VLOOKUP(H204,'Part N'!$A$2:$H$65000,6,FALSE))),"")</f>
        <v>0</v>
      </c>
      <c r="C204" s="2">
        <f>IF(ISERROR(IF($P204=1,"ITEM",IF($P204=2,VLOOKUP(H204,'Part N'!$A$2:$H$65000,7,FALSE),VLOOKUP(H204,'Part N'!$A$2:$H$65000,7,FALSE))))=FALSE,IF($P204=1,"ITEM",IF($P204=2,VLOOKUP(H204,'Part N'!$A$2:$H$65000,7,FALSE),VLOOKUP(H204,'Part N'!$A$2:$H$65000,7,FALSE))),"")</f>
        <v>0</v>
      </c>
      <c r="D204" s="3"/>
      <c r="E204" s="2">
        <f>IF(ISERROR(IF($P204=1,"PART NUMBER",IF($P204=2,VLOOKUP(L204,'Part N'!$A$2:$H$65000,5,FALSE),VLOOKUP(L204,'Part N'!$A$2:$H$65000,2,FALSE))))=FALSE,IF($P204=1,"PART NUMBER",IF($P204=2,VLOOKUP(L204,'Part N'!$A$2:$H$65000,5,FALSE),VLOOKUP(L204,'Part N'!$A$2:$H$65000,2,FALSE))),"Merge cell with previous")</f>
        <v>0</v>
      </c>
      <c r="F204" s="2">
        <f>IF(ISERROR(IF($P204=1,"FIG.",IF($P204=2,VLOOKUP(L204,'Part N'!$A$2:$H$65000,6,FALSE),VLOOKUP(L204,'Part N'!$A$2:$H$65000,6,FALSE))))=FALSE,IF($P204=1,"FIG.",IF($P204=2,VLOOKUP(L204,'Part N'!$A$2:$H$65000,6,FALSE),VLOOKUP(L204,'Part N'!$A$2:$H$65000,6,FALSE))),"")</f>
        <v>0</v>
      </c>
      <c r="G204" s="2">
        <f>IF(ISERROR(IF($P204=1,"ITEM",IF($P204=2,VLOOKUP(L204,'Part N'!$A$2:$H$65000,7,FALSE),VLOOKUP(L204,'Part N'!$A$2:$H$65000,7,FALSE))))=FALSE,IF($P204=1,"ITEM",IF($P204=2,VLOOKUP(L204,'Part N'!$A$2:$H$65000,7,FALSE),VLOOKUP(L204,'Part N'!$A$2:$H$65000,7,FALSE))),"")</f>
        <v>0</v>
      </c>
      <c r="H204" s="7">
        <f t="shared" si="13"/>
        <v>392</v>
      </c>
      <c r="L204" s="7">
        <f t="shared" si="15"/>
        <v>441</v>
      </c>
      <c r="P204" s="6">
        <v>8</v>
      </c>
      <c r="Q204" s="4"/>
      <c r="R204" s="4"/>
      <c r="S204" s="30" t="str">
        <f t="shared" si="12"/>
        <v/>
      </c>
    </row>
    <row r="205" spans="1:28">
      <c r="A205" s="2" t="str">
        <f>IF(ISERROR(IF($P205=1,"PART NUMBER",IF($P205=2,VLOOKUP(H205,'Part N'!$A$2:$H$65000,5,FALSE),VLOOKUP(H205,'Part N'!$A$2:$H$65000,2,FALSE))))=FALSE,IF($P205=1,"PART NUMBER",IF($P205=2,VLOOKUP(H205,'Part N'!$A$2:$H$65000,5,FALSE),VLOOKUP(H205,'Part N'!$A$2:$H$65000,2,FALSE))),"Merge cell with previous")</f>
        <v/>
      </c>
      <c r="B205" s="2">
        <f>IF(ISERROR(IF($P205=1,"FIG.",IF($P205=2,VLOOKUP(H205,'Part N'!$A$2:$H$65000,6,FALSE),VLOOKUP(H205,'Part N'!$A$2:$H$65000,6,FALSE))))=FALSE,IF($P205=1,"FIG.",IF($P205=2,VLOOKUP(H205,'Part N'!$A$2:$H$65000,6,FALSE),VLOOKUP(H205,'Part N'!$A$2:$H$65000,6,FALSE))),"")</f>
        <v>0</v>
      </c>
      <c r="C205" s="2">
        <f>IF(ISERROR(IF($P205=1,"ITEM",IF($P205=2,VLOOKUP(H205,'Part N'!$A$2:$H$65000,7,FALSE),VLOOKUP(H205,'Part N'!$A$2:$H$65000,7,FALSE))))=FALSE,IF($P205=1,"ITEM",IF($P205=2,VLOOKUP(H205,'Part N'!$A$2:$H$65000,7,FALSE),VLOOKUP(H205,'Part N'!$A$2:$H$65000,7,FALSE))),"")</f>
        <v>0</v>
      </c>
      <c r="D205" s="3"/>
      <c r="E205" s="2">
        <f>IF(ISERROR(IF($P205=1,"PART NUMBER",IF($P205=2,VLOOKUP(L205,'Part N'!$A$2:$H$65000,5,FALSE),VLOOKUP(L205,'Part N'!$A$2:$H$65000,2,FALSE))))=FALSE,IF($P205=1,"PART NUMBER",IF($P205=2,VLOOKUP(L205,'Part N'!$A$2:$H$65000,5,FALSE),VLOOKUP(L205,'Part N'!$A$2:$H$65000,2,FALSE))),"Merge cell with previous")</f>
        <v>0</v>
      </c>
      <c r="F205" s="2">
        <f>IF(ISERROR(IF($P205=1,"FIG.",IF($P205=2,VLOOKUP(L205,'Part N'!$A$2:$H$65000,6,FALSE),VLOOKUP(L205,'Part N'!$A$2:$H$65000,6,FALSE))))=FALSE,IF($P205=1,"FIG.",IF($P205=2,VLOOKUP(L205,'Part N'!$A$2:$H$65000,6,FALSE),VLOOKUP(L205,'Part N'!$A$2:$H$65000,6,FALSE))),"")</f>
        <v>0</v>
      </c>
      <c r="G205" s="2">
        <f>IF(ISERROR(IF($P205=1,"ITEM",IF($P205=2,VLOOKUP(L205,'Part N'!$A$2:$H$65000,7,FALSE),VLOOKUP(L205,'Part N'!$A$2:$H$65000,7,FALSE))))=FALSE,IF($P205=1,"ITEM",IF($P205=2,VLOOKUP(L205,'Part N'!$A$2:$H$65000,7,FALSE),VLOOKUP(L205,'Part N'!$A$2:$H$65000,7,FALSE))),"")</f>
        <v>0</v>
      </c>
      <c r="H205" s="7">
        <f t="shared" si="13"/>
        <v>393</v>
      </c>
      <c r="L205" s="7">
        <f t="shared" si="15"/>
        <v>442</v>
      </c>
      <c r="P205" s="6">
        <v>9</v>
      </c>
      <c r="Q205" s="4"/>
      <c r="R205" s="4"/>
      <c r="S205" s="30" t="str">
        <f t="shared" si="12"/>
        <v/>
      </c>
    </row>
    <row r="206" spans="1:28">
      <c r="A206" s="2" t="str">
        <f>IF(ISERROR(IF($P206=1,"PART NUMBER",IF($P206=2,VLOOKUP(H206,'Part N'!$A$2:$H$65000,5,FALSE),VLOOKUP(H206,'Part N'!$A$2:$H$65000,2,FALSE))))=FALSE,IF($P206=1,"PART NUMBER",IF($P206=2,VLOOKUP(H206,'Part N'!$A$2:$H$65000,5,FALSE),VLOOKUP(H206,'Part N'!$A$2:$H$65000,2,FALSE))),"Merge cell with previous")</f>
        <v/>
      </c>
      <c r="B206" s="2">
        <f>IF(ISERROR(IF($P206=1,"FIG.",IF($P206=2,VLOOKUP(H206,'Part N'!$A$2:$H$65000,6,FALSE),VLOOKUP(H206,'Part N'!$A$2:$H$65000,6,FALSE))))=FALSE,IF($P206=1,"FIG.",IF($P206=2,VLOOKUP(H206,'Part N'!$A$2:$H$65000,6,FALSE),VLOOKUP(H206,'Part N'!$A$2:$H$65000,6,FALSE))),"")</f>
        <v>0</v>
      </c>
      <c r="C206" s="2">
        <f>IF(ISERROR(IF($P206=1,"ITEM",IF($P206=2,VLOOKUP(H206,'Part N'!$A$2:$H$65000,7,FALSE),VLOOKUP(H206,'Part N'!$A$2:$H$65000,7,FALSE))))=FALSE,IF($P206=1,"ITEM",IF($P206=2,VLOOKUP(H206,'Part N'!$A$2:$H$65000,7,FALSE),VLOOKUP(H206,'Part N'!$A$2:$H$65000,7,FALSE))),"")</f>
        <v>0</v>
      </c>
      <c r="D206" s="3"/>
      <c r="E206" s="2">
        <f>IF(ISERROR(IF($P206=1,"PART NUMBER",IF($P206=2,VLOOKUP(L206,'Part N'!$A$2:$H$65000,5,FALSE),VLOOKUP(L206,'Part N'!$A$2:$H$65000,2,FALSE))))=FALSE,IF($P206=1,"PART NUMBER",IF($P206=2,VLOOKUP(L206,'Part N'!$A$2:$H$65000,5,FALSE),VLOOKUP(L206,'Part N'!$A$2:$H$65000,2,FALSE))),"Merge cell with previous")</f>
        <v>0</v>
      </c>
      <c r="F206" s="2">
        <f>IF(ISERROR(IF($P206=1,"FIG.",IF($P206=2,VLOOKUP(L206,'Part N'!$A$2:$H$65000,6,FALSE),VLOOKUP(L206,'Part N'!$A$2:$H$65000,6,FALSE))))=FALSE,IF($P206=1,"FIG.",IF($P206=2,VLOOKUP(L206,'Part N'!$A$2:$H$65000,6,FALSE),VLOOKUP(L206,'Part N'!$A$2:$H$65000,6,FALSE))),"")</f>
        <v>0</v>
      </c>
      <c r="G206" s="2">
        <f>IF(ISERROR(IF($P206=1,"ITEM",IF($P206=2,VLOOKUP(L206,'Part N'!$A$2:$H$65000,7,FALSE),VLOOKUP(L206,'Part N'!$A$2:$H$65000,7,FALSE))))=FALSE,IF($P206=1,"ITEM",IF($P206=2,VLOOKUP(L206,'Part N'!$A$2:$H$65000,7,FALSE),VLOOKUP(L206,'Part N'!$A$2:$H$65000,7,FALSE))),"")</f>
        <v>0</v>
      </c>
      <c r="H206" s="7">
        <f t="shared" si="13"/>
        <v>394</v>
      </c>
      <c r="L206" s="7">
        <f t="shared" si="15"/>
        <v>443</v>
      </c>
      <c r="P206" s="6">
        <v>10</v>
      </c>
      <c r="Q206" s="4"/>
      <c r="R206" s="4"/>
      <c r="S206" s="30" t="str">
        <f t="shared" si="12"/>
        <v/>
      </c>
    </row>
    <row r="207" spans="1:28">
      <c r="A207" s="2" t="str">
        <f>IF(ISERROR(IF($P207=1,"PART NUMBER",IF($P207=2,VLOOKUP(H207,'Part N'!$A$2:$H$65000,5,FALSE),VLOOKUP(H207,'Part N'!$A$2:$H$65000,2,FALSE))))=FALSE,IF($P207=1,"PART NUMBER",IF($P207=2,VLOOKUP(H207,'Part N'!$A$2:$H$65000,5,FALSE),VLOOKUP(H207,'Part N'!$A$2:$H$65000,2,FALSE))),"Merge cell with previous")</f>
        <v/>
      </c>
      <c r="B207" s="2">
        <f>IF(ISERROR(IF($P207=1,"FIG.",IF($P207=2,VLOOKUP(H207,'Part N'!$A$2:$H$65000,6,FALSE),VLOOKUP(H207,'Part N'!$A$2:$H$65000,6,FALSE))))=FALSE,IF($P207=1,"FIG.",IF($P207=2,VLOOKUP(H207,'Part N'!$A$2:$H$65000,6,FALSE),VLOOKUP(H207,'Part N'!$A$2:$H$65000,6,FALSE))),"")</f>
        <v>0</v>
      </c>
      <c r="C207" s="2">
        <f>IF(ISERROR(IF($P207=1,"ITEM",IF($P207=2,VLOOKUP(H207,'Part N'!$A$2:$H$65000,7,FALSE),VLOOKUP(H207,'Part N'!$A$2:$H$65000,7,FALSE))))=FALSE,IF($P207=1,"ITEM",IF($P207=2,VLOOKUP(H207,'Part N'!$A$2:$H$65000,7,FALSE),VLOOKUP(H207,'Part N'!$A$2:$H$65000,7,FALSE))),"")</f>
        <v>0</v>
      </c>
      <c r="D207" s="3"/>
      <c r="E207" s="2">
        <f>IF(ISERROR(IF($P207=1,"PART NUMBER",IF($P207=2,VLOOKUP(L207,'Part N'!$A$2:$H$65000,5,FALSE),VLOOKUP(L207,'Part N'!$A$2:$H$65000,2,FALSE))))=FALSE,IF($P207=1,"PART NUMBER",IF($P207=2,VLOOKUP(L207,'Part N'!$A$2:$H$65000,5,FALSE),VLOOKUP(L207,'Part N'!$A$2:$H$65000,2,FALSE))),"Merge cell with previous")</f>
        <v>0</v>
      </c>
      <c r="F207" s="2">
        <f>IF(ISERROR(IF($P207=1,"FIG.",IF($P207=2,VLOOKUP(L207,'Part N'!$A$2:$H$65000,6,FALSE),VLOOKUP(L207,'Part N'!$A$2:$H$65000,6,FALSE))))=FALSE,IF($P207=1,"FIG.",IF($P207=2,VLOOKUP(L207,'Part N'!$A$2:$H$65000,6,FALSE),VLOOKUP(L207,'Part N'!$A$2:$H$65000,6,FALSE))),"")</f>
        <v>0</v>
      </c>
      <c r="G207" s="2">
        <f>IF(ISERROR(IF($P207=1,"ITEM",IF($P207=2,VLOOKUP(L207,'Part N'!$A$2:$H$65000,7,FALSE),VLOOKUP(L207,'Part N'!$A$2:$H$65000,7,FALSE))))=FALSE,IF($P207=1,"ITEM",IF($P207=2,VLOOKUP(L207,'Part N'!$A$2:$H$65000,7,FALSE),VLOOKUP(L207,'Part N'!$A$2:$H$65000,7,FALSE))),"")</f>
        <v>0</v>
      </c>
      <c r="H207" s="7">
        <f t="shared" si="13"/>
        <v>395</v>
      </c>
      <c r="L207" s="7">
        <f t="shared" si="15"/>
        <v>444</v>
      </c>
      <c r="P207" s="6">
        <v>11</v>
      </c>
      <c r="Q207" s="4"/>
      <c r="R207" s="4"/>
      <c r="S207" s="30" t="str">
        <f t="shared" si="12"/>
        <v/>
      </c>
    </row>
    <row r="208" spans="1:28">
      <c r="A208" s="2" t="str">
        <f>IF(ISERROR(IF($P208=1,"PART NUMBER",IF($P208=2,VLOOKUP(H208,'Part N'!$A$2:$H$65000,5,FALSE),VLOOKUP(H208,'Part N'!$A$2:$H$65000,2,FALSE))))=FALSE,IF($P208=1,"PART NUMBER",IF($P208=2,VLOOKUP(H208,'Part N'!$A$2:$H$65000,5,FALSE),VLOOKUP(H208,'Part N'!$A$2:$H$65000,2,FALSE))),"Merge cell with previous")</f>
        <v/>
      </c>
      <c r="B208" s="2">
        <f>IF(ISERROR(IF($P208=1,"FIG.",IF($P208=2,VLOOKUP(H208,'Part N'!$A$2:$H$65000,6,FALSE),VLOOKUP(H208,'Part N'!$A$2:$H$65000,6,FALSE))))=FALSE,IF($P208=1,"FIG.",IF($P208=2,VLOOKUP(H208,'Part N'!$A$2:$H$65000,6,FALSE),VLOOKUP(H208,'Part N'!$A$2:$H$65000,6,FALSE))),"")</f>
        <v>0</v>
      </c>
      <c r="C208" s="2">
        <f>IF(ISERROR(IF($P208=1,"ITEM",IF($P208=2,VLOOKUP(H208,'Part N'!$A$2:$H$65000,7,FALSE),VLOOKUP(H208,'Part N'!$A$2:$H$65000,7,FALSE))))=FALSE,IF($P208=1,"ITEM",IF($P208=2,VLOOKUP(H208,'Part N'!$A$2:$H$65000,7,FALSE),VLOOKUP(H208,'Part N'!$A$2:$H$65000,7,FALSE))),"")</f>
        <v>0</v>
      </c>
      <c r="D208" s="3"/>
      <c r="E208" s="2">
        <f>IF(ISERROR(IF($P208=1,"PART NUMBER",IF($P208=2,VLOOKUP(L208,'Part N'!$A$2:$H$65000,5,FALSE),VLOOKUP(L208,'Part N'!$A$2:$H$65000,2,FALSE))))=FALSE,IF($P208=1,"PART NUMBER",IF($P208=2,VLOOKUP(L208,'Part N'!$A$2:$H$65000,5,FALSE),VLOOKUP(L208,'Part N'!$A$2:$H$65000,2,FALSE))),"Merge cell with previous")</f>
        <v>0</v>
      </c>
      <c r="F208" s="2">
        <f>IF(ISERROR(IF($P208=1,"FIG.",IF($P208=2,VLOOKUP(L208,'Part N'!$A$2:$H$65000,6,FALSE),VLOOKUP(L208,'Part N'!$A$2:$H$65000,6,FALSE))))=FALSE,IF($P208=1,"FIG.",IF($P208=2,VLOOKUP(L208,'Part N'!$A$2:$H$65000,6,FALSE),VLOOKUP(L208,'Part N'!$A$2:$H$65000,6,FALSE))),"")</f>
        <v>0</v>
      </c>
      <c r="G208" s="2">
        <f>IF(ISERROR(IF($P208=1,"ITEM",IF($P208=2,VLOOKUP(L208,'Part N'!$A$2:$H$65000,7,FALSE),VLOOKUP(L208,'Part N'!$A$2:$H$65000,7,FALSE))))=FALSE,IF($P208=1,"ITEM",IF($P208=2,VLOOKUP(L208,'Part N'!$A$2:$H$65000,7,FALSE),VLOOKUP(L208,'Part N'!$A$2:$H$65000,7,FALSE))),"")</f>
        <v>0</v>
      </c>
      <c r="H208" s="7">
        <f t="shared" si="13"/>
        <v>396</v>
      </c>
      <c r="L208" s="7">
        <f t="shared" si="15"/>
        <v>445</v>
      </c>
      <c r="P208" s="6">
        <v>12</v>
      </c>
      <c r="Q208" s="4"/>
      <c r="R208" s="4"/>
      <c r="S208" s="30" t="str">
        <f t="shared" si="12"/>
        <v/>
      </c>
    </row>
    <row r="209" spans="1:19">
      <c r="A209" s="2" t="str">
        <f>IF(ISERROR(IF($P209=1,"PART NUMBER",IF($P209=2,VLOOKUP(H209,'Part N'!$A$2:$H$65000,5,FALSE),VLOOKUP(H209,'Part N'!$A$2:$H$65000,2,FALSE))))=FALSE,IF($P209=1,"PART NUMBER",IF($P209=2,VLOOKUP(H209,'Part N'!$A$2:$H$65000,5,FALSE),VLOOKUP(H209,'Part N'!$A$2:$H$65000,2,FALSE))),"Merge cell with previous")</f>
        <v/>
      </c>
      <c r="B209" s="2">
        <f>IF(ISERROR(IF($P209=1,"FIG.",IF($P209=2,VLOOKUP(H209,'Part N'!$A$2:$H$65000,6,FALSE),VLOOKUP(H209,'Part N'!$A$2:$H$65000,6,FALSE))))=FALSE,IF($P209=1,"FIG.",IF($P209=2,VLOOKUP(H209,'Part N'!$A$2:$H$65000,6,FALSE),VLOOKUP(H209,'Part N'!$A$2:$H$65000,6,FALSE))),"")</f>
        <v>0</v>
      </c>
      <c r="C209" s="2">
        <f>IF(ISERROR(IF($P209=1,"ITEM",IF($P209=2,VLOOKUP(H209,'Part N'!$A$2:$H$65000,7,FALSE),VLOOKUP(H209,'Part N'!$A$2:$H$65000,7,FALSE))))=FALSE,IF($P209=1,"ITEM",IF($P209=2,VLOOKUP(H209,'Part N'!$A$2:$H$65000,7,FALSE),VLOOKUP(H209,'Part N'!$A$2:$H$65000,7,FALSE))),"")</f>
        <v>0</v>
      </c>
      <c r="D209" s="3"/>
      <c r="E209" s="2">
        <f>IF(ISERROR(IF($P209=1,"PART NUMBER",IF($P209=2,VLOOKUP(L209,'Part N'!$A$2:$H$65000,5,FALSE),VLOOKUP(L209,'Part N'!$A$2:$H$65000,2,FALSE))))=FALSE,IF($P209=1,"PART NUMBER",IF($P209=2,VLOOKUP(L209,'Part N'!$A$2:$H$65000,5,FALSE),VLOOKUP(L209,'Part N'!$A$2:$H$65000,2,FALSE))),"Merge cell with previous")</f>
        <v>0</v>
      </c>
      <c r="F209" s="2">
        <f>IF(ISERROR(IF($P209=1,"FIG.",IF($P209=2,VLOOKUP(L209,'Part N'!$A$2:$H$65000,6,FALSE),VLOOKUP(L209,'Part N'!$A$2:$H$65000,6,FALSE))))=FALSE,IF($P209=1,"FIG.",IF($P209=2,VLOOKUP(L209,'Part N'!$A$2:$H$65000,6,FALSE),VLOOKUP(L209,'Part N'!$A$2:$H$65000,6,FALSE))),"")</f>
        <v>0</v>
      </c>
      <c r="G209" s="2">
        <f>IF(ISERROR(IF($P209=1,"ITEM",IF($P209=2,VLOOKUP(L209,'Part N'!$A$2:$H$65000,7,FALSE),VLOOKUP(L209,'Part N'!$A$2:$H$65000,7,FALSE))))=FALSE,IF($P209=1,"ITEM",IF($P209=2,VLOOKUP(L209,'Part N'!$A$2:$H$65000,7,FALSE),VLOOKUP(L209,'Part N'!$A$2:$H$65000,7,FALSE))),"")</f>
        <v>0</v>
      </c>
      <c r="H209" s="7">
        <f t="shared" si="13"/>
        <v>397</v>
      </c>
      <c r="L209" s="7">
        <f t="shared" si="15"/>
        <v>446</v>
      </c>
      <c r="P209" s="6">
        <v>13</v>
      </c>
      <c r="Q209" s="4"/>
      <c r="R209" s="4"/>
      <c r="S209" s="30" t="str">
        <f t="shared" si="12"/>
        <v/>
      </c>
    </row>
    <row r="210" spans="1:19">
      <c r="A210" s="2" t="str">
        <f>IF(ISERROR(IF($P210=1,"PART NUMBER",IF($P210=2,VLOOKUP(H210,'Part N'!$A$2:$H$65000,5,FALSE),VLOOKUP(H210,'Part N'!$A$2:$H$65000,2,FALSE))))=FALSE,IF($P210=1,"PART NUMBER",IF($P210=2,VLOOKUP(H210,'Part N'!$A$2:$H$65000,5,FALSE),VLOOKUP(H210,'Part N'!$A$2:$H$65000,2,FALSE))),"Merge cell with previous")</f>
        <v/>
      </c>
      <c r="B210" s="2">
        <f>IF(ISERROR(IF($P210=1,"FIG.",IF($P210=2,VLOOKUP(H210,'Part N'!$A$2:$H$65000,6,FALSE),VLOOKUP(H210,'Part N'!$A$2:$H$65000,6,FALSE))))=FALSE,IF($P210=1,"FIG.",IF($P210=2,VLOOKUP(H210,'Part N'!$A$2:$H$65000,6,FALSE),VLOOKUP(H210,'Part N'!$A$2:$H$65000,6,FALSE))),"")</f>
        <v>0</v>
      </c>
      <c r="C210" s="2">
        <f>IF(ISERROR(IF($P210=1,"ITEM",IF($P210=2,VLOOKUP(H210,'Part N'!$A$2:$H$65000,7,FALSE),VLOOKUP(H210,'Part N'!$A$2:$H$65000,7,FALSE))))=FALSE,IF($P210=1,"ITEM",IF($P210=2,VLOOKUP(H210,'Part N'!$A$2:$H$65000,7,FALSE),VLOOKUP(H210,'Part N'!$A$2:$H$65000,7,FALSE))),"")</f>
        <v>0</v>
      </c>
      <c r="D210" s="3"/>
      <c r="E210" s="2">
        <f>IF(ISERROR(IF($P210=1,"PART NUMBER",IF($P210=2,VLOOKUP(L210,'Part N'!$A$2:$H$65000,5,FALSE),VLOOKUP(L210,'Part N'!$A$2:$H$65000,2,FALSE))))=FALSE,IF($P210=1,"PART NUMBER",IF($P210=2,VLOOKUP(L210,'Part N'!$A$2:$H$65000,5,FALSE),VLOOKUP(L210,'Part N'!$A$2:$H$65000,2,FALSE))),"Merge cell with previous")</f>
        <v>0</v>
      </c>
      <c r="F210" s="2">
        <f>IF(ISERROR(IF($P210=1,"FIG.",IF($P210=2,VLOOKUP(L210,'Part N'!$A$2:$H$65000,6,FALSE),VLOOKUP(L210,'Part N'!$A$2:$H$65000,6,FALSE))))=FALSE,IF($P210=1,"FIG.",IF($P210=2,VLOOKUP(L210,'Part N'!$A$2:$H$65000,6,FALSE),VLOOKUP(L210,'Part N'!$A$2:$H$65000,6,FALSE))),"")</f>
        <v>0</v>
      </c>
      <c r="G210" s="2">
        <f>IF(ISERROR(IF($P210=1,"ITEM",IF($P210=2,VLOOKUP(L210,'Part N'!$A$2:$H$65000,7,FALSE),VLOOKUP(L210,'Part N'!$A$2:$H$65000,7,FALSE))))=FALSE,IF($P210=1,"ITEM",IF($P210=2,VLOOKUP(L210,'Part N'!$A$2:$H$65000,7,FALSE),VLOOKUP(L210,'Part N'!$A$2:$H$65000,7,FALSE))),"")</f>
        <v>0</v>
      </c>
      <c r="H210" s="7">
        <f t="shared" si="13"/>
        <v>398</v>
      </c>
      <c r="L210" s="7">
        <f t="shared" si="15"/>
        <v>447</v>
      </c>
      <c r="P210" s="6">
        <v>14</v>
      </c>
      <c r="Q210" s="4"/>
      <c r="R210" s="4"/>
      <c r="S210" s="30" t="str">
        <f t="shared" si="12"/>
        <v/>
      </c>
    </row>
    <row r="211" spans="1:19">
      <c r="A211" s="2" t="str">
        <f>IF(ISERROR(IF($P211=1,"PART NUMBER",IF($P211=2,VLOOKUP(H211,'Part N'!$A$2:$H$65000,5,FALSE),VLOOKUP(H211,'Part N'!$A$2:$H$65000,2,FALSE))))=FALSE,IF($P211=1,"PART NUMBER",IF($P211=2,VLOOKUP(H211,'Part N'!$A$2:$H$65000,5,FALSE),VLOOKUP(H211,'Part N'!$A$2:$H$65000,2,FALSE))),"Merge cell with previous")</f>
        <v/>
      </c>
      <c r="B211" s="2">
        <f>IF(ISERROR(IF($P211=1,"FIG.",IF($P211=2,VLOOKUP(H211,'Part N'!$A$2:$H$65000,6,FALSE),VLOOKUP(H211,'Part N'!$A$2:$H$65000,6,FALSE))))=FALSE,IF($P211=1,"FIG.",IF($P211=2,VLOOKUP(H211,'Part N'!$A$2:$H$65000,6,FALSE),VLOOKUP(H211,'Part N'!$A$2:$H$65000,6,FALSE))),"")</f>
        <v>0</v>
      </c>
      <c r="C211" s="2">
        <f>IF(ISERROR(IF($P211=1,"ITEM",IF($P211=2,VLOOKUP(H211,'Part N'!$A$2:$H$65000,7,FALSE),VLOOKUP(H211,'Part N'!$A$2:$H$65000,7,FALSE))))=FALSE,IF($P211=1,"ITEM",IF($P211=2,VLOOKUP(H211,'Part N'!$A$2:$H$65000,7,FALSE),VLOOKUP(H211,'Part N'!$A$2:$H$65000,7,FALSE))),"")</f>
        <v>0</v>
      </c>
      <c r="D211" s="3"/>
      <c r="E211" s="2">
        <f>IF(ISERROR(IF($P211=1,"PART NUMBER",IF($P211=2,VLOOKUP(L211,'Part N'!$A$2:$H$65000,5,FALSE),VLOOKUP(L211,'Part N'!$A$2:$H$65000,2,FALSE))))=FALSE,IF($P211=1,"PART NUMBER",IF($P211=2,VLOOKUP(L211,'Part N'!$A$2:$H$65000,5,FALSE),VLOOKUP(L211,'Part N'!$A$2:$H$65000,2,FALSE))),"Merge cell with previous")</f>
        <v>0</v>
      </c>
      <c r="F211" s="2">
        <f>IF(ISERROR(IF($P211=1,"FIG.",IF($P211=2,VLOOKUP(L211,'Part N'!$A$2:$H$65000,6,FALSE),VLOOKUP(L211,'Part N'!$A$2:$H$65000,6,FALSE))))=FALSE,IF($P211=1,"FIG.",IF($P211=2,VLOOKUP(L211,'Part N'!$A$2:$H$65000,6,FALSE),VLOOKUP(L211,'Part N'!$A$2:$H$65000,6,FALSE))),"")</f>
        <v>0</v>
      </c>
      <c r="G211" s="2">
        <f>IF(ISERROR(IF($P211=1,"ITEM",IF($P211=2,VLOOKUP(L211,'Part N'!$A$2:$H$65000,7,FALSE),VLOOKUP(L211,'Part N'!$A$2:$H$65000,7,FALSE))))=FALSE,IF($P211=1,"ITEM",IF($P211=2,VLOOKUP(L211,'Part N'!$A$2:$H$65000,7,FALSE),VLOOKUP(L211,'Part N'!$A$2:$H$65000,7,FALSE))),"")</f>
        <v>0</v>
      </c>
      <c r="H211" s="7">
        <f t="shared" si="13"/>
        <v>399</v>
      </c>
      <c r="L211" s="7">
        <f t="shared" si="15"/>
        <v>448</v>
      </c>
      <c r="P211" s="6">
        <v>15</v>
      </c>
      <c r="Q211" s="4"/>
      <c r="R211" s="4"/>
      <c r="S211" s="30" t="str">
        <f t="shared" si="12"/>
        <v/>
      </c>
    </row>
    <row r="212" spans="1:19">
      <c r="A212" s="2" t="str">
        <f>IF(ISERROR(IF($P212=1,"PART NUMBER",IF($P212=2,VLOOKUP(H212,'Part N'!$A$2:$H$65000,5,FALSE),VLOOKUP(H212,'Part N'!$A$2:$H$65000,2,FALSE))))=FALSE,IF($P212=1,"PART NUMBER",IF($P212=2,VLOOKUP(H212,'Part N'!$A$2:$H$65000,5,FALSE),VLOOKUP(H212,'Part N'!$A$2:$H$65000,2,FALSE))),"Merge cell with previous")</f>
        <v/>
      </c>
      <c r="B212" s="2">
        <f>IF(ISERROR(IF($P212=1,"FIG.",IF($P212=2,VLOOKUP(H212,'Part N'!$A$2:$H$65000,6,FALSE),VLOOKUP(H212,'Part N'!$A$2:$H$65000,6,FALSE))))=FALSE,IF($P212=1,"FIG.",IF($P212=2,VLOOKUP(H212,'Part N'!$A$2:$H$65000,6,FALSE),VLOOKUP(H212,'Part N'!$A$2:$H$65000,6,FALSE))),"")</f>
        <v>0</v>
      </c>
      <c r="C212" s="2">
        <f>IF(ISERROR(IF($P212=1,"ITEM",IF($P212=2,VLOOKUP(H212,'Part N'!$A$2:$H$65000,7,FALSE),VLOOKUP(H212,'Part N'!$A$2:$H$65000,7,FALSE))))=FALSE,IF($P212=1,"ITEM",IF($P212=2,VLOOKUP(H212,'Part N'!$A$2:$H$65000,7,FALSE),VLOOKUP(H212,'Part N'!$A$2:$H$65000,7,FALSE))),"")</f>
        <v>0</v>
      </c>
      <c r="D212" s="3"/>
      <c r="E212" s="2">
        <f>IF(ISERROR(IF($P212=1,"PART NUMBER",IF($P212=2,VLOOKUP(L212,'Part N'!$A$2:$H$65000,5,FALSE),VLOOKUP(L212,'Part N'!$A$2:$H$65000,2,FALSE))))=FALSE,IF($P212=1,"PART NUMBER",IF($P212=2,VLOOKUP(L212,'Part N'!$A$2:$H$65000,5,FALSE),VLOOKUP(L212,'Part N'!$A$2:$H$65000,2,FALSE))),"Merge cell with previous")</f>
        <v>0</v>
      </c>
      <c r="F212" s="2">
        <f>IF(ISERROR(IF($P212=1,"FIG.",IF($P212=2,VLOOKUP(L212,'Part N'!$A$2:$H$65000,6,FALSE),VLOOKUP(L212,'Part N'!$A$2:$H$65000,6,FALSE))))=FALSE,IF($P212=1,"FIG.",IF($P212=2,VLOOKUP(L212,'Part N'!$A$2:$H$65000,6,FALSE),VLOOKUP(L212,'Part N'!$A$2:$H$65000,6,FALSE))),"")</f>
        <v>0</v>
      </c>
      <c r="G212" s="2">
        <f>IF(ISERROR(IF($P212=1,"ITEM",IF($P212=2,VLOOKUP(L212,'Part N'!$A$2:$H$65000,7,FALSE),VLOOKUP(L212,'Part N'!$A$2:$H$65000,7,FALSE))))=FALSE,IF($P212=1,"ITEM",IF($P212=2,VLOOKUP(L212,'Part N'!$A$2:$H$65000,7,FALSE),VLOOKUP(L212,'Part N'!$A$2:$H$65000,7,FALSE))),"")</f>
        <v>0</v>
      </c>
      <c r="H212" s="7">
        <f t="shared" si="13"/>
        <v>400</v>
      </c>
      <c r="L212" s="7">
        <f t="shared" si="15"/>
        <v>449</v>
      </c>
      <c r="P212" s="6">
        <v>16</v>
      </c>
      <c r="Q212" s="4"/>
      <c r="R212" s="4"/>
      <c r="S212" s="30" t="str">
        <f t="shared" si="12"/>
        <v/>
      </c>
    </row>
    <row r="213" spans="1:19">
      <c r="A213" s="2" t="str">
        <f>IF(ISERROR(IF($P213=1,"PART NUMBER",IF($P213=2,VLOOKUP(H213,'Part N'!$A$2:$H$65000,5,FALSE),VLOOKUP(H213,'Part N'!$A$2:$H$65000,2,FALSE))))=FALSE,IF($P213=1,"PART NUMBER",IF($P213=2,VLOOKUP(H213,'Part N'!$A$2:$H$65000,5,FALSE),VLOOKUP(H213,'Part N'!$A$2:$H$65000,2,FALSE))),"Merge cell with previous")</f>
        <v/>
      </c>
      <c r="B213" s="2">
        <f>IF(ISERROR(IF($P213=1,"FIG.",IF($P213=2,VLOOKUP(H213,'Part N'!$A$2:$H$65000,6,FALSE),VLOOKUP(H213,'Part N'!$A$2:$H$65000,6,FALSE))))=FALSE,IF($P213=1,"FIG.",IF($P213=2,VLOOKUP(H213,'Part N'!$A$2:$H$65000,6,FALSE),VLOOKUP(H213,'Part N'!$A$2:$H$65000,6,FALSE))),"")</f>
        <v>0</v>
      </c>
      <c r="C213" s="2">
        <f>IF(ISERROR(IF($P213=1,"ITEM",IF($P213=2,VLOOKUP(H213,'Part N'!$A$2:$H$65000,7,FALSE),VLOOKUP(H213,'Part N'!$A$2:$H$65000,7,FALSE))))=FALSE,IF($P213=1,"ITEM",IF($P213=2,VLOOKUP(H213,'Part N'!$A$2:$H$65000,7,FALSE),VLOOKUP(H213,'Part N'!$A$2:$H$65000,7,FALSE))),"")</f>
        <v>0</v>
      </c>
      <c r="D213" s="3"/>
      <c r="E213" s="2">
        <f>IF(ISERROR(IF($P213=1,"PART NUMBER",IF($P213=2,VLOOKUP(L213,'Part N'!$A$2:$H$65000,5,FALSE),VLOOKUP(L213,'Part N'!$A$2:$H$65000,2,FALSE))))=FALSE,IF($P213=1,"PART NUMBER",IF($P213=2,VLOOKUP(L213,'Part N'!$A$2:$H$65000,5,FALSE),VLOOKUP(L213,'Part N'!$A$2:$H$65000,2,FALSE))),"Merge cell with previous")</f>
        <v>0</v>
      </c>
      <c r="F213" s="2">
        <f>IF(ISERROR(IF($P213=1,"FIG.",IF($P213=2,VLOOKUP(L213,'Part N'!$A$2:$H$65000,6,FALSE),VLOOKUP(L213,'Part N'!$A$2:$H$65000,6,FALSE))))=FALSE,IF($P213=1,"FIG.",IF($P213=2,VLOOKUP(L213,'Part N'!$A$2:$H$65000,6,FALSE),VLOOKUP(L213,'Part N'!$A$2:$H$65000,6,FALSE))),"")</f>
        <v>0</v>
      </c>
      <c r="G213" s="2">
        <f>IF(ISERROR(IF($P213=1,"ITEM",IF($P213=2,VLOOKUP(L213,'Part N'!$A$2:$H$65000,7,FALSE),VLOOKUP(L213,'Part N'!$A$2:$H$65000,7,FALSE))))=FALSE,IF($P213=1,"ITEM",IF($P213=2,VLOOKUP(L213,'Part N'!$A$2:$H$65000,7,FALSE),VLOOKUP(L213,'Part N'!$A$2:$H$65000,7,FALSE))),"")</f>
        <v>0</v>
      </c>
      <c r="H213" s="7">
        <f t="shared" si="13"/>
        <v>401</v>
      </c>
      <c r="L213" s="7">
        <f t="shared" si="15"/>
        <v>450</v>
      </c>
      <c r="P213" s="6">
        <v>17</v>
      </c>
      <c r="Q213" s="4"/>
      <c r="R213" s="4"/>
      <c r="S213" s="30" t="str">
        <f t="shared" si="12"/>
        <v/>
      </c>
    </row>
    <row r="214" spans="1:19">
      <c r="A214" s="2" t="str">
        <f>IF(ISERROR(IF($P214=1,"PART NUMBER",IF($P214=2,VLOOKUP(H214,'Part N'!$A$2:$H$65000,5,FALSE),VLOOKUP(H214,'Part N'!$A$2:$H$65000,2,FALSE))))=FALSE,IF($P214=1,"PART NUMBER",IF($P214=2,VLOOKUP(H214,'Part N'!$A$2:$H$65000,5,FALSE),VLOOKUP(H214,'Part N'!$A$2:$H$65000,2,FALSE))),"Merge cell with previous")</f>
        <v/>
      </c>
      <c r="B214" s="2">
        <f>IF(ISERROR(IF($P214=1,"FIG.",IF($P214=2,VLOOKUP(H214,'Part N'!$A$2:$H$65000,6,FALSE),VLOOKUP(H214,'Part N'!$A$2:$H$65000,6,FALSE))))=FALSE,IF($P214=1,"FIG.",IF($P214=2,VLOOKUP(H214,'Part N'!$A$2:$H$65000,6,FALSE),VLOOKUP(H214,'Part N'!$A$2:$H$65000,6,FALSE))),"")</f>
        <v>0</v>
      </c>
      <c r="C214" s="2">
        <f>IF(ISERROR(IF($P214=1,"ITEM",IF($P214=2,VLOOKUP(H214,'Part N'!$A$2:$H$65000,7,FALSE),VLOOKUP(H214,'Part N'!$A$2:$H$65000,7,FALSE))))=FALSE,IF($P214=1,"ITEM",IF($P214=2,VLOOKUP(H214,'Part N'!$A$2:$H$65000,7,FALSE),VLOOKUP(H214,'Part N'!$A$2:$H$65000,7,FALSE))),"")</f>
        <v>0</v>
      </c>
      <c r="D214" s="3"/>
      <c r="E214" s="2">
        <f>IF(ISERROR(IF($P214=1,"PART NUMBER",IF($P214=2,VLOOKUP(L214,'Part N'!$A$2:$H$65000,5,FALSE),VLOOKUP(L214,'Part N'!$A$2:$H$65000,2,FALSE))))=FALSE,IF($P214=1,"PART NUMBER",IF($P214=2,VLOOKUP(L214,'Part N'!$A$2:$H$65000,5,FALSE),VLOOKUP(L214,'Part N'!$A$2:$H$65000,2,FALSE))),"Merge cell with previous")</f>
        <v>0</v>
      </c>
      <c r="F214" s="2">
        <f>IF(ISERROR(IF($P214=1,"FIG.",IF($P214=2,VLOOKUP(L214,'Part N'!$A$2:$H$65000,6,FALSE),VLOOKUP(L214,'Part N'!$A$2:$H$65000,6,FALSE))))=FALSE,IF($P214=1,"FIG.",IF($P214=2,VLOOKUP(L214,'Part N'!$A$2:$H$65000,6,FALSE),VLOOKUP(L214,'Part N'!$A$2:$H$65000,6,FALSE))),"")</f>
        <v>0</v>
      </c>
      <c r="G214" s="2">
        <f>IF(ISERROR(IF($P214=1,"ITEM",IF($P214=2,VLOOKUP(L214,'Part N'!$A$2:$H$65000,7,FALSE),VLOOKUP(L214,'Part N'!$A$2:$H$65000,7,FALSE))))=FALSE,IF($P214=1,"ITEM",IF($P214=2,VLOOKUP(L214,'Part N'!$A$2:$H$65000,7,FALSE),VLOOKUP(L214,'Part N'!$A$2:$H$65000,7,FALSE))),"")</f>
        <v>0</v>
      </c>
      <c r="H214" s="7">
        <f t="shared" si="13"/>
        <v>402</v>
      </c>
      <c r="L214" s="7">
        <f t="shared" si="15"/>
        <v>451</v>
      </c>
      <c r="P214" s="6">
        <v>18</v>
      </c>
      <c r="Q214" s="4"/>
      <c r="R214" s="4"/>
      <c r="S214" s="30" t="str">
        <f t="shared" si="12"/>
        <v/>
      </c>
    </row>
    <row r="215" spans="1:19">
      <c r="A215" s="2" t="str">
        <f>IF(ISERROR(IF($P215=1,"PART NUMBER",IF($P215=2,VLOOKUP(H215,'Part N'!$A$2:$H$65000,5,FALSE),VLOOKUP(H215,'Part N'!$A$2:$H$65000,2,FALSE))))=FALSE,IF($P215=1,"PART NUMBER",IF($P215=2,VLOOKUP(H215,'Part N'!$A$2:$H$65000,5,FALSE),VLOOKUP(H215,'Part N'!$A$2:$H$65000,2,FALSE))),"Merge cell with previous")</f>
        <v/>
      </c>
      <c r="B215" s="2">
        <f>IF(ISERROR(IF($P215=1,"FIG.",IF($P215=2,VLOOKUP(H215,'Part N'!$A$2:$H$65000,6,FALSE),VLOOKUP(H215,'Part N'!$A$2:$H$65000,6,FALSE))))=FALSE,IF($P215=1,"FIG.",IF($P215=2,VLOOKUP(H215,'Part N'!$A$2:$H$65000,6,FALSE),VLOOKUP(H215,'Part N'!$A$2:$H$65000,6,FALSE))),"")</f>
        <v>0</v>
      </c>
      <c r="C215" s="2">
        <f>IF(ISERROR(IF($P215=1,"ITEM",IF($P215=2,VLOOKUP(H215,'Part N'!$A$2:$H$65000,7,FALSE),VLOOKUP(H215,'Part N'!$A$2:$H$65000,7,FALSE))))=FALSE,IF($P215=1,"ITEM",IF($P215=2,VLOOKUP(H215,'Part N'!$A$2:$H$65000,7,FALSE),VLOOKUP(H215,'Part N'!$A$2:$H$65000,7,FALSE))),"")</f>
        <v>0</v>
      </c>
      <c r="D215" s="3"/>
      <c r="E215" s="2">
        <f>IF(ISERROR(IF($P215=1,"PART NUMBER",IF($P215=2,VLOOKUP(L215,'Part N'!$A$2:$H$65000,5,FALSE),VLOOKUP(L215,'Part N'!$A$2:$H$65000,2,FALSE))))=FALSE,IF($P215=1,"PART NUMBER",IF($P215=2,VLOOKUP(L215,'Part N'!$A$2:$H$65000,5,FALSE),VLOOKUP(L215,'Part N'!$A$2:$H$65000,2,FALSE))),"Merge cell with previous")</f>
        <v>0</v>
      </c>
      <c r="F215" s="2">
        <f>IF(ISERROR(IF($P215=1,"FIG.",IF($P215=2,VLOOKUP(L215,'Part N'!$A$2:$H$65000,6,FALSE),VLOOKUP(L215,'Part N'!$A$2:$H$65000,6,FALSE))))=FALSE,IF($P215=1,"FIG.",IF($P215=2,VLOOKUP(L215,'Part N'!$A$2:$H$65000,6,FALSE),VLOOKUP(L215,'Part N'!$A$2:$H$65000,6,FALSE))),"")</f>
        <v>0</v>
      </c>
      <c r="G215" s="2">
        <f>IF(ISERROR(IF($P215=1,"ITEM",IF($P215=2,VLOOKUP(L215,'Part N'!$A$2:$H$65000,7,FALSE),VLOOKUP(L215,'Part N'!$A$2:$H$65000,7,FALSE))))=FALSE,IF($P215=1,"ITEM",IF($P215=2,VLOOKUP(L215,'Part N'!$A$2:$H$65000,7,FALSE),VLOOKUP(L215,'Part N'!$A$2:$H$65000,7,FALSE))),"")</f>
        <v>0</v>
      </c>
      <c r="H215" s="7">
        <f t="shared" si="13"/>
        <v>403</v>
      </c>
      <c r="L215" s="7">
        <f t="shared" si="15"/>
        <v>452</v>
      </c>
      <c r="P215" s="6">
        <v>19</v>
      </c>
      <c r="Q215" s="4"/>
      <c r="R215" s="4"/>
      <c r="S215" s="30" t="str">
        <f t="shared" si="12"/>
        <v/>
      </c>
    </row>
    <row r="216" spans="1:19">
      <c r="A216" s="2" t="str">
        <f>IF(ISERROR(IF($P216=1,"PART NUMBER",IF($P216=2,VLOOKUP(H216,'Part N'!$A$2:$H$65000,5,FALSE),VLOOKUP(H216,'Part N'!$A$2:$H$65000,2,FALSE))))=FALSE,IF($P216=1,"PART NUMBER",IF($P216=2,VLOOKUP(H216,'Part N'!$A$2:$H$65000,5,FALSE),VLOOKUP(H216,'Part N'!$A$2:$H$65000,2,FALSE))),"Merge cell with previous")</f>
        <v/>
      </c>
      <c r="B216" s="2">
        <f>IF(ISERROR(IF($P216=1,"FIG.",IF($P216=2,VLOOKUP(H216,'Part N'!$A$2:$H$65000,6,FALSE),VLOOKUP(H216,'Part N'!$A$2:$H$65000,6,FALSE))))=FALSE,IF($P216=1,"FIG.",IF($P216=2,VLOOKUP(H216,'Part N'!$A$2:$H$65000,6,FALSE),VLOOKUP(H216,'Part N'!$A$2:$H$65000,6,FALSE))),"")</f>
        <v>0</v>
      </c>
      <c r="C216" s="2">
        <f>IF(ISERROR(IF($P216=1,"ITEM",IF($P216=2,VLOOKUP(H216,'Part N'!$A$2:$H$65000,7,FALSE),VLOOKUP(H216,'Part N'!$A$2:$H$65000,7,FALSE))))=FALSE,IF($P216=1,"ITEM",IF($P216=2,VLOOKUP(H216,'Part N'!$A$2:$H$65000,7,FALSE),VLOOKUP(H216,'Part N'!$A$2:$H$65000,7,FALSE))),"")</f>
        <v>0</v>
      </c>
      <c r="D216" s="3"/>
      <c r="E216" s="2">
        <f>IF(ISERROR(IF($P216=1,"PART NUMBER",IF($P216=2,VLOOKUP(L216,'Part N'!$A$2:$H$65000,5,FALSE),VLOOKUP(L216,'Part N'!$A$2:$H$65000,2,FALSE))))=FALSE,IF($P216=1,"PART NUMBER",IF($P216=2,VLOOKUP(L216,'Part N'!$A$2:$H$65000,5,FALSE),VLOOKUP(L216,'Part N'!$A$2:$H$65000,2,FALSE))),"Merge cell with previous")</f>
        <v>0</v>
      </c>
      <c r="F216" s="2">
        <f>IF(ISERROR(IF($P216=1,"FIG.",IF($P216=2,VLOOKUP(L216,'Part N'!$A$2:$H$65000,6,FALSE),VLOOKUP(L216,'Part N'!$A$2:$H$65000,6,FALSE))))=FALSE,IF($P216=1,"FIG.",IF($P216=2,VLOOKUP(L216,'Part N'!$A$2:$H$65000,6,FALSE),VLOOKUP(L216,'Part N'!$A$2:$H$65000,6,FALSE))),"")</f>
        <v>0</v>
      </c>
      <c r="G216" s="2">
        <f>IF(ISERROR(IF($P216=1,"ITEM",IF($P216=2,VLOOKUP(L216,'Part N'!$A$2:$H$65000,7,FALSE),VLOOKUP(L216,'Part N'!$A$2:$H$65000,7,FALSE))))=FALSE,IF($P216=1,"ITEM",IF($P216=2,VLOOKUP(L216,'Part N'!$A$2:$H$65000,7,FALSE),VLOOKUP(L216,'Part N'!$A$2:$H$65000,7,FALSE))),"")</f>
        <v>0</v>
      </c>
      <c r="H216" s="7">
        <f t="shared" si="13"/>
        <v>404</v>
      </c>
      <c r="L216" s="7">
        <f t="shared" si="15"/>
        <v>453</v>
      </c>
      <c r="P216" s="6">
        <v>20</v>
      </c>
      <c r="Q216" s="4"/>
      <c r="R216" s="4"/>
      <c r="S216" s="30" t="str">
        <f t="shared" si="12"/>
        <v/>
      </c>
    </row>
    <row r="217" spans="1:19">
      <c r="A217" s="2" t="str">
        <f>IF(ISERROR(IF($P217=1,"PART NUMBER",IF($P217=2,VLOOKUP(H217,'Part N'!$A$2:$H$65000,5,FALSE),VLOOKUP(H217,'Part N'!$A$2:$H$65000,2,FALSE))))=FALSE,IF($P217=1,"PART NUMBER",IF($P217=2,VLOOKUP(H217,'Part N'!$A$2:$H$65000,5,FALSE),VLOOKUP(H217,'Part N'!$A$2:$H$65000,2,FALSE))),"Merge cell with previous")</f>
        <v/>
      </c>
      <c r="B217" s="2">
        <f>IF(ISERROR(IF($P217=1,"FIG.",IF($P217=2,VLOOKUP(H217,'Part N'!$A$2:$H$65000,6,FALSE),VLOOKUP(H217,'Part N'!$A$2:$H$65000,6,FALSE))))=FALSE,IF($P217=1,"FIG.",IF($P217=2,VLOOKUP(H217,'Part N'!$A$2:$H$65000,6,FALSE),VLOOKUP(H217,'Part N'!$A$2:$H$65000,6,FALSE))),"")</f>
        <v>0</v>
      </c>
      <c r="C217" s="2">
        <f>IF(ISERROR(IF($P217=1,"ITEM",IF($P217=2,VLOOKUP(H217,'Part N'!$A$2:$H$65000,7,FALSE),VLOOKUP(H217,'Part N'!$A$2:$H$65000,7,FALSE))))=FALSE,IF($P217=1,"ITEM",IF($P217=2,VLOOKUP(H217,'Part N'!$A$2:$H$65000,7,FALSE),VLOOKUP(H217,'Part N'!$A$2:$H$65000,7,FALSE))),"")</f>
        <v>0</v>
      </c>
      <c r="D217" s="3"/>
      <c r="E217" s="2">
        <f>IF(ISERROR(IF($P217=1,"PART NUMBER",IF($P217=2,VLOOKUP(L217,'Part N'!$A$2:$H$65000,5,FALSE),VLOOKUP(L217,'Part N'!$A$2:$H$65000,2,FALSE))))=FALSE,IF($P217=1,"PART NUMBER",IF($P217=2,VLOOKUP(L217,'Part N'!$A$2:$H$65000,5,FALSE),VLOOKUP(L217,'Part N'!$A$2:$H$65000,2,FALSE))),"Merge cell with previous")</f>
        <v>0</v>
      </c>
      <c r="F217" s="2">
        <f>IF(ISERROR(IF($P217=1,"FIG.",IF($P217=2,VLOOKUP(L217,'Part N'!$A$2:$H$65000,6,FALSE),VLOOKUP(L217,'Part N'!$A$2:$H$65000,6,FALSE))))=FALSE,IF($P217=1,"FIG.",IF($P217=2,VLOOKUP(L217,'Part N'!$A$2:$H$65000,6,FALSE),VLOOKUP(L217,'Part N'!$A$2:$H$65000,6,FALSE))),"")</f>
        <v>0</v>
      </c>
      <c r="G217" s="2">
        <f>IF(ISERROR(IF($P217=1,"ITEM",IF($P217=2,VLOOKUP(L217,'Part N'!$A$2:$H$65000,7,FALSE),VLOOKUP(L217,'Part N'!$A$2:$H$65000,7,FALSE))))=FALSE,IF($P217=1,"ITEM",IF($P217=2,VLOOKUP(L217,'Part N'!$A$2:$H$65000,7,FALSE),VLOOKUP(L217,'Part N'!$A$2:$H$65000,7,FALSE))),"")</f>
        <v>0</v>
      </c>
      <c r="H217" s="7">
        <f t="shared" si="13"/>
        <v>405</v>
      </c>
      <c r="L217" s="7">
        <f t="shared" si="15"/>
        <v>454</v>
      </c>
      <c r="P217" s="6">
        <v>21</v>
      </c>
      <c r="Q217" s="4"/>
      <c r="R217" s="4"/>
      <c r="S217" s="30" t="str">
        <f t="shared" si="12"/>
        <v/>
      </c>
    </row>
    <row r="218" spans="1:19">
      <c r="A218" s="2" t="str">
        <f>IF(ISERROR(IF($P218=1,"PART NUMBER",IF($P218=2,VLOOKUP(H218,'Part N'!$A$2:$H$65000,5,FALSE),VLOOKUP(H218,'Part N'!$A$2:$H$65000,2,FALSE))))=FALSE,IF($P218=1,"PART NUMBER",IF($P218=2,VLOOKUP(H218,'Part N'!$A$2:$H$65000,5,FALSE),VLOOKUP(H218,'Part N'!$A$2:$H$65000,2,FALSE))),"Merge cell with previous")</f>
        <v/>
      </c>
      <c r="B218" s="2">
        <f>IF(ISERROR(IF($P218=1,"FIG.",IF($P218=2,VLOOKUP(H218,'Part N'!$A$2:$H$65000,6,FALSE),VLOOKUP(H218,'Part N'!$A$2:$H$65000,6,FALSE))))=FALSE,IF($P218=1,"FIG.",IF($P218=2,VLOOKUP(H218,'Part N'!$A$2:$H$65000,6,FALSE),VLOOKUP(H218,'Part N'!$A$2:$H$65000,6,FALSE))),"")</f>
        <v>0</v>
      </c>
      <c r="C218" s="2">
        <f>IF(ISERROR(IF($P218=1,"ITEM",IF($P218=2,VLOOKUP(H218,'Part N'!$A$2:$H$65000,7,FALSE),VLOOKUP(H218,'Part N'!$A$2:$H$65000,7,FALSE))))=FALSE,IF($P218=1,"ITEM",IF($P218=2,VLOOKUP(H218,'Part N'!$A$2:$H$65000,7,FALSE),VLOOKUP(H218,'Part N'!$A$2:$H$65000,7,FALSE))),"")</f>
        <v>0</v>
      </c>
      <c r="D218" s="3"/>
      <c r="E218" s="2">
        <f>IF(ISERROR(IF($P218=1,"PART NUMBER",IF($P218=2,VLOOKUP(L218,'Part N'!$A$2:$H$65000,5,FALSE),VLOOKUP(L218,'Part N'!$A$2:$H$65000,2,FALSE))))=FALSE,IF($P218=1,"PART NUMBER",IF($P218=2,VLOOKUP(L218,'Part N'!$A$2:$H$65000,5,FALSE),VLOOKUP(L218,'Part N'!$A$2:$H$65000,2,FALSE))),"Merge cell with previous")</f>
        <v>0</v>
      </c>
      <c r="F218" s="2">
        <f>IF(ISERROR(IF($P218=1,"FIG.",IF($P218=2,VLOOKUP(L218,'Part N'!$A$2:$H$65000,6,FALSE),VLOOKUP(L218,'Part N'!$A$2:$H$65000,6,FALSE))))=FALSE,IF($P218=1,"FIG.",IF($P218=2,VLOOKUP(L218,'Part N'!$A$2:$H$65000,6,FALSE),VLOOKUP(L218,'Part N'!$A$2:$H$65000,6,FALSE))),"")</f>
        <v>0</v>
      </c>
      <c r="G218" s="2">
        <f>IF(ISERROR(IF($P218=1,"ITEM",IF($P218=2,VLOOKUP(L218,'Part N'!$A$2:$H$65000,7,FALSE),VLOOKUP(L218,'Part N'!$A$2:$H$65000,7,FALSE))))=FALSE,IF($P218=1,"ITEM",IF($P218=2,VLOOKUP(L218,'Part N'!$A$2:$H$65000,7,FALSE),VLOOKUP(L218,'Part N'!$A$2:$H$65000,7,FALSE))),"")</f>
        <v>0</v>
      </c>
      <c r="H218" s="7">
        <f t="shared" si="13"/>
        <v>406</v>
      </c>
      <c r="L218" s="7">
        <f t="shared" si="15"/>
        <v>455</v>
      </c>
      <c r="P218" s="6">
        <v>22</v>
      </c>
      <c r="Q218" s="4"/>
      <c r="R218" s="4"/>
      <c r="S218" s="30" t="str">
        <f t="shared" si="12"/>
        <v/>
      </c>
    </row>
    <row r="219" spans="1:19">
      <c r="A219" s="2" t="str">
        <f>IF(ISERROR(IF($P219=1,"PART NUMBER",IF($P219=2,VLOOKUP(H219,'Part N'!$A$2:$H$65000,5,FALSE),VLOOKUP(H219,'Part N'!$A$2:$H$65000,2,FALSE))))=FALSE,IF($P219=1,"PART NUMBER",IF($P219=2,VLOOKUP(H219,'Part N'!$A$2:$H$65000,5,FALSE),VLOOKUP(H219,'Part N'!$A$2:$H$65000,2,FALSE))),"Merge cell with previous")</f>
        <v/>
      </c>
      <c r="B219" s="2">
        <f>IF(ISERROR(IF($P219=1,"FIG.",IF($P219=2,VLOOKUP(H219,'Part N'!$A$2:$H$65000,6,FALSE),VLOOKUP(H219,'Part N'!$A$2:$H$65000,6,FALSE))))=FALSE,IF($P219=1,"FIG.",IF($P219=2,VLOOKUP(H219,'Part N'!$A$2:$H$65000,6,FALSE),VLOOKUP(H219,'Part N'!$A$2:$H$65000,6,FALSE))),"")</f>
        <v>0</v>
      </c>
      <c r="C219" s="2">
        <f>IF(ISERROR(IF($P219=1,"ITEM",IF($P219=2,VLOOKUP(H219,'Part N'!$A$2:$H$65000,7,FALSE),VLOOKUP(H219,'Part N'!$A$2:$H$65000,7,FALSE))))=FALSE,IF($P219=1,"ITEM",IF($P219=2,VLOOKUP(H219,'Part N'!$A$2:$H$65000,7,FALSE),VLOOKUP(H219,'Part N'!$A$2:$H$65000,7,FALSE))),"")</f>
        <v>0</v>
      </c>
      <c r="D219" s="3"/>
      <c r="E219" s="2">
        <f>IF(ISERROR(IF($P219=1,"PART NUMBER",IF($P219=2,VLOOKUP(L219,'Part N'!$A$2:$H$65000,5,FALSE),VLOOKUP(L219,'Part N'!$A$2:$H$65000,2,FALSE))))=FALSE,IF($P219=1,"PART NUMBER",IF($P219=2,VLOOKUP(L219,'Part N'!$A$2:$H$65000,5,FALSE),VLOOKUP(L219,'Part N'!$A$2:$H$65000,2,FALSE))),"Merge cell with previous")</f>
        <v>0</v>
      </c>
      <c r="F219" s="2">
        <f>IF(ISERROR(IF($P219=1,"FIG.",IF($P219=2,VLOOKUP(L219,'Part N'!$A$2:$H$65000,6,FALSE),VLOOKUP(L219,'Part N'!$A$2:$H$65000,6,FALSE))))=FALSE,IF($P219=1,"FIG.",IF($P219=2,VLOOKUP(L219,'Part N'!$A$2:$H$65000,6,FALSE),VLOOKUP(L219,'Part N'!$A$2:$H$65000,6,FALSE))),"")</f>
        <v>0</v>
      </c>
      <c r="G219" s="2">
        <f>IF(ISERROR(IF($P219=1,"ITEM",IF($P219=2,VLOOKUP(L219,'Part N'!$A$2:$H$65000,7,FALSE),VLOOKUP(L219,'Part N'!$A$2:$H$65000,7,FALSE))))=FALSE,IF($P219=1,"ITEM",IF($P219=2,VLOOKUP(L219,'Part N'!$A$2:$H$65000,7,FALSE),VLOOKUP(L219,'Part N'!$A$2:$H$65000,7,FALSE))),"")</f>
        <v>0</v>
      </c>
      <c r="H219" s="7">
        <f t="shared" si="13"/>
        <v>407</v>
      </c>
      <c r="L219" s="7">
        <f t="shared" si="15"/>
        <v>456</v>
      </c>
      <c r="P219" s="6">
        <v>23</v>
      </c>
      <c r="Q219" s="4"/>
      <c r="R219" s="4"/>
      <c r="S219" s="30" t="str">
        <f t="shared" si="12"/>
        <v/>
      </c>
    </row>
    <row r="220" spans="1:19">
      <c r="A220" s="2" t="str">
        <f>IF(ISERROR(IF($P220=1,"PART NUMBER",IF($P220=2,VLOOKUP(H220,'Part N'!$A$2:$H$65000,5,FALSE),VLOOKUP(H220,'Part N'!$A$2:$H$65000,2,FALSE))))=FALSE,IF($P220=1,"PART NUMBER",IF($P220=2,VLOOKUP(H220,'Part N'!$A$2:$H$65000,5,FALSE),VLOOKUP(H220,'Part N'!$A$2:$H$65000,2,FALSE))),"Merge cell with previous")</f>
        <v/>
      </c>
      <c r="B220" s="2">
        <f>IF(ISERROR(IF($P220=1,"FIG.",IF($P220=2,VLOOKUP(H220,'Part N'!$A$2:$H$65000,6,FALSE),VLOOKUP(H220,'Part N'!$A$2:$H$65000,6,FALSE))))=FALSE,IF($P220=1,"FIG.",IF($P220=2,VLOOKUP(H220,'Part N'!$A$2:$H$65000,6,FALSE),VLOOKUP(H220,'Part N'!$A$2:$H$65000,6,FALSE))),"")</f>
        <v>0</v>
      </c>
      <c r="C220" s="2">
        <f>IF(ISERROR(IF($P220=1,"ITEM",IF($P220=2,VLOOKUP(H220,'Part N'!$A$2:$H$65000,7,FALSE),VLOOKUP(H220,'Part N'!$A$2:$H$65000,7,FALSE))))=FALSE,IF($P220=1,"ITEM",IF($P220=2,VLOOKUP(H220,'Part N'!$A$2:$H$65000,7,FALSE),VLOOKUP(H220,'Part N'!$A$2:$H$65000,7,FALSE))),"")</f>
        <v>0</v>
      </c>
      <c r="D220" s="3"/>
      <c r="E220" s="2">
        <f>IF(ISERROR(IF($P220=1,"PART NUMBER",IF($P220=2,VLOOKUP(L220,'Part N'!$A$2:$H$65000,5,FALSE),VLOOKUP(L220,'Part N'!$A$2:$H$65000,2,FALSE))))=FALSE,IF($P220=1,"PART NUMBER",IF($P220=2,VLOOKUP(L220,'Part N'!$A$2:$H$65000,5,FALSE),VLOOKUP(L220,'Part N'!$A$2:$H$65000,2,FALSE))),"Merge cell with previous")</f>
        <v>0</v>
      </c>
      <c r="F220" s="2">
        <f>IF(ISERROR(IF($P220=1,"FIG.",IF($P220=2,VLOOKUP(L220,'Part N'!$A$2:$H$65000,6,FALSE),VLOOKUP(L220,'Part N'!$A$2:$H$65000,6,FALSE))))=FALSE,IF($P220=1,"FIG.",IF($P220=2,VLOOKUP(L220,'Part N'!$A$2:$H$65000,6,FALSE),VLOOKUP(L220,'Part N'!$A$2:$H$65000,6,FALSE))),"")</f>
        <v>0</v>
      </c>
      <c r="G220" s="2">
        <f>IF(ISERROR(IF($P220=1,"ITEM",IF($P220=2,VLOOKUP(L220,'Part N'!$A$2:$H$65000,7,FALSE),VLOOKUP(L220,'Part N'!$A$2:$H$65000,7,FALSE))))=FALSE,IF($P220=1,"ITEM",IF($P220=2,VLOOKUP(L220,'Part N'!$A$2:$H$65000,7,FALSE),VLOOKUP(L220,'Part N'!$A$2:$H$65000,7,FALSE))),"")</f>
        <v>0</v>
      </c>
      <c r="H220" s="7">
        <f t="shared" si="13"/>
        <v>408</v>
      </c>
      <c r="L220" s="7">
        <f t="shared" si="15"/>
        <v>457</v>
      </c>
      <c r="P220" s="6">
        <v>24</v>
      </c>
      <c r="Q220" s="4"/>
      <c r="R220" s="4"/>
      <c r="S220" s="30" t="str">
        <f t="shared" si="12"/>
        <v/>
      </c>
    </row>
    <row r="221" spans="1:19">
      <c r="A221" s="2" t="str">
        <f>IF(ISERROR(IF($P221=1,"PART NUMBER",IF($P221=2,VLOOKUP(H221,'Part N'!$A$2:$H$65000,5,FALSE),VLOOKUP(H221,'Part N'!$A$2:$H$65000,2,FALSE))))=FALSE,IF($P221=1,"PART NUMBER",IF($P221=2,VLOOKUP(H221,'Part N'!$A$2:$H$65000,5,FALSE),VLOOKUP(H221,'Part N'!$A$2:$H$65000,2,FALSE))),"Merge cell with previous")</f>
        <v/>
      </c>
      <c r="B221" s="2">
        <f>IF(ISERROR(IF($P221=1,"FIG.",IF($P221=2,VLOOKUP(H221,'Part N'!$A$2:$H$65000,6,FALSE),VLOOKUP(H221,'Part N'!$A$2:$H$65000,6,FALSE))))=FALSE,IF($P221=1,"FIG.",IF($P221=2,VLOOKUP(H221,'Part N'!$A$2:$H$65000,6,FALSE),VLOOKUP(H221,'Part N'!$A$2:$H$65000,6,FALSE))),"")</f>
        <v>0</v>
      </c>
      <c r="C221" s="2">
        <f>IF(ISERROR(IF($P221=1,"ITEM",IF($P221=2,VLOOKUP(H221,'Part N'!$A$2:$H$65000,7,FALSE),VLOOKUP(H221,'Part N'!$A$2:$H$65000,7,FALSE))))=FALSE,IF($P221=1,"ITEM",IF($P221=2,VLOOKUP(H221,'Part N'!$A$2:$H$65000,7,FALSE),VLOOKUP(H221,'Part N'!$A$2:$H$65000,7,FALSE))),"")</f>
        <v>0</v>
      </c>
      <c r="D221" s="3"/>
      <c r="E221" s="2">
        <f>IF(ISERROR(IF($P221=1,"PART NUMBER",IF($P221=2,VLOOKUP(L221,'Part N'!$A$2:$H$65000,5,FALSE),VLOOKUP(L221,'Part N'!$A$2:$H$65000,2,FALSE))))=FALSE,IF($P221=1,"PART NUMBER",IF($P221=2,VLOOKUP(L221,'Part N'!$A$2:$H$65000,5,FALSE),VLOOKUP(L221,'Part N'!$A$2:$H$65000,2,FALSE))),"Merge cell with previous")</f>
        <v>0</v>
      </c>
      <c r="F221" s="2">
        <f>IF(ISERROR(IF($P221=1,"FIG.",IF($P221=2,VLOOKUP(L221,'Part N'!$A$2:$H$65000,6,FALSE),VLOOKUP(L221,'Part N'!$A$2:$H$65000,6,FALSE))))=FALSE,IF($P221=1,"FIG.",IF($P221=2,VLOOKUP(L221,'Part N'!$A$2:$H$65000,6,FALSE),VLOOKUP(L221,'Part N'!$A$2:$H$65000,6,FALSE))),"")</f>
        <v>0</v>
      </c>
      <c r="G221" s="2">
        <f>IF(ISERROR(IF($P221=1,"ITEM",IF($P221=2,VLOOKUP(L221,'Part N'!$A$2:$H$65000,7,FALSE),VLOOKUP(L221,'Part N'!$A$2:$H$65000,7,FALSE))))=FALSE,IF($P221=1,"ITEM",IF($P221=2,VLOOKUP(L221,'Part N'!$A$2:$H$65000,7,FALSE),VLOOKUP(L221,'Part N'!$A$2:$H$65000,7,FALSE))),"")</f>
        <v>0</v>
      </c>
      <c r="H221" s="7">
        <f t="shared" si="13"/>
        <v>409</v>
      </c>
      <c r="L221" s="7">
        <f t="shared" si="15"/>
        <v>458</v>
      </c>
      <c r="P221" s="6">
        <v>25</v>
      </c>
      <c r="Q221" s="4"/>
      <c r="R221" s="4"/>
      <c r="S221" s="30" t="str">
        <f t="shared" si="12"/>
        <v/>
      </c>
    </row>
    <row r="222" spans="1:19">
      <c r="A222" s="2" t="str">
        <f>IF(ISERROR(IF($P222=1,"PART NUMBER",IF($P222=2,VLOOKUP(H222,'Part N'!$A$2:$H$65000,5,FALSE),VLOOKUP(H222,'Part N'!$A$2:$H$65000,2,FALSE))))=FALSE,IF($P222=1,"PART NUMBER",IF($P222=2,VLOOKUP(H222,'Part N'!$A$2:$H$65000,5,FALSE),VLOOKUP(H222,'Part N'!$A$2:$H$65000,2,FALSE))),"Merge cell with previous")</f>
        <v/>
      </c>
      <c r="B222" s="2">
        <f>IF(ISERROR(IF($P222=1,"FIG.",IF($P222=2,VLOOKUP(H222,'Part N'!$A$2:$H$65000,6,FALSE),VLOOKUP(H222,'Part N'!$A$2:$H$65000,6,FALSE))))=FALSE,IF($P222=1,"FIG.",IF($P222=2,VLOOKUP(H222,'Part N'!$A$2:$H$65000,6,FALSE),VLOOKUP(H222,'Part N'!$A$2:$H$65000,6,FALSE))),"")</f>
        <v>0</v>
      </c>
      <c r="C222" s="2">
        <f>IF(ISERROR(IF($P222=1,"ITEM",IF($P222=2,VLOOKUP(H222,'Part N'!$A$2:$H$65000,7,FALSE),VLOOKUP(H222,'Part N'!$A$2:$H$65000,7,FALSE))))=FALSE,IF($P222=1,"ITEM",IF($P222=2,VLOOKUP(H222,'Part N'!$A$2:$H$65000,7,FALSE),VLOOKUP(H222,'Part N'!$A$2:$H$65000,7,FALSE))),"")</f>
        <v>0</v>
      </c>
      <c r="D222" s="3"/>
      <c r="E222" s="2">
        <f>IF(ISERROR(IF($P222=1,"PART NUMBER",IF($P222=2,VLOOKUP(L222,'Part N'!$A$2:$H$65000,5,FALSE),VLOOKUP(L222,'Part N'!$A$2:$H$65000,2,FALSE))))=FALSE,IF($P222=1,"PART NUMBER",IF($P222=2,VLOOKUP(L222,'Part N'!$A$2:$H$65000,5,FALSE),VLOOKUP(L222,'Part N'!$A$2:$H$65000,2,FALSE))),"Merge cell with previous")</f>
        <v>0</v>
      </c>
      <c r="F222" s="2">
        <f>IF(ISERROR(IF($P222=1,"FIG.",IF($P222=2,VLOOKUP(L222,'Part N'!$A$2:$H$65000,6,FALSE),VLOOKUP(L222,'Part N'!$A$2:$H$65000,6,FALSE))))=FALSE,IF($P222=1,"FIG.",IF($P222=2,VLOOKUP(L222,'Part N'!$A$2:$H$65000,6,FALSE),VLOOKUP(L222,'Part N'!$A$2:$H$65000,6,FALSE))),"")</f>
        <v>0</v>
      </c>
      <c r="G222" s="2">
        <f>IF(ISERROR(IF($P222=1,"ITEM",IF($P222=2,VLOOKUP(L222,'Part N'!$A$2:$H$65000,7,FALSE),VLOOKUP(L222,'Part N'!$A$2:$H$65000,7,FALSE))))=FALSE,IF($P222=1,"ITEM",IF($P222=2,VLOOKUP(L222,'Part N'!$A$2:$H$65000,7,FALSE),VLOOKUP(L222,'Part N'!$A$2:$H$65000,7,FALSE))),"")</f>
        <v>0</v>
      </c>
      <c r="H222" s="7">
        <f t="shared" si="13"/>
        <v>410</v>
      </c>
      <c r="L222" s="7">
        <f t="shared" si="15"/>
        <v>459</v>
      </c>
      <c r="P222" s="6">
        <v>26</v>
      </c>
      <c r="Q222" s="4"/>
      <c r="R222" s="4"/>
      <c r="S222" s="30" t="str">
        <f t="shared" si="12"/>
        <v/>
      </c>
    </row>
    <row r="223" spans="1:19">
      <c r="A223" s="2" t="str">
        <f>IF(ISERROR(IF($P223=1,"PART NUMBER",IF($P223=2,VLOOKUP(H223,'Part N'!$A$2:$H$65000,5,FALSE),VLOOKUP(H223,'Part N'!$A$2:$H$65000,2,FALSE))))=FALSE,IF($P223=1,"PART NUMBER",IF($P223=2,VLOOKUP(H223,'Part N'!$A$2:$H$65000,5,FALSE),VLOOKUP(H223,'Part N'!$A$2:$H$65000,2,FALSE))),"Merge cell with previous")</f>
        <v/>
      </c>
      <c r="B223" s="2">
        <f>IF(ISERROR(IF($P223=1,"FIG.",IF($P223=2,VLOOKUP(H223,'Part N'!$A$2:$H$65000,6,FALSE),VLOOKUP(H223,'Part N'!$A$2:$H$65000,6,FALSE))))=FALSE,IF($P223=1,"FIG.",IF($P223=2,VLOOKUP(H223,'Part N'!$A$2:$H$65000,6,FALSE),VLOOKUP(H223,'Part N'!$A$2:$H$65000,6,FALSE))),"")</f>
        <v>0</v>
      </c>
      <c r="C223" s="2">
        <f>IF(ISERROR(IF($P223=1,"ITEM",IF($P223=2,VLOOKUP(H223,'Part N'!$A$2:$H$65000,7,FALSE),VLOOKUP(H223,'Part N'!$A$2:$H$65000,7,FALSE))))=FALSE,IF($P223=1,"ITEM",IF($P223=2,VLOOKUP(H223,'Part N'!$A$2:$H$65000,7,FALSE),VLOOKUP(H223,'Part N'!$A$2:$H$65000,7,FALSE))),"")</f>
        <v>0</v>
      </c>
      <c r="D223" s="3"/>
      <c r="E223" s="2">
        <f>IF(ISERROR(IF($P223=1,"PART NUMBER",IF($P223=2,VLOOKUP(L223,'Part N'!$A$2:$H$65000,5,FALSE),VLOOKUP(L223,'Part N'!$A$2:$H$65000,2,FALSE))))=FALSE,IF($P223=1,"PART NUMBER",IF($P223=2,VLOOKUP(L223,'Part N'!$A$2:$H$65000,5,FALSE),VLOOKUP(L223,'Part N'!$A$2:$H$65000,2,FALSE))),"Merge cell with previous")</f>
        <v>0</v>
      </c>
      <c r="F223" s="2">
        <f>IF(ISERROR(IF($P223=1,"FIG.",IF($P223=2,VLOOKUP(L223,'Part N'!$A$2:$H$65000,6,FALSE),VLOOKUP(L223,'Part N'!$A$2:$H$65000,6,FALSE))))=FALSE,IF($P223=1,"FIG.",IF($P223=2,VLOOKUP(L223,'Part N'!$A$2:$H$65000,6,FALSE),VLOOKUP(L223,'Part N'!$A$2:$H$65000,6,FALSE))),"")</f>
        <v>0</v>
      </c>
      <c r="G223" s="2">
        <f>IF(ISERROR(IF($P223=1,"ITEM",IF($P223=2,VLOOKUP(L223,'Part N'!$A$2:$H$65000,7,FALSE),VLOOKUP(L223,'Part N'!$A$2:$H$65000,7,FALSE))))=FALSE,IF($P223=1,"ITEM",IF($P223=2,VLOOKUP(L223,'Part N'!$A$2:$H$65000,7,FALSE),VLOOKUP(L223,'Part N'!$A$2:$H$65000,7,FALSE))),"")</f>
        <v>0</v>
      </c>
      <c r="H223" s="7">
        <f t="shared" si="13"/>
        <v>411</v>
      </c>
      <c r="L223" s="7">
        <f t="shared" si="15"/>
        <v>460</v>
      </c>
      <c r="P223" s="6">
        <v>27</v>
      </c>
      <c r="Q223" s="4"/>
      <c r="R223" s="4"/>
      <c r="S223" s="30" t="str">
        <f t="shared" si="12"/>
        <v/>
      </c>
    </row>
    <row r="224" spans="1:19">
      <c r="A224" s="2" t="str">
        <f>IF(ISERROR(IF($P224=1,"PART NUMBER",IF($P224=2,VLOOKUP(H224,'Part N'!$A$2:$H$65000,5,FALSE),VLOOKUP(H224,'Part N'!$A$2:$H$65000,2,FALSE))))=FALSE,IF($P224=1,"PART NUMBER",IF($P224=2,VLOOKUP(H224,'Part N'!$A$2:$H$65000,5,FALSE),VLOOKUP(H224,'Part N'!$A$2:$H$65000,2,FALSE))),"Merge cell with previous")</f>
        <v/>
      </c>
      <c r="B224" s="2">
        <f>IF(ISERROR(IF($P224=1,"FIG.",IF($P224=2,VLOOKUP(H224,'Part N'!$A$2:$H$65000,6,FALSE),VLOOKUP(H224,'Part N'!$A$2:$H$65000,6,FALSE))))=FALSE,IF($P224=1,"FIG.",IF($P224=2,VLOOKUP(H224,'Part N'!$A$2:$H$65000,6,FALSE),VLOOKUP(H224,'Part N'!$A$2:$H$65000,6,FALSE))),"")</f>
        <v>0</v>
      </c>
      <c r="C224" s="2">
        <f>IF(ISERROR(IF($P224=1,"ITEM",IF($P224=2,VLOOKUP(H224,'Part N'!$A$2:$H$65000,7,FALSE),VLOOKUP(H224,'Part N'!$A$2:$H$65000,7,FALSE))))=FALSE,IF($P224=1,"ITEM",IF($P224=2,VLOOKUP(H224,'Part N'!$A$2:$H$65000,7,FALSE),VLOOKUP(H224,'Part N'!$A$2:$H$65000,7,FALSE))),"")</f>
        <v>0</v>
      </c>
      <c r="D224" s="3"/>
      <c r="E224" s="2">
        <f>IF(ISERROR(IF($P224=1,"PART NUMBER",IF($P224=2,VLOOKUP(L224,'Part N'!$A$2:$H$65000,5,FALSE),VLOOKUP(L224,'Part N'!$A$2:$H$65000,2,FALSE))))=FALSE,IF($P224=1,"PART NUMBER",IF($P224=2,VLOOKUP(L224,'Part N'!$A$2:$H$65000,5,FALSE),VLOOKUP(L224,'Part N'!$A$2:$H$65000,2,FALSE))),"Merge cell with previous")</f>
        <v>0</v>
      </c>
      <c r="F224" s="2">
        <f>IF(ISERROR(IF($P224=1,"FIG.",IF($P224=2,VLOOKUP(L224,'Part N'!$A$2:$H$65000,6,FALSE),VLOOKUP(L224,'Part N'!$A$2:$H$65000,6,FALSE))))=FALSE,IF($P224=1,"FIG.",IF($P224=2,VLOOKUP(L224,'Part N'!$A$2:$H$65000,6,FALSE),VLOOKUP(L224,'Part N'!$A$2:$H$65000,6,FALSE))),"")</f>
        <v>0</v>
      </c>
      <c r="G224" s="2">
        <f>IF(ISERROR(IF($P224=1,"ITEM",IF($P224=2,VLOOKUP(L224,'Part N'!$A$2:$H$65000,7,FALSE),VLOOKUP(L224,'Part N'!$A$2:$H$65000,7,FALSE))))=FALSE,IF($P224=1,"ITEM",IF($P224=2,VLOOKUP(L224,'Part N'!$A$2:$H$65000,7,FALSE),VLOOKUP(L224,'Part N'!$A$2:$H$65000,7,FALSE))),"")</f>
        <v>0</v>
      </c>
      <c r="H224" s="7">
        <f t="shared" si="13"/>
        <v>412</v>
      </c>
      <c r="L224" s="7">
        <f t="shared" si="15"/>
        <v>461</v>
      </c>
      <c r="P224" s="6">
        <v>28</v>
      </c>
      <c r="Q224" s="4"/>
      <c r="R224" s="4"/>
      <c r="S224" s="30" t="str">
        <f t="shared" si="12"/>
        <v/>
      </c>
    </row>
    <row r="225" spans="1:19">
      <c r="A225" s="2" t="str">
        <f>IF(ISERROR(IF($P225=1,"PART NUMBER",IF($P225=2,VLOOKUP(H225,'Part N'!$A$2:$H$65000,5,FALSE),VLOOKUP(H225,'Part N'!$A$2:$H$65000,2,FALSE))))=FALSE,IF($P225=1,"PART NUMBER",IF($P225=2,VLOOKUP(H225,'Part N'!$A$2:$H$65000,5,FALSE),VLOOKUP(H225,'Part N'!$A$2:$H$65000,2,FALSE))),"Merge cell with previous")</f>
        <v/>
      </c>
      <c r="B225" s="2">
        <f>IF(ISERROR(IF($P225=1,"FIG.",IF($P225=2,VLOOKUP(H225,'Part N'!$A$2:$H$65000,6,FALSE),VLOOKUP(H225,'Part N'!$A$2:$H$65000,6,FALSE))))=FALSE,IF($P225=1,"FIG.",IF($P225=2,VLOOKUP(H225,'Part N'!$A$2:$H$65000,6,FALSE),VLOOKUP(H225,'Part N'!$A$2:$H$65000,6,FALSE))),"")</f>
        <v>0</v>
      </c>
      <c r="C225" s="2">
        <f>IF(ISERROR(IF($P225=1,"ITEM",IF($P225=2,VLOOKUP(H225,'Part N'!$A$2:$H$65000,7,FALSE),VLOOKUP(H225,'Part N'!$A$2:$H$65000,7,FALSE))))=FALSE,IF($P225=1,"ITEM",IF($P225=2,VLOOKUP(H225,'Part N'!$A$2:$H$65000,7,FALSE),VLOOKUP(H225,'Part N'!$A$2:$H$65000,7,FALSE))),"")</f>
        <v>0</v>
      </c>
      <c r="D225" s="3"/>
      <c r="E225" s="2">
        <f>IF(ISERROR(IF($P225=1,"PART NUMBER",IF($P225=2,VLOOKUP(L225,'Part N'!$A$2:$H$65000,5,FALSE),VLOOKUP(L225,'Part N'!$A$2:$H$65000,2,FALSE))))=FALSE,IF($P225=1,"PART NUMBER",IF($P225=2,VLOOKUP(L225,'Part N'!$A$2:$H$65000,5,FALSE),VLOOKUP(L225,'Part N'!$A$2:$H$65000,2,FALSE))),"Merge cell with previous")</f>
        <v>0</v>
      </c>
      <c r="F225" s="2">
        <f>IF(ISERROR(IF($P225=1,"FIG.",IF($P225=2,VLOOKUP(L225,'Part N'!$A$2:$H$65000,6,FALSE),VLOOKUP(L225,'Part N'!$A$2:$H$65000,6,FALSE))))=FALSE,IF($P225=1,"FIG.",IF($P225=2,VLOOKUP(L225,'Part N'!$A$2:$H$65000,6,FALSE),VLOOKUP(L225,'Part N'!$A$2:$H$65000,6,FALSE))),"")</f>
        <v>0</v>
      </c>
      <c r="G225" s="2">
        <f>IF(ISERROR(IF($P225=1,"ITEM",IF($P225=2,VLOOKUP(L225,'Part N'!$A$2:$H$65000,7,FALSE),VLOOKUP(L225,'Part N'!$A$2:$H$65000,7,FALSE))))=FALSE,IF($P225=1,"ITEM",IF($P225=2,VLOOKUP(L225,'Part N'!$A$2:$H$65000,7,FALSE),VLOOKUP(L225,'Part N'!$A$2:$H$65000,7,FALSE))),"")</f>
        <v>0</v>
      </c>
      <c r="H225" s="7">
        <f t="shared" si="13"/>
        <v>413</v>
      </c>
      <c r="L225" s="7">
        <f t="shared" si="15"/>
        <v>462</v>
      </c>
      <c r="P225" s="6">
        <v>29</v>
      </c>
      <c r="Q225" s="4"/>
      <c r="R225" s="4"/>
      <c r="S225" s="30" t="str">
        <f t="shared" si="12"/>
        <v/>
      </c>
    </row>
    <row r="226" spans="1:19">
      <c r="A226" s="2" t="str">
        <f>IF(ISERROR(IF($P226=1,"PART NUMBER",IF($P226=2,VLOOKUP(H226,'Part N'!$A$2:$H$65000,5,FALSE),VLOOKUP(H226,'Part N'!$A$2:$H$65000,2,FALSE))))=FALSE,IF($P226=1,"PART NUMBER",IF($P226=2,VLOOKUP(H226,'Part N'!$A$2:$H$65000,5,FALSE),VLOOKUP(H226,'Part N'!$A$2:$H$65000,2,FALSE))),"Merge cell with previous")</f>
        <v/>
      </c>
      <c r="B226" s="2">
        <f>IF(ISERROR(IF($P226=1,"FIG.",IF($P226=2,VLOOKUP(H226,'Part N'!$A$2:$H$65000,6,FALSE),VLOOKUP(H226,'Part N'!$A$2:$H$65000,6,FALSE))))=FALSE,IF($P226=1,"FIG.",IF($P226=2,VLOOKUP(H226,'Part N'!$A$2:$H$65000,6,FALSE),VLOOKUP(H226,'Part N'!$A$2:$H$65000,6,FALSE))),"")</f>
        <v>0</v>
      </c>
      <c r="C226" s="2">
        <f>IF(ISERROR(IF($P226=1,"ITEM",IF($P226=2,VLOOKUP(H226,'Part N'!$A$2:$H$65000,7,FALSE),VLOOKUP(H226,'Part N'!$A$2:$H$65000,7,FALSE))))=FALSE,IF($P226=1,"ITEM",IF($P226=2,VLOOKUP(H226,'Part N'!$A$2:$H$65000,7,FALSE),VLOOKUP(H226,'Part N'!$A$2:$H$65000,7,FALSE))),"")</f>
        <v>0</v>
      </c>
      <c r="D226" s="3"/>
      <c r="E226" s="2">
        <f>IF(ISERROR(IF($P226=1,"PART NUMBER",IF($P226=2,VLOOKUP(L226,'Part N'!$A$2:$H$65000,5,FALSE),VLOOKUP(L226,'Part N'!$A$2:$H$65000,2,FALSE))))=FALSE,IF($P226=1,"PART NUMBER",IF($P226=2,VLOOKUP(L226,'Part N'!$A$2:$H$65000,5,FALSE),VLOOKUP(L226,'Part N'!$A$2:$H$65000,2,FALSE))),"Merge cell with previous")</f>
        <v>0</v>
      </c>
      <c r="F226" s="2">
        <f>IF(ISERROR(IF($P226=1,"FIG.",IF($P226=2,VLOOKUP(L226,'Part N'!$A$2:$H$65000,6,FALSE),VLOOKUP(L226,'Part N'!$A$2:$H$65000,6,FALSE))))=FALSE,IF($P226=1,"FIG.",IF($P226=2,VLOOKUP(L226,'Part N'!$A$2:$H$65000,6,FALSE),VLOOKUP(L226,'Part N'!$A$2:$H$65000,6,FALSE))),"")</f>
        <v>0</v>
      </c>
      <c r="G226" s="2">
        <f>IF(ISERROR(IF($P226=1,"ITEM",IF($P226=2,VLOOKUP(L226,'Part N'!$A$2:$H$65000,7,FALSE),VLOOKUP(L226,'Part N'!$A$2:$H$65000,7,FALSE))))=FALSE,IF($P226=1,"ITEM",IF($P226=2,VLOOKUP(L226,'Part N'!$A$2:$H$65000,7,FALSE),VLOOKUP(L226,'Part N'!$A$2:$H$65000,7,FALSE))),"")</f>
        <v>0</v>
      </c>
      <c r="H226" s="7">
        <f t="shared" si="13"/>
        <v>414</v>
      </c>
      <c r="L226" s="7">
        <f t="shared" si="15"/>
        <v>463</v>
      </c>
      <c r="P226" s="6">
        <v>30</v>
      </c>
      <c r="Q226" s="4"/>
      <c r="R226" s="4"/>
      <c r="S226" s="30" t="str">
        <f t="shared" si="12"/>
        <v/>
      </c>
    </row>
    <row r="227" spans="1:19">
      <c r="A227" s="2" t="str">
        <f>IF(ISERROR(IF($P227=1,"PART NUMBER",IF($P227=2,VLOOKUP(H227,'Part N'!$A$2:$H$65000,5,FALSE),VLOOKUP(H227,'Part N'!$A$2:$H$65000,2,FALSE))))=FALSE,IF($P227=1,"PART NUMBER",IF($P227=2,VLOOKUP(H227,'Part N'!$A$2:$H$65000,5,FALSE),VLOOKUP(H227,'Part N'!$A$2:$H$65000,2,FALSE))),"Merge cell with previous")</f>
        <v/>
      </c>
      <c r="B227" s="2">
        <f>IF(ISERROR(IF($P227=1,"FIG.",IF($P227=2,VLOOKUP(H227,'Part N'!$A$2:$H$65000,6,FALSE),VLOOKUP(H227,'Part N'!$A$2:$H$65000,6,FALSE))))=FALSE,IF($P227=1,"FIG.",IF($P227=2,VLOOKUP(H227,'Part N'!$A$2:$H$65000,6,FALSE),VLOOKUP(H227,'Part N'!$A$2:$H$65000,6,FALSE))),"")</f>
        <v>0</v>
      </c>
      <c r="C227" s="2">
        <f>IF(ISERROR(IF($P227=1,"ITEM",IF($P227=2,VLOOKUP(H227,'Part N'!$A$2:$H$65000,7,FALSE),VLOOKUP(H227,'Part N'!$A$2:$H$65000,7,FALSE))))=FALSE,IF($P227=1,"ITEM",IF($P227=2,VLOOKUP(H227,'Part N'!$A$2:$H$65000,7,FALSE),VLOOKUP(H227,'Part N'!$A$2:$H$65000,7,FALSE))),"")</f>
        <v>0</v>
      </c>
      <c r="D227" s="3"/>
      <c r="E227" s="2">
        <f>IF(ISERROR(IF($P227=1,"PART NUMBER",IF($P227=2,VLOOKUP(L227,'Part N'!$A$2:$H$65000,5,FALSE),VLOOKUP(L227,'Part N'!$A$2:$H$65000,2,FALSE))))=FALSE,IF($P227=1,"PART NUMBER",IF($P227=2,VLOOKUP(L227,'Part N'!$A$2:$H$65000,5,FALSE),VLOOKUP(L227,'Part N'!$A$2:$H$65000,2,FALSE))),"Merge cell with previous")</f>
        <v>0</v>
      </c>
      <c r="F227" s="2">
        <f>IF(ISERROR(IF($P227=1,"FIG.",IF($P227=2,VLOOKUP(L227,'Part N'!$A$2:$H$65000,6,FALSE),VLOOKUP(L227,'Part N'!$A$2:$H$65000,6,FALSE))))=FALSE,IF($P227=1,"FIG.",IF($P227=2,VLOOKUP(L227,'Part N'!$A$2:$H$65000,6,FALSE),VLOOKUP(L227,'Part N'!$A$2:$H$65000,6,FALSE))),"")</f>
        <v>0</v>
      </c>
      <c r="G227" s="2">
        <f>IF(ISERROR(IF($P227=1,"ITEM",IF($P227=2,VLOOKUP(L227,'Part N'!$A$2:$H$65000,7,FALSE),VLOOKUP(L227,'Part N'!$A$2:$H$65000,7,FALSE))))=FALSE,IF($P227=1,"ITEM",IF($P227=2,VLOOKUP(L227,'Part N'!$A$2:$H$65000,7,FALSE),VLOOKUP(L227,'Part N'!$A$2:$H$65000,7,FALSE))),"")</f>
        <v>0</v>
      </c>
      <c r="H227" s="7">
        <f t="shared" si="13"/>
        <v>415</v>
      </c>
      <c r="L227" s="7">
        <f t="shared" si="15"/>
        <v>464</v>
      </c>
      <c r="P227" s="6">
        <v>31</v>
      </c>
      <c r="Q227" s="4"/>
      <c r="R227" s="4"/>
      <c r="S227" s="30" t="str">
        <f t="shared" si="12"/>
        <v/>
      </c>
    </row>
    <row r="228" spans="1:19">
      <c r="A228" s="2" t="str">
        <f>IF(ISERROR(IF($P228=1,"PART NUMBER",IF($P228=2,VLOOKUP(H228,'Part N'!$A$2:$H$65000,5,FALSE),VLOOKUP(H228,'Part N'!$A$2:$H$65000,2,FALSE))))=FALSE,IF($P228=1,"PART NUMBER",IF($P228=2,VLOOKUP(H228,'Part N'!$A$2:$H$65000,5,FALSE),VLOOKUP(H228,'Part N'!$A$2:$H$65000,2,FALSE))),"Merge cell with previous")</f>
        <v/>
      </c>
      <c r="B228" s="2">
        <f>IF(ISERROR(IF($P228=1,"FIG.",IF($P228=2,VLOOKUP(H228,'Part N'!$A$2:$H$65000,6,FALSE),VLOOKUP(H228,'Part N'!$A$2:$H$65000,6,FALSE))))=FALSE,IF($P228=1,"FIG.",IF($P228=2,VLOOKUP(H228,'Part N'!$A$2:$H$65000,6,FALSE),VLOOKUP(H228,'Part N'!$A$2:$H$65000,6,FALSE))),"")</f>
        <v>0</v>
      </c>
      <c r="C228" s="2">
        <f>IF(ISERROR(IF($P228=1,"ITEM",IF($P228=2,VLOOKUP(H228,'Part N'!$A$2:$H$65000,7,FALSE),VLOOKUP(H228,'Part N'!$A$2:$H$65000,7,FALSE))))=FALSE,IF($P228=1,"ITEM",IF($P228=2,VLOOKUP(H228,'Part N'!$A$2:$H$65000,7,FALSE),VLOOKUP(H228,'Part N'!$A$2:$H$65000,7,FALSE))),"")</f>
        <v>0</v>
      </c>
      <c r="D228" s="3"/>
      <c r="E228" s="2">
        <f>IF(ISERROR(IF($P228=1,"PART NUMBER",IF($P228=2,VLOOKUP(L228,'Part N'!$A$2:$H$65000,5,FALSE),VLOOKUP(L228,'Part N'!$A$2:$H$65000,2,FALSE))))=FALSE,IF($P228=1,"PART NUMBER",IF($P228=2,VLOOKUP(L228,'Part N'!$A$2:$H$65000,5,FALSE),VLOOKUP(L228,'Part N'!$A$2:$H$65000,2,FALSE))),"Merge cell with previous")</f>
        <v>0</v>
      </c>
      <c r="F228" s="2">
        <f>IF(ISERROR(IF($P228=1,"FIG.",IF($P228=2,VLOOKUP(L228,'Part N'!$A$2:$H$65000,6,FALSE),VLOOKUP(L228,'Part N'!$A$2:$H$65000,6,FALSE))))=FALSE,IF($P228=1,"FIG.",IF($P228=2,VLOOKUP(L228,'Part N'!$A$2:$H$65000,6,FALSE),VLOOKUP(L228,'Part N'!$A$2:$H$65000,6,FALSE))),"")</f>
        <v>0</v>
      </c>
      <c r="G228" s="2">
        <f>IF(ISERROR(IF($P228=1,"ITEM",IF($P228=2,VLOOKUP(L228,'Part N'!$A$2:$H$65000,7,FALSE),VLOOKUP(L228,'Part N'!$A$2:$H$65000,7,FALSE))))=FALSE,IF($P228=1,"ITEM",IF($P228=2,VLOOKUP(L228,'Part N'!$A$2:$H$65000,7,FALSE),VLOOKUP(L228,'Part N'!$A$2:$H$65000,7,FALSE))),"")</f>
        <v>0</v>
      </c>
      <c r="H228" s="7">
        <f t="shared" si="13"/>
        <v>416</v>
      </c>
      <c r="L228" s="7">
        <f t="shared" si="15"/>
        <v>465</v>
      </c>
      <c r="P228" s="6">
        <v>32</v>
      </c>
      <c r="Q228" s="4"/>
      <c r="R228" s="4"/>
      <c r="S228" s="30" t="str">
        <f t="shared" si="12"/>
        <v/>
      </c>
    </row>
    <row r="229" spans="1:19">
      <c r="A229" s="2" t="str">
        <f>IF(ISERROR(IF($P229=1,"PART NUMBER",IF($P229=2,VLOOKUP(H229,'Part N'!$A$2:$H$65000,5,FALSE),VLOOKUP(H229,'Part N'!$A$2:$H$65000,2,FALSE))))=FALSE,IF($P229=1,"PART NUMBER",IF($P229=2,VLOOKUP(H229,'Part N'!$A$2:$H$65000,5,FALSE),VLOOKUP(H229,'Part N'!$A$2:$H$65000,2,FALSE))),"Merge cell with previous")</f>
        <v/>
      </c>
      <c r="B229" s="2">
        <f>IF(ISERROR(IF($P229=1,"FIG.",IF($P229=2,VLOOKUP(H229,'Part N'!$A$2:$H$65000,6,FALSE),VLOOKUP(H229,'Part N'!$A$2:$H$65000,6,FALSE))))=FALSE,IF($P229=1,"FIG.",IF($P229=2,VLOOKUP(H229,'Part N'!$A$2:$H$65000,6,FALSE),VLOOKUP(H229,'Part N'!$A$2:$H$65000,6,FALSE))),"")</f>
        <v>0</v>
      </c>
      <c r="C229" s="2">
        <f>IF(ISERROR(IF($P229=1,"ITEM",IF($P229=2,VLOOKUP(H229,'Part N'!$A$2:$H$65000,7,FALSE),VLOOKUP(H229,'Part N'!$A$2:$H$65000,7,FALSE))))=FALSE,IF($P229=1,"ITEM",IF($P229=2,VLOOKUP(H229,'Part N'!$A$2:$H$65000,7,FALSE),VLOOKUP(H229,'Part N'!$A$2:$H$65000,7,FALSE))),"")</f>
        <v>0</v>
      </c>
      <c r="D229" s="3"/>
      <c r="E229" s="2">
        <f>IF(ISERROR(IF($P229=1,"PART NUMBER",IF($P229=2,VLOOKUP(L229,'Part N'!$A$2:$H$65000,5,FALSE),VLOOKUP(L229,'Part N'!$A$2:$H$65000,2,FALSE))))=FALSE,IF($P229=1,"PART NUMBER",IF($P229=2,VLOOKUP(L229,'Part N'!$A$2:$H$65000,5,FALSE),VLOOKUP(L229,'Part N'!$A$2:$H$65000,2,FALSE))),"Merge cell with previous")</f>
        <v>0</v>
      </c>
      <c r="F229" s="2">
        <f>IF(ISERROR(IF($P229=1,"FIG.",IF($P229=2,VLOOKUP(L229,'Part N'!$A$2:$H$65000,6,FALSE),VLOOKUP(L229,'Part N'!$A$2:$H$65000,6,FALSE))))=FALSE,IF($P229=1,"FIG.",IF($P229=2,VLOOKUP(L229,'Part N'!$A$2:$H$65000,6,FALSE),VLOOKUP(L229,'Part N'!$A$2:$H$65000,6,FALSE))),"")</f>
        <v>0</v>
      </c>
      <c r="G229" s="2">
        <f>IF(ISERROR(IF($P229=1,"ITEM",IF($P229=2,VLOOKUP(L229,'Part N'!$A$2:$H$65000,7,FALSE),VLOOKUP(L229,'Part N'!$A$2:$H$65000,7,FALSE))))=FALSE,IF($P229=1,"ITEM",IF($P229=2,VLOOKUP(L229,'Part N'!$A$2:$H$65000,7,FALSE),VLOOKUP(L229,'Part N'!$A$2:$H$65000,7,FALSE))),"")</f>
        <v>0</v>
      </c>
      <c r="H229" s="7">
        <f t="shared" si="13"/>
        <v>417</v>
      </c>
      <c r="L229" s="7">
        <f t="shared" si="15"/>
        <v>466</v>
      </c>
      <c r="P229" s="6">
        <v>33</v>
      </c>
      <c r="Q229" s="4"/>
      <c r="R229" s="4"/>
      <c r="S229" s="30" t="str">
        <f t="shared" si="12"/>
        <v/>
      </c>
    </row>
    <row r="230" spans="1:19">
      <c r="A230" s="2" t="str">
        <f>IF(ISERROR(IF($P230=1,"PART NUMBER",IF($P230=2,VLOOKUP(H230,'Part N'!$A$2:$H$65000,5,FALSE),VLOOKUP(H230,'Part N'!$A$2:$H$65000,2,FALSE))))=FALSE,IF($P230=1,"PART NUMBER",IF($P230=2,VLOOKUP(H230,'Part N'!$A$2:$H$65000,5,FALSE),VLOOKUP(H230,'Part N'!$A$2:$H$65000,2,FALSE))),"Merge cell with previous")</f>
        <v/>
      </c>
      <c r="B230" s="2">
        <f>IF(ISERROR(IF($P230=1,"FIG.",IF($P230=2,VLOOKUP(H230,'Part N'!$A$2:$H$65000,6,FALSE),VLOOKUP(H230,'Part N'!$A$2:$H$65000,6,FALSE))))=FALSE,IF($P230=1,"FIG.",IF($P230=2,VLOOKUP(H230,'Part N'!$A$2:$H$65000,6,FALSE),VLOOKUP(H230,'Part N'!$A$2:$H$65000,6,FALSE))),"")</f>
        <v>0</v>
      </c>
      <c r="C230" s="2">
        <f>IF(ISERROR(IF($P230=1,"ITEM",IF($P230=2,VLOOKUP(H230,'Part N'!$A$2:$H$65000,7,FALSE),VLOOKUP(H230,'Part N'!$A$2:$H$65000,7,FALSE))))=FALSE,IF($P230=1,"ITEM",IF($P230=2,VLOOKUP(H230,'Part N'!$A$2:$H$65000,7,FALSE),VLOOKUP(H230,'Part N'!$A$2:$H$65000,7,FALSE))),"")</f>
        <v>0</v>
      </c>
      <c r="D230" s="3"/>
      <c r="E230" s="2">
        <f>IF(ISERROR(IF($P230=1,"PART NUMBER",IF($P230=2,VLOOKUP(L230,'Part N'!$A$2:$H$65000,5,FALSE),VLOOKUP(L230,'Part N'!$A$2:$H$65000,2,FALSE))))=FALSE,IF($P230=1,"PART NUMBER",IF($P230=2,VLOOKUP(L230,'Part N'!$A$2:$H$65000,5,FALSE),VLOOKUP(L230,'Part N'!$A$2:$H$65000,2,FALSE))),"Merge cell with previous")</f>
        <v>0</v>
      </c>
      <c r="F230" s="2">
        <f>IF(ISERROR(IF($P230=1,"FIG.",IF($P230=2,VLOOKUP(L230,'Part N'!$A$2:$H$65000,6,FALSE),VLOOKUP(L230,'Part N'!$A$2:$H$65000,6,FALSE))))=FALSE,IF($P230=1,"FIG.",IF($P230=2,VLOOKUP(L230,'Part N'!$A$2:$H$65000,6,FALSE),VLOOKUP(L230,'Part N'!$A$2:$H$65000,6,FALSE))),"")</f>
        <v>0</v>
      </c>
      <c r="G230" s="2">
        <f>IF(ISERROR(IF($P230=1,"ITEM",IF($P230=2,VLOOKUP(L230,'Part N'!$A$2:$H$65000,7,FALSE),VLOOKUP(L230,'Part N'!$A$2:$H$65000,7,FALSE))))=FALSE,IF($P230=1,"ITEM",IF($P230=2,VLOOKUP(L230,'Part N'!$A$2:$H$65000,7,FALSE),VLOOKUP(L230,'Part N'!$A$2:$H$65000,7,FALSE))),"")</f>
        <v>0</v>
      </c>
      <c r="H230" s="7">
        <f t="shared" si="13"/>
        <v>418</v>
      </c>
      <c r="L230" s="7">
        <f t="shared" si="15"/>
        <v>467</v>
      </c>
      <c r="P230" s="6">
        <v>34</v>
      </c>
      <c r="Q230" s="4"/>
      <c r="R230" s="4"/>
      <c r="S230" s="30" t="str">
        <f t="shared" si="12"/>
        <v/>
      </c>
    </row>
    <row r="231" spans="1:19">
      <c r="A231" s="2" t="str">
        <f>IF(ISERROR(IF($P231=1,"PART NUMBER",IF($P231=2,VLOOKUP(H231,'Part N'!$A$2:$H$65000,5,FALSE),VLOOKUP(H231,'Part N'!$A$2:$H$65000,2,FALSE))))=FALSE,IF($P231=1,"PART NUMBER",IF($P231=2,VLOOKUP(H231,'Part N'!$A$2:$H$65000,5,FALSE),VLOOKUP(H231,'Part N'!$A$2:$H$65000,2,FALSE))),"Merge cell with previous")</f>
        <v/>
      </c>
      <c r="B231" s="2">
        <f>IF(ISERROR(IF($P231=1,"FIG.",IF($P231=2,VLOOKUP(H231,'Part N'!$A$2:$H$65000,6,FALSE),VLOOKUP(H231,'Part N'!$A$2:$H$65000,6,FALSE))))=FALSE,IF($P231=1,"FIG.",IF($P231=2,VLOOKUP(H231,'Part N'!$A$2:$H$65000,6,FALSE),VLOOKUP(H231,'Part N'!$A$2:$H$65000,6,FALSE))),"")</f>
        <v>0</v>
      </c>
      <c r="C231" s="2">
        <f>IF(ISERROR(IF($P231=1,"ITEM",IF($P231=2,VLOOKUP(H231,'Part N'!$A$2:$H$65000,7,FALSE),VLOOKUP(H231,'Part N'!$A$2:$H$65000,7,FALSE))))=FALSE,IF($P231=1,"ITEM",IF($P231=2,VLOOKUP(H231,'Part N'!$A$2:$H$65000,7,FALSE),VLOOKUP(H231,'Part N'!$A$2:$H$65000,7,FALSE))),"")</f>
        <v>0</v>
      </c>
      <c r="D231" s="3"/>
      <c r="E231" s="2">
        <f>IF(ISERROR(IF($P231=1,"PART NUMBER",IF($P231=2,VLOOKUP(L231,'Part N'!$A$2:$H$65000,5,FALSE),VLOOKUP(L231,'Part N'!$A$2:$H$65000,2,FALSE))))=FALSE,IF($P231=1,"PART NUMBER",IF($P231=2,VLOOKUP(L231,'Part N'!$A$2:$H$65000,5,FALSE),VLOOKUP(L231,'Part N'!$A$2:$H$65000,2,FALSE))),"Merge cell with previous")</f>
        <v>0</v>
      </c>
      <c r="F231" s="2">
        <f>IF(ISERROR(IF($P231=1,"FIG.",IF($P231=2,VLOOKUP(L231,'Part N'!$A$2:$H$65000,6,FALSE),VLOOKUP(L231,'Part N'!$A$2:$H$65000,6,FALSE))))=FALSE,IF($P231=1,"FIG.",IF($P231=2,VLOOKUP(L231,'Part N'!$A$2:$H$65000,6,FALSE),VLOOKUP(L231,'Part N'!$A$2:$H$65000,6,FALSE))),"")</f>
        <v>0</v>
      </c>
      <c r="G231" s="2">
        <f>IF(ISERROR(IF($P231=1,"ITEM",IF($P231=2,VLOOKUP(L231,'Part N'!$A$2:$H$65000,7,FALSE),VLOOKUP(L231,'Part N'!$A$2:$H$65000,7,FALSE))))=FALSE,IF($P231=1,"ITEM",IF($P231=2,VLOOKUP(L231,'Part N'!$A$2:$H$65000,7,FALSE),VLOOKUP(L231,'Part N'!$A$2:$H$65000,7,FALSE))),"")</f>
        <v>0</v>
      </c>
      <c r="H231" s="7">
        <f t="shared" si="13"/>
        <v>419</v>
      </c>
      <c r="L231" s="7">
        <f t="shared" si="15"/>
        <v>468</v>
      </c>
      <c r="P231" s="6">
        <v>35</v>
      </c>
      <c r="Q231" s="4"/>
      <c r="R231" s="4"/>
      <c r="S231" s="30" t="str">
        <f t="shared" si="12"/>
        <v/>
      </c>
    </row>
    <row r="232" spans="1:19">
      <c r="A232" s="2" t="str">
        <f>IF(ISERROR(IF($P232=1,"PART NUMBER",IF($P232=2,VLOOKUP(H232,'Part N'!$A$2:$H$65000,5,FALSE),VLOOKUP(H232,'Part N'!$A$2:$H$65000,2,FALSE))))=FALSE,IF($P232=1,"PART NUMBER",IF($P232=2,VLOOKUP(H232,'Part N'!$A$2:$H$65000,5,FALSE),VLOOKUP(H232,'Part N'!$A$2:$H$65000,2,FALSE))),"Merge cell with previous")</f>
        <v/>
      </c>
      <c r="B232" s="2">
        <f>IF(ISERROR(IF($P232=1,"FIG.",IF($P232=2,VLOOKUP(H232,'Part N'!$A$2:$H$65000,6,FALSE),VLOOKUP(H232,'Part N'!$A$2:$H$65000,6,FALSE))))=FALSE,IF($P232=1,"FIG.",IF($P232=2,VLOOKUP(H232,'Part N'!$A$2:$H$65000,6,FALSE),VLOOKUP(H232,'Part N'!$A$2:$H$65000,6,FALSE))),"")</f>
        <v>0</v>
      </c>
      <c r="C232" s="2">
        <f>IF(ISERROR(IF($P232=1,"ITEM",IF($P232=2,VLOOKUP(H232,'Part N'!$A$2:$H$65000,7,FALSE),VLOOKUP(H232,'Part N'!$A$2:$H$65000,7,FALSE))))=FALSE,IF($P232=1,"ITEM",IF($P232=2,VLOOKUP(H232,'Part N'!$A$2:$H$65000,7,FALSE),VLOOKUP(H232,'Part N'!$A$2:$H$65000,7,FALSE))),"")</f>
        <v>0</v>
      </c>
      <c r="D232" s="3"/>
      <c r="E232" s="2">
        <f>IF(ISERROR(IF($P232=1,"PART NUMBER",IF($P232=2,VLOOKUP(L232,'Part N'!$A$2:$H$65000,5,FALSE),VLOOKUP(L232,'Part N'!$A$2:$H$65000,2,FALSE))))=FALSE,IF($P232=1,"PART NUMBER",IF($P232=2,VLOOKUP(L232,'Part N'!$A$2:$H$65000,5,FALSE),VLOOKUP(L232,'Part N'!$A$2:$H$65000,2,FALSE))),"Merge cell with previous")</f>
        <v>0</v>
      </c>
      <c r="F232" s="2">
        <f>IF(ISERROR(IF($P232=1,"FIG.",IF($P232=2,VLOOKUP(L232,'Part N'!$A$2:$H$65000,6,FALSE),VLOOKUP(L232,'Part N'!$A$2:$H$65000,6,FALSE))))=FALSE,IF($P232=1,"FIG.",IF($P232=2,VLOOKUP(L232,'Part N'!$A$2:$H$65000,6,FALSE),VLOOKUP(L232,'Part N'!$A$2:$H$65000,6,FALSE))),"")</f>
        <v>0</v>
      </c>
      <c r="G232" s="2">
        <f>IF(ISERROR(IF($P232=1,"ITEM",IF($P232=2,VLOOKUP(L232,'Part N'!$A$2:$H$65000,7,FALSE),VLOOKUP(L232,'Part N'!$A$2:$H$65000,7,FALSE))))=FALSE,IF($P232=1,"ITEM",IF($P232=2,VLOOKUP(L232,'Part N'!$A$2:$H$65000,7,FALSE),VLOOKUP(L232,'Part N'!$A$2:$H$65000,7,FALSE))),"")</f>
        <v>0</v>
      </c>
      <c r="H232" s="7">
        <f t="shared" si="13"/>
        <v>420</v>
      </c>
      <c r="L232" s="7">
        <f t="shared" si="15"/>
        <v>469</v>
      </c>
      <c r="P232" s="6">
        <v>36</v>
      </c>
      <c r="Q232" s="4"/>
      <c r="R232" s="4"/>
      <c r="S232" s="30" t="str">
        <f t="shared" si="12"/>
        <v/>
      </c>
    </row>
    <row r="233" spans="1:19">
      <c r="A233" s="2">
        <f>IF(ISERROR(IF($P233=1,"PART NUMBER",IF($P233=2,VLOOKUP(H233,'Part N'!$A$2:$H$65000,5,FALSE),VLOOKUP(H233,'Part N'!$A$2:$H$65000,2,FALSE))))=FALSE,IF($P233=1,"PART NUMBER",IF($P233=2,VLOOKUP(H233,'Part N'!$A$2:$H$65000,5,FALSE),VLOOKUP(H233,'Part N'!$A$2:$H$65000,2,FALSE))),"Merge cell with previous")</f>
        <v>0</v>
      </c>
      <c r="B233" s="2">
        <f>IF(ISERROR(IF($P233=1,"FIG.",IF($P233=2,VLOOKUP(H233,'Part N'!$A$2:$H$65000,6,FALSE),VLOOKUP(H233,'Part N'!$A$2:$H$65000,6,FALSE))))=FALSE,IF($P233=1,"FIG.",IF($P233=2,VLOOKUP(H233,'Part N'!$A$2:$H$65000,6,FALSE),VLOOKUP(H233,'Part N'!$A$2:$H$65000,6,FALSE))),"")</f>
        <v>0</v>
      </c>
      <c r="C233" s="2">
        <f>IF(ISERROR(IF($P233=1,"ITEM",IF($P233=2,VLOOKUP(H233,'Part N'!$A$2:$H$65000,7,FALSE),VLOOKUP(H233,'Part N'!$A$2:$H$65000,7,FALSE))))=FALSE,IF($P233=1,"ITEM",IF($P233=2,VLOOKUP(H233,'Part N'!$A$2:$H$65000,7,FALSE),VLOOKUP(H233,'Part N'!$A$2:$H$65000,7,FALSE))),"")</f>
        <v>0</v>
      </c>
      <c r="D233" s="3"/>
      <c r="E233" s="2">
        <f>IF(ISERROR(IF($P233=1,"PART NUMBER",IF($P233=2,VLOOKUP(L233,'Part N'!$A$2:$H$65000,5,FALSE),VLOOKUP(L233,'Part N'!$A$2:$H$65000,2,FALSE))))=FALSE,IF($P233=1,"PART NUMBER",IF($P233=2,VLOOKUP(L233,'Part N'!$A$2:$H$65000,5,FALSE),VLOOKUP(L233,'Part N'!$A$2:$H$65000,2,FALSE))),"Merge cell with previous")</f>
        <v>0</v>
      </c>
      <c r="F233" s="2">
        <f>IF(ISERROR(IF($P233=1,"FIG.",IF($P233=2,VLOOKUP(L233,'Part N'!$A$2:$H$65000,6,FALSE),VLOOKUP(L233,'Part N'!$A$2:$H$65000,6,FALSE))))=FALSE,IF($P233=1,"FIG.",IF($P233=2,VLOOKUP(L233,'Part N'!$A$2:$H$65000,6,FALSE),VLOOKUP(L233,'Part N'!$A$2:$H$65000,6,FALSE))),"")</f>
        <v>0</v>
      </c>
      <c r="G233" s="2">
        <f>IF(ISERROR(IF($P233=1,"ITEM",IF($P233=2,VLOOKUP(L233,'Part N'!$A$2:$H$65000,7,FALSE),VLOOKUP(L233,'Part N'!$A$2:$H$65000,7,FALSE))))=FALSE,IF($P233=1,"ITEM",IF($P233=2,VLOOKUP(L233,'Part N'!$A$2:$H$65000,7,FALSE),VLOOKUP(L233,'Part N'!$A$2:$H$65000,7,FALSE))),"")</f>
        <v>0</v>
      </c>
      <c r="H233" s="7">
        <f t="shared" si="13"/>
        <v>421</v>
      </c>
      <c r="L233" s="7">
        <f t="shared" si="15"/>
        <v>470</v>
      </c>
      <c r="P233" s="6">
        <v>37</v>
      </c>
      <c r="Q233" s="4"/>
      <c r="R233" s="4"/>
      <c r="S233" s="30" t="str">
        <f t="shared" si="12"/>
        <v/>
      </c>
    </row>
    <row r="234" spans="1:19">
      <c r="A234" s="2">
        <f>IF(ISERROR(IF($P234=1,"PART NUMBER",IF($P234=2,VLOOKUP(H234,'Part N'!$A$2:$H$65000,5,FALSE),VLOOKUP(H234,'Part N'!$A$2:$H$65000,2,FALSE))))=FALSE,IF($P234=1,"PART NUMBER",IF($P234=2,VLOOKUP(H234,'Part N'!$A$2:$H$65000,5,FALSE),VLOOKUP(H234,'Part N'!$A$2:$H$65000,2,FALSE))),"Merge cell with previous")</f>
        <v>0</v>
      </c>
      <c r="B234" s="2">
        <f>IF(ISERROR(IF($P234=1,"FIG.",IF($P234=2,VLOOKUP(H234,'Part N'!$A$2:$H$65000,6,FALSE),VLOOKUP(H234,'Part N'!$A$2:$H$65000,6,FALSE))))=FALSE,IF($P234=1,"FIG.",IF($P234=2,VLOOKUP(H234,'Part N'!$A$2:$H$65000,6,FALSE),VLOOKUP(H234,'Part N'!$A$2:$H$65000,6,FALSE))),"")</f>
        <v>0</v>
      </c>
      <c r="C234" s="2">
        <f>IF(ISERROR(IF($P234=1,"ITEM",IF($P234=2,VLOOKUP(H234,'Part N'!$A$2:$H$65000,7,FALSE),VLOOKUP(H234,'Part N'!$A$2:$H$65000,7,FALSE))))=FALSE,IF($P234=1,"ITEM",IF($P234=2,VLOOKUP(H234,'Part N'!$A$2:$H$65000,7,FALSE),VLOOKUP(H234,'Part N'!$A$2:$H$65000,7,FALSE))),"")</f>
        <v>0</v>
      </c>
      <c r="D234" s="3"/>
      <c r="E234" s="2">
        <f>IF(ISERROR(IF($P234=1,"PART NUMBER",IF($P234=2,VLOOKUP(L234,'Part N'!$A$2:$H$65000,5,FALSE),VLOOKUP(L234,'Part N'!$A$2:$H$65000,2,FALSE))))=FALSE,IF($P234=1,"PART NUMBER",IF($P234=2,VLOOKUP(L234,'Part N'!$A$2:$H$65000,5,FALSE),VLOOKUP(L234,'Part N'!$A$2:$H$65000,2,FALSE))),"Merge cell with previous")</f>
        <v>0</v>
      </c>
      <c r="F234" s="2">
        <f>IF(ISERROR(IF($P234=1,"FIG.",IF($P234=2,VLOOKUP(L234,'Part N'!$A$2:$H$65000,6,FALSE),VLOOKUP(L234,'Part N'!$A$2:$H$65000,6,FALSE))))=FALSE,IF($P234=1,"FIG.",IF($P234=2,VLOOKUP(L234,'Part N'!$A$2:$H$65000,6,FALSE),VLOOKUP(L234,'Part N'!$A$2:$H$65000,6,FALSE))),"")</f>
        <v>0</v>
      </c>
      <c r="G234" s="2">
        <f>IF(ISERROR(IF($P234=1,"ITEM",IF($P234=2,VLOOKUP(L234,'Part N'!$A$2:$H$65000,7,FALSE),VLOOKUP(L234,'Part N'!$A$2:$H$65000,7,FALSE))))=FALSE,IF($P234=1,"ITEM",IF($P234=2,VLOOKUP(L234,'Part N'!$A$2:$H$65000,7,FALSE),VLOOKUP(L234,'Part N'!$A$2:$H$65000,7,FALSE))),"")</f>
        <v>0</v>
      </c>
      <c r="H234" s="7">
        <f t="shared" si="13"/>
        <v>422</v>
      </c>
      <c r="L234" s="7">
        <f t="shared" si="15"/>
        <v>471</v>
      </c>
      <c r="P234" s="6">
        <v>38</v>
      </c>
      <c r="Q234" s="4"/>
      <c r="R234" s="4"/>
      <c r="S234" s="30" t="str">
        <f t="shared" si="12"/>
        <v/>
      </c>
    </row>
    <row r="235" spans="1:19">
      <c r="A235" s="2">
        <f>IF(ISERROR(IF($P235=1,"PART NUMBER",IF($P235=2,VLOOKUP(H235,'Part N'!$A$2:$H$65000,5,FALSE),VLOOKUP(H235,'Part N'!$A$2:$H$65000,2,FALSE))))=FALSE,IF($P235=1,"PART NUMBER",IF($P235=2,VLOOKUP(H235,'Part N'!$A$2:$H$65000,5,FALSE),VLOOKUP(H235,'Part N'!$A$2:$H$65000,2,FALSE))),"Merge cell with previous")</f>
        <v>0</v>
      </c>
      <c r="B235" s="2">
        <f>IF(ISERROR(IF($P235=1,"FIG.",IF($P235=2,VLOOKUP(H235,'Part N'!$A$2:$H$65000,6,FALSE),VLOOKUP(H235,'Part N'!$A$2:$H$65000,6,FALSE))))=FALSE,IF($P235=1,"FIG.",IF($P235=2,VLOOKUP(H235,'Part N'!$A$2:$H$65000,6,FALSE),VLOOKUP(H235,'Part N'!$A$2:$H$65000,6,FALSE))),"")</f>
        <v>0</v>
      </c>
      <c r="C235" s="2">
        <f>IF(ISERROR(IF($P235=1,"ITEM",IF($P235=2,VLOOKUP(H235,'Part N'!$A$2:$H$65000,7,FALSE),VLOOKUP(H235,'Part N'!$A$2:$H$65000,7,FALSE))))=FALSE,IF($P235=1,"ITEM",IF($P235=2,VLOOKUP(H235,'Part N'!$A$2:$H$65000,7,FALSE),VLOOKUP(H235,'Part N'!$A$2:$H$65000,7,FALSE))),"")</f>
        <v>0</v>
      </c>
      <c r="D235" s="3"/>
      <c r="E235" s="2">
        <f>IF(ISERROR(IF($P235=1,"PART NUMBER",IF($P235=2,VLOOKUP(L235,'Part N'!$A$2:$H$65000,5,FALSE),VLOOKUP(L235,'Part N'!$A$2:$H$65000,2,FALSE))))=FALSE,IF($P235=1,"PART NUMBER",IF($P235=2,VLOOKUP(L235,'Part N'!$A$2:$H$65000,5,FALSE),VLOOKUP(L235,'Part N'!$A$2:$H$65000,2,FALSE))),"Merge cell with previous")</f>
        <v>0</v>
      </c>
      <c r="F235" s="2">
        <f>IF(ISERROR(IF($P235=1,"FIG.",IF($P235=2,VLOOKUP(L235,'Part N'!$A$2:$H$65000,6,FALSE),VLOOKUP(L235,'Part N'!$A$2:$H$65000,6,FALSE))))=FALSE,IF($P235=1,"FIG.",IF($P235=2,VLOOKUP(L235,'Part N'!$A$2:$H$65000,6,FALSE),VLOOKUP(L235,'Part N'!$A$2:$H$65000,6,FALSE))),"")</f>
        <v>0</v>
      </c>
      <c r="G235" s="2">
        <f>IF(ISERROR(IF($P235=1,"ITEM",IF($P235=2,VLOOKUP(L235,'Part N'!$A$2:$H$65000,7,FALSE),VLOOKUP(L235,'Part N'!$A$2:$H$65000,7,FALSE))))=FALSE,IF($P235=1,"ITEM",IF($P235=2,VLOOKUP(L235,'Part N'!$A$2:$H$65000,7,FALSE),VLOOKUP(L235,'Part N'!$A$2:$H$65000,7,FALSE))),"")</f>
        <v>0</v>
      </c>
      <c r="H235" s="7">
        <f t="shared" si="13"/>
        <v>423</v>
      </c>
      <c r="L235" s="7">
        <f t="shared" si="15"/>
        <v>472</v>
      </c>
      <c r="P235" s="6">
        <v>39</v>
      </c>
      <c r="Q235" s="4"/>
      <c r="R235" s="4"/>
      <c r="S235" s="30" t="str">
        <f t="shared" ref="S235:S298" si="16">IF(IFERROR(FIND("NUMBER",A235,1),"")="","",IF(H235+1=L235,"Deleted Rows","Header"))</f>
        <v/>
      </c>
    </row>
    <row r="236" spans="1:19">
      <c r="A236" s="2">
        <f>IF(ISERROR(IF($P236=1,"PART NUMBER",IF($P236=2,VLOOKUP(H236,'Part N'!$A$2:$H$65000,5,FALSE),VLOOKUP(H236,'Part N'!$A$2:$H$65000,2,FALSE))))=FALSE,IF($P236=1,"PART NUMBER",IF($P236=2,VLOOKUP(H236,'Part N'!$A$2:$H$65000,5,FALSE),VLOOKUP(H236,'Part N'!$A$2:$H$65000,2,FALSE))),"Merge cell with previous")</f>
        <v>0</v>
      </c>
      <c r="B236" s="2">
        <f>IF(ISERROR(IF($P236=1,"FIG.",IF($P236=2,VLOOKUP(H236,'Part N'!$A$2:$H$65000,6,FALSE),VLOOKUP(H236,'Part N'!$A$2:$H$65000,6,FALSE))))=FALSE,IF($P236=1,"FIG.",IF($P236=2,VLOOKUP(H236,'Part N'!$A$2:$H$65000,6,FALSE),VLOOKUP(H236,'Part N'!$A$2:$H$65000,6,FALSE))),"")</f>
        <v>0</v>
      </c>
      <c r="C236" s="2">
        <f>IF(ISERROR(IF($P236=1,"ITEM",IF($P236=2,VLOOKUP(H236,'Part N'!$A$2:$H$65000,7,FALSE),VLOOKUP(H236,'Part N'!$A$2:$H$65000,7,FALSE))))=FALSE,IF($P236=1,"ITEM",IF($P236=2,VLOOKUP(H236,'Part N'!$A$2:$H$65000,7,FALSE),VLOOKUP(H236,'Part N'!$A$2:$H$65000,7,FALSE))),"")</f>
        <v>0</v>
      </c>
      <c r="D236" s="3"/>
      <c r="E236" s="2">
        <f>IF(ISERROR(IF($P236=1,"PART NUMBER",IF($P236=2,VLOOKUP(L236,'Part N'!$A$2:$H$65000,5,FALSE),VLOOKUP(L236,'Part N'!$A$2:$H$65000,2,FALSE))))=FALSE,IF($P236=1,"PART NUMBER",IF($P236=2,VLOOKUP(L236,'Part N'!$A$2:$H$65000,5,FALSE),VLOOKUP(L236,'Part N'!$A$2:$H$65000,2,FALSE))),"Merge cell with previous")</f>
        <v>0</v>
      </c>
      <c r="F236" s="2">
        <f>IF(ISERROR(IF($P236=1,"FIG.",IF($P236=2,VLOOKUP(L236,'Part N'!$A$2:$H$65000,6,FALSE),VLOOKUP(L236,'Part N'!$A$2:$H$65000,6,FALSE))))=FALSE,IF($P236=1,"FIG.",IF($P236=2,VLOOKUP(L236,'Part N'!$A$2:$H$65000,6,FALSE),VLOOKUP(L236,'Part N'!$A$2:$H$65000,6,FALSE))),"")</f>
        <v>0</v>
      </c>
      <c r="G236" s="2">
        <f>IF(ISERROR(IF($P236=1,"ITEM",IF($P236=2,VLOOKUP(L236,'Part N'!$A$2:$H$65000,7,FALSE),VLOOKUP(L236,'Part N'!$A$2:$H$65000,7,FALSE))))=FALSE,IF($P236=1,"ITEM",IF($P236=2,VLOOKUP(L236,'Part N'!$A$2:$H$65000,7,FALSE),VLOOKUP(L236,'Part N'!$A$2:$H$65000,7,FALSE))),"")</f>
        <v>0</v>
      </c>
      <c r="H236" s="7">
        <f t="shared" si="13"/>
        <v>424</v>
      </c>
      <c r="L236" s="7">
        <f t="shared" si="15"/>
        <v>473</v>
      </c>
      <c r="P236" s="6">
        <v>40</v>
      </c>
      <c r="Q236" s="4"/>
      <c r="R236" s="4"/>
      <c r="S236" s="30" t="str">
        <f t="shared" si="16"/>
        <v/>
      </c>
    </row>
    <row r="237" spans="1:19">
      <c r="A237" s="2">
        <f>IF(ISERROR(IF($P237=1,"PART NUMBER",IF($P237=2,VLOOKUP(H237,'Part N'!$A$2:$H$65000,5,FALSE),VLOOKUP(H237,'Part N'!$A$2:$H$65000,2,FALSE))))=FALSE,IF($P237=1,"PART NUMBER",IF($P237=2,VLOOKUP(H237,'Part N'!$A$2:$H$65000,5,FALSE),VLOOKUP(H237,'Part N'!$A$2:$H$65000,2,FALSE))),"Merge cell with previous")</f>
        <v>0</v>
      </c>
      <c r="B237" s="2">
        <f>IF(ISERROR(IF($P237=1,"FIG.",IF($P237=2,VLOOKUP(H237,'Part N'!$A$2:$H$65000,6,FALSE),VLOOKUP(H237,'Part N'!$A$2:$H$65000,6,FALSE))))=FALSE,IF($P237=1,"FIG.",IF($P237=2,VLOOKUP(H237,'Part N'!$A$2:$H$65000,6,FALSE),VLOOKUP(H237,'Part N'!$A$2:$H$65000,6,FALSE))),"")</f>
        <v>0</v>
      </c>
      <c r="C237" s="2">
        <f>IF(ISERROR(IF($P237=1,"ITEM",IF($P237=2,VLOOKUP(H237,'Part N'!$A$2:$H$65000,7,FALSE),VLOOKUP(H237,'Part N'!$A$2:$H$65000,7,FALSE))))=FALSE,IF($P237=1,"ITEM",IF($P237=2,VLOOKUP(H237,'Part N'!$A$2:$H$65000,7,FALSE),VLOOKUP(H237,'Part N'!$A$2:$H$65000,7,FALSE))),"")</f>
        <v>0</v>
      </c>
      <c r="D237" s="3"/>
      <c r="E237" s="2">
        <f>IF(ISERROR(IF($P237=1,"PART NUMBER",IF($P237=2,VLOOKUP(L237,'Part N'!$A$2:$H$65000,5,FALSE),VLOOKUP(L237,'Part N'!$A$2:$H$65000,2,FALSE))))=FALSE,IF($P237=1,"PART NUMBER",IF($P237=2,VLOOKUP(L237,'Part N'!$A$2:$H$65000,5,FALSE),VLOOKUP(L237,'Part N'!$A$2:$H$65000,2,FALSE))),"Merge cell with previous")</f>
        <v>0</v>
      </c>
      <c r="F237" s="2">
        <f>IF(ISERROR(IF($P237=1,"FIG.",IF($P237=2,VLOOKUP(L237,'Part N'!$A$2:$H$65000,6,FALSE),VLOOKUP(L237,'Part N'!$A$2:$H$65000,6,FALSE))))=FALSE,IF($P237=1,"FIG.",IF($P237=2,VLOOKUP(L237,'Part N'!$A$2:$H$65000,6,FALSE),VLOOKUP(L237,'Part N'!$A$2:$H$65000,6,FALSE))),"")</f>
        <v>0</v>
      </c>
      <c r="G237" s="2">
        <f>IF(ISERROR(IF($P237=1,"ITEM",IF($P237=2,VLOOKUP(L237,'Part N'!$A$2:$H$65000,7,FALSE),VLOOKUP(L237,'Part N'!$A$2:$H$65000,7,FALSE))))=FALSE,IF($P237=1,"ITEM",IF($P237=2,VLOOKUP(L237,'Part N'!$A$2:$H$65000,7,FALSE),VLOOKUP(L237,'Part N'!$A$2:$H$65000,7,FALSE))),"")</f>
        <v>0</v>
      </c>
      <c r="H237" s="7">
        <f t="shared" si="13"/>
        <v>425</v>
      </c>
      <c r="L237" s="7">
        <f t="shared" si="15"/>
        <v>474</v>
      </c>
      <c r="P237" s="6">
        <v>41</v>
      </c>
      <c r="Q237" s="4"/>
      <c r="R237" s="4"/>
      <c r="S237" s="30" t="str">
        <f t="shared" si="16"/>
        <v/>
      </c>
    </row>
    <row r="238" spans="1:19">
      <c r="A238" s="2">
        <f>IF(ISERROR(IF($P238=1,"PART NUMBER",IF($P238=2,VLOOKUP(H238,'Part N'!$A$2:$H$65000,5,FALSE),VLOOKUP(H238,'Part N'!$A$2:$H$65000,2,FALSE))))=FALSE,IF($P238=1,"PART NUMBER",IF($P238=2,VLOOKUP(H238,'Part N'!$A$2:$H$65000,5,FALSE),VLOOKUP(H238,'Part N'!$A$2:$H$65000,2,FALSE))),"Merge cell with previous")</f>
        <v>0</v>
      </c>
      <c r="B238" s="2">
        <f>IF(ISERROR(IF($P238=1,"FIG.",IF($P238=2,VLOOKUP(H238,'Part N'!$A$2:$H$65000,6,FALSE),VLOOKUP(H238,'Part N'!$A$2:$H$65000,6,FALSE))))=FALSE,IF($P238=1,"FIG.",IF($P238=2,VLOOKUP(H238,'Part N'!$A$2:$H$65000,6,FALSE),VLOOKUP(H238,'Part N'!$A$2:$H$65000,6,FALSE))),"")</f>
        <v>0</v>
      </c>
      <c r="C238" s="2">
        <f>IF(ISERROR(IF($P238=1,"ITEM",IF($P238=2,VLOOKUP(H238,'Part N'!$A$2:$H$65000,7,FALSE),VLOOKUP(H238,'Part N'!$A$2:$H$65000,7,FALSE))))=FALSE,IF($P238=1,"ITEM",IF($P238=2,VLOOKUP(H238,'Part N'!$A$2:$H$65000,7,FALSE),VLOOKUP(H238,'Part N'!$A$2:$H$65000,7,FALSE))),"")</f>
        <v>0</v>
      </c>
      <c r="D238" s="3"/>
      <c r="E238" s="2">
        <f>IF(ISERROR(IF($P238=1,"PART NUMBER",IF($P238=2,VLOOKUP(L238,'Part N'!$A$2:$H$65000,5,FALSE),VLOOKUP(L238,'Part N'!$A$2:$H$65000,2,FALSE))))=FALSE,IF($P238=1,"PART NUMBER",IF($P238=2,VLOOKUP(L238,'Part N'!$A$2:$H$65000,5,FALSE),VLOOKUP(L238,'Part N'!$A$2:$H$65000,2,FALSE))),"Merge cell with previous")</f>
        <v>0</v>
      </c>
      <c r="F238" s="2">
        <f>IF(ISERROR(IF($P238=1,"FIG.",IF($P238=2,VLOOKUP(L238,'Part N'!$A$2:$H$65000,6,FALSE),VLOOKUP(L238,'Part N'!$A$2:$H$65000,6,FALSE))))=FALSE,IF($P238=1,"FIG.",IF($P238=2,VLOOKUP(L238,'Part N'!$A$2:$H$65000,6,FALSE),VLOOKUP(L238,'Part N'!$A$2:$H$65000,6,FALSE))),"")</f>
        <v>0</v>
      </c>
      <c r="G238" s="2">
        <f>IF(ISERROR(IF($P238=1,"ITEM",IF($P238=2,VLOOKUP(L238,'Part N'!$A$2:$H$65000,7,FALSE),VLOOKUP(L238,'Part N'!$A$2:$H$65000,7,FALSE))))=FALSE,IF($P238=1,"ITEM",IF($P238=2,VLOOKUP(L238,'Part N'!$A$2:$H$65000,7,FALSE),VLOOKUP(L238,'Part N'!$A$2:$H$65000,7,FALSE))),"")</f>
        <v>0</v>
      </c>
      <c r="H238" s="7">
        <f t="shared" si="13"/>
        <v>426</v>
      </c>
      <c r="L238" s="7">
        <f t="shared" si="15"/>
        <v>475</v>
      </c>
      <c r="P238" s="6">
        <v>42</v>
      </c>
      <c r="Q238" s="4"/>
      <c r="R238" s="4"/>
      <c r="S238" s="30" t="str">
        <f t="shared" si="16"/>
        <v/>
      </c>
    </row>
    <row r="239" spans="1:19">
      <c r="A239" s="2">
        <f>IF(ISERROR(IF($P239=1,"PART NUMBER",IF($P239=2,VLOOKUP(H239,'Part N'!$A$2:$H$65000,5,FALSE),VLOOKUP(H239,'Part N'!$A$2:$H$65000,2,FALSE))))=FALSE,IF($P239=1,"PART NUMBER",IF($P239=2,VLOOKUP(H239,'Part N'!$A$2:$H$65000,5,FALSE),VLOOKUP(H239,'Part N'!$A$2:$H$65000,2,FALSE))),"Merge cell with previous")</f>
        <v>0</v>
      </c>
      <c r="B239" s="2">
        <f>IF(ISERROR(IF($P239=1,"FIG.",IF($P239=2,VLOOKUP(H239,'Part N'!$A$2:$H$65000,6,FALSE),VLOOKUP(H239,'Part N'!$A$2:$H$65000,6,FALSE))))=FALSE,IF($P239=1,"FIG.",IF($P239=2,VLOOKUP(H239,'Part N'!$A$2:$H$65000,6,FALSE),VLOOKUP(H239,'Part N'!$A$2:$H$65000,6,FALSE))),"")</f>
        <v>0</v>
      </c>
      <c r="C239" s="2">
        <f>IF(ISERROR(IF($P239=1,"ITEM",IF($P239=2,VLOOKUP(H239,'Part N'!$A$2:$H$65000,7,FALSE),VLOOKUP(H239,'Part N'!$A$2:$H$65000,7,FALSE))))=FALSE,IF($P239=1,"ITEM",IF($P239=2,VLOOKUP(H239,'Part N'!$A$2:$H$65000,7,FALSE),VLOOKUP(H239,'Part N'!$A$2:$H$65000,7,FALSE))),"")</f>
        <v>0</v>
      </c>
      <c r="D239" s="3"/>
      <c r="E239" s="2">
        <f>IF(ISERROR(IF($P239=1,"PART NUMBER",IF($P239=2,VLOOKUP(L239,'Part N'!$A$2:$H$65000,5,FALSE),VLOOKUP(L239,'Part N'!$A$2:$H$65000,2,FALSE))))=FALSE,IF($P239=1,"PART NUMBER",IF($P239=2,VLOOKUP(L239,'Part N'!$A$2:$H$65000,5,FALSE),VLOOKUP(L239,'Part N'!$A$2:$H$65000,2,FALSE))),"Merge cell with previous")</f>
        <v>0</v>
      </c>
      <c r="F239" s="2">
        <f>IF(ISERROR(IF($P239=1,"FIG.",IF($P239=2,VLOOKUP(L239,'Part N'!$A$2:$H$65000,6,FALSE),VLOOKUP(L239,'Part N'!$A$2:$H$65000,6,FALSE))))=FALSE,IF($P239=1,"FIG.",IF($P239=2,VLOOKUP(L239,'Part N'!$A$2:$H$65000,6,FALSE),VLOOKUP(L239,'Part N'!$A$2:$H$65000,6,FALSE))),"")</f>
        <v>0</v>
      </c>
      <c r="G239" s="2">
        <f>IF(ISERROR(IF($P239=1,"ITEM",IF($P239=2,VLOOKUP(L239,'Part N'!$A$2:$H$65000,7,FALSE),VLOOKUP(L239,'Part N'!$A$2:$H$65000,7,FALSE))))=FALSE,IF($P239=1,"ITEM",IF($P239=2,VLOOKUP(L239,'Part N'!$A$2:$H$65000,7,FALSE),VLOOKUP(L239,'Part N'!$A$2:$H$65000,7,FALSE))),"")</f>
        <v>0</v>
      </c>
      <c r="H239" s="7">
        <f t="shared" si="13"/>
        <v>427</v>
      </c>
      <c r="L239" s="7">
        <f t="shared" si="15"/>
        <v>476</v>
      </c>
      <c r="P239" s="6">
        <v>43</v>
      </c>
      <c r="Q239" s="4"/>
      <c r="R239" s="4"/>
      <c r="S239" s="30" t="str">
        <f t="shared" si="16"/>
        <v/>
      </c>
    </row>
    <row r="240" spans="1:19">
      <c r="A240" s="2">
        <f>IF(ISERROR(IF($P240=1,"PART NUMBER",IF($P240=2,VLOOKUP(H240,'Part N'!$A$2:$H$65000,5,FALSE),VLOOKUP(H240,'Part N'!$A$2:$H$65000,2,FALSE))))=FALSE,IF($P240=1,"PART NUMBER",IF($P240=2,VLOOKUP(H240,'Part N'!$A$2:$H$65000,5,FALSE),VLOOKUP(H240,'Part N'!$A$2:$H$65000,2,FALSE))),"Merge cell with previous")</f>
        <v>0</v>
      </c>
      <c r="B240" s="2">
        <f>IF(ISERROR(IF($P240=1,"FIG.",IF($P240=2,VLOOKUP(H240,'Part N'!$A$2:$H$65000,6,FALSE),VLOOKUP(H240,'Part N'!$A$2:$H$65000,6,FALSE))))=FALSE,IF($P240=1,"FIG.",IF($P240=2,VLOOKUP(H240,'Part N'!$A$2:$H$65000,6,FALSE),VLOOKUP(H240,'Part N'!$A$2:$H$65000,6,FALSE))),"")</f>
        <v>0</v>
      </c>
      <c r="C240" s="2">
        <f>IF(ISERROR(IF($P240=1,"ITEM",IF($P240=2,VLOOKUP(H240,'Part N'!$A$2:$H$65000,7,FALSE),VLOOKUP(H240,'Part N'!$A$2:$H$65000,7,FALSE))))=FALSE,IF($P240=1,"ITEM",IF($P240=2,VLOOKUP(H240,'Part N'!$A$2:$H$65000,7,FALSE),VLOOKUP(H240,'Part N'!$A$2:$H$65000,7,FALSE))),"")</f>
        <v>0</v>
      </c>
      <c r="D240" s="3"/>
      <c r="E240" s="2">
        <f>IF(ISERROR(IF($P240=1,"PART NUMBER",IF($P240=2,VLOOKUP(L240,'Part N'!$A$2:$H$65000,5,FALSE),VLOOKUP(L240,'Part N'!$A$2:$H$65000,2,FALSE))))=FALSE,IF($P240=1,"PART NUMBER",IF($P240=2,VLOOKUP(L240,'Part N'!$A$2:$H$65000,5,FALSE),VLOOKUP(L240,'Part N'!$A$2:$H$65000,2,FALSE))),"Merge cell with previous")</f>
        <v>0</v>
      </c>
      <c r="F240" s="2">
        <f>IF(ISERROR(IF($P240=1,"FIG.",IF($P240=2,VLOOKUP(L240,'Part N'!$A$2:$H$65000,6,FALSE),VLOOKUP(L240,'Part N'!$A$2:$H$65000,6,FALSE))))=FALSE,IF($P240=1,"FIG.",IF($P240=2,VLOOKUP(L240,'Part N'!$A$2:$H$65000,6,FALSE),VLOOKUP(L240,'Part N'!$A$2:$H$65000,6,FALSE))),"")</f>
        <v>0</v>
      </c>
      <c r="G240" s="2">
        <f>IF(ISERROR(IF($P240=1,"ITEM",IF($P240=2,VLOOKUP(L240,'Part N'!$A$2:$H$65000,7,FALSE),VLOOKUP(L240,'Part N'!$A$2:$H$65000,7,FALSE))))=FALSE,IF($P240=1,"ITEM",IF($P240=2,VLOOKUP(L240,'Part N'!$A$2:$H$65000,7,FALSE),VLOOKUP(L240,'Part N'!$A$2:$H$65000,7,FALSE))),"")</f>
        <v>0</v>
      </c>
      <c r="H240" s="7">
        <f t="shared" ref="H240:H303" si="17">IF(P240=1,L239,H239+1)</f>
        <v>428</v>
      </c>
      <c r="L240" s="7">
        <f t="shared" si="15"/>
        <v>477</v>
      </c>
      <c r="P240" s="6">
        <v>44</v>
      </c>
      <c r="Q240" s="4"/>
      <c r="R240" s="4"/>
      <c r="S240" s="30" t="str">
        <f t="shared" si="16"/>
        <v/>
      </c>
    </row>
    <row r="241" spans="1:28">
      <c r="A241" s="2">
        <f>IF(ISERROR(IF($P241=1,"PART NUMBER",IF($P241=2,VLOOKUP(H241,'Part N'!$A$2:$H$65000,5,FALSE),VLOOKUP(H241,'Part N'!$A$2:$H$65000,2,FALSE))))=FALSE,IF($P241=1,"PART NUMBER",IF($P241=2,VLOOKUP(H241,'Part N'!$A$2:$H$65000,5,FALSE),VLOOKUP(H241,'Part N'!$A$2:$H$65000,2,FALSE))),"Merge cell with previous")</f>
        <v>0</v>
      </c>
      <c r="B241" s="2">
        <f>IF(ISERROR(IF($P241=1,"FIG.",IF($P241=2,VLOOKUP(H241,'Part N'!$A$2:$H$65000,6,FALSE),VLOOKUP(H241,'Part N'!$A$2:$H$65000,6,FALSE))))=FALSE,IF($P241=1,"FIG.",IF($P241=2,VLOOKUP(H241,'Part N'!$A$2:$H$65000,6,FALSE),VLOOKUP(H241,'Part N'!$A$2:$H$65000,6,FALSE))),"")</f>
        <v>0</v>
      </c>
      <c r="C241" s="2">
        <f>IF(ISERROR(IF($P241=1,"ITEM",IF($P241=2,VLOOKUP(H241,'Part N'!$A$2:$H$65000,7,FALSE),VLOOKUP(H241,'Part N'!$A$2:$H$65000,7,FALSE))))=FALSE,IF($P241=1,"ITEM",IF($P241=2,VLOOKUP(H241,'Part N'!$A$2:$H$65000,7,FALSE),VLOOKUP(H241,'Part N'!$A$2:$H$65000,7,FALSE))),"")</f>
        <v>0</v>
      </c>
      <c r="D241" s="3"/>
      <c r="E241" s="2">
        <f>IF(ISERROR(IF($P241=1,"PART NUMBER",IF($P241=2,VLOOKUP(L241,'Part N'!$A$2:$H$65000,5,FALSE),VLOOKUP(L241,'Part N'!$A$2:$H$65000,2,FALSE))))=FALSE,IF($P241=1,"PART NUMBER",IF($P241=2,VLOOKUP(L241,'Part N'!$A$2:$H$65000,5,FALSE),VLOOKUP(L241,'Part N'!$A$2:$H$65000,2,FALSE))),"Merge cell with previous")</f>
        <v>0</v>
      </c>
      <c r="F241" s="2">
        <f>IF(ISERROR(IF($P241=1,"FIG.",IF($P241=2,VLOOKUP(L241,'Part N'!$A$2:$H$65000,6,FALSE),VLOOKUP(L241,'Part N'!$A$2:$H$65000,6,FALSE))))=FALSE,IF($P241=1,"FIG.",IF($P241=2,VLOOKUP(L241,'Part N'!$A$2:$H$65000,6,FALSE),VLOOKUP(L241,'Part N'!$A$2:$H$65000,6,FALSE))),"")</f>
        <v>0</v>
      </c>
      <c r="G241" s="2">
        <f>IF(ISERROR(IF($P241=1,"ITEM",IF($P241=2,VLOOKUP(L241,'Part N'!$A$2:$H$65000,7,FALSE),VLOOKUP(L241,'Part N'!$A$2:$H$65000,7,FALSE))))=FALSE,IF($P241=1,"ITEM",IF($P241=2,VLOOKUP(L241,'Part N'!$A$2:$H$65000,7,FALSE),VLOOKUP(L241,'Part N'!$A$2:$H$65000,7,FALSE))),"")</f>
        <v>0</v>
      </c>
      <c r="H241" s="7">
        <f t="shared" si="17"/>
        <v>429</v>
      </c>
      <c r="L241" s="7">
        <f t="shared" si="15"/>
        <v>478</v>
      </c>
      <c r="P241" s="6">
        <v>45</v>
      </c>
      <c r="Q241" s="4"/>
      <c r="R241" s="4"/>
      <c r="S241" s="30" t="str">
        <f t="shared" si="16"/>
        <v/>
      </c>
    </row>
    <row r="242" spans="1:28">
      <c r="A242" s="2">
        <f>IF(ISERROR(IF($P242=1,"PART NUMBER",IF($P242=2,VLOOKUP(H242,'Part N'!$A$2:$H$65000,5,FALSE),VLOOKUP(H242,'Part N'!$A$2:$H$65000,2,FALSE))))=FALSE,IF($P242=1,"PART NUMBER",IF($P242=2,VLOOKUP(H242,'Part N'!$A$2:$H$65000,5,FALSE),VLOOKUP(H242,'Part N'!$A$2:$H$65000,2,FALSE))),"Merge cell with previous")</f>
        <v>0</v>
      </c>
      <c r="B242" s="2">
        <f>IF(ISERROR(IF($P242=1,"FIG.",IF($P242=2,VLOOKUP(H242,'Part N'!$A$2:$H$65000,6,FALSE),VLOOKUP(H242,'Part N'!$A$2:$H$65000,6,FALSE))))=FALSE,IF($P242=1,"FIG.",IF($P242=2,VLOOKUP(H242,'Part N'!$A$2:$H$65000,6,FALSE),VLOOKUP(H242,'Part N'!$A$2:$H$65000,6,FALSE))),"")</f>
        <v>0</v>
      </c>
      <c r="C242" s="2">
        <f>IF(ISERROR(IF($P242=1,"ITEM",IF($P242=2,VLOOKUP(H242,'Part N'!$A$2:$H$65000,7,FALSE),VLOOKUP(H242,'Part N'!$A$2:$H$65000,7,FALSE))))=FALSE,IF($P242=1,"ITEM",IF($P242=2,VLOOKUP(H242,'Part N'!$A$2:$H$65000,7,FALSE),VLOOKUP(H242,'Part N'!$A$2:$H$65000,7,FALSE))),"")</f>
        <v>0</v>
      </c>
      <c r="D242" s="3"/>
      <c r="E242" s="2">
        <f>IF(ISERROR(IF($P242=1,"PART NUMBER",IF($P242=2,VLOOKUP(L242,'Part N'!$A$2:$H$65000,5,FALSE),VLOOKUP(L242,'Part N'!$A$2:$H$65000,2,FALSE))))=FALSE,IF($P242=1,"PART NUMBER",IF($P242=2,VLOOKUP(L242,'Part N'!$A$2:$H$65000,5,FALSE),VLOOKUP(L242,'Part N'!$A$2:$H$65000,2,FALSE))),"Merge cell with previous")</f>
        <v>0</v>
      </c>
      <c r="F242" s="2">
        <f>IF(ISERROR(IF($P242=1,"FIG.",IF($P242=2,VLOOKUP(L242,'Part N'!$A$2:$H$65000,6,FALSE),VLOOKUP(L242,'Part N'!$A$2:$H$65000,6,FALSE))))=FALSE,IF($P242=1,"FIG.",IF($P242=2,VLOOKUP(L242,'Part N'!$A$2:$H$65000,6,FALSE),VLOOKUP(L242,'Part N'!$A$2:$H$65000,6,FALSE))),"")</f>
        <v>0</v>
      </c>
      <c r="G242" s="2">
        <f>IF(ISERROR(IF($P242=1,"ITEM",IF($P242=2,VLOOKUP(L242,'Part N'!$A$2:$H$65000,7,FALSE),VLOOKUP(L242,'Part N'!$A$2:$H$65000,7,FALSE))))=FALSE,IF($P242=1,"ITEM",IF($P242=2,VLOOKUP(L242,'Part N'!$A$2:$H$65000,7,FALSE),VLOOKUP(L242,'Part N'!$A$2:$H$65000,7,FALSE))),"")</f>
        <v>0</v>
      </c>
      <c r="H242" s="7">
        <f t="shared" si="17"/>
        <v>430</v>
      </c>
      <c r="L242" s="7">
        <f t="shared" si="15"/>
        <v>479</v>
      </c>
      <c r="P242" s="6">
        <v>46</v>
      </c>
      <c r="Q242" s="4"/>
      <c r="R242" s="4"/>
      <c r="S242" s="30" t="str">
        <f t="shared" si="16"/>
        <v/>
      </c>
    </row>
    <row r="243" spans="1:28">
      <c r="A243" s="2">
        <f>IF(ISERROR(IF($P243=1,"PART NUMBER",IF($P243=2,VLOOKUP(H243,'Part N'!$A$2:$H$65000,5,FALSE),VLOOKUP(H243,'Part N'!$A$2:$H$65000,2,FALSE))))=FALSE,IF($P243=1,"PART NUMBER",IF($P243=2,VLOOKUP(H243,'Part N'!$A$2:$H$65000,5,FALSE),VLOOKUP(H243,'Part N'!$A$2:$H$65000,2,FALSE))),"Merge cell with previous")</f>
        <v>0</v>
      </c>
      <c r="B243" s="2">
        <f>IF(ISERROR(IF($P243=1,"FIG.",IF($P243=2,VLOOKUP(H243,'Part N'!$A$2:$H$65000,6,FALSE),VLOOKUP(H243,'Part N'!$A$2:$H$65000,6,FALSE))))=FALSE,IF($P243=1,"FIG.",IF($P243=2,VLOOKUP(H243,'Part N'!$A$2:$H$65000,6,FALSE),VLOOKUP(H243,'Part N'!$A$2:$H$65000,6,FALSE))),"")</f>
        <v>0</v>
      </c>
      <c r="C243" s="2">
        <f>IF(ISERROR(IF($P243=1,"ITEM",IF($P243=2,VLOOKUP(H243,'Part N'!$A$2:$H$65000,7,FALSE),VLOOKUP(H243,'Part N'!$A$2:$H$65000,7,FALSE))))=FALSE,IF($P243=1,"ITEM",IF($P243=2,VLOOKUP(H243,'Part N'!$A$2:$H$65000,7,FALSE),VLOOKUP(H243,'Part N'!$A$2:$H$65000,7,FALSE))),"")</f>
        <v>0</v>
      </c>
      <c r="D243" s="3"/>
      <c r="E243" s="2">
        <f>IF(ISERROR(IF($P243=1,"PART NUMBER",IF($P243=2,VLOOKUP(L243,'Part N'!$A$2:$H$65000,5,FALSE),VLOOKUP(L243,'Part N'!$A$2:$H$65000,2,FALSE))))=FALSE,IF($P243=1,"PART NUMBER",IF($P243=2,VLOOKUP(L243,'Part N'!$A$2:$H$65000,5,FALSE),VLOOKUP(L243,'Part N'!$A$2:$H$65000,2,FALSE))),"Merge cell with previous")</f>
        <v>0</v>
      </c>
      <c r="F243" s="2">
        <f>IF(ISERROR(IF($P243=1,"FIG.",IF($P243=2,VLOOKUP(L243,'Part N'!$A$2:$H$65000,6,FALSE),VLOOKUP(L243,'Part N'!$A$2:$H$65000,6,FALSE))))=FALSE,IF($P243=1,"FIG.",IF($P243=2,VLOOKUP(L243,'Part N'!$A$2:$H$65000,6,FALSE),VLOOKUP(L243,'Part N'!$A$2:$H$65000,6,FALSE))),"")</f>
        <v>0</v>
      </c>
      <c r="G243" s="2">
        <f>IF(ISERROR(IF($P243=1,"ITEM",IF($P243=2,VLOOKUP(L243,'Part N'!$A$2:$H$65000,7,FALSE),VLOOKUP(L243,'Part N'!$A$2:$H$65000,7,FALSE))))=FALSE,IF($P243=1,"ITEM",IF($P243=2,VLOOKUP(L243,'Part N'!$A$2:$H$65000,7,FALSE),VLOOKUP(L243,'Part N'!$A$2:$H$65000,7,FALSE))),"")</f>
        <v>0</v>
      </c>
      <c r="H243" s="7">
        <f t="shared" si="17"/>
        <v>431</v>
      </c>
      <c r="L243" s="7">
        <f t="shared" si="15"/>
        <v>480</v>
      </c>
      <c r="P243" s="6">
        <v>47</v>
      </c>
      <c r="Q243" s="4"/>
      <c r="R243" s="4"/>
      <c r="S243" s="30" t="str">
        <f t="shared" si="16"/>
        <v/>
      </c>
    </row>
    <row r="244" spans="1:28">
      <c r="A244" s="2">
        <f>IF(ISERROR(IF($P244=1,"PART NUMBER",IF($P244=2,VLOOKUP(H244,'Part N'!$A$2:$H$65000,5,FALSE),VLOOKUP(H244,'Part N'!$A$2:$H$65000,2,FALSE))))=FALSE,IF($P244=1,"PART NUMBER",IF($P244=2,VLOOKUP(H244,'Part N'!$A$2:$H$65000,5,FALSE),VLOOKUP(H244,'Part N'!$A$2:$H$65000,2,FALSE))),"Merge cell with previous")</f>
        <v>0</v>
      </c>
      <c r="B244" s="2">
        <f>IF(ISERROR(IF($P244=1,"FIG.",IF($P244=2,VLOOKUP(H244,'Part N'!$A$2:$H$65000,6,FALSE),VLOOKUP(H244,'Part N'!$A$2:$H$65000,6,FALSE))))=FALSE,IF($P244=1,"FIG.",IF($P244=2,VLOOKUP(H244,'Part N'!$A$2:$H$65000,6,FALSE),VLOOKUP(H244,'Part N'!$A$2:$H$65000,6,FALSE))),"")</f>
        <v>0</v>
      </c>
      <c r="C244" s="2">
        <f>IF(ISERROR(IF($P244=1,"ITEM",IF($P244=2,VLOOKUP(H244,'Part N'!$A$2:$H$65000,7,FALSE),VLOOKUP(H244,'Part N'!$A$2:$H$65000,7,FALSE))))=FALSE,IF($P244=1,"ITEM",IF($P244=2,VLOOKUP(H244,'Part N'!$A$2:$H$65000,7,FALSE),VLOOKUP(H244,'Part N'!$A$2:$H$65000,7,FALSE))),"")</f>
        <v>0</v>
      </c>
      <c r="D244" s="3"/>
      <c r="E244" s="2">
        <f>IF(ISERROR(IF($P244=1,"PART NUMBER",IF($P244=2,VLOOKUP(L244,'Part N'!$A$2:$H$65000,5,FALSE),VLOOKUP(L244,'Part N'!$A$2:$H$65000,2,FALSE))))=FALSE,IF($P244=1,"PART NUMBER",IF($P244=2,VLOOKUP(L244,'Part N'!$A$2:$H$65000,5,FALSE),VLOOKUP(L244,'Part N'!$A$2:$H$65000,2,FALSE))),"Merge cell with previous")</f>
        <v>0</v>
      </c>
      <c r="F244" s="2">
        <f>IF(ISERROR(IF($P244=1,"FIG.",IF($P244=2,VLOOKUP(L244,'Part N'!$A$2:$H$65000,6,FALSE),VLOOKUP(L244,'Part N'!$A$2:$H$65000,6,FALSE))))=FALSE,IF($P244=1,"FIG.",IF($P244=2,VLOOKUP(L244,'Part N'!$A$2:$H$65000,6,FALSE),VLOOKUP(L244,'Part N'!$A$2:$H$65000,6,FALSE))),"")</f>
        <v>0</v>
      </c>
      <c r="G244" s="2">
        <f>IF(ISERROR(IF($P244=1,"ITEM",IF($P244=2,VLOOKUP(L244,'Part N'!$A$2:$H$65000,7,FALSE),VLOOKUP(L244,'Part N'!$A$2:$H$65000,7,FALSE))))=FALSE,IF($P244=1,"ITEM",IF($P244=2,VLOOKUP(L244,'Part N'!$A$2:$H$65000,7,FALSE),VLOOKUP(L244,'Part N'!$A$2:$H$65000,7,FALSE))),"")</f>
        <v>0</v>
      </c>
      <c r="H244" s="7">
        <f t="shared" si="17"/>
        <v>432</v>
      </c>
      <c r="L244" s="7">
        <f t="shared" si="15"/>
        <v>481</v>
      </c>
      <c r="P244" s="6">
        <v>48</v>
      </c>
      <c r="Q244" s="4"/>
      <c r="R244" s="4"/>
      <c r="S244" s="30" t="str">
        <f t="shared" si="16"/>
        <v/>
      </c>
    </row>
    <row r="245" spans="1:28">
      <c r="A245" s="2">
        <f>IF(ISERROR(IF($P245=1,"PART NUMBER",IF($P245=2,VLOOKUP(H245,'Part N'!$A$2:$H$65000,5,FALSE),VLOOKUP(H245,'Part N'!$A$2:$H$65000,2,FALSE))))=FALSE,IF($P245=1,"PART NUMBER",IF($P245=2,VLOOKUP(H245,'Part N'!$A$2:$H$65000,5,FALSE),VLOOKUP(H245,'Part N'!$A$2:$H$65000,2,FALSE))),"Merge cell with previous")</f>
        <v>0</v>
      </c>
      <c r="B245" s="2">
        <f>IF(ISERROR(IF($P245=1,"FIG.",IF($P245=2,VLOOKUP(H245,'Part N'!$A$2:$H$65000,6,FALSE),VLOOKUP(H245,'Part N'!$A$2:$H$65000,6,FALSE))))=FALSE,IF($P245=1,"FIG.",IF($P245=2,VLOOKUP(H245,'Part N'!$A$2:$H$65000,6,FALSE),VLOOKUP(H245,'Part N'!$A$2:$H$65000,6,FALSE))),"")</f>
        <v>0</v>
      </c>
      <c r="C245" s="2">
        <f>IF(ISERROR(IF($P245=1,"ITEM",IF($P245=2,VLOOKUP(H245,'Part N'!$A$2:$H$65000,7,FALSE),VLOOKUP(H245,'Part N'!$A$2:$H$65000,7,FALSE))))=FALSE,IF($P245=1,"ITEM",IF($P245=2,VLOOKUP(H245,'Part N'!$A$2:$H$65000,7,FALSE),VLOOKUP(H245,'Part N'!$A$2:$H$65000,7,FALSE))),"")</f>
        <v>0</v>
      </c>
      <c r="E245" s="2">
        <f>IF(ISERROR(IF($P245=1,"PART NUMBER",IF($P245=2,VLOOKUP(L245,'Part N'!$A$2:$H$65000,5,FALSE),VLOOKUP(L245,'Part N'!$A$2:$H$65000,2,FALSE))))=FALSE,IF($P245=1,"PART NUMBER",IF($P245=2,VLOOKUP(L245,'Part N'!$A$2:$H$65000,5,FALSE),VLOOKUP(L245,'Part N'!$A$2:$H$65000,2,FALSE))),"Merge cell with previous")</f>
        <v>0</v>
      </c>
      <c r="F245" s="2">
        <f>IF(ISERROR(IF($P245=1,"FIG.",IF($P245=2,VLOOKUP(L245,'Part N'!$A$2:$H$65000,6,FALSE),VLOOKUP(L245,'Part N'!$A$2:$H$65000,6,FALSE))))=FALSE,IF($P245=1,"FIG.",IF($P245=2,VLOOKUP(L245,'Part N'!$A$2:$H$65000,6,FALSE),VLOOKUP(L245,'Part N'!$A$2:$H$65000,6,FALSE))),"")</f>
        <v>0</v>
      </c>
      <c r="G245" s="2">
        <f>IF(ISERROR(IF($P245=1,"ITEM",IF($P245=2,VLOOKUP(L245,'Part N'!$A$2:$H$65000,7,FALSE),VLOOKUP(L245,'Part N'!$A$2:$H$65000,7,FALSE))))=FALSE,IF($P245=1,"ITEM",IF($P245=2,VLOOKUP(L245,'Part N'!$A$2:$H$65000,7,FALSE),VLOOKUP(L245,'Part N'!$A$2:$H$65000,7,FALSE))),"")</f>
        <v>0</v>
      </c>
      <c r="H245" s="7">
        <f t="shared" si="17"/>
        <v>433</v>
      </c>
      <c r="L245" s="7">
        <f t="shared" si="15"/>
        <v>482</v>
      </c>
      <c r="P245" s="6">
        <v>49</v>
      </c>
      <c r="Q245" s="4"/>
      <c r="R245" s="4"/>
      <c r="S245" s="30" t="str">
        <f t="shared" si="16"/>
        <v/>
      </c>
    </row>
    <row r="246" spans="1:28" ht="13.5" thickBot="1">
      <c r="A246" s="2">
        <f>IF(ISERROR(IF($P246=1,"PART NUMBER",IF($P246=2,VLOOKUP(H246,'Part N'!$A$2:$H$65000,5,FALSE),VLOOKUP(H246,'Part N'!$A$2:$H$65000,2,FALSE))))=FALSE,IF($P246=1,"PART NUMBER",IF($P246=2,VLOOKUP(H246,'Part N'!$A$2:$H$65000,5,FALSE),VLOOKUP(H246,'Part N'!$A$2:$H$65000,2,FALSE))),"Merge cell with previous")</f>
        <v>0</v>
      </c>
      <c r="B246" s="2">
        <f>IF(ISERROR(IF($P246=1,"FIG.",IF($P246=2,VLOOKUP(H246,'Part N'!$A$2:$H$65000,6,FALSE),VLOOKUP(H246,'Part N'!$A$2:$H$65000,6,FALSE))))=FALSE,IF($P246=1,"FIG.",IF($P246=2,VLOOKUP(H246,'Part N'!$A$2:$H$65000,6,FALSE),VLOOKUP(H246,'Part N'!$A$2:$H$65000,6,FALSE))),"")</f>
        <v>0</v>
      </c>
      <c r="C246" s="2">
        <f>IF(ISERROR(IF($P246=1,"ITEM",IF($P246=2,VLOOKUP(H246,'Part N'!$A$2:$H$65000,7,FALSE),VLOOKUP(H246,'Part N'!$A$2:$H$65000,7,FALSE))))=FALSE,IF($P246=1,"ITEM",IF($P246=2,VLOOKUP(H246,'Part N'!$A$2:$H$65000,7,FALSE),VLOOKUP(H246,'Part N'!$A$2:$H$65000,7,FALSE))),"")</f>
        <v>0</v>
      </c>
      <c r="E246" s="2">
        <f>IF(ISERROR(IF($P246=1,"PART NUMBER",IF($P246=2,VLOOKUP(L246,'Part N'!$A$2:$H$65000,5,FALSE),VLOOKUP(L246,'Part N'!$A$2:$H$65000,2,FALSE))))=FALSE,IF($P246=1,"PART NUMBER",IF($P246=2,VLOOKUP(L246,'Part N'!$A$2:$H$65000,5,FALSE),VLOOKUP(L246,'Part N'!$A$2:$H$65000,2,FALSE))),"Merge cell with previous")</f>
        <v>0</v>
      </c>
      <c r="F246" s="2">
        <f>IF(ISERROR(IF($P246=1,"FIG.",IF($P246=2,VLOOKUP(L246,'Part N'!$A$2:$H$65000,6,FALSE),VLOOKUP(L246,'Part N'!$A$2:$H$65000,6,FALSE))))=FALSE,IF($P246=1,"FIG.",IF($P246=2,VLOOKUP(L246,'Part N'!$A$2:$H$65000,6,FALSE),VLOOKUP(L246,'Part N'!$A$2:$H$65000,6,FALSE))),"")</f>
        <v>0</v>
      </c>
      <c r="G246" s="2">
        <f>IF(ISERROR(IF($P246=1,"ITEM",IF($P246=2,VLOOKUP(L246,'Part N'!$A$2:$H$65000,7,FALSE),VLOOKUP(L246,'Part N'!$A$2:$H$65000,7,FALSE))))=FALSE,IF($P246=1,"ITEM",IF($P246=2,VLOOKUP(L246,'Part N'!$A$2:$H$65000,7,FALSE),VLOOKUP(L246,'Part N'!$A$2:$H$65000,7,FALSE))),"")</f>
        <v>0</v>
      </c>
      <c r="H246" s="7">
        <f t="shared" si="17"/>
        <v>434</v>
      </c>
      <c r="L246" s="7">
        <f t="shared" si="15"/>
        <v>483</v>
      </c>
      <c r="P246" s="6">
        <v>50</v>
      </c>
      <c r="Q246" s="4"/>
      <c r="R246" s="4"/>
      <c r="S246" s="30" t="str">
        <f t="shared" si="16"/>
        <v/>
      </c>
    </row>
    <row r="247" spans="1:28" s="1" customFormat="1" ht="20.100000000000001" customHeight="1" thickBot="1">
      <c r="A247" s="25" t="str">
        <f>IF(ISERROR(IF($P247=1,"PART NUMBER",IF($P247=2,VLOOKUP(H247,'Part N'!$A$2:$H$65000,5,FALSE),VLOOKUP(H247,'Part N'!$A$2:$H$65000,2,FALSE))))=FALSE,IF($P247=1,"PART NUMBER",IF($P247=2,VLOOKUP(H247,'Part N'!$A$2:$H$65000,5,FALSE),VLOOKUP(H247,'Part N'!$A$2:$H$65000,2,FALSE))),"Merge cell with previous")</f>
        <v>PART NUMBER</v>
      </c>
      <c r="B247" s="25" t="str">
        <f>IF(ISERROR(IF($P247=1,"FIG.",IF($P247=2,VLOOKUP(H247,'Part N'!$A$2:$H$65000,6,FALSE),VLOOKUP(H247,'Part N'!$A$2:$H$65000,6,FALSE))))=FALSE,IF($P247=1,"FIG.",IF($P247=2,VLOOKUP(H247,'Part N'!$A$2:$H$65000,6,FALSE),VLOOKUP(H247,'Part N'!$A$2:$H$65000,6,FALSE))),"")</f>
        <v>FIG.</v>
      </c>
      <c r="C247" s="25" t="str">
        <f>IF(ISERROR(IF($P247=1,"ITEM",IF($P247=2,VLOOKUP(H247,'Part N'!$A$2:$H$65000,7,FALSE),VLOOKUP(H247,'Part N'!$A$2:$H$65000,7,FALSE))))=FALSE,IF($P247=1,"ITEM",IF($P247=2,VLOOKUP(H247,'Part N'!$A$2:$H$65000,7,FALSE),VLOOKUP(H247,'Part N'!$A$2:$H$65000,7,FALSE))),"")</f>
        <v>ITEM</v>
      </c>
      <c r="D247" s="26"/>
      <c r="E247" s="25" t="str">
        <f>IF(ISERROR(IF($P247=1,"PART NUMBER",IF($P247=2,VLOOKUP(L247,'Part N'!$A$2:$H$65000,5,FALSE),VLOOKUP(L247,'Part N'!$A$2:$H$65000,2,FALSE))))=FALSE,IF($P247=1,"PART NUMBER",IF($P247=2,VLOOKUP(L247,'Part N'!$A$2:$H$65000,5,FALSE),VLOOKUP(L247,'Part N'!$A$2:$H$65000,2,FALSE))),"Merge cell with previous")</f>
        <v>PART NUMBER</v>
      </c>
      <c r="F247" s="25" t="str">
        <f>IF(ISERROR(IF($P247=1,"FIG.",IF($P247=2,VLOOKUP(L247,'Part N'!$A$2:$H$65000,6,FALSE),VLOOKUP(L247,'Part N'!$A$2:$H$65000,6,FALSE))))=FALSE,IF($P247=1,"FIG.",IF($P247=2,VLOOKUP(L247,'Part N'!$A$2:$H$65000,6,FALSE),VLOOKUP(L247,'Part N'!$A$2:$H$65000,6,FALSE))),"")</f>
        <v>FIG.</v>
      </c>
      <c r="G247" s="25" t="str">
        <f>IF(ISERROR(IF($P247=1,"ITEM",IF($P247=2,VLOOKUP(L247,'Part N'!$A$2:$H$65000,7,FALSE),VLOOKUP(L247,'Part N'!$A$2:$H$65000,7,FALSE))))=FALSE,IF($P247=1,"ITEM",IF($P247=2,VLOOKUP(L247,'Part N'!$A$2:$H$65000,7,FALSE),VLOOKUP(L247,'Part N'!$A$2:$H$65000,7,FALSE))),"")</f>
        <v>ITEM</v>
      </c>
      <c r="H247" s="6">
        <f t="shared" si="17"/>
        <v>483</v>
      </c>
      <c r="I247" s="6"/>
      <c r="J247" s="6"/>
      <c r="K247" s="6"/>
      <c r="L247" s="6">
        <f>H296</f>
        <v>532</v>
      </c>
      <c r="M247" s="6"/>
      <c r="N247" s="6"/>
      <c r="O247" s="6"/>
      <c r="P247" s="6">
        <v>1</v>
      </c>
      <c r="Q247" s="4"/>
      <c r="R247" s="4"/>
      <c r="S247" s="30" t="str">
        <f t="shared" si="16"/>
        <v>Header</v>
      </c>
      <c r="T247" s="4"/>
      <c r="U247" s="4"/>
      <c r="V247"/>
      <c r="W247"/>
      <c r="X247"/>
      <c r="Z247" s="5"/>
      <c r="AA247" s="5"/>
      <c r="AB247" s="5"/>
    </row>
    <row r="248" spans="1:28">
      <c r="A248" s="2">
        <f>IF(ISERROR(IF($P248=1,"PART NUMBER",IF($P248=2,VLOOKUP(H248,'Part N'!$A$2:$H$65000,5,FALSE),VLOOKUP(H248,'Part N'!$A$2:$H$65000,2,FALSE))))=FALSE,IF($P248=1,"PART NUMBER",IF($P248=2,VLOOKUP(H248,'Part N'!$A$2:$H$65000,5,FALSE),VLOOKUP(H248,'Part N'!$A$2:$H$65000,2,FALSE))),"Merge cell with previous")</f>
        <v>0</v>
      </c>
      <c r="B248" s="2">
        <f>IF(ISERROR(IF($P248=1,"FIG.",IF($P248=2,VLOOKUP(H248,'Part N'!$A$2:$H$65000,6,FALSE),VLOOKUP(H248,'Part N'!$A$2:$H$65000,6,FALSE))))=FALSE,IF($P248=1,"FIG.",IF($P248=2,VLOOKUP(H248,'Part N'!$A$2:$H$65000,6,FALSE),VLOOKUP(H248,'Part N'!$A$2:$H$65000,6,FALSE))),"")</f>
        <v>0</v>
      </c>
      <c r="C248" s="2">
        <f>IF(ISERROR(IF($P248=1,"ITEM",IF($P248=2,VLOOKUP(H248,'Part N'!$A$2:$H$65000,7,FALSE),VLOOKUP(H248,'Part N'!$A$2:$H$65000,7,FALSE))))=FALSE,IF($P248=1,"ITEM",IF($P248=2,VLOOKUP(H248,'Part N'!$A$2:$H$65000,7,FALSE),VLOOKUP(H248,'Part N'!$A$2:$H$65000,7,FALSE))),"")</f>
        <v>0</v>
      </c>
      <c r="D248" s="3"/>
      <c r="E248" s="2">
        <f>IF(ISERROR(IF($P248=1,"PART NUMBER",IF($P248=2,VLOOKUP(L248,'Part N'!$A$2:$H$65000,5,FALSE),VLOOKUP(L248,'Part N'!$A$2:$H$65000,2,FALSE))))=FALSE,IF($P248=1,"PART NUMBER",IF($P248=2,VLOOKUP(L248,'Part N'!$A$2:$H$65000,5,FALSE),VLOOKUP(L248,'Part N'!$A$2:$H$65000,2,FALSE))),"Merge cell with previous")</f>
        <v>0</v>
      </c>
      <c r="F248" s="2">
        <f>IF(ISERROR(IF($P248=1,"FIG.",IF($P248=2,VLOOKUP(L248,'Part N'!$A$2:$H$65000,6,FALSE),VLOOKUP(L248,'Part N'!$A$2:$H$65000,6,FALSE))))=FALSE,IF($P248=1,"FIG.",IF($P248=2,VLOOKUP(L248,'Part N'!$A$2:$H$65000,6,FALSE),VLOOKUP(L248,'Part N'!$A$2:$H$65000,6,FALSE))),"")</f>
        <v>0</v>
      </c>
      <c r="G248" s="2">
        <f>IF(ISERROR(IF($P248=1,"ITEM",IF($P248=2,VLOOKUP(L248,'Part N'!$A$2:$H$65000,7,FALSE),VLOOKUP(L248,'Part N'!$A$2:$H$65000,7,FALSE))))=FALSE,IF($P248=1,"ITEM",IF($P248=2,VLOOKUP(L248,'Part N'!$A$2:$H$65000,7,FALSE),VLOOKUP(L248,'Part N'!$A$2:$H$65000,7,FALSE))),"")</f>
        <v>0</v>
      </c>
      <c r="H248" s="7">
        <f t="shared" si="17"/>
        <v>484</v>
      </c>
      <c r="L248" s="7">
        <f t="shared" ref="L248:L296" si="18">L247+1</f>
        <v>533</v>
      </c>
      <c r="P248" s="6">
        <v>2</v>
      </c>
      <c r="Q248" s="4"/>
      <c r="R248" s="4"/>
      <c r="S248" s="30" t="str">
        <f t="shared" si="16"/>
        <v/>
      </c>
    </row>
    <row r="249" spans="1:28">
      <c r="A249" s="2">
        <f>IF(ISERROR(IF($P249=1,"PART NUMBER",IF($P249=2,VLOOKUP(H249,'Part N'!$A$2:$H$65000,5,FALSE),VLOOKUP(H249,'Part N'!$A$2:$H$65000,2,FALSE))))=FALSE,IF($P249=1,"PART NUMBER",IF($P249=2,VLOOKUP(H249,'Part N'!$A$2:$H$65000,5,FALSE),VLOOKUP(H249,'Part N'!$A$2:$H$65000,2,FALSE))),"Merge cell with previous")</f>
        <v>0</v>
      </c>
      <c r="B249" s="2">
        <f>IF(ISERROR(IF($P249=1,"FIG.",IF($P249=2,VLOOKUP(H249,'Part N'!$A$2:$H$65000,6,FALSE),VLOOKUP(H249,'Part N'!$A$2:$H$65000,6,FALSE))))=FALSE,IF($P249=1,"FIG.",IF($P249=2,VLOOKUP(H249,'Part N'!$A$2:$H$65000,6,FALSE),VLOOKUP(H249,'Part N'!$A$2:$H$65000,6,FALSE))),"")</f>
        <v>0</v>
      </c>
      <c r="C249" s="2">
        <f>IF(ISERROR(IF($P249=1,"ITEM",IF($P249=2,VLOOKUP(H249,'Part N'!$A$2:$H$65000,7,FALSE),VLOOKUP(H249,'Part N'!$A$2:$H$65000,7,FALSE))))=FALSE,IF($P249=1,"ITEM",IF($P249=2,VLOOKUP(H249,'Part N'!$A$2:$H$65000,7,FALSE),VLOOKUP(H249,'Part N'!$A$2:$H$65000,7,FALSE))),"")</f>
        <v>0</v>
      </c>
      <c r="D249" s="3"/>
      <c r="E249" s="2">
        <f>IF(ISERROR(IF($P249=1,"PART NUMBER",IF($P249=2,VLOOKUP(L249,'Part N'!$A$2:$H$65000,5,FALSE),VLOOKUP(L249,'Part N'!$A$2:$H$65000,2,FALSE))))=FALSE,IF($P249=1,"PART NUMBER",IF($P249=2,VLOOKUP(L249,'Part N'!$A$2:$H$65000,5,FALSE),VLOOKUP(L249,'Part N'!$A$2:$H$65000,2,FALSE))),"Merge cell with previous")</f>
        <v>0</v>
      </c>
      <c r="F249" s="2">
        <f>IF(ISERROR(IF($P249=1,"FIG.",IF($P249=2,VLOOKUP(L249,'Part N'!$A$2:$H$65000,6,FALSE),VLOOKUP(L249,'Part N'!$A$2:$H$65000,6,FALSE))))=FALSE,IF($P249=1,"FIG.",IF($P249=2,VLOOKUP(L249,'Part N'!$A$2:$H$65000,6,FALSE),VLOOKUP(L249,'Part N'!$A$2:$H$65000,6,FALSE))),"")</f>
        <v>0</v>
      </c>
      <c r="G249" s="2">
        <f>IF(ISERROR(IF($P249=1,"ITEM",IF($P249=2,VLOOKUP(L249,'Part N'!$A$2:$H$65000,7,FALSE),VLOOKUP(L249,'Part N'!$A$2:$H$65000,7,FALSE))))=FALSE,IF($P249=1,"ITEM",IF($P249=2,VLOOKUP(L249,'Part N'!$A$2:$H$65000,7,FALSE),VLOOKUP(L249,'Part N'!$A$2:$H$65000,7,FALSE))),"")</f>
        <v>0</v>
      </c>
      <c r="H249" s="7">
        <f t="shared" si="17"/>
        <v>485</v>
      </c>
      <c r="L249" s="7">
        <f t="shared" si="18"/>
        <v>534</v>
      </c>
      <c r="P249" s="6">
        <v>3</v>
      </c>
      <c r="Q249" s="4"/>
      <c r="R249" s="4"/>
      <c r="S249" s="30" t="str">
        <f t="shared" si="16"/>
        <v/>
      </c>
    </row>
    <row r="250" spans="1:28">
      <c r="A250" s="2">
        <f>IF(ISERROR(IF($P250=1,"PART NUMBER",IF($P250=2,VLOOKUP(H250,'Part N'!$A$2:$H$65000,5,FALSE),VLOOKUP(H250,'Part N'!$A$2:$H$65000,2,FALSE))))=FALSE,IF($P250=1,"PART NUMBER",IF($P250=2,VLOOKUP(H250,'Part N'!$A$2:$H$65000,5,FALSE),VLOOKUP(H250,'Part N'!$A$2:$H$65000,2,FALSE))),"Merge cell with previous")</f>
        <v>0</v>
      </c>
      <c r="B250" s="2">
        <f>IF(ISERROR(IF($P250=1,"FIG.",IF($P250=2,VLOOKUP(H250,'Part N'!$A$2:$H$65000,6,FALSE),VLOOKUP(H250,'Part N'!$A$2:$H$65000,6,FALSE))))=FALSE,IF($P250=1,"FIG.",IF($P250=2,VLOOKUP(H250,'Part N'!$A$2:$H$65000,6,FALSE),VLOOKUP(H250,'Part N'!$A$2:$H$65000,6,FALSE))),"")</f>
        <v>0</v>
      </c>
      <c r="C250" s="2">
        <f>IF(ISERROR(IF($P250=1,"ITEM",IF($P250=2,VLOOKUP(H250,'Part N'!$A$2:$H$65000,7,FALSE),VLOOKUP(H250,'Part N'!$A$2:$H$65000,7,FALSE))))=FALSE,IF($P250=1,"ITEM",IF($P250=2,VLOOKUP(H250,'Part N'!$A$2:$H$65000,7,FALSE),VLOOKUP(H250,'Part N'!$A$2:$H$65000,7,FALSE))),"")</f>
        <v>0</v>
      </c>
      <c r="D250" s="3"/>
      <c r="E250" s="2">
        <f>IF(ISERROR(IF($P250=1,"PART NUMBER",IF($P250=2,VLOOKUP(L250,'Part N'!$A$2:$H$65000,5,FALSE),VLOOKUP(L250,'Part N'!$A$2:$H$65000,2,FALSE))))=FALSE,IF($P250=1,"PART NUMBER",IF($P250=2,VLOOKUP(L250,'Part N'!$A$2:$H$65000,5,FALSE),VLOOKUP(L250,'Part N'!$A$2:$H$65000,2,FALSE))),"Merge cell with previous")</f>
        <v>0</v>
      </c>
      <c r="F250" s="2">
        <f>IF(ISERROR(IF($P250=1,"FIG.",IF($P250=2,VLOOKUP(L250,'Part N'!$A$2:$H$65000,6,FALSE),VLOOKUP(L250,'Part N'!$A$2:$H$65000,6,FALSE))))=FALSE,IF($P250=1,"FIG.",IF($P250=2,VLOOKUP(L250,'Part N'!$A$2:$H$65000,6,FALSE),VLOOKUP(L250,'Part N'!$A$2:$H$65000,6,FALSE))),"")</f>
        <v>0</v>
      </c>
      <c r="G250" s="2">
        <f>IF(ISERROR(IF($P250=1,"ITEM",IF($P250=2,VLOOKUP(L250,'Part N'!$A$2:$H$65000,7,FALSE),VLOOKUP(L250,'Part N'!$A$2:$H$65000,7,FALSE))))=FALSE,IF($P250=1,"ITEM",IF($P250=2,VLOOKUP(L250,'Part N'!$A$2:$H$65000,7,FALSE),VLOOKUP(L250,'Part N'!$A$2:$H$65000,7,FALSE))),"")</f>
        <v>0</v>
      </c>
      <c r="H250" s="7">
        <f t="shared" si="17"/>
        <v>486</v>
      </c>
      <c r="L250" s="7">
        <f t="shared" si="18"/>
        <v>535</v>
      </c>
      <c r="P250" s="6">
        <v>4</v>
      </c>
      <c r="Q250" s="4"/>
      <c r="R250" s="4"/>
      <c r="S250" s="30" t="str">
        <f t="shared" si="16"/>
        <v/>
      </c>
    </row>
    <row r="251" spans="1:28">
      <c r="A251" s="2">
        <f>IF(ISERROR(IF($P251=1,"PART NUMBER",IF($P251=2,VLOOKUP(H251,'Part N'!$A$2:$H$65000,5,FALSE),VLOOKUP(H251,'Part N'!$A$2:$H$65000,2,FALSE))))=FALSE,IF($P251=1,"PART NUMBER",IF($P251=2,VLOOKUP(H251,'Part N'!$A$2:$H$65000,5,FALSE),VLOOKUP(H251,'Part N'!$A$2:$H$65000,2,FALSE))),"Merge cell with previous")</f>
        <v>0</v>
      </c>
      <c r="B251" s="2">
        <f>IF(ISERROR(IF($P251=1,"FIG.",IF($P251=2,VLOOKUP(H251,'Part N'!$A$2:$H$65000,6,FALSE),VLOOKUP(H251,'Part N'!$A$2:$H$65000,6,FALSE))))=FALSE,IF($P251=1,"FIG.",IF($P251=2,VLOOKUP(H251,'Part N'!$A$2:$H$65000,6,FALSE),VLOOKUP(H251,'Part N'!$A$2:$H$65000,6,FALSE))),"")</f>
        <v>0</v>
      </c>
      <c r="C251" s="2">
        <f>IF(ISERROR(IF($P251=1,"ITEM",IF($P251=2,VLOOKUP(H251,'Part N'!$A$2:$H$65000,7,FALSE),VLOOKUP(H251,'Part N'!$A$2:$H$65000,7,FALSE))))=FALSE,IF($P251=1,"ITEM",IF($P251=2,VLOOKUP(H251,'Part N'!$A$2:$H$65000,7,FALSE),VLOOKUP(H251,'Part N'!$A$2:$H$65000,7,FALSE))),"")</f>
        <v>0</v>
      </c>
      <c r="D251" s="3"/>
      <c r="E251" s="2">
        <f>IF(ISERROR(IF($P251=1,"PART NUMBER",IF($P251=2,VLOOKUP(L251,'Part N'!$A$2:$H$65000,5,FALSE),VLOOKUP(L251,'Part N'!$A$2:$H$65000,2,FALSE))))=FALSE,IF($P251=1,"PART NUMBER",IF($P251=2,VLOOKUP(L251,'Part N'!$A$2:$H$65000,5,FALSE),VLOOKUP(L251,'Part N'!$A$2:$H$65000,2,FALSE))),"Merge cell with previous")</f>
        <v>0</v>
      </c>
      <c r="F251" s="2">
        <f>IF(ISERROR(IF($P251=1,"FIG.",IF($P251=2,VLOOKUP(L251,'Part N'!$A$2:$H$65000,6,FALSE),VLOOKUP(L251,'Part N'!$A$2:$H$65000,6,FALSE))))=FALSE,IF($P251=1,"FIG.",IF($P251=2,VLOOKUP(L251,'Part N'!$A$2:$H$65000,6,FALSE),VLOOKUP(L251,'Part N'!$A$2:$H$65000,6,FALSE))),"")</f>
        <v>0</v>
      </c>
      <c r="G251" s="2">
        <f>IF(ISERROR(IF($P251=1,"ITEM",IF($P251=2,VLOOKUP(L251,'Part N'!$A$2:$H$65000,7,FALSE),VLOOKUP(L251,'Part N'!$A$2:$H$65000,7,FALSE))))=FALSE,IF($P251=1,"ITEM",IF($P251=2,VLOOKUP(L251,'Part N'!$A$2:$H$65000,7,FALSE),VLOOKUP(L251,'Part N'!$A$2:$H$65000,7,FALSE))),"")</f>
        <v>0</v>
      </c>
      <c r="H251" s="7">
        <f t="shared" si="17"/>
        <v>487</v>
      </c>
      <c r="L251" s="7">
        <f t="shared" si="18"/>
        <v>536</v>
      </c>
      <c r="P251" s="6">
        <v>5</v>
      </c>
      <c r="Q251" s="4"/>
      <c r="R251" s="4"/>
      <c r="S251" s="30" t="str">
        <f t="shared" si="16"/>
        <v/>
      </c>
    </row>
    <row r="252" spans="1:28">
      <c r="A252" s="2">
        <f>IF(ISERROR(IF($P252=1,"PART NUMBER",IF($P252=2,VLOOKUP(H252,'Part N'!$A$2:$H$65000,5,FALSE),VLOOKUP(H252,'Part N'!$A$2:$H$65000,2,FALSE))))=FALSE,IF($P252=1,"PART NUMBER",IF($P252=2,VLOOKUP(H252,'Part N'!$A$2:$H$65000,5,FALSE),VLOOKUP(H252,'Part N'!$A$2:$H$65000,2,FALSE))),"Merge cell with previous")</f>
        <v>0</v>
      </c>
      <c r="B252" s="2">
        <f>IF(ISERROR(IF($P252=1,"FIG.",IF($P252=2,VLOOKUP(H252,'Part N'!$A$2:$H$65000,6,FALSE),VLOOKUP(H252,'Part N'!$A$2:$H$65000,6,FALSE))))=FALSE,IF($P252=1,"FIG.",IF($P252=2,VLOOKUP(H252,'Part N'!$A$2:$H$65000,6,FALSE),VLOOKUP(H252,'Part N'!$A$2:$H$65000,6,FALSE))),"")</f>
        <v>0</v>
      </c>
      <c r="C252" s="2">
        <f>IF(ISERROR(IF($P252=1,"ITEM",IF($P252=2,VLOOKUP(H252,'Part N'!$A$2:$H$65000,7,FALSE),VLOOKUP(H252,'Part N'!$A$2:$H$65000,7,FALSE))))=FALSE,IF($P252=1,"ITEM",IF($P252=2,VLOOKUP(H252,'Part N'!$A$2:$H$65000,7,FALSE),VLOOKUP(H252,'Part N'!$A$2:$H$65000,7,FALSE))),"")</f>
        <v>0</v>
      </c>
      <c r="D252" s="3"/>
      <c r="E252" s="2">
        <f>IF(ISERROR(IF($P252=1,"PART NUMBER",IF($P252=2,VLOOKUP(L252,'Part N'!$A$2:$H$65000,5,FALSE),VLOOKUP(L252,'Part N'!$A$2:$H$65000,2,FALSE))))=FALSE,IF($P252=1,"PART NUMBER",IF($P252=2,VLOOKUP(L252,'Part N'!$A$2:$H$65000,5,FALSE),VLOOKUP(L252,'Part N'!$A$2:$H$65000,2,FALSE))),"Merge cell with previous")</f>
        <v>0</v>
      </c>
      <c r="F252" s="2">
        <f>IF(ISERROR(IF($P252=1,"FIG.",IF($P252=2,VLOOKUP(L252,'Part N'!$A$2:$H$65000,6,FALSE),VLOOKUP(L252,'Part N'!$A$2:$H$65000,6,FALSE))))=FALSE,IF($P252=1,"FIG.",IF($P252=2,VLOOKUP(L252,'Part N'!$A$2:$H$65000,6,FALSE),VLOOKUP(L252,'Part N'!$A$2:$H$65000,6,FALSE))),"")</f>
        <v>0</v>
      </c>
      <c r="G252" s="2">
        <f>IF(ISERROR(IF($P252=1,"ITEM",IF($P252=2,VLOOKUP(L252,'Part N'!$A$2:$H$65000,7,FALSE),VLOOKUP(L252,'Part N'!$A$2:$H$65000,7,FALSE))))=FALSE,IF($P252=1,"ITEM",IF($P252=2,VLOOKUP(L252,'Part N'!$A$2:$H$65000,7,FALSE),VLOOKUP(L252,'Part N'!$A$2:$H$65000,7,FALSE))),"")</f>
        <v>0</v>
      </c>
      <c r="H252" s="7">
        <f t="shared" si="17"/>
        <v>488</v>
      </c>
      <c r="L252" s="7">
        <f t="shared" si="18"/>
        <v>537</v>
      </c>
      <c r="P252" s="6">
        <v>6</v>
      </c>
      <c r="Q252" s="4"/>
      <c r="R252" s="4"/>
      <c r="S252" s="30" t="str">
        <f t="shared" si="16"/>
        <v/>
      </c>
    </row>
    <row r="253" spans="1:28">
      <c r="A253" s="2">
        <f>IF(ISERROR(IF($P253=1,"PART NUMBER",IF($P253=2,VLOOKUP(H253,'Part N'!$A$2:$H$65000,5,FALSE),VLOOKUP(H253,'Part N'!$A$2:$H$65000,2,FALSE))))=FALSE,IF($P253=1,"PART NUMBER",IF($P253=2,VLOOKUP(H253,'Part N'!$A$2:$H$65000,5,FALSE),VLOOKUP(H253,'Part N'!$A$2:$H$65000,2,FALSE))),"Merge cell with previous")</f>
        <v>0</v>
      </c>
      <c r="B253" s="2">
        <f>IF(ISERROR(IF($P253=1,"FIG.",IF($P253=2,VLOOKUP(H253,'Part N'!$A$2:$H$65000,6,FALSE),VLOOKUP(H253,'Part N'!$A$2:$H$65000,6,FALSE))))=FALSE,IF($P253=1,"FIG.",IF($P253=2,VLOOKUP(H253,'Part N'!$A$2:$H$65000,6,FALSE),VLOOKUP(H253,'Part N'!$A$2:$H$65000,6,FALSE))),"")</f>
        <v>0</v>
      </c>
      <c r="C253" s="2">
        <f>IF(ISERROR(IF($P253=1,"ITEM",IF($P253=2,VLOOKUP(H253,'Part N'!$A$2:$H$65000,7,FALSE),VLOOKUP(H253,'Part N'!$A$2:$H$65000,7,FALSE))))=FALSE,IF($P253=1,"ITEM",IF($P253=2,VLOOKUP(H253,'Part N'!$A$2:$H$65000,7,FALSE),VLOOKUP(H253,'Part N'!$A$2:$H$65000,7,FALSE))),"")</f>
        <v>0</v>
      </c>
      <c r="D253" s="3"/>
      <c r="E253" s="2">
        <f>IF(ISERROR(IF($P253=1,"PART NUMBER",IF($P253=2,VLOOKUP(L253,'Part N'!$A$2:$H$65000,5,FALSE),VLOOKUP(L253,'Part N'!$A$2:$H$65000,2,FALSE))))=FALSE,IF($P253=1,"PART NUMBER",IF($P253=2,VLOOKUP(L253,'Part N'!$A$2:$H$65000,5,FALSE),VLOOKUP(L253,'Part N'!$A$2:$H$65000,2,FALSE))),"Merge cell with previous")</f>
        <v>0</v>
      </c>
      <c r="F253" s="2">
        <f>IF(ISERROR(IF($P253=1,"FIG.",IF($P253=2,VLOOKUP(L253,'Part N'!$A$2:$H$65000,6,FALSE),VLOOKUP(L253,'Part N'!$A$2:$H$65000,6,FALSE))))=FALSE,IF($P253=1,"FIG.",IF($P253=2,VLOOKUP(L253,'Part N'!$A$2:$H$65000,6,FALSE),VLOOKUP(L253,'Part N'!$A$2:$H$65000,6,FALSE))),"")</f>
        <v>0</v>
      </c>
      <c r="G253" s="2">
        <f>IF(ISERROR(IF($P253=1,"ITEM",IF($P253=2,VLOOKUP(L253,'Part N'!$A$2:$H$65000,7,FALSE),VLOOKUP(L253,'Part N'!$A$2:$H$65000,7,FALSE))))=FALSE,IF($P253=1,"ITEM",IF($P253=2,VLOOKUP(L253,'Part N'!$A$2:$H$65000,7,FALSE),VLOOKUP(L253,'Part N'!$A$2:$H$65000,7,FALSE))),"")</f>
        <v>0</v>
      </c>
      <c r="H253" s="7">
        <f t="shared" si="17"/>
        <v>489</v>
      </c>
      <c r="L253" s="7">
        <f t="shared" si="18"/>
        <v>538</v>
      </c>
      <c r="P253" s="6">
        <v>7</v>
      </c>
      <c r="Q253" s="4"/>
      <c r="R253" s="4"/>
      <c r="S253" s="30" t="str">
        <f t="shared" si="16"/>
        <v/>
      </c>
    </row>
    <row r="254" spans="1:28">
      <c r="A254" s="2">
        <f>IF(ISERROR(IF($P254=1,"PART NUMBER",IF($P254=2,VLOOKUP(H254,'Part N'!$A$2:$H$65000,5,FALSE),VLOOKUP(H254,'Part N'!$A$2:$H$65000,2,FALSE))))=FALSE,IF($P254=1,"PART NUMBER",IF($P254=2,VLOOKUP(H254,'Part N'!$A$2:$H$65000,5,FALSE),VLOOKUP(H254,'Part N'!$A$2:$H$65000,2,FALSE))),"Merge cell with previous")</f>
        <v>0</v>
      </c>
      <c r="B254" s="2">
        <f>IF(ISERROR(IF($P254=1,"FIG.",IF($P254=2,VLOOKUP(H254,'Part N'!$A$2:$H$65000,6,FALSE),VLOOKUP(H254,'Part N'!$A$2:$H$65000,6,FALSE))))=FALSE,IF($P254=1,"FIG.",IF($P254=2,VLOOKUP(H254,'Part N'!$A$2:$H$65000,6,FALSE),VLOOKUP(H254,'Part N'!$A$2:$H$65000,6,FALSE))),"")</f>
        <v>0</v>
      </c>
      <c r="C254" s="2">
        <f>IF(ISERROR(IF($P254=1,"ITEM",IF($P254=2,VLOOKUP(H254,'Part N'!$A$2:$H$65000,7,FALSE),VLOOKUP(H254,'Part N'!$A$2:$H$65000,7,FALSE))))=FALSE,IF($P254=1,"ITEM",IF($P254=2,VLOOKUP(H254,'Part N'!$A$2:$H$65000,7,FALSE),VLOOKUP(H254,'Part N'!$A$2:$H$65000,7,FALSE))),"")</f>
        <v>0</v>
      </c>
      <c r="D254" s="3"/>
      <c r="E254" s="2">
        <f>IF(ISERROR(IF($P254=1,"PART NUMBER",IF($P254=2,VLOOKUP(L254,'Part N'!$A$2:$H$65000,5,FALSE),VLOOKUP(L254,'Part N'!$A$2:$H$65000,2,FALSE))))=FALSE,IF($P254=1,"PART NUMBER",IF($P254=2,VLOOKUP(L254,'Part N'!$A$2:$H$65000,5,FALSE),VLOOKUP(L254,'Part N'!$A$2:$H$65000,2,FALSE))),"Merge cell with previous")</f>
        <v>0</v>
      </c>
      <c r="F254" s="2">
        <f>IF(ISERROR(IF($P254=1,"FIG.",IF($P254=2,VLOOKUP(L254,'Part N'!$A$2:$H$65000,6,FALSE),VLOOKUP(L254,'Part N'!$A$2:$H$65000,6,FALSE))))=FALSE,IF($P254=1,"FIG.",IF($P254=2,VLOOKUP(L254,'Part N'!$A$2:$H$65000,6,FALSE),VLOOKUP(L254,'Part N'!$A$2:$H$65000,6,FALSE))),"")</f>
        <v>0</v>
      </c>
      <c r="G254" s="2">
        <f>IF(ISERROR(IF($P254=1,"ITEM",IF($P254=2,VLOOKUP(L254,'Part N'!$A$2:$H$65000,7,FALSE),VLOOKUP(L254,'Part N'!$A$2:$H$65000,7,FALSE))))=FALSE,IF($P254=1,"ITEM",IF($P254=2,VLOOKUP(L254,'Part N'!$A$2:$H$65000,7,FALSE),VLOOKUP(L254,'Part N'!$A$2:$H$65000,7,FALSE))),"")</f>
        <v>0</v>
      </c>
      <c r="H254" s="7">
        <f t="shared" si="17"/>
        <v>490</v>
      </c>
      <c r="L254" s="7">
        <f t="shared" si="18"/>
        <v>539</v>
      </c>
      <c r="P254" s="6">
        <v>8</v>
      </c>
      <c r="Q254" s="4"/>
      <c r="R254" s="4"/>
      <c r="S254" s="30" t="str">
        <f t="shared" si="16"/>
        <v/>
      </c>
    </row>
    <row r="255" spans="1:28">
      <c r="A255" s="2">
        <f>IF(ISERROR(IF($P255=1,"PART NUMBER",IF($P255=2,VLOOKUP(H255,'Part N'!$A$2:$H$65000,5,FALSE),VLOOKUP(H255,'Part N'!$A$2:$H$65000,2,FALSE))))=FALSE,IF($P255=1,"PART NUMBER",IF($P255=2,VLOOKUP(H255,'Part N'!$A$2:$H$65000,5,FALSE),VLOOKUP(H255,'Part N'!$A$2:$H$65000,2,FALSE))),"Merge cell with previous")</f>
        <v>0</v>
      </c>
      <c r="B255" s="2">
        <f>IF(ISERROR(IF($P255=1,"FIG.",IF($P255=2,VLOOKUP(H255,'Part N'!$A$2:$H$65000,6,FALSE),VLOOKUP(H255,'Part N'!$A$2:$H$65000,6,FALSE))))=FALSE,IF($P255=1,"FIG.",IF($P255=2,VLOOKUP(H255,'Part N'!$A$2:$H$65000,6,FALSE),VLOOKUP(H255,'Part N'!$A$2:$H$65000,6,FALSE))),"")</f>
        <v>0</v>
      </c>
      <c r="C255" s="2">
        <f>IF(ISERROR(IF($P255=1,"ITEM",IF($P255=2,VLOOKUP(H255,'Part N'!$A$2:$H$65000,7,FALSE),VLOOKUP(H255,'Part N'!$A$2:$H$65000,7,FALSE))))=FALSE,IF($P255=1,"ITEM",IF($P255=2,VLOOKUP(H255,'Part N'!$A$2:$H$65000,7,FALSE),VLOOKUP(H255,'Part N'!$A$2:$H$65000,7,FALSE))),"")</f>
        <v>0</v>
      </c>
      <c r="D255" s="3"/>
      <c r="E255" s="2">
        <f>IF(ISERROR(IF($P255=1,"PART NUMBER",IF($P255=2,VLOOKUP(L255,'Part N'!$A$2:$H$65000,5,FALSE),VLOOKUP(L255,'Part N'!$A$2:$H$65000,2,FALSE))))=FALSE,IF($P255=1,"PART NUMBER",IF($P255=2,VLOOKUP(L255,'Part N'!$A$2:$H$65000,5,FALSE),VLOOKUP(L255,'Part N'!$A$2:$H$65000,2,FALSE))),"Merge cell with previous")</f>
        <v>0</v>
      </c>
      <c r="F255" s="2">
        <f>IF(ISERROR(IF($P255=1,"FIG.",IF($P255=2,VLOOKUP(L255,'Part N'!$A$2:$H$65000,6,FALSE),VLOOKUP(L255,'Part N'!$A$2:$H$65000,6,FALSE))))=FALSE,IF($P255=1,"FIG.",IF($P255=2,VLOOKUP(L255,'Part N'!$A$2:$H$65000,6,FALSE),VLOOKUP(L255,'Part N'!$A$2:$H$65000,6,FALSE))),"")</f>
        <v>0</v>
      </c>
      <c r="G255" s="2">
        <f>IF(ISERROR(IF($P255=1,"ITEM",IF($P255=2,VLOOKUP(L255,'Part N'!$A$2:$H$65000,7,FALSE),VLOOKUP(L255,'Part N'!$A$2:$H$65000,7,FALSE))))=FALSE,IF($P255=1,"ITEM",IF($P255=2,VLOOKUP(L255,'Part N'!$A$2:$H$65000,7,FALSE),VLOOKUP(L255,'Part N'!$A$2:$H$65000,7,FALSE))),"")</f>
        <v>0</v>
      </c>
      <c r="H255" s="7">
        <f t="shared" si="17"/>
        <v>491</v>
      </c>
      <c r="L255" s="7">
        <f t="shared" si="18"/>
        <v>540</v>
      </c>
      <c r="P255" s="6">
        <v>9</v>
      </c>
      <c r="Q255" s="4"/>
      <c r="R255" s="4"/>
      <c r="S255" s="30" t="str">
        <f t="shared" si="16"/>
        <v/>
      </c>
    </row>
    <row r="256" spans="1:28">
      <c r="A256" s="2">
        <f>IF(ISERROR(IF($P256=1,"PART NUMBER",IF($P256=2,VLOOKUP(H256,'Part N'!$A$2:$H$65000,5,FALSE),VLOOKUP(H256,'Part N'!$A$2:$H$65000,2,FALSE))))=FALSE,IF($P256=1,"PART NUMBER",IF($P256=2,VLOOKUP(H256,'Part N'!$A$2:$H$65000,5,FALSE),VLOOKUP(H256,'Part N'!$A$2:$H$65000,2,FALSE))),"Merge cell with previous")</f>
        <v>0</v>
      </c>
      <c r="B256" s="2">
        <f>IF(ISERROR(IF($P256=1,"FIG.",IF($P256=2,VLOOKUP(H256,'Part N'!$A$2:$H$65000,6,FALSE),VLOOKUP(H256,'Part N'!$A$2:$H$65000,6,FALSE))))=FALSE,IF($P256=1,"FIG.",IF($P256=2,VLOOKUP(H256,'Part N'!$A$2:$H$65000,6,FALSE),VLOOKUP(H256,'Part N'!$A$2:$H$65000,6,FALSE))),"")</f>
        <v>0</v>
      </c>
      <c r="C256" s="2">
        <f>IF(ISERROR(IF($P256=1,"ITEM",IF($P256=2,VLOOKUP(H256,'Part N'!$A$2:$H$65000,7,FALSE),VLOOKUP(H256,'Part N'!$A$2:$H$65000,7,FALSE))))=FALSE,IF($P256=1,"ITEM",IF($P256=2,VLOOKUP(H256,'Part N'!$A$2:$H$65000,7,FALSE),VLOOKUP(H256,'Part N'!$A$2:$H$65000,7,FALSE))),"")</f>
        <v>0</v>
      </c>
      <c r="D256" s="3"/>
      <c r="E256" s="2">
        <f>IF(ISERROR(IF($P256=1,"PART NUMBER",IF($P256=2,VLOOKUP(L256,'Part N'!$A$2:$H$65000,5,FALSE),VLOOKUP(L256,'Part N'!$A$2:$H$65000,2,FALSE))))=FALSE,IF($P256=1,"PART NUMBER",IF($P256=2,VLOOKUP(L256,'Part N'!$A$2:$H$65000,5,FALSE),VLOOKUP(L256,'Part N'!$A$2:$H$65000,2,FALSE))),"Merge cell with previous")</f>
        <v>0</v>
      </c>
      <c r="F256" s="2">
        <f>IF(ISERROR(IF($P256=1,"FIG.",IF($P256=2,VLOOKUP(L256,'Part N'!$A$2:$H$65000,6,FALSE),VLOOKUP(L256,'Part N'!$A$2:$H$65000,6,FALSE))))=FALSE,IF($P256=1,"FIG.",IF($P256=2,VLOOKUP(L256,'Part N'!$A$2:$H$65000,6,FALSE),VLOOKUP(L256,'Part N'!$A$2:$H$65000,6,FALSE))),"")</f>
        <v>0</v>
      </c>
      <c r="G256" s="2">
        <f>IF(ISERROR(IF($P256=1,"ITEM",IF($P256=2,VLOOKUP(L256,'Part N'!$A$2:$H$65000,7,FALSE),VLOOKUP(L256,'Part N'!$A$2:$H$65000,7,FALSE))))=FALSE,IF($P256=1,"ITEM",IF($P256=2,VLOOKUP(L256,'Part N'!$A$2:$H$65000,7,FALSE),VLOOKUP(L256,'Part N'!$A$2:$H$65000,7,FALSE))),"")</f>
        <v>0</v>
      </c>
      <c r="H256" s="7">
        <f t="shared" si="17"/>
        <v>492</v>
      </c>
      <c r="L256" s="7">
        <f t="shared" si="18"/>
        <v>541</v>
      </c>
      <c r="P256" s="6">
        <v>10</v>
      </c>
      <c r="Q256" s="4"/>
      <c r="R256" s="4"/>
      <c r="S256" s="30" t="str">
        <f t="shared" si="16"/>
        <v/>
      </c>
    </row>
    <row r="257" spans="1:19">
      <c r="A257" s="2">
        <f>IF(ISERROR(IF($P257=1,"PART NUMBER",IF($P257=2,VLOOKUP(H257,'Part N'!$A$2:$H$65000,5,FALSE),VLOOKUP(H257,'Part N'!$A$2:$H$65000,2,FALSE))))=FALSE,IF($P257=1,"PART NUMBER",IF($P257=2,VLOOKUP(H257,'Part N'!$A$2:$H$65000,5,FALSE),VLOOKUP(H257,'Part N'!$A$2:$H$65000,2,FALSE))),"Merge cell with previous")</f>
        <v>0</v>
      </c>
      <c r="B257" s="2">
        <f>IF(ISERROR(IF($P257=1,"FIG.",IF($P257=2,VLOOKUP(H257,'Part N'!$A$2:$H$65000,6,FALSE),VLOOKUP(H257,'Part N'!$A$2:$H$65000,6,FALSE))))=FALSE,IF($P257=1,"FIG.",IF($P257=2,VLOOKUP(H257,'Part N'!$A$2:$H$65000,6,FALSE),VLOOKUP(H257,'Part N'!$A$2:$H$65000,6,FALSE))),"")</f>
        <v>0</v>
      </c>
      <c r="C257" s="2">
        <f>IF(ISERROR(IF($P257=1,"ITEM",IF($P257=2,VLOOKUP(H257,'Part N'!$A$2:$H$65000,7,FALSE),VLOOKUP(H257,'Part N'!$A$2:$H$65000,7,FALSE))))=FALSE,IF($P257=1,"ITEM",IF($P257=2,VLOOKUP(H257,'Part N'!$A$2:$H$65000,7,FALSE),VLOOKUP(H257,'Part N'!$A$2:$H$65000,7,FALSE))),"")</f>
        <v>0</v>
      </c>
      <c r="D257" s="3"/>
      <c r="E257" s="2">
        <f>IF(ISERROR(IF($P257=1,"PART NUMBER",IF($P257=2,VLOOKUP(L257,'Part N'!$A$2:$H$65000,5,FALSE),VLOOKUP(L257,'Part N'!$A$2:$H$65000,2,FALSE))))=FALSE,IF($P257=1,"PART NUMBER",IF($P257=2,VLOOKUP(L257,'Part N'!$A$2:$H$65000,5,FALSE),VLOOKUP(L257,'Part N'!$A$2:$H$65000,2,FALSE))),"Merge cell with previous")</f>
        <v>0</v>
      </c>
      <c r="F257" s="2">
        <f>IF(ISERROR(IF($P257=1,"FIG.",IF($P257=2,VLOOKUP(L257,'Part N'!$A$2:$H$65000,6,FALSE),VLOOKUP(L257,'Part N'!$A$2:$H$65000,6,FALSE))))=FALSE,IF($P257=1,"FIG.",IF($P257=2,VLOOKUP(L257,'Part N'!$A$2:$H$65000,6,FALSE),VLOOKUP(L257,'Part N'!$A$2:$H$65000,6,FALSE))),"")</f>
        <v>0</v>
      </c>
      <c r="G257" s="2">
        <f>IF(ISERROR(IF($P257=1,"ITEM",IF($P257=2,VLOOKUP(L257,'Part N'!$A$2:$H$65000,7,FALSE),VLOOKUP(L257,'Part N'!$A$2:$H$65000,7,FALSE))))=FALSE,IF($P257=1,"ITEM",IF($P257=2,VLOOKUP(L257,'Part N'!$A$2:$H$65000,7,FALSE),VLOOKUP(L257,'Part N'!$A$2:$H$65000,7,FALSE))),"")</f>
        <v>0</v>
      </c>
      <c r="H257" s="7">
        <f t="shared" si="17"/>
        <v>493</v>
      </c>
      <c r="L257" s="7">
        <f t="shared" si="18"/>
        <v>542</v>
      </c>
      <c r="P257" s="6">
        <v>11</v>
      </c>
      <c r="Q257" s="4"/>
      <c r="R257" s="4"/>
      <c r="S257" s="30" t="str">
        <f t="shared" si="16"/>
        <v/>
      </c>
    </row>
    <row r="258" spans="1:19">
      <c r="A258" s="2">
        <f>IF(ISERROR(IF($P258=1,"PART NUMBER",IF($P258=2,VLOOKUP(H258,'Part N'!$A$2:$H$65000,5,FALSE),VLOOKUP(H258,'Part N'!$A$2:$H$65000,2,FALSE))))=FALSE,IF($P258=1,"PART NUMBER",IF($P258=2,VLOOKUP(H258,'Part N'!$A$2:$H$65000,5,FALSE),VLOOKUP(H258,'Part N'!$A$2:$H$65000,2,FALSE))),"Merge cell with previous")</f>
        <v>0</v>
      </c>
      <c r="B258" s="2">
        <f>IF(ISERROR(IF($P258=1,"FIG.",IF($P258=2,VLOOKUP(H258,'Part N'!$A$2:$H$65000,6,FALSE),VLOOKUP(H258,'Part N'!$A$2:$H$65000,6,FALSE))))=FALSE,IF($P258=1,"FIG.",IF($P258=2,VLOOKUP(H258,'Part N'!$A$2:$H$65000,6,FALSE),VLOOKUP(H258,'Part N'!$A$2:$H$65000,6,FALSE))),"")</f>
        <v>0</v>
      </c>
      <c r="C258" s="2">
        <f>IF(ISERROR(IF($P258=1,"ITEM",IF($P258=2,VLOOKUP(H258,'Part N'!$A$2:$H$65000,7,FALSE),VLOOKUP(H258,'Part N'!$A$2:$H$65000,7,FALSE))))=FALSE,IF($P258=1,"ITEM",IF($P258=2,VLOOKUP(H258,'Part N'!$A$2:$H$65000,7,FALSE),VLOOKUP(H258,'Part N'!$A$2:$H$65000,7,FALSE))),"")</f>
        <v>0</v>
      </c>
      <c r="D258" s="3"/>
      <c r="E258" s="2">
        <f>IF(ISERROR(IF($P258=1,"PART NUMBER",IF($P258=2,VLOOKUP(L258,'Part N'!$A$2:$H$65000,5,FALSE),VLOOKUP(L258,'Part N'!$A$2:$H$65000,2,FALSE))))=FALSE,IF($P258=1,"PART NUMBER",IF($P258=2,VLOOKUP(L258,'Part N'!$A$2:$H$65000,5,FALSE),VLOOKUP(L258,'Part N'!$A$2:$H$65000,2,FALSE))),"Merge cell with previous")</f>
        <v>0</v>
      </c>
      <c r="F258" s="2">
        <f>IF(ISERROR(IF($P258=1,"FIG.",IF($P258=2,VLOOKUP(L258,'Part N'!$A$2:$H$65000,6,FALSE),VLOOKUP(L258,'Part N'!$A$2:$H$65000,6,FALSE))))=FALSE,IF($P258=1,"FIG.",IF($P258=2,VLOOKUP(L258,'Part N'!$A$2:$H$65000,6,FALSE),VLOOKUP(L258,'Part N'!$A$2:$H$65000,6,FALSE))),"")</f>
        <v>0</v>
      </c>
      <c r="G258" s="2">
        <f>IF(ISERROR(IF($P258=1,"ITEM",IF($P258=2,VLOOKUP(L258,'Part N'!$A$2:$H$65000,7,FALSE),VLOOKUP(L258,'Part N'!$A$2:$H$65000,7,FALSE))))=FALSE,IF($P258=1,"ITEM",IF($P258=2,VLOOKUP(L258,'Part N'!$A$2:$H$65000,7,FALSE),VLOOKUP(L258,'Part N'!$A$2:$H$65000,7,FALSE))),"")</f>
        <v>0</v>
      </c>
      <c r="H258" s="7">
        <f t="shared" si="17"/>
        <v>494</v>
      </c>
      <c r="L258" s="7">
        <f t="shared" si="18"/>
        <v>543</v>
      </c>
      <c r="P258" s="6">
        <v>12</v>
      </c>
      <c r="Q258" s="4"/>
      <c r="R258" s="4"/>
      <c r="S258" s="30" t="str">
        <f t="shared" si="16"/>
        <v/>
      </c>
    </row>
    <row r="259" spans="1:19">
      <c r="A259" s="2">
        <f>IF(ISERROR(IF($P259=1,"PART NUMBER",IF($P259=2,VLOOKUP(H259,'Part N'!$A$2:$H$65000,5,FALSE),VLOOKUP(H259,'Part N'!$A$2:$H$65000,2,FALSE))))=FALSE,IF($P259=1,"PART NUMBER",IF($P259=2,VLOOKUP(H259,'Part N'!$A$2:$H$65000,5,FALSE),VLOOKUP(H259,'Part N'!$A$2:$H$65000,2,FALSE))),"Merge cell with previous")</f>
        <v>0</v>
      </c>
      <c r="B259" s="2">
        <f>IF(ISERROR(IF($P259=1,"FIG.",IF($P259=2,VLOOKUP(H259,'Part N'!$A$2:$H$65000,6,FALSE),VLOOKUP(H259,'Part N'!$A$2:$H$65000,6,FALSE))))=FALSE,IF($P259=1,"FIG.",IF($P259=2,VLOOKUP(H259,'Part N'!$A$2:$H$65000,6,FALSE),VLOOKUP(H259,'Part N'!$A$2:$H$65000,6,FALSE))),"")</f>
        <v>0</v>
      </c>
      <c r="C259" s="2">
        <f>IF(ISERROR(IF($P259=1,"ITEM",IF($P259=2,VLOOKUP(H259,'Part N'!$A$2:$H$65000,7,FALSE),VLOOKUP(H259,'Part N'!$A$2:$H$65000,7,FALSE))))=FALSE,IF($P259=1,"ITEM",IF($P259=2,VLOOKUP(H259,'Part N'!$A$2:$H$65000,7,FALSE),VLOOKUP(H259,'Part N'!$A$2:$H$65000,7,FALSE))),"")</f>
        <v>0</v>
      </c>
      <c r="D259" s="3"/>
      <c r="E259" s="2">
        <f>IF(ISERROR(IF($P259=1,"PART NUMBER",IF($P259=2,VLOOKUP(L259,'Part N'!$A$2:$H$65000,5,FALSE),VLOOKUP(L259,'Part N'!$A$2:$H$65000,2,FALSE))))=FALSE,IF($P259=1,"PART NUMBER",IF($P259=2,VLOOKUP(L259,'Part N'!$A$2:$H$65000,5,FALSE),VLOOKUP(L259,'Part N'!$A$2:$H$65000,2,FALSE))),"Merge cell with previous")</f>
        <v>0</v>
      </c>
      <c r="F259" s="2">
        <f>IF(ISERROR(IF($P259=1,"FIG.",IF($P259=2,VLOOKUP(L259,'Part N'!$A$2:$H$65000,6,FALSE),VLOOKUP(L259,'Part N'!$A$2:$H$65000,6,FALSE))))=FALSE,IF($P259=1,"FIG.",IF($P259=2,VLOOKUP(L259,'Part N'!$A$2:$H$65000,6,FALSE),VLOOKUP(L259,'Part N'!$A$2:$H$65000,6,FALSE))),"")</f>
        <v>0</v>
      </c>
      <c r="G259" s="2">
        <f>IF(ISERROR(IF($P259=1,"ITEM",IF($P259=2,VLOOKUP(L259,'Part N'!$A$2:$H$65000,7,FALSE),VLOOKUP(L259,'Part N'!$A$2:$H$65000,7,FALSE))))=FALSE,IF($P259=1,"ITEM",IF($P259=2,VLOOKUP(L259,'Part N'!$A$2:$H$65000,7,FALSE),VLOOKUP(L259,'Part N'!$A$2:$H$65000,7,FALSE))),"")</f>
        <v>0</v>
      </c>
      <c r="H259" s="7">
        <f t="shared" si="17"/>
        <v>495</v>
      </c>
      <c r="L259" s="7">
        <f t="shared" si="18"/>
        <v>544</v>
      </c>
      <c r="P259" s="6">
        <v>13</v>
      </c>
      <c r="Q259" s="4"/>
      <c r="R259" s="4"/>
      <c r="S259" s="30" t="str">
        <f t="shared" si="16"/>
        <v/>
      </c>
    </row>
    <row r="260" spans="1:19">
      <c r="A260" s="2">
        <f>IF(ISERROR(IF($P260=1,"PART NUMBER",IF($P260=2,VLOOKUP(H260,'Part N'!$A$2:$H$65000,5,FALSE),VLOOKUP(H260,'Part N'!$A$2:$H$65000,2,FALSE))))=FALSE,IF($P260=1,"PART NUMBER",IF($P260=2,VLOOKUP(H260,'Part N'!$A$2:$H$65000,5,FALSE),VLOOKUP(H260,'Part N'!$A$2:$H$65000,2,FALSE))),"Merge cell with previous")</f>
        <v>0</v>
      </c>
      <c r="B260" s="2">
        <f>IF(ISERROR(IF($P260=1,"FIG.",IF($P260=2,VLOOKUP(H260,'Part N'!$A$2:$H$65000,6,FALSE),VLOOKUP(H260,'Part N'!$A$2:$H$65000,6,FALSE))))=FALSE,IF($P260=1,"FIG.",IF($P260=2,VLOOKUP(H260,'Part N'!$A$2:$H$65000,6,FALSE),VLOOKUP(H260,'Part N'!$A$2:$H$65000,6,FALSE))),"")</f>
        <v>0</v>
      </c>
      <c r="C260" s="2">
        <f>IF(ISERROR(IF($P260=1,"ITEM",IF($P260=2,VLOOKUP(H260,'Part N'!$A$2:$H$65000,7,FALSE),VLOOKUP(H260,'Part N'!$A$2:$H$65000,7,FALSE))))=FALSE,IF($P260=1,"ITEM",IF($P260=2,VLOOKUP(H260,'Part N'!$A$2:$H$65000,7,FALSE),VLOOKUP(H260,'Part N'!$A$2:$H$65000,7,FALSE))),"")</f>
        <v>0</v>
      </c>
      <c r="D260" s="3"/>
      <c r="E260" s="2">
        <f>IF(ISERROR(IF($P260=1,"PART NUMBER",IF($P260=2,VLOOKUP(L260,'Part N'!$A$2:$H$65000,5,FALSE),VLOOKUP(L260,'Part N'!$A$2:$H$65000,2,FALSE))))=FALSE,IF($P260=1,"PART NUMBER",IF($P260=2,VLOOKUP(L260,'Part N'!$A$2:$H$65000,5,FALSE),VLOOKUP(L260,'Part N'!$A$2:$H$65000,2,FALSE))),"Merge cell with previous")</f>
        <v>0</v>
      </c>
      <c r="F260" s="2">
        <f>IF(ISERROR(IF($P260=1,"FIG.",IF($P260=2,VLOOKUP(L260,'Part N'!$A$2:$H$65000,6,FALSE),VLOOKUP(L260,'Part N'!$A$2:$H$65000,6,FALSE))))=FALSE,IF($P260=1,"FIG.",IF($P260=2,VLOOKUP(L260,'Part N'!$A$2:$H$65000,6,FALSE),VLOOKUP(L260,'Part N'!$A$2:$H$65000,6,FALSE))),"")</f>
        <v>0</v>
      </c>
      <c r="G260" s="2">
        <f>IF(ISERROR(IF($P260=1,"ITEM",IF($P260=2,VLOOKUP(L260,'Part N'!$A$2:$H$65000,7,FALSE),VLOOKUP(L260,'Part N'!$A$2:$H$65000,7,FALSE))))=FALSE,IF($P260=1,"ITEM",IF($P260=2,VLOOKUP(L260,'Part N'!$A$2:$H$65000,7,FALSE),VLOOKUP(L260,'Part N'!$A$2:$H$65000,7,FALSE))),"")</f>
        <v>0</v>
      </c>
      <c r="H260" s="7">
        <f t="shared" si="17"/>
        <v>496</v>
      </c>
      <c r="L260" s="7">
        <f t="shared" si="18"/>
        <v>545</v>
      </c>
      <c r="P260" s="6">
        <v>14</v>
      </c>
      <c r="Q260" s="4"/>
      <c r="R260" s="4"/>
      <c r="S260" s="30" t="str">
        <f t="shared" si="16"/>
        <v/>
      </c>
    </row>
    <row r="261" spans="1:19">
      <c r="A261" s="2">
        <f>IF(ISERROR(IF($P261=1,"PART NUMBER",IF($P261=2,VLOOKUP(H261,'Part N'!$A$2:$H$65000,5,FALSE),VLOOKUP(H261,'Part N'!$A$2:$H$65000,2,FALSE))))=FALSE,IF($P261=1,"PART NUMBER",IF($P261=2,VLOOKUP(H261,'Part N'!$A$2:$H$65000,5,FALSE),VLOOKUP(H261,'Part N'!$A$2:$H$65000,2,FALSE))),"Merge cell with previous")</f>
        <v>0</v>
      </c>
      <c r="B261" s="2">
        <f>IF(ISERROR(IF($P261=1,"FIG.",IF($P261=2,VLOOKUP(H261,'Part N'!$A$2:$H$65000,6,FALSE),VLOOKUP(H261,'Part N'!$A$2:$H$65000,6,FALSE))))=FALSE,IF($P261=1,"FIG.",IF($P261=2,VLOOKUP(H261,'Part N'!$A$2:$H$65000,6,FALSE),VLOOKUP(H261,'Part N'!$A$2:$H$65000,6,FALSE))),"")</f>
        <v>0</v>
      </c>
      <c r="C261" s="2">
        <f>IF(ISERROR(IF($P261=1,"ITEM",IF($P261=2,VLOOKUP(H261,'Part N'!$A$2:$H$65000,7,FALSE),VLOOKUP(H261,'Part N'!$A$2:$H$65000,7,FALSE))))=FALSE,IF($P261=1,"ITEM",IF($P261=2,VLOOKUP(H261,'Part N'!$A$2:$H$65000,7,FALSE),VLOOKUP(H261,'Part N'!$A$2:$H$65000,7,FALSE))),"")</f>
        <v>0</v>
      </c>
      <c r="D261" s="3"/>
      <c r="E261" s="2">
        <f>IF(ISERROR(IF($P261=1,"PART NUMBER",IF($P261=2,VLOOKUP(L261,'Part N'!$A$2:$H$65000,5,FALSE),VLOOKUP(L261,'Part N'!$A$2:$H$65000,2,FALSE))))=FALSE,IF($P261=1,"PART NUMBER",IF($P261=2,VLOOKUP(L261,'Part N'!$A$2:$H$65000,5,FALSE),VLOOKUP(L261,'Part N'!$A$2:$H$65000,2,FALSE))),"Merge cell with previous")</f>
        <v>0</v>
      </c>
      <c r="F261" s="2">
        <f>IF(ISERROR(IF($P261=1,"FIG.",IF($P261=2,VLOOKUP(L261,'Part N'!$A$2:$H$65000,6,FALSE),VLOOKUP(L261,'Part N'!$A$2:$H$65000,6,FALSE))))=FALSE,IF($P261=1,"FIG.",IF($P261=2,VLOOKUP(L261,'Part N'!$A$2:$H$65000,6,FALSE),VLOOKUP(L261,'Part N'!$A$2:$H$65000,6,FALSE))),"")</f>
        <v>0</v>
      </c>
      <c r="G261" s="2">
        <f>IF(ISERROR(IF($P261=1,"ITEM",IF($P261=2,VLOOKUP(L261,'Part N'!$A$2:$H$65000,7,FALSE),VLOOKUP(L261,'Part N'!$A$2:$H$65000,7,FALSE))))=FALSE,IF($P261=1,"ITEM",IF($P261=2,VLOOKUP(L261,'Part N'!$A$2:$H$65000,7,FALSE),VLOOKUP(L261,'Part N'!$A$2:$H$65000,7,FALSE))),"")</f>
        <v>0</v>
      </c>
      <c r="H261" s="7">
        <f t="shared" si="17"/>
        <v>497</v>
      </c>
      <c r="L261" s="7">
        <f t="shared" si="18"/>
        <v>546</v>
      </c>
      <c r="P261" s="6">
        <v>15</v>
      </c>
      <c r="Q261" s="4"/>
      <c r="R261" s="4"/>
      <c r="S261" s="30" t="str">
        <f t="shared" si="16"/>
        <v/>
      </c>
    </row>
    <row r="262" spans="1:19">
      <c r="A262" s="2">
        <f>IF(ISERROR(IF($P262=1,"PART NUMBER",IF($P262=2,VLOOKUP(H262,'Part N'!$A$2:$H$65000,5,FALSE),VLOOKUP(H262,'Part N'!$A$2:$H$65000,2,FALSE))))=FALSE,IF($P262=1,"PART NUMBER",IF($P262=2,VLOOKUP(H262,'Part N'!$A$2:$H$65000,5,FALSE),VLOOKUP(H262,'Part N'!$A$2:$H$65000,2,FALSE))),"Merge cell with previous")</f>
        <v>0</v>
      </c>
      <c r="B262" s="2">
        <f>IF(ISERROR(IF($P262=1,"FIG.",IF($P262=2,VLOOKUP(H262,'Part N'!$A$2:$H$65000,6,FALSE),VLOOKUP(H262,'Part N'!$A$2:$H$65000,6,FALSE))))=FALSE,IF($P262=1,"FIG.",IF($P262=2,VLOOKUP(H262,'Part N'!$A$2:$H$65000,6,FALSE),VLOOKUP(H262,'Part N'!$A$2:$H$65000,6,FALSE))),"")</f>
        <v>0</v>
      </c>
      <c r="C262" s="2">
        <f>IF(ISERROR(IF($P262=1,"ITEM",IF($P262=2,VLOOKUP(H262,'Part N'!$A$2:$H$65000,7,FALSE),VLOOKUP(H262,'Part N'!$A$2:$H$65000,7,FALSE))))=FALSE,IF($P262=1,"ITEM",IF($P262=2,VLOOKUP(H262,'Part N'!$A$2:$H$65000,7,FALSE),VLOOKUP(H262,'Part N'!$A$2:$H$65000,7,FALSE))),"")</f>
        <v>0</v>
      </c>
      <c r="D262" s="3"/>
      <c r="E262" s="2">
        <f>IF(ISERROR(IF($P262=1,"PART NUMBER",IF($P262=2,VLOOKUP(L262,'Part N'!$A$2:$H$65000,5,FALSE),VLOOKUP(L262,'Part N'!$A$2:$H$65000,2,FALSE))))=FALSE,IF($P262=1,"PART NUMBER",IF($P262=2,VLOOKUP(L262,'Part N'!$A$2:$H$65000,5,FALSE),VLOOKUP(L262,'Part N'!$A$2:$H$65000,2,FALSE))),"Merge cell with previous")</f>
        <v>0</v>
      </c>
      <c r="F262" s="2">
        <f>IF(ISERROR(IF($P262=1,"FIG.",IF($P262=2,VLOOKUP(L262,'Part N'!$A$2:$H$65000,6,FALSE),VLOOKUP(L262,'Part N'!$A$2:$H$65000,6,FALSE))))=FALSE,IF($P262=1,"FIG.",IF($P262=2,VLOOKUP(L262,'Part N'!$A$2:$H$65000,6,FALSE),VLOOKUP(L262,'Part N'!$A$2:$H$65000,6,FALSE))),"")</f>
        <v>0</v>
      </c>
      <c r="G262" s="2">
        <f>IF(ISERROR(IF($P262=1,"ITEM",IF($P262=2,VLOOKUP(L262,'Part N'!$A$2:$H$65000,7,FALSE),VLOOKUP(L262,'Part N'!$A$2:$H$65000,7,FALSE))))=FALSE,IF($P262=1,"ITEM",IF($P262=2,VLOOKUP(L262,'Part N'!$A$2:$H$65000,7,FALSE),VLOOKUP(L262,'Part N'!$A$2:$H$65000,7,FALSE))),"")</f>
        <v>0</v>
      </c>
      <c r="H262" s="7">
        <f t="shared" si="17"/>
        <v>498</v>
      </c>
      <c r="L262" s="7">
        <f t="shared" si="18"/>
        <v>547</v>
      </c>
      <c r="P262" s="6">
        <v>16</v>
      </c>
      <c r="Q262" s="4"/>
      <c r="R262" s="4"/>
      <c r="S262" s="30" t="str">
        <f t="shared" si="16"/>
        <v/>
      </c>
    </row>
    <row r="263" spans="1:19">
      <c r="A263" s="2">
        <f>IF(ISERROR(IF($P263=1,"PART NUMBER",IF($P263=2,VLOOKUP(H263,'Part N'!$A$2:$H$65000,5,FALSE),VLOOKUP(H263,'Part N'!$A$2:$H$65000,2,FALSE))))=FALSE,IF($P263=1,"PART NUMBER",IF($P263=2,VLOOKUP(H263,'Part N'!$A$2:$H$65000,5,FALSE),VLOOKUP(H263,'Part N'!$A$2:$H$65000,2,FALSE))),"Merge cell with previous")</f>
        <v>0</v>
      </c>
      <c r="B263" s="2">
        <f>IF(ISERROR(IF($P263=1,"FIG.",IF($P263=2,VLOOKUP(H263,'Part N'!$A$2:$H$65000,6,FALSE),VLOOKUP(H263,'Part N'!$A$2:$H$65000,6,FALSE))))=FALSE,IF($P263=1,"FIG.",IF($P263=2,VLOOKUP(H263,'Part N'!$A$2:$H$65000,6,FALSE),VLOOKUP(H263,'Part N'!$A$2:$H$65000,6,FALSE))),"")</f>
        <v>0</v>
      </c>
      <c r="C263" s="2">
        <f>IF(ISERROR(IF($P263=1,"ITEM",IF($P263=2,VLOOKUP(H263,'Part N'!$A$2:$H$65000,7,FALSE),VLOOKUP(H263,'Part N'!$A$2:$H$65000,7,FALSE))))=FALSE,IF($P263=1,"ITEM",IF($P263=2,VLOOKUP(H263,'Part N'!$A$2:$H$65000,7,FALSE),VLOOKUP(H263,'Part N'!$A$2:$H$65000,7,FALSE))),"")</f>
        <v>0</v>
      </c>
      <c r="D263" s="3"/>
      <c r="E263" s="2">
        <f>IF(ISERROR(IF($P263=1,"PART NUMBER",IF($P263=2,VLOOKUP(L263,'Part N'!$A$2:$H$65000,5,FALSE),VLOOKUP(L263,'Part N'!$A$2:$H$65000,2,FALSE))))=FALSE,IF($P263=1,"PART NUMBER",IF($P263=2,VLOOKUP(L263,'Part N'!$A$2:$H$65000,5,FALSE),VLOOKUP(L263,'Part N'!$A$2:$H$65000,2,FALSE))),"Merge cell with previous")</f>
        <v>0</v>
      </c>
      <c r="F263" s="2">
        <f>IF(ISERROR(IF($P263=1,"FIG.",IF($P263=2,VLOOKUP(L263,'Part N'!$A$2:$H$65000,6,FALSE),VLOOKUP(L263,'Part N'!$A$2:$H$65000,6,FALSE))))=FALSE,IF($P263=1,"FIG.",IF($P263=2,VLOOKUP(L263,'Part N'!$A$2:$H$65000,6,FALSE),VLOOKUP(L263,'Part N'!$A$2:$H$65000,6,FALSE))),"")</f>
        <v>0</v>
      </c>
      <c r="G263" s="2">
        <f>IF(ISERROR(IF($P263=1,"ITEM",IF($P263=2,VLOOKUP(L263,'Part N'!$A$2:$H$65000,7,FALSE),VLOOKUP(L263,'Part N'!$A$2:$H$65000,7,FALSE))))=FALSE,IF($P263=1,"ITEM",IF($P263=2,VLOOKUP(L263,'Part N'!$A$2:$H$65000,7,FALSE),VLOOKUP(L263,'Part N'!$A$2:$H$65000,7,FALSE))),"")</f>
        <v>0</v>
      </c>
      <c r="H263" s="7">
        <f t="shared" si="17"/>
        <v>499</v>
      </c>
      <c r="L263" s="7">
        <f t="shared" si="18"/>
        <v>548</v>
      </c>
      <c r="P263" s="6">
        <v>17</v>
      </c>
      <c r="Q263" s="4"/>
      <c r="R263" s="4"/>
      <c r="S263" s="30" t="str">
        <f t="shared" si="16"/>
        <v/>
      </c>
    </row>
    <row r="264" spans="1:19">
      <c r="A264" s="2">
        <f>IF(ISERROR(IF($P264=1,"PART NUMBER",IF($P264=2,VLOOKUP(H264,'Part N'!$A$2:$H$65000,5,FALSE),VLOOKUP(H264,'Part N'!$A$2:$H$65000,2,FALSE))))=FALSE,IF($P264=1,"PART NUMBER",IF($P264=2,VLOOKUP(H264,'Part N'!$A$2:$H$65000,5,FALSE),VLOOKUP(H264,'Part N'!$A$2:$H$65000,2,FALSE))),"Merge cell with previous")</f>
        <v>0</v>
      </c>
      <c r="B264" s="2">
        <f>IF(ISERROR(IF($P264=1,"FIG.",IF($P264=2,VLOOKUP(H264,'Part N'!$A$2:$H$65000,6,FALSE),VLOOKUP(H264,'Part N'!$A$2:$H$65000,6,FALSE))))=FALSE,IF($P264=1,"FIG.",IF($P264=2,VLOOKUP(H264,'Part N'!$A$2:$H$65000,6,FALSE),VLOOKUP(H264,'Part N'!$A$2:$H$65000,6,FALSE))),"")</f>
        <v>0</v>
      </c>
      <c r="C264" s="2">
        <f>IF(ISERROR(IF($P264=1,"ITEM",IF($P264=2,VLOOKUP(H264,'Part N'!$A$2:$H$65000,7,FALSE),VLOOKUP(H264,'Part N'!$A$2:$H$65000,7,FALSE))))=FALSE,IF($P264=1,"ITEM",IF($P264=2,VLOOKUP(H264,'Part N'!$A$2:$H$65000,7,FALSE),VLOOKUP(H264,'Part N'!$A$2:$H$65000,7,FALSE))),"")</f>
        <v>0</v>
      </c>
      <c r="D264" s="3"/>
      <c r="E264" s="2">
        <f>IF(ISERROR(IF($P264=1,"PART NUMBER",IF($P264=2,VLOOKUP(L264,'Part N'!$A$2:$H$65000,5,FALSE),VLOOKUP(L264,'Part N'!$A$2:$H$65000,2,FALSE))))=FALSE,IF($P264=1,"PART NUMBER",IF($P264=2,VLOOKUP(L264,'Part N'!$A$2:$H$65000,5,FALSE),VLOOKUP(L264,'Part N'!$A$2:$H$65000,2,FALSE))),"Merge cell with previous")</f>
        <v>0</v>
      </c>
      <c r="F264" s="2">
        <f>IF(ISERROR(IF($P264=1,"FIG.",IF($P264=2,VLOOKUP(L264,'Part N'!$A$2:$H$65000,6,FALSE),VLOOKUP(L264,'Part N'!$A$2:$H$65000,6,FALSE))))=FALSE,IF($P264=1,"FIG.",IF($P264=2,VLOOKUP(L264,'Part N'!$A$2:$H$65000,6,FALSE),VLOOKUP(L264,'Part N'!$A$2:$H$65000,6,FALSE))),"")</f>
        <v>0</v>
      </c>
      <c r="G264" s="2">
        <f>IF(ISERROR(IF($P264=1,"ITEM",IF($P264=2,VLOOKUP(L264,'Part N'!$A$2:$H$65000,7,FALSE),VLOOKUP(L264,'Part N'!$A$2:$H$65000,7,FALSE))))=FALSE,IF($P264=1,"ITEM",IF($P264=2,VLOOKUP(L264,'Part N'!$A$2:$H$65000,7,FALSE),VLOOKUP(L264,'Part N'!$A$2:$H$65000,7,FALSE))),"")</f>
        <v>0</v>
      </c>
      <c r="H264" s="7">
        <f t="shared" si="17"/>
        <v>500</v>
      </c>
      <c r="L264" s="7">
        <f t="shared" si="18"/>
        <v>549</v>
      </c>
      <c r="P264" s="6">
        <v>18</v>
      </c>
      <c r="Q264" s="4"/>
      <c r="R264" s="4"/>
      <c r="S264" s="30" t="str">
        <f t="shared" si="16"/>
        <v/>
      </c>
    </row>
    <row r="265" spans="1:19">
      <c r="A265" s="2">
        <f>IF(ISERROR(IF($P265=1,"PART NUMBER",IF($P265=2,VLOOKUP(H265,'Part N'!$A$2:$H$65000,5,FALSE),VLOOKUP(H265,'Part N'!$A$2:$H$65000,2,FALSE))))=FALSE,IF($P265=1,"PART NUMBER",IF($P265=2,VLOOKUP(H265,'Part N'!$A$2:$H$65000,5,FALSE),VLOOKUP(H265,'Part N'!$A$2:$H$65000,2,FALSE))),"Merge cell with previous")</f>
        <v>0</v>
      </c>
      <c r="B265" s="2">
        <f>IF(ISERROR(IF($P265=1,"FIG.",IF($P265=2,VLOOKUP(H265,'Part N'!$A$2:$H$65000,6,FALSE),VLOOKUP(H265,'Part N'!$A$2:$H$65000,6,FALSE))))=FALSE,IF($P265=1,"FIG.",IF($P265=2,VLOOKUP(H265,'Part N'!$A$2:$H$65000,6,FALSE),VLOOKUP(H265,'Part N'!$A$2:$H$65000,6,FALSE))),"")</f>
        <v>0</v>
      </c>
      <c r="C265" s="2">
        <f>IF(ISERROR(IF($P265=1,"ITEM",IF($P265=2,VLOOKUP(H265,'Part N'!$A$2:$H$65000,7,FALSE),VLOOKUP(H265,'Part N'!$A$2:$H$65000,7,FALSE))))=FALSE,IF($P265=1,"ITEM",IF($P265=2,VLOOKUP(H265,'Part N'!$A$2:$H$65000,7,FALSE),VLOOKUP(H265,'Part N'!$A$2:$H$65000,7,FALSE))),"")</f>
        <v>0</v>
      </c>
      <c r="D265" s="3"/>
      <c r="E265" s="2">
        <f>IF(ISERROR(IF($P265=1,"PART NUMBER",IF($P265=2,VLOOKUP(L265,'Part N'!$A$2:$H$65000,5,FALSE),VLOOKUP(L265,'Part N'!$A$2:$H$65000,2,FALSE))))=FALSE,IF($P265=1,"PART NUMBER",IF($P265=2,VLOOKUP(L265,'Part N'!$A$2:$H$65000,5,FALSE),VLOOKUP(L265,'Part N'!$A$2:$H$65000,2,FALSE))),"Merge cell with previous")</f>
        <v>0</v>
      </c>
      <c r="F265" s="2">
        <f>IF(ISERROR(IF($P265=1,"FIG.",IF($P265=2,VLOOKUP(L265,'Part N'!$A$2:$H$65000,6,FALSE),VLOOKUP(L265,'Part N'!$A$2:$H$65000,6,FALSE))))=FALSE,IF($P265=1,"FIG.",IF($P265=2,VLOOKUP(L265,'Part N'!$A$2:$H$65000,6,FALSE),VLOOKUP(L265,'Part N'!$A$2:$H$65000,6,FALSE))),"")</f>
        <v>0</v>
      </c>
      <c r="G265" s="2">
        <f>IF(ISERROR(IF($P265=1,"ITEM",IF($P265=2,VLOOKUP(L265,'Part N'!$A$2:$H$65000,7,FALSE),VLOOKUP(L265,'Part N'!$A$2:$H$65000,7,FALSE))))=FALSE,IF($P265=1,"ITEM",IF($P265=2,VLOOKUP(L265,'Part N'!$A$2:$H$65000,7,FALSE),VLOOKUP(L265,'Part N'!$A$2:$H$65000,7,FALSE))),"")</f>
        <v>0</v>
      </c>
      <c r="H265" s="7">
        <f t="shared" si="17"/>
        <v>501</v>
      </c>
      <c r="L265" s="7">
        <f t="shared" si="18"/>
        <v>550</v>
      </c>
      <c r="P265" s="6">
        <v>19</v>
      </c>
      <c r="Q265" s="4"/>
      <c r="R265" s="4"/>
      <c r="S265" s="30" t="str">
        <f t="shared" si="16"/>
        <v/>
      </c>
    </row>
    <row r="266" spans="1:19">
      <c r="A266" s="2">
        <f>IF(ISERROR(IF($P266=1,"PART NUMBER",IF($P266=2,VLOOKUP(H266,'Part N'!$A$2:$H$65000,5,FALSE),VLOOKUP(H266,'Part N'!$A$2:$H$65000,2,FALSE))))=FALSE,IF($P266=1,"PART NUMBER",IF($P266=2,VLOOKUP(H266,'Part N'!$A$2:$H$65000,5,FALSE),VLOOKUP(H266,'Part N'!$A$2:$H$65000,2,FALSE))),"Merge cell with previous")</f>
        <v>0</v>
      </c>
      <c r="B266" s="2">
        <f>IF(ISERROR(IF($P266=1,"FIG.",IF($P266=2,VLOOKUP(H266,'Part N'!$A$2:$H$65000,6,FALSE),VLOOKUP(H266,'Part N'!$A$2:$H$65000,6,FALSE))))=FALSE,IF($P266=1,"FIG.",IF($P266=2,VLOOKUP(H266,'Part N'!$A$2:$H$65000,6,FALSE),VLOOKUP(H266,'Part N'!$A$2:$H$65000,6,FALSE))),"")</f>
        <v>0</v>
      </c>
      <c r="C266" s="2">
        <f>IF(ISERROR(IF($P266=1,"ITEM",IF($P266=2,VLOOKUP(H266,'Part N'!$A$2:$H$65000,7,FALSE),VLOOKUP(H266,'Part N'!$A$2:$H$65000,7,FALSE))))=FALSE,IF($P266=1,"ITEM",IF($P266=2,VLOOKUP(H266,'Part N'!$A$2:$H$65000,7,FALSE),VLOOKUP(H266,'Part N'!$A$2:$H$65000,7,FALSE))),"")</f>
        <v>0</v>
      </c>
      <c r="D266" s="3"/>
      <c r="E266" s="2">
        <f>IF(ISERROR(IF($P266=1,"PART NUMBER",IF($P266=2,VLOOKUP(L266,'Part N'!$A$2:$H$65000,5,FALSE),VLOOKUP(L266,'Part N'!$A$2:$H$65000,2,FALSE))))=FALSE,IF($P266=1,"PART NUMBER",IF($P266=2,VLOOKUP(L266,'Part N'!$A$2:$H$65000,5,FALSE),VLOOKUP(L266,'Part N'!$A$2:$H$65000,2,FALSE))),"Merge cell with previous")</f>
        <v>0</v>
      </c>
      <c r="F266" s="2">
        <f>IF(ISERROR(IF($P266=1,"FIG.",IF($P266=2,VLOOKUP(L266,'Part N'!$A$2:$H$65000,6,FALSE),VLOOKUP(L266,'Part N'!$A$2:$H$65000,6,FALSE))))=FALSE,IF($P266=1,"FIG.",IF($P266=2,VLOOKUP(L266,'Part N'!$A$2:$H$65000,6,FALSE),VLOOKUP(L266,'Part N'!$A$2:$H$65000,6,FALSE))),"")</f>
        <v>0</v>
      </c>
      <c r="G266" s="2">
        <f>IF(ISERROR(IF($P266=1,"ITEM",IF($P266=2,VLOOKUP(L266,'Part N'!$A$2:$H$65000,7,FALSE),VLOOKUP(L266,'Part N'!$A$2:$H$65000,7,FALSE))))=FALSE,IF($P266=1,"ITEM",IF($P266=2,VLOOKUP(L266,'Part N'!$A$2:$H$65000,7,FALSE),VLOOKUP(L266,'Part N'!$A$2:$H$65000,7,FALSE))),"")</f>
        <v>0</v>
      </c>
      <c r="H266" s="7">
        <f t="shared" si="17"/>
        <v>502</v>
      </c>
      <c r="L266" s="7">
        <f t="shared" si="18"/>
        <v>551</v>
      </c>
      <c r="P266" s="6">
        <v>20</v>
      </c>
      <c r="Q266" s="4"/>
      <c r="R266" s="4"/>
      <c r="S266" s="30" t="str">
        <f t="shared" si="16"/>
        <v/>
      </c>
    </row>
    <row r="267" spans="1:19">
      <c r="A267" s="2">
        <f>IF(ISERROR(IF($P267=1,"PART NUMBER",IF($P267=2,VLOOKUP(H267,'Part N'!$A$2:$H$65000,5,FALSE),VLOOKUP(H267,'Part N'!$A$2:$H$65000,2,FALSE))))=FALSE,IF($P267=1,"PART NUMBER",IF($P267=2,VLOOKUP(H267,'Part N'!$A$2:$H$65000,5,FALSE),VLOOKUP(H267,'Part N'!$A$2:$H$65000,2,FALSE))),"Merge cell with previous")</f>
        <v>0</v>
      </c>
      <c r="B267" s="2">
        <f>IF(ISERROR(IF($P267=1,"FIG.",IF($P267=2,VLOOKUP(H267,'Part N'!$A$2:$H$65000,6,FALSE),VLOOKUP(H267,'Part N'!$A$2:$H$65000,6,FALSE))))=FALSE,IF($P267=1,"FIG.",IF($P267=2,VLOOKUP(H267,'Part N'!$A$2:$H$65000,6,FALSE),VLOOKUP(H267,'Part N'!$A$2:$H$65000,6,FALSE))),"")</f>
        <v>0</v>
      </c>
      <c r="C267" s="2">
        <f>IF(ISERROR(IF($P267=1,"ITEM",IF($P267=2,VLOOKUP(H267,'Part N'!$A$2:$H$65000,7,FALSE),VLOOKUP(H267,'Part N'!$A$2:$H$65000,7,FALSE))))=FALSE,IF($P267=1,"ITEM",IF($P267=2,VLOOKUP(H267,'Part N'!$A$2:$H$65000,7,FALSE),VLOOKUP(H267,'Part N'!$A$2:$H$65000,7,FALSE))),"")</f>
        <v>0</v>
      </c>
      <c r="D267" s="3"/>
      <c r="E267" s="2">
        <f>IF(ISERROR(IF($P267=1,"PART NUMBER",IF($P267=2,VLOOKUP(L267,'Part N'!$A$2:$H$65000,5,FALSE),VLOOKUP(L267,'Part N'!$A$2:$H$65000,2,FALSE))))=FALSE,IF($P267=1,"PART NUMBER",IF($P267=2,VLOOKUP(L267,'Part N'!$A$2:$H$65000,5,FALSE),VLOOKUP(L267,'Part N'!$A$2:$H$65000,2,FALSE))),"Merge cell with previous")</f>
        <v>0</v>
      </c>
      <c r="F267" s="2">
        <f>IF(ISERROR(IF($P267=1,"FIG.",IF($P267=2,VLOOKUP(L267,'Part N'!$A$2:$H$65000,6,FALSE),VLOOKUP(L267,'Part N'!$A$2:$H$65000,6,FALSE))))=FALSE,IF($P267=1,"FIG.",IF($P267=2,VLOOKUP(L267,'Part N'!$A$2:$H$65000,6,FALSE),VLOOKUP(L267,'Part N'!$A$2:$H$65000,6,FALSE))),"")</f>
        <v>0</v>
      </c>
      <c r="G267" s="2">
        <f>IF(ISERROR(IF($P267=1,"ITEM",IF($P267=2,VLOOKUP(L267,'Part N'!$A$2:$H$65000,7,FALSE),VLOOKUP(L267,'Part N'!$A$2:$H$65000,7,FALSE))))=FALSE,IF($P267=1,"ITEM",IF($P267=2,VLOOKUP(L267,'Part N'!$A$2:$H$65000,7,FALSE),VLOOKUP(L267,'Part N'!$A$2:$H$65000,7,FALSE))),"")</f>
        <v>0</v>
      </c>
      <c r="H267" s="7">
        <f t="shared" si="17"/>
        <v>503</v>
      </c>
      <c r="L267" s="7">
        <f t="shared" si="18"/>
        <v>552</v>
      </c>
      <c r="P267" s="6">
        <v>21</v>
      </c>
      <c r="Q267" s="4"/>
      <c r="R267" s="4"/>
      <c r="S267" s="30" t="str">
        <f t="shared" si="16"/>
        <v/>
      </c>
    </row>
    <row r="268" spans="1:19">
      <c r="A268" s="2">
        <f>IF(ISERROR(IF($P268=1,"PART NUMBER",IF($P268=2,VLOOKUP(H268,'Part N'!$A$2:$H$65000,5,FALSE),VLOOKUP(H268,'Part N'!$A$2:$H$65000,2,FALSE))))=FALSE,IF($P268=1,"PART NUMBER",IF($P268=2,VLOOKUP(H268,'Part N'!$A$2:$H$65000,5,FALSE),VLOOKUP(H268,'Part N'!$A$2:$H$65000,2,FALSE))),"Merge cell with previous")</f>
        <v>0</v>
      </c>
      <c r="B268" s="2">
        <f>IF(ISERROR(IF($P268=1,"FIG.",IF($P268=2,VLOOKUP(H268,'Part N'!$A$2:$H$65000,6,FALSE),VLOOKUP(H268,'Part N'!$A$2:$H$65000,6,FALSE))))=FALSE,IF($P268=1,"FIG.",IF($P268=2,VLOOKUP(H268,'Part N'!$A$2:$H$65000,6,FALSE),VLOOKUP(H268,'Part N'!$A$2:$H$65000,6,FALSE))),"")</f>
        <v>0</v>
      </c>
      <c r="C268" s="2">
        <f>IF(ISERROR(IF($P268=1,"ITEM",IF($P268=2,VLOOKUP(H268,'Part N'!$A$2:$H$65000,7,FALSE),VLOOKUP(H268,'Part N'!$A$2:$H$65000,7,FALSE))))=FALSE,IF($P268=1,"ITEM",IF($P268=2,VLOOKUP(H268,'Part N'!$A$2:$H$65000,7,FALSE),VLOOKUP(H268,'Part N'!$A$2:$H$65000,7,FALSE))),"")</f>
        <v>0</v>
      </c>
      <c r="D268" s="3"/>
      <c r="E268" s="2">
        <f>IF(ISERROR(IF($P268=1,"PART NUMBER",IF($P268=2,VLOOKUP(L268,'Part N'!$A$2:$H$65000,5,FALSE),VLOOKUP(L268,'Part N'!$A$2:$H$65000,2,FALSE))))=FALSE,IF($P268=1,"PART NUMBER",IF($P268=2,VLOOKUP(L268,'Part N'!$A$2:$H$65000,5,FALSE),VLOOKUP(L268,'Part N'!$A$2:$H$65000,2,FALSE))),"Merge cell with previous")</f>
        <v>0</v>
      </c>
      <c r="F268" s="2">
        <f>IF(ISERROR(IF($P268=1,"FIG.",IF($P268=2,VLOOKUP(L268,'Part N'!$A$2:$H$65000,6,FALSE),VLOOKUP(L268,'Part N'!$A$2:$H$65000,6,FALSE))))=FALSE,IF($P268=1,"FIG.",IF($P268=2,VLOOKUP(L268,'Part N'!$A$2:$H$65000,6,FALSE),VLOOKUP(L268,'Part N'!$A$2:$H$65000,6,FALSE))),"")</f>
        <v>0</v>
      </c>
      <c r="G268" s="2">
        <f>IF(ISERROR(IF($P268=1,"ITEM",IF($P268=2,VLOOKUP(L268,'Part N'!$A$2:$H$65000,7,FALSE),VLOOKUP(L268,'Part N'!$A$2:$H$65000,7,FALSE))))=FALSE,IF($P268=1,"ITEM",IF($P268=2,VLOOKUP(L268,'Part N'!$A$2:$H$65000,7,FALSE),VLOOKUP(L268,'Part N'!$A$2:$H$65000,7,FALSE))),"")</f>
        <v>0</v>
      </c>
      <c r="H268" s="7">
        <f t="shared" si="17"/>
        <v>504</v>
      </c>
      <c r="L268" s="7">
        <f t="shared" si="18"/>
        <v>553</v>
      </c>
      <c r="P268" s="6">
        <v>22</v>
      </c>
      <c r="Q268" s="4"/>
      <c r="R268" s="4"/>
      <c r="S268" s="30" t="str">
        <f t="shared" si="16"/>
        <v/>
      </c>
    </row>
    <row r="269" spans="1:19">
      <c r="A269" s="2">
        <f>IF(ISERROR(IF($P269=1,"PART NUMBER",IF($P269=2,VLOOKUP(H269,'Part N'!$A$2:$H$65000,5,FALSE),VLOOKUP(H269,'Part N'!$A$2:$H$65000,2,FALSE))))=FALSE,IF($P269=1,"PART NUMBER",IF($P269=2,VLOOKUP(H269,'Part N'!$A$2:$H$65000,5,FALSE),VLOOKUP(H269,'Part N'!$A$2:$H$65000,2,FALSE))),"Merge cell with previous")</f>
        <v>0</v>
      </c>
      <c r="B269" s="2">
        <f>IF(ISERROR(IF($P269=1,"FIG.",IF($P269=2,VLOOKUP(H269,'Part N'!$A$2:$H$65000,6,FALSE),VLOOKUP(H269,'Part N'!$A$2:$H$65000,6,FALSE))))=FALSE,IF($P269=1,"FIG.",IF($P269=2,VLOOKUP(H269,'Part N'!$A$2:$H$65000,6,FALSE),VLOOKUP(H269,'Part N'!$A$2:$H$65000,6,FALSE))),"")</f>
        <v>0</v>
      </c>
      <c r="C269" s="2">
        <f>IF(ISERROR(IF($P269=1,"ITEM",IF($P269=2,VLOOKUP(H269,'Part N'!$A$2:$H$65000,7,FALSE),VLOOKUP(H269,'Part N'!$A$2:$H$65000,7,FALSE))))=FALSE,IF($P269=1,"ITEM",IF($P269=2,VLOOKUP(H269,'Part N'!$A$2:$H$65000,7,FALSE),VLOOKUP(H269,'Part N'!$A$2:$H$65000,7,FALSE))),"")</f>
        <v>0</v>
      </c>
      <c r="D269" s="3"/>
      <c r="E269" s="2">
        <f>IF(ISERROR(IF($P269=1,"PART NUMBER",IF($P269=2,VLOOKUP(L269,'Part N'!$A$2:$H$65000,5,FALSE),VLOOKUP(L269,'Part N'!$A$2:$H$65000,2,FALSE))))=FALSE,IF($P269=1,"PART NUMBER",IF($P269=2,VLOOKUP(L269,'Part N'!$A$2:$H$65000,5,FALSE),VLOOKUP(L269,'Part N'!$A$2:$H$65000,2,FALSE))),"Merge cell with previous")</f>
        <v>0</v>
      </c>
      <c r="F269" s="2">
        <f>IF(ISERROR(IF($P269=1,"FIG.",IF($P269=2,VLOOKUP(L269,'Part N'!$A$2:$H$65000,6,FALSE),VLOOKUP(L269,'Part N'!$A$2:$H$65000,6,FALSE))))=FALSE,IF($P269=1,"FIG.",IF($P269=2,VLOOKUP(L269,'Part N'!$A$2:$H$65000,6,FALSE),VLOOKUP(L269,'Part N'!$A$2:$H$65000,6,FALSE))),"")</f>
        <v>0</v>
      </c>
      <c r="G269" s="2">
        <f>IF(ISERROR(IF($P269=1,"ITEM",IF($P269=2,VLOOKUP(L269,'Part N'!$A$2:$H$65000,7,FALSE),VLOOKUP(L269,'Part N'!$A$2:$H$65000,7,FALSE))))=FALSE,IF($P269=1,"ITEM",IF($P269=2,VLOOKUP(L269,'Part N'!$A$2:$H$65000,7,FALSE),VLOOKUP(L269,'Part N'!$A$2:$H$65000,7,FALSE))),"")</f>
        <v>0</v>
      </c>
      <c r="H269" s="7">
        <f t="shared" si="17"/>
        <v>505</v>
      </c>
      <c r="L269" s="7">
        <f t="shared" si="18"/>
        <v>554</v>
      </c>
      <c r="P269" s="6">
        <v>23</v>
      </c>
      <c r="Q269" s="4"/>
      <c r="R269" s="4"/>
      <c r="S269" s="30" t="str">
        <f t="shared" si="16"/>
        <v/>
      </c>
    </row>
    <row r="270" spans="1:19">
      <c r="A270" s="2">
        <f>IF(ISERROR(IF($P270=1,"PART NUMBER",IF($P270=2,VLOOKUP(H270,'Part N'!$A$2:$H$65000,5,FALSE),VLOOKUP(H270,'Part N'!$A$2:$H$65000,2,FALSE))))=FALSE,IF($P270=1,"PART NUMBER",IF($P270=2,VLOOKUP(H270,'Part N'!$A$2:$H$65000,5,FALSE),VLOOKUP(H270,'Part N'!$A$2:$H$65000,2,FALSE))),"Merge cell with previous")</f>
        <v>0</v>
      </c>
      <c r="B270" s="2">
        <f>IF(ISERROR(IF($P270=1,"FIG.",IF($P270=2,VLOOKUP(H270,'Part N'!$A$2:$H$65000,6,FALSE),VLOOKUP(H270,'Part N'!$A$2:$H$65000,6,FALSE))))=FALSE,IF($P270=1,"FIG.",IF($P270=2,VLOOKUP(H270,'Part N'!$A$2:$H$65000,6,FALSE),VLOOKUP(H270,'Part N'!$A$2:$H$65000,6,FALSE))),"")</f>
        <v>0</v>
      </c>
      <c r="C270" s="2">
        <f>IF(ISERROR(IF($P270=1,"ITEM",IF($P270=2,VLOOKUP(H270,'Part N'!$A$2:$H$65000,7,FALSE),VLOOKUP(H270,'Part N'!$A$2:$H$65000,7,FALSE))))=FALSE,IF($P270=1,"ITEM",IF($P270=2,VLOOKUP(H270,'Part N'!$A$2:$H$65000,7,FALSE),VLOOKUP(H270,'Part N'!$A$2:$H$65000,7,FALSE))),"")</f>
        <v>0</v>
      </c>
      <c r="D270" s="3"/>
      <c r="E270" s="2">
        <f>IF(ISERROR(IF($P270=1,"PART NUMBER",IF($P270=2,VLOOKUP(L270,'Part N'!$A$2:$H$65000,5,FALSE),VLOOKUP(L270,'Part N'!$A$2:$H$65000,2,FALSE))))=FALSE,IF($P270=1,"PART NUMBER",IF($P270=2,VLOOKUP(L270,'Part N'!$A$2:$H$65000,5,FALSE),VLOOKUP(L270,'Part N'!$A$2:$H$65000,2,FALSE))),"Merge cell with previous")</f>
        <v>0</v>
      </c>
      <c r="F270" s="2">
        <f>IF(ISERROR(IF($P270=1,"FIG.",IF($P270=2,VLOOKUP(L270,'Part N'!$A$2:$H$65000,6,FALSE),VLOOKUP(L270,'Part N'!$A$2:$H$65000,6,FALSE))))=FALSE,IF($P270=1,"FIG.",IF($P270=2,VLOOKUP(L270,'Part N'!$A$2:$H$65000,6,FALSE),VLOOKUP(L270,'Part N'!$A$2:$H$65000,6,FALSE))),"")</f>
        <v>0</v>
      </c>
      <c r="G270" s="2">
        <f>IF(ISERROR(IF($P270=1,"ITEM",IF($P270=2,VLOOKUP(L270,'Part N'!$A$2:$H$65000,7,FALSE),VLOOKUP(L270,'Part N'!$A$2:$H$65000,7,FALSE))))=FALSE,IF($P270=1,"ITEM",IF($P270=2,VLOOKUP(L270,'Part N'!$A$2:$H$65000,7,FALSE),VLOOKUP(L270,'Part N'!$A$2:$H$65000,7,FALSE))),"")</f>
        <v>0</v>
      </c>
      <c r="H270" s="7">
        <f t="shared" si="17"/>
        <v>506</v>
      </c>
      <c r="L270" s="7">
        <f t="shared" si="18"/>
        <v>555</v>
      </c>
      <c r="P270" s="6">
        <v>24</v>
      </c>
      <c r="Q270" s="4"/>
      <c r="R270" s="4"/>
      <c r="S270" s="30" t="str">
        <f t="shared" si="16"/>
        <v/>
      </c>
    </row>
    <row r="271" spans="1:19">
      <c r="A271" s="2">
        <f>IF(ISERROR(IF($P271=1,"PART NUMBER",IF($P271=2,VLOOKUP(H271,'Part N'!$A$2:$H$65000,5,FALSE),VLOOKUP(H271,'Part N'!$A$2:$H$65000,2,FALSE))))=FALSE,IF($P271=1,"PART NUMBER",IF($P271=2,VLOOKUP(H271,'Part N'!$A$2:$H$65000,5,FALSE),VLOOKUP(H271,'Part N'!$A$2:$H$65000,2,FALSE))),"Merge cell with previous")</f>
        <v>0</v>
      </c>
      <c r="B271" s="2">
        <f>IF(ISERROR(IF($P271=1,"FIG.",IF($P271=2,VLOOKUP(H271,'Part N'!$A$2:$H$65000,6,FALSE),VLOOKUP(H271,'Part N'!$A$2:$H$65000,6,FALSE))))=FALSE,IF($P271=1,"FIG.",IF($P271=2,VLOOKUP(H271,'Part N'!$A$2:$H$65000,6,FALSE),VLOOKUP(H271,'Part N'!$A$2:$H$65000,6,FALSE))),"")</f>
        <v>0</v>
      </c>
      <c r="C271" s="2">
        <f>IF(ISERROR(IF($P271=1,"ITEM",IF($P271=2,VLOOKUP(H271,'Part N'!$A$2:$H$65000,7,FALSE),VLOOKUP(H271,'Part N'!$A$2:$H$65000,7,FALSE))))=FALSE,IF($P271=1,"ITEM",IF($P271=2,VLOOKUP(H271,'Part N'!$A$2:$H$65000,7,FALSE),VLOOKUP(H271,'Part N'!$A$2:$H$65000,7,FALSE))),"")</f>
        <v>0</v>
      </c>
      <c r="D271" s="3"/>
      <c r="E271" s="2">
        <f>IF(ISERROR(IF($P271=1,"PART NUMBER",IF($P271=2,VLOOKUP(L271,'Part N'!$A$2:$H$65000,5,FALSE),VLOOKUP(L271,'Part N'!$A$2:$H$65000,2,FALSE))))=FALSE,IF($P271=1,"PART NUMBER",IF($P271=2,VLOOKUP(L271,'Part N'!$A$2:$H$65000,5,FALSE),VLOOKUP(L271,'Part N'!$A$2:$H$65000,2,FALSE))),"Merge cell with previous")</f>
        <v>0</v>
      </c>
      <c r="F271" s="2">
        <f>IF(ISERROR(IF($P271=1,"FIG.",IF($P271=2,VLOOKUP(L271,'Part N'!$A$2:$H$65000,6,FALSE),VLOOKUP(L271,'Part N'!$A$2:$H$65000,6,FALSE))))=FALSE,IF($P271=1,"FIG.",IF($P271=2,VLOOKUP(L271,'Part N'!$A$2:$H$65000,6,FALSE),VLOOKUP(L271,'Part N'!$A$2:$H$65000,6,FALSE))),"")</f>
        <v>0</v>
      </c>
      <c r="G271" s="2">
        <f>IF(ISERROR(IF($P271=1,"ITEM",IF($P271=2,VLOOKUP(L271,'Part N'!$A$2:$H$65000,7,FALSE),VLOOKUP(L271,'Part N'!$A$2:$H$65000,7,FALSE))))=FALSE,IF($P271=1,"ITEM",IF($P271=2,VLOOKUP(L271,'Part N'!$A$2:$H$65000,7,FALSE),VLOOKUP(L271,'Part N'!$A$2:$H$65000,7,FALSE))),"")</f>
        <v>0</v>
      </c>
      <c r="H271" s="7">
        <f t="shared" si="17"/>
        <v>507</v>
      </c>
      <c r="L271" s="7">
        <f t="shared" si="18"/>
        <v>556</v>
      </c>
      <c r="P271" s="6">
        <v>25</v>
      </c>
      <c r="Q271" s="4"/>
      <c r="R271" s="4"/>
      <c r="S271" s="30" t="str">
        <f t="shared" si="16"/>
        <v/>
      </c>
    </row>
    <row r="272" spans="1:19">
      <c r="A272" s="2">
        <f>IF(ISERROR(IF($P272=1,"PART NUMBER",IF($P272=2,VLOOKUP(H272,'Part N'!$A$2:$H$65000,5,FALSE),VLOOKUP(H272,'Part N'!$A$2:$H$65000,2,FALSE))))=FALSE,IF($P272=1,"PART NUMBER",IF($P272=2,VLOOKUP(H272,'Part N'!$A$2:$H$65000,5,FALSE),VLOOKUP(H272,'Part N'!$A$2:$H$65000,2,FALSE))),"Merge cell with previous")</f>
        <v>0</v>
      </c>
      <c r="B272" s="2">
        <f>IF(ISERROR(IF($P272=1,"FIG.",IF($P272=2,VLOOKUP(H272,'Part N'!$A$2:$H$65000,6,FALSE),VLOOKUP(H272,'Part N'!$A$2:$H$65000,6,FALSE))))=FALSE,IF($P272=1,"FIG.",IF($P272=2,VLOOKUP(H272,'Part N'!$A$2:$H$65000,6,FALSE),VLOOKUP(H272,'Part N'!$A$2:$H$65000,6,FALSE))),"")</f>
        <v>0</v>
      </c>
      <c r="C272" s="2">
        <f>IF(ISERROR(IF($P272=1,"ITEM",IF($P272=2,VLOOKUP(H272,'Part N'!$A$2:$H$65000,7,FALSE),VLOOKUP(H272,'Part N'!$A$2:$H$65000,7,FALSE))))=FALSE,IF($P272=1,"ITEM",IF($P272=2,VLOOKUP(H272,'Part N'!$A$2:$H$65000,7,FALSE),VLOOKUP(H272,'Part N'!$A$2:$H$65000,7,FALSE))),"")</f>
        <v>0</v>
      </c>
      <c r="D272" s="3"/>
      <c r="E272" s="2">
        <f>IF(ISERROR(IF($P272=1,"PART NUMBER",IF($P272=2,VLOOKUP(L272,'Part N'!$A$2:$H$65000,5,FALSE),VLOOKUP(L272,'Part N'!$A$2:$H$65000,2,FALSE))))=FALSE,IF($P272=1,"PART NUMBER",IF($P272=2,VLOOKUP(L272,'Part N'!$A$2:$H$65000,5,FALSE),VLOOKUP(L272,'Part N'!$A$2:$H$65000,2,FALSE))),"Merge cell with previous")</f>
        <v>0</v>
      </c>
      <c r="F272" s="2">
        <f>IF(ISERROR(IF($P272=1,"FIG.",IF($P272=2,VLOOKUP(L272,'Part N'!$A$2:$H$65000,6,FALSE),VLOOKUP(L272,'Part N'!$A$2:$H$65000,6,FALSE))))=FALSE,IF($P272=1,"FIG.",IF($P272=2,VLOOKUP(L272,'Part N'!$A$2:$H$65000,6,FALSE),VLOOKUP(L272,'Part N'!$A$2:$H$65000,6,FALSE))),"")</f>
        <v>0</v>
      </c>
      <c r="G272" s="2">
        <f>IF(ISERROR(IF($P272=1,"ITEM",IF($P272=2,VLOOKUP(L272,'Part N'!$A$2:$H$65000,7,FALSE),VLOOKUP(L272,'Part N'!$A$2:$H$65000,7,FALSE))))=FALSE,IF($P272=1,"ITEM",IF($P272=2,VLOOKUP(L272,'Part N'!$A$2:$H$65000,7,FALSE),VLOOKUP(L272,'Part N'!$A$2:$H$65000,7,FALSE))),"")</f>
        <v>0</v>
      </c>
      <c r="H272" s="7">
        <f t="shared" si="17"/>
        <v>508</v>
      </c>
      <c r="L272" s="7">
        <f t="shared" si="18"/>
        <v>557</v>
      </c>
      <c r="P272" s="6">
        <v>26</v>
      </c>
      <c r="Q272" s="4"/>
      <c r="R272" s="4"/>
      <c r="S272" s="30" t="str">
        <f t="shared" si="16"/>
        <v/>
      </c>
    </row>
    <row r="273" spans="1:19">
      <c r="A273" s="2">
        <f>IF(ISERROR(IF($P273=1,"PART NUMBER",IF($P273=2,VLOOKUP(H273,'Part N'!$A$2:$H$65000,5,FALSE),VLOOKUP(H273,'Part N'!$A$2:$H$65000,2,FALSE))))=FALSE,IF($P273=1,"PART NUMBER",IF($P273=2,VLOOKUP(H273,'Part N'!$A$2:$H$65000,5,FALSE),VLOOKUP(H273,'Part N'!$A$2:$H$65000,2,FALSE))),"Merge cell with previous")</f>
        <v>0</v>
      </c>
      <c r="B273" s="2">
        <f>IF(ISERROR(IF($P273=1,"FIG.",IF($P273=2,VLOOKUP(H273,'Part N'!$A$2:$H$65000,6,FALSE),VLOOKUP(H273,'Part N'!$A$2:$H$65000,6,FALSE))))=FALSE,IF($P273=1,"FIG.",IF($P273=2,VLOOKUP(H273,'Part N'!$A$2:$H$65000,6,FALSE),VLOOKUP(H273,'Part N'!$A$2:$H$65000,6,FALSE))),"")</f>
        <v>0</v>
      </c>
      <c r="C273" s="2">
        <f>IF(ISERROR(IF($P273=1,"ITEM",IF($P273=2,VLOOKUP(H273,'Part N'!$A$2:$H$65000,7,FALSE),VLOOKUP(H273,'Part N'!$A$2:$H$65000,7,FALSE))))=FALSE,IF($P273=1,"ITEM",IF($P273=2,VLOOKUP(H273,'Part N'!$A$2:$H$65000,7,FALSE),VLOOKUP(H273,'Part N'!$A$2:$H$65000,7,FALSE))),"")</f>
        <v>0</v>
      </c>
      <c r="D273" s="3"/>
      <c r="E273" s="2">
        <f>IF(ISERROR(IF($P273=1,"PART NUMBER",IF($P273=2,VLOOKUP(L273,'Part N'!$A$2:$H$65000,5,FALSE),VLOOKUP(L273,'Part N'!$A$2:$H$65000,2,FALSE))))=FALSE,IF($P273=1,"PART NUMBER",IF($P273=2,VLOOKUP(L273,'Part N'!$A$2:$H$65000,5,FALSE),VLOOKUP(L273,'Part N'!$A$2:$H$65000,2,FALSE))),"Merge cell with previous")</f>
        <v>0</v>
      </c>
      <c r="F273" s="2">
        <f>IF(ISERROR(IF($P273=1,"FIG.",IF($P273=2,VLOOKUP(L273,'Part N'!$A$2:$H$65000,6,FALSE),VLOOKUP(L273,'Part N'!$A$2:$H$65000,6,FALSE))))=FALSE,IF($P273=1,"FIG.",IF($P273=2,VLOOKUP(L273,'Part N'!$A$2:$H$65000,6,FALSE),VLOOKUP(L273,'Part N'!$A$2:$H$65000,6,FALSE))),"")</f>
        <v>0</v>
      </c>
      <c r="G273" s="2">
        <f>IF(ISERROR(IF($P273=1,"ITEM",IF($P273=2,VLOOKUP(L273,'Part N'!$A$2:$H$65000,7,FALSE),VLOOKUP(L273,'Part N'!$A$2:$H$65000,7,FALSE))))=FALSE,IF($P273=1,"ITEM",IF($P273=2,VLOOKUP(L273,'Part N'!$A$2:$H$65000,7,FALSE),VLOOKUP(L273,'Part N'!$A$2:$H$65000,7,FALSE))),"")</f>
        <v>0</v>
      </c>
      <c r="H273" s="7">
        <f t="shared" si="17"/>
        <v>509</v>
      </c>
      <c r="L273" s="7">
        <f t="shared" si="18"/>
        <v>558</v>
      </c>
      <c r="P273" s="6">
        <v>27</v>
      </c>
      <c r="Q273" s="4"/>
      <c r="R273" s="4"/>
      <c r="S273" s="30" t="str">
        <f t="shared" si="16"/>
        <v/>
      </c>
    </row>
    <row r="274" spans="1:19">
      <c r="A274" s="2">
        <f>IF(ISERROR(IF($P274=1,"PART NUMBER",IF($P274=2,VLOOKUP(H274,'Part N'!$A$2:$H$65000,5,FALSE),VLOOKUP(H274,'Part N'!$A$2:$H$65000,2,FALSE))))=FALSE,IF($P274=1,"PART NUMBER",IF($P274=2,VLOOKUP(H274,'Part N'!$A$2:$H$65000,5,FALSE),VLOOKUP(H274,'Part N'!$A$2:$H$65000,2,FALSE))),"Merge cell with previous")</f>
        <v>0</v>
      </c>
      <c r="B274" s="2">
        <f>IF(ISERROR(IF($P274=1,"FIG.",IF($P274=2,VLOOKUP(H274,'Part N'!$A$2:$H$65000,6,FALSE),VLOOKUP(H274,'Part N'!$A$2:$H$65000,6,FALSE))))=FALSE,IF($P274=1,"FIG.",IF($P274=2,VLOOKUP(H274,'Part N'!$A$2:$H$65000,6,FALSE),VLOOKUP(H274,'Part N'!$A$2:$H$65000,6,FALSE))),"")</f>
        <v>0</v>
      </c>
      <c r="C274" s="2">
        <f>IF(ISERROR(IF($P274=1,"ITEM",IF($P274=2,VLOOKUP(H274,'Part N'!$A$2:$H$65000,7,FALSE),VLOOKUP(H274,'Part N'!$A$2:$H$65000,7,FALSE))))=FALSE,IF($P274=1,"ITEM",IF($P274=2,VLOOKUP(H274,'Part N'!$A$2:$H$65000,7,FALSE),VLOOKUP(H274,'Part N'!$A$2:$H$65000,7,FALSE))),"")</f>
        <v>0</v>
      </c>
      <c r="D274" s="3"/>
      <c r="E274" s="2">
        <f>IF(ISERROR(IF($P274=1,"PART NUMBER",IF($P274=2,VLOOKUP(L274,'Part N'!$A$2:$H$65000,5,FALSE),VLOOKUP(L274,'Part N'!$A$2:$H$65000,2,FALSE))))=FALSE,IF($P274=1,"PART NUMBER",IF($P274=2,VLOOKUP(L274,'Part N'!$A$2:$H$65000,5,FALSE),VLOOKUP(L274,'Part N'!$A$2:$H$65000,2,FALSE))),"Merge cell with previous")</f>
        <v>0</v>
      </c>
      <c r="F274" s="2">
        <f>IF(ISERROR(IF($P274=1,"FIG.",IF($P274=2,VLOOKUP(L274,'Part N'!$A$2:$H$65000,6,FALSE),VLOOKUP(L274,'Part N'!$A$2:$H$65000,6,FALSE))))=FALSE,IF($P274=1,"FIG.",IF($P274=2,VLOOKUP(L274,'Part N'!$A$2:$H$65000,6,FALSE),VLOOKUP(L274,'Part N'!$A$2:$H$65000,6,FALSE))),"")</f>
        <v>0</v>
      </c>
      <c r="G274" s="2">
        <f>IF(ISERROR(IF($P274=1,"ITEM",IF($P274=2,VLOOKUP(L274,'Part N'!$A$2:$H$65000,7,FALSE),VLOOKUP(L274,'Part N'!$A$2:$H$65000,7,FALSE))))=FALSE,IF($P274=1,"ITEM",IF($P274=2,VLOOKUP(L274,'Part N'!$A$2:$H$65000,7,FALSE),VLOOKUP(L274,'Part N'!$A$2:$H$65000,7,FALSE))),"")</f>
        <v>0</v>
      </c>
      <c r="H274" s="7">
        <f t="shared" si="17"/>
        <v>510</v>
      </c>
      <c r="L274" s="7">
        <f t="shared" si="18"/>
        <v>559</v>
      </c>
      <c r="P274" s="6">
        <v>28</v>
      </c>
      <c r="Q274" s="4"/>
      <c r="R274" s="4"/>
      <c r="S274" s="30" t="str">
        <f t="shared" si="16"/>
        <v/>
      </c>
    </row>
    <row r="275" spans="1:19">
      <c r="A275" s="2">
        <f>IF(ISERROR(IF($P275=1,"PART NUMBER",IF($P275=2,VLOOKUP(H275,'Part N'!$A$2:$H$65000,5,FALSE),VLOOKUP(H275,'Part N'!$A$2:$H$65000,2,FALSE))))=FALSE,IF($P275=1,"PART NUMBER",IF($P275=2,VLOOKUP(H275,'Part N'!$A$2:$H$65000,5,FALSE),VLOOKUP(H275,'Part N'!$A$2:$H$65000,2,FALSE))),"Merge cell with previous")</f>
        <v>0</v>
      </c>
      <c r="B275" s="2">
        <f>IF(ISERROR(IF($P275=1,"FIG.",IF($P275=2,VLOOKUP(H275,'Part N'!$A$2:$H$65000,6,FALSE),VLOOKUP(H275,'Part N'!$A$2:$H$65000,6,FALSE))))=FALSE,IF($P275=1,"FIG.",IF($P275=2,VLOOKUP(H275,'Part N'!$A$2:$H$65000,6,FALSE),VLOOKUP(H275,'Part N'!$A$2:$H$65000,6,FALSE))),"")</f>
        <v>0</v>
      </c>
      <c r="C275" s="2">
        <f>IF(ISERROR(IF($P275=1,"ITEM",IF($P275=2,VLOOKUP(H275,'Part N'!$A$2:$H$65000,7,FALSE),VLOOKUP(H275,'Part N'!$A$2:$H$65000,7,FALSE))))=FALSE,IF($P275=1,"ITEM",IF($P275=2,VLOOKUP(H275,'Part N'!$A$2:$H$65000,7,FALSE),VLOOKUP(H275,'Part N'!$A$2:$H$65000,7,FALSE))),"")</f>
        <v>0</v>
      </c>
      <c r="D275" s="3"/>
      <c r="E275" s="2">
        <f>IF(ISERROR(IF($P275=1,"PART NUMBER",IF($P275=2,VLOOKUP(L275,'Part N'!$A$2:$H$65000,5,FALSE),VLOOKUP(L275,'Part N'!$A$2:$H$65000,2,FALSE))))=FALSE,IF($P275=1,"PART NUMBER",IF($P275=2,VLOOKUP(L275,'Part N'!$A$2:$H$65000,5,FALSE),VLOOKUP(L275,'Part N'!$A$2:$H$65000,2,FALSE))),"Merge cell with previous")</f>
        <v>0</v>
      </c>
      <c r="F275" s="2">
        <f>IF(ISERROR(IF($P275=1,"FIG.",IF($P275=2,VLOOKUP(L275,'Part N'!$A$2:$H$65000,6,FALSE),VLOOKUP(L275,'Part N'!$A$2:$H$65000,6,FALSE))))=FALSE,IF($P275=1,"FIG.",IF($P275=2,VLOOKUP(L275,'Part N'!$A$2:$H$65000,6,FALSE),VLOOKUP(L275,'Part N'!$A$2:$H$65000,6,FALSE))),"")</f>
        <v>0</v>
      </c>
      <c r="G275" s="2">
        <f>IF(ISERROR(IF($P275=1,"ITEM",IF($P275=2,VLOOKUP(L275,'Part N'!$A$2:$H$65000,7,FALSE),VLOOKUP(L275,'Part N'!$A$2:$H$65000,7,FALSE))))=FALSE,IF($P275=1,"ITEM",IF($P275=2,VLOOKUP(L275,'Part N'!$A$2:$H$65000,7,FALSE),VLOOKUP(L275,'Part N'!$A$2:$H$65000,7,FALSE))),"")</f>
        <v>0</v>
      </c>
      <c r="H275" s="7">
        <f t="shared" si="17"/>
        <v>511</v>
      </c>
      <c r="L275" s="7">
        <f t="shared" si="18"/>
        <v>560</v>
      </c>
      <c r="P275" s="6">
        <v>29</v>
      </c>
      <c r="Q275" s="4"/>
      <c r="R275" s="4"/>
      <c r="S275" s="30" t="str">
        <f t="shared" si="16"/>
        <v/>
      </c>
    </row>
    <row r="276" spans="1:19">
      <c r="A276" s="2">
        <f>IF(ISERROR(IF($P276=1,"PART NUMBER",IF($P276=2,VLOOKUP(H276,'Part N'!$A$2:$H$65000,5,FALSE),VLOOKUP(H276,'Part N'!$A$2:$H$65000,2,FALSE))))=FALSE,IF($P276=1,"PART NUMBER",IF($P276=2,VLOOKUP(H276,'Part N'!$A$2:$H$65000,5,FALSE),VLOOKUP(H276,'Part N'!$A$2:$H$65000,2,FALSE))),"Merge cell with previous")</f>
        <v>0</v>
      </c>
      <c r="B276" s="2">
        <f>IF(ISERROR(IF($P276=1,"FIG.",IF($P276=2,VLOOKUP(H276,'Part N'!$A$2:$H$65000,6,FALSE),VLOOKUP(H276,'Part N'!$A$2:$H$65000,6,FALSE))))=FALSE,IF($P276=1,"FIG.",IF($P276=2,VLOOKUP(H276,'Part N'!$A$2:$H$65000,6,FALSE),VLOOKUP(H276,'Part N'!$A$2:$H$65000,6,FALSE))),"")</f>
        <v>0</v>
      </c>
      <c r="C276" s="2">
        <f>IF(ISERROR(IF($P276=1,"ITEM",IF($P276=2,VLOOKUP(H276,'Part N'!$A$2:$H$65000,7,FALSE),VLOOKUP(H276,'Part N'!$A$2:$H$65000,7,FALSE))))=FALSE,IF($P276=1,"ITEM",IF($P276=2,VLOOKUP(H276,'Part N'!$A$2:$H$65000,7,FALSE),VLOOKUP(H276,'Part N'!$A$2:$H$65000,7,FALSE))),"")</f>
        <v>0</v>
      </c>
      <c r="D276" s="3"/>
      <c r="E276" s="2">
        <f>IF(ISERROR(IF($P276=1,"PART NUMBER",IF($P276=2,VLOOKUP(L276,'Part N'!$A$2:$H$65000,5,FALSE),VLOOKUP(L276,'Part N'!$A$2:$H$65000,2,FALSE))))=FALSE,IF($P276=1,"PART NUMBER",IF($P276=2,VLOOKUP(L276,'Part N'!$A$2:$H$65000,5,FALSE),VLOOKUP(L276,'Part N'!$A$2:$H$65000,2,FALSE))),"Merge cell with previous")</f>
        <v>0</v>
      </c>
      <c r="F276" s="2">
        <f>IF(ISERROR(IF($P276=1,"FIG.",IF($P276=2,VLOOKUP(L276,'Part N'!$A$2:$H$65000,6,FALSE),VLOOKUP(L276,'Part N'!$A$2:$H$65000,6,FALSE))))=FALSE,IF($P276=1,"FIG.",IF($P276=2,VLOOKUP(L276,'Part N'!$A$2:$H$65000,6,FALSE),VLOOKUP(L276,'Part N'!$A$2:$H$65000,6,FALSE))),"")</f>
        <v>0</v>
      </c>
      <c r="G276" s="2">
        <f>IF(ISERROR(IF($P276=1,"ITEM",IF($P276=2,VLOOKUP(L276,'Part N'!$A$2:$H$65000,7,FALSE),VLOOKUP(L276,'Part N'!$A$2:$H$65000,7,FALSE))))=FALSE,IF($P276=1,"ITEM",IF($P276=2,VLOOKUP(L276,'Part N'!$A$2:$H$65000,7,FALSE),VLOOKUP(L276,'Part N'!$A$2:$H$65000,7,FALSE))),"")</f>
        <v>0</v>
      </c>
      <c r="H276" s="7">
        <f t="shared" si="17"/>
        <v>512</v>
      </c>
      <c r="L276" s="7">
        <f t="shared" si="18"/>
        <v>561</v>
      </c>
      <c r="P276" s="6">
        <v>30</v>
      </c>
      <c r="Q276" s="4"/>
      <c r="R276" s="4"/>
      <c r="S276" s="30" t="str">
        <f t="shared" si="16"/>
        <v/>
      </c>
    </row>
    <row r="277" spans="1:19">
      <c r="A277" s="2">
        <f>IF(ISERROR(IF($P277=1,"PART NUMBER",IF($P277=2,VLOOKUP(H277,'Part N'!$A$2:$H$65000,5,FALSE),VLOOKUP(H277,'Part N'!$A$2:$H$65000,2,FALSE))))=FALSE,IF($P277=1,"PART NUMBER",IF($P277=2,VLOOKUP(H277,'Part N'!$A$2:$H$65000,5,FALSE),VLOOKUP(H277,'Part N'!$A$2:$H$65000,2,FALSE))),"Merge cell with previous")</f>
        <v>0</v>
      </c>
      <c r="B277" s="2">
        <f>IF(ISERROR(IF($P277=1,"FIG.",IF($P277=2,VLOOKUP(H277,'Part N'!$A$2:$H$65000,6,FALSE),VLOOKUP(H277,'Part N'!$A$2:$H$65000,6,FALSE))))=FALSE,IF($P277=1,"FIG.",IF($P277=2,VLOOKUP(H277,'Part N'!$A$2:$H$65000,6,FALSE),VLOOKUP(H277,'Part N'!$A$2:$H$65000,6,FALSE))),"")</f>
        <v>0</v>
      </c>
      <c r="C277" s="2">
        <f>IF(ISERROR(IF($P277=1,"ITEM",IF($P277=2,VLOOKUP(H277,'Part N'!$A$2:$H$65000,7,FALSE),VLOOKUP(H277,'Part N'!$A$2:$H$65000,7,FALSE))))=FALSE,IF($P277=1,"ITEM",IF($P277=2,VLOOKUP(H277,'Part N'!$A$2:$H$65000,7,FALSE),VLOOKUP(H277,'Part N'!$A$2:$H$65000,7,FALSE))),"")</f>
        <v>0</v>
      </c>
      <c r="D277" s="3"/>
      <c r="E277" s="2">
        <f>IF(ISERROR(IF($P277=1,"PART NUMBER",IF($P277=2,VLOOKUP(L277,'Part N'!$A$2:$H$65000,5,FALSE),VLOOKUP(L277,'Part N'!$A$2:$H$65000,2,FALSE))))=FALSE,IF($P277=1,"PART NUMBER",IF($P277=2,VLOOKUP(L277,'Part N'!$A$2:$H$65000,5,FALSE),VLOOKUP(L277,'Part N'!$A$2:$H$65000,2,FALSE))),"Merge cell with previous")</f>
        <v>0</v>
      </c>
      <c r="F277" s="2">
        <f>IF(ISERROR(IF($P277=1,"FIG.",IF($P277=2,VLOOKUP(L277,'Part N'!$A$2:$H$65000,6,FALSE),VLOOKUP(L277,'Part N'!$A$2:$H$65000,6,FALSE))))=FALSE,IF($P277=1,"FIG.",IF($P277=2,VLOOKUP(L277,'Part N'!$A$2:$H$65000,6,FALSE),VLOOKUP(L277,'Part N'!$A$2:$H$65000,6,FALSE))),"")</f>
        <v>0</v>
      </c>
      <c r="G277" s="2">
        <f>IF(ISERROR(IF($P277=1,"ITEM",IF($P277=2,VLOOKUP(L277,'Part N'!$A$2:$H$65000,7,FALSE),VLOOKUP(L277,'Part N'!$A$2:$H$65000,7,FALSE))))=FALSE,IF($P277=1,"ITEM",IF($P277=2,VLOOKUP(L277,'Part N'!$A$2:$H$65000,7,FALSE),VLOOKUP(L277,'Part N'!$A$2:$H$65000,7,FALSE))),"")</f>
        <v>0</v>
      </c>
      <c r="H277" s="7">
        <f t="shared" si="17"/>
        <v>513</v>
      </c>
      <c r="L277" s="7">
        <f t="shared" si="18"/>
        <v>562</v>
      </c>
      <c r="P277" s="6">
        <v>31</v>
      </c>
      <c r="Q277" s="4"/>
      <c r="R277" s="4"/>
      <c r="S277" s="30" t="str">
        <f t="shared" si="16"/>
        <v/>
      </c>
    </row>
    <row r="278" spans="1:19">
      <c r="A278" s="2">
        <f>IF(ISERROR(IF($P278=1,"PART NUMBER",IF($P278=2,VLOOKUP(H278,'Part N'!$A$2:$H$65000,5,FALSE),VLOOKUP(H278,'Part N'!$A$2:$H$65000,2,FALSE))))=FALSE,IF($P278=1,"PART NUMBER",IF($P278=2,VLOOKUP(H278,'Part N'!$A$2:$H$65000,5,FALSE),VLOOKUP(H278,'Part N'!$A$2:$H$65000,2,FALSE))),"Merge cell with previous")</f>
        <v>0</v>
      </c>
      <c r="B278" s="2">
        <f>IF(ISERROR(IF($P278=1,"FIG.",IF($P278=2,VLOOKUP(H278,'Part N'!$A$2:$H$65000,6,FALSE),VLOOKUP(H278,'Part N'!$A$2:$H$65000,6,FALSE))))=FALSE,IF($P278=1,"FIG.",IF($P278=2,VLOOKUP(H278,'Part N'!$A$2:$H$65000,6,FALSE),VLOOKUP(H278,'Part N'!$A$2:$H$65000,6,FALSE))),"")</f>
        <v>0</v>
      </c>
      <c r="C278" s="2">
        <f>IF(ISERROR(IF($P278=1,"ITEM",IF($P278=2,VLOOKUP(H278,'Part N'!$A$2:$H$65000,7,FALSE),VLOOKUP(H278,'Part N'!$A$2:$H$65000,7,FALSE))))=FALSE,IF($P278=1,"ITEM",IF($P278=2,VLOOKUP(H278,'Part N'!$A$2:$H$65000,7,FALSE),VLOOKUP(H278,'Part N'!$A$2:$H$65000,7,FALSE))),"")</f>
        <v>0</v>
      </c>
      <c r="D278" s="3"/>
      <c r="E278" s="2">
        <f>IF(ISERROR(IF($P278=1,"PART NUMBER",IF($P278=2,VLOOKUP(L278,'Part N'!$A$2:$H$65000,5,FALSE),VLOOKUP(L278,'Part N'!$A$2:$H$65000,2,FALSE))))=FALSE,IF($P278=1,"PART NUMBER",IF($P278=2,VLOOKUP(L278,'Part N'!$A$2:$H$65000,5,FALSE),VLOOKUP(L278,'Part N'!$A$2:$H$65000,2,FALSE))),"Merge cell with previous")</f>
        <v>0</v>
      </c>
      <c r="F278" s="2">
        <f>IF(ISERROR(IF($P278=1,"FIG.",IF($P278=2,VLOOKUP(L278,'Part N'!$A$2:$H$65000,6,FALSE),VLOOKUP(L278,'Part N'!$A$2:$H$65000,6,FALSE))))=FALSE,IF($P278=1,"FIG.",IF($P278=2,VLOOKUP(L278,'Part N'!$A$2:$H$65000,6,FALSE),VLOOKUP(L278,'Part N'!$A$2:$H$65000,6,FALSE))),"")</f>
        <v>0</v>
      </c>
      <c r="G278" s="2">
        <f>IF(ISERROR(IF($P278=1,"ITEM",IF($P278=2,VLOOKUP(L278,'Part N'!$A$2:$H$65000,7,FALSE),VLOOKUP(L278,'Part N'!$A$2:$H$65000,7,FALSE))))=FALSE,IF($P278=1,"ITEM",IF($P278=2,VLOOKUP(L278,'Part N'!$A$2:$H$65000,7,FALSE),VLOOKUP(L278,'Part N'!$A$2:$H$65000,7,FALSE))),"")</f>
        <v>0</v>
      </c>
      <c r="H278" s="7">
        <f t="shared" si="17"/>
        <v>514</v>
      </c>
      <c r="L278" s="7">
        <f t="shared" si="18"/>
        <v>563</v>
      </c>
      <c r="P278" s="6">
        <v>32</v>
      </c>
      <c r="Q278" s="4"/>
      <c r="R278" s="4"/>
      <c r="S278" s="30" t="str">
        <f t="shared" si="16"/>
        <v/>
      </c>
    </row>
    <row r="279" spans="1:19">
      <c r="A279" s="2">
        <f>IF(ISERROR(IF($P279=1,"PART NUMBER",IF($P279=2,VLOOKUP(H279,'Part N'!$A$2:$H$65000,5,FALSE),VLOOKUP(H279,'Part N'!$A$2:$H$65000,2,FALSE))))=FALSE,IF($P279=1,"PART NUMBER",IF($P279=2,VLOOKUP(H279,'Part N'!$A$2:$H$65000,5,FALSE),VLOOKUP(H279,'Part N'!$A$2:$H$65000,2,FALSE))),"Merge cell with previous")</f>
        <v>0</v>
      </c>
      <c r="B279" s="2">
        <f>IF(ISERROR(IF($P279=1,"FIG.",IF($P279=2,VLOOKUP(H279,'Part N'!$A$2:$H$65000,6,FALSE),VLOOKUP(H279,'Part N'!$A$2:$H$65000,6,FALSE))))=FALSE,IF($P279=1,"FIG.",IF($P279=2,VLOOKUP(H279,'Part N'!$A$2:$H$65000,6,FALSE),VLOOKUP(H279,'Part N'!$A$2:$H$65000,6,FALSE))),"")</f>
        <v>0</v>
      </c>
      <c r="C279" s="2">
        <f>IF(ISERROR(IF($P279=1,"ITEM",IF($P279=2,VLOOKUP(H279,'Part N'!$A$2:$H$65000,7,FALSE),VLOOKUP(H279,'Part N'!$A$2:$H$65000,7,FALSE))))=FALSE,IF($P279=1,"ITEM",IF($P279=2,VLOOKUP(H279,'Part N'!$A$2:$H$65000,7,FALSE),VLOOKUP(H279,'Part N'!$A$2:$H$65000,7,FALSE))),"")</f>
        <v>0</v>
      </c>
      <c r="D279" s="3"/>
      <c r="E279" s="2">
        <f>IF(ISERROR(IF($P279=1,"PART NUMBER",IF($P279=2,VLOOKUP(L279,'Part N'!$A$2:$H$65000,5,FALSE),VLOOKUP(L279,'Part N'!$A$2:$H$65000,2,FALSE))))=FALSE,IF($P279=1,"PART NUMBER",IF($P279=2,VLOOKUP(L279,'Part N'!$A$2:$H$65000,5,FALSE),VLOOKUP(L279,'Part N'!$A$2:$H$65000,2,FALSE))),"Merge cell with previous")</f>
        <v>0</v>
      </c>
      <c r="F279" s="2">
        <f>IF(ISERROR(IF($P279=1,"FIG.",IF($P279=2,VLOOKUP(L279,'Part N'!$A$2:$H$65000,6,FALSE),VLOOKUP(L279,'Part N'!$A$2:$H$65000,6,FALSE))))=FALSE,IF($P279=1,"FIG.",IF($P279=2,VLOOKUP(L279,'Part N'!$A$2:$H$65000,6,FALSE),VLOOKUP(L279,'Part N'!$A$2:$H$65000,6,FALSE))),"")</f>
        <v>0</v>
      </c>
      <c r="G279" s="2">
        <f>IF(ISERROR(IF($P279=1,"ITEM",IF($P279=2,VLOOKUP(L279,'Part N'!$A$2:$H$65000,7,FALSE),VLOOKUP(L279,'Part N'!$A$2:$H$65000,7,FALSE))))=FALSE,IF($P279=1,"ITEM",IF($P279=2,VLOOKUP(L279,'Part N'!$A$2:$H$65000,7,FALSE),VLOOKUP(L279,'Part N'!$A$2:$H$65000,7,FALSE))),"")</f>
        <v>0</v>
      </c>
      <c r="H279" s="7">
        <f t="shared" si="17"/>
        <v>515</v>
      </c>
      <c r="L279" s="7">
        <f t="shared" si="18"/>
        <v>564</v>
      </c>
      <c r="P279" s="6">
        <v>33</v>
      </c>
      <c r="Q279" s="4"/>
      <c r="R279" s="4"/>
      <c r="S279" s="30" t="str">
        <f t="shared" si="16"/>
        <v/>
      </c>
    </row>
    <row r="280" spans="1:19">
      <c r="A280" s="2">
        <f>IF(ISERROR(IF($P280=1,"PART NUMBER",IF($P280=2,VLOOKUP(H280,'Part N'!$A$2:$H$65000,5,FALSE),VLOOKUP(H280,'Part N'!$A$2:$H$65000,2,FALSE))))=FALSE,IF($P280=1,"PART NUMBER",IF($P280=2,VLOOKUP(H280,'Part N'!$A$2:$H$65000,5,FALSE),VLOOKUP(H280,'Part N'!$A$2:$H$65000,2,FALSE))),"Merge cell with previous")</f>
        <v>0</v>
      </c>
      <c r="B280" s="2">
        <f>IF(ISERROR(IF($P280=1,"FIG.",IF($P280=2,VLOOKUP(H280,'Part N'!$A$2:$H$65000,6,FALSE),VLOOKUP(H280,'Part N'!$A$2:$H$65000,6,FALSE))))=FALSE,IF($P280=1,"FIG.",IF($P280=2,VLOOKUP(H280,'Part N'!$A$2:$H$65000,6,FALSE),VLOOKUP(H280,'Part N'!$A$2:$H$65000,6,FALSE))),"")</f>
        <v>0</v>
      </c>
      <c r="C280" s="2">
        <f>IF(ISERROR(IF($P280=1,"ITEM",IF($P280=2,VLOOKUP(H280,'Part N'!$A$2:$H$65000,7,FALSE),VLOOKUP(H280,'Part N'!$A$2:$H$65000,7,FALSE))))=FALSE,IF($P280=1,"ITEM",IF($P280=2,VLOOKUP(H280,'Part N'!$A$2:$H$65000,7,FALSE),VLOOKUP(H280,'Part N'!$A$2:$H$65000,7,FALSE))),"")</f>
        <v>0</v>
      </c>
      <c r="D280" s="3"/>
      <c r="E280" s="2">
        <f>IF(ISERROR(IF($P280=1,"PART NUMBER",IF($P280=2,VLOOKUP(L280,'Part N'!$A$2:$H$65000,5,FALSE),VLOOKUP(L280,'Part N'!$A$2:$H$65000,2,FALSE))))=FALSE,IF($P280=1,"PART NUMBER",IF($P280=2,VLOOKUP(L280,'Part N'!$A$2:$H$65000,5,FALSE),VLOOKUP(L280,'Part N'!$A$2:$H$65000,2,FALSE))),"Merge cell with previous")</f>
        <v>0</v>
      </c>
      <c r="F280" s="2">
        <f>IF(ISERROR(IF($P280=1,"FIG.",IF($P280=2,VLOOKUP(L280,'Part N'!$A$2:$H$65000,6,FALSE),VLOOKUP(L280,'Part N'!$A$2:$H$65000,6,FALSE))))=FALSE,IF($P280=1,"FIG.",IF($P280=2,VLOOKUP(L280,'Part N'!$A$2:$H$65000,6,FALSE),VLOOKUP(L280,'Part N'!$A$2:$H$65000,6,FALSE))),"")</f>
        <v>0</v>
      </c>
      <c r="G280" s="2">
        <f>IF(ISERROR(IF($P280=1,"ITEM",IF($P280=2,VLOOKUP(L280,'Part N'!$A$2:$H$65000,7,FALSE),VLOOKUP(L280,'Part N'!$A$2:$H$65000,7,FALSE))))=FALSE,IF($P280=1,"ITEM",IF($P280=2,VLOOKUP(L280,'Part N'!$A$2:$H$65000,7,FALSE),VLOOKUP(L280,'Part N'!$A$2:$H$65000,7,FALSE))),"")</f>
        <v>0</v>
      </c>
      <c r="H280" s="7">
        <f t="shared" si="17"/>
        <v>516</v>
      </c>
      <c r="L280" s="7">
        <f t="shared" si="18"/>
        <v>565</v>
      </c>
      <c r="P280" s="6">
        <v>34</v>
      </c>
      <c r="Q280" s="4"/>
      <c r="R280" s="4"/>
      <c r="S280" s="30" t="str">
        <f t="shared" si="16"/>
        <v/>
      </c>
    </row>
    <row r="281" spans="1:19">
      <c r="A281" s="2">
        <f>IF(ISERROR(IF($P281=1,"PART NUMBER",IF($P281=2,VLOOKUP(H281,'Part N'!$A$2:$H$65000,5,FALSE),VLOOKUP(H281,'Part N'!$A$2:$H$65000,2,FALSE))))=FALSE,IF($P281=1,"PART NUMBER",IF($P281=2,VLOOKUP(H281,'Part N'!$A$2:$H$65000,5,FALSE),VLOOKUP(H281,'Part N'!$A$2:$H$65000,2,FALSE))),"Merge cell with previous")</f>
        <v>0</v>
      </c>
      <c r="B281" s="2">
        <f>IF(ISERROR(IF($P281=1,"FIG.",IF($P281=2,VLOOKUP(H281,'Part N'!$A$2:$H$65000,6,FALSE),VLOOKUP(H281,'Part N'!$A$2:$H$65000,6,FALSE))))=FALSE,IF($P281=1,"FIG.",IF($P281=2,VLOOKUP(H281,'Part N'!$A$2:$H$65000,6,FALSE),VLOOKUP(H281,'Part N'!$A$2:$H$65000,6,FALSE))),"")</f>
        <v>0</v>
      </c>
      <c r="C281" s="2">
        <f>IF(ISERROR(IF($P281=1,"ITEM",IF($P281=2,VLOOKUP(H281,'Part N'!$A$2:$H$65000,7,FALSE),VLOOKUP(H281,'Part N'!$A$2:$H$65000,7,FALSE))))=FALSE,IF($P281=1,"ITEM",IF($P281=2,VLOOKUP(H281,'Part N'!$A$2:$H$65000,7,FALSE),VLOOKUP(H281,'Part N'!$A$2:$H$65000,7,FALSE))),"")</f>
        <v>0</v>
      </c>
      <c r="D281" s="3"/>
      <c r="E281" s="2">
        <f>IF(ISERROR(IF($P281=1,"PART NUMBER",IF($P281=2,VLOOKUP(L281,'Part N'!$A$2:$H$65000,5,FALSE),VLOOKUP(L281,'Part N'!$A$2:$H$65000,2,FALSE))))=FALSE,IF($P281=1,"PART NUMBER",IF($P281=2,VLOOKUP(L281,'Part N'!$A$2:$H$65000,5,FALSE),VLOOKUP(L281,'Part N'!$A$2:$H$65000,2,FALSE))),"Merge cell with previous")</f>
        <v>0</v>
      </c>
      <c r="F281" s="2">
        <f>IF(ISERROR(IF($P281=1,"FIG.",IF($P281=2,VLOOKUP(L281,'Part N'!$A$2:$H$65000,6,FALSE),VLOOKUP(L281,'Part N'!$A$2:$H$65000,6,FALSE))))=FALSE,IF($P281=1,"FIG.",IF($P281=2,VLOOKUP(L281,'Part N'!$A$2:$H$65000,6,FALSE),VLOOKUP(L281,'Part N'!$A$2:$H$65000,6,FALSE))),"")</f>
        <v>0</v>
      </c>
      <c r="G281" s="2">
        <f>IF(ISERROR(IF($P281=1,"ITEM",IF($P281=2,VLOOKUP(L281,'Part N'!$A$2:$H$65000,7,FALSE),VLOOKUP(L281,'Part N'!$A$2:$H$65000,7,FALSE))))=FALSE,IF($P281=1,"ITEM",IF($P281=2,VLOOKUP(L281,'Part N'!$A$2:$H$65000,7,FALSE),VLOOKUP(L281,'Part N'!$A$2:$H$65000,7,FALSE))),"")</f>
        <v>0</v>
      </c>
      <c r="H281" s="7">
        <f t="shared" si="17"/>
        <v>517</v>
      </c>
      <c r="L281" s="7">
        <f t="shared" si="18"/>
        <v>566</v>
      </c>
      <c r="P281" s="6">
        <v>35</v>
      </c>
      <c r="Q281" s="4"/>
      <c r="R281" s="4"/>
      <c r="S281" s="30" t="str">
        <f t="shared" si="16"/>
        <v/>
      </c>
    </row>
    <row r="282" spans="1:19">
      <c r="A282" s="2">
        <f>IF(ISERROR(IF($P282=1,"PART NUMBER",IF($P282=2,VLOOKUP(H282,'Part N'!$A$2:$H$65000,5,FALSE),VLOOKUP(H282,'Part N'!$A$2:$H$65000,2,FALSE))))=FALSE,IF($P282=1,"PART NUMBER",IF($P282=2,VLOOKUP(H282,'Part N'!$A$2:$H$65000,5,FALSE),VLOOKUP(H282,'Part N'!$A$2:$H$65000,2,FALSE))),"Merge cell with previous")</f>
        <v>0</v>
      </c>
      <c r="B282" s="2">
        <f>IF(ISERROR(IF($P282=1,"FIG.",IF($P282=2,VLOOKUP(H282,'Part N'!$A$2:$H$65000,6,FALSE),VLOOKUP(H282,'Part N'!$A$2:$H$65000,6,FALSE))))=FALSE,IF($P282=1,"FIG.",IF($P282=2,VLOOKUP(H282,'Part N'!$A$2:$H$65000,6,FALSE),VLOOKUP(H282,'Part N'!$A$2:$H$65000,6,FALSE))),"")</f>
        <v>0</v>
      </c>
      <c r="C282" s="2">
        <f>IF(ISERROR(IF($P282=1,"ITEM",IF($P282=2,VLOOKUP(H282,'Part N'!$A$2:$H$65000,7,FALSE),VLOOKUP(H282,'Part N'!$A$2:$H$65000,7,FALSE))))=FALSE,IF($P282=1,"ITEM",IF($P282=2,VLOOKUP(H282,'Part N'!$A$2:$H$65000,7,FALSE),VLOOKUP(H282,'Part N'!$A$2:$H$65000,7,FALSE))),"")</f>
        <v>0</v>
      </c>
      <c r="D282" s="3"/>
      <c r="E282" s="2">
        <f>IF(ISERROR(IF($P282=1,"PART NUMBER",IF($P282=2,VLOOKUP(L282,'Part N'!$A$2:$H$65000,5,FALSE),VLOOKUP(L282,'Part N'!$A$2:$H$65000,2,FALSE))))=FALSE,IF($P282=1,"PART NUMBER",IF($P282=2,VLOOKUP(L282,'Part N'!$A$2:$H$65000,5,FALSE),VLOOKUP(L282,'Part N'!$A$2:$H$65000,2,FALSE))),"Merge cell with previous")</f>
        <v>0</v>
      </c>
      <c r="F282" s="2">
        <f>IF(ISERROR(IF($P282=1,"FIG.",IF($P282=2,VLOOKUP(L282,'Part N'!$A$2:$H$65000,6,FALSE),VLOOKUP(L282,'Part N'!$A$2:$H$65000,6,FALSE))))=FALSE,IF($P282=1,"FIG.",IF($P282=2,VLOOKUP(L282,'Part N'!$A$2:$H$65000,6,FALSE),VLOOKUP(L282,'Part N'!$A$2:$H$65000,6,FALSE))),"")</f>
        <v>0</v>
      </c>
      <c r="G282" s="2">
        <f>IF(ISERROR(IF($P282=1,"ITEM",IF($P282=2,VLOOKUP(L282,'Part N'!$A$2:$H$65000,7,FALSE),VLOOKUP(L282,'Part N'!$A$2:$H$65000,7,FALSE))))=FALSE,IF($P282=1,"ITEM",IF($P282=2,VLOOKUP(L282,'Part N'!$A$2:$H$65000,7,FALSE),VLOOKUP(L282,'Part N'!$A$2:$H$65000,7,FALSE))),"")</f>
        <v>0</v>
      </c>
      <c r="H282" s="7">
        <f t="shared" si="17"/>
        <v>518</v>
      </c>
      <c r="L282" s="7">
        <f t="shared" si="18"/>
        <v>567</v>
      </c>
      <c r="P282" s="6">
        <v>36</v>
      </c>
      <c r="Q282" s="4"/>
      <c r="R282" s="4"/>
      <c r="S282" s="30" t="str">
        <f t="shared" si="16"/>
        <v/>
      </c>
    </row>
    <row r="283" spans="1:19">
      <c r="A283" s="2">
        <f>IF(ISERROR(IF($P283=1,"PART NUMBER",IF($P283=2,VLOOKUP(H283,'Part N'!$A$2:$H$65000,5,FALSE),VLOOKUP(H283,'Part N'!$A$2:$H$65000,2,FALSE))))=FALSE,IF($P283=1,"PART NUMBER",IF($P283=2,VLOOKUP(H283,'Part N'!$A$2:$H$65000,5,FALSE),VLOOKUP(H283,'Part N'!$A$2:$H$65000,2,FALSE))),"Merge cell with previous")</f>
        <v>0</v>
      </c>
      <c r="B283" s="2">
        <f>IF(ISERROR(IF($P283=1,"FIG.",IF($P283=2,VLOOKUP(H283,'Part N'!$A$2:$H$65000,6,FALSE),VLOOKUP(H283,'Part N'!$A$2:$H$65000,6,FALSE))))=FALSE,IF($P283=1,"FIG.",IF($P283=2,VLOOKUP(H283,'Part N'!$A$2:$H$65000,6,FALSE),VLOOKUP(H283,'Part N'!$A$2:$H$65000,6,FALSE))),"")</f>
        <v>0</v>
      </c>
      <c r="C283" s="2">
        <f>IF(ISERROR(IF($P283=1,"ITEM",IF($P283=2,VLOOKUP(H283,'Part N'!$A$2:$H$65000,7,FALSE),VLOOKUP(H283,'Part N'!$A$2:$H$65000,7,FALSE))))=FALSE,IF($P283=1,"ITEM",IF($P283=2,VLOOKUP(H283,'Part N'!$A$2:$H$65000,7,FALSE),VLOOKUP(H283,'Part N'!$A$2:$H$65000,7,FALSE))),"")</f>
        <v>0</v>
      </c>
      <c r="D283" s="3"/>
      <c r="E283" s="2">
        <f>IF(ISERROR(IF($P283=1,"PART NUMBER",IF($P283=2,VLOOKUP(L283,'Part N'!$A$2:$H$65000,5,FALSE),VLOOKUP(L283,'Part N'!$A$2:$H$65000,2,FALSE))))=FALSE,IF($P283=1,"PART NUMBER",IF($P283=2,VLOOKUP(L283,'Part N'!$A$2:$H$65000,5,FALSE),VLOOKUP(L283,'Part N'!$A$2:$H$65000,2,FALSE))),"Merge cell with previous")</f>
        <v>0</v>
      </c>
      <c r="F283" s="2">
        <f>IF(ISERROR(IF($P283=1,"FIG.",IF($P283=2,VLOOKUP(L283,'Part N'!$A$2:$H$65000,6,FALSE),VLOOKUP(L283,'Part N'!$A$2:$H$65000,6,FALSE))))=FALSE,IF($P283=1,"FIG.",IF($P283=2,VLOOKUP(L283,'Part N'!$A$2:$H$65000,6,FALSE),VLOOKUP(L283,'Part N'!$A$2:$H$65000,6,FALSE))),"")</f>
        <v>0</v>
      </c>
      <c r="G283" s="2">
        <f>IF(ISERROR(IF($P283=1,"ITEM",IF($P283=2,VLOOKUP(L283,'Part N'!$A$2:$H$65000,7,FALSE),VLOOKUP(L283,'Part N'!$A$2:$H$65000,7,FALSE))))=FALSE,IF($P283=1,"ITEM",IF($P283=2,VLOOKUP(L283,'Part N'!$A$2:$H$65000,7,FALSE),VLOOKUP(L283,'Part N'!$A$2:$H$65000,7,FALSE))),"")</f>
        <v>0</v>
      </c>
      <c r="H283" s="7">
        <f t="shared" si="17"/>
        <v>519</v>
      </c>
      <c r="L283" s="7">
        <f t="shared" si="18"/>
        <v>568</v>
      </c>
      <c r="P283" s="6">
        <v>37</v>
      </c>
      <c r="Q283" s="4"/>
      <c r="R283" s="4"/>
      <c r="S283" s="30" t="str">
        <f t="shared" si="16"/>
        <v/>
      </c>
    </row>
    <row r="284" spans="1:19">
      <c r="A284" s="2">
        <f>IF(ISERROR(IF($P284=1,"PART NUMBER",IF($P284=2,VLOOKUP(H284,'Part N'!$A$2:$H$65000,5,FALSE),VLOOKUP(H284,'Part N'!$A$2:$H$65000,2,FALSE))))=FALSE,IF($P284=1,"PART NUMBER",IF($P284=2,VLOOKUP(H284,'Part N'!$A$2:$H$65000,5,FALSE),VLOOKUP(H284,'Part N'!$A$2:$H$65000,2,FALSE))),"Merge cell with previous")</f>
        <v>0</v>
      </c>
      <c r="B284" s="2">
        <f>IF(ISERROR(IF($P284=1,"FIG.",IF($P284=2,VLOOKUP(H284,'Part N'!$A$2:$H$65000,6,FALSE),VLOOKUP(H284,'Part N'!$A$2:$H$65000,6,FALSE))))=FALSE,IF($P284=1,"FIG.",IF($P284=2,VLOOKUP(H284,'Part N'!$A$2:$H$65000,6,FALSE),VLOOKUP(H284,'Part N'!$A$2:$H$65000,6,FALSE))),"")</f>
        <v>0</v>
      </c>
      <c r="C284" s="2">
        <f>IF(ISERROR(IF($P284=1,"ITEM",IF($P284=2,VLOOKUP(H284,'Part N'!$A$2:$H$65000,7,FALSE),VLOOKUP(H284,'Part N'!$A$2:$H$65000,7,FALSE))))=FALSE,IF($P284=1,"ITEM",IF($P284=2,VLOOKUP(H284,'Part N'!$A$2:$H$65000,7,FALSE),VLOOKUP(H284,'Part N'!$A$2:$H$65000,7,FALSE))),"")</f>
        <v>0</v>
      </c>
      <c r="D284" s="3"/>
      <c r="E284" s="2">
        <f>IF(ISERROR(IF($P284=1,"PART NUMBER",IF($P284=2,VLOOKUP(L284,'Part N'!$A$2:$H$65000,5,FALSE),VLOOKUP(L284,'Part N'!$A$2:$H$65000,2,FALSE))))=FALSE,IF($P284=1,"PART NUMBER",IF($P284=2,VLOOKUP(L284,'Part N'!$A$2:$H$65000,5,FALSE),VLOOKUP(L284,'Part N'!$A$2:$H$65000,2,FALSE))),"Merge cell with previous")</f>
        <v>0</v>
      </c>
      <c r="F284" s="2">
        <f>IF(ISERROR(IF($P284=1,"FIG.",IF($P284=2,VLOOKUP(L284,'Part N'!$A$2:$H$65000,6,FALSE),VLOOKUP(L284,'Part N'!$A$2:$H$65000,6,FALSE))))=FALSE,IF($P284=1,"FIG.",IF($P284=2,VLOOKUP(L284,'Part N'!$A$2:$H$65000,6,FALSE),VLOOKUP(L284,'Part N'!$A$2:$H$65000,6,FALSE))),"")</f>
        <v>0</v>
      </c>
      <c r="G284" s="2">
        <f>IF(ISERROR(IF($P284=1,"ITEM",IF($P284=2,VLOOKUP(L284,'Part N'!$A$2:$H$65000,7,FALSE),VLOOKUP(L284,'Part N'!$A$2:$H$65000,7,FALSE))))=FALSE,IF($P284=1,"ITEM",IF($P284=2,VLOOKUP(L284,'Part N'!$A$2:$H$65000,7,FALSE),VLOOKUP(L284,'Part N'!$A$2:$H$65000,7,FALSE))),"")</f>
        <v>0</v>
      </c>
      <c r="H284" s="7">
        <f t="shared" si="17"/>
        <v>520</v>
      </c>
      <c r="L284" s="7">
        <f t="shared" si="18"/>
        <v>569</v>
      </c>
      <c r="P284" s="6">
        <v>38</v>
      </c>
      <c r="Q284" s="4"/>
      <c r="R284" s="4"/>
      <c r="S284" s="30" t="str">
        <f t="shared" si="16"/>
        <v/>
      </c>
    </row>
    <row r="285" spans="1:19">
      <c r="A285" s="2">
        <f>IF(ISERROR(IF($P285=1,"PART NUMBER",IF($P285=2,VLOOKUP(H285,'Part N'!$A$2:$H$65000,5,FALSE),VLOOKUP(H285,'Part N'!$A$2:$H$65000,2,FALSE))))=FALSE,IF($P285=1,"PART NUMBER",IF($P285=2,VLOOKUP(H285,'Part N'!$A$2:$H$65000,5,FALSE),VLOOKUP(H285,'Part N'!$A$2:$H$65000,2,FALSE))),"Merge cell with previous")</f>
        <v>0</v>
      </c>
      <c r="B285" s="2">
        <f>IF(ISERROR(IF($P285=1,"FIG.",IF($P285=2,VLOOKUP(H285,'Part N'!$A$2:$H$65000,6,FALSE),VLOOKUP(H285,'Part N'!$A$2:$H$65000,6,FALSE))))=FALSE,IF($P285=1,"FIG.",IF($P285=2,VLOOKUP(H285,'Part N'!$A$2:$H$65000,6,FALSE),VLOOKUP(H285,'Part N'!$A$2:$H$65000,6,FALSE))),"")</f>
        <v>0</v>
      </c>
      <c r="C285" s="2">
        <f>IF(ISERROR(IF($P285=1,"ITEM",IF($P285=2,VLOOKUP(H285,'Part N'!$A$2:$H$65000,7,FALSE),VLOOKUP(H285,'Part N'!$A$2:$H$65000,7,FALSE))))=FALSE,IF($P285=1,"ITEM",IF($P285=2,VLOOKUP(H285,'Part N'!$A$2:$H$65000,7,FALSE),VLOOKUP(H285,'Part N'!$A$2:$H$65000,7,FALSE))),"")</f>
        <v>0</v>
      </c>
      <c r="D285" s="3"/>
      <c r="E285" s="2">
        <f>IF(ISERROR(IF($P285=1,"PART NUMBER",IF($P285=2,VLOOKUP(L285,'Part N'!$A$2:$H$65000,5,FALSE),VLOOKUP(L285,'Part N'!$A$2:$H$65000,2,FALSE))))=FALSE,IF($P285=1,"PART NUMBER",IF($P285=2,VLOOKUP(L285,'Part N'!$A$2:$H$65000,5,FALSE),VLOOKUP(L285,'Part N'!$A$2:$H$65000,2,FALSE))),"Merge cell with previous")</f>
        <v>0</v>
      </c>
      <c r="F285" s="2">
        <f>IF(ISERROR(IF($P285=1,"FIG.",IF($P285=2,VLOOKUP(L285,'Part N'!$A$2:$H$65000,6,FALSE),VLOOKUP(L285,'Part N'!$A$2:$H$65000,6,FALSE))))=FALSE,IF($P285=1,"FIG.",IF($P285=2,VLOOKUP(L285,'Part N'!$A$2:$H$65000,6,FALSE),VLOOKUP(L285,'Part N'!$A$2:$H$65000,6,FALSE))),"")</f>
        <v>0</v>
      </c>
      <c r="G285" s="2">
        <f>IF(ISERROR(IF($P285=1,"ITEM",IF($P285=2,VLOOKUP(L285,'Part N'!$A$2:$H$65000,7,FALSE),VLOOKUP(L285,'Part N'!$A$2:$H$65000,7,FALSE))))=FALSE,IF($P285=1,"ITEM",IF($P285=2,VLOOKUP(L285,'Part N'!$A$2:$H$65000,7,FALSE),VLOOKUP(L285,'Part N'!$A$2:$H$65000,7,FALSE))),"")</f>
        <v>0</v>
      </c>
      <c r="H285" s="7">
        <f t="shared" si="17"/>
        <v>521</v>
      </c>
      <c r="L285" s="7">
        <f t="shared" si="18"/>
        <v>570</v>
      </c>
      <c r="P285" s="6">
        <v>39</v>
      </c>
      <c r="Q285" s="4"/>
      <c r="R285" s="4"/>
      <c r="S285" s="30" t="str">
        <f t="shared" si="16"/>
        <v/>
      </c>
    </row>
    <row r="286" spans="1:19">
      <c r="A286" s="2">
        <f>IF(ISERROR(IF($P286=1,"PART NUMBER",IF($P286=2,VLOOKUP(H286,'Part N'!$A$2:$H$65000,5,FALSE),VLOOKUP(H286,'Part N'!$A$2:$H$65000,2,FALSE))))=FALSE,IF($P286=1,"PART NUMBER",IF($P286=2,VLOOKUP(H286,'Part N'!$A$2:$H$65000,5,FALSE),VLOOKUP(H286,'Part N'!$A$2:$H$65000,2,FALSE))),"Merge cell with previous")</f>
        <v>0</v>
      </c>
      <c r="B286" s="2">
        <f>IF(ISERROR(IF($P286=1,"FIG.",IF($P286=2,VLOOKUP(H286,'Part N'!$A$2:$H$65000,6,FALSE),VLOOKUP(H286,'Part N'!$A$2:$H$65000,6,FALSE))))=FALSE,IF($P286=1,"FIG.",IF($P286=2,VLOOKUP(H286,'Part N'!$A$2:$H$65000,6,FALSE),VLOOKUP(H286,'Part N'!$A$2:$H$65000,6,FALSE))),"")</f>
        <v>0</v>
      </c>
      <c r="C286" s="2">
        <f>IF(ISERROR(IF($P286=1,"ITEM",IF($P286=2,VLOOKUP(H286,'Part N'!$A$2:$H$65000,7,FALSE),VLOOKUP(H286,'Part N'!$A$2:$H$65000,7,FALSE))))=FALSE,IF($P286=1,"ITEM",IF($P286=2,VLOOKUP(H286,'Part N'!$A$2:$H$65000,7,FALSE),VLOOKUP(H286,'Part N'!$A$2:$H$65000,7,FALSE))),"")</f>
        <v>0</v>
      </c>
      <c r="D286" s="3"/>
      <c r="E286" s="2">
        <f>IF(ISERROR(IF($P286=1,"PART NUMBER",IF($P286=2,VLOOKUP(L286,'Part N'!$A$2:$H$65000,5,FALSE),VLOOKUP(L286,'Part N'!$A$2:$H$65000,2,FALSE))))=FALSE,IF($P286=1,"PART NUMBER",IF($P286=2,VLOOKUP(L286,'Part N'!$A$2:$H$65000,5,FALSE),VLOOKUP(L286,'Part N'!$A$2:$H$65000,2,FALSE))),"Merge cell with previous")</f>
        <v>0</v>
      </c>
      <c r="F286" s="2">
        <f>IF(ISERROR(IF($P286=1,"FIG.",IF($P286=2,VLOOKUP(L286,'Part N'!$A$2:$H$65000,6,FALSE),VLOOKUP(L286,'Part N'!$A$2:$H$65000,6,FALSE))))=FALSE,IF($P286=1,"FIG.",IF($P286=2,VLOOKUP(L286,'Part N'!$A$2:$H$65000,6,FALSE),VLOOKUP(L286,'Part N'!$A$2:$H$65000,6,FALSE))),"")</f>
        <v>0</v>
      </c>
      <c r="G286" s="2">
        <f>IF(ISERROR(IF($P286=1,"ITEM",IF($P286=2,VLOOKUP(L286,'Part N'!$A$2:$H$65000,7,FALSE),VLOOKUP(L286,'Part N'!$A$2:$H$65000,7,FALSE))))=FALSE,IF($P286=1,"ITEM",IF($P286=2,VLOOKUP(L286,'Part N'!$A$2:$H$65000,7,FALSE),VLOOKUP(L286,'Part N'!$A$2:$H$65000,7,FALSE))),"")</f>
        <v>0</v>
      </c>
      <c r="H286" s="7">
        <f t="shared" si="17"/>
        <v>522</v>
      </c>
      <c r="L286" s="7">
        <f t="shared" si="18"/>
        <v>571</v>
      </c>
      <c r="P286" s="6">
        <v>40</v>
      </c>
      <c r="Q286" s="4"/>
      <c r="R286" s="4"/>
      <c r="S286" s="30" t="str">
        <f t="shared" si="16"/>
        <v/>
      </c>
    </row>
    <row r="287" spans="1:19">
      <c r="A287" s="2">
        <f>IF(ISERROR(IF($P287=1,"PART NUMBER",IF($P287=2,VLOOKUP(H287,'Part N'!$A$2:$H$65000,5,FALSE),VLOOKUP(H287,'Part N'!$A$2:$H$65000,2,FALSE))))=FALSE,IF($P287=1,"PART NUMBER",IF($P287=2,VLOOKUP(H287,'Part N'!$A$2:$H$65000,5,FALSE),VLOOKUP(H287,'Part N'!$A$2:$H$65000,2,FALSE))),"Merge cell with previous")</f>
        <v>0</v>
      </c>
      <c r="B287" s="2">
        <f>IF(ISERROR(IF($P287=1,"FIG.",IF($P287=2,VLOOKUP(H287,'Part N'!$A$2:$H$65000,6,FALSE),VLOOKUP(H287,'Part N'!$A$2:$H$65000,6,FALSE))))=FALSE,IF($P287=1,"FIG.",IF($P287=2,VLOOKUP(H287,'Part N'!$A$2:$H$65000,6,FALSE),VLOOKUP(H287,'Part N'!$A$2:$H$65000,6,FALSE))),"")</f>
        <v>0</v>
      </c>
      <c r="C287" s="2">
        <f>IF(ISERROR(IF($P287=1,"ITEM",IF($P287=2,VLOOKUP(H287,'Part N'!$A$2:$H$65000,7,FALSE),VLOOKUP(H287,'Part N'!$A$2:$H$65000,7,FALSE))))=FALSE,IF($P287=1,"ITEM",IF($P287=2,VLOOKUP(H287,'Part N'!$A$2:$H$65000,7,FALSE),VLOOKUP(H287,'Part N'!$A$2:$H$65000,7,FALSE))),"")</f>
        <v>0</v>
      </c>
      <c r="D287" s="3"/>
      <c r="E287" s="2">
        <f>IF(ISERROR(IF($P287=1,"PART NUMBER",IF($P287=2,VLOOKUP(L287,'Part N'!$A$2:$H$65000,5,FALSE),VLOOKUP(L287,'Part N'!$A$2:$H$65000,2,FALSE))))=FALSE,IF($P287=1,"PART NUMBER",IF($P287=2,VLOOKUP(L287,'Part N'!$A$2:$H$65000,5,FALSE),VLOOKUP(L287,'Part N'!$A$2:$H$65000,2,FALSE))),"Merge cell with previous")</f>
        <v>0</v>
      </c>
      <c r="F287" s="2">
        <f>IF(ISERROR(IF($P287=1,"FIG.",IF($P287=2,VLOOKUP(L287,'Part N'!$A$2:$H$65000,6,FALSE),VLOOKUP(L287,'Part N'!$A$2:$H$65000,6,FALSE))))=FALSE,IF($P287=1,"FIG.",IF($P287=2,VLOOKUP(L287,'Part N'!$A$2:$H$65000,6,FALSE),VLOOKUP(L287,'Part N'!$A$2:$H$65000,6,FALSE))),"")</f>
        <v>0</v>
      </c>
      <c r="G287" s="2">
        <f>IF(ISERROR(IF($P287=1,"ITEM",IF($P287=2,VLOOKUP(L287,'Part N'!$A$2:$H$65000,7,FALSE),VLOOKUP(L287,'Part N'!$A$2:$H$65000,7,FALSE))))=FALSE,IF($P287=1,"ITEM",IF($P287=2,VLOOKUP(L287,'Part N'!$A$2:$H$65000,7,FALSE),VLOOKUP(L287,'Part N'!$A$2:$H$65000,7,FALSE))),"")</f>
        <v>0</v>
      </c>
      <c r="H287" s="7">
        <f t="shared" si="17"/>
        <v>523</v>
      </c>
      <c r="L287" s="7">
        <f t="shared" si="18"/>
        <v>572</v>
      </c>
      <c r="P287" s="6">
        <v>41</v>
      </c>
      <c r="Q287" s="4"/>
      <c r="R287" s="4"/>
      <c r="S287" s="30" t="str">
        <f t="shared" si="16"/>
        <v/>
      </c>
    </row>
    <row r="288" spans="1:19">
      <c r="A288" s="2">
        <f>IF(ISERROR(IF($P288=1,"PART NUMBER",IF($P288=2,VLOOKUP(H288,'Part N'!$A$2:$H$65000,5,FALSE),VLOOKUP(H288,'Part N'!$A$2:$H$65000,2,FALSE))))=FALSE,IF($P288=1,"PART NUMBER",IF($P288=2,VLOOKUP(H288,'Part N'!$A$2:$H$65000,5,FALSE),VLOOKUP(H288,'Part N'!$A$2:$H$65000,2,FALSE))),"Merge cell with previous")</f>
        <v>0</v>
      </c>
      <c r="B288" s="2">
        <f>IF(ISERROR(IF($P288=1,"FIG.",IF($P288=2,VLOOKUP(H288,'Part N'!$A$2:$H$65000,6,FALSE),VLOOKUP(H288,'Part N'!$A$2:$H$65000,6,FALSE))))=FALSE,IF($P288=1,"FIG.",IF($P288=2,VLOOKUP(H288,'Part N'!$A$2:$H$65000,6,FALSE),VLOOKUP(H288,'Part N'!$A$2:$H$65000,6,FALSE))),"")</f>
        <v>0</v>
      </c>
      <c r="C288" s="2">
        <f>IF(ISERROR(IF($P288=1,"ITEM",IF($P288=2,VLOOKUP(H288,'Part N'!$A$2:$H$65000,7,FALSE),VLOOKUP(H288,'Part N'!$A$2:$H$65000,7,FALSE))))=FALSE,IF($P288=1,"ITEM",IF($P288=2,VLOOKUP(H288,'Part N'!$A$2:$H$65000,7,FALSE),VLOOKUP(H288,'Part N'!$A$2:$H$65000,7,FALSE))),"")</f>
        <v>0</v>
      </c>
      <c r="D288" s="3"/>
      <c r="E288" s="2">
        <f>IF(ISERROR(IF($P288=1,"PART NUMBER",IF($P288=2,VLOOKUP(L288,'Part N'!$A$2:$H$65000,5,FALSE),VLOOKUP(L288,'Part N'!$A$2:$H$65000,2,FALSE))))=FALSE,IF($P288=1,"PART NUMBER",IF($P288=2,VLOOKUP(L288,'Part N'!$A$2:$H$65000,5,FALSE),VLOOKUP(L288,'Part N'!$A$2:$H$65000,2,FALSE))),"Merge cell with previous")</f>
        <v>0</v>
      </c>
      <c r="F288" s="2">
        <f>IF(ISERROR(IF($P288=1,"FIG.",IF($P288=2,VLOOKUP(L288,'Part N'!$A$2:$H$65000,6,FALSE),VLOOKUP(L288,'Part N'!$A$2:$H$65000,6,FALSE))))=FALSE,IF($P288=1,"FIG.",IF($P288=2,VLOOKUP(L288,'Part N'!$A$2:$H$65000,6,FALSE),VLOOKUP(L288,'Part N'!$A$2:$H$65000,6,FALSE))),"")</f>
        <v>0</v>
      </c>
      <c r="G288" s="2">
        <f>IF(ISERROR(IF($P288=1,"ITEM",IF($P288=2,VLOOKUP(L288,'Part N'!$A$2:$H$65000,7,FALSE),VLOOKUP(L288,'Part N'!$A$2:$H$65000,7,FALSE))))=FALSE,IF($P288=1,"ITEM",IF($P288=2,VLOOKUP(L288,'Part N'!$A$2:$H$65000,7,FALSE),VLOOKUP(L288,'Part N'!$A$2:$H$65000,7,FALSE))),"")</f>
        <v>0</v>
      </c>
      <c r="H288" s="7">
        <f t="shared" si="17"/>
        <v>524</v>
      </c>
      <c r="L288" s="7">
        <f t="shared" si="18"/>
        <v>573</v>
      </c>
      <c r="P288" s="6">
        <v>42</v>
      </c>
      <c r="Q288" s="4"/>
      <c r="R288" s="4"/>
      <c r="S288" s="30" t="str">
        <f t="shared" si="16"/>
        <v/>
      </c>
    </row>
    <row r="289" spans="1:28">
      <c r="A289" s="2">
        <f>IF(ISERROR(IF($P289=1,"PART NUMBER",IF($P289=2,VLOOKUP(H289,'Part N'!$A$2:$H$65000,5,FALSE),VLOOKUP(H289,'Part N'!$A$2:$H$65000,2,FALSE))))=FALSE,IF($P289=1,"PART NUMBER",IF($P289=2,VLOOKUP(H289,'Part N'!$A$2:$H$65000,5,FALSE),VLOOKUP(H289,'Part N'!$A$2:$H$65000,2,FALSE))),"Merge cell with previous")</f>
        <v>0</v>
      </c>
      <c r="B289" s="2">
        <f>IF(ISERROR(IF($P289=1,"FIG.",IF($P289=2,VLOOKUP(H289,'Part N'!$A$2:$H$65000,6,FALSE),VLOOKUP(H289,'Part N'!$A$2:$H$65000,6,FALSE))))=FALSE,IF($P289=1,"FIG.",IF($P289=2,VLOOKUP(H289,'Part N'!$A$2:$H$65000,6,FALSE),VLOOKUP(H289,'Part N'!$A$2:$H$65000,6,FALSE))),"")</f>
        <v>0</v>
      </c>
      <c r="C289" s="2">
        <f>IF(ISERROR(IF($P289=1,"ITEM",IF($P289=2,VLOOKUP(H289,'Part N'!$A$2:$H$65000,7,FALSE),VLOOKUP(H289,'Part N'!$A$2:$H$65000,7,FALSE))))=FALSE,IF($P289=1,"ITEM",IF($P289=2,VLOOKUP(H289,'Part N'!$A$2:$H$65000,7,FALSE),VLOOKUP(H289,'Part N'!$A$2:$H$65000,7,FALSE))),"")</f>
        <v>0</v>
      </c>
      <c r="D289" s="3"/>
      <c r="E289" s="2">
        <f>IF(ISERROR(IF($P289=1,"PART NUMBER",IF($P289=2,VLOOKUP(L289,'Part N'!$A$2:$H$65000,5,FALSE),VLOOKUP(L289,'Part N'!$A$2:$H$65000,2,FALSE))))=FALSE,IF($P289=1,"PART NUMBER",IF($P289=2,VLOOKUP(L289,'Part N'!$A$2:$H$65000,5,FALSE),VLOOKUP(L289,'Part N'!$A$2:$H$65000,2,FALSE))),"Merge cell with previous")</f>
        <v>0</v>
      </c>
      <c r="F289" s="2">
        <f>IF(ISERROR(IF($P289=1,"FIG.",IF($P289=2,VLOOKUP(L289,'Part N'!$A$2:$H$65000,6,FALSE),VLOOKUP(L289,'Part N'!$A$2:$H$65000,6,FALSE))))=FALSE,IF($P289=1,"FIG.",IF($P289=2,VLOOKUP(L289,'Part N'!$A$2:$H$65000,6,FALSE),VLOOKUP(L289,'Part N'!$A$2:$H$65000,6,FALSE))),"")</f>
        <v>0</v>
      </c>
      <c r="G289" s="2">
        <f>IF(ISERROR(IF($P289=1,"ITEM",IF($P289=2,VLOOKUP(L289,'Part N'!$A$2:$H$65000,7,FALSE),VLOOKUP(L289,'Part N'!$A$2:$H$65000,7,FALSE))))=FALSE,IF($P289=1,"ITEM",IF($P289=2,VLOOKUP(L289,'Part N'!$A$2:$H$65000,7,FALSE),VLOOKUP(L289,'Part N'!$A$2:$H$65000,7,FALSE))),"")</f>
        <v>0</v>
      </c>
      <c r="H289" s="7">
        <f t="shared" si="17"/>
        <v>525</v>
      </c>
      <c r="L289" s="7">
        <f t="shared" si="18"/>
        <v>574</v>
      </c>
      <c r="P289" s="6">
        <v>43</v>
      </c>
      <c r="Q289" s="4"/>
      <c r="R289" s="4"/>
      <c r="S289" s="30" t="str">
        <f t="shared" si="16"/>
        <v/>
      </c>
    </row>
    <row r="290" spans="1:28">
      <c r="A290" s="2">
        <f>IF(ISERROR(IF($P290=1,"PART NUMBER",IF($P290=2,VLOOKUP(H290,'Part N'!$A$2:$H$65000,5,FALSE),VLOOKUP(H290,'Part N'!$A$2:$H$65000,2,FALSE))))=FALSE,IF($P290=1,"PART NUMBER",IF($P290=2,VLOOKUP(H290,'Part N'!$A$2:$H$65000,5,FALSE),VLOOKUP(H290,'Part N'!$A$2:$H$65000,2,FALSE))),"Merge cell with previous")</f>
        <v>0</v>
      </c>
      <c r="B290" s="2">
        <f>IF(ISERROR(IF($P290=1,"FIG.",IF($P290=2,VLOOKUP(H290,'Part N'!$A$2:$H$65000,6,FALSE),VLOOKUP(H290,'Part N'!$A$2:$H$65000,6,FALSE))))=FALSE,IF($P290=1,"FIG.",IF($P290=2,VLOOKUP(H290,'Part N'!$A$2:$H$65000,6,FALSE),VLOOKUP(H290,'Part N'!$A$2:$H$65000,6,FALSE))),"")</f>
        <v>0</v>
      </c>
      <c r="C290" s="2">
        <f>IF(ISERROR(IF($P290=1,"ITEM",IF($P290=2,VLOOKUP(H290,'Part N'!$A$2:$H$65000,7,FALSE),VLOOKUP(H290,'Part N'!$A$2:$H$65000,7,FALSE))))=FALSE,IF($P290=1,"ITEM",IF($P290=2,VLOOKUP(H290,'Part N'!$A$2:$H$65000,7,FALSE),VLOOKUP(H290,'Part N'!$A$2:$H$65000,7,FALSE))),"")</f>
        <v>0</v>
      </c>
      <c r="D290" s="3"/>
      <c r="E290" s="2">
        <f>IF(ISERROR(IF($P290=1,"PART NUMBER",IF($P290=2,VLOOKUP(L290,'Part N'!$A$2:$H$65000,5,FALSE),VLOOKUP(L290,'Part N'!$A$2:$H$65000,2,FALSE))))=FALSE,IF($P290=1,"PART NUMBER",IF($P290=2,VLOOKUP(L290,'Part N'!$A$2:$H$65000,5,FALSE),VLOOKUP(L290,'Part N'!$A$2:$H$65000,2,FALSE))),"Merge cell with previous")</f>
        <v>0</v>
      </c>
      <c r="F290" s="2">
        <f>IF(ISERROR(IF($P290=1,"FIG.",IF($P290=2,VLOOKUP(L290,'Part N'!$A$2:$H$65000,6,FALSE),VLOOKUP(L290,'Part N'!$A$2:$H$65000,6,FALSE))))=FALSE,IF($P290=1,"FIG.",IF($P290=2,VLOOKUP(L290,'Part N'!$A$2:$H$65000,6,FALSE),VLOOKUP(L290,'Part N'!$A$2:$H$65000,6,FALSE))),"")</f>
        <v>0</v>
      </c>
      <c r="G290" s="2">
        <f>IF(ISERROR(IF($P290=1,"ITEM",IF($P290=2,VLOOKUP(L290,'Part N'!$A$2:$H$65000,7,FALSE),VLOOKUP(L290,'Part N'!$A$2:$H$65000,7,FALSE))))=FALSE,IF($P290=1,"ITEM",IF($P290=2,VLOOKUP(L290,'Part N'!$A$2:$H$65000,7,FALSE),VLOOKUP(L290,'Part N'!$A$2:$H$65000,7,FALSE))),"")</f>
        <v>0</v>
      </c>
      <c r="H290" s="7">
        <f t="shared" si="17"/>
        <v>526</v>
      </c>
      <c r="L290" s="7">
        <f t="shared" si="18"/>
        <v>575</v>
      </c>
      <c r="P290" s="6">
        <v>44</v>
      </c>
      <c r="Q290" s="4"/>
      <c r="R290" s="4"/>
      <c r="S290" s="30" t="str">
        <f t="shared" si="16"/>
        <v/>
      </c>
    </row>
    <row r="291" spans="1:28">
      <c r="A291" s="2">
        <f>IF(ISERROR(IF($P291=1,"PART NUMBER",IF($P291=2,VLOOKUP(H291,'Part N'!$A$2:$H$65000,5,FALSE),VLOOKUP(H291,'Part N'!$A$2:$H$65000,2,FALSE))))=FALSE,IF($P291=1,"PART NUMBER",IF($P291=2,VLOOKUP(H291,'Part N'!$A$2:$H$65000,5,FALSE),VLOOKUP(H291,'Part N'!$A$2:$H$65000,2,FALSE))),"Merge cell with previous")</f>
        <v>0</v>
      </c>
      <c r="B291" s="2">
        <f>IF(ISERROR(IF($P291=1,"FIG.",IF($P291=2,VLOOKUP(H291,'Part N'!$A$2:$H$65000,6,FALSE),VLOOKUP(H291,'Part N'!$A$2:$H$65000,6,FALSE))))=FALSE,IF($P291=1,"FIG.",IF($P291=2,VLOOKUP(H291,'Part N'!$A$2:$H$65000,6,FALSE),VLOOKUP(H291,'Part N'!$A$2:$H$65000,6,FALSE))),"")</f>
        <v>0</v>
      </c>
      <c r="C291" s="2">
        <f>IF(ISERROR(IF($P291=1,"ITEM",IF($P291=2,VLOOKUP(H291,'Part N'!$A$2:$H$65000,7,FALSE),VLOOKUP(H291,'Part N'!$A$2:$H$65000,7,FALSE))))=FALSE,IF($P291=1,"ITEM",IF($P291=2,VLOOKUP(H291,'Part N'!$A$2:$H$65000,7,FALSE),VLOOKUP(H291,'Part N'!$A$2:$H$65000,7,FALSE))),"")</f>
        <v>0</v>
      </c>
      <c r="D291" s="3"/>
      <c r="E291" s="2">
        <f>IF(ISERROR(IF($P291=1,"PART NUMBER",IF($P291=2,VLOOKUP(L291,'Part N'!$A$2:$H$65000,5,FALSE),VLOOKUP(L291,'Part N'!$A$2:$H$65000,2,FALSE))))=FALSE,IF($P291=1,"PART NUMBER",IF($P291=2,VLOOKUP(L291,'Part N'!$A$2:$H$65000,5,FALSE),VLOOKUP(L291,'Part N'!$A$2:$H$65000,2,FALSE))),"Merge cell with previous")</f>
        <v>0</v>
      </c>
      <c r="F291" s="2">
        <f>IF(ISERROR(IF($P291=1,"FIG.",IF($P291=2,VLOOKUP(L291,'Part N'!$A$2:$H$65000,6,FALSE),VLOOKUP(L291,'Part N'!$A$2:$H$65000,6,FALSE))))=FALSE,IF($P291=1,"FIG.",IF($P291=2,VLOOKUP(L291,'Part N'!$A$2:$H$65000,6,FALSE),VLOOKUP(L291,'Part N'!$A$2:$H$65000,6,FALSE))),"")</f>
        <v>0</v>
      </c>
      <c r="G291" s="2">
        <f>IF(ISERROR(IF($P291=1,"ITEM",IF($P291=2,VLOOKUP(L291,'Part N'!$A$2:$H$65000,7,FALSE),VLOOKUP(L291,'Part N'!$A$2:$H$65000,7,FALSE))))=FALSE,IF($P291=1,"ITEM",IF($P291=2,VLOOKUP(L291,'Part N'!$A$2:$H$65000,7,FALSE),VLOOKUP(L291,'Part N'!$A$2:$H$65000,7,FALSE))),"")</f>
        <v>0</v>
      </c>
      <c r="H291" s="7">
        <f t="shared" si="17"/>
        <v>527</v>
      </c>
      <c r="L291" s="7">
        <f t="shared" si="18"/>
        <v>576</v>
      </c>
      <c r="P291" s="6">
        <v>45</v>
      </c>
      <c r="Q291" s="4"/>
      <c r="R291" s="4"/>
      <c r="S291" s="30" t="str">
        <f t="shared" si="16"/>
        <v/>
      </c>
    </row>
    <row r="292" spans="1:28">
      <c r="A292" s="2">
        <f>IF(ISERROR(IF($P292=1,"PART NUMBER",IF($P292=2,VLOOKUP(H292,'Part N'!$A$2:$H$65000,5,FALSE),VLOOKUP(H292,'Part N'!$A$2:$H$65000,2,FALSE))))=FALSE,IF($P292=1,"PART NUMBER",IF($P292=2,VLOOKUP(H292,'Part N'!$A$2:$H$65000,5,FALSE),VLOOKUP(H292,'Part N'!$A$2:$H$65000,2,FALSE))),"Merge cell with previous")</f>
        <v>0</v>
      </c>
      <c r="B292" s="2">
        <f>IF(ISERROR(IF($P292=1,"FIG.",IF($P292=2,VLOOKUP(H292,'Part N'!$A$2:$H$65000,6,FALSE),VLOOKUP(H292,'Part N'!$A$2:$H$65000,6,FALSE))))=FALSE,IF($P292=1,"FIG.",IF($P292=2,VLOOKUP(H292,'Part N'!$A$2:$H$65000,6,FALSE),VLOOKUP(H292,'Part N'!$A$2:$H$65000,6,FALSE))),"")</f>
        <v>0</v>
      </c>
      <c r="C292" s="2">
        <f>IF(ISERROR(IF($P292=1,"ITEM",IF($P292=2,VLOOKUP(H292,'Part N'!$A$2:$H$65000,7,FALSE),VLOOKUP(H292,'Part N'!$A$2:$H$65000,7,FALSE))))=FALSE,IF($P292=1,"ITEM",IF($P292=2,VLOOKUP(H292,'Part N'!$A$2:$H$65000,7,FALSE),VLOOKUP(H292,'Part N'!$A$2:$H$65000,7,FALSE))),"")</f>
        <v>0</v>
      </c>
      <c r="D292" s="3"/>
      <c r="E292" s="2">
        <f>IF(ISERROR(IF($P292=1,"PART NUMBER",IF($P292=2,VLOOKUP(L292,'Part N'!$A$2:$H$65000,5,FALSE),VLOOKUP(L292,'Part N'!$A$2:$H$65000,2,FALSE))))=FALSE,IF($P292=1,"PART NUMBER",IF($P292=2,VLOOKUP(L292,'Part N'!$A$2:$H$65000,5,FALSE),VLOOKUP(L292,'Part N'!$A$2:$H$65000,2,FALSE))),"Merge cell with previous")</f>
        <v>0</v>
      </c>
      <c r="F292" s="2">
        <f>IF(ISERROR(IF($P292=1,"FIG.",IF($P292=2,VLOOKUP(L292,'Part N'!$A$2:$H$65000,6,FALSE),VLOOKUP(L292,'Part N'!$A$2:$H$65000,6,FALSE))))=FALSE,IF($P292=1,"FIG.",IF($P292=2,VLOOKUP(L292,'Part N'!$A$2:$H$65000,6,FALSE),VLOOKUP(L292,'Part N'!$A$2:$H$65000,6,FALSE))),"")</f>
        <v>0</v>
      </c>
      <c r="G292" s="2">
        <f>IF(ISERROR(IF($P292=1,"ITEM",IF($P292=2,VLOOKUP(L292,'Part N'!$A$2:$H$65000,7,FALSE),VLOOKUP(L292,'Part N'!$A$2:$H$65000,7,FALSE))))=FALSE,IF($P292=1,"ITEM",IF($P292=2,VLOOKUP(L292,'Part N'!$A$2:$H$65000,7,FALSE),VLOOKUP(L292,'Part N'!$A$2:$H$65000,7,FALSE))),"")</f>
        <v>0</v>
      </c>
      <c r="H292" s="7">
        <f t="shared" si="17"/>
        <v>528</v>
      </c>
      <c r="L292" s="7">
        <f t="shared" si="18"/>
        <v>577</v>
      </c>
      <c r="P292" s="6">
        <v>46</v>
      </c>
      <c r="Q292" s="4"/>
      <c r="R292" s="4"/>
      <c r="S292" s="30" t="str">
        <f t="shared" si="16"/>
        <v/>
      </c>
    </row>
    <row r="293" spans="1:28">
      <c r="A293" s="2">
        <f>IF(ISERROR(IF($P293=1,"PART NUMBER",IF($P293=2,VLOOKUP(H293,'Part N'!$A$2:$H$65000,5,FALSE),VLOOKUP(H293,'Part N'!$A$2:$H$65000,2,FALSE))))=FALSE,IF($P293=1,"PART NUMBER",IF($P293=2,VLOOKUP(H293,'Part N'!$A$2:$H$65000,5,FALSE),VLOOKUP(H293,'Part N'!$A$2:$H$65000,2,FALSE))),"Merge cell with previous")</f>
        <v>0</v>
      </c>
      <c r="B293" s="2">
        <f>IF(ISERROR(IF($P293=1,"FIG.",IF($P293=2,VLOOKUP(H293,'Part N'!$A$2:$H$65000,6,FALSE),VLOOKUP(H293,'Part N'!$A$2:$H$65000,6,FALSE))))=FALSE,IF($P293=1,"FIG.",IF($P293=2,VLOOKUP(H293,'Part N'!$A$2:$H$65000,6,FALSE),VLOOKUP(H293,'Part N'!$A$2:$H$65000,6,FALSE))),"")</f>
        <v>0</v>
      </c>
      <c r="C293" s="2">
        <f>IF(ISERROR(IF($P293=1,"ITEM",IF($P293=2,VLOOKUP(H293,'Part N'!$A$2:$H$65000,7,FALSE),VLOOKUP(H293,'Part N'!$A$2:$H$65000,7,FALSE))))=FALSE,IF($P293=1,"ITEM",IF($P293=2,VLOOKUP(H293,'Part N'!$A$2:$H$65000,7,FALSE),VLOOKUP(H293,'Part N'!$A$2:$H$65000,7,FALSE))),"")</f>
        <v>0</v>
      </c>
      <c r="D293" s="3"/>
      <c r="E293" s="2">
        <f>IF(ISERROR(IF($P293=1,"PART NUMBER",IF($P293=2,VLOOKUP(L293,'Part N'!$A$2:$H$65000,5,FALSE),VLOOKUP(L293,'Part N'!$A$2:$H$65000,2,FALSE))))=FALSE,IF($P293=1,"PART NUMBER",IF($P293=2,VLOOKUP(L293,'Part N'!$A$2:$H$65000,5,FALSE),VLOOKUP(L293,'Part N'!$A$2:$H$65000,2,FALSE))),"Merge cell with previous")</f>
        <v>0</v>
      </c>
      <c r="F293" s="2">
        <f>IF(ISERROR(IF($P293=1,"FIG.",IF($P293=2,VLOOKUP(L293,'Part N'!$A$2:$H$65000,6,FALSE),VLOOKUP(L293,'Part N'!$A$2:$H$65000,6,FALSE))))=FALSE,IF($P293=1,"FIG.",IF($P293=2,VLOOKUP(L293,'Part N'!$A$2:$H$65000,6,FALSE),VLOOKUP(L293,'Part N'!$A$2:$H$65000,6,FALSE))),"")</f>
        <v>0</v>
      </c>
      <c r="G293" s="2">
        <f>IF(ISERROR(IF($P293=1,"ITEM",IF($P293=2,VLOOKUP(L293,'Part N'!$A$2:$H$65000,7,FALSE),VLOOKUP(L293,'Part N'!$A$2:$H$65000,7,FALSE))))=FALSE,IF($P293=1,"ITEM",IF($P293=2,VLOOKUP(L293,'Part N'!$A$2:$H$65000,7,FALSE),VLOOKUP(L293,'Part N'!$A$2:$H$65000,7,FALSE))),"")</f>
        <v>0</v>
      </c>
      <c r="H293" s="7">
        <f t="shared" si="17"/>
        <v>529</v>
      </c>
      <c r="L293" s="7">
        <f t="shared" si="18"/>
        <v>578</v>
      </c>
      <c r="P293" s="6">
        <v>47</v>
      </c>
      <c r="Q293" s="4"/>
      <c r="R293" s="4"/>
      <c r="S293" s="30" t="str">
        <f t="shared" si="16"/>
        <v/>
      </c>
    </row>
    <row r="294" spans="1:28">
      <c r="A294" s="2">
        <f>IF(ISERROR(IF($P294=1,"PART NUMBER",IF($P294=2,VLOOKUP(H294,'Part N'!$A$2:$H$65000,5,FALSE),VLOOKUP(H294,'Part N'!$A$2:$H$65000,2,FALSE))))=FALSE,IF($P294=1,"PART NUMBER",IF($P294=2,VLOOKUP(H294,'Part N'!$A$2:$H$65000,5,FALSE),VLOOKUP(H294,'Part N'!$A$2:$H$65000,2,FALSE))),"Merge cell with previous")</f>
        <v>0</v>
      </c>
      <c r="B294" s="2">
        <f>IF(ISERROR(IF($P294=1,"FIG.",IF($P294=2,VLOOKUP(H294,'Part N'!$A$2:$H$65000,6,FALSE),VLOOKUP(H294,'Part N'!$A$2:$H$65000,6,FALSE))))=FALSE,IF($P294=1,"FIG.",IF($P294=2,VLOOKUP(H294,'Part N'!$A$2:$H$65000,6,FALSE),VLOOKUP(H294,'Part N'!$A$2:$H$65000,6,FALSE))),"")</f>
        <v>0</v>
      </c>
      <c r="C294" s="2">
        <f>IF(ISERROR(IF($P294=1,"ITEM",IF($P294=2,VLOOKUP(H294,'Part N'!$A$2:$H$65000,7,FALSE),VLOOKUP(H294,'Part N'!$A$2:$H$65000,7,FALSE))))=FALSE,IF($P294=1,"ITEM",IF($P294=2,VLOOKUP(H294,'Part N'!$A$2:$H$65000,7,FALSE),VLOOKUP(H294,'Part N'!$A$2:$H$65000,7,FALSE))),"")</f>
        <v>0</v>
      </c>
      <c r="D294" s="3"/>
      <c r="E294" s="2">
        <f>IF(ISERROR(IF($P294=1,"PART NUMBER",IF($P294=2,VLOOKUP(L294,'Part N'!$A$2:$H$65000,5,FALSE),VLOOKUP(L294,'Part N'!$A$2:$H$65000,2,FALSE))))=FALSE,IF($P294=1,"PART NUMBER",IF($P294=2,VLOOKUP(L294,'Part N'!$A$2:$H$65000,5,FALSE),VLOOKUP(L294,'Part N'!$A$2:$H$65000,2,FALSE))),"Merge cell with previous")</f>
        <v>0</v>
      </c>
      <c r="F294" s="2">
        <f>IF(ISERROR(IF($P294=1,"FIG.",IF($P294=2,VLOOKUP(L294,'Part N'!$A$2:$H$65000,6,FALSE),VLOOKUP(L294,'Part N'!$A$2:$H$65000,6,FALSE))))=FALSE,IF($P294=1,"FIG.",IF($P294=2,VLOOKUP(L294,'Part N'!$A$2:$H$65000,6,FALSE),VLOOKUP(L294,'Part N'!$A$2:$H$65000,6,FALSE))),"")</f>
        <v>0</v>
      </c>
      <c r="G294" s="2">
        <f>IF(ISERROR(IF($P294=1,"ITEM",IF($P294=2,VLOOKUP(L294,'Part N'!$A$2:$H$65000,7,FALSE),VLOOKUP(L294,'Part N'!$A$2:$H$65000,7,FALSE))))=FALSE,IF($P294=1,"ITEM",IF($P294=2,VLOOKUP(L294,'Part N'!$A$2:$H$65000,7,FALSE),VLOOKUP(L294,'Part N'!$A$2:$H$65000,7,FALSE))),"")</f>
        <v>0</v>
      </c>
      <c r="H294" s="7">
        <f t="shared" si="17"/>
        <v>530</v>
      </c>
      <c r="L294" s="7">
        <f t="shared" si="18"/>
        <v>579</v>
      </c>
      <c r="P294" s="6">
        <v>48</v>
      </c>
      <c r="Q294" s="4"/>
      <c r="R294" s="4"/>
      <c r="S294" s="30" t="str">
        <f t="shared" si="16"/>
        <v/>
      </c>
    </row>
    <row r="295" spans="1:28">
      <c r="A295" s="2">
        <f>IF(ISERROR(IF($P295=1,"PART NUMBER",IF($P295=2,VLOOKUP(H295,'Part N'!$A$2:$H$65000,5,FALSE),VLOOKUP(H295,'Part N'!$A$2:$H$65000,2,FALSE))))=FALSE,IF($P295=1,"PART NUMBER",IF($P295=2,VLOOKUP(H295,'Part N'!$A$2:$H$65000,5,FALSE),VLOOKUP(H295,'Part N'!$A$2:$H$65000,2,FALSE))),"Merge cell with previous")</f>
        <v>0</v>
      </c>
      <c r="B295" s="2">
        <f>IF(ISERROR(IF($P295=1,"FIG.",IF($P295=2,VLOOKUP(H295,'Part N'!$A$2:$H$65000,6,FALSE),VLOOKUP(H295,'Part N'!$A$2:$H$65000,6,FALSE))))=FALSE,IF($P295=1,"FIG.",IF($P295=2,VLOOKUP(H295,'Part N'!$A$2:$H$65000,6,FALSE),VLOOKUP(H295,'Part N'!$A$2:$H$65000,6,FALSE))),"")</f>
        <v>0</v>
      </c>
      <c r="C295" s="2">
        <f>IF(ISERROR(IF($P295=1,"ITEM",IF($P295=2,VLOOKUP(H295,'Part N'!$A$2:$H$65000,7,FALSE),VLOOKUP(H295,'Part N'!$A$2:$H$65000,7,FALSE))))=FALSE,IF($P295=1,"ITEM",IF($P295=2,VLOOKUP(H295,'Part N'!$A$2:$H$65000,7,FALSE),VLOOKUP(H295,'Part N'!$A$2:$H$65000,7,FALSE))),"")</f>
        <v>0</v>
      </c>
      <c r="D295" s="3"/>
      <c r="E295" s="2">
        <f>IF(ISERROR(IF($P295=1,"PART NUMBER",IF($P295=2,VLOOKUP(L295,'Part N'!$A$2:$H$65000,5,FALSE),VLOOKUP(L295,'Part N'!$A$2:$H$65000,2,FALSE))))=FALSE,IF($P295=1,"PART NUMBER",IF($P295=2,VLOOKUP(L295,'Part N'!$A$2:$H$65000,5,FALSE),VLOOKUP(L295,'Part N'!$A$2:$H$65000,2,FALSE))),"Merge cell with previous")</f>
        <v>0</v>
      </c>
      <c r="F295" s="2">
        <f>IF(ISERROR(IF($P295=1,"FIG.",IF($P295=2,VLOOKUP(L295,'Part N'!$A$2:$H$65000,6,FALSE),VLOOKUP(L295,'Part N'!$A$2:$H$65000,6,FALSE))))=FALSE,IF($P295=1,"FIG.",IF($P295=2,VLOOKUP(L295,'Part N'!$A$2:$H$65000,6,FALSE),VLOOKUP(L295,'Part N'!$A$2:$H$65000,6,FALSE))),"")</f>
        <v>0</v>
      </c>
      <c r="G295" s="2">
        <f>IF(ISERROR(IF($P295=1,"ITEM",IF($P295=2,VLOOKUP(L295,'Part N'!$A$2:$H$65000,7,FALSE),VLOOKUP(L295,'Part N'!$A$2:$H$65000,7,FALSE))))=FALSE,IF($P295=1,"ITEM",IF($P295=2,VLOOKUP(L295,'Part N'!$A$2:$H$65000,7,FALSE),VLOOKUP(L295,'Part N'!$A$2:$H$65000,7,FALSE))),"")</f>
        <v>0</v>
      </c>
      <c r="H295" s="7">
        <f t="shared" si="17"/>
        <v>531</v>
      </c>
      <c r="L295" s="7">
        <f t="shared" si="18"/>
        <v>580</v>
      </c>
      <c r="P295" s="6">
        <v>49</v>
      </c>
      <c r="Q295" s="4"/>
      <c r="R295" s="4"/>
      <c r="S295" s="30" t="str">
        <f t="shared" si="16"/>
        <v/>
      </c>
    </row>
    <row r="296" spans="1:28" ht="13.5" thickBot="1">
      <c r="A296" s="2">
        <f>IF(ISERROR(IF($P296=1,"PART NUMBER",IF($P296=2,VLOOKUP(H296,'Part N'!$A$2:$H$65000,5,FALSE),VLOOKUP(H296,'Part N'!$A$2:$H$65000,2,FALSE))))=FALSE,IF($P296=1,"PART NUMBER",IF($P296=2,VLOOKUP(H296,'Part N'!$A$2:$H$65000,5,FALSE),VLOOKUP(H296,'Part N'!$A$2:$H$65000,2,FALSE))),"Merge cell with previous")</f>
        <v>0</v>
      </c>
      <c r="B296" s="2">
        <f>IF(ISERROR(IF($P296=1,"FIG.",IF($P296=2,VLOOKUP(H296,'Part N'!$A$2:$H$65000,6,FALSE),VLOOKUP(H296,'Part N'!$A$2:$H$65000,6,FALSE))))=FALSE,IF($P296=1,"FIG.",IF($P296=2,VLOOKUP(H296,'Part N'!$A$2:$H$65000,6,FALSE),VLOOKUP(H296,'Part N'!$A$2:$H$65000,6,FALSE))),"")</f>
        <v>0</v>
      </c>
      <c r="C296" s="2">
        <f>IF(ISERROR(IF($P296=1,"ITEM",IF($P296=2,VLOOKUP(H296,'Part N'!$A$2:$H$65000,7,FALSE),VLOOKUP(H296,'Part N'!$A$2:$H$65000,7,FALSE))))=FALSE,IF($P296=1,"ITEM",IF($P296=2,VLOOKUP(H296,'Part N'!$A$2:$H$65000,7,FALSE),VLOOKUP(H296,'Part N'!$A$2:$H$65000,7,FALSE))),"")</f>
        <v>0</v>
      </c>
      <c r="D296" s="3"/>
      <c r="E296" s="2">
        <f>IF(ISERROR(IF($P296=1,"PART NUMBER",IF($P296=2,VLOOKUP(L296,'Part N'!$A$2:$H$65000,5,FALSE),VLOOKUP(L296,'Part N'!$A$2:$H$65000,2,FALSE))))=FALSE,IF($P296=1,"PART NUMBER",IF($P296=2,VLOOKUP(L296,'Part N'!$A$2:$H$65000,5,FALSE),VLOOKUP(L296,'Part N'!$A$2:$H$65000,2,FALSE))),"Merge cell with previous")</f>
        <v>0</v>
      </c>
      <c r="F296" s="2">
        <f>IF(ISERROR(IF($P296=1,"FIG.",IF($P296=2,VLOOKUP(L296,'Part N'!$A$2:$H$65000,6,FALSE),VLOOKUP(L296,'Part N'!$A$2:$H$65000,6,FALSE))))=FALSE,IF($P296=1,"FIG.",IF($P296=2,VLOOKUP(L296,'Part N'!$A$2:$H$65000,6,FALSE),VLOOKUP(L296,'Part N'!$A$2:$H$65000,6,FALSE))),"")</f>
        <v>0</v>
      </c>
      <c r="G296" s="2">
        <f>IF(ISERROR(IF($P296=1,"ITEM",IF($P296=2,VLOOKUP(L296,'Part N'!$A$2:$H$65000,7,FALSE),VLOOKUP(L296,'Part N'!$A$2:$H$65000,7,FALSE))))=FALSE,IF($P296=1,"ITEM",IF($P296=2,VLOOKUP(L296,'Part N'!$A$2:$H$65000,7,FALSE),VLOOKUP(L296,'Part N'!$A$2:$H$65000,7,FALSE))),"")</f>
        <v>0</v>
      </c>
      <c r="H296" s="7">
        <f t="shared" si="17"/>
        <v>532</v>
      </c>
      <c r="L296" s="7">
        <f t="shared" si="18"/>
        <v>581</v>
      </c>
      <c r="P296" s="6">
        <v>50</v>
      </c>
      <c r="Q296" s="4"/>
      <c r="R296" s="4"/>
      <c r="S296" s="30" t="str">
        <f t="shared" si="16"/>
        <v/>
      </c>
    </row>
    <row r="297" spans="1:28" s="1" customFormat="1" ht="20.100000000000001" customHeight="1" thickBot="1">
      <c r="A297" s="25" t="str">
        <f>IF(ISERROR(IF($P297=1,"PART NUMBER",IF($P297=2,VLOOKUP(H297,'Part N'!$A$2:$H$65000,5,FALSE),VLOOKUP(H297,'Part N'!$A$2:$H$65000,2,FALSE))))=FALSE,IF($P297=1,"PART NUMBER",IF($P297=2,VLOOKUP(H297,'Part N'!$A$2:$H$65000,5,FALSE),VLOOKUP(H297,'Part N'!$A$2:$H$65000,2,FALSE))),"Merge cell with previous")</f>
        <v>PART NUMBER</v>
      </c>
      <c r="B297" s="25" t="str">
        <f>IF(ISERROR(IF($P297=1,"FIG.",IF($P297=2,VLOOKUP(H297,'Part N'!$A$2:$H$65000,6,FALSE),VLOOKUP(H297,'Part N'!$A$2:$H$65000,6,FALSE))))=FALSE,IF($P297=1,"FIG.",IF($P297=2,VLOOKUP(H297,'Part N'!$A$2:$H$65000,6,FALSE),VLOOKUP(H297,'Part N'!$A$2:$H$65000,6,FALSE))),"")</f>
        <v>FIG.</v>
      </c>
      <c r="C297" s="25" t="str">
        <f>IF(ISERROR(IF($P297=1,"ITEM",IF($P297=2,VLOOKUP(H297,'Part N'!$A$2:$H$65000,7,FALSE),VLOOKUP(H297,'Part N'!$A$2:$H$65000,7,FALSE))))=FALSE,IF($P297=1,"ITEM",IF($P297=2,VLOOKUP(H297,'Part N'!$A$2:$H$65000,7,FALSE),VLOOKUP(H297,'Part N'!$A$2:$H$65000,7,FALSE))),"")</f>
        <v>ITEM</v>
      </c>
      <c r="D297" s="26"/>
      <c r="E297" s="25" t="str">
        <f>IF(ISERROR(IF($P297=1,"PART NUMBER",IF($P297=2,VLOOKUP(L297,'Part N'!$A$2:$H$65000,5,FALSE),VLOOKUP(L297,'Part N'!$A$2:$H$65000,2,FALSE))))=FALSE,IF($P297=1,"PART NUMBER",IF($P297=2,VLOOKUP(L297,'Part N'!$A$2:$H$65000,5,FALSE),VLOOKUP(L297,'Part N'!$A$2:$H$65000,2,FALSE))),"Merge cell with previous")</f>
        <v>PART NUMBER</v>
      </c>
      <c r="F297" s="25" t="str">
        <f>IF(ISERROR(IF($P297=1,"FIG.",IF($P297=2,VLOOKUP(L297,'Part N'!$A$2:$H$65000,6,FALSE),VLOOKUP(L297,'Part N'!$A$2:$H$65000,6,FALSE))))=FALSE,IF($P297=1,"FIG.",IF($P297=2,VLOOKUP(L297,'Part N'!$A$2:$H$65000,6,FALSE),VLOOKUP(L297,'Part N'!$A$2:$H$65000,6,FALSE))),"")</f>
        <v>FIG.</v>
      </c>
      <c r="G297" s="25" t="str">
        <f>IF(ISERROR(IF($P297=1,"ITEM",IF($P297=2,VLOOKUP(L297,'Part N'!$A$2:$H$65000,7,FALSE),VLOOKUP(L297,'Part N'!$A$2:$H$65000,7,FALSE))))=FALSE,IF($P297=1,"ITEM",IF($P297=2,VLOOKUP(L297,'Part N'!$A$2:$H$65000,7,FALSE),VLOOKUP(L297,'Part N'!$A$2:$H$65000,7,FALSE))),"")</f>
        <v>ITEM</v>
      </c>
      <c r="H297" s="6">
        <f t="shared" si="17"/>
        <v>581</v>
      </c>
      <c r="I297" s="6"/>
      <c r="J297" s="6"/>
      <c r="K297" s="6"/>
      <c r="L297" s="6">
        <f>H346</f>
        <v>630</v>
      </c>
      <c r="M297" s="6"/>
      <c r="N297" s="6"/>
      <c r="O297" s="6"/>
      <c r="P297" s="6">
        <v>1</v>
      </c>
      <c r="Q297" s="4"/>
      <c r="R297" s="4"/>
      <c r="S297" s="30" t="str">
        <f t="shared" si="16"/>
        <v>Header</v>
      </c>
      <c r="T297" s="4"/>
      <c r="U297" s="4"/>
      <c r="V297"/>
      <c r="W297"/>
      <c r="X297"/>
      <c r="Z297" s="5"/>
      <c r="AA297" s="5"/>
      <c r="AB297" s="5"/>
    </row>
    <row r="298" spans="1:28">
      <c r="A298" s="2">
        <f>IF(ISERROR(IF($P298=1,"PART NUMBER",IF($P298=2,VLOOKUP(H298,'Part N'!$A$2:$H$65000,5,FALSE),VLOOKUP(H298,'Part N'!$A$2:$H$65000,2,FALSE))))=FALSE,IF($P298=1,"PART NUMBER",IF($P298=2,VLOOKUP(H298,'Part N'!$A$2:$H$65000,5,FALSE),VLOOKUP(H298,'Part N'!$A$2:$H$65000,2,FALSE))),"Merge cell with previous")</f>
        <v>0</v>
      </c>
      <c r="B298" s="2">
        <f>IF(ISERROR(IF($P298=1,"FIG.",IF($P298=2,VLOOKUP(H298,'Part N'!$A$2:$H$65000,6,FALSE),VLOOKUP(H298,'Part N'!$A$2:$H$65000,6,FALSE))))=FALSE,IF($P298=1,"FIG.",IF($P298=2,VLOOKUP(H298,'Part N'!$A$2:$H$65000,6,FALSE),VLOOKUP(H298,'Part N'!$A$2:$H$65000,6,FALSE))),"")</f>
        <v>0</v>
      </c>
      <c r="C298" s="2">
        <f>IF(ISERROR(IF($P298=1,"ITEM",IF($P298=2,VLOOKUP(H298,'Part N'!$A$2:$H$65000,7,FALSE),VLOOKUP(H298,'Part N'!$A$2:$H$65000,7,FALSE))))=FALSE,IF($P298=1,"ITEM",IF($P298=2,VLOOKUP(H298,'Part N'!$A$2:$H$65000,7,FALSE),VLOOKUP(H298,'Part N'!$A$2:$H$65000,7,FALSE))),"")</f>
        <v>0</v>
      </c>
      <c r="D298" s="3"/>
      <c r="E298" s="2">
        <f>IF(ISERROR(IF($P298=1,"PART NUMBER",IF($P298=2,VLOOKUP(L298,'Part N'!$A$2:$H$65000,5,FALSE),VLOOKUP(L298,'Part N'!$A$2:$H$65000,2,FALSE))))=FALSE,IF($P298=1,"PART NUMBER",IF($P298=2,VLOOKUP(L298,'Part N'!$A$2:$H$65000,5,FALSE),VLOOKUP(L298,'Part N'!$A$2:$H$65000,2,FALSE))),"Merge cell with previous")</f>
        <v>0</v>
      </c>
      <c r="F298" s="2">
        <f>IF(ISERROR(IF($P298=1,"FIG.",IF($P298=2,VLOOKUP(L298,'Part N'!$A$2:$H$65000,6,FALSE),VLOOKUP(L298,'Part N'!$A$2:$H$65000,6,FALSE))))=FALSE,IF($P298=1,"FIG.",IF($P298=2,VLOOKUP(L298,'Part N'!$A$2:$H$65000,6,FALSE),VLOOKUP(L298,'Part N'!$A$2:$H$65000,6,FALSE))),"")</f>
        <v>0</v>
      </c>
      <c r="G298" s="2">
        <f>IF(ISERROR(IF($P298=1,"ITEM",IF($P298=2,VLOOKUP(L298,'Part N'!$A$2:$H$65000,7,FALSE),VLOOKUP(L298,'Part N'!$A$2:$H$65000,7,FALSE))))=FALSE,IF($P298=1,"ITEM",IF($P298=2,VLOOKUP(L298,'Part N'!$A$2:$H$65000,7,FALSE),VLOOKUP(L298,'Part N'!$A$2:$H$65000,7,FALSE))),"")</f>
        <v>0</v>
      </c>
      <c r="H298" s="7">
        <f t="shared" si="17"/>
        <v>582</v>
      </c>
      <c r="L298" s="7">
        <f t="shared" ref="L298:L346" si="19">L297+1</f>
        <v>631</v>
      </c>
      <c r="P298" s="6">
        <v>2</v>
      </c>
      <c r="Q298" s="4"/>
      <c r="R298" s="4"/>
      <c r="S298" s="30" t="str">
        <f t="shared" si="16"/>
        <v/>
      </c>
    </row>
    <row r="299" spans="1:28">
      <c r="A299" s="2">
        <f>IF(ISERROR(IF($P299=1,"PART NUMBER",IF($P299=2,VLOOKUP(H299,'Part N'!$A$2:$H$65000,5,FALSE),VLOOKUP(H299,'Part N'!$A$2:$H$65000,2,FALSE))))=FALSE,IF($P299=1,"PART NUMBER",IF($P299=2,VLOOKUP(H299,'Part N'!$A$2:$H$65000,5,FALSE),VLOOKUP(H299,'Part N'!$A$2:$H$65000,2,FALSE))),"Merge cell with previous")</f>
        <v>0</v>
      </c>
      <c r="B299" s="2">
        <f>IF(ISERROR(IF($P299=1,"FIG.",IF($P299=2,VLOOKUP(H299,'Part N'!$A$2:$H$65000,6,FALSE),VLOOKUP(H299,'Part N'!$A$2:$H$65000,6,FALSE))))=FALSE,IF($P299=1,"FIG.",IF($P299=2,VLOOKUP(H299,'Part N'!$A$2:$H$65000,6,FALSE),VLOOKUP(H299,'Part N'!$A$2:$H$65000,6,FALSE))),"")</f>
        <v>0</v>
      </c>
      <c r="C299" s="2">
        <f>IF(ISERROR(IF($P299=1,"ITEM",IF($P299=2,VLOOKUP(H299,'Part N'!$A$2:$H$65000,7,FALSE),VLOOKUP(H299,'Part N'!$A$2:$H$65000,7,FALSE))))=FALSE,IF($P299=1,"ITEM",IF($P299=2,VLOOKUP(H299,'Part N'!$A$2:$H$65000,7,FALSE),VLOOKUP(H299,'Part N'!$A$2:$H$65000,7,FALSE))),"")</f>
        <v>0</v>
      </c>
      <c r="D299" s="3"/>
      <c r="E299" s="2">
        <f>IF(ISERROR(IF($P299=1,"PART NUMBER",IF($P299=2,VLOOKUP(L299,'Part N'!$A$2:$H$65000,5,FALSE),VLOOKUP(L299,'Part N'!$A$2:$H$65000,2,FALSE))))=FALSE,IF($P299=1,"PART NUMBER",IF($P299=2,VLOOKUP(L299,'Part N'!$A$2:$H$65000,5,FALSE),VLOOKUP(L299,'Part N'!$A$2:$H$65000,2,FALSE))),"Merge cell with previous")</f>
        <v>0</v>
      </c>
      <c r="F299" s="2">
        <f>IF(ISERROR(IF($P299=1,"FIG.",IF($P299=2,VLOOKUP(L299,'Part N'!$A$2:$H$65000,6,FALSE),VLOOKUP(L299,'Part N'!$A$2:$H$65000,6,FALSE))))=FALSE,IF($P299=1,"FIG.",IF($P299=2,VLOOKUP(L299,'Part N'!$A$2:$H$65000,6,FALSE),VLOOKUP(L299,'Part N'!$A$2:$H$65000,6,FALSE))),"")</f>
        <v>0</v>
      </c>
      <c r="G299" s="2">
        <f>IF(ISERROR(IF($P299=1,"ITEM",IF($P299=2,VLOOKUP(L299,'Part N'!$A$2:$H$65000,7,FALSE),VLOOKUP(L299,'Part N'!$A$2:$H$65000,7,FALSE))))=FALSE,IF($P299=1,"ITEM",IF($P299=2,VLOOKUP(L299,'Part N'!$A$2:$H$65000,7,FALSE),VLOOKUP(L299,'Part N'!$A$2:$H$65000,7,FALSE))),"")</f>
        <v>0</v>
      </c>
      <c r="H299" s="7">
        <f t="shared" si="17"/>
        <v>583</v>
      </c>
      <c r="L299" s="7">
        <f t="shared" si="19"/>
        <v>632</v>
      </c>
      <c r="P299" s="6">
        <v>3</v>
      </c>
      <c r="Q299" s="4"/>
      <c r="R299" s="4"/>
      <c r="S299" s="30" t="str">
        <f t="shared" ref="S299:S362" si="20">IF(IFERROR(FIND("NUMBER",A299,1),"")="","",IF(H299+1=L299,"Deleted Rows","Header"))</f>
        <v/>
      </c>
    </row>
    <row r="300" spans="1:28">
      <c r="A300" s="2">
        <f>IF(ISERROR(IF($P300=1,"PART NUMBER",IF($P300=2,VLOOKUP(H300,'Part N'!$A$2:$H$65000,5,FALSE),VLOOKUP(H300,'Part N'!$A$2:$H$65000,2,FALSE))))=FALSE,IF($P300=1,"PART NUMBER",IF($P300=2,VLOOKUP(H300,'Part N'!$A$2:$H$65000,5,FALSE),VLOOKUP(H300,'Part N'!$A$2:$H$65000,2,FALSE))),"Merge cell with previous")</f>
        <v>0</v>
      </c>
      <c r="B300" s="2">
        <f>IF(ISERROR(IF($P300=1,"FIG.",IF($P300=2,VLOOKUP(H300,'Part N'!$A$2:$H$65000,6,FALSE),VLOOKUP(H300,'Part N'!$A$2:$H$65000,6,FALSE))))=FALSE,IF($P300=1,"FIG.",IF($P300=2,VLOOKUP(H300,'Part N'!$A$2:$H$65000,6,FALSE),VLOOKUP(H300,'Part N'!$A$2:$H$65000,6,FALSE))),"")</f>
        <v>0</v>
      </c>
      <c r="C300" s="2">
        <f>IF(ISERROR(IF($P300=1,"ITEM",IF($P300=2,VLOOKUP(H300,'Part N'!$A$2:$H$65000,7,FALSE),VLOOKUP(H300,'Part N'!$A$2:$H$65000,7,FALSE))))=FALSE,IF($P300=1,"ITEM",IF($P300=2,VLOOKUP(H300,'Part N'!$A$2:$H$65000,7,FALSE),VLOOKUP(H300,'Part N'!$A$2:$H$65000,7,FALSE))),"")</f>
        <v>0</v>
      </c>
      <c r="D300" s="3"/>
      <c r="E300" s="2">
        <f>IF(ISERROR(IF($P300=1,"PART NUMBER",IF($P300=2,VLOOKUP(L300,'Part N'!$A$2:$H$65000,5,FALSE),VLOOKUP(L300,'Part N'!$A$2:$H$65000,2,FALSE))))=FALSE,IF($P300=1,"PART NUMBER",IF($P300=2,VLOOKUP(L300,'Part N'!$A$2:$H$65000,5,FALSE),VLOOKUP(L300,'Part N'!$A$2:$H$65000,2,FALSE))),"Merge cell with previous")</f>
        <v>0</v>
      </c>
      <c r="F300" s="2">
        <f>IF(ISERROR(IF($P300=1,"FIG.",IF($P300=2,VLOOKUP(L300,'Part N'!$A$2:$H$65000,6,FALSE),VLOOKUP(L300,'Part N'!$A$2:$H$65000,6,FALSE))))=FALSE,IF($P300=1,"FIG.",IF($P300=2,VLOOKUP(L300,'Part N'!$A$2:$H$65000,6,FALSE),VLOOKUP(L300,'Part N'!$A$2:$H$65000,6,FALSE))),"")</f>
        <v>0</v>
      </c>
      <c r="G300" s="2">
        <f>IF(ISERROR(IF($P300=1,"ITEM",IF($P300=2,VLOOKUP(L300,'Part N'!$A$2:$H$65000,7,FALSE),VLOOKUP(L300,'Part N'!$A$2:$H$65000,7,FALSE))))=FALSE,IF($P300=1,"ITEM",IF($P300=2,VLOOKUP(L300,'Part N'!$A$2:$H$65000,7,FALSE),VLOOKUP(L300,'Part N'!$A$2:$H$65000,7,FALSE))),"")</f>
        <v>0</v>
      </c>
      <c r="H300" s="7">
        <f t="shared" si="17"/>
        <v>584</v>
      </c>
      <c r="L300" s="7">
        <f t="shared" si="19"/>
        <v>633</v>
      </c>
      <c r="P300" s="6">
        <v>4</v>
      </c>
      <c r="Q300" s="4"/>
      <c r="R300" s="4"/>
      <c r="S300" s="30" t="str">
        <f t="shared" si="20"/>
        <v/>
      </c>
    </row>
    <row r="301" spans="1:28">
      <c r="A301" s="2">
        <f>IF(ISERROR(IF($P301=1,"PART NUMBER",IF($P301=2,VLOOKUP(H301,'Part N'!$A$2:$H$65000,5,FALSE),VLOOKUP(H301,'Part N'!$A$2:$H$65000,2,FALSE))))=FALSE,IF($P301=1,"PART NUMBER",IF($P301=2,VLOOKUP(H301,'Part N'!$A$2:$H$65000,5,FALSE),VLOOKUP(H301,'Part N'!$A$2:$H$65000,2,FALSE))),"Merge cell with previous")</f>
        <v>0</v>
      </c>
      <c r="B301" s="2">
        <f>IF(ISERROR(IF($P301=1,"FIG.",IF($P301=2,VLOOKUP(H301,'Part N'!$A$2:$H$65000,6,FALSE),VLOOKUP(H301,'Part N'!$A$2:$H$65000,6,FALSE))))=FALSE,IF($P301=1,"FIG.",IF($P301=2,VLOOKUP(H301,'Part N'!$A$2:$H$65000,6,FALSE),VLOOKUP(H301,'Part N'!$A$2:$H$65000,6,FALSE))),"")</f>
        <v>0</v>
      </c>
      <c r="C301" s="2">
        <f>IF(ISERROR(IF($P301=1,"ITEM",IF($P301=2,VLOOKUP(H301,'Part N'!$A$2:$H$65000,7,FALSE),VLOOKUP(H301,'Part N'!$A$2:$H$65000,7,FALSE))))=FALSE,IF($P301=1,"ITEM",IF($P301=2,VLOOKUP(H301,'Part N'!$A$2:$H$65000,7,FALSE),VLOOKUP(H301,'Part N'!$A$2:$H$65000,7,FALSE))),"")</f>
        <v>0</v>
      </c>
      <c r="D301" s="3"/>
      <c r="E301" s="2">
        <f>IF(ISERROR(IF($P301=1,"PART NUMBER",IF($P301=2,VLOOKUP(L301,'Part N'!$A$2:$H$65000,5,FALSE),VLOOKUP(L301,'Part N'!$A$2:$H$65000,2,FALSE))))=FALSE,IF($P301=1,"PART NUMBER",IF($P301=2,VLOOKUP(L301,'Part N'!$A$2:$H$65000,5,FALSE),VLOOKUP(L301,'Part N'!$A$2:$H$65000,2,FALSE))),"Merge cell with previous")</f>
        <v>0</v>
      </c>
      <c r="F301" s="2">
        <f>IF(ISERROR(IF($P301=1,"FIG.",IF($P301=2,VLOOKUP(L301,'Part N'!$A$2:$H$65000,6,FALSE),VLOOKUP(L301,'Part N'!$A$2:$H$65000,6,FALSE))))=FALSE,IF($P301=1,"FIG.",IF($P301=2,VLOOKUP(L301,'Part N'!$A$2:$H$65000,6,FALSE),VLOOKUP(L301,'Part N'!$A$2:$H$65000,6,FALSE))),"")</f>
        <v>0</v>
      </c>
      <c r="G301" s="2">
        <f>IF(ISERROR(IF($P301=1,"ITEM",IF($P301=2,VLOOKUP(L301,'Part N'!$A$2:$H$65000,7,FALSE),VLOOKUP(L301,'Part N'!$A$2:$H$65000,7,FALSE))))=FALSE,IF($P301=1,"ITEM",IF($P301=2,VLOOKUP(L301,'Part N'!$A$2:$H$65000,7,FALSE),VLOOKUP(L301,'Part N'!$A$2:$H$65000,7,FALSE))),"")</f>
        <v>0</v>
      </c>
      <c r="H301" s="7">
        <f t="shared" si="17"/>
        <v>585</v>
      </c>
      <c r="L301" s="7">
        <f t="shared" si="19"/>
        <v>634</v>
      </c>
      <c r="P301" s="6">
        <v>5</v>
      </c>
      <c r="Q301" s="4"/>
      <c r="R301" s="4"/>
      <c r="S301" s="30" t="str">
        <f t="shared" si="20"/>
        <v/>
      </c>
    </row>
    <row r="302" spans="1:28">
      <c r="A302" s="2">
        <f>IF(ISERROR(IF($P302=1,"PART NUMBER",IF($P302=2,VLOOKUP(H302,'Part N'!$A$2:$H$65000,5,FALSE),VLOOKUP(H302,'Part N'!$A$2:$H$65000,2,FALSE))))=FALSE,IF($P302=1,"PART NUMBER",IF($P302=2,VLOOKUP(H302,'Part N'!$A$2:$H$65000,5,FALSE),VLOOKUP(H302,'Part N'!$A$2:$H$65000,2,FALSE))),"Merge cell with previous")</f>
        <v>0</v>
      </c>
      <c r="B302" s="2">
        <f>IF(ISERROR(IF($P302=1,"FIG.",IF($P302=2,VLOOKUP(H302,'Part N'!$A$2:$H$65000,6,FALSE),VLOOKUP(H302,'Part N'!$A$2:$H$65000,6,FALSE))))=FALSE,IF($P302=1,"FIG.",IF($P302=2,VLOOKUP(H302,'Part N'!$A$2:$H$65000,6,FALSE),VLOOKUP(H302,'Part N'!$A$2:$H$65000,6,FALSE))),"")</f>
        <v>0</v>
      </c>
      <c r="C302" s="2">
        <f>IF(ISERROR(IF($P302=1,"ITEM",IF($P302=2,VLOOKUP(H302,'Part N'!$A$2:$H$65000,7,FALSE),VLOOKUP(H302,'Part N'!$A$2:$H$65000,7,FALSE))))=FALSE,IF($P302=1,"ITEM",IF($P302=2,VLOOKUP(H302,'Part N'!$A$2:$H$65000,7,FALSE),VLOOKUP(H302,'Part N'!$A$2:$H$65000,7,FALSE))),"")</f>
        <v>0</v>
      </c>
      <c r="D302" s="3"/>
      <c r="E302" s="2">
        <f>IF(ISERROR(IF($P302=1,"PART NUMBER",IF($P302=2,VLOOKUP(L302,'Part N'!$A$2:$H$65000,5,FALSE),VLOOKUP(L302,'Part N'!$A$2:$H$65000,2,FALSE))))=FALSE,IF($P302=1,"PART NUMBER",IF($P302=2,VLOOKUP(L302,'Part N'!$A$2:$H$65000,5,FALSE),VLOOKUP(L302,'Part N'!$A$2:$H$65000,2,FALSE))),"Merge cell with previous")</f>
        <v>0</v>
      </c>
      <c r="F302" s="2">
        <f>IF(ISERROR(IF($P302=1,"FIG.",IF($P302=2,VLOOKUP(L302,'Part N'!$A$2:$H$65000,6,FALSE),VLOOKUP(L302,'Part N'!$A$2:$H$65000,6,FALSE))))=FALSE,IF($P302=1,"FIG.",IF($P302=2,VLOOKUP(L302,'Part N'!$A$2:$H$65000,6,FALSE),VLOOKUP(L302,'Part N'!$A$2:$H$65000,6,FALSE))),"")</f>
        <v>0</v>
      </c>
      <c r="G302" s="2">
        <f>IF(ISERROR(IF($P302=1,"ITEM",IF($P302=2,VLOOKUP(L302,'Part N'!$A$2:$H$65000,7,FALSE),VLOOKUP(L302,'Part N'!$A$2:$H$65000,7,FALSE))))=FALSE,IF($P302=1,"ITEM",IF($P302=2,VLOOKUP(L302,'Part N'!$A$2:$H$65000,7,FALSE),VLOOKUP(L302,'Part N'!$A$2:$H$65000,7,FALSE))),"")</f>
        <v>0</v>
      </c>
      <c r="H302" s="7">
        <f t="shared" si="17"/>
        <v>586</v>
      </c>
      <c r="L302" s="7">
        <f t="shared" si="19"/>
        <v>635</v>
      </c>
      <c r="P302" s="6">
        <v>6</v>
      </c>
      <c r="Q302" s="4"/>
      <c r="R302" s="4"/>
      <c r="S302" s="30" t="str">
        <f t="shared" si="20"/>
        <v/>
      </c>
    </row>
    <row r="303" spans="1:28">
      <c r="A303" s="2">
        <f>IF(ISERROR(IF($P303=1,"PART NUMBER",IF($P303=2,VLOOKUP(H303,'Part N'!$A$2:$H$65000,5,FALSE),VLOOKUP(H303,'Part N'!$A$2:$H$65000,2,FALSE))))=FALSE,IF($P303=1,"PART NUMBER",IF($P303=2,VLOOKUP(H303,'Part N'!$A$2:$H$65000,5,FALSE),VLOOKUP(H303,'Part N'!$A$2:$H$65000,2,FALSE))),"Merge cell with previous")</f>
        <v>0</v>
      </c>
      <c r="B303" s="2">
        <f>IF(ISERROR(IF($P303=1,"FIG.",IF($P303=2,VLOOKUP(H303,'Part N'!$A$2:$H$65000,6,FALSE),VLOOKUP(H303,'Part N'!$A$2:$H$65000,6,FALSE))))=FALSE,IF($P303=1,"FIG.",IF($P303=2,VLOOKUP(H303,'Part N'!$A$2:$H$65000,6,FALSE),VLOOKUP(H303,'Part N'!$A$2:$H$65000,6,FALSE))),"")</f>
        <v>0</v>
      </c>
      <c r="C303" s="2">
        <f>IF(ISERROR(IF($P303=1,"ITEM",IF($P303=2,VLOOKUP(H303,'Part N'!$A$2:$H$65000,7,FALSE),VLOOKUP(H303,'Part N'!$A$2:$H$65000,7,FALSE))))=FALSE,IF($P303=1,"ITEM",IF($P303=2,VLOOKUP(H303,'Part N'!$A$2:$H$65000,7,FALSE),VLOOKUP(H303,'Part N'!$A$2:$H$65000,7,FALSE))),"")</f>
        <v>0</v>
      </c>
      <c r="D303" s="3"/>
      <c r="E303" s="2">
        <f>IF(ISERROR(IF($P303=1,"PART NUMBER",IF($P303=2,VLOOKUP(L303,'Part N'!$A$2:$H$65000,5,FALSE),VLOOKUP(L303,'Part N'!$A$2:$H$65000,2,FALSE))))=FALSE,IF($P303=1,"PART NUMBER",IF($P303=2,VLOOKUP(L303,'Part N'!$A$2:$H$65000,5,FALSE),VLOOKUP(L303,'Part N'!$A$2:$H$65000,2,FALSE))),"Merge cell with previous")</f>
        <v>0</v>
      </c>
      <c r="F303" s="2">
        <f>IF(ISERROR(IF($P303=1,"FIG.",IF($P303=2,VLOOKUP(L303,'Part N'!$A$2:$H$65000,6,FALSE),VLOOKUP(L303,'Part N'!$A$2:$H$65000,6,FALSE))))=FALSE,IF($P303=1,"FIG.",IF($P303=2,VLOOKUP(L303,'Part N'!$A$2:$H$65000,6,FALSE),VLOOKUP(L303,'Part N'!$A$2:$H$65000,6,FALSE))),"")</f>
        <v>0</v>
      </c>
      <c r="G303" s="2">
        <f>IF(ISERROR(IF($P303=1,"ITEM",IF($P303=2,VLOOKUP(L303,'Part N'!$A$2:$H$65000,7,FALSE),VLOOKUP(L303,'Part N'!$A$2:$H$65000,7,FALSE))))=FALSE,IF($P303=1,"ITEM",IF($P303=2,VLOOKUP(L303,'Part N'!$A$2:$H$65000,7,FALSE),VLOOKUP(L303,'Part N'!$A$2:$H$65000,7,FALSE))),"")</f>
        <v>0</v>
      </c>
      <c r="H303" s="7">
        <f t="shared" si="17"/>
        <v>587</v>
      </c>
      <c r="L303" s="7">
        <f t="shared" si="19"/>
        <v>636</v>
      </c>
      <c r="P303" s="6">
        <v>7</v>
      </c>
      <c r="Q303" s="4"/>
      <c r="R303" s="4"/>
      <c r="S303" s="30" t="str">
        <f t="shared" si="20"/>
        <v/>
      </c>
    </row>
    <row r="304" spans="1:28">
      <c r="A304" s="2">
        <f>IF(ISERROR(IF($P304=1,"PART NUMBER",IF($P304=2,VLOOKUP(H304,'Part N'!$A$2:$H$65000,5,FALSE),VLOOKUP(H304,'Part N'!$A$2:$H$65000,2,FALSE))))=FALSE,IF($P304=1,"PART NUMBER",IF($P304=2,VLOOKUP(H304,'Part N'!$A$2:$H$65000,5,FALSE),VLOOKUP(H304,'Part N'!$A$2:$H$65000,2,FALSE))),"Merge cell with previous")</f>
        <v>0</v>
      </c>
      <c r="B304" s="2">
        <f>IF(ISERROR(IF($P304=1,"FIG.",IF($P304=2,VLOOKUP(H304,'Part N'!$A$2:$H$65000,6,FALSE),VLOOKUP(H304,'Part N'!$A$2:$H$65000,6,FALSE))))=FALSE,IF($P304=1,"FIG.",IF($P304=2,VLOOKUP(H304,'Part N'!$A$2:$H$65000,6,FALSE),VLOOKUP(H304,'Part N'!$A$2:$H$65000,6,FALSE))),"")</f>
        <v>0</v>
      </c>
      <c r="C304" s="2">
        <f>IF(ISERROR(IF($P304=1,"ITEM",IF($P304=2,VLOOKUP(H304,'Part N'!$A$2:$H$65000,7,FALSE),VLOOKUP(H304,'Part N'!$A$2:$H$65000,7,FALSE))))=FALSE,IF($P304=1,"ITEM",IF($P304=2,VLOOKUP(H304,'Part N'!$A$2:$H$65000,7,FALSE),VLOOKUP(H304,'Part N'!$A$2:$H$65000,7,FALSE))),"")</f>
        <v>0</v>
      </c>
      <c r="D304" s="3"/>
      <c r="E304" s="2">
        <f>IF(ISERROR(IF($P304=1,"PART NUMBER",IF($P304=2,VLOOKUP(L304,'Part N'!$A$2:$H$65000,5,FALSE),VLOOKUP(L304,'Part N'!$A$2:$H$65000,2,FALSE))))=FALSE,IF($P304=1,"PART NUMBER",IF($P304=2,VLOOKUP(L304,'Part N'!$A$2:$H$65000,5,FALSE),VLOOKUP(L304,'Part N'!$A$2:$H$65000,2,FALSE))),"Merge cell with previous")</f>
        <v>0</v>
      </c>
      <c r="F304" s="2">
        <f>IF(ISERROR(IF($P304=1,"FIG.",IF($P304=2,VLOOKUP(L304,'Part N'!$A$2:$H$65000,6,FALSE),VLOOKUP(L304,'Part N'!$A$2:$H$65000,6,FALSE))))=FALSE,IF($P304=1,"FIG.",IF($P304=2,VLOOKUP(L304,'Part N'!$A$2:$H$65000,6,FALSE),VLOOKUP(L304,'Part N'!$A$2:$H$65000,6,FALSE))),"")</f>
        <v>0</v>
      </c>
      <c r="G304" s="2">
        <f>IF(ISERROR(IF($P304=1,"ITEM",IF($P304=2,VLOOKUP(L304,'Part N'!$A$2:$H$65000,7,FALSE),VLOOKUP(L304,'Part N'!$A$2:$H$65000,7,FALSE))))=FALSE,IF($P304=1,"ITEM",IF($P304=2,VLOOKUP(L304,'Part N'!$A$2:$H$65000,7,FALSE),VLOOKUP(L304,'Part N'!$A$2:$H$65000,7,FALSE))),"")</f>
        <v>0</v>
      </c>
      <c r="H304" s="7">
        <f t="shared" ref="H304:H367" si="21">IF(P304=1,L303,H303+1)</f>
        <v>588</v>
      </c>
      <c r="L304" s="7">
        <f t="shared" si="19"/>
        <v>637</v>
      </c>
      <c r="P304" s="6">
        <v>8</v>
      </c>
      <c r="Q304" s="4"/>
      <c r="R304" s="4"/>
      <c r="S304" s="30" t="str">
        <f t="shared" si="20"/>
        <v/>
      </c>
    </row>
    <row r="305" spans="1:19">
      <c r="A305" s="2">
        <f>IF(ISERROR(IF($P305=1,"PART NUMBER",IF($P305=2,VLOOKUP(H305,'Part N'!$A$2:$H$65000,5,FALSE),VLOOKUP(H305,'Part N'!$A$2:$H$65000,2,FALSE))))=FALSE,IF($P305=1,"PART NUMBER",IF($P305=2,VLOOKUP(H305,'Part N'!$A$2:$H$65000,5,FALSE),VLOOKUP(H305,'Part N'!$A$2:$H$65000,2,FALSE))),"Merge cell with previous")</f>
        <v>0</v>
      </c>
      <c r="B305" s="2">
        <f>IF(ISERROR(IF($P305=1,"FIG.",IF($P305=2,VLOOKUP(H305,'Part N'!$A$2:$H$65000,6,FALSE),VLOOKUP(H305,'Part N'!$A$2:$H$65000,6,FALSE))))=FALSE,IF($P305=1,"FIG.",IF($P305=2,VLOOKUP(H305,'Part N'!$A$2:$H$65000,6,FALSE),VLOOKUP(H305,'Part N'!$A$2:$H$65000,6,FALSE))),"")</f>
        <v>0</v>
      </c>
      <c r="C305" s="2">
        <f>IF(ISERROR(IF($P305=1,"ITEM",IF($P305=2,VLOOKUP(H305,'Part N'!$A$2:$H$65000,7,FALSE),VLOOKUP(H305,'Part N'!$A$2:$H$65000,7,FALSE))))=FALSE,IF($P305=1,"ITEM",IF($P305=2,VLOOKUP(H305,'Part N'!$A$2:$H$65000,7,FALSE),VLOOKUP(H305,'Part N'!$A$2:$H$65000,7,FALSE))),"")</f>
        <v>0</v>
      </c>
      <c r="D305" s="3"/>
      <c r="E305" s="2">
        <f>IF(ISERROR(IF($P305=1,"PART NUMBER",IF($P305=2,VLOOKUP(L305,'Part N'!$A$2:$H$65000,5,FALSE),VLOOKUP(L305,'Part N'!$A$2:$H$65000,2,FALSE))))=FALSE,IF($P305=1,"PART NUMBER",IF($P305=2,VLOOKUP(L305,'Part N'!$A$2:$H$65000,5,FALSE),VLOOKUP(L305,'Part N'!$A$2:$H$65000,2,FALSE))),"Merge cell with previous")</f>
        <v>0</v>
      </c>
      <c r="F305" s="2">
        <f>IF(ISERROR(IF($P305=1,"FIG.",IF($P305=2,VLOOKUP(L305,'Part N'!$A$2:$H$65000,6,FALSE),VLOOKUP(L305,'Part N'!$A$2:$H$65000,6,FALSE))))=FALSE,IF($P305=1,"FIG.",IF($P305=2,VLOOKUP(L305,'Part N'!$A$2:$H$65000,6,FALSE),VLOOKUP(L305,'Part N'!$A$2:$H$65000,6,FALSE))),"")</f>
        <v>0</v>
      </c>
      <c r="G305" s="2">
        <f>IF(ISERROR(IF($P305=1,"ITEM",IF($P305=2,VLOOKUP(L305,'Part N'!$A$2:$H$65000,7,FALSE),VLOOKUP(L305,'Part N'!$A$2:$H$65000,7,FALSE))))=FALSE,IF($P305=1,"ITEM",IF($P305=2,VLOOKUP(L305,'Part N'!$A$2:$H$65000,7,FALSE),VLOOKUP(L305,'Part N'!$A$2:$H$65000,7,FALSE))),"")</f>
        <v>0</v>
      </c>
      <c r="H305" s="7">
        <f t="shared" si="21"/>
        <v>589</v>
      </c>
      <c r="L305" s="7">
        <f t="shared" si="19"/>
        <v>638</v>
      </c>
      <c r="P305" s="6">
        <v>9</v>
      </c>
      <c r="Q305" s="4"/>
      <c r="R305" s="4"/>
      <c r="S305" s="30" t="str">
        <f t="shared" si="20"/>
        <v/>
      </c>
    </row>
    <row r="306" spans="1:19">
      <c r="A306" s="2">
        <f>IF(ISERROR(IF($P306=1,"PART NUMBER",IF($P306=2,VLOOKUP(H306,'Part N'!$A$2:$H$65000,5,FALSE),VLOOKUP(H306,'Part N'!$A$2:$H$65000,2,FALSE))))=FALSE,IF($P306=1,"PART NUMBER",IF($P306=2,VLOOKUP(H306,'Part N'!$A$2:$H$65000,5,FALSE),VLOOKUP(H306,'Part N'!$A$2:$H$65000,2,FALSE))),"Merge cell with previous")</f>
        <v>0</v>
      </c>
      <c r="B306" s="2">
        <f>IF(ISERROR(IF($P306=1,"FIG.",IF($P306=2,VLOOKUP(H306,'Part N'!$A$2:$H$65000,6,FALSE),VLOOKUP(H306,'Part N'!$A$2:$H$65000,6,FALSE))))=FALSE,IF($P306=1,"FIG.",IF($P306=2,VLOOKUP(H306,'Part N'!$A$2:$H$65000,6,FALSE),VLOOKUP(H306,'Part N'!$A$2:$H$65000,6,FALSE))),"")</f>
        <v>0</v>
      </c>
      <c r="C306" s="2">
        <f>IF(ISERROR(IF($P306=1,"ITEM",IF($P306=2,VLOOKUP(H306,'Part N'!$A$2:$H$65000,7,FALSE),VLOOKUP(H306,'Part N'!$A$2:$H$65000,7,FALSE))))=FALSE,IF($P306=1,"ITEM",IF($P306=2,VLOOKUP(H306,'Part N'!$A$2:$H$65000,7,FALSE),VLOOKUP(H306,'Part N'!$A$2:$H$65000,7,FALSE))),"")</f>
        <v>0</v>
      </c>
      <c r="D306" s="3"/>
      <c r="E306" s="2">
        <f>IF(ISERROR(IF($P306=1,"PART NUMBER",IF($P306=2,VLOOKUP(L306,'Part N'!$A$2:$H$65000,5,FALSE),VLOOKUP(L306,'Part N'!$A$2:$H$65000,2,FALSE))))=FALSE,IF($P306=1,"PART NUMBER",IF($P306=2,VLOOKUP(L306,'Part N'!$A$2:$H$65000,5,FALSE),VLOOKUP(L306,'Part N'!$A$2:$H$65000,2,FALSE))),"Merge cell with previous")</f>
        <v>0</v>
      </c>
      <c r="F306" s="2">
        <f>IF(ISERROR(IF($P306=1,"FIG.",IF($P306=2,VLOOKUP(L306,'Part N'!$A$2:$H$65000,6,FALSE),VLOOKUP(L306,'Part N'!$A$2:$H$65000,6,FALSE))))=FALSE,IF($P306=1,"FIG.",IF($P306=2,VLOOKUP(L306,'Part N'!$A$2:$H$65000,6,FALSE),VLOOKUP(L306,'Part N'!$A$2:$H$65000,6,FALSE))),"")</f>
        <v>0</v>
      </c>
      <c r="G306" s="2">
        <f>IF(ISERROR(IF($P306=1,"ITEM",IF($P306=2,VLOOKUP(L306,'Part N'!$A$2:$H$65000,7,FALSE),VLOOKUP(L306,'Part N'!$A$2:$H$65000,7,FALSE))))=FALSE,IF($P306=1,"ITEM",IF($P306=2,VLOOKUP(L306,'Part N'!$A$2:$H$65000,7,FALSE),VLOOKUP(L306,'Part N'!$A$2:$H$65000,7,FALSE))),"")</f>
        <v>0</v>
      </c>
      <c r="H306" s="7">
        <f t="shared" si="21"/>
        <v>590</v>
      </c>
      <c r="L306" s="7">
        <f t="shared" si="19"/>
        <v>639</v>
      </c>
      <c r="P306" s="6">
        <v>10</v>
      </c>
      <c r="Q306" s="4"/>
      <c r="R306" s="4"/>
      <c r="S306" s="30" t="str">
        <f t="shared" si="20"/>
        <v/>
      </c>
    </row>
    <row r="307" spans="1:19">
      <c r="A307" s="2">
        <f>IF(ISERROR(IF($P307=1,"PART NUMBER",IF($P307=2,VLOOKUP(H307,'Part N'!$A$2:$H$65000,5,FALSE),VLOOKUP(H307,'Part N'!$A$2:$H$65000,2,FALSE))))=FALSE,IF($P307=1,"PART NUMBER",IF($P307=2,VLOOKUP(H307,'Part N'!$A$2:$H$65000,5,FALSE),VLOOKUP(H307,'Part N'!$A$2:$H$65000,2,FALSE))),"Merge cell with previous")</f>
        <v>0</v>
      </c>
      <c r="B307" s="2">
        <f>IF(ISERROR(IF($P307=1,"FIG.",IF($P307=2,VLOOKUP(H307,'Part N'!$A$2:$H$65000,6,FALSE),VLOOKUP(H307,'Part N'!$A$2:$H$65000,6,FALSE))))=FALSE,IF($P307=1,"FIG.",IF($P307=2,VLOOKUP(H307,'Part N'!$A$2:$H$65000,6,FALSE),VLOOKUP(H307,'Part N'!$A$2:$H$65000,6,FALSE))),"")</f>
        <v>0</v>
      </c>
      <c r="C307" s="2">
        <f>IF(ISERROR(IF($P307=1,"ITEM",IF($P307=2,VLOOKUP(H307,'Part N'!$A$2:$H$65000,7,FALSE),VLOOKUP(H307,'Part N'!$A$2:$H$65000,7,FALSE))))=FALSE,IF($P307=1,"ITEM",IF($P307=2,VLOOKUP(H307,'Part N'!$A$2:$H$65000,7,FALSE),VLOOKUP(H307,'Part N'!$A$2:$H$65000,7,FALSE))),"")</f>
        <v>0</v>
      </c>
      <c r="D307" s="3"/>
      <c r="E307" s="2">
        <f>IF(ISERROR(IF($P307=1,"PART NUMBER",IF($P307=2,VLOOKUP(L307,'Part N'!$A$2:$H$65000,5,FALSE),VLOOKUP(L307,'Part N'!$A$2:$H$65000,2,FALSE))))=FALSE,IF($P307=1,"PART NUMBER",IF($P307=2,VLOOKUP(L307,'Part N'!$A$2:$H$65000,5,FALSE),VLOOKUP(L307,'Part N'!$A$2:$H$65000,2,FALSE))),"Merge cell with previous")</f>
        <v>0</v>
      </c>
      <c r="F307" s="2">
        <f>IF(ISERROR(IF($P307=1,"FIG.",IF($P307=2,VLOOKUP(L307,'Part N'!$A$2:$H$65000,6,FALSE),VLOOKUP(L307,'Part N'!$A$2:$H$65000,6,FALSE))))=FALSE,IF($P307=1,"FIG.",IF($P307=2,VLOOKUP(L307,'Part N'!$A$2:$H$65000,6,FALSE),VLOOKUP(L307,'Part N'!$A$2:$H$65000,6,FALSE))),"")</f>
        <v>0</v>
      </c>
      <c r="G307" s="2">
        <f>IF(ISERROR(IF($P307=1,"ITEM",IF($P307=2,VLOOKUP(L307,'Part N'!$A$2:$H$65000,7,FALSE),VLOOKUP(L307,'Part N'!$A$2:$H$65000,7,FALSE))))=FALSE,IF($P307=1,"ITEM",IF($P307=2,VLOOKUP(L307,'Part N'!$A$2:$H$65000,7,FALSE),VLOOKUP(L307,'Part N'!$A$2:$H$65000,7,FALSE))),"")</f>
        <v>0</v>
      </c>
      <c r="H307" s="7">
        <f t="shared" si="21"/>
        <v>591</v>
      </c>
      <c r="L307" s="7">
        <f t="shared" si="19"/>
        <v>640</v>
      </c>
      <c r="P307" s="6">
        <v>11</v>
      </c>
      <c r="Q307" s="4"/>
      <c r="R307" s="4"/>
      <c r="S307" s="30" t="str">
        <f t="shared" si="20"/>
        <v/>
      </c>
    </row>
    <row r="308" spans="1:19">
      <c r="A308" s="2">
        <f>IF(ISERROR(IF($P308=1,"PART NUMBER",IF($P308=2,VLOOKUP(H308,'Part N'!$A$2:$H$65000,5,FALSE),VLOOKUP(H308,'Part N'!$A$2:$H$65000,2,FALSE))))=FALSE,IF($P308=1,"PART NUMBER",IF($P308=2,VLOOKUP(H308,'Part N'!$A$2:$H$65000,5,FALSE),VLOOKUP(H308,'Part N'!$A$2:$H$65000,2,FALSE))),"Merge cell with previous")</f>
        <v>0</v>
      </c>
      <c r="B308" s="2">
        <f>IF(ISERROR(IF($P308=1,"FIG.",IF($P308=2,VLOOKUP(H308,'Part N'!$A$2:$H$65000,6,FALSE),VLOOKUP(H308,'Part N'!$A$2:$H$65000,6,FALSE))))=FALSE,IF($P308=1,"FIG.",IF($P308=2,VLOOKUP(H308,'Part N'!$A$2:$H$65000,6,FALSE),VLOOKUP(H308,'Part N'!$A$2:$H$65000,6,FALSE))),"")</f>
        <v>0</v>
      </c>
      <c r="C308" s="2">
        <f>IF(ISERROR(IF($P308=1,"ITEM",IF($P308=2,VLOOKUP(H308,'Part N'!$A$2:$H$65000,7,FALSE),VLOOKUP(H308,'Part N'!$A$2:$H$65000,7,FALSE))))=FALSE,IF($P308=1,"ITEM",IF($P308=2,VLOOKUP(H308,'Part N'!$A$2:$H$65000,7,FALSE),VLOOKUP(H308,'Part N'!$A$2:$H$65000,7,FALSE))),"")</f>
        <v>0</v>
      </c>
      <c r="D308" s="3"/>
      <c r="E308" s="2">
        <f>IF(ISERROR(IF($P308=1,"PART NUMBER",IF($P308=2,VLOOKUP(L308,'Part N'!$A$2:$H$65000,5,FALSE),VLOOKUP(L308,'Part N'!$A$2:$H$65000,2,FALSE))))=FALSE,IF($P308=1,"PART NUMBER",IF($P308=2,VLOOKUP(L308,'Part N'!$A$2:$H$65000,5,FALSE),VLOOKUP(L308,'Part N'!$A$2:$H$65000,2,FALSE))),"Merge cell with previous")</f>
        <v>0</v>
      </c>
      <c r="F308" s="2">
        <f>IF(ISERROR(IF($P308=1,"FIG.",IF($P308=2,VLOOKUP(L308,'Part N'!$A$2:$H$65000,6,FALSE),VLOOKUP(L308,'Part N'!$A$2:$H$65000,6,FALSE))))=FALSE,IF($P308=1,"FIG.",IF($P308=2,VLOOKUP(L308,'Part N'!$A$2:$H$65000,6,FALSE),VLOOKUP(L308,'Part N'!$A$2:$H$65000,6,FALSE))),"")</f>
        <v>0</v>
      </c>
      <c r="G308" s="2">
        <f>IF(ISERROR(IF($P308=1,"ITEM",IF($P308=2,VLOOKUP(L308,'Part N'!$A$2:$H$65000,7,FALSE),VLOOKUP(L308,'Part N'!$A$2:$H$65000,7,FALSE))))=FALSE,IF($P308=1,"ITEM",IF($P308=2,VLOOKUP(L308,'Part N'!$A$2:$H$65000,7,FALSE),VLOOKUP(L308,'Part N'!$A$2:$H$65000,7,FALSE))),"")</f>
        <v>0</v>
      </c>
      <c r="H308" s="7">
        <f t="shared" si="21"/>
        <v>592</v>
      </c>
      <c r="L308" s="7">
        <f t="shared" si="19"/>
        <v>641</v>
      </c>
      <c r="P308" s="6">
        <v>12</v>
      </c>
      <c r="Q308" s="4"/>
      <c r="R308" s="4"/>
      <c r="S308" s="30" t="str">
        <f t="shared" si="20"/>
        <v/>
      </c>
    </row>
    <row r="309" spans="1:19">
      <c r="A309" s="2">
        <f>IF(ISERROR(IF($P309=1,"PART NUMBER",IF($P309=2,VLOOKUP(H309,'Part N'!$A$2:$H$65000,5,FALSE),VLOOKUP(H309,'Part N'!$A$2:$H$65000,2,FALSE))))=FALSE,IF($P309=1,"PART NUMBER",IF($P309=2,VLOOKUP(H309,'Part N'!$A$2:$H$65000,5,FALSE),VLOOKUP(H309,'Part N'!$A$2:$H$65000,2,FALSE))),"Merge cell with previous")</f>
        <v>0</v>
      </c>
      <c r="B309" s="2">
        <f>IF(ISERROR(IF($P309=1,"FIG.",IF($P309=2,VLOOKUP(H309,'Part N'!$A$2:$H$65000,6,FALSE),VLOOKUP(H309,'Part N'!$A$2:$H$65000,6,FALSE))))=FALSE,IF($P309=1,"FIG.",IF($P309=2,VLOOKUP(H309,'Part N'!$A$2:$H$65000,6,FALSE),VLOOKUP(H309,'Part N'!$A$2:$H$65000,6,FALSE))),"")</f>
        <v>0</v>
      </c>
      <c r="C309" s="2">
        <f>IF(ISERROR(IF($P309=1,"ITEM",IF($P309=2,VLOOKUP(H309,'Part N'!$A$2:$H$65000,7,FALSE),VLOOKUP(H309,'Part N'!$A$2:$H$65000,7,FALSE))))=FALSE,IF($P309=1,"ITEM",IF($P309=2,VLOOKUP(H309,'Part N'!$A$2:$H$65000,7,FALSE),VLOOKUP(H309,'Part N'!$A$2:$H$65000,7,FALSE))),"")</f>
        <v>0</v>
      </c>
      <c r="D309" s="3"/>
      <c r="E309" s="2">
        <f>IF(ISERROR(IF($P309=1,"PART NUMBER",IF($P309=2,VLOOKUP(L309,'Part N'!$A$2:$H$65000,5,FALSE),VLOOKUP(L309,'Part N'!$A$2:$H$65000,2,FALSE))))=FALSE,IF($P309=1,"PART NUMBER",IF($P309=2,VLOOKUP(L309,'Part N'!$A$2:$H$65000,5,FALSE),VLOOKUP(L309,'Part N'!$A$2:$H$65000,2,FALSE))),"Merge cell with previous")</f>
        <v>0</v>
      </c>
      <c r="F309" s="2">
        <f>IF(ISERROR(IF($P309=1,"FIG.",IF($P309=2,VLOOKUP(L309,'Part N'!$A$2:$H$65000,6,FALSE),VLOOKUP(L309,'Part N'!$A$2:$H$65000,6,FALSE))))=FALSE,IF($P309=1,"FIG.",IF($P309=2,VLOOKUP(L309,'Part N'!$A$2:$H$65000,6,FALSE),VLOOKUP(L309,'Part N'!$A$2:$H$65000,6,FALSE))),"")</f>
        <v>0</v>
      </c>
      <c r="G309" s="2">
        <f>IF(ISERROR(IF($P309=1,"ITEM",IF($P309=2,VLOOKUP(L309,'Part N'!$A$2:$H$65000,7,FALSE),VLOOKUP(L309,'Part N'!$A$2:$H$65000,7,FALSE))))=FALSE,IF($P309=1,"ITEM",IF($P309=2,VLOOKUP(L309,'Part N'!$A$2:$H$65000,7,FALSE),VLOOKUP(L309,'Part N'!$A$2:$H$65000,7,FALSE))),"")</f>
        <v>0</v>
      </c>
      <c r="H309" s="7">
        <f t="shared" si="21"/>
        <v>593</v>
      </c>
      <c r="L309" s="7">
        <f t="shared" si="19"/>
        <v>642</v>
      </c>
      <c r="P309" s="6">
        <v>13</v>
      </c>
      <c r="Q309" s="4"/>
      <c r="R309" s="4"/>
      <c r="S309" s="30" t="str">
        <f t="shared" si="20"/>
        <v/>
      </c>
    </row>
    <row r="310" spans="1:19">
      <c r="A310" s="2">
        <f>IF(ISERROR(IF($P310=1,"PART NUMBER",IF($P310=2,VLOOKUP(H310,'Part N'!$A$2:$H$65000,5,FALSE),VLOOKUP(H310,'Part N'!$A$2:$H$65000,2,FALSE))))=FALSE,IF($P310=1,"PART NUMBER",IF($P310=2,VLOOKUP(H310,'Part N'!$A$2:$H$65000,5,FALSE),VLOOKUP(H310,'Part N'!$A$2:$H$65000,2,FALSE))),"Merge cell with previous")</f>
        <v>0</v>
      </c>
      <c r="B310" s="2">
        <f>IF(ISERROR(IF($P310=1,"FIG.",IF($P310=2,VLOOKUP(H310,'Part N'!$A$2:$H$65000,6,FALSE),VLOOKUP(H310,'Part N'!$A$2:$H$65000,6,FALSE))))=FALSE,IF($P310=1,"FIG.",IF($P310=2,VLOOKUP(H310,'Part N'!$A$2:$H$65000,6,FALSE),VLOOKUP(H310,'Part N'!$A$2:$H$65000,6,FALSE))),"")</f>
        <v>0</v>
      </c>
      <c r="C310" s="2">
        <f>IF(ISERROR(IF($P310=1,"ITEM",IF($P310=2,VLOOKUP(H310,'Part N'!$A$2:$H$65000,7,FALSE),VLOOKUP(H310,'Part N'!$A$2:$H$65000,7,FALSE))))=FALSE,IF($P310=1,"ITEM",IF($P310=2,VLOOKUP(H310,'Part N'!$A$2:$H$65000,7,FALSE),VLOOKUP(H310,'Part N'!$A$2:$H$65000,7,FALSE))),"")</f>
        <v>0</v>
      </c>
      <c r="D310" s="3"/>
      <c r="E310" s="2">
        <f>IF(ISERROR(IF($P310=1,"PART NUMBER",IF($P310=2,VLOOKUP(L310,'Part N'!$A$2:$H$65000,5,FALSE),VLOOKUP(L310,'Part N'!$A$2:$H$65000,2,FALSE))))=FALSE,IF($P310=1,"PART NUMBER",IF($P310=2,VLOOKUP(L310,'Part N'!$A$2:$H$65000,5,FALSE),VLOOKUP(L310,'Part N'!$A$2:$H$65000,2,FALSE))),"Merge cell with previous")</f>
        <v>0</v>
      </c>
      <c r="F310" s="2">
        <f>IF(ISERROR(IF($P310=1,"FIG.",IF($P310=2,VLOOKUP(L310,'Part N'!$A$2:$H$65000,6,FALSE),VLOOKUP(L310,'Part N'!$A$2:$H$65000,6,FALSE))))=FALSE,IF($P310=1,"FIG.",IF($P310=2,VLOOKUP(L310,'Part N'!$A$2:$H$65000,6,FALSE),VLOOKUP(L310,'Part N'!$A$2:$H$65000,6,FALSE))),"")</f>
        <v>0</v>
      </c>
      <c r="G310" s="2">
        <f>IF(ISERROR(IF($P310=1,"ITEM",IF($P310=2,VLOOKUP(L310,'Part N'!$A$2:$H$65000,7,FALSE),VLOOKUP(L310,'Part N'!$A$2:$H$65000,7,FALSE))))=FALSE,IF($P310=1,"ITEM",IF($P310=2,VLOOKUP(L310,'Part N'!$A$2:$H$65000,7,FALSE),VLOOKUP(L310,'Part N'!$A$2:$H$65000,7,FALSE))),"")</f>
        <v>0</v>
      </c>
      <c r="H310" s="7">
        <f t="shared" si="21"/>
        <v>594</v>
      </c>
      <c r="L310" s="7">
        <f t="shared" si="19"/>
        <v>643</v>
      </c>
      <c r="P310" s="6">
        <v>14</v>
      </c>
      <c r="Q310" s="4"/>
      <c r="R310" s="4"/>
      <c r="S310" s="30" t="str">
        <f t="shared" si="20"/>
        <v/>
      </c>
    </row>
    <row r="311" spans="1:19">
      <c r="A311" s="2">
        <f>IF(ISERROR(IF($P311=1,"PART NUMBER",IF($P311=2,VLOOKUP(H311,'Part N'!$A$2:$H$65000,5,FALSE),VLOOKUP(H311,'Part N'!$A$2:$H$65000,2,FALSE))))=FALSE,IF($P311=1,"PART NUMBER",IF($P311=2,VLOOKUP(H311,'Part N'!$A$2:$H$65000,5,FALSE),VLOOKUP(H311,'Part N'!$A$2:$H$65000,2,FALSE))),"Merge cell with previous")</f>
        <v>0</v>
      </c>
      <c r="B311" s="2">
        <f>IF(ISERROR(IF($P311=1,"FIG.",IF($P311=2,VLOOKUP(H311,'Part N'!$A$2:$H$65000,6,FALSE),VLOOKUP(H311,'Part N'!$A$2:$H$65000,6,FALSE))))=FALSE,IF($P311=1,"FIG.",IF($P311=2,VLOOKUP(H311,'Part N'!$A$2:$H$65000,6,FALSE),VLOOKUP(H311,'Part N'!$A$2:$H$65000,6,FALSE))),"")</f>
        <v>0</v>
      </c>
      <c r="C311" s="2">
        <f>IF(ISERROR(IF($P311=1,"ITEM",IF($P311=2,VLOOKUP(H311,'Part N'!$A$2:$H$65000,7,FALSE),VLOOKUP(H311,'Part N'!$A$2:$H$65000,7,FALSE))))=FALSE,IF($P311=1,"ITEM",IF($P311=2,VLOOKUP(H311,'Part N'!$A$2:$H$65000,7,FALSE),VLOOKUP(H311,'Part N'!$A$2:$H$65000,7,FALSE))),"")</f>
        <v>0</v>
      </c>
      <c r="D311" s="3"/>
      <c r="E311" s="2">
        <f>IF(ISERROR(IF($P311=1,"PART NUMBER",IF($P311=2,VLOOKUP(L311,'Part N'!$A$2:$H$65000,5,FALSE),VLOOKUP(L311,'Part N'!$A$2:$H$65000,2,FALSE))))=FALSE,IF($P311=1,"PART NUMBER",IF($P311=2,VLOOKUP(L311,'Part N'!$A$2:$H$65000,5,FALSE),VLOOKUP(L311,'Part N'!$A$2:$H$65000,2,FALSE))),"Merge cell with previous")</f>
        <v>0</v>
      </c>
      <c r="F311" s="2">
        <f>IF(ISERROR(IF($P311=1,"FIG.",IF($P311=2,VLOOKUP(L311,'Part N'!$A$2:$H$65000,6,FALSE),VLOOKUP(L311,'Part N'!$A$2:$H$65000,6,FALSE))))=FALSE,IF($P311=1,"FIG.",IF($P311=2,VLOOKUP(L311,'Part N'!$A$2:$H$65000,6,FALSE),VLOOKUP(L311,'Part N'!$A$2:$H$65000,6,FALSE))),"")</f>
        <v>0</v>
      </c>
      <c r="G311" s="2">
        <f>IF(ISERROR(IF($P311=1,"ITEM",IF($P311=2,VLOOKUP(L311,'Part N'!$A$2:$H$65000,7,FALSE),VLOOKUP(L311,'Part N'!$A$2:$H$65000,7,FALSE))))=FALSE,IF($P311=1,"ITEM",IF($P311=2,VLOOKUP(L311,'Part N'!$A$2:$H$65000,7,FALSE),VLOOKUP(L311,'Part N'!$A$2:$H$65000,7,FALSE))),"")</f>
        <v>0</v>
      </c>
      <c r="H311" s="7">
        <f t="shared" si="21"/>
        <v>595</v>
      </c>
      <c r="L311" s="7">
        <f t="shared" si="19"/>
        <v>644</v>
      </c>
      <c r="P311" s="6">
        <v>15</v>
      </c>
      <c r="Q311" s="4"/>
      <c r="R311" s="4"/>
      <c r="S311" s="30" t="str">
        <f t="shared" si="20"/>
        <v/>
      </c>
    </row>
    <row r="312" spans="1:19">
      <c r="A312" s="2">
        <f>IF(ISERROR(IF($P312=1,"PART NUMBER",IF($P312=2,VLOOKUP(H312,'Part N'!$A$2:$H$65000,5,FALSE),VLOOKUP(H312,'Part N'!$A$2:$H$65000,2,FALSE))))=FALSE,IF($P312=1,"PART NUMBER",IF($P312=2,VLOOKUP(H312,'Part N'!$A$2:$H$65000,5,FALSE),VLOOKUP(H312,'Part N'!$A$2:$H$65000,2,FALSE))),"Merge cell with previous")</f>
        <v>0</v>
      </c>
      <c r="B312" s="2">
        <f>IF(ISERROR(IF($P312=1,"FIG.",IF($P312=2,VLOOKUP(H312,'Part N'!$A$2:$H$65000,6,FALSE),VLOOKUP(H312,'Part N'!$A$2:$H$65000,6,FALSE))))=FALSE,IF($P312=1,"FIG.",IF($P312=2,VLOOKUP(H312,'Part N'!$A$2:$H$65000,6,FALSE),VLOOKUP(H312,'Part N'!$A$2:$H$65000,6,FALSE))),"")</f>
        <v>0</v>
      </c>
      <c r="C312" s="2">
        <f>IF(ISERROR(IF($P312=1,"ITEM",IF($P312=2,VLOOKUP(H312,'Part N'!$A$2:$H$65000,7,FALSE),VLOOKUP(H312,'Part N'!$A$2:$H$65000,7,FALSE))))=FALSE,IF($P312=1,"ITEM",IF($P312=2,VLOOKUP(H312,'Part N'!$A$2:$H$65000,7,FALSE),VLOOKUP(H312,'Part N'!$A$2:$H$65000,7,FALSE))),"")</f>
        <v>0</v>
      </c>
      <c r="D312" s="3"/>
      <c r="E312" s="2">
        <f>IF(ISERROR(IF($P312=1,"PART NUMBER",IF($P312=2,VLOOKUP(L312,'Part N'!$A$2:$H$65000,5,FALSE),VLOOKUP(L312,'Part N'!$A$2:$H$65000,2,FALSE))))=FALSE,IF($P312=1,"PART NUMBER",IF($P312=2,VLOOKUP(L312,'Part N'!$A$2:$H$65000,5,FALSE),VLOOKUP(L312,'Part N'!$A$2:$H$65000,2,FALSE))),"Merge cell with previous")</f>
        <v>0</v>
      </c>
      <c r="F312" s="2">
        <f>IF(ISERROR(IF($P312=1,"FIG.",IF($P312=2,VLOOKUP(L312,'Part N'!$A$2:$H$65000,6,FALSE),VLOOKUP(L312,'Part N'!$A$2:$H$65000,6,FALSE))))=FALSE,IF($P312=1,"FIG.",IF($P312=2,VLOOKUP(L312,'Part N'!$A$2:$H$65000,6,FALSE),VLOOKUP(L312,'Part N'!$A$2:$H$65000,6,FALSE))),"")</f>
        <v>0</v>
      </c>
      <c r="G312" s="2">
        <f>IF(ISERROR(IF($P312=1,"ITEM",IF($P312=2,VLOOKUP(L312,'Part N'!$A$2:$H$65000,7,FALSE),VLOOKUP(L312,'Part N'!$A$2:$H$65000,7,FALSE))))=FALSE,IF($P312=1,"ITEM",IF($P312=2,VLOOKUP(L312,'Part N'!$A$2:$H$65000,7,FALSE),VLOOKUP(L312,'Part N'!$A$2:$H$65000,7,FALSE))),"")</f>
        <v>0</v>
      </c>
      <c r="H312" s="7">
        <f t="shared" si="21"/>
        <v>596</v>
      </c>
      <c r="L312" s="7">
        <f t="shared" si="19"/>
        <v>645</v>
      </c>
      <c r="P312" s="6">
        <v>16</v>
      </c>
      <c r="Q312" s="4"/>
      <c r="R312" s="4"/>
      <c r="S312" s="30" t="str">
        <f t="shared" si="20"/>
        <v/>
      </c>
    </row>
    <row r="313" spans="1:19">
      <c r="A313" s="2">
        <f>IF(ISERROR(IF($P313=1,"PART NUMBER",IF($P313=2,VLOOKUP(H313,'Part N'!$A$2:$H$65000,5,FALSE),VLOOKUP(H313,'Part N'!$A$2:$H$65000,2,FALSE))))=FALSE,IF($P313=1,"PART NUMBER",IF($P313=2,VLOOKUP(H313,'Part N'!$A$2:$H$65000,5,FALSE),VLOOKUP(H313,'Part N'!$A$2:$H$65000,2,FALSE))),"Merge cell with previous")</f>
        <v>0</v>
      </c>
      <c r="B313" s="2">
        <f>IF(ISERROR(IF($P313=1,"FIG.",IF($P313=2,VLOOKUP(H313,'Part N'!$A$2:$H$65000,6,FALSE),VLOOKUP(H313,'Part N'!$A$2:$H$65000,6,FALSE))))=FALSE,IF($P313=1,"FIG.",IF($P313=2,VLOOKUP(H313,'Part N'!$A$2:$H$65000,6,FALSE),VLOOKUP(H313,'Part N'!$A$2:$H$65000,6,FALSE))),"")</f>
        <v>0</v>
      </c>
      <c r="C313" s="2">
        <f>IF(ISERROR(IF($P313=1,"ITEM",IF($P313=2,VLOOKUP(H313,'Part N'!$A$2:$H$65000,7,FALSE),VLOOKUP(H313,'Part N'!$A$2:$H$65000,7,FALSE))))=FALSE,IF($P313=1,"ITEM",IF($P313=2,VLOOKUP(H313,'Part N'!$A$2:$H$65000,7,FALSE),VLOOKUP(H313,'Part N'!$A$2:$H$65000,7,FALSE))),"")</f>
        <v>0</v>
      </c>
      <c r="D313" s="3"/>
      <c r="E313" s="2">
        <f>IF(ISERROR(IF($P313=1,"PART NUMBER",IF($P313=2,VLOOKUP(L313,'Part N'!$A$2:$H$65000,5,FALSE),VLOOKUP(L313,'Part N'!$A$2:$H$65000,2,FALSE))))=FALSE,IF($P313=1,"PART NUMBER",IF($P313=2,VLOOKUP(L313,'Part N'!$A$2:$H$65000,5,FALSE),VLOOKUP(L313,'Part N'!$A$2:$H$65000,2,FALSE))),"Merge cell with previous")</f>
        <v>0</v>
      </c>
      <c r="F313" s="2">
        <f>IF(ISERROR(IF($P313=1,"FIG.",IF($P313=2,VLOOKUP(L313,'Part N'!$A$2:$H$65000,6,FALSE),VLOOKUP(L313,'Part N'!$A$2:$H$65000,6,FALSE))))=FALSE,IF($P313=1,"FIG.",IF($P313=2,VLOOKUP(L313,'Part N'!$A$2:$H$65000,6,FALSE),VLOOKUP(L313,'Part N'!$A$2:$H$65000,6,FALSE))),"")</f>
        <v>0</v>
      </c>
      <c r="G313" s="2">
        <f>IF(ISERROR(IF($P313=1,"ITEM",IF($P313=2,VLOOKUP(L313,'Part N'!$A$2:$H$65000,7,FALSE),VLOOKUP(L313,'Part N'!$A$2:$H$65000,7,FALSE))))=FALSE,IF($P313=1,"ITEM",IF($P313=2,VLOOKUP(L313,'Part N'!$A$2:$H$65000,7,FALSE),VLOOKUP(L313,'Part N'!$A$2:$H$65000,7,FALSE))),"")</f>
        <v>0</v>
      </c>
      <c r="H313" s="7">
        <f t="shared" si="21"/>
        <v>597</v>
      </c>
      <c r="L313" s="7">
        <f t="shared" si="19"/>
        <v>646</v>
      </c>
      <c r="P313" s="6">
        <v>17</v>
      </c>
      <c r="Q313" s="4"/>
      <c r="R313" s="4"/>
      <c r="S313" s="30" t="str">
        <f t="shared" si="20"/>
        <v/>
      </c>
    </row>
    <row r="314" spans="1:19">
      <c r="A314" s="2">
        <f>IF(ISERROR(IF($P314=1,"PART NUMBER",IF($P314=2,VLOOKUP(H314,'Part N'!$A$2:$H$65000,5,FALSE),VLOOKUP(H314,'Part N'!$A$2:$H$65000,2,FALSE))))=FALSE,IF($P314=1,"PART NUMBER",IF($P314=2,VLOOKUP(H314,'Part N'!$A$2:$H$65000,5,FALSE),VLOOKUP(H314,'Part N'!$A$2:$H$65000,2,FALSE))),"Merge cell with previous")</f>
        <v>0</v>
      </c>
      <c r="B314" s="2">
        <f>IF(ISERROR(IF($P314=1,"FIG.",IF($P314=2,VLOOKUP(H314,'Part N'!$A$2:$H$65000,6,FALSE),VLOOKUP(H314,'Part N'!$A$2:$H$65000,6,FALSE))))=FALSE,IF($P314=1,"FIG.",IF($P314=2,VLOOKUP(H314,'Part N'!$A$2:$H$65000,6,FALSE),VLOOKUP(H314,'Part N'!$A$2:$H$65000,6,FALSE))),"")</f>
        <v>0</v>
      </c>
      <c r="C314" s="2">
        <f>IF(ISERROR(IF($P314=1,"ITEM",IF($P314=2,VLOOKUP(H314,'Part N'!$A$2:$H$65000,7,FALSE),VLOOKUP(H314,'Part N'!$A$2:$H$65000,7,FALSE))))=FALSE,IF($P314=1,"ITEM",IF($P314=2,VLOOKUP(H314,'Part N'!$A$2:$H$65000,7,FALSE),VLOOKUP(H314,'Part N'!$A$2:$H$65000,7,FALSE))),"")</f>
        <v>0</v>
      </c>
      <c r="D314" s="3"/>
      <c r="E314" s="2">
        <f>IF(ISERROR(IF($P314=1,"PART NUMBER",IF($P314=2,VLOOKUP(L314,'Part N'!$A$2:$H$65000,5,FALSE),VLOOKUP(L314,'Part N'!$A$2:$H$65000,2,FALSE))))=FALSE,IF($P314=1,"PART NUMBER",IF($P314=2,VLOOKUP(L314,'Part N'!$A$2:$H$65000,5,FALSE),VLOOKUP(L314,'Part N'!$A$2:$H$65000,2,FALSE))),"Merge cell with previous")</f>
        <v>0</v>
      </c>
      <c r="F314" s="2">
        <f>IF(ISERROR(IF($P314=1,"FIG.",IF($P314=2,VLOOKUP(L314,'Part N'!$A$2:$H$65000,6,FALSE),VLOOKUP(L314,'Part N'!$A$2:$H$65000,6,FALSE))))=FALSE,IF($P314=1,"FIG.",IF($P314=2,VLOOKUP(L314,'Part N'!$A$2:$H$65000,6,FALSE),VLOOKUP(L314,'Part N'!$A$2:$H$65000,6,FALSE))),"")</f>
        <v>0</v>
      </c>
      <c r="G314" s="2">
        <f>IF(ISERROR(IF($P314=1,"ITEM",IF($P314=2,VLOOKUP(L314,'Part N'!$A$2:$H$65000,7,FALSE),VLOOKUP(L314,'Part N'!$A$2:$H$65000,7,FALSE))))=FALSE,IF($P314=1,"ITEM",IF($P314=2,VLOOKUP(L314,'Part N'!$A$2:$H$65000,7,FALSE),VLOOKUP(L314,'Part N'!$A$2:$H$65000,7,FALSE))),"")</f>
        <v>0</v>
      </c>
      <c r="H314" s="7">
        <f t="shared" si="21"/>
        <v>598</v>
      </c>
      <c r="L314" s="7">
        <f t="shared" si="19"/>
        <v>647</v>
      </c>
      <c r="P314" s="6">
        <v>18</v>
      </c>
      <c r="Q314" s="4"/>
      <c r="R314" s="4"/>
      <c r="S314" s="30" t="str">
        <f t="shared" si="20"/>
        <v/>
      </c>
    </row>
    <row r="315" spans="1:19">
      <c r="A315" s="2">
        <f>IF(ISERROR(IF($P315=1,"PART NUMBER",IF($P315=2,VLOOKUP(H315,'Part N'!$A$2:$H$65000,5,FALSE),VLOOKUP(H315,'Part N'!$A$2:$H$65000,2,FALSE))))=FALSE,IF($P315=1,"PART NUMBER",IF($P315=2,VLOOKUP(H315,'Part N'!$A$2:$H$65000,5,FALSE),VLOOKUP(H315,'Part N'!$A$2:$H$65000,2,FALSE))),"Merge cell with previous")</f>
        <v>0</v>
      </c>
      <c r="B315" s="2">
        <f>IF(ISERROR(IF($P315=1,"FIG.",IF($P315=2,VLOOKUP(H315,'Part N'!$A$2:$H$65000,6,FALSE),VLOOKUP(H315,'Part N'!$A$2:$H$65000,6,FALSE))))=FALSE,IF($P315=1,"FIG.",IF($P315=2,VLOOKUP(H315,'Part N'!$A$2:$H$65000,6,FALSE),VLOOKUP(H315,'Part N'!$A$2:$H$65000,6,FALSE))),"")</f>
        <v>0</v>
      </c>
      <c r="C315" s="2">
        <f>IF(ISERROR(IF($P315=1,"ITEM",IF($P315=2,VLOOKUP(H315,'Part N'!$A$2:$H$65000,7,FALSE),VLOOKUP(H315,'Part N'!$A$2:$H$65000,7,FALSE))))=FALSE,IF($P315=1,"ITEM",IF($P315=2,VLOOKUP(H315,'Part N'!$A$2:$H$65000,7,FALSE),VLOOKUP(H315,'Part N'!$A$2:$H$65000,7,FALSE))),"")</f>
        <v>0</v>
      </c>
      <c r="D315" s="3"/>
      <c r="E315" s="2">
        <f>IF(ISERROR(IF($P315=1,"PART NUMBER",IF($P315=2,VLOOKUP(L315,'Part N'!$A$2:$H$65000,5,FALSE),VLOOKUP(L315,'Part N'!$A$2:$H$65000,2,FALSE))))=FALSE,IF($P315=1,"PART NUMBER",IF($P315=2,VLOOKUP(L315,'Part N'!$A$2:$H$65000,5,FALSE),VLOOKUP(L315,'Part N'!$A$2:$H$65000,2,FALSE))),"Merge cell with previous")</f>
        <v>0</v>
      </c>
      <c r="F315" s="2">
        <f>IF(ISERROR(IF($P315=1,"FIG.",IF($P315=2,VLOOKUP(L315,'Part N'!$A$2:$H$65000,6,FALSE),VLOOKUP(L315,'Part N'!$A$2:$H$65000,6,FALSE))))=FALSE,IF($P315=1,"FIG.",IF($P315=2,VLOOKUP(L315,'Part N'!$A$2:$H$65000,6,FALSE),VLOOKUP(L315,'Part N'!$A$2:$H$65000,6,FALSE))),"")</f>
        <v>0</v>
      </c>
      <c r="G315" s="2">
        <f>IF(ISERROR(IF($P315=1,"ITEM",IF($P315=2,VLOOKUP(L315,'Part N'!$A$2:$H$65000,7,FALSE),VLOOKUP(L315,'Part N'!$A$2:$H$65000,7,FALSE))))=FALSE,IF($P315=1,"ITEM",IF($P315=2,VLOOKUP(L315,'Part N'!$A$2:$H$65000,7,FALSE),VLOOKUP(L315,'Part N'!$A$2:$H$65000,7,FALSE))),"")</f>
        <v>0</v>
      </c>
      <c r="H315" s="7">
        <f t="shared" si="21"/>
        <v>599</v>
      </c>
      <c r="L315" s="7">
        <f t="shared" si="19"/>
        <v>648</v>
      </c>
      <c r="P315" s="6">
        <v>19</v>
      </c>
      <c r="Q315" s="4"/>
      <c r="R315" s="4"/>
      <c r="S315" s="30" t="str">
        <f t="shared" si="20"/>
        <v/>
      </c>
    </row>
    <row r="316" spans="1:19">
      <c r="A316" s="2">
        <f>IF(ISERROR(IF($P316=1,"PART NUMBER",IF($P316=2,VLOOKUP(H316,'Part N'!$A$2:$H$65000,5,FALSE),VLOOKUP(H316,'Part N'!$A$2:$H$65000,2,FALSE))))=FALSE,IF($P316=1,"PART NUMBER",IF($P316=2,VLOOKUP(H316,'Part N'!$A$2:$H$65000,5,FALSE),VLOOKUP(H316,'Part N'!$A$2:$H$65000,2,FALSE))),"Merge cell with previous")</f>
        <v>0</v>
      </c>
      <c r="B316" s="2">
        <f>IF(ISERROR(IF($P316=1,"FIG.",IF($P316=2,VLOOKUP(H316,'Part N'!$A$2:$H$65000,6,FALSE),VLOOKUP(H316,'Part N'!$A$2:$H$65000,6,FALSE))))=FALSE,IF($P316=1,"FIG.",IF($P316=2,VLOOKUP(H316,'Part N'!$A$2:$H$65000,6,FALSE),VLOOKUP(H316,'Part N'!$A$2:$H$65000,6,FALSE))),"")</f>
        <v>0</v>
      </c>
      <c r="C316" s="2">
        <f>IF(ISERROR(IF($P316=1,"ITEM",IF($P316=2,VLOOKUP(H316,'Part N'!$A$2:$H$65000,7,FALSE),VLOOKUP(H316,'Part N'!$A$2:$H$65000,7,FALSE))))=FALSE,IF($P316=1,"ITEM",IF($P316=2,VLOOKUP(H316,'Part N'!$A$2:$H$65000,7,FALSE),VLOOKUP(H316,'Part N'!$A$2:$H$65000,7,FALSE))),"")</f>
        <v>0</v>
      </c>
      <c r="D316" s="3"/>
      <c r="E316" s="2">
        <f>IF(ISERROR(IF($P316=1,"PART NUMBER",IF($P316=2,VLOOKUP(L316,'Part N'!$A$2:$H$65000,5,FALSE),VLOOKUP(L316,'Part N'!$A$2:$H$65000,2,FALSE))))=FALSE,IF($P316=1,"PART NUMBER",IF($P316=2,VLOOKUP(L316,'Part N'!$A$2:$H$65000,5,FALSE),VLOOKUP(L316,'Part N'!$A$2:$H$65000,2,FALSE))),"Merge cell with previous")</f>
        <v>0</v>
      </c>
      <c r="F316" s="2">
        <f>IF(ISERROR(IF($P316=1,"FIG.",IF($P316=2,VLOOKUP(L316,'Part N'!$A$2:$H$65000,6,FALSE),VLOOKUP(L316,'Part N'!$A$2:$H$65000,6,FALSE))))=FALSE,IF($P316=1,"FIG.",IF($P316=2,VLOOKUP(L316,'Part N'!$A$2:$H$65000,6,FALSE),VLOOKUP(L316,'Part N'!$A$2:$H$65000,6,FALSE))),"")</f>
        <v>0</v>
      </c>
      <c r="G316" s="2">
        <f>IF(ISERROR(IF($P316=1,"ITEM",IF($P316=2,VLOOKUP(L316,'Part N'!$A$2:$H$65000,7,FALSE),VLOOKUP(L316,'Part N'!$A$2:$H$65000,7,FALSE))))=FALSE,IF($P316=1,"ITEM",IF($P316=2,VLOOKUP(L316,'Part N'!$A$2:$H$65000,7,FALSE),VLOOKUP(L316,'Part N'!$A$2:$H$65000,7,FALSE))),"")</f>
        <v>0</v>
      </c>
      <c r="H316" s="7">
        <f t="shared" si="21"/>
        <v>600</v>
      </c>
      <c r="L316" s="7">
        <f t="shared" si="19"/>
        <v>649</v>
      </c>
      <c r="P316" s="6">
        <v>20</v>
      </c>
      <c r="Q316" s="4"/>
      <c r="R316" s="4"/>
      <c r="S316" s="30" t="str">
        <f t="shared" si="20"/>
        <v/>
      </c>
    </row>
    <row r="317" spans="1:19">
      <c r="A317" s="2">
        <f>IF(ISERROR(IF($P317=1,"PART NUMBER",IF($P317=2,VLOOKUP(H317,'Part N'!$A$2:$H$65000,5,FALSE),VLOOKUP(H317,'Part N'!$A$2:$H$65000,2,FALSE))))=FALSE,IF($P317=1,"PART NUMBER",IF($P317=2,VLOOKUP(H317,'Part N'!$A$2:$H$65000,5,FALSE),VLOOKUP(H317,'Part N'!$A$2:$H$65000,2,FALSE))),"Merge cell with previous")</f>
        <v>0</v>
      </c>
      <c r="B317" s="2">
        <f>IF(ISERROR(IF($P317=1,"FIG.",IF($P317=2,VLOOKUP(H317,'Part N'!$A$2:$H$65000,6,FALSE),VLOOKUP(H317,'Part N'!$A$2:$H$65000,6,FALSE))))=FALSE,IF($P317=1,"FIG.",IF($P317=2,VLOOKUP(H317,'Part N'!$A$2:$H$65000,6,FALSE),VLOOKUP(H317,'Part N'!$A$2:$H$65000,6,FALSE))),"")</f>
        <v>0</v>
      </c>
      <c r="C317" s="2">
        <f>IF(ISERROR(IF($P317=1,"ITEM",IF($P317=2,VLOOKUP(H317,'Part N'!$A$2:$H$65000,7,FALSE),VLOOKUP(H317,'Part N'!$A$2:$H$65000,7,FALSE))))=FALSE,IF($P317=1,"ITEM",IF($P317=2,VLOOKUP(H317,'Part N'!$A$2:$H$65000,7,FALSE),VLOOKUP(H317,'Part N'!$A$2:$H$65000,7,FALSE))),"")</f>
        <v>0</v>
      </c>
      <c r="D317" s="3"/>
      <c r="E317" s="2">
        <f>IF(ISERROR(IF($P317=1,"PART NUMBER",IF($P317=2,VLOOKUP(L317,'Part N'!$A$2:$H$65000,5,FALSE),VLOOKUP(L317,'Part N'!$A$2:$H$65000,2,FALSE))))=FALSE,IF($P317=1,"PART NUMBER",IF($P317=2,VLOOKUP(L317,'Part N'!$A$2:$H$65000,5,FALSE),VLOOKUP(L317,'Part N'!$A$2:$H$65000,2,FALSE))),"Merge cell with previous")</f>
        <v>0</v>
      </c>
      <c r="F317" s="2">
        <f>IF(ISERROR(IF($P317=1,"FIG.",IF($P317=2,VLOOKUP(L317,'Part N'!$A$2:$H$65000,6,FALSE),VLOOKUP(L317,'Part N'!$A$2:$H$65000,6,FALSE))))=FALSE,IF($P317=1,"FIG.",IF($P317=2,VLOOKUP(L317,'Part N'!$A$2:$H$65000,6,FALSE),VLOOKUP(L317,'Part N'!$A$2:$H$65000,6,FALSE))),"")</f>
        <v>0</v>
      </c>
      <c r="G317" s="2">
        <f>IF(ISERROR(IF($P317=1,"ITEM",IF($P317=2,VLOOKUP(L317,'Part N'!$A$2:$H$65000,7,FALSE),VLOOKUP(L317,'Part N'!$A$2:$H$65000,7,FALSE))))=FALSE,IF($P317=1,"ITEM",IF($P317=2,VLOOKUP(L317,'Part N'!$A$2:$H$65000,7,FALSE),VLOOKUP(L317,'Part N'!$A$2:$H$65000,7,FALSE))),"")</f>
        <v>0</v>
      </c>
      <c r="H317" s="7">
        <f t="shared" si="21"/>
        <v>601</v>
      </c>
      <c r="L317" s="7">
        <f t="shared" si="19"/>
        <v>650</v>
      </c>
      <c r="P317" s="6">
        <v>21</v>
      </c>
      <c r="Q317" s="4"/>
      <c r="R317" s="4"/>
      <c r="S317" s="30" t="str">
        <f t="shared" si="20"/>
        <v/>
      </c>
    </row>
    <row r="318" spans="1:19">
      <c r="A318" s="2">
        <f>IF(ISERROR(IF($P318=1,"PART NUMBER",IF($P318=2,VLOOKUP(H318,'Part N'!$A$2:$H$65000,5,FALSE),VLOOKUP(H318,'Part N'!$A$2:$H$65000,2,FALSE))))=FALSE,IF($P318=1,"PART NUMBER",IF($P318=2,VLOOKUP(H318,'Part N'!$A$2:$H$65000,5,FALSE),VLOOKUP(H318,'Part N'!$A$2:$H$65000,2,FALSE))),"Merge cell with previous")</f>
        <v>0</v>
      </c>
      <c r="B318" s="2">
        <f>IF(ISERROR(IF($P318=1,"FIG.",IF($P318=2,VLOOKUP(H318,'Part N'!$A$2:$H$65000,6,FALSE),VLOOKUP(H318,'Part N'!$A$2:$H$65000,6,FALSE))))=FALSE,IF($P318=1,"FIG.",IF($P318=2,VLOOKUP(H318,'Part N'!$A$2:$H$65000,6,FALSE),VLOOKUP(H318,'Part N'!$A$2:$H$65000,6,FALSE))),"")</f>
        <v>0</v>
      </c>
      <c r="C318" s="2">
        <f>IF(ISERROR(IF($P318=1,"ITEM",IF($P318=2,VLOOKUP(H318,'Part N'!$A$2:$H$65000,7,FALSE),VLOOKUP(H318,'Part N'!$A$2:$H$65000,7,FALSE))))=FALSE,IF($P318=1,"ITEM",IF($P318=2,VLOOKUP(H318,'Part N'!$A$2:$H$65000,7,FALSE),VLOOKUP(H318,'Part N'!$A$2:$H$65000,7,FALSE))),"")</f>
        <v>0</v>
      </c>
      <c r="D318" s="3"/>
      <c r="E318" s="2">
        <f>IF(ISERROR(IF($P318=1,"PART NUMBER",IF($P318=2,VLOOKUP(L318,'Part N'!$A$2:$H$65000,5,FALSE),VLOOKUP(L318,'Part N'!$A$2:$H$65000,2,FALSE))))=FALSE,IF($P318=1,"PART NUMBER",IF($P318=2,VLOOKUP(L318,'Part N'!$A$2:$H$65000,5,FALSE),VLOOKUP(L318,'Part N'!$A$2:$H$65000,2,FALSE))),"Merge cell with previous")</f>
        <v>0</v>
      </c>
      <c r="F318" s="2">
        <f>IF(ISERROR(IF($P318=1,"FIG.",IF($P318=2,VLOOKUP(L318,'Part N'!$A$2:$H$65000,6,FALSE),VLOOKUP(L318,'Part N'!$A$2:$H$65000,6,FALSE))))=FALSE,IF($P318=1,"FIG.",IF($P318=2,VLOOKUP(L318,'Part N'!$A$2:$H$65000,6,FALSE),VLOOKUP(L318,'Part N'!$A$2:$H$65000,6,FALSE))),"")</f>
        <v>0</v>
      </c>
      <c r="G318" s="2">
        <f>IF(ISERROR(IF($P318=1,"ITEM",IF($P318=2,VLOOKUP(L318,'Part N'!$A$2:$H$65000,7,FALSE),VLOOKUP(L318,'Part N'!$A$2:$H$65000,7,FALSE))))=FALSE,IF($P318=1,"ITEM",IF($P318=2,VLOOKUP(L318,'Part N'!$A$2:$H$65000,7,FALSE),VLOOKUP(L318,'Part N'!$A$2:$H$65000,7,FALSE))),"")</f>
        <v>0</v>
      </c>
      <c r="H318" s="7">
        <f t="shared" si="21"/>
        <v>602</v>
      </c>
      <c r="L318" s="7">
        <f t="shared" si="19"/>
        <v>651</v>
      </c>
      <c r="P318" s="6">
        <v>22</v>
      </c>
      <c r="Q318" s="4"/>
      <c r="R318" s="4"/>
      <c r="S318" s="30" t="str">
        <f t="shared" si="20"/>
        <v/>
      </c>
    </row>
    <row r="319" spans="1:19">
      <c r="A319" s="2">
        <f>IF(ISERROR(IF($P319=1,"PART NUMBER",IF($P319=2,VLOOKUP(H319,'Part N'!$A$2:$H$65000,5,FALSE),VLOOKUP(H319,'Part N'!$A$2:$H$65000,2,FALSE))))=FALSE,IF($P319=1,"PART NUMBER",IF($P319=2,VLOOKUP(H319,'Part N'!$A$2:$H$65000,5,FALSE),VLOOKUP(H319,'Part N'!$A$2:$H$65000,2,FALSE))),"Merge cell with previous")</f>
        <v>0</v>
      </c>
      <c r="B319" s="2">
        <f>IF(ISERROR(IF($P319=1,"FIG.",IF($P319=2,VLOOKUP(H319,'Part N'!$A$2:$H$65000,6,FALSE),VLOOKUP(H319,'Part N'!$A$2:$H$65000,6,FALSE))))=FALSE,IF($P319=1,"FIG.",IF($P319=2,VLOOKUP(H319,'Part N'!$A$2:$H$65000,6,FALSE),VLOOKUP(H319,'Part N'!$A$2:$H$65000,6,FALSE))),"")</f>
        <v>0</v>
      </c>
      <c r="C319" s="2">
        <f>IF(ISERROR(IF($P319=1,"ITEM",IF($P319=2,VLOOKUP(H319,'Part N'!$A$2:$H$65000,7,FALSE),VLOOKUP(H319,'Part N'!$A$2:$H$65000,7,FALSE))))=FALSE,IF($P319=1,"ITEM",IF($P319=2,VLOOKUP(H319,'Part N'!$A$2:$H$65000,7,FALSE),VLOOKUP(H319,'Part N'!$A$2:$H$65000,7,FALSE))),"")</f>
        <v>0</v>
      </c>
      <c r="D319" s="3"/>
      <c r="E319" s="2">
        <f>IF(ISERROR(IF($P319=1,"PART NUMBER",IF($P319=2,VLOOKUP(L319,'Part N'!$A$2:$H$65000,5,FALSE),VLOOKUP(L319,'Part N'!$A$2:$H$65000,2,FALSE))))=FALSE,IF($P319=1,"PART NUMBER",IF($P319=2,VLOOKUP(L319,'Part N'!$A$2:$H$65000,5,FALSE),VLOOKUP(L319,'Part N'!$A$2:$H$65000,2,FALSE))),"Merge cell with previous")</f>
        <v>0</v>
      </c>
      <c r="F319" s="2">
        <f>IF(ISERROR(IF($P319=1,"FIG.",IF($P319=2,VLOOKUP(L319,'Part N'!$A$2:$H$65000,6,FALSE),VLOOKUP(L319,'Part N'!$A$2:$H$65000,6,FALSE))))=FALSE,IF($P319=1,"FIG.",IF($P319=2,VLOOKUP(L319,'Part N'!$A$2:$H$65000,6,FALSE),VLOOKUP(L319,'Part N'!$A$2:$H$65000,6,FALSE))),"")</f>
        <v>0</v>
      </c>
      <c r="G319" s="2">
        <f>IF(ISERROR(IF($P319=1,"ITEM",IF($P319=2,VLOOKUP(L319,'Part N'!$A$2:$H$65000,7,FALSE),VLOOKUP(L319,'Part N'!$A$2:$H$65000,7,FALSE))))=FALSE,IF($P319=1,"ITEM",IF($P319=2,VLOOKUP(L319,'Part N'!$A$2:$H$65000,7,FALSE),VLOOKUP(L319,'Part N'!$A$2:$H$65000,7,FALSE))),"")</f>
        <v>0</v>
      </c>
      <c r="H319" s="7">
        <f t="shared" si="21"/>
        <v>603</v>
      </c>
      <c r="L319" s="7">
        <f t="shared" si="19"/>
        <v>652</v>
      </c>
      <c r="P319" s="6">
        <v>23</v>
      </c>
      <c r="Q319" s="4"/>
      <c r="R319" s="4"/>
      <c r="S319" s="30" t="str">
        <f t="shared" si="20"/>
        <v/>
      </c>
    </row>
    <row r="320" spans="1:19">
      <c r="A320" s="2">
        <f>IF(ISERROR(IF($P320=1,"PART NUMBER",IF($P320=2,VLOOKUP(H320,'Part N'!$A$2:$H$65000,5,FALSE),VLOOKUP(H320,'Part N'!$A$2:$H$65000,2,FALSE))))=FALSE,IF($P320=1,"PART NUMBER",IF($P320=2,VLOOKUP(H320,'Part N'!$A$2:$H$65000,5,FALSE),VLOOKUP(H320,'Part N'!$A$2:$H$65000,2,FALSE))),"Merge cell with previous")</f>
        <v>0</v>
      </c>
      <c r="B320" s="2">
        <f>IF(ISERROR(IF($P320=1,"FIG.",IF($P320=2,VLOOKUP(H320,'Part N'!$A$2:$H$65000,6,FALSE),VLOOKUP(H320,'Part N'!$A$2:$H$65000,6,FALSE))))=FALSE,IF($P320=1,"FIG.",IF($P320=2,VLOOKUP(H320,'Part N'!$A$2:$H$65000,6,FALSE),VLOOKUP(H320,'Part N'!$A$2:$H$65000,6,FALSE))),"")</f>
        <v>0</v>
      </c>
      <c r="C320" s="2">
        <f>IF(ISERROR(IF($P320=1,"ITEM",IF($P320=2,VLOOKUP(H320,'Part N'!$A$2:$H$65000,7,FALSE),VLOOKUP(H320,'Part N'!$A$2:$H$65000,7,FALSE))))=FALSE,IF($P320=1,"ITEM",IF($P320=2,VLOOKUP(H320,'Part N'!$A$2:$H$65000,7,FALSE),VLOOKUP(H320,'Part N'!$A$2:$H$65000,7,FALSE))),"")</f>
        <v>0</v>
      </c>
      <c r="D320" s="3"/>
      <c r="E320" s="2">
        <f>IF(ISERROR(IF($P320=1,"PART NUMBER",IF($P320=2,VLOOKUP(L320,'Part N'!$A$2:$H$65000,5,FALSE),VLOOKUP(L320,'Part N'!$A$2:$H$65000,2,FALSE))))=FALSE,IF($P320=1,"PART NUMBER",IF($P320=2,VLOOKUP(L320,'Part N'!$A$2:$H$65000,5,FALSE),VLOOKUP(L320,'Part N'!$A$2:$H$65000,2,FALSE))),"Merge cell with previous")</f>
        <v>0</v>
      </c>
      <c r="F320" s="2">
        <f>IF(ISERROR(IF($P320=1,"FIG.",IF($P320=2,VLOOKUP(L320,'Part N'!$A$2:$H$65000,6,FALSE),VLOOKUP(L320,'Part N'!$A$2:$H$65000,6,FALSE))))=FALSE,IF($P320=1,"FIG.",IF($P320=2,VLOOKUP(L320,'Part N'!$A$2:$H$65000,6,FALSE),VLOOKUP(L320,'Part N'!$A$2:$H$65000,6,FALSE))),"")</f>
        <v>0</v>
      </c>
      <c r="G320" s="2">
        <f>IF(ISERROR(IF($P320=1,"ITEM",IF($P320=2,VLOOKUP(L320,'Part N'!$A$2:$H$65000,7,FALSE),VLOOKUP(L320,'Part N'!$A$2:$H$65000,7,FALSE))))=FALSE,IF($P320=1,"ITEM",IF($P320=2,VLOOKUP(L320,'Part N'!$A$2:$H$65000,7,FALSE),VLOOKUP(L320,'Part N'!$A$2:$H$65000,7,FALSE))),"")</f>
        <v>0</v>
      </c>
      <c r="H320" s="7">
        <f t="shared" si="21"/>
        <v>604</v>
      </c>
      <c r="L320" s="7">
        <f t="shared" si="19"/>
        <v>653</v>
      </c>
      <c r="P320" s="6">
        <v>24</v>
      </c>
      <c r="Q320" s="4"/>
      <c r="R320" s="4"/>
      <c r="S320" s="30" t="str">
        <f t="shared" si="20"/>
        <v/>
      </c>
    </row>
    <row r="321" spans="1:19">
      <c r="A321" s="2">
        <f>IF(ISERROR(IF($P321=1,"PART NUMBER",IF($P321=2,VLOOKUP(H321,'Part N'!$A$2:$H$65000,5,FALSE),VLOOKUP(H321,'Part N'!$A$2:$H$65000,2,FALSE))))=FALSE,IF($P321=1,"PART NUMBER",IF($P321=2,VLOOKUP(H321,'Part N'!$A$2:$H$65000,5,FALSE),VLOOKUP(H321,'Part N'!$A$2:$H$65000,2,FALSE))),"Merge cell with previous")</f>
        <v>0</v>
      </c>
      <c r="B321" s="2">
        <f>IF(ISERROR(IF($P321=1,"FIG.",IF($P321=2,VLOOKUP(H321,'Part N'!$A$2:$H$65000,6,FALSE),VLOOKUP(H321,'Part N'!$A$2:$H$65000,6,FALSE))))=FALSE,IF($P321=1,"FIG.",IF($P321=2,VLOOKUP(H321,'Part N'!$A$2:$H$65000,6,FALSE),VLOOKUP(H321,'Part N'!$A$2:$H$65000,6,FALSE))),"")</f>
        <v>0</v>
      </c>
      <c r="C321" s="2">
        <f>IF(ISERROR(IF($P321=1,"ITEM",IF($P321=2,VLOOKUP(H321,'Part N'!$A$2:$H$65000,7,FALSE),VLOOKUP(H321,'Part N'!$A$2:$H$65000,7,FALSE))))=FALSE,IF($P321=1,"ITEM",IF($P321=2,VLOOKUP(H321,'Part N'!$A$2:$H$65000,7,FALSE),VLOOKUP(H321,'Part N'!$A$2:$H$65000,7,FALSE))),"")</f>
        <v>0</v>
      </c>
      <c r="D321" s="3"/>
      <c r="E321" s="2">
        <f>IF(ISERROR(IF($P321=1,"PART NUMBER",IF($P321=2,VLOOKUP(L321,'Part N'!$A$2:$H$65000,5,FALSE),VLOOKUP(L321,'Part N'!$A$2:$H$65000,2,FALSE))))=FALSE,IF($P321=1,"PART NUMBER",IF($P321=2,VLOOKUP(L321,'Part N'!$A$2:$H$65000,5,FALSE),VLOOKUP(L321,'Part N'!$A$2:$H$65000,2,FALSE))),"Merge cell with previous")</f>
        <v>0</v>
      </c>
      <c r="F321" s="2">
        <f>IF(ISERROR(IF($P321=1,"FIG.",IF($P321=2,VLOOKUP(L321,'Part N'!$A$2:$H$65000,6,FALSE),VLOOKUP(L321,'Part N'!$A$2:$H$65000,6,FALSE))))=FALSE,IF($P321=1,"FIG.",IF($P321=2,VLOOKUP(L321,'Part N'!$A$2:$H$65000,6,FALSE),VLOOKUP(L321,'Part N'!$A$2:$H$65000,6,FALSE))),"")</f>
        <v>0</v>
      </c>
      <c r="G321" s="2">
        <f>IF(ISERROR(IF($P321=1,"ITEM",IF($P321=2,VLOOKUP(L321,'Part N'!$A$2:$H$65000,7,FALSE),VLOOKUP(L321,'Part N'!$A$2:$H$65000,7,FALSE))))=FALSE,IF($P321=1,"ITEM",IF($P321=2,VLOOKUP(L321,'Part N'!$A$2:$H$65000,7,FALSE),VLOOKUP(L321,'Part N'!$A$2:$H$65000,7,FALSE))),"")</f>
        <v>0</v>
      </c>
      <c r="H321" s="7">
        <f t="shared" si="21"/>
        <v>605</v>
      </c>
      <c r="L321" s="7">
        <f t="shared" si="19"/>
        <v>654</v>
      </c>
      <c r="P321" s="6">
        <v>25</v>
      </c>
      <c r="Q321" s="4"/>
      <c r="R321" s="4"/>
      <c r="S321" s="30" t="str">
        <f t="shared" si="20"/>
        <v/>
      </c>
    </row>
    <row r="322" spans="1:19">
      <c r="A322" s="2">
        <f>IF(ISERROR(IF($P322=1,"PART NUMBER",IF($P322=2,VLOOKUP(H322,'Part N'!$A$2:$H$65000,5,FALSE),VLOOKUP(H322,'Part N'!$A$2:$H$65000,2,FALSE))))=FALSE,IF($P322=1,"PART NUMBER",IF($P322=2,VLOOKUP(H322,'Part N'!$A$2:$H$65000,5,FALSE),VLOOKUP(H322,'Part N'!$A$2:$H$65000,2,FALSE))),"Merge cell with previous")</f>
        <v>0</v>
      </c>
      <c r="B322" s="2">
        <f>IF(ISERROR(IF($P322=1,"FIG.",IF($P322=2,VLOOKUP(H322,'Part N'!$A$2:$H$65000,6,FALSE),VLOOKUP(H322,'Part N'!$A$2:$H$65000,6,FALSE))))=FALSE,IF($P322=1,"FIG.",IF($P322=2,VLOOKUP(H322,'Part N'!$A$2:$H$65000,6,FALSE),VLOOKUP(H322,'Part N'!$A$2:$H$65000,6,FALSE))),"")</f>
        <v>0</v>
      </c>
      <c r="C322" s="2">
        <f>IF(ISERROR(IF($P322=1,"ITEM",IF($P322=2,VLOOKUP(H322,'Part N'!$A$2:$H$65000,7,FALSE),VLOOKUP(H322,'Part N'!$A$2:$H$65000,7,FALSE))))=FALSE,IF($P322=1,"ITEM",IF($P322=2,VLOOKUP(H322,'Part N'!$A$2:$H$65000,7,FALSE),VLOOKUP(H322,'Part N'!$A$2:$H$65000,7,FALSE))),"")</f>
        <v>0</v>
      </c>
      <c r="D322" s="3"/>
      <c r="E322" s="2">
        <f>IF(ISERROR(IF($P322=1,"PART NUMBER",IF($P322=2,VLOOKUP(L322,'Part N'!$A$2:$H$65000,5,FALSE),VLOOKUP(L322,'Part N'!$A$2:$H$65000,2,FALSE))))=FALSE,IF($P322=1,"PART NUMBER",IF($P322=2,VLOOKUP(L322,'Part N'!$A$2:$H$65000,5,FALSE),VLOOKUP(L322,'Part N'!$A$2:$H$65000,2,FALSE))),"Merge cell with previous")</f>
        <v>0</v>
      </c>
      <c r="F322" s="2">
        <f>IF(ISERROR(IF($P322=1,"FIG.",IF($P322=2,VLOOKUP(L322,'Part N'!$A$2:$H$65000,6,FALSE),VLOOKUP(L322,'Part N'!$A$2:$H$65000,6,FALSE))))=FALSE,IF($P322=1,"FIG.",IF($P322=2,VLOOKUP(L322,'Part N'!$A$2:$H$65000,6,FALSE),VLOOKUP(L322,'Part N'!$A$2:$H$65000,6,FALSE))),"")</f>
        <v>0</v>
      </c>
      <c r="G322" s="2">
        <f>IF(ISERROR(IF($P322=1,"ITEM",IF($P322=2,VLOOKUP(L322,'Part N'!$A$2:$H$65000,7,FALSE),VLOOKUP(L322,'Part N'!$A$2:$H$65000,7,FALSE))))=FALSE,IF($P322=1,"ITEM",IF($P322=2,VLOOKUP(L322,'Part N'!$A$2:$H$65000,7,FALSE),VLOOKUP(L322,'Part N'!$A$2:$H$65000,7,FALSE))),"")</f>
        <v>0</v>
      </c>
      <c r="H322" s="7">
        <f t="shared" si="21"/>
        <v>606</v>
      </c>
      <c r="L322" s="7">
        <f t="shared" si="19"/>
        <v>655</v>
      </c>
      <c r="P322" s="6">
        <v>26</v>
      </c>
      <c r="Q322" s="4"/>
      <c r="R322" s="4"/>
      <c r="S322" s="30" t="str">
        <f t="shared" si="20"/>
        <v/>
      </c>
    </row>
    <row r="323" spans="1:19">
      <c r="A323" s="2">
        <f>IF(ISERROR(IF($P323=1,"PART NUMBER",IF($P323=2,VLOOKUP(H323,'Part N'!$A$2:$H$65000,5,FALSE),VLOOKUP(H323,'Part N'!$A$2:$H$65000,2,FALSE))))=FALSE,IF($P323=1,"PART NUMBER",IF($P323=2,VLOOKUP(H323,'Part N'!$A$2:$H$65000,5,FALSE),VLOOKUP(H323,'Part N'!$A$2:$H$65000,2,FALSE))),"Merge cell with previous")</f>
        <v>0</v>
      </c>
      <c r="B323" s="2">
        <f>IF(ISERROR(IF($P323=1,"FIG.",IF($P323=2,VLOOKUP(H323,'Part N'!$A$2:$H$65000,6,FALSE),VLOOKUP(H323,'Part N'!$A$2:$H$65000,6,FALSE))))=FALSE,IF($P323=1,"FIG.",IF($P323=2,VLOOKUP(H323,'Part N'!$A$2:$H$65000,6,FALSE),VLOOKUP(H323,'Part N'!$A$2:$H$65000,6,FALSE))),"")</f>
        <v>0</v>
      </c>
      <c r="C323" s="2">
        <f>IF(ISERROR(IF($P323=1,"ITEM",IF($P323=2,VLOOKUP(H323,'Part N'!$A$2:$H$65000,7,FALSE),VLOOKUP(H323,'Part N'!$A$2:$H$65000,7,FALSE))))=FALSE,IF($P323=1,"ITEM",IF($P323=2,VLOOKUP(H323,'Part N'!$A$2:$H$65000,7,FALSE),VLOOKUP(H323,'Part N'!$A$2:$H$65000,7,FALSE))),"")</f>
        <v>0</v>
      </c>
      <c r="D323" s="3"/>
      <c r="E323" s="2">
        <f>IF(ISERROR(IF($P323=1,"PART NUMBER",IF($P323=2,VLOOKUP(L323,'Part N'!$A$2:$H$65000,5,FALSE),VLOOKUP(L323,'Part N'!$A$2:$H$65000,2,FALSE))))=FALSE,IF($P323=1,"PART NUMBER",IF($P323=2,VLOOKUP(L323,'Part N'!$A$2:$H$65000,5,FALSE),VLOOKUP(L323,'Part N'!$A$2:$H$65000,2,FALSE))),"Merge cell with previous")</f>
        <v>0</v>
      </c>
      <c r="F323" s="2">
        <f>IF(ISERROR(IF($P323=1,"FIG.",IF($P323=2,VLOOKUP(L323,'Part N'!$A$2:$H$65000,6,FALSE),VLOOKUP(L323,'Part N'!$A$2:$H$65000,6,FALSE))))=FALSE,IF($P323=1,"FIG.",IF($P323=2,VLOOKUP(L323,'Part N'!$A$2:$H$65000,6,FALSE),VLOOKUP(L323,'Part N'!$A$2:$H$65000,6,FALSE))),"")</f>
        <v>0</v>
      </c>
      <c r="G323" s="2">
        <f>IF(ISERROR(IF($P323=1,"ITEM",IF($P323=2,VLOOKUP(L323,'Part N'!$A$2:$H$65000,7,FALSE),VLOOKUP(L323,'Part N'!$A$2:$H$65000,7,FALSE))))=FALSE,IF($P323=1,"ITEM",IF($P323=2,VLOOKUP(L323,'Part N'!$A$2:$H$65000,7,FALSE),VLOOKUP(L323,'Part N'!$A$2:$H$65000,7,FALSE))),"")</f>
        <v>0</v>
      </c>
      <c r="H323" s="7">
        <f t="shared" si="21"/>
        <v>607</v>
      </c>
      <c r="L323" s="7">
        <f t="shared" si="19"/>
        <v>656</v>
      </c>
      <c r="P323" s="6">
        <v>27</v>
      </c>
      <c r="Q323" s="4"/>
      <c r="R323" s="4"/>
      <c r="S323" s="30" t="str">
        <f t="shared" si="20"/>
        <v/>
      </c>
    </row>
    <row r="324" spans="1:19">
      <c r="A324" s="2">
        <f>IF(ISERROR(IF($P324=1,"PART NUMBER",IF($P324=2,VLOOKUP(H324,'Part N'!$A$2:$H$65000,5,FALSE),VLOOKUP(H324,'Part N'!$A$2:$H$65000,2,FALSE))))=FALSE,IF($P324=1,"PART NUMBER",IF($P324=2,VLOOKUP(H324,'Part N'!$A$2:$H$65000,5,FALSE),VLOOKUP(H324,'Part N'!$A$2:$H$65000,2,FALSE))),"Merge cell with previous")</f>
        <v>0</v>
      </c>
      <c r="B324" s="2">
        <f>IF(ISERROR(IF($P324=1,"FIG.",IF($P324=2,VLOOKUP(H324,'Part N'!$A$2:$H$65000,6,FALSE),VLOOKUP(H324,'Part N'!$A$2:$H$65000,6,FALSE))))=FALSE,IF($P324=1,"FIG.",IF($P324=2,VLOOKUP(H324,'Part N'!$A$2:$H$65000,6,FALSE),VLOOKUP(H324,'Part N'!$A$2:$H$65000,6,FALSE))),"")</f>
        <v>0</v>
      </c>
      <c r="C324" s="2">
        <f>IF(ISERROR(IF($P324=1,"ITEM",IF($P324=2,VLOOKUP(H324,'Part N'!$A$2:$H$65000,7,FALSE),VLOOKUP(H324,'Part N'!$A$2:$H$65000,7,FALSE))))=FALSE,IF($P324=1,"ITEM",IF($P324=2,VLOOKUP(H324,'Part N'!$A$2:$H$65000,7,FALSE),VLOOKUP(H324,'Part N'!$A$2:$H$65000,7,FALSE))),"")</f>
        <v>0</v>
      </c>
      <c r="D324" s="3"/>
      <c r="E324" s="2">
        <f>IF(ISERROR(IF($P324=1,"PART NUMBER",IF($P324=2,VLOOKUP(L324,'Part N'!$A$2:$H$65000,5,FALSE),VLOOKUP(L324,'Part N'!$A$2:$H$65000,2,FALSE))))=FALSE,IF($P324=1,"PART NUMBER",IF($P324=2,VLOOKUP(L324,'Part N'!$A$2:$H$65000,5,FALSE),VLOOKUP(L324,'Part N'!$A$2:$H$65000,2,FALSE))),"Merge cell with previous")</f>
        <v>0</v>
      </c>
      <c r="F324" s="2">
        <f>IF(ISERROR(IF($P324=1,"FIG.",IF($P324=2,VLOOKUP(L324,'Part N'!$A$2:$H$65000,6,FALSE),VLOOKUP(L324,'Part N'!$A$2:$H$65000,6,FALSE))))=FALSE,IF($P324=1,"FIG.",IF($P324=2,VLOOKUP(L324,'Part N'!$A$2:$H$65000,6,FALSE),VLOOKUP(L324,'Part N'!$A$2:$H$65000,6,FALSE))),"")</f>
        <v>0</v>
      </c>
      <c r="G324" s="2">
        <f>IF(ISERROR(IF($P324=1,"ITEM",IF($P324=2,VLOOKUP(L324,'Part N'!$A$2:$H$65000,7,FALSE),VLOOKUP(L324,'Part N'!$A$2:$H$65000,7,FALSE))))=FALSE,IF($P324=1,"ITEM",IF($P324=2,VLOOKUP(L324,'Part N'!$A$2:$H$65000,7,FALSE),VLOOKUP(L324,'Part N'!$A$2:$H$65000,7,FALSE))),"")</f>
        <v>0</v>
      </c>
      <c r="H324" s="7">
        <f t="shared" si="21"/>
        <v>608</v>
      </c>
      <c r="L324" s="7">
        <f t="shared" si="19"/>
        <v>657</v>
      </c>
      <c r="P324" s="6">
        <v>28</v>
      </c>
      <c r="Q324" s="4"/>
      <c r="R324" s="4"/>
      <c r="S324" s="30" t="str">
        <f t="shared" si="20"/>
        <v/>
      </c>
    </row>
    <row r="325" spans="1:19">
      <c r="A325" s="2">
        <f>IF(ISERROR(IF($P325=1,"PART NUMBER",IF($P325=2,VLOOKUP(H325,'Part N'!$A$2:$H$65000,5,FALSE),VLOOKUP(H325,'Part N'!$A$2:$H$65000,2,FALSE))))=FALSE,IF($P325=1,"PART NUMBER",IF($P325=2,VLOOKUP(H325,'Part N'!$A$2:$H$65000,5,FALSE),VLOOKUP(H325,'Part N'!$A$2:$H$65000,2,FALSE))),"Merge cell with previous")</f>
        <v>0</v>
      </c>
      <c r="B325" s="2">
        <f>IF(ISERROR(IF($P325=1,"FIG.",IF($P325=2,VLOOKUP(H325,'Part N'!$A$2:$H$65000,6,FALSE),VLOOKUP(H325,'Part N'!$A$2:$H$65000,6,FALSE))))=FALSE,IF($P325=1,"FIG.",IF($P325=2,VLOOKUP(H325,'Part N'!$A$2:$H$65000,6,FALSE),VLOOKUP(H325,'Part N'!$A$2:$H$65000,6,FALSE))),"")</f>
        <v>0</v>
      </c>
      <c r="C325" s="2">
        <f>IF(ISERROR(IF($P325=1,"ITEM",IF($P325=2,VLOOKUP(H325,'Part N'!$A$2:$H$65000,7,FALSE),VLOOKUP(H325,'Part N'!$A$2:$H$65000,7,FALSE))))=FALSE,IF($P325=1,"ITEM",IF($P325=2,VLOOKUP(H325,'Part N'!$A$2:$H$65000,7,FALSE),VLOOKUP(H325,'Part N'!$A$2:$H$65000,7,FALSE))),"")</f>
        <v>0</v>
      </c>
      <c r="D325" s="3"/>
      <c r="E325" s="2">
        <f>IF(ISERROR(IF($P325=1,"PART NUMBER",IF($P325=2,VLOOKUP(L325,'Part N'!$A$2:$H$65000,5,FALSE),VLOOKUP(L325,'Part N'!$A$2:$H$65000,2,FALSE))))=FALSE,IF($P325=1,"PART NUMBER",IF($P325=2,VLOOKUP(L325,'Part N'!$A$2:$H$65000,5,FALSE),VLOOKUP(L325,'Part N'!$A$2:$H$65000,2,FALSE))),"Merge cell with previous")</f>
        <v>0</v>
      </c>
      <c r="F325" s="2">
        <f>IF(ISERROR(IF($P325=1,"FIG.",IF($P325=2,VLOOKUP(L325,'Part N'!$A$2:$H$65000,6,FALSE),VLOOKUP(L325,'Part N'!$A$2:$H$65000,6,FALSE))))=FALSE,IF($P325=1,"FIG.",IF($P325=2,VLOOKUP(L325,'Part N'!$A$2:$H$65000,6,FALSE),VLOOKUP(L325,'Part N'!$A$2:$H$65000,6,FALSE))),"")</f>
        <v>0</v>
      </c>
      <c r="G325" s="2">
        <f>IF(ISERROR(IF($P325=1,"ITEM",IF($P325=2,VLOOKUP(L325,'Part N'!$A$2:$H$65000,7,FALSE),VLOOKUP(L325,'Part N'!$A$2:$H$65000,7,FALSE))))=FALSE,IF($P325=1,"ITEM",IF($P325=2,VLOOKUP(L325,'Part N'!$A$2:$H$65000,7,FALSE),VLOOKUP(L325,'Part N'!$A$2:$H$65000,7,FALSE))),"")</f>
        <v>0</v>
      </c>
      <c r="H325" s="7">
        <f t="shared" si="21"/>
        <v>609</v>
      </c>
      <c r="L325" s="7">
        <f t="shared" si="19"/>
        <v>658</v>
      </c>
      <c r="P325" s="6">
        <v>29</v>
      </c>
      <c r="Q325" s="4"/>
      <c r="R325" s="4"/>
      <c r="S325" s="30" t="str">
        <f t="shared" si="20"/>
        <v/>
      </c>
    </row>
    <row r="326" spans="1:19">
      <c r="A326" s="2">
        <f>IF(ISERROR(IF($P326=1,"PART NUMBER",IF($P326=2,VLOOKUP(H326,'Part N'!$A$2:$H$65000,5,FALSE),VLOOKUP(H326,'Part N'!$A$2:$H$65000,2,FALSE))))=FALSE,IF($P326=1,"PART NUMBER",IF($P326=2,VLOOKUP(H326,'Part N'!$A$2:$H$65000,5,FALSE),VLOOKUP(H326,'Part N'!$A$2:$H$65000,2,FALSE))),"Merge cell with previous")</f>
        <v>0</v>
      </c>
      <c r="B326" s="2">
        <f>IF(ISERROR(IF($P326=1,"FIG.",IF($P326=2,VLOOKUP(H326,'Part N'!$A$2:$H$65000,6,FALSE),VLOOKUP(H326,'Part N'!$A$2:$H$65000,6,FALSE))))=FALSE,IF($P326=1,"FIG.",IF($P326=2,VLOOKUP(H326,'Part N'!$A$2:$H$65000,6,FALSE),VLOOKUP(H326,'Part N'!$A$2:$H$65000,6,FALSE))),"")</f>
        <v>0</v>
      </c>
      <c r="C326" s="2">
        <f>IF(ISERROR(IF($P326=1,"ITEM",IF($P326=2,VLOOKUP(H326,'Part N'!$A$2:$H$65000,7,FALSE),VLOOKUP(H326,'Part N'!$A$2:$H$65000,7,FALSE))))=FALSE,IF($P326=1,"ITEM",IF($P326=2,VLOOKUP(H326,'Part N'!$A$2:$H$65000,7,FALSE),VLOOKUP(H326,'Part N'!$A$2:$H$65000,7,FALSE))),"")</f>
        <v>0</v>
      </c>
      <c r="D326" s="3"/>
      <c r="E326" s="2">
        <f>IF(ISERROR(IF($P326=1,"PART NUMBER",IF($P326=2,VLOOKUP(L326,'Part N'!$A$2:$H$65000,5,FALSE),VLOOKUP(L326,'Part N'!$A$2:$H$65000,2,FALSE))))=FALSE,IF($P326=1,"PART NUMBER",IF($P326=2,VLOOKUP(L326,'Part N'!$A$2:$H$65000,5,FALSE),VLOOKUP(L326,'Part N'!$A$2:$H$65000,2,FALSE))),"Merge cell with previous")</f>
        <v>0</v>
      </c>
      <c r="F326" s="2">
        <f>IF(ISERROR(IF($P326=1,"FIG.",IF($P326=2,VLOOKUP(L326,'Part N'!$A$2:$H$65000,6,FALSE),VLOOKUP(L326,'Part N'!$A$2:$H$65000,6,FALSE))))=FALSE,IF($P326=1,"FIG.",IF($P326=2,VLOOKUP(L326,'Part N'!$A$2:$H$65000,6,FALSE),VLOOKUP(L326,'Part N'!$A$2:$H$65000,6,FALSE))),"")</f>
        <v>0</v>
      </c>
      <c r="G326" s="2">
        <f>IF(ISERROR(IF($P326=1,"ITEM",IF($P326=2,VLOOKUP(L326,'Part N'!$A$2:$H$65000,7,FALSE),VLOOKUP(L326,'Part N'!$A$2:$H$65000,7,FALSE))))=FALSE,IF($P326=1,"ITEM",IF($P326=2,VLOOKUP(L326,'Part N'!$A$2:$H$65000,7,FALSE),VLOOKUP(L326,'Part N'!$A$2:$H$65000,7,FALSE))),"")</f>
        <v>0</v>
      </c>
      <c r="H326" s="7">
        <f t="shared" si="21"/>
        <v>610</v>
      </c>
      <c r="L326" s="7">
        <f t="shared" si="19"/>
        <v>659</v>
      </c>
      <c r="P326" s="6">
        <v>30</v>
      </c>
      <c r="Q326" s="4"/>
      <c r="R326" s="4"/>
      <c r="S326" s="30" t="str">
        <f t="shared" si="20"/>
        <v/>
      </c>
    </row>
    <row r="327" spans="1:19">
      <c r="A327" s="2">
        <f>IF(ISERROR(IF($P327=1,"PART NUMBER",IF($P327=2,VLOOKUP(H327,'Part N'!$A$2:$H$65000,5,FALSE),VLOOKUP(H327,'Part N'!$A$2:$H$65000,2,FALSE))))=FALSE,IF($P327=1,"PART NUMBER",IF($P327=2,VLOOKUP(H327,'Part N'!$A$2:$H$65000,5,FALSE),VLOOKUP(H327,'Part N'!$A$2:$H$65000,2,FALSE))),"Merge cell with previous")</f>
        <v>0</v>
      </c>
      <c r="B327" s="2">
        <f>IF(ISERROR(IF($P327=1,"FIG.",IF($P327=2,VLOOKUP(H327,'Part N'!$A$2:$H$65000,6,FALSE),VLOOKUP(H327,'Part N'!$A$2:$H$65000,6,FALSE))))=FALSE,IF($P327=1,"FIG.",IF($P327=2,VLOOKUP(H327,'Part N'!$A$2:$H$65000,6,FALSE),VLOOKUP(H327,'Part N'!$A$2:$H$65000,6,FALSE))),"")</f>
        <v>0</v>
      </c>
      <c r="C327" s="2">
        <f>IF(ISERROR(IF($P327=1,"ITEM",IF($P327=2,VLOOKUP(H327,'Part N'!$A$2:$H$65000,7,FALSE),VLOOKUP(H327,'Part N'!$A$2:$H$65000,7,FALSE))))=FALSE,IF($P327=1,"ITEM",IF($P327=2,VLOOKUP(H327,'Part N'!$A$2:$H$65000,7,FALSE),VLOOKUP(H327,'Part N'!$A$2:$H$65000,7,FALSE))),"")</f>
        <v>0</v>
      </c>
      <c r="D327" s="3"/>
      <c r="E327" s="2">
        <f>IF(ISERROR(IF($P327=1,"PART NUMBER",IF($P327=2,VLOOKUP(L327,'Part N'!$A$2:$H$65000,5,FALSE),VLOOKUP(L327,'Part N'!$A$2:$H$65000,2,FALSE))))=FALSE,IF($P327=1,"PART NUMBER",IF($P327=2,VLOOKUP(L327,'Part N'!$A$2:$H$65000,5,FALSE),VLOOKUP(L327,'Part N'!$A$2:$H$65000,2,FALSE))),"Merge cell with previous")</f>
        <v>0</v>
      </c>
      <c r="F327" s="2">
        <f>IF(ISERROR(IF($P327=1,"FIG.",IF($P327=2,VLOOKUP(L327,'Part N'!$A$2:$H$65000,6,FALSE),VLOOKUP(L327,'Part N'!$A$2:$H$65000,6,FALSE))))=FALSE,IF($P327=1,"FIG.",IF($P327=2,VLOOKUP(L327,'Part N'!$A$2:$H$65000,6,FALSE),VLOOKUP(L327,'Part N'!$A$2:$H$65000,6,FALSE))),"")</f>
        <v>0</v>
      </c>
      <c r="G327" s="2">
        <f>IF(ISERROR(IF($P327=1,"ITEM",IF($P327=2,VLOOKUP(L327,'Part N'!$A$2:$H$65000,7,FALSE),VLOOKUP(L327,'Part N'!$A$2:$H$65000,7,FALSE))))=FALSE,IF($P327=1,"ITEM",IF($P327=2,VLOOKUP(L327,'Part N'!$A$2:$H$65000,7,FALSE),VLOOKUP(L327,'Part N'!$A$2:$H$65000,7,FALSE))),"")</f>
        <v>0</v>
      </c>
      <c r="H327" s="7">
        <f t="shared" si="21"/>
        <v>611</v>
      </c>
      <c r="L327" s="7">
        <f t="shared" si="19"/>
        <v>660</v>
      </c>
      <c r="P327" s="6">
        <v>31</v>
      </c>
      <c r="Q327" s="4"/>
      <c r="R327" s="4"/>
      <c r="S327" s="30" t="str">
        <f t="shared" si="20"/>
        <v/>
      </c>
    </row>
    <row r="328" spans="1:19">
      <c r="A328" s="2">
        <f>IF(ISERROR(IF($P328=1,"PART NUMBER",IF($P328=2,VLOOKUP(H328,'Part N'!$A$2:$H$65000,5,FALSE),VLOOKUP(H328,'Part N'!$A$2:$H$65000,2,FALSE))))=FALSE,IF($P328=1,"PART NUMBER",IF($P328=2,VLOOKUP(H328,'Part N'!$A$2:$H$65000,5,FALSE),VLOOKUP(H328,'Part N'!$A$2:$H$65000,2,FALSE))),"Merge cell with previous")</f>
        <v>0</v>
      </c>
      <c r="B328" s="2">
        <f>IF(ISERROR(IF($P328=1,"FIG.",IF($P328=2,VLOOKUP(H328,'Part N'!$A$2:$H$65000,6,FALSE),VLOOKUP(H328,'Part N'!$A$2:$H$65000,6,FALSE))))=FALSE,IF($P328=1,"FIG.",IF($P328=2,VLOOKUP(H328,'Part N'!$A$2:$H$65000,6,FALSE),VLOOKUP(H328,'Part N'!$A$2:$H$65000,6,FALSE))),"")</f>
        <v>0</v>
      </c>
      <c r="C328" s="2">
        <f>IF(ISERROR(IF($P328=1,"ITEM",IF($P328=2,VLOOKUP(H328,'Part N'!$A$2:$H$65000,7,FALSE),VLOOKUP(H328,'Part N'!$A$2:$H$65000,7,FALSE))))=FALSE,IF($P328=1,"ITEM",IF($P328=2,VLOOKUP(H328,'Part N'!$A$2:$H$65000,7,FALSE),VLOOKUP(H328,'Part N'!$A$2:$H$65000,7,FALSE))),"")</f>
        <v>0</v>
      </c>
      <c r="D328" s="3"/>
      <c r="E328" s="2">
        <f>IF(ISERROR(IF($P328=1,"PART NUMBER",IF($P328=2,VLOOKUP(L328,'Part N'!$A$2:$H$65000,5,FALSE),VLOOKUP(L328,'Part N'!$A$2:$H$65000,2,FALSE))))=FALSE,IF($P328=1,"PART NUMBER",IF($P328=2,VLOOKUP(L328,'Part N'!$A$2:$H$65000,5,FALSE),VLOOKUP(L328,'Part N'!$A$2:$H$65000,2,FALSE))),"Merge cell with previous")</f>
        <v>0</v>
      </c>
      <c r="F328" s="2">
        <f>IF(ISERROR(IF($P328=1,"FIG.",IF($P328=2,VLOOKUP(L328,'Part N'!$A$2:$H$65000,6,FALSE),VLOOKUP(L328,'Part N'!$A$2:$H$65000,6,FALSE))))=FALSE,IF($P328=1,"FIG.",IF($P328=2,VLOOKUP(L328,'Part N'!$A$2:$H$65000,6,FALSE),VLOOKUP(L328,'Part N'!$A$2:$H$65000,6,FALSE))),"")</f>
        <v>0</v>
      </c>
      <c r="G328" s="2">
        <f>IF(ISERROR(IF($P328=1,"ITEM",IF($P328=2,VLOOKUP(L328,'Part N'!$A$2:$H$65000,7,FALSE),VLOOKUP(L328,'Part N'!$A$2:$H$65000,7,FALSE))))=FALSE,IF($P328=1,"ITEM",IF($P328=2,VLOOKUP(L328,'Part N'!$A$2:$H$65000,7,FALSE),VLOOKUP(L328,'Part N'!$A$2:$H$65000,7,FALSE))),"")</f>
        <v>0</v>
      </c>
      <c r="H328" s="7">
        <f t="shared" si="21"/>
        <v>612</v>
      </c>
      <c r="L328" s="7">
        <f t="shared" si="19"/>
        <v>661</v>
      </c>
      <c r="P328" s="6">
        <v>32</v>
      </c>
      <c r="Q328" s="4"/>
      <c r="R328" s="4"/>
      <c r="S328" s="30" t="str">
        <f t="shared" si="20"/>
        <v/>
      </c>
    </row>
    <row r="329" spans="1:19">
      <c r="A329" s="2">
        <f>IF(ISERROR(IF($P329=1,"PART NUMBER",IF($P329=2,VLOOKUP(H329,'Part N'!$A$2:$H$65000,5,FALSE),VLOOKUP(H329,'Part N'!$A$2:$H$65000,2,FALSE))))=FALSE,IF($P329=1,"PART NUMBER",IF($P329=2,VLOOKUP(H329,'Part N'!$A$2:$H$65000,5,FALSE),VLOOKUP(H329,'Part N'!$A$2:$H$65000,2,FALSE))),"Merge cell with previous")</f>
        <v>0</v>
      </c>
      <c r="B329" s="2">
        <f>IF(ISERROR(IF($P329=1,"FIG.",IF($P329=2,VLOOKUP(H329,'Part N'!$A$2:$H$65000,6,FALSE),VLOOKUP(H329,'Part N'!$A$2:$H$65000,6,FALSE))))=FALSE,IF($P329=1,"FIG.",IF($P329=2,VLOOKUP(H329,'Part N'!$A$2:$H$65000,6,FALSE),VLOOKUP(H329,'Part N'!$A$2:$H$65000,6,FALSE))),"")</f>
        <v>0</v>
      </c>
      <c r="C329" s="2">
        <f>IF(ISERROR(IF($P329=1,"ITEM",IF($P329=2,VLOOKUP(H329,'Part N'!$A$2:$H$65000,7,FALSE),VLOOKUP(H329,'Part N'!$A$2:$H$65000,7,FALSE))))=FALSE,IF($P329=1,"ITEM",IF($P329=2,VLOOKUP(H329,'Part N'!$A$2:$H$65000,7,FALSE),VLOOKUP(H329,'Part N'!$A$2:$H$65000,7,FALSE))),"")</f>
        <v>0</v>
      </c>
      <c r="D329" s="3"/>
      <c r="E329" s="2">
        <f>IF(ISERROR(IF($P329=1,"PART NUMBER",IF($P329=2,VLOOKUP(L329,'Part N'!$A$2:$H$65000,5,FALSE),VLOOKUP(L329,'Part N'!$A$2:$H$65000,2,FALSE))))=FALSE,IF($P329=1,"PART NUMBER",IF($P329=2,VLOOKUP(L329,'Part N'!$A$2:$H$65000,5,FALSE),VLOOKUP(L329,'Part N'!$A$2:$H$65000,2,FALSE))),"Merge cell with previous")</f>
        <v>0</v>
      </c>
      <c r="F329" s="2">
        <f>IF(ISERROR(IF($P329=1,"FIG.",IF($P329=2,VLOOKUP(L329,'Part N'!$A$2:$H$65000,6,FALSE),VLOOKUP(L329,'Part N'!$A$2:$H$65000,6,FALSE))))=FALSE,IF($P329=1,"FIG.",IF($P329=2,VLOOKUP(L329,'Part N'!$A$2:$H$65000,6,FALSE),VLOOKUP(L329,'Part N'!$A$2:$H$65000,6,FALSE))),"")</f>
        <v>0</v>
      </c>
      <c r="G329" s="2">
        <f>IF(ISERROR(IF($P329=1,"ITEM",IF($P329=2,VLOOKUP(L329,'Part N'!$A$2:$H$65000,7,FALSE),VLOOKUP(L329,'Part N'!$A$2:$H$65000,7,FALSE))))=FALSE,IF($P329=1,"ITEM",IF($P329=2,VLOOKUP(L329,'Part N'!$A$2:$H$65000,7,FALSE),VLOOKUP(L329,'Part N'!$A$2:$H$65000,7,FALSE))),"")</f>
        <v>0</v>
      </c>
      <c r="H329" s="7">
        <f t="shared" si="21"/>
        <v>613</v>
      </c>
      <c r="L329" s="7">
        <f t="shared" si="19"/>
        <v>662</v>
      </c>
      <c r="P329" s="6">
        <v>33</v>
      </c>
      <c r="Q329" s="4"/>
      <c r="R329" s="4"/>
      <c r="S329" s="30" t="str">
        <f t="shared" si="20"/>
        <v/>
      </c>
    </row>
    <row r="330" spans="1:19">
      <c r="A330" s="2">
        <f>IF(ISERROR(IF($P330=1,"PART NUMBER",IF($P330=2,VLOOKUP(H330,'Part N'!$A$2:$H$65000,5,FALSE),VLOOKUP(H330,'Part N'!$A$2:$H$65000,2,FALSE))))=FALSE,IF($P330=1,"PART NUMBER",IF($P330=2,VLOOKUP(H330,'Part N'!$A$2:$H$65000,5,FALSE),VLOOKUP(H330,'Part N'!$A$2:$H$65000,2,FALSE))),"Merge cell with previous")</f>
        <v>0</v>
      </c>
      <c r="B330" s="2">
        <f>IF(ISERROR(IF($P330=1,"FIG.",IF($P330=2,VLOOKUP(H330,'Part N'!$A$2:$H$65000,6,FALSE),VLOOKUP(H330,'Part N'!$A$2:$H$65000,6,FALSE))))=FALSE,IF($P330=1,"FIG.",IF($P330=2,VLOOKUP(H330,'Part N'!$A$2:$H$65000,6,FALSE),VLOOKUP(H330,'Part N'!$A$2:$H$65000,6,FALSE))),"")</f>
        <v>0</v>
      </c>
      <c r="C330" s="2">
        <f>IF(ISERROR(IF($P330=1,"ITEM",IF($P330=2,VLOOKUP(H330,'Part N'!$A$2:$H$65000,7,FALSE),VLOOKUP(H330,'Part N'!$A$2:$H$65000,7,FALSE))))=FALSE,IF($P330=1,"ITEM",IF($P330=2,VLOOKUP(H330,'Part N'!$A$2:$H$65000,7,FALSE),VLOOKUP(H330,'Part N'!$A$2:$H$65000,7,FALSE))),"")</f>
        <v>0</v>
      </c>
      <c r="D330" s="3"/>
      <c r="E330" s="2">
        <f>IF(ISERROR(IF($P330=1,"PART NUMBER",IF($P330=2,VLOOKUP(L330,'Part N'!$A$2:$H$65000,5,FALSE),VLOOKUP(L330,'Part N'!$A$2:$H$65000,2,FALSE))))=FALSE,IF($P330=1,"PART NUMBER",IF($P330=2,VLOOKUP(L330,'Part N'!$A$2:$H$65000,5,FALSE),VLOOKUP(L330,'Part N'!$A$2:$H$65000,2,FALSE))),"Merge cell with previous")</f>
        <v>0</v>
      </c>
      <c r="F330" s="2">
        <f>IF(ISERROR(IF($P330=1,"FIG.",IF($P330=2,VLOOKUP(L330,'Part N'!$A$2:$H$65000,6,FALSE),VLOOKUP(L330,'Part N'!$A$2:$H$65000,6,FALSE))))=FALSE,IF($P330=1,"FIG.",IF($P330=2,VLOOKUP(L330,'Part N'!$A$2:$H$65000,6,FALSE),VLOOKUP(L330,'Part N'!$A$2:$H$65000,6,FALSE))),"")</f>
        <v>0</v>
      </c>
      <c r="G330" s="2">
        <f>IF(ISERROR(IF($P330=1,"ITEM",IF($P330=2,VLOOKUP(L330,'Part N'!$A$2:$H$65000,7,FALSE),VLOOKUP(L330,'Part N'!$A$2:$H$65000,7,FALSE))))=FALSE,IF($P330=1,"ITEM",IF($P330=2,VLOOKUP(L330,'Part N'!$A$2:$H$65000,7,FALSE),VLOOKUP(L330,'Part N'!$A$2:$H$65000,7,FALSE))),"")</f>
        <v>0</v>
      </c>
      <c r="H330" s="7">
        <f t="shared" si="21"/>
        <v>614</v>
      </c>
      <c r="L330" s="7">
        <f t="shared" si="19"/>
        <v>663</v>
      </c>
      <c r="P330" s="6">
        <v>34</v>
      </c>
      <c r="Q330" s="4"/>
      <c r="R330" s="4"/>
      <c r="S330" s="30" t="str">
        <f t="shared" si="20"/>
        <v/>
      </c>
    </row>
    <row r="331" spans="1:19">
      <c r="A331" s="2">
        <f>IF(ISERROR(IF($P331=1,"PART NUMBER",IF($P331=2,VLOOKUP(H331,'Part N'!$A$2:$H$65000,5,FALSE),VLOOKUP(H331,'Part N'!$A$2:$H$65000,2,FALSE))))=FALSE,IF($P331=1,"PART NUMBER",IF($P331=2,VLOOKUP(H331,'Part N'!$A$2:$H$65000,5,FALSE),VLOOKUP(H331,'Part N'!$A$2:$H$65000,2,FALSE))),"Merge cell with previous")</f>
        <v>0</v>
      </c>
      <c r="B331" s="2">
        <f>IF(ISERROR(IF($P331=1,"FIG.",IF($P331=2,VLOOKUP(H331,'Part N'!$A$2:$H$65000,6,FALSE),VLOOKUP(H331,'Part N'!$A$2:$H$65000,6,FALSE))))=FALSE,IF($P331=1,"FIG.",IF($P331=2,VLOOKUP(H331,'Part N'!$A$2:$H$65000,6,FALSE),VLOOKUP(H331,'Part N'!$A$2:$H$65000,6,FALSE))),"")</f>
        <v>0</v>
      </c>
      <c r="C331" s="2">
        <f>IF(ISERROR(IF($P331=1,"ITEM",IF($P331=2,VLOOKUP(H331,'Part N'!$A$2:$H$65000,7,FALSE),VLOOKUP(H331,'Part N'!$A$2:$H$65000,7,FALSE))))=FALSE,IF($P331=1,"ITEM",IF($P331=2,VLOOKUP(H331,'Part N'!$A$2:$H$65000,7,FALSE),VLOOKUP(H331,'Part N'!$A$2:$H$65000,7,FALSE))),"")</f>
        <v>0</v>
      </c>
      <c r="D331" s="3"/>
      <c r="E331" s="2">
        <f>IF(ISERROR(IF($P331=1,"PART NUMBER",IF($P331=2,VLOOKUP(L331,'Part N'!$A$2:$H$65000,5,FALSE),VLOOKUP(L331,'Part N'!$A$2:$H$65000,2,FALSE))))=FALSE,IF($P331=1,"PART NUMBER",IF($P331=2,VLOOKUP(L331,'Part N'!$A$2:$H$65000,5,FALSE),VLOOKUP(L331,'Part N'!$A$2:$H$65000,2,FALSE))),"Merge cell with previous")</f>
        <v>0</v>
      </c>
      <c r="F331" s="2">
        <f>IF(ISERROR(IF($P331=1,"FIG.",IF($P331=2,VLOOKUP(L331,'Part N'!$A$2:$H$65000,6,FALSE),VLOOKUP(L331,'Part N'!$A$2:$H$65000,6,FALSE))))=FALSE,IF($P331=1,"FIG.",IF($P331=2,VLOOKUP(L331,'Part N'!$A$2:$H$65000,6,FALSE),VLOOKUP(L331,'Part N'!$A$2:$H$65000,6,FALSE))),"")</f>
        <v>0</v>
      </c>
      <c r="G331" s="2">
        <f>IF(ISERROR(IF($P331=1,"ITEM",IF($P331=2,VLOOKUP(L331,'Part N'!$A$2:$H$65000,7,FALSE),VLOOKUP(L331,'Part N'!$A$2:$H$65000,7,FALSE))))=FALSE,IF($P331=1,"ITEM",IF($P331=2,VLOOKUP(L331,'Part N'!$A$2:$H$65000,7,FALSE),VLOOKUP(L331,'Part N'!$A$2:$H$65000,7,FALSE))),"")</f>
        <v>0</v>
      </c>
      <c r="H331" s="7">
        <f t="shared" si="21"/>
        <v>615</v>
      </c>
      <c r="L331" s="7">
        <f t="shared" si="19"/>
        <v>664</v>
      </c>
      <c r="P331" s="6">
        <v>35</v>
      </c>
      <c r="Q331" s="4"/>
      <c r="R331" s="4"/>
      <c r="S331" s="30" t="str">
        <f t="shared" si="20"/>
        <v/>
      </c>
    </row>
    <row r="332" spans="1:19">
      <c r="A332" s="2">
        <f>IF(ISERROR(IF($P332=1,"PART NUMBER",IF($P332=2,VLOOKUP(H332,'Part N'!$A$2:$H$65000,5,FALSE),VLOOKUP(H332,'Part N'!$A$2:$H$65000,2,FALSE))))=FALSE,IF($P332=1,"PART NUMBER",IF($P332=2,VLOOKUP(H332,'Part N'!$A$2:$H$65000,5,FALSE),VLOOKUP(H332,'Part N'!$A$2:$H$65000,2,FALSE))),"Merge cell with previous")</f>
        <v>0</v>
      </c>
      <c r="B332" s="2">
        <f>IF(ISERROR(IF($P332=1,"FIG.",IF($P332=2,VLOOKUP(H332,'Part N'!$A$2:$H$65000,6,FALSE),VLOOKUP(H332,'Part N'!$A$2:$H$65000,6,FALSE))))=FALSE,IF($P332=1,"FIG.",IF($P332=2,VLOOKUP(H332,'Part N'!$A$2:$H$65000,6,FALSE),VLOOKUP(H332,'Part N'!$A$2:$H$65000,6,FALSE))),"")</f>
        <v>0</v>
      </c>
      <c r="C332" s="2">
        <f>IF(ISERROR(IF($P332=1,"ITEM",IF($P332=2,VLOOKUP(H332,'Part N'!$A$2:$H$65000,7,FALSE),VLOOKUP(H332,'Part N'!$A$2:$H$65000,7,FALSE))))=FALSE,IF($P332=1,"ITEM",IF($P332=2,VLOOKUP(H332,'Part N'!$A$2:$H$65000,7,FALSE),VLOOKUP(H332,'Part N'!$A$2:$H$65000,7,FALSE))),"")</f>
        <v>0</v>
      </c>
      <c r="D332" s="3"/>
      <c r="E332" s="2">
        <f>IF(ISERROR(IF($P332=1,"PART NUMBER",IF($P332=2,VLOOKUP(L332,'Part N'!$A$2:$H$65000,5,FALSE),VLOOKUP(L332,'Part N'!$A$2:$H$65000,2,FALSE))))=FALSE,IF($P332=1,"PART NUMBER",IF($P332=2,VLOOKUP(L332,'Part N'!$A$2:$H$65000,5,FALSE),VLOOKUP(L332,'Part N'!$A$2:$H$65000,2,FALSE))),"Merge cell with previous")</f>
        <v>0</v>
      </c>
      <c r="F332" s="2">
        <f>IF(ISERROR(IF($P332=1,"FIG.",IF($P332=2,VLOOKUP(L332,'Part N'!$A$2:$H$65000,6,FALSE),VLOOKUP(L332,'Part N'!$A$2:$H$65000,6,FALSE))))=FALSE,IF($P332=1,"FIG.",IF($P332=2,VLOOKUP(L332,'Part N'!$A$2:$H$65000,6,FALSE),VLOOKUP(L332,'Part N'!$A$2:$H$65000,6,FALSE))),"")</f>
        <v>0</v>
      </c>
      <c r="G332" s="2">
        <f>IF(ISERROR(IF($P332=1,"ITEM",IF($P332=2,VLOOKUP(L332,'Part N'!$A$2:$H$65000,7,FALSE),VLOOKUP(L332,'Part N'!$A$2:$H$65000,7,FALSE))))=FALSE,IF($P332=1,"ITEM",IF($P332=2,VLOOKUP(L332,'Part N'!$A$2:$H$65000,7,FALSE),VLOOKUP(L332,'Part N'!$A$2:$H$65000,7,FALSE))),"")</f>
        <v>0</v>
      </c>
      <c r="H332" s="7">
        <f t="shared" si="21"/>
        <v>616</v>
      </c>
      <c r="L332" s="7">
        <f t="shared" si="19"/>
        <v>665</v>
      </c>
      <c r="P332" s="6">
        <v>36</v>
      </c>
      <c r="Q332" s="4"/>
      <c r="R332" s="4"/>
      <c r="S332" s="30" t="str">
        <f t="shared" si="20"/>
        <v/>
      </c>
    </row>
    <row r="333" spans="1:19">
      <c r="A333" s="2">
        <f>IF(ISERROR(IF($P333=1,"PART NUMBER",IF($P333=2,VLOOKUP(H333,'Part N'!$A$2:$H$65000,5,FALSE),VLOOKUP(H333,'Part N'!$A$2:$H$65000,2,FALSE))))=FALSE,IF($P333=1,"PART NUMBER",IF($P333=2,VLOOKUP(H333,'Part N'!$A$2:$H$65000,5,FALSE),VLOOKUP(H333,'Part N'!$A$2:$H$65000,2,FALSE))),"Merge cell with previous")</f>
        <v>0</v>
      </c>
      <c r="B333" s="2">
        <f>IF(ISERROR(IF($P333=1,"FIG.",IF($P333=2,VLOOKUP(H333,'Part N'!$A$2:$H$65000,6,FALSE),VLOOKUP(H333,'Part N'!$A$2:$H$65000,6,FALSE))))=FALSE,IF($P333=1,"FIG.",IF($P333=2,VLOOKUP(H333,'Part N'!$A$2:$H$65000,6,FALSE),VLOOKUP(H333,'Part N'!$A$2:$H$65000,6,FALSE))),"")</f>
        <v>0</v>
      </c>
      <c r="C333" s="2">
        <f>IF(ISERROR(IF($P333=1,"ITEM",IF($P333=2,VLOOKUP(H333,'Part N'!$A$2:$H$65000,7,FALSE),VLOOKUP(H333,'Part N'!$A$2:$H$65000,7,FALSE))))=FALSE,IF($P333=1,"ITEM",IF($P333=2,VLOOKUP(H333,'Part N'!$A$2:$H$65000,7,FALSE),VLOOKUP(H333,'Part N'!$A$2:$H$65000,7,FALSE))),"")</f>
        <v>0</v>
      </c>
      <c r="D333" s="3"/>
      <c r="E333" s="2">
        <f>IF(ISERROR(IF($P333=1,"PART NUMBER",IF($P333=2,VLOOKUP(L333,'Part N'!$A$2:$H$65000,5,FALSE),VLOOKUP(L333,'Part N'!$A$2:$H$65000,2,FALSE))))=FALSE,IF($P333=1,"PART NUMBER",IF($P333=2,VLOOKUP(L333,'Part N'!$A$2:$H$65000,5,FALSE),VLOOKUP(L333,'Part N'!$A$2:$H$65000,2,FALSE))),"Merge cell with previous")</f>
        <v>0</v>
      </c>
      <c r="F333" s="2">
        <f>IF(ISERROR(IF($P333=1,"FIG.",IF($P333=2,VLOOKUP(L333,'Part N'!$A$2:$H$65000,6,FALSE),VLOOKUP(L333,'Part N'!$A$2:$H$65000,6,FALSE))))=FALSE,IF($P333=1,"FIG.",IF($P333=2,VLOOKUP(L333,'Part N'!$A$2:$H$65000,6,FALSE),VLOOKUP(L333,'Part N'!$A$2:$H$65000,6,FALSE))),"")</f>
        <v>0</v>
      </c>
      <c r="G333" s="2">
        <f>IF(ISERROR(IF($P333=1,"ITEM",IF($P333=2,VLOOKUP(L333,'Part N'!$A$2:$H$65000,7,FALSE),VLOOKUP(L333,'Part N'!$A$2:$H$65000,7,FALSE))))=FALSE,IF($P333=1,"ITEM",IF($P333=2,VLOOKUP(L333,'Part N'!$A$2:$H$65000,7,FALSE),VLOOKUP(L333,'Part N'!$A$2:$H$65000,7,FALSE))),"")</f>
        <v>0</v>
      </c>
      <c r="H333" s="7">
        <f t="shared" si="21"/>
        <v>617</v>
      </c>
      <c r="L333" s="7">
        <f t="shared" si="19"/>
        <v>666</v>
      </c>
      <c r="P333" s="6">
        <v>37</v>
      </c>
      <c r="Q333" s="4"/>
      <c r="R333" s="4"/>
      <c r="S333" s="30" t="str">
        <f t="shared" si="20"/>
        <v/>
      </c>
    </row>
    <row r="334" spans="1:19">
      <c r="A334" s="2">
        <f>IF(ISERROR(IF($P334=1,"PART NUMBER",IF($P334=2,VLOOKUP(H334,'Part N'!$A$2:$H$65000,5,FALSE),VLOOKUP(H334,'Part N'!$A$2:$H$65000,2,FALSE))))=FALSE,IF($P334=1,"PART NUMBER",IF($P334=2,VLOOKUP(H334,'Part N'!$A$2:$H$65000,5,FALSE),VLOOKUP(H334,'Part N'!$A$2:$H$65000,2,FALSE))),"Merge cell with previous")</f>
        <v>0</v>
      </c>
      <c r="B334" s="2">
        <f>IF(ISERROR(IF($P334=1,"FIG.",IF($P334=2,VLOOKUP(H334,'Part N'!$A$2:$H$65000,6,FALSE),VLOOKUP(H334,'Part N'!$A$2:$H$65000,6,FALSE))))=FALSE,IF($P334=1,"FIG.",IF($P334=2,VLOOKUP(H334,'Part N'!$A$2:$H$65000,6,FALSE),VLOOKUP(H334,'Part N'!$A$2:$H$65000,6,FALSE))),"")</f>
        <v>0</v>
      </c>
      <c r="C334" s="2">
        <f>IF(ISERROR(IF($P334=1,"ITEM",IF($P334=2,VLOOKUP(H334,'Part N'!$A$2:$H$65000,7,FALSE),VLOOKUP(H334,'Part N'!$A$2:$H$65000,7,FALSE))))=FALSE,IF($P334=1,"ITEM",IF($P334=2,VLOOKUP(H334,'Part N'!$A$2:$H$65000,7,FALSE),VLOOKUP(H334,'Part N'!$A$2:$H$65000,7,FALSE))),"")</f>
        <v>0</v>
      </c>
      <c r="D334" s="3"/>
      <c r="E334" s="2">
        <f>IF(ISERROR(IF($P334=1,"PART NUMBER",IF($P334=2,VLOOKUP(L334,'Part N'!$A$2:$H$65000,5,FALSE),VLOOKUP(L334,'Part N'!$A$2:$H$65000,2,FALSE))))=FALSE,IF($P334=1,"PART NUMBER",IF($P334=2,VLOOKUP(L334,'Part N'!$A$2:$H$65000,5,FALSE),VLOOKUP(L334,'Part N'!$A$2:$H$65000,2,FALSE))),"Merge cell with previous")</f>
        <v>0</v>
      </c>
      <c r="F334" s="2">
        <f>IF(ISERROR(IF($P334=1,"FIG.",IF($P334=2,VLOOKUP(L334,'Part N'!$A$2:$H$65000,6,FALSE),VLOOKUP(L334,'Part N'!$A$2:$H$65000,6,FALSE))))=FALSE,IF($P334=1,"FIG.",IF($P334=2,VLOOKUP(L334,'Part N'!$A$2:$H$65000,6,FALSE),VLOOKUP(L334,'Part N'!$A$2:$H$65000,6,FALSE))),"")</f>
        <v>0</v>
      </c>
      <c r="G334" s="2">
        <f>IF(ISERROR(IF($P334=1,"ITEM",IF($P334=2,VLOOKUP(L334,'Part N'!$A$2:$H$65000,7,FALSE),VLOOKUP(L334,'Part N'!$A$2:$H$65000,7,FALSE))))=FALSE,IF($P334=1,"ITEM",IF($P334=2,VLOOKUP(L334,'Part N'!$A$2:$H$65000,7,FALSE),VLOOKUP(L334,'Part N'!$A$2:$H$65000,7,FALSE))),"")</f>
        <v>0</v>
      </c>
      <c r="H334" s="7">
        <f t="shared" si="21"/>
        <v>618</v>
      </c>
      <c r="L334" s="7">
        <f t="shared" si="19"/>
        <v>667</v>
      </c>
      <c r="P334" s="6">
        <v>38</v>
      </c>
      <c r="Q334" s="4"/>
      <c r="R334" s="4"/>
      <c r="S334" s="30" t="str">
        <f t="shared" si="20"/>
        <v/>
      </c>
    </row>
    <row r="335" spans="1:19">
      <c r="A335" s="2">
        <f>IF(ISERROR(IF($P335=1,"PART NUMBER",IF($P335=2,VLOOKUP(H335,'Part N'!$A$2:$H$65000,5,FALSE),VLOOKUP(H335,'Part N'!$A$2:$H$65000,2,FALSE))))=FALSE,IF($P335=1,"PART NUMBER",IF($P335=2,VLOOKUP(H335,'Part N'!$A$2:$H$65000,5,FALSE),VLOOKUP(H335,'Part N'!$A$2:$H$65000,2,FALSE))),"Merge cell with previous")</f>
        <v>0</v>
      </c>
      <c r="B335" s="2">
        <f>IF(ISERROR(IF($P335=1,"FIG.",IF($P335=2,VLOOKUP(H335,'Part N'!$A$2:$H$65000,6,FALSE),VLOOKUP(H335,'Part N'!$A$2:$H$65000,6,FALSE))))=FALSE,IF($P335=1,"FIG.",IF($P335=2,VLOOKUP(H335,'Part N'!$A$2:$H$65000,6,FALSE),VLOOKUP(H335,'Part N'!$A$2:$H$65000,6,FALSE))),"")</f>
        <v>0</v>
      </c>
      <c r="C335" s="2">
        <f>IF(ISERROR(IF($P335=1,"ITEM",IF($P335=2,VLOOKUP(H335,'Part N'!$A$2:$H$65000,7,FALSE),VLOOKUP(H335,'Part N'!$A$2:$H$65000,7,FALSE))))=FALSE,IF($P335=1,"ITEM",IF($P335=2,VLOOKUP(H335,'Part N'!$A$2:$H$65000,7,FALSE),VLOOKUP(H335,'Part N'!$A$2:$H$65000,7,FALSE))),"")</f>
        <v>0</v>
      </c>
      <c r="D335" s="3"/>
      <c r="E335" s="2">
        <f>IF(ISERROR(IF($P335=1,"PART NUMBER",IF($P335=2,VLOOKUP(L335,'Part N'!$A$2:$H$65000,5,FALSE),VLOOKUP(L335,'Part N'!$A$2:$H$65000,2,FALSE))))=FALSE,IF($P335=1,"PART NUMBER",IF($P335=2,VLOOKUP(L335,'Part N'!$A$2:$H$65000,5,FALSE),VLOOKUP(L335,'Part N'!$A$2:$H$65000,2,FALSE))),"Merge cell with previous")</f>
        <v>0</v>
      </c>
      <c r="F335" s="2">
        <f>IF(ISERROR(IF($P335=1,"FIG.",IF($P335=2,VLOOKUP(L335,'Part N'!$A$2:$H$65000,6,FALSE),VLOOKUP(L335,'Part N'!$A$2:$H$65000,6,FALSE))))=FALSE,IF($P335=1,"FIG.",IF($P335=2,VLOOKUP(L335,'Part N'!$A$2:$H$65000,6,FALSE),VLOOKUP(L335,'Part N'!$A$2:$H$65000,6,FALSE))),"")</f>
        <v>0</v>
      </c>
      <c r="G335" s="2">
        <f>IF(ISERROR(IF($P335=1,"ITEM",IF($P335=2,VLOOKUP(L335,'Part N'!$A$2:$H$65000,7,FALSE),VLOOKUP(L335,'Part N'!$A$2:$H$65000,7,FALSE))))=FALSE,IF($P335=1,"ITEM",IF($P335=2,VLOOKUP(L335,'Part N'!$A$2:$H$65000,7,FALSE),VLOOKUP(L335,'Part N'!$A$2:$H$65000,7,FALSE))),"")</f>
        <v>0</v>
      </c>
      <c r="H335" s="7">
        <f t="shared" si="21"/>
        <v>619</v>
      </c>
      <c r="L335" s="7">
        <f t="shared" si="19"/>
        <v>668</v>
      </c>
      <c r="P335" s="6">
        <v>39</v>
      </c>
      <c r="Q335" s="4"/>
      <c r="R335" s="4"/>
      <c r="S335" s="30" t="str">
        <f t="shared" si="20"/>
        <v/>
      </c>
    </row>
    <row r="336" spans="1:19">
      <c r="A336" s="2">
        <f>IF(ISERROR(IF($P336=1,"PART NUMBER",IF($P336=2,VLOOKUP(H336,'Part N'!$A$2:$H$65000,5,FALSE),VLOOKUP(H336,'Part N'!$A$2:$H$65000,2,FALSE))))=FALSE,IF($P336=1,"PART NUMBER",IF($P336=2,VLOOKUP(H336,'Part N'!$A$2:$H$65000,5,FALSE),VLOOKUP(H336,'Part N'!$A$2:$H$65000,2,FALSE))),"Merge cell with previous")</f>
        <v>0</v>
      </c>
      <c r="B336" s="2">
        <f>IF(ISERROR(IF($P336=1,"FIG.",IF($P336=2,VLOOKUP(H336,'Part N'!$A$2:$H$65000,6,FALSE),VLOOKUP(H336,'Part N'!$A$2:$H$65000,6,FALSE))))=FALSE,IF($P336=1,"FIG.",IF($P336=2,VLOOKUP(H336,'Part N'!$A$2:$H$65000,6,FALSE),VLOOKUP(H336,'Part N'!$A$2:$H$65000,6,FALSE))),"")</f>
        <v>0</v>
      </c>
      <c r="C336" s="2">
        <f>IF(ISERROR(IF($P336=1,"ITEM",IF($P336=2,VLOOKUP(H336,'Part N'!$A$2:$H$65000,7,FALSE),VLOOKUP(H336,'Part N'!$A$2:$H$65000,7,FALSE))))=FALSE,IF($P336=1,"ITEM",IF($P336=2,VLOOKUP(H336,'Part N'!$A$2:$H$65000,7,FALSE),VLOOKUP(H336,'Part N'!$A$2:$H$65000,7,FALSE))),"")</f>
        <v>0</v>
      </c>
      <c r="D336" s="3"/>
      <c r="E336" s="2">
        <f>IF(ISERROR(IF($P336=1,"PART NUMBER",IF($P336=2,VLOOKUP(L336,'Part N'!$A$2:$H$65000,5,FALSE),VLOOKUP(L336,'Part N'!$A$2:$H$65000,2,FALSE))))=FALSE,IF($P336=1,"PART NUMBER",IF($P336=2,VLOOKUP(L336,'Part N'!$A$2:$H$65000,5,FALSE),VLOOKUP(L336,'Part N'!$A$2:$H$65000,2,FALSE))),"Merge cell with previous")</f>
        <v>0</v>
      </c>
      <c r="F336" s="2">
        <f>IF(ISERROR(IF($P336=1,"FIG.",IF($P336=2,VLOOKUP(L336,'Part N'!$A$2:$H$65000,6,FALSE),VLOOKUP(L336,'Part N'!$A$2:$H$65000,6,FALSE))))=FALSE,IF($P336=1,"FIG.",IF($P336=2,VLOOKUP(L336,'Part N'!$A$2:$H$65000,6,FALSE),VLOOKUP(L336,'Part N'!$A$2:$H$65000,6,FALSE))),"")</f>
        <v>0</v>
      </c>
      <c r="G336" s="2">
        <f>IF(ISERROR(IF($P336=1,"ITEM",IF($P336=2,VLOOKUP(L336,'Part N'!$A$2:$H$65000,7,FALSE),VLOOKUP(L336,'Part N'!$A$2:$H$65000,7,FALSE))))=FALSE,IF($P336=1,"ITEM",IF($P336=2,VLOOKUP(L336,'Part N'!$A$2:$H$65000,7,FALSE),VLOOKUP(L336,'Part N'!$A$2:$H$65000,7,FALSE))),"")</f>
        <v>0</v>
      </c>
      <c r="H336" s="7">
        <f t="shared" si="21"/>
        <v>620</v>
      </c>
      <c r="L336" s="7">
        <f t="shared" si="19"/>
        <v>669</v>
      </c>
      <c r="P336" s="6">
        <v>40</v>
      </c>
      <c r="Q336" s="4"/>
      <c r="R336" s="4"/>
      <c r="S336" s="30" t="str">
        <f t="shared" si="20"/>
        <v/>
      </c>
    </row>
    <row r="337" spans="1:28">
      <c r="A337" s="2">
        <f>IF(ISERROR(IF($P337=1,"PART NUMBER",IF($P337=2,VLOOKUP(H337,'Part N'!$A$2:$H$65000,5,FALSE),VLOOKUP(H337,'Part N'!$A$2:$H$65000,2,FALSE))))=FALSE,IF($P337=1,"PART NUMBER",IF($P337=2,VLOOKUP(H337,'Part N'!$A$2:$H$65000,5,FALSE),VLOOKUP(H337,'Part N'!$A$2:$H$65000,2,FALSE))),"Merge cell with previous")</f>
        <v>0</v>
      </c>
      <c r="B337" s="2">
        <f>IF(ISERROR(IF($P337=1,"FIG.",IF($P337=2,VLOOKUP(H337,'Part N'!$A$2:$H$65000,6,FALSE),VLOOKUP(H337,'Part N'!$A$2:$H$65000,6,FALSE))))=FALSE,IF($P337=1,"FIG.",IF($P337=2,VLOOKUP(H337,'Part N'!$A$2:$H$65000,6,FALSE),VLOOKUP(H337,'Part N'!$A$2:$H$65000,6,FALSE))),"")</f>
        <v>0</v>
      </c>
      <c r="C337" s="2">
        <f>IF(ISERROR(IF($P337=1,"ITEM",IF($P337=2,VLOOKUP(H337,'Part N'!$A$2:$H$65000,7,FALSE),VLOOKUP(H337,'Part N'!$A$2:$H$65000,7,FALSE))))=FALSE,IF($P337=1,"ITEM",IF($P337=2,VLOOKUP(H337,'Part N'!$A$2:$H$65000,7,FALSE),VLOOKUP(H337,'Part N'!$A$2:$H$65000,7,FALSE))),"")</f>
        <v>0</v>
      </c>
      <c r="D337" s="3"/>
      <c r="E337" s="2">
        <f>IF(ISERROR(IF($P337=1,"PART NUMBER",IF($P337=2,VLOOKUP(L337,'Part N'!$A$2:$H$65000,5,FALSE),VLOOKUP(L337,'Part N'!$A$2:$H$65000,2,FALSE))))=FALSE,IF($P337=1,"PART NUMBER",IF($P337=2,VLOOKUP(L337,'Part N'!$A$2:$H$65000,5,FALSE),VLOOKUP(L337,'Part N'!$A$2:$H$65000,2,FALSE))),"Merge cell with previous")</f>
        <v>0</v>
      </c>
      <c r="F337" s="2">
        <f>IF(ISERROR(IF($P337=1,"FIG.",IF($P337=2,VLOOKUP(L337,'Part N'!$A$2:$H$65000,6,FALSE),VLOOKUP(L337,'Part N'!$A$2:$H$65000,6,FALSE))))=FALSE,IF($P337=1,"FIG.",IF($P337=2,VLOOKUP(L337,'Part N'!$A$2:$H$65000,6,FALSE),VLOOKUP(L337,'Part N'!$A$2:$H$65000,6,FALSE))),"")</f>
        <v>0</v>
      </c>
      <c r="G337" s="2">
        <f>IF(ISERROR(IF($P337=1,"ITEM",IF($P337=2,VLOOKUP(L337,'Part N'!$A$2:$H$65000,7,FALSE),VLOOKUP(L337,'Part N'!$A$2:$H$65000,7,FALSE))))=FALSE,IF($P337=1,"ITEM",IF($P337=2,VLOOKUP(L337,'Part N'!$A$2:$H$65000,7,FALSE),VLOOKUP(L337,'Part N'!$A$2:$H$65000,7,FALSE))),"")</f>
        <v>0</v>
      </c>
      <c r="H337" s="7">
        <f t="shared" si="21"/>
        <v>621</v>
      </c>
      <c r="L337" s="7">
        <f t="shared" si="19"/>
        <v>670</v>
      </c>
      <c r="P337" s="6">
        <v>41</v>
      </c>
      <c r="Q337" s="4"/>
      <c r="R337" s="4"/>
      <c r="S337" s="30" t="str">
        <f t="shared" si="20"/>
        <v/>
      </c>
    </row>
    <row r="338" spans="1:28">
      <c r="A338" s="2">
        <f>IF(ISERROR(IF($P338=1,"PART NUMBER",IF($P338=2,VLOOKUP(H338,'Part N'!$A$2:$H$65000,5,FALSE),VLOOKUP(H338,'Part N'!$A$2:$H$65000,2,FALSE))))=FALSE,IF($P338=1,"PART NUMBER",IF($P338=2,VLOOKUP(H338,'Part N'!$A$2:$H$65000,5,FALSE),VLOOKUP(H338,'Part N'!$A$2:$H$65000,2,FALSE))),"Merge cell with previous")</f>
        <v>0</v>
      </c>
      <c r="B338" s="2">
        <f>IF(ISERROR(IF($P338=1,"FIG.",IF($P338=2,VLOOKUP(H338,'Part N'!$A$2:$H$65000,6,FALSE),VLOOKUP(H338,'Part N'!$A$2:$H$65000,6,FALSE))))=FALSE,IF($P338=1,"FIG.",IF($P338=2,VLOOKUP(H338,'Part N'!$A$2:$H$65000,6,FALSE),VLOOKUP(H338,'Part N'!$A$2:$H$65000,6,FALSE))),"")</f>
        <v>0</v>
      </c>
      <c r="C338" s="2">
        <f>IF(ISERROR(IF($P338=1,"ITEM",IF($P338=2,VLOOKUP(H338,'Part N'!$A$2:$H$65000,7,FALSE),VLOOKUP(H338,'Part N'!$A$2:$H$65000,7,FALSE))))=FALSE,IF($P338=1,"ITEM",IF($P338=2,VLOOKUP(H338,'Part N'!$A$2:$H$65000,7,FALSE),VLOOKUP(H338,'Part N'!$A$2:$H$65000,7,FALSE))),"")</f>
        <v>0</v>
      </c>
      <c r="D338" s="3"/>
      <c r="E338" s="2">
        <f>IF(ISERROR(IF($P338=1,"PART NUMBER",IF($P338=2,VLOOKUP(L338,'Part N'!$A$2:$H$65000,5,FALSE),VLOOKUP(L338,'Part N'!$A$2:$H$65000,2,FALSE))))=FALSE,IF($P338=1,"PART NUMBER",IF($P338=2,VLOOKUP(L338,'Part N'!$A$2:$H$65000,5,FALSE),VLOOKUP(L338,'Part N'!$A$2:$H$65000,2,FALSE))),"Merge cell with previous")</f>
        <v>0</v>
      </c>
      <c r="F338" s="2">
        <f>IF(ISERROR(IF($P338=1,"FIG.",IF($P338=2,VLOOKUP(L338,'Part N'!$A$2:$H$65000,6,FALSE),VLOOKUP(L338,'Part N'!$A$2:$H$65000,6,FALSE))))=FALSE,IF($P338=1,"FIG.",IF($P338=2,VLOOKUP(L338,'Part N'!$A$2:$H$65000,6,FALSE),VLOOKUP(L338,'Part N'!$A$2:$H$65000,6,FALSE))),"")</f>
        <v>0</v>
      </c>
      <c r="G338" s="2">
        <f>IF(ISERROR(IF($P338=1,"ITEM",IF($P338=2,VLOOKUP(L338,'Part N'!$A$2:$H$65000,7,FALSE),VLOOKUP(L338,'Part N'!$A$2:$H$65000,7,FALSE))))=FALSE,IF($P338=1,"ITEM",IF($P338=2,VLOOKUP(L338,'Part N'!$A$2:$H$65000,7,FALSE),VLOOKUP(L338,'Part N'!$A$2:$H$65000,7,FALSE))),"")</f>
        <v>0</v>
      </c>
      <c r="H338" s="7">
        <f t="shared" si="21"/>
        <v>622</v>
      </c>
      <c r="L338" s="7">
        <f t="shared" si="19"/>
        <v>671</v>
      </c>
      <c r="P338" s="6">
        <v>42</v>
      </c>
      <c r="Q338" s="4"/>
      <c r="R338" s="4"/>
      <c r="S338" s="30" t="str">
        <f t="shared" si="20"/>
        <v/>
      </c>
    </row>
    <row r="339" spans="1:28">
      <c r="A339" s="2">
        <f>IF(ISERROR(IF($P339=1,"PART NUMBER",IF($P339=2,VLOOKUP(H339,'Part N'!$A$2:$H$65000,5,FALSE),VLOOKUP(H339,'Part N'!$A$2:$H$65000,2,FALSE))))=FALSE,IF($P339=1,"PART NUMBER",IF($P339=2,VLOOKUP(H339,'Part N'!$A$2:$H$65000,5,FALSE),VLOOKUP(H339,'Part N'!$A$2:$H$65000,2,FALSE))),"Merge cell with previous")</f>
        <v>0</v>
      </c>
      <c r="B339" s="2">
        <f>IF(ISERROR(IF($P339=1,"FIG.",IF($P339=2,VLOOKUP(H339,'Part N'!$A$2:$H$65000,6,FALSE),VLOOKUP(H339,'Part N'!$A$2:$H$65000,6,FALSE))))=FALSE,IF($P339=1,"FIG.",IF($P339=2,VLOOKUP(H339,'Part N'!$A$2:$H$65000,6,FALSE),VLOOKUP(H339,'Part N'!$A$2:$H$65000,6,FALSE))),"")</f>
        <v>0</v>
      </c>
      <c r="C339" s="2">
        <f>IF(ISERROR(IF($P339=1,"ITEM",IF($P339=2,VLOOKUP(H339,'Part N'!$A$2:$H$65000,7,FALSE),VLOOKUP(H339,'Part N'!$A$2:$H$65000,7,FALSE))))=FALSE,IF($P339=1,"ITEM",IF($P339=2,VLOOKUP(H339,'Part N'!$A$2:$H$65000,7,FALSE),VLOOKUP(H339,'Part N'!$A$2:$H$65000,7,FALSE))),"")</f>
        <v>0</v>
      </c>
      <c r="D339" s="3"/>
      <c r="E339" s="2">
        <f>IF(ISERROR(IF($P339=1,"PART NUMBER",IF($P339=2,VLOOKUP(L339,'Part N'!$A$2:$H$65000,5,FALSE),VLOOKUP(L339,'Part N'!$A$2:$H$65000,2,FALSE))))=FALSE,IF($P339=1,"PART NUMBER",IF($P339=2,VLOOKUP(L339,'Part N'!$A$2:$H$65000,5,FALSE),VLOOKUP(L339,'Part N'!$A$2:$H$65000,2,FALSE))),"Merge cell with previous")</f>
        <v>0</v>
      </c>
      <c r="F339" s="2">
        <f>IF(ISERROR(IF($P339=1,"FIG.",IF($P339=2,VLOOKUP(L339,'Part N'!$A$2:$H$65000,6,FALSE),VLOOKUP(L339,'Part N'!$A$2:$H$65000,6,FALSE))))=FALSE,IF($P339=1,"FIG.",IF($P339=2,VLOOKUP(L339,'Part N'!$A$2:$H$65000,6,FALSE),VLOOKUP(L339,'Part N'!$A$2:$H$65000,6,FALSE))),"")</f>
        <v>0</v>
      </c>
      <c r="G339" s="2">
        <f>IF(ISERROR(IF($P339=1,"ITEM",IF($P339=2,VLOOKUP(L339,'Part N'!$A$2:$H$65000,7,FALSE),VLOOKUP(L339,'Part N'!$A$2:$H$65000,7,FALSE))))=FALSE,IF($P339=1,"ITEM",IF($P339=2,VLOOKUP(L339,'Part N'!$A$2:$H$65000,7,FALSE),VLOOKUP(L339,'Part N'!$A$2:$H$65000,7,FALSE))),"")</f>
        <v>0</v>
      </c>
      <c r="H339" s="7">
        <f t="shared" si="21"/>
        <v>623</v>
      </c>
      <c r="L339" s="7">
        <f t="shared" si="19"/>
        <v>672</v>
      </c>
      <c r="P339" s="6">
        <v>43</v>
      </c>
      <c r="Q339" s="4"/>
      <c r="R339" s="4"/>
      <c r="S339" s="30" t="str">
        <f t="shared" si="20"/>
        <v/>
      </c>
    </row>
    <row r="340" spans="1:28">
      <c r="A340" s="2">
        <f>IF(ISERROR(IF($P340=1,"PART NUMBER",IF($P340=2,VLOOKUP(H340,'Part N'!$A$2:$H$65000,5,FALSE),VLOOKUP(H340,'Part N'!$A$2:$H$65000,2,FALSE))))=FALSE,IF($P340=1,"PART NUMBER",IF($P340=2,VLOOKUP(H340,'Part N'!$A$2:$H$65000,5,FALSE),VLOOKUP(H340,'Part N'!$A$2:$H$65000,2,FALSE))),"Merge cell with previous")</f>
        <v>0</v>
      </c>
      <c r="B340" s="2">
        <f>IF(ISERROR(IF($P340=1,"FIG.",IF($P340=2,VLOOKUP(H340,'Part N'!$A$2:$H$65000,6,FALSE),VLOOKUP(H340,'Part N'!$A$2:$H$65000,6,FALSE))))=FALSE,IF($P340=1,"FIG.",IF($P340=2,VLOOKUP(H340,'Part N'!$A$2:$H$65000,6,FALSE),VLOOKUP(H340,'Part N'!$A$2:$H$65000,6,FALSE))),"")</f>
        <v>0</v>
      </c>
      <c r="C340" s="2">
        <f>IF(ISERROR(IF($P340=1,"ITEM",IF($P340=2,VLOOKUP(H340,'Part N'!$A$2:$H$65000,7,FALSE),VLOOKUP(H340,'Part N'!$A$2:$H$65000,7,FALSE))))=FALSE,IF($P340=1,"ITEM",IF($P340=2,VLOOKUP(H340,'Part N'!$A$2:$H$65000,7,FALSE),VLOOKUP(H340,'Part N'!$A$2:$H$65000,7,FALSE))),"")</f>
        <v>0</v>
      </c>
      <c r="D340" s="3"/>
      <c r="E340" s="2">
        <f>IF(ISERROR(IF($P340=1,"PART NUMBER",IF($P340=2,VLOOKUP(L340,'Part N'!$A$2:$H$65000,5,FALSE),VLOOKUP(L340,'Part N'!$A$2:$H$65000,2,FALSE))))=FALSE,IF($P340=1,"PART NUMBER",IF($P340=2,VLOOKUP(L340,'Part N'!$A$2:$H$65000,5,FALSE),VLOOKUP(L340,'Part N'!$A$2:$H$65000,2,FALSE))),"Merge cell with previous")</f>
        <v>0</v>
      </c>
      <c r="F340" s="2">
        <f>IF(ISERROR(IF($P340=1,"FIG.",IF($P340=2,VLOOKUP(L340,'Part N'!$A$2:$H$65000,6,FALSE),VLOOKUP(L340,'Part N'!$A$2:$H$65000,6,FALSE))))=FALSE,IF($P340=1,"FIG.",IF($P340=2,VLOOKUP(L340,'Part N'!$A$2:$H$65000,6,FALSE),VLOOKUP(L340,'Part N'!$A$2:$H$65000,6,FALSE))),"")</f>
        <v>0</v>
      </c>
      <c r="G340" s="2">
        <f>IF(ISERROR(IF($P340=1,"ITEM",IF($P340=2,VLOOKUP(L340,'Part N'!$A$2:$H$65000,7,FALSE),VLOOKUP(L340,'Part N'!$A$2:$H$65000,7,FALSE))))=FALSE,IF($P340=1,"ITEM",IF($P340=2,VLOOKUP(L340,'Part N'!$A$2:$H$65000,7,FALSE),VLOOKUP(L340,'Part N'!$A$2:$H$65000,7,FALSE))),"")</f>
        <v>0</v>
      </c>
      <c r="H340" s="7">
        <f t="shared" si="21"/>
        <v>624</v>
      </c>
      <c r="L340" s="7">
        <f t="shared" si="19"/>
        <v>673</v>
      </c>
      <c r="P340" s="6">
        <v>44</v>
      </c>
      <c r="Q340" s="4"/>
      <c r="R340" s="4"/>
      <c r="S340" s="30" t="str">
        <f t="shared" si="20"/>
        <v/>
      </c>
    </row>
    <row r="341" spans="1:28">
      <c r="A341" s="2">
        <f>IF(ISERROR(IF($P341=1,"PART NUMBER",IF($P341=2,VLOOKUP(H341,'Part N'!$A$2:$H$65000,5,FALSE),VLOOKUP(H341,'Part N'!$A$2:$H$65000,2,FALSE))))=FALSE,IF($P341=1,"PART NUMBER",IF($P341=2,VLOOKUP(H341,'Part N'!$A$2:$H$65000,5,FALSE),VLOOKUP(H341,'Part N'!$A$2:$H$65000,2,FALSE))),"Merge cell with previous")</f>
        <v>0</v>
      </c>
      <c r="B341" s="2">
        <f>IF(ISERROR(IF($P341=1,"FIG.",IF($P341=2,VLOOKUP(H341,'Part N'!$A$2:$H$65000,6,FALSE),VLOOKUP(H341,'Part N'!$A$2:$H$65000,6,FALSE))))=FALSE,IF($P341=1,"FIG.",IF($P341=2,VLOOKUP(H341,'Part N'!$A$2:$H$65000,6,FALSE),VLOOKUP(H341,'Part N'!$A$2:$H$65000,6,FALSE))),"")</f>
        <v>0</v>
      </c>
      <c r="C341" s="2">
        <f>IF(ISERROR(IF($P341=1,"ITEM",IF($P341=2,VLOOKUP(H341,'Part N'!$A$2:$H$65000,7,FALSE),VLOOKUP(H341,'Part N'!$A$2:$H$65000,7,FALSE))))=FALSE,IF($P341=1,"ITEM",IF($P341=2,VLOOKUP(H341,'Part N'!$A$2:$H$65000,7,FALSE),VLOOKUP(H341,'Part N'!$A$2:$H$65000,7,FALSE))),"")</f>
        <v>0</v>
      </c>
      <c r="D341" s="3"/>
      <c r="E341" s="2">
        <f>IF(ISERROR(IF($P341=1,"PART NUMBER",IF($P341=2,VLOOKUP(L341,'Part N'!$A$2:$H$65000,5,FALSE),VLOOKUP(L341,'Part N'!$A$2:$H$65000,2,FALSE))))=FALSE,IF($P341=1,"PART NUMBER",IF($P341=2,VLOOKUP(L341,'Part N'!$A$2:$H$65000,5,FALSE),VLOOKUP(L341,'Part N'!$A$2:$H$65000,2,FALSE))),"Merge cell with previous")</f>
        <v>0</v>
      </c>
      <c r="F341" s="2">
        <f>IF(ISERROR(IF($P341=1,"FIG.",IF($P341=2,VLOOKUP(L341,'Part N'!$A$2:$H$65000,6,FALSE),VLOOKUP(L341,'Part N'!$A$2:$H$65000,6,FALSE))))=FALSE,IF($P341=1,"FIG.",IF($P341=2,VLOOKUP(L341,'Part N'!$A$2:$H$65000,6,FALSE),VLOOKUP(L341,'Part N'!$A$2:$H$65000,6,FALSE))),"")</f>
        <v>0</v>
      </c>
      <c r="G341" s="2">
        <f>IF(ISERROR(IF($P341=1,"ITEM",IF($P341=2,VLOOKUP(L341,'Part N'!$A$2:$H$65000,7,FALSE),VLOOKUP(L341,'Part N'!$A$2:$H$65000,7,FALSE))))=FALSE,IF($P341=1,"ITEM",IF($P341=2,VLOOKUP(L341,'Part N'!$A$2:$H$65000,7,FALSE),VLOOKUP(L341,'Part N'!$A$2:$H$65000,7,FALSE))),"")</f>
        <v>0</v>
      </c>
      <c r="H341" s="7">
        <f t="shared" si="21"/>
        <v>625</v>
      </c>
      <c r="L341" s="7">
        <f t="shared" si="19"/>
        <v>674</v>
      </c>
      <c r="P341" s="6">
        <v>45</v>
      </c>
      <c r="Q341" s="4"/>
      <c r="R341" s="4"/>
      <c r="S341" s="30" t="str">
        <f t="shared" si="20"/>
        <v/>
      </c>
    </row>
    <row r="342" spans="1:28">
      <c r="A342" s="2">
        <f>IF(ISERROR(IF($P342=1,"PART NUMBER",IF($P342=2,VLOOKUP(H342,'Part N'!$A$2:$H$65000,5,FALSE),VLOOKUP(H342,'Part N'!$A$2:$H$65000,2,FALSE))))=FALSE,IF($P342=1,"PART NUMBER",IF($P342=2,VLOOKUP(H342,'Part N'!$A$2:$H$65000,5,FALSE),VLOOKUP(H342,'Part N'!$A$2:$H$65000,2,FALSE))),"Merge cell with previous")</f>
        <v>0</v>
      </c>
      <c r="B342" s="2">
        <f>IF(ISERROR(IF($P342=1,"FIG.",IF($P342=2,VLOOKUP(H342,'Part N'!$A$2:$H$65000,6,FALSE),VLOOKUP(H342,'Part N'!$A$2:$H$65000,6,FALSE))))=FALSE,IF($P342=1,"FIG.",IF($P342=2,VLOOKUP(H342,'Part N'!$A$2:$H$65000,6,FALSE),VLOOKUP(H342,'Part N'!$A$2:$H$65000,6,FALSE))),"")</f>
        <v>0</v>
      </c>
      <c r="C342" s="2">
        <f>IF(ISERROR(IF($P342=1,"ITEM",IF($P342=2,VLOOKUP(H342,'Part N'!$A$2:$H$65000,7,FALSE),VLOOKUP(H342,'Part N'!$A$2:$H$65000,7,FALSE))))=FALSE,IF($P342=1,"ITEM",IF($P342=2,VLOOKUP(H342,'Part N'!$A$2:$H$65000,7,FALSE),VLOOKUP(H342,'Part N'!$A$2:$H$65000,7,FALSE))),"")</f>
        <v>0</v>
      </c>
      <c r="D342" s="3"/>
      <c r="E342" s="2">
        <f>IF(ISERROR(IF($P342=1,"PART NUMBER",IF($P342=2,VLOOKUP(L342,'Part N'!$A$2:$H$65000,5,FALSE),VLOOKUP(L342,'Part N'!$A$2:$H$65000,2,FALSE))))=FALSE,IF($P342=1,"PART NUMBER",IF($P342=2,VLOOKUP(L342,'Part N'!$A$2:$H$65000,5,FALSE),VLOOKUP(L342,'Part N'!$A$2:$H$65000,2,FALSE))),"Merge cell with previous")</f>
        <v>0</v>
      </c>
      <c r="F342" s="2">
        <f>IF(ISERROR(IF($P342=1,"FIG.",IF($P342=2,VLOOKUP(L342,'Part N'!$A$2:$H$65000,6,FALSE),VLOOKUP(L342,'Part N'!$A$2:$H$65000,6,FALSE))))=FALSE,IF($P342=1,"FIG.",IF($P342=2,VLOOKUP(L342,'Part N'!$A$2:$H$65000,6,FALSE),VLOOKUP(L342,'Part N'!$A$2:$H$65000,6,FALSE))),"")</f>
        <v>0</v>
      </c>
      <c r="G342" s="2">
        <f>IF(ISERROR(IF($P342=1,"ITEM",IF($P342=2,VLOOKUP(L342,'Part N'!$A$2:$H$65000,7,FALSE),VLOOKUP(L342,'Part N'!$A$2:$H$65000,7,FALSE))))=FALSE,IF($P342=1,"ITEM",IF($P342=2,VLOOKUP(L342,'Part N'!$A$2:$H$65000,7,FALSE),VLOOKUP(L342,'Part N'!$A$2:$H$65000,7,FALSE))),"")</f>
        <v>0</v>
      </c>
      <c r="H342" s="7">
        <f t="shared" si="21"/>
        <v>626</v>
      </c>
      <c r="L342" s="7">
        <f t="shared" si="19"/>
        <v>675</v>
      </c>
      <c r="P342" s="6">
        <v>46</v>
      </c>
      <c r="Q342" s="4"/>
      <c r="R342" s="4"/>
      <c r="S342" s="30" t="str">
        <f t="shared" si="20"/>
        <v/>
      </c>
    </row>
    <row r="343" spans="1:28">
      <c r="A343" s="2">
        <f>IF(ISERROR(IF($P343=1,"PART NUMBER",IF($P343=2,VLOOKUP(H343,'Part N'!$A$2:$H$65000,5,FALSE),VLOOKUP(H343,'Part N'!$A$2:$H$65000,2,FALSE))))=FALSE,IF($P343=1,"PART NUMBER",IF($P343=2,VLOOKUP(H343,'Part N'!$A$2:$H$65000,5,FALSE),VLOOKUP(H343,'Part N'!$A$2:$H$65000,2,FALSE))),"Merge cell with previous")</f>
        <v>0</v>
      </c>
      <c r="B343" s="2">
        <f>IF(ISERROR(IF($P343=1,"FIG.",IF($P343=2,VLOOKUP(H343,'Part N'!$A$2:$H$65000,6,FALSE),VLOOKUP(H343,'Part N'!$A$2:$H$65000,6,FALSE))))=FALSE,IF($P343=1,"FIG.",IF($P343=2,VLOOKUP(H343,'Part N'!$A$2:$H$65000,6,FALSE),VLOOKUP(H343,'Part N'!$A$2:$H$65000,6,FALSE))),"")</f>
        <v>0</v>
      </c>
      <c r="C343" s="2">
        <f>IF(ISERROR(IF($P343=1,"ITEM",IF($P343=2,VLOOKUP(H343,'Part N'!$A$2:$H$65000,7,FALSE),VLOOKUP(H343,'Part N'!$A$2:$H$65000,7,FALSE))))=FALSE,IF($P343=1,"ITEM",IF($P343=2,VLOOKUP(H343,'Part N'!$A$2:$H$65000,7,FALSE),VLOOKUP(H343,'Part N'!$A$2:$H$65000,7,FALSE))),"")</f>
        <v>0</v>
      </c>
      <c r="D343" s="3"/>
      <c r="E343" s="2">
        <f>IF(ISERROR(IF($P343=1,"PART NUMBER",IF($P343=2,VLOOKUP(L343,'Part N'!$A$2:$H$65000,5,FALSE),VLOOKUP(L343,'Part N'!$A$2:$H$65000,2,FALSE))))=FALSE,IF($P343=1,"PART NUMBER",IF($P343=2,VLOOKUP(L343,'Part N'!$A$2:$H$65000,5,FALSE),VLOOKUP(L343,'Part N'!$A$2:$H$65000,2,FALSE))),"Merge cell with previous")</f>
        <v>0</v>
      </c>
      <c r="F343" s="2">
        <f>IF(ISERROR(IF($P343=1,"FIG.",IF($P343=2,VLOOKUP(L343,'Part N'!$A$2:$H$65000,6,FALSE),VLOOKUP(L343,'Part N'!$A$2:$H$65000,6,FALSE))))=FALSE,IF($P343=1,"FIG.",IF($P343=2,VLOOKUP(L343,'Part N'!$A$2:$H$65000,6,FALSE),VLOOKUP(L343,'Part N'!$A$2:$H$65000,6,FALSE))),"")</f>
        <v>0</v>
      </c>
      <c r="G343" s="2">
        <f>IF(ISERROR(IF($P343=1,"ITEM",IF($P343=2,VLOOKUP(L343,'Part N'!$A$2:$H$65000,7,FALSE),VLOOKUP(L343,'Part N'!$A$2:$H$65000,7,FALSE))))=FALSE,IF($P343=1,"ITEM",IF($P343=2,VLOOKUP(L343,'Part N'!$A$2:$H$65000,7,FALSE),VLOOKUP(L343,'Part N'!$A$2:$H$65000,7,FALSE))),"")</f>
        <v>0</v>
      </c>
      <c r="H343" s="7">
        <f t="shared" si="21"/>
        <v>627</v>
      </c>
      <c r="L343" s="7">
        <f t="shared" si="19"/>
        <v>676</v>
      </c>
      <c r="P343" s="6">
        <v>47</v>
      </c>
      <c r="Q343" s="4"/>
      <c r="R343" s="4"/>
      <c r="S343" s="30" t="str">
        <f t="shared" si="20"/>
        <v/>
      </c>
    </row>
    <row r="344" spans="1:28">
      <c r="A344" s="2">
        <f>IF(ISERROR(IF($P344=1,"PART NUMBER",IF($P344=2,VLOOKUP(H344,'Part N'!$A$2:$H$65000,5,FALSE),VLOOKUP(H344,'Part N'!$A$2:$H$65000,2,FALSE))))=FALSE,IF($P344=1,"PART NUMBER",IF($P344=2,VLOOKUP(H344,'Part N'!$A$2:$H$65000,5,FALSE),VLOOKUP(H344,'Part N'!$A$2:$H$65000,2,FALSE))),"Merge cell with previous")</f>
        <v>0</v>
      </c>
      <c r="B344" s="2">
        <f>IF(ISERROR(IF($P344=1,"FIG.",IF($P344=2,VLOOKUP(H344,'Part N'!$A$2:$H$65000,6,FALSE),VLOOKUP(H344,'Part N'!$A$2:$H$65000,6,FALSE))))=FALSE,IF($P344=1,"FIG.",IF($P344=2,VLOOKUP(H344,'Part N'!$A$2:$H$65000,6,FALSE),VLOOKUP(H344,'Part N'!$A$2:$H$65000,6,FALSE))),"")</f>
        <v>0</v>
      </c>
      <c r="C344" s="2">
        <f>IF(ISERROR(IF($P344=1,"ITEM",IF($P344=2,VLOOKUP(H344,'Part N'!$A$2:$H$65000,7,FALSE),VLOOKUP(H344,'Part N'!$A$2:$H$65000,7,FALSE))))=FALSE,IF($P344=1,"ITEM",IF($P344=2,VLOOKUP(H344,'Part N'!$A$2:$H$65000,7,FALSE),VLOOKUP(H344,'Part N'!$A$2:$H$65000,7,FALSE))),"")</f>
        <v>0</v>
      </c>
      <c r="D344" s="3"/>
      <c r="E344" s="2">
        <f>IF(ISERROR(IF($P344=1,"PART NUMBER",IF($P344=2,VLOOKUP(L344,'Part N'!$A$2:$H$65000,5,FALSE),VLOOKUP(L344,'Part N'!$A$2:$H$65000,2,FALSE))))=FALSE,IF($P344=1,"PART NUMBER",IF($P344=2,VLOOKUP(L344,'Part N'!$A$2:$H$65000,5,FALSE),VLOOKUP(L344,'Part N'!$A$2:$H$65000,2,FALSE))),"Merge cell with previous")</f>
        <v>0</v>
      </c>
      <c r="F344" s="2">
        <f>IF(ISERROR(IF($P344=1,"FIG.",IF($P344=2,VLOOKUP(L344,'Part N'!$A$2:$H$65000,6,FALSE),VLOOKUP(L344,'Part N'!$A$2:$H$65000,6,FALSE))))=FALSE,IF($P344=1,"FIG.",IF($P344=2,VLOOKUP(L344,'Part N'!$A$2:$H$65000,6,FALSE),VLOOKUP(L344,'Part N'!$A$2:$H$65000,6,FALSE))),"")</f>
        <v>0</v>
      </c>
      <c r="G344" s="2">
        <f>IF(ISERROR(IF($P344=1,"ITEM",IF($P344=2,VLOOKUP(L344,'Part N'!$A$2:$H$65000,7,FALSE),VLOOKUP(L344,'Part N'!$A$2:$H$65000,7,FALSE))))=FALSE,IF($P344=1,"ITEM",IF($P344=2,VLOOKUP(L344,'Part N'!$A$2:$H$65000,7,FALSE),VLOOKUP(L344,'Part N'!$A$2:$H$65000,7,FALSE))),"")</f>
        <v>0</v>
      </c>
      <c r="H344" s="7">
        <f t="shared" si="21"/>
        <v>628</v>
      </c>
      <c r="L344" s="7">
        <f t="shared" si="19"/>
        <v>677</v>
      </c>
      <c r="P344" s="6">
        <v>48</v>
      </c>
      <c r="Q344" s="4"/>
      <c r="R344" s="4"/>
      <c r="S344" s="30" t="str">
        <f t="shared" si="20"/>
        <v/>
      </c>
    </row>
    <row r="345" spans="1:28">
      <c r="A345" s="2">
        <f>IF(ISERROR(IF($P345=1,"PART NUMBER",IF($P345=2,VLOOKUP(H345,'Part N'!$A$2:$H$65000,5,FALSE),VLOOKUP(H345,'Part N'!$A$2:$H$65000,2,FALSE))))=FALSE,IF($P345=1,"PART NUMBER",IF($P345=2,VLOOKUP(H345,'Part N'!$A$2:$H$65000,5,FALSE),VLOOKUP(H345,'Part N'!$A$2:$H$65000,2,FALSE))),"Merge cell with previous")</f>
        <v>0</v>
      </c>
      <c r="B345" s="2">
        <f>IF(ISERROR(IF($P345=1,"FIG.",IF($P345=2,VLOOKUP(H345,'Part N'!$A$2:$H$65000,6,FALSE),VLOOKUP(H345,'Part N'!$A$2:$H$65000,6,FALSE))))=FALSE,IF($P345=1,"FIG.",IF($P345=2,VLOOKUP(H345,'Part N'!$A$2:$H$65000,6,FALSE),VLOOKUP(H345,'Part N'!$A$2:$H$65000,6,FALSE))),"")</f>
        <v>0</v>
      </c>
      <c r="C345" s="2">
        <f>IF(ISERROR(IF($P345=1,"ITEM",IF($P345=2,VLOOKUP(H345,'Part N'!$A$2:$H$65000,7,FALSE),VLOOKUP(H345,'Part N'!$A$2:$H$65000,7,FALSE))))=FALSE,IF($P345=1,"ITEM",IF($P345=2,VLOOKUP(H345,'Part N'!$A$2:$H$65000,7,FALSE),VLOOKUP(H345,'Part N'!$A$2:$H$65000,7,FALSE))),"")</f>
        <v>0</v>
      </c>
      <c r="D345" s="3"/>
      <c r="E345" s="2">
        <f>IF(ISERROR(IF($P345=1,"PART NUMBER",IF($P345=2,VLOOKUP(L345,'Part N'!$A$2:$H$65000,5,FALSE),VLOOKUP(L345,'Part N'!$A$2:$H$65000,2,FALSE))))=FALSE,IF($P345=1,"PART NUMBER",IF($P345=2,VLOOKUP(L345,'Part N'!$A$2:$H$65000,5,FALSE),VLOOKUP(L345,'Part N'!$A$2:$H$65000,2,FALSE))),"Merge cell with previous")</f>
        <v>0</v>
      </c>
      <c r="F345" s="2">
        <f>IF(ISERROR(IF($P345=1,"FIG.",IF($P345=2,VLOOKUP(L345,'Part N'!$A$2:$H$65000,6,FALSE),VLOOKUP(L345,'Part N'!$A$2:$H$65000,6,FALSE))))=FALSE,IF($P345=1,"FIG.",IF($P345=2,VLOOKUP(L345,'Part N'!$A$2:$H$65000,6,FALSE),VLOOKUP(L345,'Part N'!$A$2:$H$65000,6,FALSE))),"")</f>
        <v>0</v>
      </c>
      <c r="G345" s="2">
        <f>IF(ISERROR(IF($P345=1,"ITEM",IF($P345=2,VLOOKUP(L345,'Part N'!$A$2:$H$65000,7,FALSE),VLOOKUP(L345,'Part N'!$A$2:$H$65000,7,FALSE))))=FALSE,IF($P345=1,"ITEM",IF($P345=2,VLOOKUP(L345,'Part N'!$A$2:$H$65000,7,FALSE),VLOOKUP(L345,'Part N'!$A$2:$H$65000,7,FALSE))),"")</f>
        <v>0</v>
      </c>
      <c r="H345" s="7">
        <f t="shared" si="21"/>
        <v>629</v>
      </c>
      <c r="L345" s="7">
        <f t="shared" si="19"/>
        <v>678</v>
      </c>
      <c r="P345" s="6">
        <v>49</v>
      </c>
      <c r="Q345" s="4"/>
      <c r="R345" s="4"/>
      <c r="S345" s="30" t="str">
        <f t="shared" si="20"/>
        <v/>
      </c>
    </row>
    <row r="346" spans="1:28" ht="13.5" thickBot="1">
      <c r="A346" s="2">
        <f>IF(ISERROR(IF($P346=1,"PART NUMBER",IF($P346=2,VLOOKUP(H346,'Part N'!$A$2:$H$65000,5,FALSE),VLOOKUP(H346,'Part N'!$A$2:$H$65000,2,FALSE))))=FALSE,IF($P346=1,"PART NUMBER",IF($P346=2,VLOOKUP(H346,'Part N'!$A$2:$H$65000,5,FALSE),VLOOKUP(H346,'Part N'!$A$2:$H$65000,2,FALSE))),"Merge cell with previous")</f>
        <v>0</v>
      </c>
      <c r="B346" s="2">
        <f>IF(ISERROR(IF($P346=1,"FIG.",IF($P346=2,VLOOKUP(H346,'Part N'!$A$2:$H$65000,6,FALSE),VLOOKUP(H346,'Part N'!$A$2:$H$65000,6,FALSE))))=FALSE,IF($P346=1,"FIG.",IF($P346=2,VLOOKUP(H346,'Part N'!$A$2:$H$65000,6,FALSE),VLOOKUP(H346,'Part N'!$A$2:$H$65000,6,FALSE))),"")</f>
        <v>0</v>
      </c>
      <c r="C346" s="2">
        <f>IF(ISERROR(IF($P346=1,"ITEM",IF($P346=2,VLOOKUP(H346,'Part N'!$A$2:$H$65000,7,FALSE),VLOOKUP(H346,'Part N'!$A$2:$H$65000,7,FALSE))))=FALSE,IF($P346=1,"ITEM",IF($P346=2,VLOOKUP(H346,'Part N'!$A$2:$H$65000,7,FALSE),VLOOKUP(H346,'Part N'!$A$2:$H$65000,7,FALSE))),"")</f>
        <v>0</v>
      </c>
      <c r="D346" s="3"/>
      <c r="E346" s="2">
        <f>IF(ISERROR(IF($P346=1,"PART NUMBER",IF($P346=2,VLOOKUP(L346,'Part N'!$A$2:$H$65000,5,FALSE),VLOOKUP(L346,'Part N'!$A$2:$H$65000,2,FALSE))))=FALSE,IF($P346=1,"PART NUMBER",IF($P346=2,VLOOKUP(L346,'Part N'!$A$2:$H$65000,5,FALSE),VLOOKUP(L346,'Part N'!$A$2:$H$65000,2,FALSE))),"Merge cell with previous")</f>
        <v>0</v>
      </c>
      <c r="F346" s="2">
        <f>IF(ISERROR(IF($P346=1,"FIG.",IF($P346=2,VLOOKUP(L346,'Part N'!$A$2:$H$65000,6,FALSE),VLOOKUP(L346,'Part N'!$A$2:$H$65000,6,FALSE))))=FALSE,IF($P346=1,"FIG.",IF($P346=2,VLOOKUP(L346,'Part N'!$A$2:$H$65000,6,FALSE),VLOOKUP(L346,'Part N'!$A$2:$H$65000,6,FALSE))),"")</f>
        <v>0</v>
      </c>
      <c r="G346" s="2">
        <f>IF(ISERROR(IF($P346=1,"ITEM",IF($P346=2,VLOOKUP(L346,'Part N'!$A$2:$H$65000,7,FALSE),VLOOKUP(L346,'Part N'!$A$2:$H$65000,7,FALSE))))=FALSE,IF($P346=1,"ITEM",IF($P346=2,VLOOKUP(L346,'Part N'!$A$2:$H$65000,7,FALSE),VLOOKUP(L346,'Part N'!$A$2:$H$65000,7,FALSE))),"")</f>
        <v>0</v>
      </c>
      <c r="H346" s="7">
        <f t="shared" si="21"/>
        <v>630</v>
      </c>
      <c r="L346" s="7">
        <f t="shared" si="19"/>
        <v>679</v>
      </c>
      <c r="P346" s="6">
        <v>50</v>
      </c>
      <c r="Q346" s="4"/>
      <c r="R346" s="4"/>
      <c r="S346" s="30" t="str">
        <f t="shared" si="20"/>
        <v/>
      </c>
    </row>
    <row r="347" spans="1:28" s="1" customFormat="1" ht="20.100000000000001" customHeight="1" thickBot="1">
      <c r="A347" s="25" t="str">
        <f>IF(ISERROR(IF($P347=1,"PART NUMBER",IF($P347=2,VLOOKUP(H347,'Part N'!$A$2:$H$65000,5,FALSE),VLOOKUP(H347,'Part N'!$A$2:$H$65000,2,FALSE))))=FALSE,IF($P347=1,"PART NUMBER",IF($P347=2,VLOOKUP(H347,'Part N'!$A$2:$H$65000,5,FALSE),VLOOKUP(H347,'Part N'!$A$2:$H$65000,2,FALSE))),"Merge cell with previous")</f>
        <v>PART NUMBER</v>
      </c>
      <c r="B347" s="25" t="str">
        <f>IF(ISERROR(IF($P347=1,"FIG.",IF($P347=2,VLOOKUP(H347,'Part N'!$A$2:$H$65000,6,FALSE),VLOOKUP(H347,'Part N'!$A$2:$H$65000,6,FALSE))))=FALSE,IF($P347=1,"FIG.",IF($P347=2,VLOOKUP(H347,'Part N'!$A$2:$H$65000,6,FALSE),VLOOKUP(H347,'Part N'!$A$2:$H$65000,6,FALSE))),"")</f>
        <v>FIG.</v>
      </c>
      <c r="C347" s="25" t="str">
        <f>IF(ISERROR(IF($P347=1,"ITEM",IF($P347=2,VLOOKUP(H347,'Part N'!$A$2:$H$65000,7,FALSE),VLOOKUP(H347,'Part N'!$A$2:$H$65000,7,FALSE))))=FALSE,IF($P347=1,"ITEM",IF($P347=2,VLOOKUP(H347,'Part N'!$A$2:$H$65000,7,FALSE),VLOOKUP(H347,'Part N'!$A$2:$H$65000,7,FALSE))),"")</f>
        <v>ITEM</v>
      </c>
      <c r="D347" s="26"/>
      <c r="E347" s="25" t="str">
        <f>IF(ISERROR(IF($P347=1,"PART NUMBER",IF($P347=2,VLOOKUP(L347,'Part N'!$A$2:$H$65000,5,FALSE),VLOOKUP(L347,'Part N'!$A$2:$H$65000,2,FALSE))))=FALSE,IF($P347=1,"PART NUMBER",IF($P347=2,VLOOKUP(L347,'Part N'!$A$2:$H$65000,5,FALSE),VLOOKUP(L347,'Part N'!$A$2:$H$65000,2,FALSE))),"Merge cell with previous")</f>
        <v>PART NUMBER</v>
      </c>
      <c r="F347" s="25" t="str">
        <f>IF(ISERROR(IF($P347=1,"FIG.",IF($P347=2,VLOOKUP(L347,'Part N'!$A$2:$H$65000,6,FALSE),VLOOKUP(L347,'Part N'!$A$2:$H$65000,6,FALSE))))=FALSE,IF($P347=1,"FIG.",IF($P347=2,VLOOKUP(L347,'Part N'!$A$2:$H$65000,6,FALSE),VLOOKUP(L347,'Part N'!$A$2:$H$65000,6,FALSE))),"")</f>
        <v>FIG.</v>
      </c>
      <c r="G347" s="25" t="str">
        <f>IF(ISERROR(IF($P347=1,"ITEM",IF($P347=2,VLOOKUP(L347,'Part N'!$A$2:$H$65000,7,FALSE),VLOOKUP(L347,'Part N'!$A$2:$H$65000,7,FALSE))))=FALSE,IF($P347=1,"ITEM",IF($P347=2,VLOOKUP(L347,'Part N'!$A$2:$H$65000,7,FALSE),VLOOKUP(L347,'Part N'!$A$2:$H$65000,7,FALSE))),"")</f>
        <v>ITEM</v>
      </c>
      <c r="H347" s="6">
        <f t="shared" si="21"/>
        <v>679</v>
      </c>
      <c r="I347" s="6"/>
      <c r="J347" s="6"/>
      <c r="K347" s="6"/>
      <c r="L347" s="6">
        <f>H396</f>
        <v>728</v>
      </c>
      <c r="M347" s="6"/>
      <c r="N347" s="6"/>
      <c r="O347" s="6"/>
      <c r="P347" s="6">
        <v>1</v>
      </c>
      <c r="Q347" s="4"/>
      <c r="R347" s="4"/>
      <c r="S347" s="30" t="str">
        <f t="shared" si="20"/>
        <v>Header</v>
      </c>
      <c r="T347" s="4"/>
      <c r="U347" s="4"/>
      <c r="V347"/>
      <c r="W347"/>
      <c r="X347"/>
      <c r="Z347" s="5"/>
      <c r="AA347" s="5"/>
      <c r="AB347" s="5"/>
    </row>
    <row r="348" spans="1:28">
      <c r="A348" s="2">
        <f>IF(ISERROR(IF($P348=1,"PART NUMBER",IF($P348=2,VLOOKUP(H348,'Part N'!$A$2:$H$65000,5,FALSE),VLOOKUP(H348,'Part N'!$A$2:$H$65000,2,FALSE))))=FALSE,IF($P348=1,"PART NUMBER",IF($P348=2,VLOOKUP(H348,'Part N'!$A$2:$H$65000,5,FALSE),VLOOKUP(H348,'Part N'!$A$2:$H$65000,2,FALSE))),"Merge cell with previous")</f>
        <v>0</v>
      </c>
      <c r="B348" s="2">
        <f>IF(ISERROR(IF($P348=1,"FIG.",IF($P348=2,VLOOKUP(H348,'Part N'!$A$2:$H$65000,6,FALSE),VLOOKUP(H348,'Part N'!$A$2:$H$65000,6,FALSE))))=FALSE,IF($P348=1,"FIG.",IF($P348=2,VLOOKUP(H348,'Part N'!$A$2:$H$65000,6,FALSE),VLOOKUP(H348,'Part N'!$A$2:$H$65000,6,FALSE))),"")</f>
        <v>0</v>
      </c>
      <c r="C348" s="2">
        <f>IF(ISERROR(IF($P348=1,"ITEM",IF($P348=2,VLOOKUP(H348,'Part N'!$A$2:$H$65000,7,FALSE),VLOOKUP(H348,'Part N'!$A$2:$H$65000,7,FALSE))))=FALSE,IF($P348=1,"ITEM",IF($P348=2,VLOOKUP(H348,'Part N'!$A$2:$H$65000,7,FALSE),VLOOKUP(H348,'Part N'!$A$2:$H$65000,7,FALSE))),"")</f>
        <v>0</v>
      </c>
      <c r="D348" s="3"/>
      <c r="E348" s="2">
        <f>IF(ISERROR(IF($P348=1,"PART NUMBER",IF($P348=2,VLOOKUP(L348,'Part N'!$A$2:$H$65000,5,FALSE),VLOOKUP(L348,'Part N'!$A$2:$H$65000,2,FALSE))))=FALSE,IF($P348=1,"PART NUMBER",IF($P348=2,VLOOKUP(L348,'Part N'!$A$2:$H$65000,5,FALSE),VLOOKUP(L348,'Part N'!$A$2:$H$65000,2,FALSE))),"Merge cell with previous")</f>
        <v>0</v>
      </c>
      <c r="F348" s="2">
        <f>IF(ISERROR(IF($P348=1,"FIG.",IF($P348=2,VLOOKUP(L348,'Part N'!$A$2:$H$65000,6,FALSE),VLOOKUP(L348,'Part N'!$A$2:$H$65000,6,FALSE))))=FALSE,IF($P348=1,"FIG.",IF($P348=2,VLOOKUP(L348,'Part N'!$A$2:$H$65000,6,FALSE),VLOOKUP(L348,'Part N'!$A$2:$H$65000,6,FALSE))),"")</f>
        <v>0</v>
      </c>
      <c r="G348" s="2">
        <f>IF(ISERROR(IF($P348=1,"ITEM",IF($P348=2,VLOOKUP(L348,'Part N'!$A$2:$H$65000,7,FALSE),VLOOKUP(L348,'Part N'!$A$2:$H$65000,7,FALSE))))=FALSE,IF($P348=1,"ITEM",IF($P348=2,VLOOKUP(L348,'Part N'!$A$2:$H$65000,7,FALSE),VLOOKUP(L348,'Part N'!$A$2:$H$65000,7,FALSE))),"")</f>
        <v>0</v>
      </c>
      <c r="H348" s="7">
        <f t="shared" si="21"/>
        <v>680</v>
      </c>
      <c r="L348" s="7">
        <f t="shared" ref="L348:L396" si="22">L347+1</f>
        <v>729</v>
      </c>
      <c r="P348" s="6">
        <v>2</v>
      </c>
      <c r="Q348" s="4"/>
      <c r="R348" s="4"/>
      <c r="S348" s="30" t="str">
        <f t="shared" si="20"/>
        <v/>
      </c>
    </row>
    <row r="349" spans="1:28">
      <c r="A349" s="2">
        <f>IF(ISERROR(IF($P349=1,"PART NUMBER",IF($P349=2,VLOOKUP(H349,'Part N'!$A$2:$H$65000,5,FALSE),VLOOKUP(H349,'Part N'!$A$2:$H$65000,2,FALSE))))=FALSE,IF($P349=1,"PART NUMBER",IF($P349=2,VLOOKUP(H349,'Part N'!$A$2:$H$65000,5,FALSE),VLOOKUP(H349,'Part N'!$A$2:$H$65000,2,FALSE))),"Merge cell with previous")</f>
        <v>0</v>
      </c>
      <c r="B349" s="2">
        <f>IF(ISERROR(IF($P349=1,"FIG.",IF($P349=2,VLOOKUP(H349,'Part N'!$A$2:$H$65000,6,FALSE),VLOOKUP(H349,'Part N'!$A$2:$H$65000,6,FALSE))))=FALSE,IF($P349=1,"FIG.",IF($P349=2,VLOOKUP(H349,'Part N'!$A$2:$H$65000,6,FALSE),VLOOKUP(H349,'Part N'!$A$2:$H$65000,6,FALSE))),"")</f>
        <v>0</v>
      </c>
      <c r="C349" s="2">
        <f>IF(ISERROR(IF($P349=1,"ITEM",IF($P349=2,VLOOKUP(H349,'Part N'!$A$2:$H$65000,7,FALSE),VLOOKUP(H349,'Part N'!$A$2:$H$65000,7,FALSE))))=FALSE,IF($P349=1,"ITEM",IF($P349=2,VLOOKUP(H349,'Part N'!$A$2:$H$65000,7,FALSE),VLOOKUP(H349,'Part N'!$A$2:$H$65000,7,FALSE))),"")</f>
        <v>0</v>
      </c>
      <c r="D349" s="3"/>
      <c r="E349" s="2">
        <f>IF(ISERROR(IF($P349=1,"PART NUMBER",IF($P349=2,VLOOKUP(L349,'Part N'!$A$2:$H$65000,5,FALSE),VLOOKUP(L349,'Part N'!$A$2:$H$65000,2,FALSE))))=FALSE,IF($P349=1,"PART NUMBER",IF($P349=2,VLOOKUP(L349,'Part N'!$A$2:$H$65000,5,FALSE),VLOOKUP(L349,'Part N'!$A$2:$H$65000,2,FALSE))),"Merge cell with previous")</f>
        <v>0</v>
      </c>
      <c r="F349" s="2">
        <f>IF(ISERROR(IF($P349=1,"FIG.",IF($P349=2,VLOOKUP(L349,'Part N'!$A$2:$H$65000,6,FALSE),VLOOKUP(L349,'Part N'!$A$2:$H$65000,6,FALSE))))=FALSE,IF($P349=1,"FIG.",IF($P349=2,VLOOKUP(L349,'Part N'!$A$2:$H$65000,6,FALSE),VLOOKUP(L349,'Part N'!$A$2:$H$65000,6,FALSE))),"")</f>
        <v>0</v>
      </c>
      <c r="G349" s="2">
        <f>IF(ISERROR(IF($P349=1,"ITEM",IF($P349=2,VLOOKUP(L349,'Part N'!$A$2:$H$65000,7,FALSE),VLOOKUP(L349,'Part N'!$A$2:$H$65000,7,FALSE))))=FALSE,IF($P349=1,"ITEM",IF($P349=2,VLOOKUP(L349,'Part N'!$A$2:$H$65000,7,FALSE),VLOOKUP(L349,'Part N'!$A$2:$H$65000,7,FALSE))),"")</f>
        <v>0</v>
      </c>
      <c r="H349" s="7">
        <f t="shared" si="21"/>
        <v>681</v>
      </c>
      <c r="L349" s="7">
        <f t="shared" si="22"/>
        <v>730</v>
      </c>
      <c r="P349" s="6">
        <v>3</v>
      </c>
      <c r="Q349" s="4"/>
      <c r="R349" s="4"/>
      <c r="S349" s="30" t="str">
        <f t="shared" si="20"/>
        <v/>
      </c>
    </row>
    <row r="350" spans="1:28">
      <c r="A350" s="2">
        <f>IF(ISERROR(IF($P350=1,"PART NUMBER",IF($P350=2,VLOOKUP(H350,'Part N'!$A$2:$H$65000,5,FALSE),VLOOKUP(H350,'Part N'!$A$2:$H$65000,2,FALSE))))=FALSE,IF($P350=1,"PART NUMBER",IF($P350=2,VLOOKUP(H350,'Part N'!$A$2:$H$65000,5,FALSE),VLOOKUP(H350,'Part N'!$A$2:$H$65000,2,FALSE))),"Merge cell with previous")</f>
        <v>0</v>
      </c>
      <c r="B350" s="2">
        <f>IF(ISERROR(IF($P350=1,"FIG.",IF($P350=2,VLOOKUP(H350,'Part N'!$A$2:$H$65000,6,FALSE),VLOOKUP(H350,'Part N'!$A$2:$H$65000,6,FALSE))))=FALSE,IF($P350=1,"FIG.",IF($P350=2,VLOOKUP(H350,'Part N'!$A$2:$H$65000,6,FALSE),VLOOKUP(H350,'Part N'!$A$2:$H$65000,6,FALSE))),"")</f>
        <v>0</v>
      </c>
      <c r="C350" s="2">
        <f>IF(ISERROR(IF($P350=1,"ITEM",IF($P350=2,VLOOKUP(H350,'Part N'!$A$2:$H$65000,7,FALSE),VLOOKUP(H350,'Part N'!$A$2:$H$65000,7,FALSE))))=FALSE,IF($P350=1,"ITEM",IF($P350=2,VLOOKUP(H350,'Part N'!$A$2:$H$65000,7,FALSE),VLOOKUP(H350,'Part N'!$A$2:$H$65000,7,FALSE))),"")</f>
        <v>0</v>
      </c>
      <c r="D350" s="3"/>
      <c r="E350" s="2">
        <f>IF(ISERROR(IF($P350=1,"PART NUMBER",IF($P350=2,VLOOKUP(L350,'Part N'!$A$2:$H$65000,5,FALSE),VLOOKUP(L350,'Part N'!$A$2:$H$65000,2,FALSE))))=FALSE,IF($P350=1,"PART NUMBER",IF($P350=2,VLOOKUP(L350,'Part N'!$A$2:$H$65000,5,FALSE),VLOOKUP(L350,'Part N'!$A$2:$H$65000,2,FALSE))),"Merge cell with previous")</f>
        <v>0</v>
      </c>
      <c r="F350" s="2">
        <f>IF(ISERROR(IF($P350=1,"FIG.",IF($P350=2,VLOOKUP(L350,'Part N'!$A$2:$H$65000,6,FALSE),VLOOKUP(L350,'Part N'!$A$2:$H$65000,6,FALSE))))=FALSE,IF($P350=1,"FIG.",IF($P350=2,VLOOKUP(L350,'Part N'!$A$2:$H$65000,6,FALSE),VLOOKUP(L350,'Part N'!$A$2:$H$65000,6,FALSE))),"")</f>
        <v>0</v>
      </c>
      <c r="G350" s="2">
        <f>IF(ISERROR(IF($P350=1,"ITEM",IF($P350=2,VLOOKUP(L350,'Part N'!$A$2:$H$65000,7,FALSE),VLOOKUP(L350,'Part N'!$A$2:$H$65000,7,FALSE))))=FALSE,IF($P350=1,"ITEM",IF($P350=2,VLOOKUP(L350,'Part N'!$A$2:$H$65000,7,FALSE),VLOOKUP(L350,'Part N'!$A$2:$H$65000,7,FALSE))),"")</f>
        <v>0</v>
      </c>
      <c r="H350" s="7">
        <f t="shared" si="21"/>
        <v>682</v>
      </c>
      <c r="L350" s="7">
        <f t="shared" si="22"/>
        <v>731</v>
      </c>
      <c r="P350" s="6">
        <v>4</v>
      </c>
      <c r="Q350" s="4"/>
      <c r="R350" s="4"/>
      <c r="S350" s="30" t="str">
        <f t="shared" si="20"/>
        <v/>
      </c>
    </row>
    <row r="351" spans="1:28">
      <c r="A351" s="2">
        <f>IF(ISERROR(IF($P351=1,"PART NUMBER",IF($P351=2,VLOOKUP(H351,'Part N'!$A$2:$H$65000,5,FALSE),VLOOKUP(H351,'Part N'!$A$2:$H$65000,2,FALSE))))=FALSE,IF($P351=1,"PART NUMBER",IF($P351=2,VLOOKUP(H351,'Part N'!$A$2:$H$65000,5,FALSE),VLOOKUP(H351,'Part N'!$A$2:$H$65000,2,FALSE))),"Merge cell with previous")</f>
        <v>0</v>
      </c>
      <c r="B351" s="2">
        <f>IF(ISERROR(IF($P351=1,"FIG.",IF($P351=2,VLOOKUP(H351,'Part N'!$A$2:$H$65000,6,FALSE),VLOOKUP(H351,'Part N'!$A$2:$H$65000,6,FALSE))))=FALSE,IF($P351=1,"FIG.",IF($P351=2,VLOOKUP(H351,'Part N'!$A$2:$H$65000,6,FALSE),VLOOKUP(H351,'Part N'!$A$2:$H$65000,6,FALSE))),"")</f>
        <v>0</v>
      </c>
      <c r="C351" s="2">
        <f>IF(ISERROR(IF($P351=1,"ITEM",IF($P351=2,VLOOKUP(H351,'Part N'!$A$2:$H$65000,7,FALSE),VLOOKUP(H351,'Part N'!$A$2:$H$65000,7,FALSE))))=FALSE,IF($P351=1,"ITEM",IF($P351=2,VLOOKUP(H351,'Part N'!$A$2:$H$65000,7,FALSE),VLOOKUP(H351,'Part N'!$A$2:$H$65000,7,FALSE))),"")</f>
        <v>0</v>
      </c>
      <c r="D351" s="3"/>
      <c r="E351" s="2">
        <f>IF(ISERROR(IF($P351=1,"PART NUMBER",IF($P351=2,VLOOKUP(L351,'Part N'!$A$2:$H$65000,5,FALSE),VLOOKUP(L351,'Part N'!$A$2:$H$65000,2,FALSE))))=FALSE,IF($P351=1,"PART NUMBER",IF($P351=2,VLOOKUP(L351,'Part N'!$A$2:$H$65000,5,FALSE),VLOOKUP(L351,'Part N'!$A$2:$H$65000,2,FALSE))),"Merge cell with previous")</f>
        <v>0</v>
      </c>
      <c r="F351" s="2">
        <f>IF(ISERROR(IF($P351=1,"FIG.",IF($P351=2,VLOOKUP(L351,'Part N'!$A$2:$H$65000,6,FALSE),VLOOKUP(L351,'Part N'!$A$2:$H$65000,6,FALSE))))=FALSE,IF($P351=1,"FIG.",IF($P351=2,VLOOKUP(L351,'Part N'!$A$2:$H$65000,6,FALSE),VLOOKUP(L351,'Part N'!$A$2:$H$65000,6,FALSE))),"")</f>
        <v>0</v>
      </c>
      <c r="G351" s="2">
        <f>IF(ISERROR(IF($P351=1,"ITEM",IF($P351=2,VLOOKUP(L351,'Part N'!$A$2:$H$65000,7,FALSE),VLOOKUP(L351,'Part N'!$A$2:$H$65000,7,FALSE))))=FALSE,IF($P351=1,"ITEM",IF($P351=2,VLOOKUP(L351,'Part N'!$A$2:$H$65000,7,FALSE),VLOOKUP(L351,'Part N'!$A$2:$H$65000,7,FALSE))),"")</f>
        <v>0</v>
      </c>
      <c r="H351" s="7">
        <f t="shared" si="21"/>
        <v>683</v>
      </c>
      <c r="L351" s="7">
        <f t="shared" si="22"/>
        <v>732</v>
      </c>
      <c r="P351" s="6">
        <v>5</v>
      </c>
      <c r="Q351" s="4"/>
      <c r="R351" s="4"/>
      <c r="S351" s="30" t="str">
        <f t="shared" si="20"/>
        <v/>
      </c>
    </row>
    <row r="352" spans="1:28">
      <c r="A352" s="2">
        <f>IF(ISERROR(IF($P352=1,"PART NUMBER",IF($P352=2,VLOOKUP(H352,'Part N'!$A$2:$H$65000,5,FALSE),VLOOKUP(H352,'Part N'!$A$2:$H$65000,2,FALSE))))=FALSE,IF($P352=1,"PART NUMBER",IF($P352=2,VLOOKUP(H352,'Part N'!$A$2:$H$65000,5,FALSE),VLOOKUP(H352,'Part N'!$A$2:$H$65000,2,FALSE))),"Merge cell with previous")</f>
        <v>0</v>
      </c>
      <c r="B352" s="2">
        <f>IF(ISERROR(IF($P352=1,"FIG.",IF($P352=2,VLOOKUP(H352,'Part N'!$A$2:$H$65000,6,FALSE),VLOOKUP(H352,'Part N'!$A$2:$H$65000,6,FALSE))))=FALSE,IF($P352=1,"FIG.",IF($P352=2,VLOOKUP(H352,'Part N'!$A$2:$H$65000,6,FALSE),VLOOKUP(H352,'Part N'!$A$2:$H$65000,6,FALSE))),"")</f>
        <v>0</v>
      </c>
      <c r="C352" s="2">
        <f>IF(ISERROR(IF($P352=1,"ITEM",IF($P352=2,VLOOKUP(H352,'Part N'!$A$2:$H$65000,7,FALSE),VLOOKUP(H352,'Part N'!$A$2:$H$65000,7,FALSE))))=FALSE,IF($P352=1,"ITEM",IF($P352=2,VLOOKUP(H352,'Part N'!$A$2:$H$65000,7,FALSE),VLOOKUP(H352,'Part N'!$A$2:$H$65000,7,FALSE))),"")</f>
        <v>0</v>
      </c>
      <c r="D352" s="3"/>
      <c r="E352" s="2">
        <f>IF(ISERROR(IF($P352=1,"PART NUMBER",IF($P352=2,VLOOKUP(L352,'Part N'!$A$2:$H$65000,5,FALSE),VLOOKUP(L352,'Part N'!$A$2:$H$65000,2,FALSE))))=FALSE,IF($P352=1,"PART NUMBER",IF($P352=2,VLOOKUP(L352,'Part N'!$A$2:$H$65000,5,FALSE),VLOOKUP(L352,'Part N'!$A$2:$H$65000,2,FALSE))),"Merge cell with previous")</f>
        <v>0</v>
      </c>
      <c r="F352" s="2">
        <f>IF(ISERROR(IF($P352=1,"FIG.",IF($P352=2,VLOOKUP(L352,'Part N'!$A$2:$H$65000,6,FALSE),VLOOKUP(L352,'Part N'!$A$2:$H$65000,6,FALSE))))=FALSE,IF($P352=1,"FIG.",IF($P352=2,VLOOKUP(L352,'Part N'!$A$2:$H$65000,6,FALSE),VLOOKUP(L352,'Part N'!$A$2:$H$65000,6,FALSE))),"")</f>
        <v>0</v>
      </c>
      <c r="G352" s="2">
        <f>IF(ISERROR(IF($P352=1,"ITEM",IF($P352=2,VLOOKUP(L352,'Part N'!$A$2:$H$65000,7,FALSE),VLOOKUP(L352,'Part N'!$A$2:$H$65000,7,FALSE))))=FALSE,IF($P352=1,"ITEM",IF($P352=2,VLOOKUP(L352,'Part N'!$A$2:$H$65000,7,FALSE),VLOOKUP(L352,'Part N'!$A$2:$H$65000,7,FALSE))),"")</f>
        <v>0</v>
      </c>
      <c r="H352" s="7">
        <f t="shared" si="21"/>
        <v>684</v>
      </c>
      <c r="L352" s="7">
        <f t="shared" si="22"/>
        <v>733</v>
      </c>
      <c r="P352" s="6">
        <v>6</v>
      </c>
      <c r="Q352" s="4"/>
      <c r="R352" s="4"/>
      <c r="S352" s="30" t="str">
        <f t="shared" si="20"/>
        <v/>
      </c>
    </row>
    <row r="353" spans="1:19">
      <c r="A353" s="2">
        <f>IF(ISERROR(IF($P353=1,"PART NUMBER",IF($P353=2,VLOOKUP(H353,'Part N'!$A$2:$H$65000,5,FALSE),VLOOKUP(H353,'Part N'!$A$2:$H$65000,2,FALSE))))=FALSE,IF($P353=1,"PART NUMBER",IF($P353=2,VLOOKUP(H353,'Part N'!$A$2:$H$65000,5,FALSE),VLOOKUP(H353,'Part N'!$A$2:$H$65000,2,FALSE))),"Merge cell with previous")</f>
        <v>0</v>
      </c>
      <c r="B353" s="2">
        <f>IF(ISERROR(IF($P353=1,"FIG.",IF($P353=2,VLOOKUP(H353,'Part N'!$A$2:$H$65000,6,FALSE),VLOOKUP(H353,'Part N'!$A$2:$H$65000,6,FALSE))))=FALSE,IF($P353=1,"FIG.",IF($P353=2,VLOOKUP(H353,'Part N'!$A$2:$H$65000,6,FALSE),VLOOKUP(H353,'Part N'!$A$2:$H$65000,6,FALSE))),"")</f>
        <v>0</v>
      </c>
      <c r="C353" s="2">
        <f>IF(ISERROR(IF($P353=1,"ITEM",IF($P353=2,VLOOKUP(H353,'Part N'!$A$2:$H$65000,7,FALSE),VLOOKUP(H353,'Part N'!$A$2:$H$65000,7,FALSE))))=FALSE,IF($P353=1,"ITEM",IF($P353=2,VLOOKUP(H353,'Part N'!$A$2:$H$65000,7,FALSE),VLOOKUP(H353,'Part N'!$A$2:$H$65000,7,FALSE))),"")</f>
        <v>0</v>
      </c>
      <c r="D353" s="3"/>
      <c r="E353" s="2">
        <f>IF(ISERROR(IF($P353=1,"PART NUMBER",IF($P353=2,VLOOKUP(L353,'Part N'!$A$2:$H$65000,5,FALSE),VLOOKUP(L353,'Part N'!$A$2:$H$65000,2,FALSE))))=FALSE,IF($P353=1,"PART NUMBER",IF($P353=2,VLOOKUP(L353,'Part N'!$A$2:$H$65000,5,FALSE),VLOOKUP(L353,'Part N'!$A$2:$H$65000,2,FALSE))),"Merge cell with previous")</f>
        <v>0</v>
      </c>
      <c r="F353" s="2">
        <f>IF(ISERROR(IF($P353=1,"FIG.",IF($P353=2,VLOOKUP(L353,'Part N'!$A$2:$H$65000,6,FALSE),VLOOKUP(L353,'Part N'!$A$2:$H$65000,6,FALSE))))=FALSE,IF($P353=1,"FIG.",IF($P353=2,VLOOKUP(L353,'Part N'!$A$2:$H$65000,6,FALSE),VLOOKUP(L353,'Part N'!$A$2:$H$65000,6,FALSE))),"")</f>
        <v>0</v>
      </c>
      <c r="G353" s="2">
        <f>IF(ISERROR(IF($P353=1,"ITEM",IF($P353=2,VLOOKUP(L353,'Part N'!$A$2:$H$65000,7,FALSE),VLOOKUP(L353,'Part N'!$A$2:$H$65000,7,FALSE))))=FALSE,IF($P353=1,"ITEM",IF($P353=2,VLOOKUP(L353,'Part N'!$A$2:$H$65000,7,FALSE),VLOOKUP(L353,'Part N'!$A$2:$H$65000,7,FALSE))),"")</f>
        <v>0</v>
      </c>
      <c r="H353" s="7">
        <f t="shared" si="21"/>
        <v>685</v>
      </c>
      <c r="L353" s="7">
        <f t="shared" si="22"/>
        <v>734</v>
      </c>
      <c r="P353" s="6">
        <v>7</v>
      </c>
      <c r="Q353" s="4"/>
      <c r="R353" s="4"/>
      <c r="S353" s="30" t="str">
        <f t="shared" si="20"/>
        <v/>
      </c>
    </row>
    <row r="354" spans="1:19">
      <c r="A354" s="2">
        <f>IF(ISERROR(IF($P354=1,"PART NUMBER",IF($P354=2,VLOOKUP(H354,'Part N'!$A$2:$H$65000,5,FALSE),VLOOKUP(H354,'Part N'!$A$2:$H$65000,2,FALSE))))=FALSE,IF($P354=1,"PART NUMBER",IF($P354=2,VLOOKUP(H354,'Part N'!$A$2:$H$65000,5,FALSE),VLOOKUP(H354,'Part N'!$A$2:$H$65000,2,FALSE))),"Merge cell with previous")</f>
        <v>0</v>
      </c>
      <c r="B354" s="2">
        <f>IF(ISERROR(IF($P354=1,"FIG.",IF($P354=2,VLOOKUP(H354,'Part N'!$A$2:$H$65000,6,FALSE),VLOOKUP(H354,'Part N'!$A$2:$H$65000,6,FALSE))))=FALSE,IF($P354=1,"FIG.",IF($P354=2,VLOOKUP(H354,'Part N'!$A$2:$H$65000,6,FALSE),VLOOKUP(H354,'Part N'!$A$2:$H$65000,6,FALSE))),"")</f>
        <v>0</v>
      </c>
      <c r="C354" s="2">
        <f>IF(ISERROR(IF($P354=1,"ITEM",IF($P354=2,VLOOKUP(H354,'Part N'!$A$2:$H$65000,7,FALSE),VLOOKUP(H354,'Part N'!$A$2:$H$65000,7,FALSE))))=FALSE,IF($P354=1,"ITEM",IF($P354=2,VLOOKUP(H354,'Part N'!$A$2:$H$65000,7,FALSE),VLOOKUP(H354,'Part N'!$A$2:$H$65000,7,FALSE))),"")</f>
        <v>0</v>
      </c>
      <c r="D354" s="3"/>
      <c r="E354" s="2">
        <f>IF(ISERROR(IF($P354=1,"PART NUMBER",IF($P354=2,VLOOKUP(L354,'Part N'!$A$2:$H$65000,5,FALSE),VLOOKUP(L354,'Part N'!$A$2:$H$65000,2,FALSE))))=FALSE,IF($P354=1,"PART NUMBER",IF($P354=2,VLOOKUP(L354,'Part N'!$A$2:$H$65000,5,FALSE),VLOOKUP(L354,'Part N'!$A$2:$H$65000,2,FALSE))),"Merge cell with previous")</f>
        <v>0</v>
      </c>
      <c r="F354" s="2">
        <f>IF(ISERROR(IF($P354=1,"FIG.",IF($P354=2,VLOOKUP(L354,'Part N'!$A$2:$H$65000,6,FALSE),VLOOKUP(L354,'Part N'!$A$2:$H$65000,6,FALSE))))=FALSE,IF($P354=1,"FIG.",IF($P354=2,VLOOKUP(L354,'Part N'!$A$2:$H$65000,6,FALSE),VLOOKUP(L354,'Part N'!$A$2:$H$65000,6,FALSE))),"")</f>
        <v>0</v>
      </c>
      <c r="G354" s="2">
        <f>IF(ISERROR(IF($P354=1,"ITEM",IF($P354=2,VLOOKUP(L354,'Part N'!$A$2:$H$65000,7,FALSE),VLOOKUP(L354,'Part N'!$A$2:$H$65000,7,FALSE))))=FALSE,IF($P354=1,"ITEM",IF($P354=2,VLOOKUP(L354,'Part N'!$A$2:$H$65000,7,FALSE),VLOOKUP(L354,'Part N'!$A$2:$H$65000,7,FALSE))),"")</f>
        <v>0</v>
      </c>
      <c r="H354" s="7">
        <f t="shared" si="21"/>
        <v>686</v>
      </c>
      <c r="L354" s="7">
        <f t="shared" si="22"/>
        <v>735</v>
      </c>
      <c r="P354" s="6">
        <v>8</v>
      </c>
      <c r="Q354" s="4"/>
      <c r="R354" s="4"/>
      <c r="S354" s="30" t="str">
        <f t="shared" si="20"/>
        <v/>
      </c>
    </row>
    <row r="355" spans="1:19">
      <c r="A355" s="2">
        <f>IF(ISERROR(IF($P355=1,"PART NUMBER",IF($P355=2,VLOOKUP(H355,'Part N'!$A$2:$H$65000,5,FALSE),VLOOKUP(H355,'Part N'!$A$2:$H$65000,2,FALSE))))=FALSE,IF($P355=1,"PART NUMBER",IF($P355=2,VLOOKUP(H355,'Part N'!$A$2:$H$65000,5,FALSE),VLOOKUP(H355,'Part N'!$A$2:$H$65000,2,FALSE))),"Merge cell with previous")</f>
        <v>0</v>
      </c>
      <c r="B355" s="2">
        <f>IF(ISERROR(IF($P355=1,"FIG.",IF($P355=2,VLOOKUP(H355,'Part N'!$A$2:$H$65000,6,FALSE),VLOOKUP(H355,'Part N'!$A$2:$H$65000,6,FALSE))))=FALSE,IF($P355=1,"FIG.",IF($P355=2,VLOOKUP(H355,'Part N'!$A$2:$H$65000,6,FALSE),VLOOKUP(H355,'Part N'!$A$2:$H$65000,6,FALSE))),"")</f>
        <v>0</v>
      </c>
      <c r="C355" s="2">
        <f>IF(ISERROR(IF($P355=1,"ITEM",IF($P355=2,VLOOKUP(H355,'Part N'!$A$2:$H$65000,7,FALSE),VLOOKUP(H355,'Part N'!$A$2:$H$65000,7,FALSE))))=FALSE,IF($P355=1,"ITEM",IF($P355=2,VLOOKUP(H355,'Part N'!$A$2:$H$65000,7,FALSE),VLOOKUP(H355,'Part N'!$A$2:$H$65000,7,FALSE))),"")</f>
        <v>0</v>
      </c>
      <c r="D355" s="3"/>
      <c r="E355" s="2">
        <f>IF(ISERROR(IF($P355=1,"PART NUMBER",IF($P355=2,VLOOKUP(L355,'Part N'!$A$2:$H$65000,5,FALSE),VLOOKUP(L355,'Part N'!$A$2:$H$65000,2,FALSE))))=FALSE,IF($P355=1,"PART NUMBER",IF($P355=2,VLOOKUP(L355,'Part N'!$A$2:$H$65000,5,FALSE),VLOOKUP(L355,'Part N'!$A$2:$H$65000,2,FALSE))),"Merge cell with previous")</f>
        <v>0</v>
      </c>
      <c r="F355" s="2">
        <f>IF(ISERROR(IF($P355=1,"FIG.",IF($P355=2,VLOOKUP(L355,'Part N'!$A$2:$H$65000,6,FALSE),VLOOKUP(L355,'Part N'!$A$2:$H$65000,6,FALSE))))=FALSE,IF($P355=1,"FIG.",IF($P355=2,VLOOKUP(L355,'Part N'!$A$2:$H$65000,6,FALSE),VLOOKUP(L355,'Part N'!$A$2:$H$65000,6,FALSE))),"")</f>
        <v>0</v>
      </c>
      <c r="G355" s="2">
        <f>IF(ISERROR(IF($P355=1,"ITEM",IF($P355=2,VLOOKUP(L355,'Part N'!$A$2:$H$65000,7,FALSE),VLOOKUP(L355,'Part N'!$A$2:$H$65000,7,FALSE))))=FALSE,IF($P355=1,"ITEM",IF($P355=2,VLOOKUP(L355,'Part N'!$A$2:$H$65000,7,FALSE),VLOOKUP(L355,'Part N'!$A$2:$H$65000,7,FALSE))),"")</f>
        <v>0</v>
      </c>
      <c r="H355" s="7">
        <f t="shared" si="21"/>
        <v>687</v>
      </c>
      <c r="L355" s="7">
        <f t="shared" si="22"/>
        <v>736</v>
      </c>
      <c r="P355" s="6">
        <v>9</v>
      </c>
      <c r="Q355" s="4"/>
      <c r="R355" s="4"/>
      <c r="S355" s="30" t="str">
        <f t="shared" si="20"/>
        <v/>
      </c>
    </row>
    <row r="356" spans="1:19">
      <c r="A356" s="2">
        <f>IF(ISERROR(IF($P356=1,"PART NUMBER",IF($P356=2,VLOOKUP(H356,'Part N'!$A$2:$H$65000,5,FALSE),VLOOKUP(H356,'Part N'!$A$2:$H$65000,2,FALSE))))=FALSE,IF($P356=1,"PART NUMBER",IF($P356=2,VLOOKUP(H356,'Part N'!$A$2:$H$65000,5,FALSE),VLOOKUP(H356,'Part N'!$A$2:$H$65000,2,FALSE))),"Merge cell with previous")</f>
        <v>0</v>
      </c>
      <c r="B356" s="2">
        <f>IF(ISERROR(IF($P356=1,"FIG.",IF($P356=2,VLOOKUP(H356,'Part N'!$A$2:$H$65000,6,FALSE),VLOOKUP(H356,'Part N'!$A$2:$H$65000,6,FALSE))))=FALSE,IF($P356=1,"FIG.",IF($P356=2,VLOOKUP(H356,'Part N'!$A$2:$H$65000,6,FALSE),VLOOKUP(H356,'Part N'!$A$2:$H$65000,6,FALSE))),"")</f>
        <v>0</v>
      </c>
      <c r="C356" s="2">
        <f>IF(ISERROR(IF($P356=1,"ITEM",IF($P356=2,VLOOKUP(H356,'Part N'!$A$2:$H$65000,7,FALSE),VLOOKUP(H356,'Part N'!$A$2:$H$65000,7,FALSE))))=FALSE,IF($P356=1,"ITEM",IF($P356=2,VLOOKUP(H356,'Part N'!$A$2:$H$65000,7,FALSE),VLOOKUP(H356,'Part N'!$A$2:$H$65000,7,FALSE))),"")</f>
        <v>0</v>
      </c>
      <c r="D356" s="3"/>
      <c r="E356" s="2">
        <f>IF(ISERROR(IF($P356=1,"PART NUMBER",IF($P356=2,VLOOKUP(L356,'Part N'!$A$2:$H$65000,5,FALSE),VLOOKUP(L356,'Part N'!$A$2:$H$65000,2,FALSE))))=FALSE,IF($P356=1,"PART NUMBER",IF($P356=2,VLOOKUP(L356,'Part N'!$A$2:$H$65000,5,FALSE),VLOOKUP(L356,'Part N'!$A$2:$H$65000,2,FALSE))),"Merge cell with previous")</f>
        <v>0</v>
      </c>
      <c r="F356" s="2">
        <f>IF(ISERROR(IF($P356=1,"FIG.",IF($P356=2,VLOOKUP(L356,'Part N'!$A$2:$H$65000,6,FALSE),VLOOKUP(L356,'Part N'!$A$2:$H$65000,6,FALSE))))=FALSE,IF($P356=1,"FIG.",IF($P356=2,VLOOKUP(L356,'Part N'!$A$2:$H$65000,6,FALSE),VLOOKUP(L356,'Part N'!$A$2:$H$65000,6,FALSE))),"")</f>
        <v>0</v>
      </c>
      <c r="G356" s="2">
        <f>IF(ISERROR(IF($P356=1,"ITEM",IF($P356=2,VLOOKUP(L356,'Part N'!$A$2:$H$65000,7,FALSE),VLOOKUP(L356,'Part N'!$A$2:$H$65000,7,FALSE))))=FALSE,IF($P356=1,"ITEM",IF($P356=2,VLOOKUP(L356,'Part N'!$A$2:$H$65000,7,FALSE),VLOOKUP(L356,'Part N'!$A$2:$H$65000,7,FALSE))),"")</f>
        <v>0</v>
      </c>
      <c r="H356" s="7">
        <f t="shared" si="21"/>
        <v>688</v>
      </c>
      <c r="L356" s="7">
        <f t="shared" si="22"/>
        <v>737</v>
      </c>
      <c r="P356" s="6">
        <v>10</v>
      </c>
      <c r="Q356" s="4"/>
      <c r="R356" s="4"/>
      <c r="S356" s="30" t="str">
        <f t="shared" si="20"/>
        <v/>
      </c>
    </row>
    <row r="357" spans="1:19">
      <c r="A357" s="2">
        <f>IF(ISERROR(IF($P357=1,"PART NUMBER",IF($P357=2,VLOOKUP(H357,'Part N'!$A$2:$H$65000,5,FALSE),VLOOKUP(H357,'Part N'!$A$2:$H$65000,2,FALSE))))=FALSE,IF($P357=1,"PART NUMBER",IF($P357=2,VLOOKUP(H357,'Part N'!$A$2:$H$65000,5,FALSE),VLOOKUP(H357,'Part N'!$A$2:$H$65000,2,FALSE))),"Merge cell with previous")</f>
        <v>0</v>
      </c>
      <c r="B357" s="2">
        <f>IF(ISERROR(IF($P357=1,"FIG.",IF($P357=2,VLOOKUP(H357,'Part N'!$A$2:$H$65000,6,FALSE),VLOOKUP(H357,'Part N'!$A$2:$H$65000,6,FALSE))))=FALSE,IF($P357=1,"FIG.",IF($P357=2,VLOOKUP(H357,'Part N'!$A$2:$H$65000,6,FALSE),VLOOKUP(H357,'Part N'!$A$2:$H$65000,6,FALSE))),"")</f>
        <v>0</v>
      </c>
      <c r="C357" s="2">
        <f>IF(ISERROR(IF($P357=1,"ITEM",IF($P357=2,VLOOKUP(H357,'Part N'!$A$2:$H$65000,7,FALSE),VLOOKUP(H357,'Part N'!$A$2:$H$65000,7,FALSE))))=FALSE,IF($P357=1,"ITEM",IF($P357=2,VLOOKUP(H357,'Part N'!$A$2:$H$65000,7,FALSE),VLOOKUP(H357,'Part N'!$A$2:$H$65000,7,FALSE))),"")</f>
        <v>0</v>
      </c>
      <c r="D357" s="3"/>
      <c r="E357" s="2">
        <f>IF(ISERROR(IF($P357=1,"PART NUMBER",IF($P357=2,VLOOKUP(L357,'Part N'!$A$2:$H$65000,5,FALSE),VLOOKUP(L357,'Part N'!$A$2:$H$65000,2,FALSE))))=FALSE,IF($P357=1,"PART NUMBER",IF($P357=2,VLOOKUP(L357,'Part N'!$A$2:$H$65000,5,FALSE),VLOOKUP(L357,'Part N'!$A$2:$H$65000,2,FALSE))),"Merge cell with previous")</f>
        <v>0</v>
      </c>
      <c r="F357" s="2">
        <f>IF(ISERROR(IF($P357=1,"FIG.",IF($P357=2,VLOOKUP(L357,'Part N'!$A$2:$H$65000,6,FALSE),VLOOKUP(L357,'Part N'!$A$2:$H$65000,6,FALSE))))=FALSE,IF($P357=1,"FIG.",IF($P357=2,VLOOKUP(L357,'Part N'!$A$2:$H$65000,6,FALSE),VLOOKUP(L357,'Part N'!$A$2:$H$65000,6,FALSE))),"")</f>
        <v>0</v>
      </c>
      <c r="G357" s="2">
        <f>IF(ISERROR(IF($P357=1,"ITEM",IF($P357=2,VLOOKUP(L357,'Part N'!$A$2:$H$65000,7,FALSE),VLOOKUP(L357,'Part N'!$A$2:$H$65000,7,FALSE))))=FALSE,IF($P357=1,"ITEM",IF($P357=2,VLOOKUP(L357,'Part N'!$A$2:$H$65000,7,FALSE),VLOOKUP(L357,'Part N'!$A$2:$H$65000,7,FALSE))),"")</f>
        <v>0</v>
      </c>
      <c r="H357" s="7">
        <f t="shared" si="21"/>
        <v>689</v>
      </c>
      <c r="L357" s="7">
        <f t="shared" si="22"/>
        <v>738</v>
      </c>
      <c r="P357" s="6">
        <v>11</v>
      </c>
      <c r="Q357" s="4"/>
      <c r="R357" s="4"/>
      <c r="S357" s="30" t="str">
        <f t="shared" si="20"/>
        <v/>
      </c>
    </row>
    <row r="358" spans="1:19">
      <c r="A358" s="2">
        <f>IF(ISERROR(IF($P358=1,"PART NUMBER",IF($P358=2,VLOOKUP(H358,'Part N'!$A$2:$H$65000,5,FALSE),VLOOKUP(H358,'Part N'!$A$2:$H$65000,2,FALSE))))=FALSE,IF($P358=1,"PART NUMBER",IF($P358=2,VLOOKUP(H358,'Part N'!$A$2:$H$65000,5,FALSE),VLOOKUP(H358,'Part N'!$A$2:$H$65000,2,FALSE))),"Merge cell with previous")</f>
        <v>0</v>
      </c>
      <c r="B358" s="2">
        <f>IF(ISERROR(IF($P358=1,"FIG.",IF($P358=2,VLOOKUP(H358,'Part N'!$A$2:$H$65000,6,FALSE),VLOOKUP(H358,'Part N'!$A$2:$H$65000,6,FALSE))))=FALSE,IF($P358=1,"FIG.",IF($P358=2,VLOOKUP(H358,'Part N'!$A$2:$H$65000,6,FALSE),VLOOKUP(H358,'Part N'!$A$2:$H$65000,6,FALSE))),"")</f>
        <v>0</v>
      </c>
      <c r="C358" s="2">
        <f>IF(ISERROR(IF($P358=1,"ITEM",IF($P358=2,VLOOKUP(H358,'Part N'!$A$2:$H$65000,7,FALSE),VLOOKUP(H358,'Part N'!$A$2:$H$65000,7,FALSE))))=FALSE,IF($P358=1,"ITEM",IF($P358=2,VLOOKUP(H358,'Part N'!$A$2:$H$65000,7,FALSE),VLOOKUP(H358,'Part N'!$A$2:$H$65000,7,FALSE))),"")</f>
        <v>0</v>
      </c>
      <c r="D358" s="3"/>
      <c r="E358" s="2">
        <f>IF(ISERROR(IF($P358=1,"PART NUMBER",IF($P358=2,VLOOKUP(L358,'Part N'!$A$2:$H$65000,5,FALSE),VLOOKUP(L358,'Part N'!$A$2:$H$65000,2,FALSE))))=FALSE,IF($P358=1,"PART NUMBER",IF($P358=2,VLOOKUP(L358,'Part N'!$A$2:$H$65000,5,FALSE),VLOOKUP(L358,'Part N'!$A$2:$H$65000,2,FALSE))),"Merge cell with previous")</f>
        <v>0</v>
      </c>
      <c r="F358" s="2">
        <f>IF(ISERROR(IF($P358=1,"FIG.",IF($P358=2,VLOOKUP(L358,'Part N'!$A$2:$H$65000,6,FALSE),VLOOKUP(L358,'Part N'!$A$2:$H$65000,6,FALSE))))=FALSE,IF($P358=1,"FIG.",IF($P358=2,VLOOKUP(L358,'Part N'!$A$2:$H$65000,6,FALSE),VLOOKUP(L358,'Part N'!$A$2:$H$65000,6,FALSE))),"")</f>
        <v>0</v>
      </c>
      <c r="G358" s="2">
        <f>IF(ISERROR(IF($P358=1,"ITEM",IF($P358=2,VLOOKUP(L358,'Part N'!$A$2:$H$65000,7,FALSE),VLOOKUP(L358,'Part N'!$A$2:$H$65000,7,FALSE))))=FALSE,IF($P358=1,"ITEM",IF($P358=2,VLOOKUP(L358,'Part N'!$A$2:$H$65000,7,FALSE),VLOOKUP(L358,'Part N'!$A$2:$H$65000,7,FALSE))),"")</f>
        <v>0</v>
      </c>
      <c r="H358" s="7">
        <f t="shared" si="21"/>
        <v>690</v>
      </c>
      <c r="L358" s="7">
        <f t="shared" si="22"/>
        <v>739</v>
      </c>
      <c r="P358" s="6">
        <v>12</v>
      </c>
      <c r="Q358" s="4"/>
      <c r="R358" s="4"/>
      <c r="S358" s="30" t="str">
        <f t="shared" si="20"/>
        <v/>
      </c>
    </row>
    <row r="359" spans="1:19">
      <c r="A359" s="2">
        <f>IF(ISERROR(IF($P359=1,"PART NUMBER",IF($P359=2,VLOOKUP(H359,'Part N'!$A$2:$H$65000,5,FALSE),VLOOKUP(H359,'Part N'!$A$2:$H$65000,2,FALSE))))=FALSE,IF($P359=1,"PART NUMBER",IF($P359=2,VLOOKUP(H359,'Part N'!$A$2:$H$65000,5,FALSE),VLOOKUP(H359,'Part N'!$A$2:$H$65000,2,FALSE))),"Merge cell with previous")</f>
        <v>0</v>
      </c>
      <c r="B359" s="2">
        <f>IF(ISERROR(IF($P359=1,"FIG.",IF($P359=2,VLOOKUP(H359,'Part N'!$A$2:$H$65000,6,FALSE),VLOOKUP(H359,'Part N'!$A$2:$H$65000,6,FALSE))))=FALSE,IF($P359=1,"FIG.",IF($P359=2,VLOOKUP(H359,'Part N'!$A$2:$H$65000,6,FALSE),VLOOKUP(H359,'Part N'!$A$2:$H$65000,6,FALSE))),"")</f>
        <v>0</v>
      </c>
      <c r="C359" s="2">
        <f>IF(ISERROR(IF($P359=1,"ITEM",IF($P359=2,VLOOKUP(H359,'Part N'!$A$2:$H$65000,7,FALSE),VLOOKUP(H359,'Part N'!$A$2:$H$65000,7,FALSE))))=FALSE,IF($P359=1,"ITEM",IF($P359=2,VLOOKUP(H359,'Part N'!$A$2:$H$65000,7,FALSE),VLOOKUP(H359,'Part N'!$A$2:$H$65000,7,FALSE))),"")</f>
        <v>0</v>
      </c>
      <c r="D359" s="3"/>
      <c r="E359" s="2">
        <f>IF(ISERROR(IF($P359=1,"PART NUMBER",IF($P359=2,VLOOKUP(L359,'Part N'!$A$2:$H$65000,5,FALSE),VLOOKUP(L359,'Part N'!$A$2:$H$65000,2,FALSE))))=FALSE,IF($P359=1,"PART NUMBER",IF($P359=2,VLOOKUP(L359,'Part N'!$A$2:$H$65000,5,FALSE),VLOOKUP(L359,'Part N'!$A$2:$H$65000,2,FALSE))),"Merge cell with previous")</f>
        <v>0</v>
      </c>
      <c r="F359" s="2">
        <f>IF(ISERROR(IF($P359=1,"FIG.",IF($P359=2,VLOOKUP(L359,'Part N'!$A$2:$H$65000,6,FALSE),VLOOKUP(L359,'Part N'!$A$2:$H$65000,6,FALSE))))=FALSE,IF($P359=1,"FIG.",IF($P359=2,VLOOKUP(L359,'Part N'!$A$2:$H$65000,6,FALSE),VLOOKUP(L359,'Part N'!$A$2:$H$65000,6,FALSE))),"")</f>
        <v>0</v>
      </c>
      <c r="G359" s="2">
        <f>IF(ISERROR(IF($P359=1,"ITEM",IF($P359=2,VLOOKUP(L359,'Part N'!$A$2:$H$65000,7,FALSE),VLOOKUP(L359,'Part N'!$A$2:$H$65000,7,FALSE))))=FALSE,IF($P359=1,"ITEM",IF($P359=2,VLOOKUP(L359,'Part N'!$A$2:$H$65000,7,FALSE),VLOOKUP(L359,'Part N'!$A$2:$H$65000,7,FALSE))),"")</f>
        <v>0</v>
      </c>
      <c r="H359" s="7">
        <f t="shared" si="21"/>
        <v>691</v>
      </c>
      <c r="L359" s="7">
        <f t="shared" si="22"/>
        <v>740</v>
      </c>
      <c r="P359" s="6">
        <v>13</v>
      </c>
      <c r="Q359" s="4"/>
      <c r="R359" s="4"/>
      <c r="S359" s="30" t="str">
        <f t="shared" si="20"/>
        <v/>
      </c>
    </row>
    <row r="360" spans="1:19">
      <c r="A360" s="2">
        <f>IF(ISERROR(IF($P360=1,"PART NUMBER",IF($P360=2,VLOOKUP(H360,'Part N'!$A$2:$H$65000,5,FALSE),VLOOKUP(H360,'Part N'!$A$2:$H$65000,2,FALSE))))=FALSE,IF($P360=1,"PART NUMBER",IF($P360=2,VLOOKUP(H360,'Part N'!$A$2:$H$65000,5,FALSE),VLOOKUP(H360,'Part N'!$A$2:$H$65000,2,FALSE))),"Merge cell with previous")</f>
        <v>0</v>
      </c>
      <c r="B360" s="2">
        <f>IF(ISERROR(IF($P360=1,"FIG.",IF($P360=2,VLOOKUP(H360,'Part N'!$A$2:$H$65000,6,FALSE),VLOOKUP(H360,'Part N'!$A$2:$H$65000,6,FALSE))))=FALSE,IF($P360=1,"FIG.",IF($P360=2,VLOOKUP(H360,'Part N'!$A$2:$H$65000,6,FALSE),VLOOKUP(H360,'Part N'!$A$2:$H$65000,6,FALSE))),"")</f>
        <v>0</v>
      </c>
      <c r="C360" s="2">
        <f>IF(ISERROR(IF($P360=1,"ITEM",IF($P360=2,VLOOKUP(H360,'Part N'!$A$2:$H$65000,7,FALSE),VLOOKUP(H360,'Part N'!$A$2:$H$65000,7,FALSE))))=FALSE,IF($P360=1,"ITEM",IF($P360=2,VLOOKUP(H360,'Part N'!$A$2:$H$65000,7,FALSE),VLOOKUP(H360,'Part N'!$A$2:$H$65000,7,FALSE))),"")</f>
        <v>0</v>
      </c>
      <c r="D360" s="3"/>
      <c r="E360" s="2">
        <f>IF(ISERROR(IF($P360=1,"PART NUMBER",IF($P360=2,VLOOKUP(L360,'Part N'!$A$2:$H$65000,5,FALSE),VLOOKUP(L360,'Part N'!$A$2:$H$65000,2,FALSE))))=FALSE,IF($P360=1,"PART NUMBER",IF($P360=2,VLOOKUP(L360,'Part N'!$A$2:$H$65000,5,FALSE),VLOOKUP(L360,'Part N'!$A$2:$H$65000,2,FALSE))),"Merge cell with previous")</f>
        <v>0</v>
      </c>
      <c r="F360" s="2">
        <f>IF(ISERROR(IF($P360=1,"FIG.",IF($P360=2,VLOOKUP(L360,'Part N'!$A$2:$H$65000,6,FALSE),VLOOKUP(L360,'Part N'!$A$2:$H$65000,6,FALSE))))=FALSE,IF($P360=1,"FIG.",IF($P360=2,VLOOKUP(L360,'Part N'!$A$2:$H$65000,6,FALSE),VLOOKUP(L360,'Part N'!$A$2:$H$65000,6,FALSE))),"")</f>
        <v>0</v>
      </c>
      <c r="G360" s="2">
        <f>IF(ISERROR(IF($P360=1,"ITEM",IF($P360=2,VLOOKUP(L360,'Part N'!$A$2:$H$65000,7,FALSE),VLOOKUP(L360,'Part N'!$A$2:$H$65000,7,FALSE))))=FALSE,IF($P360=1,"ITEM",IF($P360=2,VLOOKUP(L360,'Part N'!$A$2:$H$65000,7,FALSE),VLOOKUP(L360,'Part N'!$A$2:$H$65000,7,FALSE))),"")</f>
        <v>0</v>
      </c>
      <c r="H360" s="7">
        <f t="shared" si="21"/>
        <v>692</v>
      </c>
      <c r="L360" s="7">
        <f t="shared" si="22"/>
        <v>741</v>
      </c>
      <c r="P360" s="6">
        <v>14</v>
      </c>
      <c r="Q360" s="4"/>
      <c r="R360" s="4"/>
      <c r="S360" s="30" t="str">
        <f t="shared" si="20"/>
        <v/>
      </c>
    </row>
    <row r="361" spans="1:19">
      <c r="A361" s="2">
        <f>IF(ISERROR(IF($P361=1,"PART NUMBER",IF($P361=2,VLOOKUP(H361,'Part N'!$A$2:$H$65000,5,FALSE),VLOOKUP(H361,'Part N'!$A$2:$H$65000,2,FALSE))))=FALSE,IF($P361=1,"PART NUMBER",IF($P361=2,VLOOKUP(H361,'Part N'!$A$2:$H$65000,5,FALSE),VLOOKUP(H361,'Part N'!$A$2:$H$65000,2,FALSE))),"Merge cell with previous")</f>
        <v>0</v>
      </c>
      <c r="B361" s="2">
        <f>IF(ISERROR(IF($P361=1,"FIG.",IF($P361=2,VLOOKUP(H361,'Part N'!$A$2:$H$65000,6,FALSE),VLOOKUP(H361,'Part N'!$A$2:$H$65000,6,FALSE))))=FALSE,IF($P361=1,"FIG.",IF($P361=2,VLOOKUP(H361,'Part N'!$A$2:$H$65000,6,FALSE),VLOOKUP(H361,'Part N'!$A$2:$H$65000,6,FALSE))),"")</f>
        <v>0</v>
      </c>
      <c r="C361" s="2">
        <f>IF(ISERROR(IF($P361=1,"ITEM",IF($P361=2,VLOOKUP(H361,'Part N'!$A$2:$H$65000,7,FALSE),VLOOKUP(H361,'Part N'!$A$2:$H$65000,7,FALSE))))=FALSE,IF($P361=1,"ITEM",IF($P361=2,VLOOKUP(H361,'Part N'!$A$2:$H$65000,7,FALSE),VLOOKUP(H361,'Part N'!$A$2:$H$65000,7,FALSE))),"")</f>
        <v>0</v>
      </c>
      <c r="D361" s="3"/>
      <c r="E361" s="2">
        <f>IF(ISERROR(IF($P361=1,"PART NUMBER",IF($P361=2,VLOOKUP(L361,'Part N'!$A$2:$H$65000,5,FALSE),VLOOKUP(L361,'Part N'!$A$2:$H$65000,2,FALSE))))=FALSE,IF($P361=1,"PART NUMBER",IF($P361=2,VLOOKUP(L361,'Part N'!$A$2:$H$65000,5,FALSE),VLOOKUP(L361,'Part N'!$A$2:$H$65000,2,FALSE))),"Merge cell with previous")</f>
        <v>0</v>
      </c>
      <c r="F361" s="2">
        <f>IF(ISERROR(IF($P361=1,"FIG.",IF($P361=2,VLOOKUP(L361,'Part N'!$A$2:$H$65000,6,FALSE),VLOOKUP(L361,'Part N'!$A$2:$H$65000,6,FALSE))))=FALSE,IF($P361=1,"FIG.",IF($P361=2,VLOOKUP(L361,'Part N'!$A$2:$H$65000,6,FALSE),VLOOKUP(L361,'Part N'!$A$2:$H$65000,6,FALSE))),"")</f>
        <v>0</v>
      </c>
      <c r="G361" s="2">
        <f>IF(ISERROR(IF($P361=1,"ITEM",IF($P361=2,VLOOKUP(L361,'Part N'!$A$2:$H$65000,7,FALSE),VLOOKUP(L361,'Part N'!$A$2:$H$65000,7,FALSE))))=FALSE,IF($P361=1,"ITEM",IF($P361=2,VLOOKUP(L361,'Part N'!$A$2:$H$65000,7,FALSE),VLOOKUP(L361,'Part N'!$A$2:$H$65000,7,FALSE))),"")</f>
        <v>0</v>
      </c>
      <c r="H361" s="7">
        <f t="shared" si="21"/>
        <v>693</v>
      </c>
      <c r="L361" s="7">
        <f t="shared" si="22"/>
        <v>742</v>
      </c>
      <c r="P361" s="6">
        <v>15</v>
      </c>
      <c r="Q361" s="4"/>
      <c r="R361" s="4"/>
      <c r="S361" s="30" t="str">
        <f t="shared" si="20"/>
        <v/>
      </c>
    </row>
    <row r="362" spans="1:19">
      <c r="A362" s="2">
        <f>IF(ISERROR(IF($P362=1,"PART NUMBER",IF($P362=2,VLOOKUP(H362,'Part N'!$A$2:$H$65000,5,FALSE),VLOOKUP(H362,'Part N'!$A$2:$H$65000,2,FALSE))))=FALSE,IF($P362=1,"PART NUMBER",IF($P362=2,VLOOKUP(H362,'Part N'!$A$2:$H$65000,5,FALSE),VLOOKUP(H362,'Part N'!$A$2:$H$65000,2,FALSE))),"Merge cell with previous")</f>
        <v>0</v>
      </c>
      <c r="B362" s="2">
        <f>IF(ISERROR(IF($P362=1,"FIG.",IF($P362=2,VLOOKUP(H362,'Part N'!$A$2:$H$65000,6,FALSE),VLOOKUP(H362,'Part N'!$A$2:$H$65000,6,FALSE))))=FALSE,IF($P362=1,"FIG.",IF($P362=2,VLOOKUP(H362,'Part N'!$A$2:$H$65000,6,FALSE),VLOOKUP(H362,'Part N'!$A$2:$H$65000,6,FALSE))),"")</f>
        <v>0</v>
      </c>
      <c r="C362" s="2">
        <f>IF(ISERROR(IF($P362=1,"ITEM",IF($P362=2,VLOOKUP(H362,'Part N'!$A$2:$H$65000,7,FALSE),VLOOKUP(H362,'Part N'!$A$2:$H$65000,7,FALSE))))=FALSE,IF($P362=1,"ITEM",IF($P362=2,VLOOKUP(H362,'Part N'!$A$2:$H$65000,7,FALSE),VLOOKUP(H362,'Part N'!$A$2:$H$65000,7,FALSE))),"")</f>
        <v>0</v>
      </c>
      <c r="D362" s="3"/>
      <c r="E362" s="2">
        <f>IF(ISERROR(IF($P362=1,"PART NUMBER",IF($P362=2,VLOOKUP(L362,'Part N'!$A$2:$H$65000,5,FALSE),VLOOKUP(L362,'Part N'!$A$2:$H$65000,2,FALSE))))=FALSE,IF($P362=1,"PART NUMBER",IF($P362=2,VLOOKUP(L362,'Part N'!$A$2:$H$65000,5,FALSE),VLOOKUP(L362,'Part N'!$A$2:$H$65000,2,FALSE))),"Merge cell with previous")</f>
        <v>0</v>
      </c>
      <c r="F362" s="2">
        <f>IF(ISERROR(IF($P362=1,"FIG.",IF($P362=2,VLOOKUP(L362,'Part N'!$A$2:$H$65000,6,FALSE),VLOOKUP(L362,'Part N'!$A$2:$H$65000,6,FALSE))))=FALSE,IF($P362=1,"FIG.",IF($P362=2,VLOOKUP(L362,'Part N'!$A$2:$H$65000,6,FALSE),VLOOKUP(L362,'Part N'!$A$2:$H$65000,6,FALSE))),"")</f>
        <v>0</v>
      </c>
      <c r="G362" s="2">
        <f>IF(ISERROR(IF($P362=1,"ITEM",IF($P362=2,VLOOKUP(L362,'Part N'!$A$2:$H$65000,7,FALSE),VLOOKUP(L362,'Part N'!$A$2:$H$65000,7,FALSE))))=FALSE,IF($P362=1,"ITEM",IF($P362=2,VLOOKUP(L362,'Part N'!$A$2:$H$65000,7,FALSE),VLOOKUP(L362,'Part N'!$A$2:$H$65000,7,FALSE))),"")</f>
        <v>0</v>
      </c>
      <c r="H362" s="7">
        <f t="shared" si="21"/>
        <v>694</v>
      </c>
      <c r="L362" s="7">
        <f t="shared" si="22"/>
        <v>743</v>
      </c>
      <c r="P362" s="6">
        <v>16</v>
      </c>
      <c r="Q362" s="4"/>
      <c r="R362" s="4"/>
      <c r="S362" s="30" t="str">
        <f t="shared" si="20"/>
        <v/>
      </c>
    </row>
    <row r="363" spans="1:19">
      <c r="A363" s="2">
        <f>IF(ISERROR(IF($P363=1,"PART NUMBER",IF($P363=2,VLOOKUP(H363,'Part N'!$A$2:$H$65000,5,FALSE),VLOOKUP(H363,'Part N'!$A$2:$H$65000,2,FALSE))))=FALSE,IF($P363=1,"PART NUMBER",IF($P363=2,VLOOKUP(H363,'Part N'!$A$2:$H$65000,5,FALSE),VLOOKUP(H363,'Part N'!$A$2:$H$65000,2,FALSE))),"Merge cell with previous")</f>
        <v>0</v>
      </c>
      <c r="B363" s="2">
        <f>IF(ISERROR(IF($P363=1,"FIG.",IF($P363=2,VLOOKUP(H363,'Part N'!$A$2:$H$65000,6,FALSE),VLOOKUP(H363,'Part N'!$A$2:$H$65000,6,FALSE))))=FALSE,IF($P363=1,"FIG.",IF($P363=2,VLOOKUP(H363,'Part N'!$A$2:$H$65000,6,FALSE),VLOOKUP(H363,'Part N'!$A$2:$H$65000,6,FALSE))),"")</f>
        <v>0</v>
      </c>
      <c r="C363" s="2">
        <f>IF(ISERROR(IF($P363=1,"ITEM",IF($P363=2,VLOOKUP(H363,'Part N'!$A$2:$H$65000,7,FALSE),VLOOKUP(H363,'Part N'!$A$2:$H$65000,7,FALSE))))=FALSE,IF($P363=1,"ITEM",IF($P363=2,VLOOKUP(H363,'Part N'!$A$2:$H$65000,7,FALSE),VLOOKUP(H363,'Part N'!$A$2:$H$65000,7,FALSE))),"")</f>
        <v>0</v>
      </c>
      <c r="D363" s="3"/>
      <c r="E363" s="2">
        <f>IF(ISERROR(IF($P363=1,"PART NUMBER",IF($P363=2,VLOOKUP(L363,'Part N'!$A$2:$H$65000,5,FALSE),VLOOKUP(L363,'Part N'!$A$2:$H$65000,2,FALSE))))=FALSE,IF($P363=1,"PART NUMBER",IF($P363=2,VLOOKUP(L363,'Part N'!$A$2:$H$65000,5,FALSE),VLOOKUP(L363,'Part N'!$A$2:$H$65000,2,FALSE))),"Merge cell with previous")</f>
        <v>0</v>
      </c>
      <c r="F363" s="2">
        <f>IF(ISERROR(IF($P363=1,"FIG.",IF($P363=2,VLOOKUP(L363,'Part N'!$A$2:$H$65000,6,FALSE),VLOOKUP(L363,'Part N'!$A$2:$H$65000,6,FALSE))))=FALSE,IF($P363=1,"FIG.",IF($P363=2,VLOOKUP(L363,'Part N'!$A$2:$H$65000,6,FALSE),VLOOKUP(L363,'Part N'!$A$2:$H$65000,6,FALSE))),"")</f>
        <v>0</v>
      </c>
      <c r="G363" s="2">
        <f>IF(ISERROR(IF($P363=1,"ITEM",IF($P363=2,VLOOKUP(L363,'Part N'!$A$2:$H$65000,7,FALSE),VLOOKUP(L363,'Part N'!$A$2:$H$65000,7,FALSE))))=FALSE,IF($P363=1,"ITEM",IF($P363=2,VLOOKUP(L363,'Part N'!$A$2:$H$65000,7,FALSE),VLOOKUP(L363,'Part N'!$A$2:$H$65000,7,FALSE))),"")</f>
        <v>0</v>
      </c>
      <c r="H363" s="7">
        <f t="shared" si="21"/>
        <v>695</v>
      </c>
      <c r="L363" s="7">
        <f t="shared" si="22"/>
        <v>744</v>
      </c>
      <c r="P363" s="6">
        <v>17</v>
      </c>
      <c r="Q363" s="4"/>
      <c r="R363" s="4"/>
      <c r="S363" s="30" t="str">
        <f t="shared" ref="S363:S426" si="23">IF(IFERROR(FIND("NUMBER",A363,1),"")="","",IF(H363+1=L363,"Deleted Rows","Header"))</f>
        <v/>
      </c>
    </row>
    <row r="364" spans="1:19">
      <c r="A364" s="2">
        <f>IF(ISERROR(IF($P364=1,"PART NUMBER",IF($P364=2,VLOOKUP(H364,'Part N'!$A$2:$H$65000,5,FALSE),VLOOKUP(H364,'Part N'!$A$2:$H$65000,2,FALSE))))=FALSE,IF($P364=1,"PART NUMBER",IF($P364=2,VLOOKUP(H364,'Part N'!$A$2:$H$65000,5,FALSE),VLOOKUP(H364,'Part N'!$A$2:$H$65000,2,FALSE))),"Merge cell with previous")</f>
        <v>0</v>
      </c>
      <c r="B364" s="2">
        <f>IF(ISERROR(IF($P364=1,"FIG.",IF($P364=2,VLOOKUP(H364,'Part N'!$A$2:$H$65000,6,FALSE),VLOOKUP(H364,'Part N'!$A$2:$H$65000,6,FALSE))))=FALSE,IF($P364=1,"FIG.",IF($P364=2,VLOOKUP(H364,'Part N'!$A$2:$H$65000,6,FALSE),VLOOKUP(H364,'Part N'!$A$2:$H$65000,6,FALSE))),"")</f>
        <v>0</v>
      </c>
      <c r="C364" s="2">
        <f>IF(ISERROR(IF($P364=1,"ITEM",IF($P364=2,VLOOKUP(H364,'Part N'!$A$2:$H$65000,7,FALSE),VLOOKUP(H364,'Part N'!$A$2:$H$65000,7,FALSE))))=FALSE,IF($P364=1,"ITEM",IF($P364=2,VLOOKUP(H364,'Part N'!$A$2:$H$65000,7,FALSE),VLOOKUP(H364,'Part N'!$A$2:$H$65000,7,FALSE))),"")</f>
        <v>0</v>
      </c>
      <c r="D364" s="3"/>
      <c r="E364" s="2">
        <f>IF(ISERROR(IF($P364=1,"PART NUMBER",IF($P364=2,VLOOKUP(L364,'Part N'!$A$2:$H$65000,5,FALSE),VLOOKUP(L364,'Part N'!$A$2:$H$65000,2,FALSE))))=FALSE,IF($P364=1,"PART NUMBER",IF($P364=2,VLOOKUP(L364,'Part N'!$A$2:$H$65000,5,FALSE),VLOOKUP(L364,'Part N'!$A$2:$H$65000,2,FALSE))),"Merge cell with previous")</f>
        <v>0</v>
      </c>
      <c r="F364" s="2">
        <f>IF(ISERROR(IF($P364=1,"FIG.",IF($P364=2,VLOOKUP(L364,'Part N'!$A$2:$H$65000,6,FALSE),VLOOKUP(L364,'Part N'!$A$2:$H$65000,6,FALSE))))=FALSE,IF($P364=1,"FIG.",IF($P364=2,VLOOKUP(L364,'Part N'!$A$2:$H$65000,6,FALSE),VLOOKUP(L364,'Part N'!$A$2:$H$65000,6,FALSE))),"")</f>
        <v>0</v>
      </c>
      <c r="G364" s="2">
        <f>IF(ISERROR(IF($P364=1,"ITEM",IF($P364=2,VLOOKUP(L364,'Part N'!$A$2:$H$65000,7,FALSE),VLOOKUP(L364,'Part N'!$A$2:$H$65000,7,FALSE))))=FALSE,IF($P364=1,"ITEM",IF($P364=2,VLOOKUP(L364,'Part N'!$A$2:$H$65000,7,FALSE),VLOOKUP(L364,'Part N'!$A$2:$H$65000,7,FALSE))),"")</f>
        <v>0</v>
      </c>
      <c r="H364" s="7">
        <f t="shared" si="21"/>
        <v>696</v>
      </c>
      <c r="L364" s="7">
        <f t="shared" si="22"/>
        <v>745</v>
      </c>
      <c r="P364" s="6">
        <v>18</v>
      </c>
      <c r="Q364" s="4"/>
      <c r="R364" s="4"/>
      <c r="S364" s="30" t="str">
        <f t="shared" si="23"/>
        <v/>
      </c>
    </row>
    <row r="365" spans="1:19">
      <c r="A365" s="2">
        <f>IF(ISERROR(IF($P365=1,"PART NUMBER",IF($P365=2,VLOOKUP(H365,'Part N'!$A$2:$H$65000,5,FALSE),VLOOKUP(H365,'Part N'!$A$2:$H$65000,2,FALSE))))=FALSE,IF($P365=1,"PART NUMBER",IF($P365=2,VLOOKUP(H365,'Part N'!$A$2:$H$65000,5,FALSE),VLOOKUP(H365,'Part N'!$A$2:$H$65000,2,FALSE))),"Merge cell with previous")</f>
        <v>0</v>
      </c>
      <c r="B365" s="2">
        <f>IF(ISERROR(IF($P365=1,"FIG.",IF($P365=2,VLOOKUP(H365,'Part N'!$A$2:$H$65000,6,FALSE),VLOOKUP(H365,'Part N'!$A$2:$H$65000,6,FALSE))))=FALSE,IF($P365=1,"FIG.",IF($P365=2,VLOOKUP(H365,'Part N'!$A$2:$H$65000,6,FALSE),VLOOKUP(H365,'Part N'!$A$2:$H$65000,6,FALSE))),"")</f>
        <v>0</v>
      </c>
      <c r="C365" s="2">
        <f>IF(ISERROR(IF($P365=1,"ITEM",IF($P365=2,VLOOKUP(H365,'Part N'!$A$2:$H$65000,7,FALSE),VLOOKUP(H365,'Part N'!$A$2:$H$65000,7,FALSE))))=FALSE,IF($P365=1,"ITEM",IF($P365=2,VLOOKUP(H365,'Part N'!$A$2:$H$65000,7,FALSE),VLOOKUP(H365,'Part N'!$A$2:$H$65000,7,FALSE))),"")</f>
        <v>0</v>
      </c>
      <c r="D365" s="3"/>
      <c r="E365" s="2">
        <f>IF(ISERROR(IF($P365=1,"PART NUMBER",IF($P365=2,VLOOKUP(L365,'Part N'!$A$2:$H$65000,5,FALSE),VLOOKUP(L365,'Part N'!$A$2:$H$65000,2,FALSE))))=FALSE,IF($P365=1,"PART NUMBER",IF($P365=2,VLOOKUP(L365,'Part N'!$A$2:$H$65000,5,FALSE),VLOOKUP(L365,'Part N'!$A$2:$H$65000,2,FALSE))),"Merge cell with previous")</f>
        <v>0</v>
      </c>
      <c r="F365" s="2">
        <f>IF(ISERROR(IF($P365=1,"FIG.",IF($P365=2,VLOOKUP(L365,'Part N'!$A$2:$H$65000,6,FALSE),VLOOKUP(L365,'Part N'!$A$2:$H$65000,6,FALSE))))=FALSE,IF($P365=1,"FIG.",IF($P365=2,VLOOKUP(L365,'Part N'!$A$2:$H$65000,6,FALSE),VLOOKUP(L365,'Part N'!$A$2:$H$65000,6,FALSE))),"")</f>
        <v>0</v>
      </c>
      <c r="G365" s="2">
        <f>IF(ISERROR(IF($P365=1,"ITEM",IF($P365=2,VLOOKUP(L365,'Part N'!$A$2:$H$65000,7,FALSE),VLOOKUP(L365,'Part N'!$A$2:$H$65000,7,FALSE))))=FALSE,IF($P365=1,"ITEM",IF($P365=2,VLOOKUP(L365,'Part N'!$A$2:$H$65000,7,FALSE),VLOOKUP(L365,'Part N'!$A$2:$H$65000,7,FALSE))),"")</f>
        <v>0</v>
      </c>
      <c r="H365" s="7">
        <f t="shared" si="21"/>
        <v>697</v>
      </c>
      <c r="L365" s="7">
        <f t="shared" si="22"/>
        <v>746</v>
      </c>
      <c r="P365" s="6">
        <v>19</v>
      </c>
      <c r="Q365" s="4"/>
      <c r="R365" s="4"/>
      <c r="S365" s="30" t="str">
        <f t="shared" si="23"/>
        <v/>
      </c>
    </row>
    <row r="366" spans="1:19">
      <c r="A366" s="2">
        <f>IF(ISERROR(IF($P366=1,"PART NUMBER",IF($P366=2,VLOOKUP(H366,'Part N'!$A$2:$H$65000,5,FALSE),VLOOKUP(H366,'Part N'!$A$2:$H$65000,2,FALSE))))=FALSE,IF($P366=1,"PART NUMBER",IF($P366=2,VLOOKUP(H366,'Part N'!$A$2:$H$65000,5,FALSE),VLOOKUP(H366,'Part N'!$A$2:$H$65000,2,FALSE))),"Merge cell with previous")</f>
        <v>0</v>
      </c>
      <c r="B366" s="2">
        <f>IF(ISERROR(IF($P366=1,"FIG.",IF($P366=2,VLOOKUP(H366,'Part N'!$A$2:$H$65000,6,FALSE),VLOOKUP(H366,'Part N'!$A$2:$H$65000,6,FALSE))))=FALSE,IF($P366=1,"FIG.",IF($P366=2,VLOOKUP(H366,'Part N'!$A$2:$H$65000,6,FALSE),VLOOKUP(H366,'Part N'!$A$2:$H$65000,6,FALSE))),"")</f>
        <v>0</v>
      </c>
      <c r="C366" s="2">
        <f>IF(ISERROR(IF($P366=1,"ITEM",IF($P366=2,VLOOKUP(H366,'Part N'!$A$2:$H$65000,7,FALSE),VLOOKUP(H366,'Part N'!$A$2:$H$65000,7,FALSE))))=FALSE,IF($P366=1,"ITEM",IF($P366=2,VLOOKUP(H366,'Part N'!$A$2:$H$65000,7,FALSE),VLOOKUP(H366,'Part N'!$A$2:$H$65000,7,FALSE))),"")</f>
        <v>0</v>
      </c>
      <c r="D366" s="3"/>
      <c r="E366" s="2">
        <f>IF(ISERROR(IF($P366=1,"PART NUMBER",IF($P366=2,VLOOKUP(L366,'Part N'!$A$2:$H$65000,5,FALSE),VLOOKUP(L366,'Part N'!$A$2:$H$65000,2,FALSE))))=FALSE,IF($P366=1,"PART NUMBER",IF($P366=2,VLOOKUP(L366,'Part N'!$A$2:$H$65000,5,FALSE),VLOOKUP(L366,'Part N'!$A$2:$H$65000,2,FALSE))),"Merge cell with previous")</f>
        <v>0</v>
      </c>
      <c r="F366" s="2">
        <f>IF(ISERROR(IF($P366=1,"FIG.",IF($P366=2,VLOOKUP(L366,'Part N'!$A$2:$H$65000,6,FALSE),VLOOKUP(L366,'Part N'!$A$2:$H$65000,6,FALSE))))=FALSE,IF($P366=1,"FIG.",IF($P366=2,VLOOKUP(L366,'Part N'!$A$2:$H$65000,6,FALSE),VLOOKUP(L366,'Part N'!$A$2:$H$65000,6,FALSE))),"")</f>
        <v>0</v>
      </c>
      <c r="G366" s="2">
        <f>IF(ISERROR(IF($P366=1,"ITEM",IF($P366=2,VLOOKUP(L366,'Part N'!$A$2:$H$65000,7,FALSE),VLOOKUP(L366,'Part N'!$A$2:$H$65000,7,FALSE))))=FALSE,IF($P366=1,"ITEM",IF($P366=2,VLOOKUP(L366,'Part N'!$A$2:$H$65000,7,FALSE),VLOOKUP(L366,'Part N'!$A$2:$H$65000,7,FALSE))),"")</f>
        <v>0</v>
      </c>
      <c r="H366" s="7">
        <f t="shared" si="21"/>
        <v>698</v>
      </c>
      <c r="L366" s="7">
        <f t="shared" si="22"/>
        <v>747</v>
      </c>
      <c r="P366" s="6">
        <v>20</v>
      </c>
      <c r="Q366" s="4"/>
      <c r="R366" s="4"/>
      <c r="S366" s="30" t="str">
        <f t="shared" si="23"/>
        <v/>
      </c>
    </row>
    <row r="367" spans="1:19">
      <c r="A367" s="2">
        <f>IF(ISERROR(IF($P367=1,"PART NUMBER",IF($P367=2,VLOOKUP(H367,'Part N'!$A$2:$H$65000,5,FALSE),VLOOKUP(H367,'Part N'!$A$2:$H$65000,2,FALSE))))=FALSE,IF($P367=1,"PART NUMBER",IF($P367=2,VLOOKUP(H367,'Part N'!$A$2:$H$65000,5,FALSE),VLOOKUP(H367,'Part N'!$A$2:$H$65000,2,FALSE))),"Merge cell with previous")</f>
        <v>0</v>
      </c>
      <c r="B367" s="2">
        <f>IF(ISERROR(IF($P367=1,"FIG.",IF($P367=2,VLOOKUP(H367,'Part N'!$A$2:$H$65000,6,FALSE),VLOOKUP(H367,'Part N'!$A$2:$H$65000,6,FALSE))))=FALSE,IF($P367=1,"FIG.",IF($P367=2,VLOOKUP(H367,'Part N'!$A$2:$H$65000,6,FALSE),VLOOKUP(H367,'Part N'!$A$2:$H$65000,6,FALSE))),"")</f>
        <v>0</v>
      </c>
      <c r="C367" s="2">
        <f>IF(ISERROR(IF($P367=1,"ITEM",IF($P367=2,VLOOKUP(H367,'Part N'!$A$2:$H$65000,7,FALSE),VLOOKUP(H367,'Part N'!$A$2:$H$65000,7,FALSE))))=FALSE,IF($P367=1,"ITEM",IF($P367=2,VLOOKUP(H367,'Part N'!$A$2:$H$65000,7,FALSE),VLOOKUP(H367,'Part N'!$A$2:$H$65000,7,FALSE))),"")</f>
        <v>0</v>
      </c>
      <c r="D367" s="3"/>
      <c r="E367" s="2">
        <f>IF(ISERROR(IF($P367=1,"PART NUMBER",IF($P367=2,VLOOKUP(L367,'Part N'!$A$2:$H$65000,5,FALSE),VLOOKUP(L367,'Part N'!$A$2:$H$65000,2,FALSE))))=FALSE,IF($P367=1,"PART NUMBER",IF($P367=2,VLOOKUP(L367,'Part N'!$A$2:$H$65000,5,FALSE),VLOOKUP(L367,'Part N'!$A$2:$H$65000,2,FALSE))),"Merge cell with previous")</f>
        <v>0</v>
      </c>
      <c r="F367" s="2">
        <f>IF(ISERROR(IF($P367=1,"FIG.",IF($P367=2,VLOOKUP(L367,'Part N'!$A$2:$H$65000,6,FALSE),VLOOKUP(L367,'Part N'!$A$2:$H$65000,6,FALSE))))=FALSE,IF($P367=1,"FIG.",IF($P367=2,VLOOKUP(L367,'Part N'!$A$2:$H$65000,6,FALSE),VLOOKUP(L367,'Part N'!$A$2:$H$65000,6,FALSE))),"")</f>
        <v>0</v>
      </c>
      <c r="G367" s="2">
        <f>IF(ISERROR(IF($P367=1,"ITEM",IF($P367=2,VLOOKUP(L367,'Part N'!$A$2:$H$65000,7,FALSE),VLOOKUP(L367,'Part N'!$A$2:$H$65000,7,FALSE))))=FALSE,IF($P367=1,"ITEM",IF($P367=2,VLOOKUP(L367,'Part N'!$A$2:$H$65000,7,FALSE),VLOOKUP(L367,'Part N'!$A$2:$H$65000,7,FALSE))),"")</f>
        <v>0</v>
      </c>
      <c r="H367" s="7">
        <f t="shared" si="21"/>
        <v>699</v>
      </c>
      <c r="L367" s="7">
        <f t="shared" si="22"/>
        <v>748</v>
      </c>
      <c r="P367" s="6">
        <v>21</v>
      </c>
      <c r="Q367" s="4"/>
      <c r="R367" s="4"/>
      <c r="S367" s="30" t="str">
        <f t="shared" si="23"/>
        <v/>
      </c>
    </row>
    <row r="368" spans="1:19">
      <c r="A368" s="2">
        <f>IF(ISERROR(IF($P368=1,"PART NUMBER",IF($P368=2,VLOOKUP(H368,'Part N'!$A$2:$H$65000,5,FALSE),VLOOKUP(H368,'Part N'!$A$2:$H$65000,2,FALSE))))=FALSE,IF($P368=1,"PART NUMBER",IF($P368=2,VLOOKUP(H368,'Part N'!$A$2:$H$65000,5,FALSE),VLOOKUP(H368,'Part N'!$A$2:$H$65000,2,FALSE))),"Merge cell with previous")</f>
        <v>0</v>
      </c>
      <c r="B368" s="2">
        <f>IF(ISERROR(IF($P368=1,"FIG.",IF($P368=2,VLOOKUP(H368,'Part N'!$A$2:$H$65000,6,FALSE),VLOOKUP(H368,'Part N'!$A$2:$H$65000,6,FALSE))))=FALSE,IF($P368=1,"FIG.",IF($P368=2,VLOOKUP(H368,'Part N'!$A$2:$H$65000,6,FALSE),VLOOKUP(H368,'Part N'!$A$2:$H$65000,6,FALSE))),"")</f>
        <v>0</v>
      </c>
      <c r="C368" s="2">
        <f>IF(ISERROR(IF($P368=1,"ITEM",IF($P368=2,VLOOKUP(H368,'Part N'!$A$2:$H$65000,7,FALSE),VLOOKUP(H368,'Part N'!$A$2:$H$65000,7,FALSE))))=FALSE,IF($P368=1,"ITEM",IF($P368=2,VLOOKUP(H368,'Part N'!$A$2:$H$65000,7,FALSE),VLOOKUP(H368,'Part N'!$A$2:$H$65000,7,FALSE))),"")</f>
        <v>0</v>
      </c>
      <c r="D368" s="3"/>
      <c r="E368" s="2">
        <f>IF(ISERROR(IF($P368=1,"PART NUMBER",IF($P368=2,VLOOKUP(L368,'Part N'!$A$2:$H$65000,5,FALSE),VLOOKUP(L368,'Part N'!$A$2:$H$65000,2,FALSE))))=FALSE,IF($P368=1,"PART NUMBER",IF($P368=2,VLOOKUP(L368,'Part N'!$A$2:$H$65000,5,FALSE),VLOOKUP(L368,'Part N'!$A$2:$H$65000,2,FALSE))),"Merge cell with previous")</f>
        <v>0</v>
      </c>
      <c r="F368" s="2">
        <f>IF(ISERROR(IF($P368=1,"FIG.",IF($P368=2,VLOOKUP(L368,'Part N'!$A$2:$H$65000,6,FALSE),VLOOKUP(L368,'Part N'!$A$2:$H$65000,6,FALSE))))=FALSE,IF($P368=1,"FIG.",IF($P368=2,VLOOKUP(L368,'Part N'!$A$2:$H$65000,6,FALSE),VLOOKUP(L368,'Part N'!$A$2:$H$65000,6,FALSE))),"")</f>
        <v>0</v>
      </c>
      <c r="G368" s="2">
        <f>IF(ISERROR(IF($P368=1,"ITEM",IF($P368=2,VLOOKUP(L368,'Part N'!$A$2:$H$65000,7,FALSE),VLOOKUP(L368,'Part N'!$A$2:$H$65000,7,FALSE))))=FALSE,IF($P368=1,"ITEM",IF($P368=2,VLOOKUP(L368,'Part N'!$A$2:$H$65000,7,FALSE),VLOOKUP(L368,'Part N'!$A$2:$H$65000,7,FALSE))),"")</f>
        <v>0</v>
      </c>
      <c r="H368" s="7">
        <f t="shared" ref="H368:H431" si="24">IF(P368=1,L367,H367+1)</f>
        <v>700</v>
      </c>
      <c r="L368" s="7">
        <f t="shared" si="22"/>
        <v>749</v>
      </c>
      <c r="P368" s="6">
        <v>22</v>
      </c>
      <c r="Q368" s="4"/>
      <c r="R368" s="4"/>
      <c r="S368" s="30" t="str">
        <f t="shared" si="23"/>
        <v/>
      </c>
    </row>
    <row r="369" spans="1:19">
      <c r="A369" s="2">
        <f>IF(ISERROR(IF($P369=1,"PART NUMBER",IF($P369=2,VLOOKUP(H369,'Part N'!$A$2:$H$65000,5,FALSE),VLOOKUP(H369,'Part N'!$A$2:$H$65000,2,FALSE))))=FALSE,IF($P369=1,"PART NUMBER",IF($P369=2,VLOOKUP(H369,'Part N'!$A$2:$H$65000,5,FALSE),VLOOKUP(H369,'Part N'!$A$2:$H$65000,2,FALSE))),"Merge cell with previous")</f>
        <v>0</v>
      </c>
      <c r="B369" s="2">
        <f>IF(ISERROR(IF($P369=1,"FIG.",IF($P369=2,VLOOKUP(H369,'Part N'!$A$2:$H$65000,6,FALSE),VLOOKUP(H369,'Part N'!$A$2:$H$65000,6,FALSE))))=FALSE,IF($P369=1,"FIG.",IF($P369=2,VLOOKUP(H369,'Part N'!$A$2:$H$65000,6,FALSE),VLOOKUP(H369,'Part N'!$A$2:$H$65000,6,FALSE))),"")</f>
        <v>0</v>
      </c>
      <c r="C369" s="2">
        <f>IF(ISERROR(IF($P369=1,"ITEM",IF($P369=2,VLOOKUP(H369,'Part N'!$A$2:$H$65000,7,FALSE),VLOOKUP(H369,'Part N'!$A$2:$H$65000,7,FALSE))))=FALSE,IF($P369=1,"ITEM",IF($P369=2,VLOOKUP(H369,'Part N'!$A$2:$H$65000,7,FALSE),VLOOKUP(H369,'Part N'!$A$2:$H$65000,7,FALSE))),"")</f>
        <v>0</v>
      </c>
      <c r="D369" s="3"/>
      <c r="E369" s="2">
        <f>IF(ISERROR(IF($P369=1,"PART NUMBER",IF($P369=2,VLOOKUP(L369,'Part N'!$A$2:$H$65000,5,FALSE),VLOOKUP(L369,'Part N'!$A$2:$H$65000,2,FALSE))))=FALSE,IF($P369=1,"PART NUMBER",IF($P369=2,VLOOKUP(L369,'Part N'!$A$2:$H$65000,5,FALSE),VLOOKUP(L369,'Part N'!$A$2:$H$65000,2,FALSE))),"Merge cell with previous")</f>
        <v>0</v>
      </c>
      <c r="F369" s="2">
        <f>IF(ISERROR(IF($P369=1,"FIG.",IF($P369=2,VLOOKUP(L369,'Part N'!$A$2:$H$65000,6,FALSE),VLOOKUP(L369,'Part N'!$A$2:$H$65000,6,FALSE))))=FALSE,IF($P369=1,"FIG.",IF($P369=2,VLOOKUP(L369,'Part N'!$A$2:$H$65000,6,FALSE),VLOOKUP(L369,'Part N'!$A$2:$H$65000,6,FALSE))),"")</f>
        <v>0</v>
      </c>
      <c r="G369" s="2">
        <f>IF(ISERROR(IF($P369=1,"ITEM",IF($P369=2,VLOOKUP(L369,'Part N'!$A$2:$H$65000,7,FALSE),VLOOKUP(L369,'Part N'!$A$2:$H$65000,7,FALSE))))=FALSE,IF($P369=1,"ITEM",IF($P369=2,VLOOKUP(L369,'Part N'!$A$2:$H$65000,7,FALSE),VLOOKUP(L369,'Part N'!$A$2:$H$65000,7,FALSE))),"")</f>
        <v>0</v>
      </c>
      <c r="H369" s="7">
        <f t="shared" si="24"/>
        <v>701</v>
      </c>
      <c r="L369" s="7">
        <f t="shared" si="22"/>
        <v>750</v>
      </c>
      <c r="P369" s="6">
        <v>23</v>
      </c>
      <c r="Q369" s="4"/>
      <c r="R369" s="4"/>
      <c r="S369" s="30" t="str">
        <f t="shared" si="23"/>
        <v/>
      </c>
    </row>
    <row r="370" spans="1:19">
      <c r="A370" s="2">
        <f>IF(ISERROR(IF($P370=1,"PART NUMBER",IF($P370=2,VLOOKUP(H370,'Part N'!$A$2:$H$65000,5,FALSE),VLOOKUP(H370,'Part N'!$A$2:$H$65000,2,FALSE))))=FALSE,IF($P370=1,"PART NUMBER",IF($P370=2,VLOOKUP(H370,'Part N'!$A$2:$H$65000,5,FALSE),VLOOKUP(H370,'Part N'!$A$2:$H$65000,2,FALSE))),"Merge cell with previous")</f>
        <v>0</v>
      </c>
      <c r="B370" s="2">
        <f>IF(ISERROR(IF($P370=1,"FIG.",IF($P370=2,VLOOKUP(H370,'Part N'!$A$2:$H$65000,6,FALSE),VLOOKUP(H370,'Part N'!$A$2:$H$65000,6,FALSE))))=FALSE,IF($P370=1,"FIG.",IF($P370=2,VLOOKUP(H370,'Part N'!$A$2:$H$65000,6,FALSE),VLOOKUP(H370,'Part N'!$A$2:$H$65000,6,FALSE))),"")</f>
        <v>0</v>
      </c>
      <c r="C370" s="2">
        <f>IF(ISERROR(IF($P370=1,"ITEM",IF($P370=2,VLOOKUP(H370,'Part N'!$A$2:$H$65000,7,FALSE),VLOOKUP(H370,'Part N'!$A$2:$H$65000,7,FALSE))))=FALSE,IF($P370=1,"ITEM",IF($P370=2,VLOOKUP(H370,'Part N'!$A$2:$H$65000,7,FALSE),VLOOKUP(H370,'Part N'!$A$2:$H$65000,7,FALSE))),"")</f>
        <v>0</v>
      </c>
      <c r="D370" s="3"/>
      <c r="E370" s="2">
        <f>IF(ISERROR(IF($P370=1,"PART NUMBER",IF($P370=2,VLOOKUP(L370,'Part N'!$A$2:$H$65000,5,FALSE),VLOOKUP(L370,'Part N'!$A$2:$H$65000,2,FALSE))))=FALSE,IF($P370=1,"PART NUMBER",IF($P370=2,VLOOKUP(L370,'Part N'!$A$2:$H$65000,5,FALSE),VLOOKUP(L370,'Part N'!$A$2:$H$65000,2,FALSE))),"Merge cell with previous")</f>
        <v>0</v>
      </c>
      <c r="F370" s="2">
        <f>IF(ISERROR(IF($P370=1,"FIG.",IF($P370=2,VLOOKUP(L370,'Part N'!$A$2:$H$65000,6,FALSE),VLOOKUP(L370,'Part N'!$A$2:$H$65000,6,FALSE))))=FALSE,IF($P370=1,"FIG.",IF($P370=2,VLOOKUP(L370,'Part N'!$A$2:$H$65000,6,FALSE),VLOOKUP(L370,'Part N'!$A$2:$H$65000,6,FALSE))),"")</f>
        <v>0</v>
      </c>
      <c r="G370" s="2">
        <f>IF(ISERROR(IF($P370=1,"ITEM",IF($P370=2,VLOOKUP(L370,'Part N'!$A$2:$H$65000,7,FALSE),VLOOKUP(L370,'Part N'!$A$2:$H$65000,7,FALSE))))=FALSE,IF($P370=1,"ITEM",IF($P370=2,VLOOKUP(L370,'Part N'!$A$2:$H$65000,7,FALSE),VLOOKUP(L370,'Part N'!$A$2:$H$65000,7,FALSE))),"")</f>
        <v>0</v>
      </c>
      <c r="H370" s="7">
        <f t="shared" si="24"/>
        <v>702</v>
      </c>
      <c r="L370" s="7">
        <f t="shared" si="22"/>
        <v>751</v>
      </c>
      <c r="P370" s="6">
        <v>24</v>
      </c>
      <c r="Q370" s="4"/>
      <c r="R370" s="4"/>
      <c r="S370" s="30" t="str">
        <f t="shared" si="23"/>
        <v/>
      </c>
    </row>
    <row r="371" spans="1:19">
      <c r="A371" s="2">
        <f>IF(ISERROR(IF($P371=1,"PART NUMBER",IF($P371=2,VLOOKUP(H371,'Part N'!$A$2:$H$65000,5,FALSE),VLOOKUP(H371,'Part N'!$A$2:$H$65000,2,FALSE))))=FALSE,IF($P371=1,"PART NUMBER",IF($P371=2,VLOOKUP(H371,'Part N'!$A$2:$H$65000,5,FALSE),VLOOKUP(H371,'Part N'!$A$2:$H$65000,2,FALSE))),"Merge cell with previous")</f>
        <v>0</v>
      </c>
      <c r="B371" s="2">
        <f>IF(ISERROR(IF($P371=1,"FIG.",IF($P371=2,VLOOKUP(H371,'Part N'!$A$2:$H$65000,6,FALSE),VLOOKUP(H371,'Part N'!$A$2:$H$65000,6,FALSE))))=FALSE,IF($P371=1,"FIG.",IF($P371=2,VLOOKUP(H371,'Part N'!$A$2:$H$65000,6,FALSE),VLOOKUP(H371,'Part N'!$A$2:$H$65000,6,FALSE))),"")</f>
        <v>0</v>
      </c>
      <c r="C371" s="2">
        <f>IF(ISERROR(IF($P371=1,"ITEM",IF($P371=2,VLOOKUP(H371,'Part N'!$A$2:$H$65000,7,FALSE),VLOOKUP(H371,'Part N'!$A$2:$H$65000,7,FALSE))))=FALSE,IF($P371=1,"ITEM",IF($P371=2,VLOOKUP(H371,'Part N'!$A$2:$H$65000,7,FALSE),VLOOKUP(H371,'Part N'!$A$2:$H$65000,7,FALSE))),"")</f>
        <v>0</v>
      </c>
      <c r="D371" s="3"/>
      <c r="E371" s="2">
        <f>IF(ISERROR(IF($P371=1,"PART NUMBER",IF($P371=2,VLOOKUP(L371,'Part N'!$A$2:$H$65000,5,FALSE),VLOOKUP(L371,'Part N'!$A$2:$H$65000,2,FALSE))))=FALSE,IF($P371=1,"PART NUMBER",IF($P371=2,VLOOKUP(L371,'Part N'!$A$2:$H$65000,5,FALSE),VLOOKUP(L371,'Part N'!$A$2:$H$65000,2,FALSE))),"Merge cell with previous")</f>
        <v>0</v>
      </c>
      <c r="F371" s="2">
        <f>IF(ISERROR(IF($P371=1,"FIG.",IF($P371=2,VLOOKUP(L371,'Part N'!$A$2:$H$65000,6,FALSE),VLOOKUP(L371,'Part N'!$A$2:$H$65000,6,FALSE))))=FALSE,IF($P371=1,"FIG.",IF($P371=2,VLOOKUP(L371,'Part N'!$A$2:$H$65000,6,FALSE),VLOOKUP(L371,'Part N'!$A$2:$H$65000,6,FALSE))),"")</f>
        <v>0</v>
      </c>
      <c r="G371" s="2">
        <f>IF(ISERROR(IF($P371=1,"ITEM",IF($P371=2,VLOOKUP(L371,'Part N'!$A$2:$H$65000,7,FALSE),VLOOKUP(L371,'Part N'!$A$2:$H$65000,7,FALSE))))=FALSE,IF($P371=1,"ITEM",IF($P371=2,VLOOKUP(L371,'Part N'!$A$2:$H$65000,7,FALSE),VLOOKUP(L371,'Part N'!$A$2:$H$65000,7,FALSE))),"")</f>
        <v>0</v>
      </c>
      <c r="H371" s="7">
        <f t="shared" si="24"/>
        <v>703</v>
      </c>
      <c r="L371" s="7">
        <f t="shared" si="22"/>
        <v>752</v>
      </c>
      <c r="P371" s="6">
        <v>25</v>
      </c>
      <c r="Q371" s="4"/>
      <c r="R371" s="4"/>
      <c r="S371" s="30" t="str">
        <f t="shared" si="23"/>
        <v/>
      </c>
    </row>
    <row r="372" spans="1:19">
      <c r="A372" s="2">
        <f>IF(ISERROR(IF($P372=1,"PART NUMBER",IF($P372=2,VLOOKUP(H372,'Part N'!$A$2:$H$65000,5,FALSE),VLOOKUP(H372,'Part N'!$A$2:$H$65000,2,FALSE))))=FALSE,IF($P372=1,"PART NUMBER",IF($P372=2,VLOOKUP(H372,'Part N'!$A$2:$H$65000,5,FALSE),VLOOKUP(H372,'Part N'!$A$2:$H$65000,2,FALSE))),"Merge cell with previous")</f>
        <v>0</v>
      </c>
      <c r="B372" s="2">
        <f>IF(ISERROR(IF($P372=1,"FIG.",IF($P372=2,VLOOKUP(H372,'Part N'!$A$2:$H$65000,6,FALSE),VLOOKUP(H372,'Part N'!$A$2:$H$65000,6,FALSE))))=FALSE,IF($P372=1,"FIG.",IF($P372=2,VLOOKUP(H372,'Part N'!$A$2:$H$65000,6,FALSE),VLOOKUP(H372,'Part N'!$A$2:$H$65000,6,FALSE))),"")</f>
        <v>0</v>
      </c>
      <c r="C372" s="2">
        <f>IF(ISERROR(IF($P372=1,"ITEM",IF($P372=2,VLOOKUP(H372,'Part N'!$A$2:$H$65000,7,FALSE),VLOOKUP(H372,'Part N'!$A$2:$H$65000,7,FALSE))))=FALSE,IF($P372=1,"ITEM",IF($P372=2,VLOOKUP(H372,'Part N'!$A$2:$H$65000,7,FALSE),VLOOKUP(H372,'Part N'!$A$2:$H$65000,7,FALSE))),"")</f>
        <v>0</v>
      </c>
      <c r="D372" s="3"/>
      <c r="E372" s="2">
        <f>IF(ISERROR(IF($P372=1,"PART NUMBER",IF($P372=2,VLOOKUP(L372,'Part N'!$A$2:$H$65000,5,FALSE),VLOOKUP(L372,'Part N'!$A$2:$H$65000,2,FALSE))))=FALSE,IF($P372=1,"PART NUMBER",IF($P372=2,VLOOKUP(L372,'Part N'!$A$2:$H$65000,5,FALSE),VLOOKUP(L372,'Part N'!$A$2:$H$65000,2,FALSE))),"Merge cell with previous")</f>
        <v>0</v>
      </c>
      <c r="F372" s="2">
        <f>IF(ISERROR(IF($P372=1,"FIG.",IF($P372=2,VLOOKUP(L372,'Part N'!$A$2:$H$65000,6,FALSE),VLOOKUP(L372,'Part N'!$A$2:$H$65000,6,FALSE))))=FALSE,IF($P372=1,"FIG.",IF($P372=2,VLOOKUP(L372,'Part N'!$A$2:$H$65000,6,FALSE),VLOOKUP(L372,'Part N'!$A$2:$H$65000,6,FALSE))),"")</f>
        <v>0</v>
      </c>
      <c r="G372" s="2">
        <f>IF(ISERROR(IF($P372=1,"ITEM",IF($P372=2,VLOOKUP(L372,'Part N'!$A$2:$H$65000,7,FALSE),VLOOKUP(L372,'Part N'!$A$2:$H$65000,7,FALSE))))=FALSE,IF($P372=1,"ITEM",IF($P372=2,VLOOKUP(L372,'Part N'!$A$2:$H$65000,7,FALSE),VLOOKUP(L372,'Part N'!$A$2:$H$65000,7,FALSE))),"")</f>
        <v>0</v>
      </c>
      <c r="H372" s="7">
        <f t="shared" si="24"/>
        <v>704</v>
      </c>
      <c r="L372" s="7">
        <f t="shared" si="22"/>
        <v>753</v>
      </c>
      <c r="P372" s="6">
        <v>26</v>
      </c>
      <c r="Q372" s="4"/>
      <c r="R372" s="4"/>
      <c r="S372" s="30" t="str">
        <f t="shared" si="23"/>
        <v/>
      </c>
    </row>
    <row r="373" spans="1:19">
      <c r="A373" s="2">
        <f>IF(ISERROR(IF($P373=1,"PART NUMBER",IF($P373=2,VLOOKUP(H373,'Part N'!$A$2:$H$65000,5,FALSE),VLOOKUP(H373,'Part N'!$A$2:$H$65000,2,FALSE))))=FALSE,IF($P373=1,"PART NUMBER",IF($P373=2,VLOOKUP(H373,'Part N'!$A$2:$H$65000,5,FALSE),VLOOKUP(H373,'Part N'!$A$2:$H$65000,2,FALSE))),"Merge cell with previous")</f>
        <v>0</v>
      </c>
      <c r="B373" s="2">
        <f>IF(ISERROR(IF($P373=1,"FIG.",IF($P373=2,VLOOKUP(H373,'Part N'!$A$2:$H$65000,6,FALSE),VLOOKUP(H373,'Part N'!$A$2:$H$65000,6,FALSE))))=FALSE,IF($P373=1,"FIG.",IF($P373=2,VLOOKUP(H373,'Part N'!$A$2:$H$65000,6,FALSE),VLOOKUP(H373,'Part N'!$A$2:$H$65000,6,FALSE))),"")</f>
        <v>0</v>
      </c>
      <c r="C373" s="2">
        <f>IF(ISERROR(IF($P373=1,"ITEM",IF($P373=2,VLOOKUP(H373,'Part N'!$A$2:$H$65000,7,FALSE),VLOOKUP(H373,'Part N'!$A$2:$H$65000,7,FALSE))))=FALSE,IF($P373=1,"ITEM",IF($P373=2,VLOOKUP(H373,'Part N'!$A$2:$H$65000,7,FALSE),VLOOKUP(H373,'Part N'!$A$2:$H$65000,7,FALSE))),"")</f>
        <v>0</v>
      </c>
      <c r="D373" s="3"/>
      <c r="E373" s="2">
        <f>IF(ISERROR(IF($P373=1,"PART NUMBER",IF($P373=2,VLOOKUP(L373,'Part N'!$A$2:$H$65000,5,FALSE),VLOOKUP(L373,'Part N'!$A$2:$H$65000,2,FALSE))))=FALSE,IF($P373=1,"PART NUMBER",IF($P373=2,VLOOKUP(L373,'Part N'!$A$2:$H$65000,5,FALSE),VLOOKUP(L373,'Part N'!$A$2:$H$65000,2,FALSE))),"Merge cell with previous")</f>
        <v>0</v>
      </c>
      <c r="F373" s="2">
        <f>IF(ISERROR(IF($P373=1,"FIG.",IF($P373=2,VLOOKUP(L373,'Part N'!$A$2:$H$65000,6,FALSE),VLOOKUP(L373,'Part N'!$A$2:$H$65000,6,FALSE))))=FALSE,IF($P373=1,"FIG.",IF($P373=2,VLOOKUP(L373,'Part N'!$A$2:$H$65000,6,FALSE),VLOOKUP(L373,'Part N'!$A$2:$H$65000,6,FALSE))),"")</f>
        <v>0</v>
      </c>
      <c r="G373" s="2">
        <f>IF(ISERROR(IF($P373=1,"ITEM",IF($P373=2,VLOOKUP(L373,'Part N'!$A$2:$H$65000,7,FALSE),VLOOKUP(L373,'Part N'!$A$2:$H$65000,7,FALSE))))=FALSE,IF($P373=1,"ITEM",IF($P373=2,VLOOKUP(L373,'Part N'!$A$2:$H$65000,7,FALSE),VLOOKUP(L373,'Part N'!$A$2:$H$65000,7,FALSE))),"")</f>
        <v>0</v>
      </c>
      <c r="H373" s="7">
        <f t="shared" si="24"/>
        <v>705</v>
      </c>
      <c r="L373" s="7">
        <f t="shared" si="22"/>
        <v>754</v>
      </c>
      <c r="P373" s="6">
        <v>27</v>
      </c>
      <c r="Q373" s="4"/>
      <c r="R373" s="4"/>
      <c r="S373" s="30" t="str">
        <f t="shared" si="23"/>
        <v/>
      </c>
    </row>
    <row r="374" spans="1:19">
      <c r="A374" s="2">
        <f>IF(ISERROR(IF($P374=1,"PART NUMBER",IF($P374=2,VLOOKUP(H374,'Part N'!$A$2:$H$65000,5,FALSE),VLOOKUP(H374,'Part N'!$A$2:$H$65000,2,FALSE))))=FALSE,IF($P374=1,"PART NUMBER",IF($P374=2,VLOOKUP(H374,'Part N'!$A$2:$H$65000,5,FALSE),VLOOKUP(H374,'Part N'!$A$2:$H$65000,2,FALSE))),"Merge cell with previous")</f>
        <v>0</v>
      </c>
      <c r="B374" s="2">
        <f>IF(ISERROR(IF($P374=1,"FIG.",IF($P374=2,VLOOKUP(H374,'Part N'!$A$2:$H$65000,6,FALSE),VLOOKUP(H374,'Part N'!$A$2:$H$65000,6,FALSE))))=FALSE,IF($P374=1,"FIG.",IF($P374=2,VLOOKUP(H374,'Part N'!$A$2:$H$65000,6,FALSE),VLOOKUP(H374,'Part N'!$A$2:$H$65000,6,FALSE))),"")</f>
        <v>0</v>
      </c>
      <c r="C374" s="2">
        <f>IF(ISERROR(IF($P374=1,"ITEM",IF($P374=2,VLOOKUP(H374,'Part N'!$A$2:$H$65000,7,FALSE),VLOOKUP(H374,'Part N'!$A$2:$H$65000,7,FALSE))))=FALSE,IF($P374=1,"ITEM",IF($P374=2,VLOOKUP(H374,'Part N'!$A$2:$H$65000,7,FALSE),VLOOKUP(H374,'Part N'!$A$2:$H$65000,7,FALSE))),"")</f>
        <v>0</v>
      </c>
      <c r="D374" s="3"/>
      <c r="E374" s="2">
        <f>IF(ISERROR(IF($P374=1,"PART NUMBER",IF($P374=2,VLOOKUP(L374,'Part N'!$A$2:$H$65000,5,FALSE),VLOOKUP(L374,'Part N'!$A$2:$H$65000,2,FALSE))))=FALSE,IF($P374=1,"PART NUMBER",IF($P374=2,VLOOKUP(L374,'Part N'!$A$2:$H$65000,5,FALSE),VLOOKUP(L374,'Part N'!$A$2:$H$65000,2,FALSE))),"Merge cell with previous")</f>
        <v>0</v>
      </c>
      <c r="F374" s="2">
        <f>IF(ISERROR(IF($P374=1,"FIG.",IF($P374=2,VLOOKUP(L374,'Part N'!$A$2:$H$65000,6,FALSE),VLOOKUP(L374,'Part N'!$A$2:$H$65000,6,FALSE))))=FALSE,IF($P374=1,"FIG.",IF($P374=2,VLOOKUP(L374,'Part N'!$A$2:$H$65000,6,FALSE),VLOOKUP(L374,'Part N'!$A$2:$H$65000,6,FALSE))),"")</f>
        <v>0</v>
      </c>
      <c r="G374" s="2">
        <f>IF(ISERROR(IF($P374=1,"ITEM",IF($P374=2,VLOOKUP(L374,'Part N'!$A$2:$H$65000,7,FALSE),VLOOKUP(L374,'Part N'!$A$2:$H$65000,7,FALSE))))=FALSE,IF($P374=1,"ITEM",IF($P374=2,VLOOKUP(L374,'Part N'!$A$2:$H$65000,7,FALSE),VLOOKUP(L374,'Part N'!$A$2:$H$65000,7,FALSE))),"")</f>
        <v>0</v>
      </c>
      <c r="H374" s="7">
        <f t="shared" si="24"/>
        <v>706</v>
      </c>
      <c r="L374" s="7">
        <f t="shared" si="22"/>
        <v>755</v>
      </c>
      <c r="P374" s="6">
        <v>28</v>
      </c>
      <c r="Q374" s="4"/>
      <c r="R374" s="4"/>
      <c r="S374" s="30" t="str">
        <f t="shared" si="23"/>
        <v/>
      </c>
    </row>
    <row r="375" spans="1:19">
      <c r="A375" s="2">
        <f>IF(ISERROR(IF($P375=1,"PART NUMBER",IF($P375=2,VLOOKUP(H375,'Part N'!$A$2:$H$65000,5,FALSE),VLOOKUP(H375,'Part N'!$A$2:$H$65000,2,FALSE))))=FALSE,IF($P375=1,"PART NUMBER",IF($P375=2,VLOOKUP(H375,'Part N'!$A$2:$H$65000,5,FALSE),VLOOKUP(H375,'Part N'!$A$2:$H$65000,2,FALSE))),"Merge cell with previous")</f>
        <v>0</v>
      </c>
      <c r="B375" s="2">
        <f>IF(ISERROR(IF($P375=1,"FIG.",IF($P375=2,VLOOKUP(H375,'Part N'!$A$2:$H$65000,6,FALSE),VLOOKUP(H375,'Part N'!$A$2:$H$65000,6,FALSE))))=FALSE,IF($P375=1,"FIG.",IF($P375=2,VLOOKUP(H375,'Part N'!$A$2:$H$65000,6,FALSE),VLOOKUP(H375,'Part N'!$A$2:$H$65000,6,FALSE))),"")</f>
        <v>0</v>
      </c>
      <c r="C375" s="2">
        <f>IF(ISERROR(IF($P375=1,"ITEM",IF($P375=2,VLOOKUP(H375,'Part N'!$A$2:$H$65000,7,FALSE),VLOOKUP(H375,'Part N'!$A$2:$H$65000,7,FALSE))))=FALSE,IF($P375=1,"ITEM",IF($P375=2,VLOOKUP(H375,'Part N'!$A$2:$H$65000,7,FALSE),VLOOKUP(H375,'Part N'!$A$2:$H$65000,7,FALSE))),"")</f>
        <v>0</v>
      </c>
      <c r="D375" s="3"/>
      <c r="E375" s="2">
        <f>IF(ISERROR(IF($P375=1,"PART NUMBER",IF($P375=2,VLOOKUP(L375,'Part N'!$A$2:$H$65000,5,FALSE),VLOOKUP(L375,'Part N'!$A$2:$H$65000,2,FALSE))))=FALSE,IF($P375=1,"PART NUMBER",IF($P375=2,VLOOKUP(L375,'Part N'!$A$2:$H$65000,5,FALSE),VLOOKUP(L375,'Part N'!$A$2:$H$65000,2,FALSE))),"Merge cell with previous")</f>
        <v>0</v>
      </c>
      <c r="F375" s="2">
        <f>IF(ISERROR(IF($P375=1,"FIG.",IF($P375=2,VLOOKUP(L375,'Part N'!$A$2:$H$65000,6,FALSE),VLOOKUP(L375,'Part N'!$A$2:$H$65000,6,FALSE))))=FALSE,IF($P375=1,"FIG.",IF($P375=2,VLOOKUP(L375,'Part N'!$A$2:$H$65000,6,FALSE),VLOOKUP(L375,'Part N'!$A$2:$H$65000,6,FALSE))),"")</f>
        <v>0</v>
      </c>
      <c r="G375" s="2">
        <f>IF(ISERROR(IF($P375=1,"ITEM",IF($P375=2,VLOOKUP(L375,'Part N'!$A$2:$H$65000,7,FALSE),VLOOKUP(L375,'Part N'!$A$2:$H$65000,7,FALSE))))=FALSE,IF($P375=1,"ITEM",IF($P375=2,VLOOKUP(L375,'Part N'!$A$2:$H$65000,7,FALSE),VLOOKUP(L375,'Part N'!$A$2:$H$65000,7,FALSE))),"")</f>
        <v>0</v>
      </c>
      <c r="H375" s="7">
        <f t="shared" si="24"/>
        <v>707</v>
      </c>
      <c r="L375" s="7">
        <f t="shared" si="22"/>
        <v>756</v>
      </c>
      <c r="P375" s="6">
        <v>29</v>
      </c>
      <c r="Q375" s="4"/>
      <c r="R375" s="4"/>
      <c r="S375" s="30" t="str">
        <f t="shared" si="23"/>
        <v/>
      </c>
    </row>
    <row r="376" spans="1:19">
      <c r="A376" s="2">
        <f>IF(ISERROR(IF($P376=1,"PART NUMBER",IF($P376=2,VLOOKUP(H376,'Part N'!$A$2:$H$65000,5,FALSE),VLOOKUP(H376,'Part N'!$A$2:$H$65000,2,FALSE))))=FALSE,IF($P376=1,"PART NUMBER",IF($P376=2,VLOOKUP(H376,'Part N'!$A$2:$H$65000,5,FALSE),VLOOKUP(H376,'Part N'!$A$2:$H$65000,2,FALSE))),"Merge cell with previous")</f>
        <v>0</v>
      </c>
      <c r="B376" s="2">
        <f>IF(ISERROR(IF($P376=1,"FIG.",IF($P376=2,VLOOKUP(H376,'Part N'!$A$2:$H$65000,6,FALSE),VLOOKUP(H376,'Part N'!$A$2:$H$65000,6,FALSE))))=FALSE,IF($P376=1,"FIG.",IF($P376=2,VLOOKUP(H376,'Part N'!$A$2:$H$65000,6,FALSE),VLOOKUP(H376,'Part N'!$A$2:$H$65000,6,FALSE))),"")</f>
        <v>0</v>
      </c>
      <c r="C376" s="2">
        <f>IF(ISERROR(IF($P376=1,"ITEM",IF($P376=2,VLOOKUP(H376,'Part N'!$A$2:$H$65000,7,FALSE),VLOOKUP(H376,'Part N'!$A$2:$H$65000,7,FALSE))))=FALSE,IF($P376=1,"ITEM",IF($P376=2,VLOOKUP(H376,'Part N'!$A$2:$H$65000,7,FALSE),VLOOKUP(H376,'Part N'!$A$2:$H$65000,7,FALSE))),"")</f>
        <v>0</v>
      </c>
      <c r="D376" s="3"/>
      <c r="E376" s="2">
        <f>IF(ISERROR(IF($P376=1,"PART NUMBER",IF($P376=2,VLOOKUP(L376,'Part N'!$A$2:$H$65000,5,FALSE),VLOOKUP(L376,'Part N'!$A$2:$H$65000,2,FALSE))))=FALSE,IF($P376=1,"PART NUMBER",IF($P376=2,VLOOKUP(L376,'Part N'!$A$2:$H$65000,5,FALSE),VLOOKUP(L376,'Part N'!$A$2:$H$65000,2,FALSE))),"Merge cell with previous")</f>
        <v>0</v>
      </c>
      <c r="F376" s="2">
        <f>IF(ISERROR(IF($P376=1,"FIG.",IF($P376=2,VLOOKUP(L376,'Part N'!$A$2:$H$65000,6,FALSE),VLOOKUP(L376,'Part N'!$A$2:$H$65000,6,FALSE))))=FALSE,IF($P376=1,"FIG.",IF($P376=2,VLOOKUP(L376,'Part N'!$A$2:$H$65000,6,FALSE),VLOOKUP(L376,'Part N'!$A$2:$H$65000,6,FALSE))),"")</f>
        <v>0</v>
      </c>
      <c r="G376" s="2">
        <f>IF(ISERROR(IF($P376=1,"ITEM",IF($P376=2,VLOOKUP(L376,'Part N'!$A$2:$H$65000,7,FALSE),VLOOKUP(L376,'Part N'!$A$2:$H$65000,7,FALSE))))=FALSE,IF($P376=1,"ITEM",IF($P376=2,VLOOKUP(L376,'Part N'!$A$2:$H$65000,7,FALSE),VLOOKUP(L376,'Part N'!$A$2:$H$65000,7,FALSE))),"")</f>
        <v>0</v>
      </c>
      <c r="H376" s="7">
        <f t="shared" si="24"/>
        <v>708</v>
      </c>
      <c r="L376" s="7">
        <f t="shared" si="22"/>
        <v>757</v>
      </c>
      <c r="P376" s="6">
        <v>30</v>
      </c>
      <c r="Q376" s="4"/>
      <c r="R376" s="4"/>
      <c r="S376" s="30" t="str">
        <f t="shared" si="23"/>
        <v/>
      </c>
    </row>
    <row r="377" spans="1:19">
      <c r="A377" s="2">
        <f>IF(ISERROR(IF($P377=1,"PART NUMBER",IF($P377=2,VLOOKUP(H377,'Part N'!$A$2:$H$65000,5,FALSE),VLOOKUP(H377,'Part N'!$A$2:$H$65000,2,FALSE))))=FALSE,IF($P377=1,"PART NUMBER",IF($P377=2,VLOOKUP(H377,'Part N'!$A$2:$H$65000,5,FALSE),VLOOKUP(H377,'Part N'!$A$2:$H$65000,2,FALSE))),"Merge cell with previous")</f>
        <v>0</v>
      </c>
      <c r="B377" s="2">
        <f>IF(ISERROR(IF($P377=1,"FIG.",IF($P377=2,VLOOKUP(H377,'Part N'!$A$2:$H$65000,6,FALSE),VLOOKUP(H377,'Part N'!$A$2:$H$65000,6,FALSE))))=FALSE,IF($P377=1,"FIG.",IF($P377=2,VLOOKUP(H377,'Part N'!$A$2:$H$65000,6,FALSE),VLOOKUP(H377,'Part N'!$A$2:$H$65000,6,FALSE))),"")</f>
        <v>0</v>
      </c>
      <c r="C377" s="2">
        <f>IF(ISERROR(IF($P377=1,"ITEM",IF($P377=2,VLOOKUP(H377,'Part N'!$A$2:$H$65000,7,FALSE),VLOOKUP(H377,'Part N'!$A$2:$H$65000,7,FALSE))))=FALSE,IF($P377=1,"ITEM",IF($P377=2,VLOOKUP(H377,'Part N'!$A$2:$H$65000,7,FALSE),VLOOKUP(H377,'Part N'!$A$2:$H$65000,7,FALSE))),"")</f>
        <v>0</v>
      </c>
      <c r="D377" s="3"/>
      <c r="E377" s="2">
        <f>IF(ISERROR(IF($P377=1,"PART NUMBER",IF($P377=2,VLOOKUP(L377,'Part N'!$A$2:$H$65000,5,FALSE),VLOOKUP(L377,'Part N'!$A$2:$H$65000,2,FALSE))))=FALSE,IF($P377=1,"PART NUMBER",IF($P377=2,VLOOKUP(L377,'Part N'!$A$2:$H$65000,5,FALSE),VLOOKUP(L377,'Part N'!$A$2:$H$65000,2,FALSE))),"Merge cell with previous")</f>
        <v>0</v>
      </c>
      <c r="F377" s="2">
        <f>IF(ISERROR(IF($P377=1,"FIG.",IF($P377=2,VLOOKUP(L377,'Part N'!$A$2:$H$65000,6,FALSE),VLOOKUP(L377,'Part N'!$A$2:$H$65000,6,FALSE))))=FALSE,IF($P377=1,"FIG.",IF($P377=2,VLOOKUP(L377,'Part N'!$A$2:$H$65000,6,FALSE),VLOOKUP(L377,'Part N'!$A$2:$H$65000,6,FALSE))),"")</f>
        <v>0</v>
      </c>
      <c r="G377" s="2">
        <f>IF(ISERROR(IF($P377=1,"ITEM",IF($P377=2,VLOOKUP(L377,'Part N'!$A$2:$H$65000,7,FALSE),VLOOKUP(L377,'Part N'!$A$2:$H$65000,7,FALSE))))=FALSE,IF($P377=1,"ITEM",IF($P377=2,VLOOKUP(L377,'Part N'!$A$2:$H$65000,7,FALSE),VLOOKUP(L377,'Part N'!$A$2:$H$65000,7,FALSE))),"")</f>
        <v>0</v>
      </c>
      <c r="H377" s="7">
        <f t="shared" si="24"/>
        <v>709</v>
      </c>
      <c r="L377" s="7">
        <f t="shared" si="22"/>
        <v>758</v>
      </c>
      <c r="P377" s="6">
        <v>31</v>
      </c>
      <c r="Q377" s="4"/>
      <c r="R377" s="4"/>
      <c r="S377" s="30" t="str">
        <f t="shared" si="23"/>
        <v/>
      </c>
    </row>
    <row r="378" spans="1:19">
      <c r="A378" s="2">
        <f>IF(ISERROR(IF($P378=1,"PART NUMBER",IF($P378=2,VLOOKUP(H378,'Part N'!$A$2:$H$65000,5,FALSE),VLOOKUP(H378,'Part N'!$A$2:$H$65000,2,FALSE))))=FALSE,IF($P378=1,"PART NUMBER",IF($P378=2,VLOOKUP(H378,'Part N'!$A$2:$H$65000,5,FALSE),VLOOKUP(H378,'Part N'!$A$2:$H$65000,2,FALSE))),"Merge cell with previous")</f>
        <v>0</v>
      </c>
      <c r="B378" s="2">
        <f>IF(ISERROR(IF($P378=1,"FIG.",IF($P378=2,VLOOKUP(H378,'Part N'!$A$2:$H$65000,6,FALSE),VLOOKUP(H378,'Part N'!$A$2:$H$65000,6,FALSE))))=FALSE,IF($P378=1,"FIG.",IF($P378=2,VLOOKUP(H378,'Part N'!$A$2:$H$65000,6,FALSE),VLOOKUP(H378,'Part N'!$A$2:$H$65000,6,FALSE))),"")</f>
        <v>0</v>
      </c>
      <c r="C378" s="2">
        <f>IF(ISERROR(IF($P378=1,"ITEM",IF($P378=2,VLOOKUP(H378,'Part N'!$A$2:$H$65000,7,FALSE),VLOOKUP(H378,'Part N'!$A$2:$H$65000,7,FALSE))))=FALSE,IF($P378=1,"ITEM",IF($P378=2,VLOOKUP(H378,'Part N'!$A$2:$H$65000,7,FALSE),VLOOKUP(H378,'Part N'!$A$2:$H$65000,7,FALSE))),"")</f>
        <v>0</v>
      </c>
      <c r="D378" s="3"/>
      <c r="E378" s="2">
        <f>IF(ISERROR(IF($P378=1,"PART NUMBER",IF($P378=2,VLOOKUP(L378,'Part N'!$A$2:$H$65000,5,FALSE),VLOOKUP(L378,'Part N'!$A$2:$H$65000,2,FALSE))))=FALSE,IF($P378=1,"PART NUMBER",IF($P378=2,VLOOKUP(L378,'Part N'!$A$2:$H$65000,5,FALSE),VLOOKUP(L378,'Part N'!$A$2:$H$65000,2,FALSE))),"Merge cell with previous")</f>
        <v>0</v>
      </c>
      <c r="F378" s="2">
        <f>IF(ISERROR(IF($P378=1,"FIG.",IF($P378=2,VLOOKUP(L378,'Part N'!$A$2:$H$65000,6,FALSE),VLOOKUP(L378,'Part N'!$A$2:$H$65000,6,FALSE))))=FALSE,IF($P378=1,"FIG.",IF($P378=2,VLOOKUP(L378,'Part N'!$A$2:$H$65000,6,FALSE),VLOOKUP(L378,'Part N'!$A$2:$H$65000,6,FALSE))),"")</f>
        <v>0</v>
      </c>
      <c r="G378" s="2">
        <f>IF(ISERROR(IF($P378=1,"ITEM",IF($P378=2,VLOOKUP(L378,'Part N'!$A$2:$H$65000,7,FALSE),VLOOKUP(L378,'Part N'!$A$2:$H$65000,7,FALSE))))=FALSE,IF($P378=1,"ITEM",IF($P378=2,VLOOKUP(L378,'Part N'!$A$2:$H$65000,7,FALSE),VLOOKUP(L378,'Part N'!$A$2:$H$65000,7,FALSE))),"")</f>
        <v>0</v>
      </c>
      <c r="H378" s="7">
        <f t="shared" si="24"/>
        <v>710</v>
      </c>
      <c r="L378" s="7">
        <f t="shared" si="22"/>
        <v>759</v>
      </c>
      <c r="P378" s="6">
        <v>32</v>
      </c>
      <c r="Q378" s="4"/>
      <c r="R378" s="4"/>
      <c r="S378" s="30" t="str">
        <f t="shared" si="23"/>
        <v/>
      </c>
    </row>
    <row r="379" spans="1:19">
      <c r="A379" s="2">
        <f>IF(ISERROR(IF($P379=1,"PART NUMBER",IF($P379=2,VLOOKUP(H379,'Part N'!$A$2:$H$65000,5,FALSE),VLOOKUP(H379,'Part N'!$A$2:$H$65000,2,FALSE))))=FALSE,IF($P379=1,"PART NUMBER",IF($P379=2,VLOOKUP(H379,'Part N'!$A$2:$H$65000,5,FALSE),VLOOKUP(H379,'Part N'!$A$2:$H$65000,2,FALSE))),"Merge cell with previous")</f>
        <v>0</v>
      </c>
      <c r="B379" s="2">
        <f>IF(ISERROR(IF($P379=1,"FIG.",IF($P379=2,VLOOKUP(H379,'Part N'!$A$2:$H$65000,6,FALSE),VLOOKUP(H379,'Part N'!$A$2:$H$65000,6,FALSE))))=FALSE,IF($P379=1,"FIG.",IF($P379=2,VLOOKUP(H379,'Part N'!$A$2:$H$65000,6,FALSE),VLOOKUP(H379,'Part N'!$A$2:$H$65000,6,FALSE))),"")</f>
        <v>0</v>
      </c>
      <c r="C379" s="2">
        <f>IF(ISERROR(IF($P379=1,"ITEM",IF($P379=2,VLOOKUP(H379,'Part N'!$A$2:$H$65000,7,FALSE),VLOOKUP(H379,'Part N'!$A$2:$H$65000,7,FALSE))))=FALSE,IF($P379=1,"ITEM",IF($P379=2,VLOOKUP(H379,'Part N'!$A$2:$H$65000,7,FALSE),VLOOKUP(H379,'Part N'!$A$2:$H$65000,7,FALSE))),"")</f>
        <v>0</v>
      </c>
      <c r="D379" s="3"/>
      <c r="E379" s="2">
        <f>IF(ISERROR(IF($P379=1,"PART NUMBER",IF($P379=2,VLOOKUP(L379,'Part N'!$A$2:$H$65000,5,FALSE),VLOOKUP(L379,'Part N'!$A$2:$H$65000,2,FALSE))))=FALSE,IF($P379=1,"PART NUMBER",IF($P379=2,VLOOKUP(L379,'Part N'!$A$2:$H$65000,5,FALSE),VLOOKUP(L379,'Part N'!$A$2:$H$65000,2,FALSE))),"Merge cell with previous")</f>
        <v>0</v>
      </c>
      <c r="F379" s="2">
        <f>IF(ISERROR(IF($P379=1,"FIG.",IF($P379=2,VLOOKUP(L379,'Part N'!$A$2:$H$65000,6,FALSE),VLOOKUP(L379,'Part N'!$A$2:$H$65000,6,FALSE))))=FALSE,IF($P379=1,"FIG.",IF($P379=2,VLOOKUP(L379,'Part N'!$A$2:$H$65000,6,FALSE),VLOOKUP(L379,'Part N'!$A$2:$H$65000,6,FALSE))),"")</f>
        <v>0</v>
      </c>
      <c r="G379" s="2">
        <f>IF(ISERROR(IF($P379=1,"ITEM",IF($P379=2,VLOOKUP(L379,'Part N'!$A$2:$H$65000,7,FALSE),VLOOKUP(L379,'Part N'!$A$2:$H$65000,7,FALSE))))=FALSE,IF($P379=1,"ITEM",IF($P379=2,VLOOKUP(L379,'Part N'!$A$2:$H$65000,7,FALSE),VLOOKUP(L379,'Part N'!$A$2:$H$65000,7,FALSE))),"")</f>
        <v>0</v>
      </c>
      <c r="H379" s="7">
        <f t="shared" si="24"/>
        <v>711</v>
      </c>
      <c r="L379" s="7">
        <f t="shared" si="22"/>
        <v>760</v>
      </c>
      <c r="P379" s="6">
        <v>33</v>
      </c>
      <c r="Q379" s="4"/>
      <c r="R379" s="4"/>
      <c r="S379" s="30" t="str">
        <f t="shared" si="23"/>
        <v/>
      </c>
    </row>
    <row r="380" spans="1:19">
      <c r="A380" s="2">
        <f>IF(ISERROR(IF($P380=1,"PART NUMBER",IF($P380=2,VLOOKUP(H380,'Part N'!$A$2:$H$65000,5,FALSE),VLOOKUP(H380,'Part N'!$A$2:$H$65000,2,FALSE))))=FALSE,IF($P380=1,"PART NUMBER",IF($P380=2,VLOOKUP(H380,'Part N'!$A$2:$H$65000,5,FALSE),VLOOKUP(H380,'Part N'!$A$2:$H$65000,2,FALSE))),"Merge cell with previous")</f>
        <v>0</v>
      </c>
      <c r="B380" s="2">
        <f>IF(ISERROR(IF($P380=1,"FIG.",IF($P380=2,VLOOKUP(H380,'Part N'!$A$2:$H$65000,6,FALSE),VLOOKUP(H380,'Part N'!$A$2:$H$65000,6,FALSE))))=FALSE,IF($P380=1,"FIG.",IF($P380=2,VLOOKUP(H380,'Part N'!$A$2:$H$65000,6,FALSE),VLOOKUP(H380,'Part N'!$A$2:$H$65000,6,FALSE))),"")</f>
        <v>0</v>
      </c>
      <c r="C380" s="2">
        <f>IF(ISERROR(IF($P380=1,"ITEM",IF($P380=2,VLOOKUP(H380,'Part N'!$A$2:$H$65000,7,FALSE),VLOOKUP(H380,'Part N'!$A$2:$H$65000,7,FALSE))))=FALSE,IF($P380=1,"ITEM",IF($P380=2,VLOOKUP(H380,'Part N'!$A$2:$H$65000,7,FALSE),VLOOKUP(H380,'Part N'!$A$2:$H$65000,7,FALSE))),"")</f>
        <v>0</v>
      </c>
      <c r="D380" s="3"/>
      <c r="E380" s="2">
        <f>IF(ISERROR(IF($P380=1,"PART NUMBER",IF($P380=2,VLOOKUP(L380,'Part N'!$A$2:$H$65000,5,FALSE),VLOOKUP(L380,'Part N'!$A$2:$H$65000,2,FALSE))))=FALSE,IF($P380=1,"PART NUMBER",IF($P380=2,VLOOKUP(L380,'Part N'!$A$2:$H$65000,5,FALSE),VLOOKUP(L380,'Part N'!$A$2:$H$65000,2,FALSE))),"Merge cell with previous")</f>
        <v>0</v>
      </c>
      <c r="F380" s="2">
        <f>IF(ISERROR(IF($P380=1,"FIG.",IF($P380=2,VLOOKUP(L380,'Part N'!$A$2:$H$65000,6,FALSE),VLOOKUP(L380,'Part N'!$A$2:$H$65000,6,FALSE))))=FALSE,IF($P380=1,"FIG.",IF($P380=2,VLOOKUP(L380,'Part N'!$A$2:$H$65000,6,FALSE),VLOOKUP(L380,'Part N'!$A$2:$H$65000,6,FALSE))),"")</f>
        <v>0</v>
      </c>
      <c r="G380" s="2">
        <f>IF(ISERROR(IF($P380=1,"ITEM",IF($P380=2,VLOOKUP(L380,'Part N'!$A$2:$H$65000,7,FALSE),VLOOKUP(L380,'Part N'!$A$2:$H$65000,7,FALSE))))=FALSE,IF($P380=1,"ITEM",IF($P380=2,VLOOKUP(L380,'Part N'!$A$2:$H$65000,7,FALSE),VLOOKUP(L380,'Part N'!$A$2:$H$65000,7,FALSE))),"")</f>
        <v>0</v>
      </c>
      <c r="H380" s="7">
        <f t="shared" si="24"/>
        <v>712</v>
      </c>
      <c r="L380" s="7">
        <f t="shared" si="22"/>
        <v>761</v>
      </c>
      <c r="P380" s="6">
        <v>34</v>
      </c>
      <c r="Q380" s="4"/>
      <c r="R380" s="4"/>
      <c r="S380" s="30" t="str">
        <f t="shared" si="23"/>
        <v/>
      </c>
    </row>
    <row r="381" spans="1:19">
      <c r="A381" s="2">
        <f>IF(ISERROR(IF($P381=1,"PART NUMBER",IF($P381=2,VLOOKUP(H381,'Part N'!$A$2:$H$65000,5,FALSE),VLOOKUP(H381,'Part N'!$A$2:$H$65000,2,FALSE))))=FALSE,IF($P381=1,"PART NUMBER",IF($P381=2,VLOOKUP(H381,'Part N'!$A$2:$H$65000,5,FALSE),VLOOKUP(H381,'Part N'!$A$2:$H$65000,2,FALSE))),"Merge cell with previous")</f>
        <v>0</v>
      </c>
      <c r="B381" s="2">
        <f>IF(ISERROR(IF($P381=1,"FIG.",IF($P381=2,VLOOKUP(H381,'Part N'!$A$2:$H$65000,6,FALSE),VLOOKUP(H381,'Part N'!$A$2:$H$65000,6,FALSE))))=FALSE,IF($P381=1,"FIG.",IF($P381=2,VLOOKUP(H381,'Part N'!$A$2:$H$65000,6,FALSE),VLOOKUP(H381,'Part N'!$A$2:$H$65000,6,FALSE))),"")</f>
        <v>0</v>
      </c>
      <c r="C381" s="2">
        <f>IF(ISERROR(IF($P381=1,"ITEM",IF($P381=2,VLOOKUP(H381,'Part N'!$A$2:$H$65000,7,FALSE),VLOOKUP(H381,'Part N'!$A$2:$H$65000,7,FALSE))))=FALSE,IF($P381=1,"ITEM",IF($P381=2,VLOOKUP(H381,'Part N'!$A$2:$H$65000,7,FALSE),VLOOKUP(H381,'Part N'!$A$2:$H$65000,7,FALSE))),"")</f>
        <v>0</v>
      </c>
      <c r="D381" s="3"/>
      <c r="E381" s="2">
        <f>IF(ISERROR(IF($P381=1,"PART NUMBER",IF($P381=2,VLOOKUP(L381,'Part N'!$A$2:$H$65000,5,FALSE),VLOOKUP(L381,'Part N'!$A$2:$H$65000,2,FALSE))))=FALSE,IF($P381=1,"PART NUMBER",IF($P381=2,VLOOKUP(L381,'Part N'!$A$2:$H$65000,5,FALSE),VLOOKUP(L381,'Part N'!$A$2:$H$65000,2,FALSE))),"Merge cell with previous")</f>
        <v>0</v>
      </c>
      <c r="F381" s="2">
        <f>IF(ISERROR(IF($P381=1,"FIG.",IF($P381=2,VLOOKUP(L381,'Part N'!$A$2:$H$65000,6,FALSE),VLOOKUP(L381,'Part N'!$A$2:$H$65000,6,FALSE))))=FALSE,IF($P381=1,"FIG.",IF($P381=2,VLOOKUP(L381,'Part N'!$A$2:$H$65000,6,FALSE),VLOOKUP(L381,'Part N'!$A$2:$H$65000,6,FALSE))),"")</f>
        <v>0</v>
      </c>
      <c r="G381" s="2">
        <f>IF(ISERROR(IF($P381=1,"ITEM",IF($P381=2,VLOOKUP(L381,'Part N'!$A$2:$H$65000,7,FALSE),VLOOKUP(L381,'Part N'!$A$2:$H$65000,7,FALSE))))=FALSE,IF($P381=1,"ITEM",IF($P381=2,VLOOKUP(L381,'Part N'!$A$2:$H$65000,7,FALSE),VLOOKUP(L381,'Part N'!$A$2:$H$65000,7,FALSE))),"")</f>
        <v>0</v>
      </c>
      <c r="H381" s="7">
        <f t="shared" si="24"/>
        <v>713</v>
      </c>
      <c r="L381" s="7">
        <f t="shared" si="22"/>
        <v>762</v>
      </c>
      <c r="P381" s="6">
        <v>35</v>
      </c>
      <c r="Q381" s="4"/>
      <c r="R381" s="4"/>
      <c r="S381" s="30" t="str">
        <f t="shared" si="23"/>
        <v/>
      </c>
    </row>
    <row r="382" spans="1:19">
      <c r="A382" s="2">
        <f>IF(ISERROR(IF($P382=1,"PART NUMBER",IF($P382=2,VLOOKUP(H382,'Part N'!$A$2:$H$65000,5,FALSE),VLOOKUP(H382,'Part N'!$A$2:$H$65000,2,FALSE))))=FALSE,IF($P382=1,"PART NUMBER",IF($P382=2,VLOOKUP(H382,'Part N'!$A$2:$H$65000,5,FALSE),VLOOKUP(H382,'Part N'!$A$2:$H$65000,2,FALSE))),"Merge cell with previous")</f>
        <v>0</v>
      </c>
      <c r="B382" s="2">
        <f>IF(ISERROR(IF($P382=1,"FIG.",IF($P382=2,VLOOKUP(H382,'Part N'!$A$2:$H$65000,6,FALSE),VLOOKUP(H382,'Part N'!$A$2:$H$65000,6,FALSE))))=FALSE,IF($P382=1,"FIG.",IF($P382=2,VLOOKUP(H382,'Part N'!$A$2:$H$65000,6,FALSE),VLOOKUP(H382,'Part N'!$A$2:$H$65000,6,FALSE))),"")</f>
        <v>0</v>
      </c>
      <c r="C382" s="2">
        <f>IF(ISERROR(IF($P382=1,"ITEM",IF($P382=2,VLOOKUP(H382,'Part N'!$A$2:$H$65000,7,FALSE),VLOOKUP(H382,'Part N'!$A$2:$H$65000,7,FALSE))))=FALSE,IF($P382=1,"ITEM",IF($P382=2,VLOOKUP(H382,'Part N'!$A$2:$H$65000,7,FALSE),VLOOKUP(H382,'Part N'!$A$2:$H$65000,7,FALSE))),"")</f>
        <v>0</v>
      </c>
      <c r="D382" s="3"/>
      <c r="E382" s="2">
        <f>IF(ISERROR(IF($P382=1,"PART NUMBER",IF($P382=2,VLOOKUP(L382,'Part N'!$A$2:$H$65000,5,FALSE),VLOOKUP(L382,'Part N'!$A$2:$H$65000,2,FALSE))))=FALSE,IF($P382=1,"PART NUMBER",IF($P382=2,VLOOKUP(L382,'Part N'!$A$2:$H$65000,5,FALSE),VLOOKUP(L382,'Part N'!$A$2:$H$65000,2,FALSE))),"Merge cell with previous")</f>
        <v>0</v>
      </c>
      <c r="F382" s="2">
        <f>IF(ISERROR(IF($P382=1,"FIG.",IF($P382=2,VLOOKUP(L382,'Part N'!$A$2:$H$65000,6,FALSE),VLOOKUP(L382,'Part N'!$A$2:$H$65000,6,FALSE))))=FALSE,IF($P382=1,"FIG.",IF($P382=2,VLOOKUP(L382,'Part N'!$A$2:$H$65000,6,FALSE),VLOOKUP(L382,'Part N'!$A$2:$H$65000,6,FALSE))),"")</f>
        <v>0</v>
      </c>
      <c r="G382" s="2">
        <f>IF(ISERROR(IF($P382=1,"ITEM",IF($P382=2,VLOOKUP(L382,'Part N'!$A$2:$H$65000,7,FALSE),VLOOKUP(L382,'Part N'!$A$2:$H$65000,7,FALSE))))=FALSE,IF($P382=1,"ITEM",IF($P382=2,VLOOKUP(L382,'Part N'!$A$2:$H$65000,7,FALSE),VLOOKUP(L382,'Part N'!$A$2:$H$65000,7,FALSE))),"")</f>
        <v>0</v>
      </c>
      <c r="H382" s="7">
        <f t="shared" si="24"/>
        <v>714</v>
      </c>
      <c r="L382" s="7">
        <f t="shared" si="22"/>
        <v>763</v>
      </c>
      <c r="P382" s="6">
        <v>36</v>
      </c>
      <c r="Q382" s="4"/>
      <c r="R382" s="4"/>
      <c r="S382" s="30" t="str">
        <f t="shared" si="23"/>
        <v/>
      </c>
    </row>
    <row r="383" spans="1:19">
      <c r="A383" s="2">
        <f>IF(ISERROR(IF($P383=1,"PART NUMBER",IF($P383=2,VLOOKUP(H383,'Part N'!$A$2:$H$65000,5,FALSE),VLOOKUP(H383,'Part N'!$A$2:$H$65000,2,FALSE))))=FALSE,IF($P383=1,"PART NUMBER",IF($P383=2,VLOOKUP(H383,'Part N'!$A$2:$H$65000,5,FALSE),VLOOKUP(H383,'Part N'!$A$2:$H$65000,2,FALSE))),"Merge cell with previous")</f>
        <v>0</v>
      </c>
      <c r="B383" s="2">
        <f>IF(ISERROR(IF($P383=1,"FIG.",IF($P383=2,VLOOKUP(H383,'Part N'!$A$2:$H$65000,6,FALSE),VLOOKUP(H383,'Part N'!$A$2:$H$65000,6,FALSE))))=FALSE,IF($P383=1,"FIG.",IF($P383=2,VLOOKUP(H383,'Part N'!$A$2:$H$65000,6,FALSE),VLOOKUP(H383,'Part N'!$A$2:$H$65000,6,FALSE))),"")</f>
        <v>0</v>
      </c>
      <c r="C383" s="2">
        <f>IF(ISERROR(IF($P383=1,"ITEM",IF($P383=2,VLOOKUP(H383,'Part N'!$A$2:$H$65000,7,FALSE),VLOOKUP(H383,'Part N'!$A$2:$H$65000,7,FALSE))))=FALSE,IF($P383=1,"ITEM",IF($P383=2,VLOOKUP(H383,'Part N'!$A$2:$H$65000,7,FALSE),VLOOKUP(H383,'Part N'!$A$2:$H$65000,7,FALSE))),"")</f>
        <v>0</v>
      </c>
      <c r="D383" s="3"/>
      <c r="E383" s="2">
        <f>IF(ISERROR(IF($P383=1,"PART NUMBER",IF($P383=2,VLOOKUP(L383,'Part N'!$A$2:$H$65000,5,FALSE),VLOOKUP(L383,'Part N'!$A$2:$H$65000,2,FALSE))))=FALSE,IF($P383=1,"PART NUMBER",IF($P383=2,VLOOKUP(L383,'Part N'!$A$2:$H$65000,5,FALSE),VLOOKUP(L383,'Part N'!$A$2:$H$65000,2,FALSE))),"Merge cell with previous")</f>
        <v>0</v>
      </c>
      <c r="F383" s="2">
        <f>IF(ISERROR(IF($P383=1,"FIG.",IF($P383=2,VLOOKUP(L383,'Part N'!$A$2:$H$65000,6,FALSE),VLOOKUP(L383,'Part N'!$A$2:$H$65000,6,FALSE))))=FALSE,IF($P383=1,"FIG.",IF($P383=2,VLOOKUP(L383,'Part N'!$A$2:$H$65000,6,FALSE),VLOOKUP(L383,'Part N'!$A$2:$H$65000,6,FALSE))),"")</f>
        <v>0</v>
      </c>
      <c r="G383" s="2">
        <f>IF(ISERROR(IF($P383=1,"ITEM",IF($P383=2,VLOOKUP(L383,'Part N'!$A$2:$H$65000,7,FALSE),VLOOKUP(L383,'Part N'!$A$2:$H$65000,7,FALSE))))=FALSE,IF($P383=1,"ITEM",IF($P383=2,VLOOKUP(L383,'Part N'!$A$2:$H$65000,7,FALSE),VLOOKUP(L383,'Part N'!$A$2:$H$65000,7,FALSE))),"")</f>
        <v>0</v>
      </c>
      <c r="H383" s="7">
        <f t="shared" si="24"/>
        <v>715</v>
      </c>
      <c r="L383" s="7">
        <f t="shared" si="22"/>
        <v>764</v>
      </c>
      <c r="P383" s="6">
        <v>37</v>
      </c>
      <c r="Q383" s="4"/>
      <c r="R383" s="4"/>
      <c r="S383" s="30" t="str">
        <f t="shared" si="23"/>
        <v/>
      </c>
    </row>
    <row r="384" spans="1:19">
      <c r="A384" s="2">
        <f>IF(ISERROR(IF($P384=1,"PART NUMBER",IF($P384=2,VLOOKUP(H384,'Part N'!$A$2:$H$65000,5,FALSE),VLOOKUP(H384,'Part N'!$A$2:$H$65000,2,FALSE))))=FALSE,IF($P384=1,"PART NUMBER",IF($P384=2,VLOOKUP(H384,'Part N'!$A$2:$H$65000,5,FALSE),VLOOKUP(H384,'Part N'!$A$2:$H$65000,2,FALSE))),"Merge cell with previous")</f>
        <v>0</v>
      </c>
      <c r="B384" s="2">
        <f>IF(ISERROR(IF($P384=1,"FIG.",IF($P384=2,VLOOKUP(H384,'Part N'!$A$2:$H$65000,6,FALSE),VLOOKUP(H384,'Part N'!$A$2:$H$65000,6,FALSE))))=FALSE,IF($P384=1,"FIG.",IF($P384=2,VLOOKUP(H384,'Part N'!$A$2:$H$65000,6,FALSE),VLOOKUP(H384,'Part N'!$A$2:$H$65000,6,FALSE))),"")</f>
        <v>0</v>
      </c>
      <c r="C384" s="2">
        <f>IF(ISERROR(IF($P384=1,"ITEM",IF($P384=2,VLOOKUP(H384,'Part N'!$A$2:$H$65000,7,FALSE),VLOOKUP(H384,'Part N'!$A$2:$H$65000,7,FALSE))))=FALSE,IF($P384=1,"ITEM",IF($P384=2,VLOOKUP(H384,'Part N'!$A$2:$H$65000,7,FALSE),VLOOKUP(H384,'Part N'!$A$2:$H$65000,7,FALSE))),"")</f>
        <v>0</v>
      </c>
      <c r="D384" s="3"/>
      <c r="E384" s="2">
        <f>IF(ISERROR(IF($P384=1,"PART NUMBER",IF($P384=2,VLOOKUP(L384,'Part N'!$A$2:$H$65000,5,FALSE),VLOOKUP(L384,'Part N'!$A$2:$H$65000,2,FALSE))))=FALSE,IF($P384=1,"PART NUMBER",IF($P384=2,VLOOKUP(L384,'Part N'!$A$2:$H$65000,5,FALSE),VLOOKUP(L384,'Part N'!$A$2:$H$65000,2,FALSE))),"Merge cell with previous")</f>
        <v>0</v>
      </c>
      <c r="F384" s="2">
        <f>IF(ISERROR(IF($P384=1,"FIG.",IF($P384=2,VLOOKUP(L384,'Part N'!$A$2:$H$65000,6,FALSE),VLOOKUP(L384,'Part N'!$A$2:$H$65000,6,FALSE))))=FALSE,IF($P384=1,"FIG.",IF($P384=2,VLOOKUP(L384,'Part N'!$A$2:$H$65000,6,FALSE),VLOOKUP(L384,'Part N'!$A$2:$H$65000,6,FALSE))),"")</f>
        <v>0</v>
      </c>
      <c r="G384" s="2">
        <f>IF(ISERROR(IF($P384=1,"ITEM",IF($P384=2,VLOOKUP(L384,'Part N'!$A$2:$H$65000,7,FALSE),VLOOKUP(L384,'Part N'!$A$2:$H$65000,7,FALSE))))=FALSE,IF($P384=1,"ITEM",IF($P384=2,VLOOKUP(L384,'Part N'!$A$2:$H$65000,7,FALSE),VLOOKUP(L384,'Part N'!$A$2:$H$65000,7,FALSE))),"")</f>
        <v>0</v>
      </c>
      <c r="H384" s="7">
        <f t="shared" si="24"/>
        <v>716</v>
      </c>
      <c r="L384" s="7">
        <f t="shared" si="22"/>
        <v>765</v>
      </c>
      <c r="P384" s="6">
        <v>38</v>
      </c>
      <c r="Q384" s="4"/>
      <c r="R384" s="4"/>
      <c r="S384" s="30" t="str">
        <f t="shared" si="23"/>
        <v/>
      </c>
    </row>
    <row r="385" spans="1:28">
      <c r="A385" s="2">
        <f>IF(ISERROR(IF($P385=1,"PART NUMBER",IF($P385=2,VLOOKUP(H385,'Part N'!$A$2:$H$65000,5,FALSE),VLOOKUP(H385,'Part N'!$A$2:$H$65000,2,FALSE))))=FALSE,IF($P385=1,"PART NUMBER",IF($P385=2,VLOOKUP(H385,'Part N'!$A$2:$H$65000,5,FALSE),VLOOKUP(H385,'Part N'!$A$2:$H$65000,2,FALSE))),"Merge cell with previous")</f>
        <v>0</v>
      </c>
      <c r="B385" s="2">
        <f>IF(ISERROR(IF($P385=1,"FIG.",IF($P385=2,VLOOKUP(H385,'Part N'!$A$2:$H$65000,6,FALSE),VLOOKUP(H385,'Part N'!$A$2:$H$65000,6,FALSE))))=FALSE,IF($P385=1,"FIG.",IF($P385=2,VLOOKUP(H385,'Part N'!$A$2:$H$65000,6,FALSE),VLOOKUP(H385,'Part N'!$A$2:$H$65000,6,FALSE))),"")</f>
        <v>0</v>
      </c>
      <c r="C385" s="2">
        <f>IF(ISERROR(IF($P385=1,"ITEM",IF($P385=2,VLOOKUP(H385,'Part N'!$A$2:$H$65000,7,FALSE),VLOOKUP(H385,'Part N'!$A$2:$H$65000,7,FALSE))))=FALSE,IF($P385=1,"ITEM",IF($P385=2,VLOOKUP(H385,'Part N'!$A$2:$H$65000,7,FALSE),VLOOKUP(H385,'Part N'!$A$2:$H$65000,7,FALSE))),"")</f>
        <v>0</v>
      </c>
      <c r="D385" s="3"/>
      <c r="E385" s="2">
        <f>IF(ISERROR(IF($P385=1,"PART NUMBER",IF($P385=2,VLOOKUP(L385,'Part N'!$A$2:$H$65000,5,FALSE),VLOOKUP(L385,'Part N'!$A$2:$H$65000,2,FALSE))))=FALSE,IF($P385=1,"PART NUMBER",IF($P385=2,VLOOKUP(L385,'Part N'!$A$2:$H$65000,5,FALSE),VLOOKUP(L385,'Part N'!$A$2:$H$65000,2,FALSE))),"Merge cell with previous")</f>
        <v>0</v>
      </c>
      <c r="F385" s="2">
        <f>IF(ISERROR(IF($P385=1,"FIG.",IF($P385=2,VLOOKUP(L385,'Part N'!$A$2:$H$65000,6,FALSE),VLOOKUP(L385,'Part N'!$A$2:$H$65000,6,FALSE))))=FALSE,IF($P385=1,"FIG.",IF($P385=2,VLOOKUP(L385,'Part N'!$A$2:$H$65000,6,FALSE),VLOOKUP(L385,'Part N'!$A$2:$H$65000,6,FALSE))),"")</f>
        <v>0</v>
      </c>
      <c r="G385" s="2">
        <f>IF(ISERROR(IF($P385=1,"ITEM",IF($P385=2,VLOOKUP(L385,'Part N'!$A$2:$H$65000,7,FALSE),VLOOKUP(L385,'Part N'!$A$2:$H$65000,7,FALSE))))=FALSE,IF($P385=1,"ITEM",IF($P385=2,VLOOKUP(L385,'Part N'!$A$2:$H$65000,7,FALSE),VLOOKUP(L385,'Part N'!$A$2:$H$65000,7,FALSE))),"")</f>
        <v>0</v>
      </c>
      <c r="H385" s="7">
        <f t="shared" si="24"/>
        <v>717</v>
      </c>
      <c r="L385" s="7">
        <f t="shared" si="22"/>
        <v>766</v>
      </c>
      <c r="P385" s="6">
        <v>39</v>
      </c>
      <c r="Q385" s="4"/>
      <c r="R385" s="4"/>
      <c r="S385" s="30" t="str">
        <f t="shared" si="23"/>
        <v/>
      </c>
    </row>
    <row r="386" spans="1:28">
      <c r="A386" s="2">
        <f>IF(ISERROR(IF($P386=1,"PART NUMBER",IF($P386=2,VLOOKUP(H386,'Part N'!$A$2:$H$65000,5,FALSE),VLOOKUP(H386,'Part N'!$A$2:$H$65000,2,FALSE))))=FALSE,IF($P386=1,"PART NUMBER",IF($P386=2,VLOOKUP(H386,'Part N'!$A$2:$H$65000,5,FALSE),VLOOKUP(H386,'Part N'!$A$2:$H$65000,2,FALSE))),"Merge cell with previous")</f>
        <v>0</v>
      </c>
      <c r="B386" s="2">
        <f>IF(ISERROR(IF($P386=1,"FIG.",IF($P386=2,VLOOKUP(H386,'Part N'!$A$2:$H$65000,6,FALSE),VLOOKUP(H386,'Part N'!$A$2:$H$65000,6,FALSE))))=FALSE,IF($P386=1,"FIG.",IF($P386=2,VLOOKUP(H386,'Part N'!$A$2:$H$65000,6,FALSE),VLOOKUP(H386,'Part N'!$A$2:$H$65000,6,FALSE))),"")</f>
        <v>0</v>
      </c>
      <c r="C386" s="2">
        <f>IF(ISERROR(IF($P386=1,"ITEM",IF($P386=2,VLOOKUP(H386,'Part N'!$A$2:$H$65000,7,FALSE),VLOOKUP(H386,'Part N'!$A$2:$H$65000,7,FALSE))))=FALSE,IF($P386=1,"ITEM",IF($P386=2,VLOOKUP(H386,'Part N'!$A$2:$H$65000,7,FALSE),VLOOKUP(H386,'Part N'!$A$2:$H$65000,7,FALSE))),"")</f>
        <v>0</v>
      </c>
      <c r="D386" s="3"/>
      <c r="E386" s="2">
        <f>IF(ISERROR(IF($P386=1,"PART NUMBER",IF($P386=2,VLOOKUP(L386,'Part N'!$A$2:$H$65000,5,FALSE),VLOOKUP(L386,'Part N'!$A$2:$H$65000,2,FALSE))))=FALSE,IF($P386=1,"PART NUMBER",IF($P386=2,VLOOKUP(L386,'Part N'!$A$2:$H$65000,5,FALSE),VLOOKUP(L386,'Part N'!$A$2:$H$65000,2,FALSE))),"Merge cell with previous")</f>
        <v>0</v>
      </c>
      <c r="F386" s="2">
        <f>IF(ISERROR(IF($P386=1,"FIG.",IF($P386=2,VLOOKUP(L386,'Part N'!$A$2:$H$65000,6,FALSE),VLOOKUP(L386,'Part N'!$A$2:$H$65000,6,FALSE))))=FALSE,IF($P386=1,"FIG.",IF($P386=2,VLOOKUP(L386,'Part N'!$A$2:$H$65000,6,FALSE),VLOOKUP(L386,'Part N'!$A$2:$H$65000,6,FALSE))),"")</f>
        <v>0</v>
      </c>
      <c r="G386" s="2">
        <f>IF(ISERROR(IF($P386=1,"ITEM",IF($P386=2,VLOOKUP(L386,'Part N'!$A$2:$H$65000,7,FALSE),VLOOKUP(L386,'Part N'!$A$2:$H$65000,7,FALSE))))=FALSE,IF($P386=1,"ITEM",IF($P386=2,VLOOKUP(L386,'Part N'!$A$2:$H$65000,7,FALSE),VLOOKUP(L386,'Part N'!$A$2:$H$65000,7,FALSE))),"")</f>
        <v>0</v>
      </c>
      <c r="H386" s="7">
        <f t="shared" si="24"/>
        <v>718</v>
      </c>
      <c r="L386" s="7">
        <f t="shared" si="22"/>
        <v>767</v>
      </c>
      <c r="P386" s="6">
        <v>40</v>
      </c>
      <c r="Q386" s="4"/>
      <c r="R386" s="4"/>
      <c r="S386" s="30" t="str">
        <f t="shared" si="23"/>
        <v/>
      </c>
    </row>
    <row r="387" spans="1:28">
      <c r="A387" s="2">
        <f>IF(ISERROR(IF($P387=1,"PART NUMBER",IF($P387=2,VLOOKUP(H387,'Part N'!$A$2:$H$65000,5,FALSE),VLOOKUP(H387,'Part N'!$A$2:$H$65000,2,FALSE))))=FALSE,IF($P387=1,"PART NUMBER",IF($P387=2,VLOOKUP(H387,'Part N'!$A$2:$H$65000,5,FALSE),VLOOKUP(H387,'Part N'!$A$2:$H$65000,2,FALSE))),"Merge cell with previous")</f>
        <v>0</v>
      </c>
      <c r="B387" s="2">
        <f>IF(ISERROR(IF($P387=1,"FIG.",IF($P387=2,VLOOKUP(H387,'Part N'!$A$2:$H$65000,6,FALSE),VLOOKUP(H387,'Part N'!$A$2:$H$65000,6,FALSE))))=FALSE,IF($P387=1,"FIG.",IF($P387=2,VLOOKUP(H387,'Part N'!$A$2:$H$65000,6,FALSE),VLOOKUP(H387,'Part N'!$A$2:$H$65000,6,FALSE))),"")</f>
        <v>0</v>
      </c>
      <c r="C387" s="2">
        <f>IF(ISERROR(IF($P387=1,"ITEM",IF($P387=2,VLOOKUP(H387,'Part N'!$A$2:$H$65000,7,FALSE),VLOOKUP(H387,'Part N'!$A$2:$H$65000,7,FALSE))))=FALSE,IF($P387=1,"ITEM",IF($P387=2,VLOOKUP(H387,'Part N'!$A$2:$H$65000,7,FALSE),VLOOKUP(H387,'Part N'!$A$2:$H$65000,7,FALSE))),"")</f>
        <v>0</v>
      </c>
      <c r="D387" s="3"/>
      <c r="E387" s="2">
        <f>IF(ISERROR(IF($P387=1,"PART NUMBER",IF($P387=2,VLOOKUP(L387,'Part N'!$A$2:$H$65000,5,FALSE),VLOOKUP(L387,'Part N'!$A$2:$H$65000,2,FALSE))))=FALSE,IF($P387=1,"PART NUMBER",IF($P387=2,VLOOKUP(L387,'Part N'!$A$2:$H$65000,5,FALSE),VLOOKUP(L387,'Part N'!$A$2:$H$65000,2,FALSE))),"Merge cell with previous")</f>
        <v>0</v>
      </c>
      <c r="F387" s="2">
        <f>IF(ISERROR(IF($P387=1,"FIG.",IF($P387=2,VLOOKUP(L387,'Part N'!$A$2:$H$65000,6,FALSE),VLOOKUP(L387,'Part N'!$A$2:$H$65000,6,FALSE))))=FALSE,IF($P387=1,"FIG.",IF($P387=2,VLOOKUP(L387,'Part N'!$A$2:$H$65000,6,FALSE),VLOOKUP(L387,'Part N'!$A$2:$H$65000,6,FALSE))),"")</f>
        <v>0</v>
      </c>
      <c r="G387" s="2">
        <f>IF(ISERROR(IF($P387=1,"ITEM",IF($P387=2,VLOOKUP(L387,'Part N'!$A$2:$H$65000,7,FALSE),VLOOKUP(L387,'Part N'!$A$2:$H$65000,7,FALSE))))=FALSE,IF($P387=1,"ITEM",IF($P387=2,VLOOKUP(L387,'Part N'!$A$2:$H$65000,7,FALSE),VLOOKUP(L387,'Part N'!$A$2:$H$65000,7,FALSE))),"")</f>
        <v>0</v>
      </c>
      <c r="H387" s="7">
        <f t="shared" si="24"/>
        <v>719</v>
      </c>
      <c r="L387" s="7">
        <f t="shared" si="22"/>
        <v>768</v>
      </c>
      <c r="P387" s="6">
        <v>41</v>
      </c>
      <c r="Q387" s="4"/>
      <c r="R387" s="4"/>
      <c r="S387" s="30" t="str">
        <f t="shared" si="23"/>
        <v/>
      </c>
    </row>
    <row r="388" spans="1:28">
      <c r="A388" s="2">
        <f>IF(ISERROR(IF($P388=1,"PART NUMBER",IF($P388=2,VLOOKUP(H388,'Part N'!$A$2:$H$65000,5,FALSE),VLOOKUP(H388,'Part N'!$A$2:$H$65000,2,FALSE))))=FALSE,IF($P388=1,"PART NUMBER",IF($P388=2,VLOOKUP(H388,'Part N'!$A$2:$H$65000,5,FALSE),VLOOKUP(H388,'Part N'!$A$2:$H$65000,2,FALSE))),"Merge cell with previous")</f>
        <v>0</v>
      </c>
      <c r="B388" s="2">
        <f>IF(ISERROR(IF($P388=1,"FIG.",IF($P388=2,VLOOKUP(H388,'Part N'!$A$2:$H$65000,6,FALSE),VLOOKUP(H388,'Part N'!$A$2:$H$65000,6,FALSE))))=FALSE,IF($P388=1,"FIG.",IF($P388=2,VLOOKUP(H388,'Part N'!$A$2:$H$65000,6,FALSE),VLOOKUP(H388,'Part N'!$A$2:$H$65000,6,FALSE))),"")</f>
        <v>0</v>
      </c>
      <c r="C388" s="2">
        <f>IF(ISERROR(IF($P388=1,"ITEM",IF($P388=2,VLOOKUP(H388,'Part N'!$A$2:$H$65000,7,FALSE),VLOOKUP(H388,'Part N'!$A$2:$H$65000,7,FALSE))))=FALSE,IF($P388=1,"ITEM",IF($P388=2,VLOOKUP(H388,'Part N'!$A$2:$H$65000,7,FALSE),VLOOKUP(H388,'Part N'!$A$2:$H$65000,7,FALSE))),"")</f>
        <v>0</v>
      </c>
      <c r="D388" s="3"/>
      <c r="E388" s="2">
        <f>IF(ISERROR(IF($P388=1,"PART NUMBER",IF($P388=2,VLOOKUP(L388,'Part N'!$A$2:$H$65000,5,FALSE),VLOOKUP(L388,'Part N'!$A$2:$H$65000,2,FALSE))))=FALSE,IF($P388=1,"PART NUMBER",IF($P388=2,VLOOKUP(L388,'Part N'!$A$2:$H$65000,5,FALSE),VLOOKUP(L388,'Part N'!$A$2:$H$65000,2,FALSE))),"Merge cell with previous")</f>
        <v>0</v>
      </c>
      <c r="F388" s="2">
        <f>IF(ISERROR(IF($P388=1,"FIG.",IF($P388=2,VLOOKUP(L388,'Part N'!$A$2:$H$65000,6,FALSE),VLOOKUP(L388,'Part N'!$A$2:$H$65000,6,FALSE))))=FALSE,IF($P388=1,"FIG.",IF($P388=2,VLOOKUP(L388,'Part N'!$A$2:$H$65000,6,FALSE),VLOOKUP(L388,'Part N'!$A$2:$H$65000,6,FALSE))),"")</f>
        <v>0</v>
      </c>
      <c r="G388" s="2">
        <f>IF(ISERROR(IF($P388=1,"ITEM",IF($P388=2,VLOOKUP(L388,'Part N'!$A$2:$H$65000,7,FALSE),VLOOKUP(L388,'Part N'!$A$2:$H$65000,7,FALSE))))=FALSE,IF($P388=1,"ITEM",IF($P388=2,VLOOKUP(L388,'Part N'!$A$2:$H$65000,7,FALSE),VLOOKUP(L388,'Part N'!$A$2:$H$65000,7,FALSE))),"")</f>
        <v>0</v>
      </c>
      <c r="H388" s="7">
        <f t="shared" si="24"/>
        <v>720</v>
      </c>
      <c r="L388" s="7">
        <f t="shared" si="22"/>
        <v>769</v>
      </c>
      <c r="P388" s="6">
        <v>42</v>
      </c>
      <c r="Q388" s="4"/>
      <c r="R388" s="4"/>
      <c r="S388" s="30" t="str">
        <f t="shared" si="23"/>
        <v/>
      </c>
    </row>
    <row r="389" spans="1:28">
      <c r="A389" s="2">
        <f>IF(ISERROR(IF($P389=1,"PART NUMBER",IF($P389=2,VLOOKUP(H389,'Part N'!$A$2:$H$65000,5,FALSE),VLOOKUP(H389,'Part N'!$A$2:$H$65000,2,FALSE))))=FALSE,IF($P389=1,"PART NUMBER",IF($P389=2,VLOOKUP(H389,'Part N'!$A$2:$H$65000,5,FALSE),VLOOKUP(H389,'Part N'!$A$2:$H$65000,2,FALSE))),"Merge cell with previous")</f>
        <v>0</v>
      </c>
      <c r="B389" s="2">
        <f>IF(ISERROR(IF($P389=1,"FIG.",IF($P389=2,VLOOKUP(H389,'Part N'!$A$2:$H$65000,6,FALSE),VLOOKUP(H389,'Part N'!$A$2:$H$65000,6,FALSE))))=FALSE,IF($P389=1,"FIG.",IF($P389=2,VLOOKUP(H389,'Part N'!$A$2:$H$65000,6,FALSE),VLOOKUP(H389,'Part N'!$A$2:$H$65000,6,FALSE))),"")</f>
        <v>0</v>
      </c>
      <c r="C389" s="2">
        <f>IF(ISERROR(IF($P389=1,"ITEM",IF($P389=2,VLOOKUP(H389,'Part N'!$A$2:$H$65000,7,FALSE),VLOOKUP(H389,'Part N'!$A$2:$H$65000,7,FALSE))))=FALSE,IF($P389=1,"ITEM",IF($P389=2,VLOOKUP(H389,'Part N'!$A$2:$H$65000,7,FALSE),VLOOKUP(H389,'Part N'!$A$2:$H$65000,7,FALSE))),"")</f>
        <v>0</v>
      </c>
      <c r="D389" s="3"/>
      <c r="E389" s="2">
        <f>IF(ISERROR(IF($P389=1,"PART NUMBER",IF($P389=2,VLOOKUP(L389,'Part N'!$A$2:$H$65000,5,FALSE),VLOOKUP(L389,'Part N'!$A$2:$H$65000,2,FALSE))))=FALSE,IF($P389=1,"PART NUMBER",IF($P389=2,VLOOKUP(L389,'Part N'!$A$2:$H$65000,5,FALSE),VLOOKUP(L389,'Part N'!$A$2:$H$65000,2,FALSE))),"Merge cell with previous")</f>
        <v>0</v>
      </c>
      <c r="F389" s="2">
        <f>IF(ISERROR(IF($P389=1,"FIG.",IF($P389=2,VLOOKUP(L389,'Part N'!$A$2:$H$65000,6,FALSE),VLOOKUP(L389,'Part N'!$A$2:$H$65000,6,FALSE))))=FALSE,IF($P389=1,"FIG.",IF($P389=2,VLOOKUP(L389,'Part N'!$A$2:$H$65000,6,FALSE),VLOOKUP(L389,'Part N'!$A$2:$H$65000,6,FALSE))),"")</f>
        <v>0</v>
      </c>
      <c r="G389" s="2">
        <f>IF(ISERROR(IF($P389=1,"ITEM",IF($P389=2,VLOOKUP(L389,'Part N'!$A$2:$H$65000,7,FALSE),VLOOKUP(L389,'Part N'!$A$2:$H$65000,7,FALSE))))=FALSE,IF($P389=1,"ITEM",IF($P389=2,VLOOKUP(L389,'Part N'!$A$2:$H$65000,7,FALSE),VLOOKUP(L389,'Part N'!$A$2:$H$65000,7,FALSE))),"")</f>
        <v>0</v>
      </c>
      <c r="H389" s="7">
        <f t="shared" si="24"/>
        <v>721</v>
      </c>
      <c r="L389" s="7">
        <f t="shared" si="22"/>
        <v>770</v>
      </c>
      <c r="P389" s="6">
        <v>43</v>
      </c>
      <c r="Q389" s="4"/>
      <c r="R389" s="4"/>
      <c r="S389" s="30" t="str">
        <f t="shared" si="23"/>
        <v/>
      </c>
    </row>
    <row r="390" spans="1:28">
      <c r="A390" s="2">
        <f>IF(ISERROR(IF($P390=1,"PART NUMBER",IF($P390=2,VLOOKUP(H390,'Part N'!$A$2:$H$65000,5,FALSE),VLOOKUP(H390,'Part N'!$A$2:$H$65000,2,FALSE))))=FALSE,IF($P390=1,"PART NUMBER",IF($P390=2,VLOOKUP(H390,'Part N'!$A$2:$H$65000,5,FALSE),VLOOKUP(H390,'Part N'!$A$2:$H$65000,2,FALSE))),"Merge cell with previous")</f>
        <v>0</v>
      </c>
      <c r="B390" s="2">
        <f>IF(ISERROR(IF($P390=1,"FIG.",IF($P390=2,VLOOKUP(H390,'Part N'!$A$2:$H$65000,6,FALSE),VLOOKUP(H390,'Part N'!$A$2:$H$65000,6,FALSE))))=FALSE,IF($P390=1,"FIG.",IF($P390=2,VLOOKUP(H390,'Part N'!$A$2:$H$65000,6,FALSE),VLOOKUP(H390,'Part N'!$A$2:$H$65000,6,FALSE))),"")</f>
        <v>0</v>
      </c>
      <c r="C390" s="2">
        <f>IF(ISERROR(IF($P390=1,"ITEM",IF($P390=2,VLOOKUP(H390,'Part N'!$A$2:$H$65000,7,FALSE),VLOOKUP(H390,'Part N'!$A$2:$H$65000,7,FALSE))))=FALSE,IF($P390=1,"ITEM",IF($P390=2,VLOOKUP(H390,'Part N'!$A$2:$H$65000,7,FALSE),VLOOKUP(H390,'Part N'!$A$2:$H$65000,7,FALSE))),"")</f>
        <v>0</v>
      </c>
      <c r="D390" s="3"/>
      <c r="E390" s="2">
        <f>IF(ISERROR(IF($P390=1,"PART NUMBER",IF($P390=2,VLOOKUP(L390,'Part N'!$A$2:$H$65000,5,FALSE),VLOOKUP(L390,'Part N'!$A$2:$H$65000,2,FALSE))))=FALSE,IF($P390=1,"PART NUMBER",IF($P390=2,VLOOKUP(L390,'Part N'!$A$2:$H$65000,5,FALSE),VLOOKUP(L390,'Part N'!$A$2:$H$65000,2,FALSE))),"Merge cell with previous")</f>
        <v>0</v>
      </c>
      <c r="F390" s="2">
        <f>IF(ISERROR(IF($P390=1,"FIG.",IF($P390=2,VLOOKUP(L390,'Part N'!$A$2:$H$65000,6,FALSE),VLOOKUP(L390,'Part N'!$A$2:$H$65000,6,FALSE))))=FALSE,IF($P390=1,"FIG.",IF($P390=2,VLOOKUP(L390,'Part N'!$A$2:$H$65000,6,FALSE),VLOOKUP(L390,'Part N'!$A$2:$H$65000,6,FALSE))),"")</f>
        <v>0</v>
      </c>
      <c r="G390" s="2">
        <f>IF(ISERROR(IF($P390=1,"ITEM",IF($P390=2,VLOOKUP(L390,'Part N'!$A$2:$H$65000,7,FALSE),VLOOKUP(L390,'Part N'!$A$2:$H$65000,7,FALSE))))=FALSE,IF($P390=1,"ITEM",IF($P390=2,VLOOKUP(L390,'Part N'!$A$2:$H$65000,7,FALSE),VLOOKUP(L390,'Part N'!$A$2:$H$65000,7,FALSE))),"")</f>
        <v>0</v>
      </c>
      <c r="H390" s="7">
        <f t="shared" si="24"/>
        <v>722</v>
      </c>
      <c r="L390" s="7">
        <f t="shared" si="22"/>
        <v>771</v>
      </c>
      <c r="P390" s="6">
        <v>44</v>
      </c>
      <c r="Q390" s="4"/>
      <c r="R390" s="4"/>
      <c r="S390" s="30" t="str">
        <f t="shared" si="23"/>
        <v/>
      </c>
    </row>
    <row r="391" spans="1:28">
      <c r="A391" s="2">
        <f>IF(ISERROR(IF($P391=1,"PART NUMBER",IF($P391=2,VLOOKUP(H391,'Part N'!$A$2:$H$65000,5,FALSE),VLOOKUP(H391,'Part N'!$A$2:$H$65000,2,FALSE))))=FALSE,IF($P391=1,"PART NUMBER",IF($P391=2,VLOOKUP(H391,'Part N'!$A$2:$H$65000,5,FALSE),VLOOKUP(H391,'Part N'!$A$2:$H$65000,2,FALSE))),"Merge cell with previous")</f>
        <v>0</v>
      </c>
      <c r="B391" s="2">
        <f>IF(ISERROR(IF($P391=1,"FIG.",IF($P391=2,VLOOKUP(H391,'Part N'!$A$2:$H$65000,6,FALSE),VLOOKUP(H391,'Part N'!$A$2:$H$65000,6,FALSE))))=FALSE,IF($P391=1,"FIG.",IF($P391=2,VLOOKUP(H391,'Part N'!$A$2:$H$65000,6,FALSE),VLOOKUP(H391,'Part N'!$A$2:$H$65000,6,FALSE))),"")</f>
        <v>0</v>
      </c>
      <c r="C391" s="2">
        <f>IF(ISERROR(IF($P391=1,"ITEM",IF($P391=2,VLOOKUP(H391,'Part N'!$A$2:$H$65000,7,FALSE),VLOOKUP(H391,'Part N'!$A$2:$H$65000,7,FALSE))))=FALSE,IF($P391=1,"ITEM",IF($P391=2,VLOOKUP(H391,'Part N'!$A$2:$H$65000,7,FALSE),VLOOKUP(H391,'Part N'!$A$2:$H$65000,7,FALSE))),"")</f>
        <v>0</v>
      </c>
      <c r="D391" s="3"/>
      <c r="E391" s="2">
        <f>IF(ISERROR(IF($P391=1,"PART NUMBER",IF($P391=2,VLOOKUP(L391,'Part N'!$A$2:$H$65000,5,FALSE),VLOOKUP(L391,'Part N'!$A$2:$H$65000,2,FALSE))))=FALSE,IF($P391=1,"PART NUMBER",IF($P391=2,VLOOKUP(L391,'Part N'!$A$2:$H$65000,5,FALSE),VLOOKUP(L391,'Part N'!$A$2:$H$65000,2,FALSE))),"Merge cell with previous")</f>
        <v>0</v>
      </c>
      <c r="F391" s="2">
        <f>IF(ISERROR(IF($P391=1,"FIG.",IF($P391=2,VLOOKUP(L391,'Part N'!$A$2:$H$65000,6,FALSE),VLOOKUP(L391,'Part N'!$A$2:$H$65000,6,FALSE))))=FALSE,IF($P391=1,"FIG.",IF($P391=2,VLOOKUP(L391,'Part N'!$A$2:$H$65000,6,FALSE),VLOOKUP(L391,'Part N'!$A$2:$H$65000,6,FALSE))),"")</f>
        <v>0</v>
      </c>
      <c r="G391" s="2">
        <f>IF(ISERROR(IF($P391=1,"ITEM",IF($P391=2,VLOOKUP(L391,'Part N'!$A$2:$H$65000,7,FALSE),VLOOKUP(L391,'Part N'!$A$2:$H$65000,7,FALSE))))=FALSE,IF($P391=1,"ITEM",IF($P391=2,VLOOKUP(L391,'Part N'!$A$2:$H$65000,7,FALSE),VLOOKUP(L391,'Part N'!$A$2:$H$65000,7,FALSE))),"")</f>
        <v>0</v>
      </c>
      <c r="H391" s="7">
        <f t="shared" si="24"/>
        <v>723</v>
      </c>
      <c r="L391" s="7">
        <f t="shared" si="22"/>
        <v>772</v>
      </c>
      <c r="P391" s="6">
        <v>45</v>
      </c>
      <c r="Q391" s="4"/>
      <c r="R391" s="4"/>
      <c r="S391" s="30" t="str">
        <f t="shared" si="23"/>
        <v/>
      </c>
    </row>
    <row r="392" spans="1:28">
      <c r="A392" s="2">
        <f>IF(ISERROR(IF($P392=1,"PART NUMBER",IF($P392=2,VLOOKUP(H392,'Part N'!$A$2:$H$65000,5,FALSE),VLOOKUP(H392,'Part N'!$A$2:$H$65000,2,FALSE))))=FALSE,IF($P392=1,"PART NUMBER",IF($P392=2,VLOOKUP(H392,'Part N'!$A$2:$H$65000,5,FALSE),VLOOKUP(H392,'Part N'!$A$2:$H$65000,2,FALSE))),"Merge cell with previous")</f>
        <v>0</v>
      </c>
      <c r="B392" s="2">
        <f>IF(ISERROR(IF($P392=1,"FIG.",IF($P392=2,VLOOKUP(H392,'Part N'!$A$2:$H$65000,6,FALSE),VLOOKUP(H392,'Part N'!$A$2:$H$65000,6,FALSE))))=FALSE,IF($P392=1,"FIG.",IF($P392=2,VLOOKUP(H392,'Part N'!$A$2:$H$65000,6,FALSE),VLOOKUP(H392,'Part N'!$A$2:$H$65000,6,FALSE))),"")</f>
        <v>0</v>
      </c>
      <c r="C392" s="2">
        <f>IF(ISERROR(IF($P392=1,"ITEM",IF($P392=2,VLOOKUP(H392,'Part N'!$A$2:$H$65000,7,FALSE),VLOOKUP(H392,'Part N'!$A$2:$H$65000,7,FALSE))))=FALSE,IF($P392=1,"ITEM",IF($P392=2,VLOOKUP(H392,'Part N'!$A$2:$H$65000,7,FALSE),VLOOKUP(H392,'Part N'!$A$2:$H$65000,7,FALSE))),"")</f>
        <v>0</v>
      </c>
      <c r="D392" s="3"/>
      <c r="E392" s="2">
        <f>IF(ISERROR(IF($P392=1,"PART NUMBER",IF($P392=2,VLOOKUP(L392,'Part N'!$A$2:$H$65000,5,FALSE),VLOOKUP(L392,'Part N'!$A$2:$H$65000,2,FALSE))))=FALSE,IF($P392=1,"PART NUMBER",IF($P392=2,VLOOKUP(L392,'Part N'!$A$2:$H$65000,5,FALSE),VLOOKUP(L392,'Part N'!$A$2:$H$65000,2,FALSE))),"Merge cell with previous")</f>
        <v>0</v>
      </c>
      <c r="F392" s="2">
        <f>IF(ISERROR(IF($P392=1,"FIG.",IF($P392=2,VLOOKUP(L392,'Part N'!$A$2:$H$65000,6,FALSE),VLOOKUP(L392,'Part N'!$A$2:$H$65000,6,FALSE))))=FALSE,IF($P392=1,"FIG.",IF($P392=2,VLOOKUP(L392,'Part N'!$A$2:$H$65000,6,FALSE),VLOOKUP(L392,'Part N'!$A$2:$H$65000,6,FALSE))),"")</f>
        <v>0</v>
      </c>
      <c r="G392" s="2">
        <f>IF(ISERROR(IF($P392=1,"ITEM",IF($P392=2,VLOOKUP(L392,'Part N'!$A$2:$H$65000,7,FALSE),VLOOKUP(L392,'Part N'!$A$2:$H$65000,7,FALSE))))=FALSE,IF($P392=1,"ITEM",IF($P392=2,VLOOKUP(L392,'Part N'!$A$2:$H$65000,7,FALSE),VLOOKUP(L392,'Part N'!$A$2:$H$65000,7,FALSE))),"")</f>
        <v>0</v>
      </c>
      <c r="H392" s="7">
        <f t="shared" si="24"/>
        <v>724</v>
      </c>
      <c r="L392" s="7">
        <f t="shared" si="22"/>
        <v>773</v>
      </c>
      <c r="P392" s="6">
        <v>46</v>
      </c>
      <c r="Q392" s="4"/>
      <c r="R392" s="4"/>
      <c r="S392" s="30" t="str">
        <f t="shared" si="23"/>
        <v/>
      </c>
    </row>
    <row r="393" spans="1:28">
      <c r="A393" s="2">
        <f>IF(ISERROR(IF($P393=1,"PART NUMBER",IF($P393=2,VLOOKUP(H393,'Part N'!$A$2:$H$65000,5,FALSE),VLOOKUP(H393,'Part N'!$A$2:$H$65000,2,FALSE))))=FALSE,IF($P393=1,"PART NUMBER",IF($P393=2,VLOOKUP(H393,'Part N'!$A$2:$H$65000,5,FALSE),VLOOKUP(H393,'Part N'!$A$2:$H$65000,2,FALSE))),"Merge cell with previous")</f>
        <v>0</v>
      </c>
      <c r="B393" s="2">
        <f>IF(ISERROR(IF($P393=1,"FIG.",IF($P393=2,VLOOKUP(H393,'Part N'!$A$2:$H$65000,6,FALSE),VLOOKUP(H393,'Part N'!$A$2:$H$65000,6,FALSE))))=FALSE,IF($P393=1,"FIG.",IF($P393=2,VLOOKUP(H393,'Part N'!$A$2:$H$65000,6,FALSE),VLOOKUP(H393,'Part N'!$A$2:$H$65000,6,FALSE))),"")</f>
        <v>0</v>
      </c>
      <c r="C393" s="2">
        <f>IF(ISERROR(IF($P393=1,"ITEM",IF($P393=2,VLOOKUP(H393,'Part N'!$A$2:$H$65000,7,FALSE),VLOOKUP(H393,'Part N'!$A$2:$H$65000,7,FALSE))))=FALSE,IF($P393=1,"ITEM",IF($P393=2,VLOOKUP(H393,'Part N'!$A$2:$H$65000,7,FALSE),VLOOKUP(H393,'Part N'!$A$2:$H$65000,7,FALSE))),"")</f>
        <v>0</v>
      </c>
      <c r="D393" s="3"/>
      <c r="E393" s="2">
        <f>IF(ISERROR(IF($P393=1,"PART NUMBER",IF($P393=2,VLOOKUP(L393,'Part N'!$A$2:$H$65000,5,FALSE),VLOOKUP(L393,'Part N'!$A$2:$H$65000,2,FALSE))))=FALSE,IF($P393=1,"PART NUMBER",IF($P393=2,VLOOKUP(L393,'Part N'!$A$2:$H$65000,5,FALSE),VLOOKUP(L393,'Part N'!$A$2:$H$65000,2,FALSE))),"Merge cell with previous")</f>
        <v>0</v>
      </c>
      <c r="F393" s="2">
        <f>IF(ISERROR(IF($P393=1,"FIG.",IF($P393=2,VLOOKUP(L393,'Part N'!$A$2:$H$65000,6,FALSE),VLOOKUP(L393,'Part N'!$A$2:$H$65000,6,FALSE))))=FALSE,IF($P393=1,"FIG.",IF($P393=2,VLOOKUP(L393,'Part N'!$A$2:$H$65000,6,FALSE),VLOOKUP(L393,'Part N'!$A$2:$H$65000,6,FALSE))),"")</f>
        <v>0</v>
      </c>
      <c r="G393" s="2">
        <f>IF(ISERROR(IF($P393=1,"ITEM",IF($P393=2,VLOOKUP(L393,'Part N'!$A$2:$H$65000,7,FALSE),VLOOKUP(L393,'Part N'!$A$2:$H$65000,7,FALSE))))=FALSE,IF($P393=1,"ITEM",IF($P393=2,VLOOKUP(L393,'Part N'!$A$2:$H$65000,7,FALSE),VLOOKUP(L393,'Part N'!$A$2:$H$65000,7,FALSE))),"")</f>
        <v>0</v>
      </c>
      <c r="H393" s="7">
        <f t="shared" si="24"/>
        <v>725</v>
      </c>
      <c r="L393" s="7">
        <f t="shared" si="22"/>
        <v>774</v>
      </c>
      <c r="P393" s="6">
        <v>47</v>
      </c>
      <c r="Q393" s="4"/>
      <c r="R393" s="4"/>
      <c r="S393" s="30" t="str">
        <f t="shared" si="23"/>
        <v/>
      </c>
    </row>
    <row r="394" spans="1:28">
      <c r="A394" s="2">
        <f>IF(ISERROR(IF($P394=1,"PART NUMBER",IF($P394=2,VLOOKUP(H394,'Part N'!$A$2:$H$65000,5,FALSE),VLOOKUP(H394,'Part N'!$A$2:$H$65000,2,FALSE))))=FALSE,IF($P394=1,"PART NUMBER",IF($P394=2,VLOOKUP(H394,'Part N'!$A$2:$H$65000,5,FALSE),VLOOKUP(H394,'Part N'!$A$2:$H$65000,2,FALSE))),"Merge cell with previous")</f>
        <v>0</v>
      </c>
      <c r="B394" s="2">
        <f>IF(ISERROR(IF($P394=1,"FIG.",IF($P394=2,VLOOKUP(H394,'Part N'!$A$2:$H$65000,6,FALSE),VLOOKUP(H394,'Part N'!$A$2:$H$65000,6,FALSE))))=FALSE,IF($P394=1,"FIG.",IF($P394=2,VLOOKUP(H394,'Part N'!$A$2:$H$65000,6,FALSE),VLOOKUP(H394,'Part N'!$A$2:$H$65000,6,FALSE))),"")</f>
        <v>0</v>
      </c>
      <c r="C394" s="2">
        <f>IF(ISERROR(IF($P394=1,"ITEM",IF($P394=2,VLOOKUP(H394,'Part N'!$A$2:$H$65000,7,FALSE),VLOOKUP(H394,'Part N'!$A$2:$H$65000,7,FALSE))))=FALSE,IF($P394=1,"ITEM",IF($P394=2,VLOOKUP(H394,'Part N'!$A$2:$H$65000,7,FALSE),VLOOKUP(H394,'Part N'!$A$2:$H$65000,7,FALSE))),"")</f>
        <v>0</v>
      </c>
      <c r="D394" s="3"/>
      <c r="E394" s="2">
        <f>IF(ISERROR(IF($P394=1,"PART NUMBER",IF($P394=2,VLOOKUP(L394,'Part N'!$A$2:$H$65000,5,FALSE),VLOOKUP(L394,'Part N'!$A$2:$H$65000,2,FALSE))))=FALSE,IF($P394=1,"PART NUMBER",IF($P394=2,VLOOKUP(L394,'Part N'!$A$2:$H$65000,5,FALSE),VLOOKUP(L394,'Part N'!$A$2:$H$65000,2,FALSE))),"Merge cell with previous")</f>
        <v>0</v>
      </c>
      <c r="F394" s="2">
        <f>IF(ISERROR(IF($P394=1,"FIG.",IF($P394=2,VLOOKUP(L394,'Part N'!$A$2:$H$65000,6,FALSE),VLOOKUP(L394,'Part N'!$A$2:$H$65000,6,FALSE))))=FALSE,IF($P394=1,"FIG.",IF($P394=2,VLOOKUP(L394,'Part N'!$A$2:$H$65000,6,FALSE),VLOOKUP(L394,'Part N'!$A$2:$H$65000,6,FALSE))),"")</f>
        <v>0</v>
      </c>
      <c r="G394" s="2">
        <f>IF(ISERROR(IF($P394=1,"ITEM",IF($P394=2,VLOOKUP(L394,'Part N'!$A$2:$H$65000,7,FALSE),VLOOKUP(L394,'Part N'!$A$2:$H$65000,7,FALSE))))=FALSE,IF($P394=1,"ITEM",IF($P394=2,VLOOKUP(L394,'Part N'!$A$2:$H$65000,7,FALSE),VLOOKUP(L394,'Part N'!$A$2:$H$65000,7,FALSE))),"")</f>
        <v>0</v>
      </c>
      <c r="H394" s="7">
        <f t="shared" si="24"/>
        <v>726</v>
      </c>
      <c r="L394" s="7">
        <f t="shared" si="22"/>
        <v>775</v>
      </c>
      <c r="P394" s="6">
        <v>48</v>
      </c>
      <c r="Q394" s="4"/>
      <c r="R394" s="4"/>
      <c r="S394" s="30" t="str">
        <f t="shared" si="23"/>
        <v/>
      </c>
    </row>
    <row r="395" spans="1:28">
      <c r="A395" s="2">
        <f>IF(ISERROR(IF($P395=1,"PART NUMBER",IF($P395=2,VLOOKUP(H395,'Part N'!$A$2:$H$65000,5,FALSE),VLOOKUP(H395,'Part N'!$A$2:$H$65000,2,FALSE))))=FALSE,IF($P395=1,"PART NUMBER",IF($P395=2,VLOOKUP(H395,'Part N'!$A$2:$H$65000,5,FALSE),VLOOKUP(H395,'Part N'!$A$2:$H$65000,2,FALSE))),"Merge cell with previous")</f>
        <v>0</v>
      </c>
      <c r="B395" s="2">
        <f>IF(ISERROR(IF($P395=1,"FIG.",IF($P395=2,VLOOKUP(H395,'Part N'!$A$2:$H$65000,6,FALSE),VLOOKUP(H395,'Part N'!$A$2:$H$65000,6,FALSE))))=FALSE,IF($P395=1,"FIG.",IF($P395=2,VLOOKUP(H395,'Part N'!$A$2:$H$65000,6,FALSE),VLOOKUP(H395,'Part N'!$A$2:$H$65000,6,FALSE))),"")</f>
        <v>0</v>
      </c>
      <c r="C395" s="2">
        <f>IF(ISERROR(IF($P395=1,"ITEM",IF($P395=2,VLOOKUP(H395,'Part N'!$A$2:$H$65000,7,FALSE),VLOOKUP(H395,'Part N'!$A$2:$H$65000,7,FALSE))))=FALSE,IF($P395=1,"ITEM",IF($P395=2,VLOOKUP(H395,'Part N'!$A$2:$H$65000,7,FALSE),VLOOKUP(H395,'Part N'!$A$2:$H$65000,7,FALSE))),"")</f>
        <v>0</v>
      </c>
      <c r="D395" s="3"/>
      <c r="E395" s="2">
        <f>IF(ISERROR(IF($P395=1,"PART NUMBER",IF($P395=2,VLOOKUP(L395,'Part N'!$A$2:$H$65000,5,FALSE),VLOOKUP(L395,'Part N'!$A$2:$H$65000,2,FALSE))))=FALSE,IF($P395=1,"PART NUMBER",IF($P395=2,VLOOKUP(L395,'Part N'!$A$2:$H$65000,5,FALSE),VLOOKUP(L395,'Part N'!$A$2:$H$65000,2,FALSE))),"Merge cell with previous")</f>
        <v>0</v>
      </c>
      <c r="F395" s="2">
        <f>IF(ISERROR(IF($P395=1,"FIG.",IF($P395=2,VLOOKUP(L395,'Part N'!$A$2:$H$65000,6,FALSE),VLOOKUP(L395,'Part N'!$A$2:$H$65000,6,FALSE))))=FALSE,IF($P395=1,"FIG.",IF($P395=2,VLOOKUP(L395,'Part N'!$A$2:$H$65000,6,FALSE),VLOOKUP(L395,'Part N'!$A$2:$H$65000,6,FALSE))),"")</f>
        <v>0</v>
      </c>
      <c r="G395" s="2">
        <f>IF(ISERROR(IF($P395=1,"ITEM",IF($P395=2,VLOOKUP(L395,'Part N'!$A$2:$H$65000,7,FALSE),VLOOKUP(L395,'Part N'!$A$2:$H$65000,7,FALSE))))=FALSE,IF($P395=1,"ITEM",IF($P395=2,VLOOKUP(L395,'Part N'!$A$2:$H$65000,7,FALSE),VLOOKUP(L395,'Part N'!$A$2:$H$65000,7,FALSE))),"")</f>
        <v>0</v>
      </c>
      <c r="H395" s="7">
        <f t="shared" si="24"/>
        <v>727</v>
      </c>
      <c r="L395" s="7">
        <f t="shared" si="22"/>
        <v>776</v>
      </c>
      <c r="P395" s="6">
        <v>49</v>
      </c>
      <c r="Q395" s="4"/>
      <c r="R395" s="4"/>
      <c r="S395" s="30" t="str">
        <f t="shared" si="23"/>
        <v/>
      </c>
    </row>
    <row r="396" spans="1:28" ht="13.5" thickBot="1">
      <c r="A396" s="2">
        <f>IF(ISERROR(IF($P396=1,"PART NUMBER",IF($P396=2,VLOOKUP(H396,'Part N'!$A$2:$H$65000,5,FALSE),VLOOKUP(H396,'Part N'!$A$2:$H$65000,2,FALSE))))=FALSE,IF($P396=1,"PART NUMBER",IF($P396=2,VLOOKUP(H396,'Part N'!$A$2:$H$65000,5,FALSE),VLOOKUP(H396,'Part N'!$A$2:$H$65000,2,FALSE))),"Merge cell with previous")</f>
        <v>0</v>
      </c>
      <c r="B396" s="2">
        <f>IF(ISERROR(IF($P396=1,"FIG.",IF($P396=2,VLOOKUP(H396,'Part N'!$A$2:$H$65000,6,FALSE),VLOOKUP(H396,'Part N'!$A$2:$H$65000,6,FALSE))))=FALSE,IF($P396=1,"FIG.",IF($P396=2,VLOOKUP(H396,'Part N'!$A$2:$H$65000,6,FALSE),VLOOKUP(H396,'Part N'!$A$2:$H$65000,6,FALSE))),"")</f>
        <v>0</v>
      </c>
      <c r="C396" s="2">
        <f>IF(ISERROR(IF($P396=1,"ITEM",IF($P396=2,VLOOKUP(H396,'Part N'!$A$2:$H$65000,7,FALSE),VLOOKUP(H396,'Part N'!$A$2:$H$65000,7,FALSE))))=FALSE,IF($P396=1,"ITEM",IF($P396=2,VLOOKUP(H396,'Part N'!$A$2:$H$65000,7,FALSE),VLOOKUP(H396,'Part N'!$A$2:$H$65000,7,FALSE))),"")</f>
        <v>0</v>
      </c>
      <c r="D396" s="3"/>
      <c r="E396" s="2">
        <f>IF(ISERROR(IF($P396=1,"PART NUMBER",IF($P396=2,VLOOKUP(L396,'Part N'!$A$2:$H$65000,5,FALSE),VLOOKUP(L396,'Part N'!$A$2:$H$65000,2,FALSE))))=FALSE,IF($P396=1,"PART NUMBER",IF($P396=2,VLOOKUP(L396,'Part N'!$A$2:$H$65000,5,FALSE),VLOOKUP(L396,'Part N'!$A$2:$H$65000,2,FALSE))),"Merge cell with previous")</f>
        <v>0</v>
      </c>
      <c r="F396" s="2">
        <f>IF(ISERROR(IF($P396=1,"FIG.",IF($P396=2,VLOOKUP(L396,'Part N'!$A$2:$H$65000,6,FALSE),VLOOKUP(L396,'Part N'!$A$2:$H$65000,6,FALSE))))=FALSE,IF($P396=1,"FIG.",IF($P396=2,VLOOKUP(L396,'Part N'!$A$2:$H$65000,6,FALSE),VLOOKUP(L396,'Part N'!$A$2:$H$65000,6,FALSE))),"")</f>
        <v>0</v>
      </c>
      <c r="G396" s="2">
        <f>IF(ISERROR(IF($P396=1,"ITEM",IF($P396=2,VLOOKUP(L396,'Part N'!$A$2:$H$65000,7,FALSE),VLOOKUP(L396,'Part N'!$A$2:$H$65000,7,FALSE))))=FALSE,IF($P396=1,"ITEM",IF($P396=2,VLOOKUP(L396,'Part N'!$A$2:$H$65000,7,FALSE),VLOOKUP(L396,'Part N'!$A$2:$H$65000,7,FALSE))),"")</f>
        <v>0</v>
      </c>
      <c r="H396" s="7">
        <f t="shared" si="24"/>
        <v>728</v>
      </c>
      <c r="L396" s="7">
        <f t="shared" si="22"/>
        <v>777</v>
      </c>
      <c r="P396" s="6">
        <v>50</v>
      </c>
      <c r="Q396" s="4"/>
      <c r="R396" s="4"/>
      <c r="S396" s="30" t="str">
        <f t="shared" si="23"/>
        <v/>
      </c>
    </row>
    <row r="397" spans="1:28" s="1" customFormat="1" ht="20.100000000000001" customHeight="1" thickBot="1">
      <c r="A397" s="25" t="str">
        <f>IF(ISERROR(IF($P397=1,"PART NUMBER",IF($P397=2,VLOOKUP(H397,'Part N'!$A$2:$H$65000,5,FALSE),VLOOKUP(H397,'Part N'!$A$2:$H$65000,2,FALSE))))=FALSE,IF($P397=1,"PART NUMBER",IF($P397=2,VLOOKUP(H397,'Part N'!$A$2:$H$65000,5,FALSE),VLOOKUP(H397,'Part N'!$A$2:$H$65000,2,FALSE))),"Merge cell with previous")</f>
        <v>PART NUMBER</v>
      </c>
      <c r="B397" s="25" t="str">
        <f>IF(ISERROR(IF($P397=1,"FIG.",IF($P397=2,VLOOKUP(H397,'Part N'!$A$2:$H$65000,6,FALSE),VLOOKUP(H397,'Part N'!$A$2:$H$65000,6,FALSE))))=FALSE,IF($P397=1,"FIG.",IF($P397=2,VLOOKUP(H397,'Part N'!$A$2:$H$65000,6,FALSE),VLOOKUP(H397,'Part N'!$A$2:$H$65000,6,FALSE))),"")</f>
        <v>FIG.</v>
      </c>
      <c r="C397" s="25" t="str">
        <f>IF(ISERROR(IF($P397=1,"ITEM",IF($P397=2,VLOOKUP(H397,'Part N'!$A$2:$H$65000,7,FALSE),VLOOKUP(H397,'Part N'!$A$2:$H$65000,7,FALSE))))=FALSE,IF($P397=1,"ITEM",IF($P397=2,VLOOKUP(H397,'Part N'!$A$2:$H$65000,7,FALSE),VLOOKUP(H397,'Part N'!$A$2:$H$65000,7,FALSE))),"")</f>
        <v>ITEM</v>
      </c>
      <c r="D397" s="26"/>
      <c r="E397" s="25" t="str">
        <f>IF(ISERROR(IF($P397=1,"PART NUMBER",IF($P397=2,VLOOKUP(L397,'Part N'!$A$2:$H$65000,5,FALSE),VLOOKUP(L397,'Part N'!$A$2:$H$65000,2,FALSE))))=FALSE,IF($P397=1,"PART NUMBER",IF($P397=2,VLOOKUP(L397,'Part N'!$A$2:$H$65000,5,FALSE),VLOOKUP(L397,'Part N'!$A$2:$H$65000,2,FALSE))),"Merge cell with previous")</f>
        <v>PART NUMBER</v>
      </c>
      <c r="F397" s="25" t="str">
        <f>IF(ISERROR(IF($P397=1,"FIG.",IF($P397=2,VLOOKUP(L397,'Part N'!$A$2:$H$65000,6,FALSE),VLOOKUP(L397,'Part N'!$A$2:$H$65000,6,FALSE))))=FALSE,IF($P397=1,"FIG.",IF($P397=2,VLOOKUP(L397,'Part N'!$A$2:$H$65000,6,FALSE),VLOOKUP(L397,'Part N'!$A$2:$H$65000,6,FALSE))),"")</f>
        <v>FIG.</v>
      </c>
      <c r="G397" s="25" t="str">
        <f>IF(ISERROR(IF($P397=1,"ITEM",IF($P397=2,VLOOKUP(L397,'Part N'!$A$2:$H$65000,7,FALSE),VLOOKUP(L397,'Part N'!$A$2:$H$65000,7,FALSE))))=FALSE,IF($P397=1,"ITEM",IF($P397=2,VLOOKUP(L397,'Part N'!$A$2:$H$65000,7,FALSE),VLOOKUP(L397,'Part N'!$A$2:$H$65000,7,FALSE))),"")</f>
        <v>ITEM</v>
      </c>
      <c r="H397" s="6">
        <f t="shared" si="24"/>
        <v>777</v>
      </c>
      <c r="I397" s="6"/>
      <c r="J397" s="6"/>
      <c r="K397" s="6"/>
      <c r="L397" s="6">
        <f>H446</f>
        <v>826</v>
      </c>
      <c r="M397" s="6"/>
      <c r="N397" s="6"/>
      <c r="O397" s="6"/>
      <c r="P397" s="6">
        <v>1</v>
      </c>
      <c r="Q397" s="4"/>
      <c r="R397" s="4"/>
      <c r="S397" s="30" t="str">
        <f t="shared" si="23"/>
        <v>Header</v>
      </c>
      <c r="T397" s="4"/>
      <c r="U397" s="4"/>
      <c r="V397"/>
      <c r="W397"/>
      <c r="X397"/>
      <c r="Z397" s="5"/>
      <c r="AA397" s="5"/>
      <c r="AB397" s="5"/>
    </row>
    <row r="398" spans="1:28">
      <c r="A398" s="2">
        <f>IF(ISERROR(IF($P398=1,"PART NUMBER",IF($P398=2,VLOOKUP(H398,'Part N'!$A$2:$H$65000,5,FALSE),VLOOKUP(H398,'Part N'!$A$2:$H$65000,2,FALSE))))=FALSE,IF($P398=1,"PART NUMBER",IF($P398=2,VLOOKUP(H398,'Part N'!$A$2:$H$65000,5,FALSE),VLOOKUP(H398,'Part N'!$A$2:$H$65000,2,FALSE))),"Merge cell with previous")</f>
        <v>0</v>
      </c>
      <c r="B398" s="2">
        <f>IF(ISERROR(IF($P398=1,"FIG.",IF($P398=2,VLOOKUP(H398,'Part N'!$A$2:$H$65000,6,FALSE),VLOOKUP(H398,'Part N'!$A$2:$H$65000,6,FALSE))))=FALSE,IF($P398=1,"FIG.",IF($P398=2,VLOOKUP(H398,'Part N'!$A$2:$H$65000,6,FALSE),VLOOKUP(H398,'Part N'!$A$2:$H$65000,6,FALSE))),"")</f>
        <v>0</v>
      </c>
      <c r="C398" s="2">
        <f>IF(ISERROR(IF($P398=1,"ITEM",IF($P398=2,VLOOKUP(H398,'Part N'!$A$2:$H$65000,7,FALSE),VLOOKUP(H398,'Part N'!$A$2:$H$65000,7,FALSE))))=FALSE,IF($P398=1,"ITEM",IF($P398=2,VLOOKUP(H398,'Part N'!$A$2:$H$65000,7,FALSE),VLOOKUP(H398,'Part N'!$A$2:$H$65000,7,FALSE))),"")</f>
        <v>0</v>
      </c>
      <c r="D398" s="3"/>
      <c r="E398" s="2">
        <f>IF(ISERROR(IF($P398=1,"PART NUMBER",IF($P398=2,VLOOKUP(L398,'Part N'!$A$2:$H$65000,5,FALSE),VLOOKUP(L398,'Part N'!$A$2:$H$65000,2,FALSE))))=FALSE,IF($P398=1,"PART NUMBER",IF($P398=2,VLOOKUP(L398,'Part N'!$A$2:$H$65000,5,FALSE),VLOOKUP(L398,'Part N'!$A$2:$H$65000,2,FALSE))),"Merge cell with previous")</f>
        <v>0</v>
      </c>
      <c r="F398" s="2">
        <f>IF(ISERROR(IF($P398=1,"FIG.",IF($P398=2,VLOOKUP(L398,'Part N'!$A$2:$H$65000,6,FALSE),VLOOKUP(L398,'Part N'!$A$2:$H$65000,6,FALSE))))=FALSE,IF($P398=1,"FIG.",IF($P398=2,VLOOKUP(L398,'Part N'!$A$2:$H$65000,6,FALSE),VLOOKUP(L398,'Part N'!$A$2:$H$65000,6,FALSE))),"")</f>
        <v>0</v>
      </c>
      <c r="G398" s="2">
        <f>IF(ISERROR(IF($P398=1,"ITEM",IF($P398=2,VLOOKUP(L398,'Part N'!$A$2:$H$65000,7,FALSE),VLOOKUP(L398,'Part N'!$A$2:$H$65000,7,FALSE))))=FALSE,IF($P398=1,"ITEM",IF($P398=2,VLOOKUP(L398,'Part N'!$A$2:$H$65000,7,FALSE),VLOOKUP(L398,'Part N'!$A$2:$H$65000,7,FALSE))),"")</f>
        <v>0</v>
      </c>
      <c r="H398" s="7">
        <f t="shared" si="24"/>
        <v>778</v>
      </c>
      <c r="L398" s="7">
        <f t="shared" ref="L398:L446" si="25">L397+1</f>
        <v>827</v>
      </c>
      <c r="P398" s="6">
        <v>2</v>
      </c>
      <c r="Q398" s="4"/>
      <c r="R398" s="4"/>
      <c r="S398" s="30" t="str">
        <f t="shared" si="23"/>
        <v/>
      </c>
    </row>
    <row r="399" spans="1:28">
      <c r="A399" s="2">
        <f>IF(ISERROR(IF($P399=1,"PART NUMBER",IF($P399=2,VLOOKUP(H399,'Part N'!$A$2:$H$65000,5,FALSE),VLOOKUP(H399,'Part N'!$A$2:$H$65000,2,FALSE))))=FALSE,IF($P399=1,"PART NUMBER",IF($P399=2,VLOOKUP(H399,'Part N'!$A$2:$H$65000,5,FALSE),VLOOKUP(H399,'Part N'!$A$2:$H$65000,2,FALSE))),"Merge cell with previous")</f>
        <v>0</v>
      </c>
      <c r="B399" s="2">
        <f>IF(ISERROR(IF($P399=1,"FIG.",IF($P399=2,VLOOKUP(H399,'Part N'!$A$2:$H$65000,6,FALSE),VLOOKUP(H399,'Part N'!$A$2:$H$65000,6,FALSE))))=FALSE,IF($P399=1,"FIG.",IF($P399=2,VLOOKUP(H399,'Part N'!$A$2:$H$65000,6,FALSE),VLOOKUP(H399,'Part N'!$A$2:$H$65000,6,FALSE))),"")</f>
        <v>0</v>
      </c>
      <c r="C399" s="2">
        <f>IF(ISERROR(IF($P399=1,"ITEM",IF($P399=2,VLOOKUP(H399,'Part N'!$A$2:$H$65000,7,FALSE),VLOOKUP(H399,'Part N'!$A$2:$H$65000,7,FALSE))))=FALSE,IF($P399=1,"ITEM",IF($P399=2,VLOOKUP(H399,'Part N'!$A$2:$H$65000,7,FALSE),VLOOKUP(H399,'Part N'!$A$2:$H$65000,7,FALSE))),"")</f>
        <v>0</v>
      </c>
      <c r="D399" s="3"/>
      <c r="E399" s="2">
        <f>IF(ISERROR(IF($P399=1,"PART NUMBER",IF($P399=2,VLOOKUP(L399,'Part N'!$A$2:$H$65000,5,FALSE),VLOOKUP(L399,'Part N'!$A$2:$H$65000,2,FALSE))))=FALSE,IF($P399=1,"PART NUMBER",IF($P399=2,VLOOKUP(L399,'Part N'!$A$2:$H$65000,5,FALSE),VLOOKUP(L399,'Part N'!$A$2:$H$65000,2,FALSE))),"Merge cell with previous")</f>
        <v>0</v>
      </c>
      <c r="F399" s="2">
        <f>IF(ISERROR(IF($P399=1,"FIG.",IF($P399=2,VLOOKUP(L399,'Part N'!$A$2:$H$65000,6,FALSE),VLOOKUP(L399,'Part N'!$A$2:$H$65000,6,FALSE))))=FALSE,IF($P399=1,"FIG.",IF($P399=2,VLOOKUP(L399,'Part N'!$A$2:$H$65000,6,FALSE),VLOOKUP(L399,'Part N'!$A$2:$H$65000,6,FALSE))),"")</f>
        <v>0</v>
      </c>
      <c r="G399" s="2">
        <f>IF(ISERROR(IF($P399=1,"ITEM",IF($P399=2,VLOOKUP(L399,'Part N'!$A$2:$H$65000,7,FALSE),VLOOKUP(L399,'Part N'!$A$2:$H$65000,7,FALSE))))=FALSE,IF($P399=1,"ITEM",IF($P399=2,VLOOKUP(L399,'Part N'!$A$2:$H$65000,7,FALSE),VLOOKUP(L399,'Part N'!$A$2:$H$65000,7,FALSE))),"")</f>
        <v>0</v>
      </c>
      <c r="H399" s="7">
        <f t="shared" si="24"/>
        <v>779</v>
      </c>
      <c r="L399" s="7">
        <f t="shared" si="25"/>
        <v>828</v>
      </c>
      <c r="P399" s="6">
        <v>3</v>
      </c>
      <c r="Q399" s="4"/>
      <c r="R399" s="4"/>
      <c r="S399" s="30" t="str">
        <f t="shared" si="23"/>
        <v/>
      </c>
    </row>
    <row r="400" spans="1:28">
      <c r="A400" s="2">
        <f>IF(ISERROR(IF($P400=1,"PART NUMBER",IF($P400=2,VLOOKUP(H400,'Part N'!$A$2:$H$65000,5,FALSE),VLOOKUP(H400,'Part N'!$A$2:$H$65000,2,FALSE))))=FALSE,IF($P400=1,"PART NUMBER",IF($P400=2,VLOOKUP(H400,'Part N'!$A$2:$H$65000,5,FALSE),VLOOKUP(H400,'Part N'!$A$2:$H$65000,2,FALSE))),"Merge cell with previous")</f>
        <v>0</v>
      </c>
      <c r="B400" s="2">
        <f>IF(ISERROR(IF($P400=1,"FIG.",IF($P400=2,VLOOKUP(H400,'Part N'!$A$2:$H$65000,6,FALSE),VLOOKUP(H400,'Part N'!$A$2:$H$65000,6,FALSE))))=FALSE,IF($P400=1,"FIG.",IF($P400=2,VLOOKUP(H400,'Part N'!$A$2:$H$65000,6,FALSE),VLOOKUP(H400,'Part N'!$A$2:$H$65000,6,FALSE))),"")</f>
        <v>0</v>
      </c>
      <c r="C400" s="2">
        <f>IF(ISERROR(IF($P400=1,"ITEM",IF($P400=2,VLOOKUP(H400,'Part N'!$A$2:$H$65000,7,FALSE),VLOOKUP(H400,'Part N'!$A$2:$H$65000,7,FALSE))))=FALSE,IF($P400=1,"ITEM",IF($P400=2,VLOOKUP(H400,'Part N'!$A$2:$H$65000,7,FALSE),VLOOKUP(H400,'Part N'!$A$2:$H$65000,7,FALSE))),"")</f>
        <v>0</v>
      </c>
      <c r="D400" s="3"/>
      <c r="E400" s="2">
        <f>IF(ISERROR(IF($P400=1,"PART NUMBER",IF($P400=2,VLOOKUP(L400,'Part N'!$A$2:$H$65000,5,FALSE),VLOOKUP(L400,'Part N'!$A$2:$H$65000,2,FALSE))))=FALSE,IF($P400=1,"PART NUMBER",IF($P400=2,VLOOKUP(L400,'Part N'!$A$2:$H$65000,5,FALSE),VLOOKUP(L400,'Part N'!$A$2:$H$65000,2,FALSE))),"Merge cell with previous")</f>
        <v>0</v>
      </c>
      <c r="F400" s="2">
        <f>IF(ISERROR(IF($P400=1,"FIG.",IF($P400=2,VLOOKUP(L400,'Part N'!$A$2:$H$65000,6,FALSE),VLOOKUP(L400,'Part N'!$A$2:$H$65000,6,FALSE))))=FALSE,IF($P400=1,"FIG.",IF($P400=2,VLOOKUP(L400,'Part N'!$A$2:$H$65000,6,FALSE),VLOOKUP(L400,'Part N'!$A$2:$H$65000,6,FALSE))),"")</f>
        <v>0</v>
      </c>
      <c r="G400" s="2">
        <f>IF(ISERROR(IF($P400=1,"ITEM",IF($P400=2,VLOOKUP(L400,'Part N'!$A$2:$H$65000,7,FALSE),VLOOKUP(L400,'Part N'!$A$2:$H$65000,7,FALSE))))=FALSE,IF($P400=1,"ITEM",IF($P400=2,VLOOKUP(L400,'Part N'!$A$2:$H$65000,7,FALSE),VLOOKUP(L400,'Part N'!$A$2:$H$65000,7,FALSE))),"")</f>
        <v>0</v>
      </c>
      <c r="H400" s="7">
        <f t="shared" si="24"/>
        <v>780</v>
      </c>
      <c r="L400" s="7">
        <f t="shared" si="25"/>
        <v>829</v>
      </c>
      <c r="P400" s="6">
        <v>4</v>
      </c>
      <c r="Q400" s="4"/>
      <c r="R400" s="4"/>
      <c r="S400" s="30" t="str">
        <f t="shared" si="23"/>
        <v/>
      </c>
    </row>
    <row r="401" spans="1:19">
      <c r="A401" s="2">
        <f>IF(ISERROR(IF($P401=1,"PART NUMBER",IF($P401=2,VLOOKUP(H401,'Part N'!$A$2:$H$65000,5,FALSE),VLOOKUP(H401,'Part N'!$A$2:$H$65000,2,FALSE))))=FALSE,IF($P401=1,"PART NUMBER",IF($P401=2,VLOOKUP(H401,'Part N'!$A$2:$H$65000,5,FALSE),VLOOKUP(H401,'Part N'!$A$2:$H$65000,2,FALSE))),"Merge cell with previous")</f>
        <v>0</v>
      </c>
      <c r="B401" s="2">
        <f>IF(ISERROR(IF($P401=1,"FIG.",IF($P401=2,VLOOKUP(H401,'Part N'!$A$2:$H$65000,6,FALSE),VLOOKUP(H401,'Part N'!$A$2:$H$65000,6,FALSE))))=FALSE,IF($P401=1,"FIG.",IF($P401=2,VLOOKUP(H401,'Part N'!$A$2:$H$65000,6,FALSE),VLOOKUP(H401,'Part N'!$A$2:$H$65000,6,FALSE))),"")</f>
        <v>0</v>
      </c>
      <c r="C401" s="2">
        <f>IF(ISERROR(IF($P401=1,"ITEM",IF($P401=2,VLOOKUP(H401,'Part N'!$A$2:$H$65000,7,FALSE),VLOOKUP(H401,'Part N'!$A$2:$H$65000,7,FALSE))))=FALSE,IF($P401=1,"ITEM",IF($P401=2,VLOOKUP(H401,'Part N'!$A$2:$H$65000,7,FALSE),VLOOKUP(H401,'Part N'!$A$2:$H$65000,7,FALSE))),"")</f>
        <v>0</v>
      </c>
      <c r="D401" s="3"/>
      <c r="E401" s="2">
        <f>IF(ISERROR(IF($P401=1,"PART NUMBER",IF($P401=2,VLOOKUP(L401,'Part N'!$A$2:$H$65000,5,FALSE),VLOOKUP(L401,'Part N'!$A$2:$H$65000,2,FALSE))))=FALSE,IF($P401=1,"PART NUMBER",IF($P401=2,VLOOKUP(L401,'Part N'!$A$2:$H$65000,5,FALSE),VLOOKUP(L401,'Part N'!$A$2:$H$65000,2,FALSE))),"Merge cell with previous")</f>
        <v>0</v>
      </c>
      <c r="F401" s="2">
        <f>IF(ISERROR(IF($P401=1,"FIG.",IF($P401=2,VLOOKUP(L401,'Part N'!$A$2:$H$65000,6,FALSE),VLOOKUP(L401,'Part N'!$A$2:$H$65000,6,FALSE))))=FALSE,IF($P401=1,"FIG.",IF($P401=2,VLOOKUP(L401,'Part N'!$A$2:$H$65000,6,FALSE),VLOOKUP(L401,'Part N'!$A$2:$H$65000,6,FALSE))),"")</f>
        <v>0</v>
      </c>
      <c r="G401" s="2">
        <f>IF(ISERROR(IF($P401=1,"ITEM",IF($P401=2,VLOOKUP(L401,'Part N'!$A$2:$H$65000,7,FALSE),VLOOKUP(L401,'Part N'!$A$2:$H$65000,7,FALSE))))=FALSE,IF($P401=1,"ITEM",IF($P401=2,VLOOKUP(L401,'Part N'!$A$2:$H$65000,7,FALSE),VLOOKUP(L401,'Part N'!$A$2:$H$65000,7,FALSE))),"")</f>
        <v>0</v>
      </c>
      <c r="H401" s="7">
        <f t="shared" si="24"/>
        <v>781</v>
      </c>
      <c r="L401" s="7">
        <f t="shared" si="25"/>
        <v>830</v>
      </c>
      <c r="P401" s="6">
        <v>5</v>
      </c>
      <c r="Q401" s="4"/>
      <c r="R401" s="4"/>
      <c r="S401" s="30" t="str">
        <f t="shared" si="23"/>
        <v/>
      </c>
    </row>
    <row r="402" spans="1:19">
      <c r="A402" s="2">
        <f>IF(ISERROR(IF($P402=1,"PART NUMBER",IF($P402=2,VLOOKUP(H402,'Part N'!$A$2:$H$65000,5,FALSE),VLOOKUP(H402,'Part N'!$A$2:$H$65000,2,FALSE))))=FALSE,IF($P402=1,"PART NUMBER",IF($P402=2,VLOOKUP(H402,'Part N'!$A$2:$H$65000,5,FALSE),VLOOKUP(H402,'Part N'!$A$2:$H$65000,2,FALSE))),"Merge cell with previous")</f>
        <v>0</v>
      </c>
      <c r="B402" s="2">
        <f>IF(ISERROR(IF($P402=1,"FIG.",IF($P402=2,VLOOKUP(H402,'Part N'!$A$2:$H$65000,6,FALSE),VLOOKUP(H402,'Part N'!$A$2:$H$65000,6,FALSE))))=FALSE,IF($P402=1,"FIG.",IF($P402=2,VLOOKUP(H402,'Part N'!$A$2:$H$65000,6,FALSE),VLOOKUP(H402,'Part N'!$A$2:$H$65000,6,FALSE))),"")</f>
        <v>0</v>
      </c>
      <c r="C402" s="2">
        <f>IF(ISERROR(IF($P402=1,"ITEM",IF($P402=2,VLOOKUP(H402,'Part N'!$A$2:$H$65000,7,FALSE),VLOOKUP(H402,'Part N'!$A$2:$H$65000,7,FALSE))))=FALSE,IF($P402=1,"ITEM",IF($P402=2,VLOOKUP(H402,'Part N'!$A$2:$H$65000,7,FALSE),VLOOKUP(H402,'Part N'!$A$2:$H$65000,7,FALSE))),"")</f>
        <v>0</v>
      </c>
      <c r="D402" s="3"/>
      <c r="E402" s="2">
        <f>IF(ISERROR(IF($P402=1,"PART NUMBER",IF($P402=2,VLOOKUP(L402,'Part N'!$A$2:$H$65000,5,FALSE),VLOOKUP(L402,'Part N'!$A$2:$H$65000,2,FALSE))))=FALSE,IF($P402=1,"PART NUMBER",IF($P402=2,VLOOKUP(L402,'Part N'!$A$2:$H$65000,5,FALSE),VLOOKUP(L402,'Part N'!$A$2:$H$65000,2,FALSE))),"Merge cell with previous")</f>
        <v>0</v>
      </c>
      <c r="F402" s="2">
        <f>IF(ISERROR(IF($P402=1,"FIG.",IF($P402=2,VLOOKUP(L402,'Part N'!$A$2:$H$65000,6,FALSE),VLOOKUP(L402,'Part N'!$A$2:$H$65000,6,FALSE))))=FALSE,IF($P402=1,"FIG.",IF($P402=2,VLOOKUP(L402,'Part N'!$A$2:$H$65000,6,FALSE),VLOOKUP(L402,'Part N'!$A$2:$H$65000,6,FALSE))),"")</f>
        <v>0</v>
      </c>
      <c r="G402" s="2">
        <f>IF(ISERROR(IF($P402=1,"ITEM",IF($P402=2,VLOOKUP(L402,'Part N'!$A$2:$H$65000,7,FALSE),VLOOKUP(L402,'Part N'!$A$2:$H$65000,7,FALSE))))=FALSE,IF($P402=1,"ITEM",IF($P402=2,VLOOKUP(L402,'Part N'!$A$2:$H$65000,7,FALSE),VLOOKUP(L402,'Part N'!$A$2:$H$65000,7,FALSE))),"")</f>
        <v>0</v>
      </c>
      <c r="H402" s="7">
        <f t="shared" si="24"/>
        <v>782</v>
      </c>
      <c r="L402" s="7">
        <f t="shared" si="25"/>
        <v>831</v>
      </c>
      <c r="P402" s="6">
        <v>6</v>
      </c>
      <c r="Q402" s="4"/>
      <c r="R402" s="4"/>
      <c r="S402" s="30" t="str">
        <f t="shared" si="23"/>
        <v/>
      </c>
    </row>
    <row r="403" spans="1:19">
      <c r="A403" s="2">
        <f>IF(ISERROR(IF($P403=1,"PART NUMBER",IF($P403=2,VLOOKUP(H403,'Part N'!$A$2:$H$65000,5,FALSE),VLOOKUP(H403,'Part N'!$A$2:$H$65000,2,FALSE))))=FALSE,IF($P403=1,"PART NUMBER",IF($P403=2,VLOOKUP(H403,'Part N'!$A$2:$H$65000,5,FALSE),VLOOKUP(H403,'Part N'!$A$2:$H$65000,2,FALSE))),"Merge cell with previous")</f>
        <v>0</v>
      </c>
      <c r="B403" s="2">
        <f>IF(ISERROR(IF($P403=1,"FIG.",IF($P403=2,VLOOKUP(H403,'Part N'!$A$2:$H$65000,6,FALSE),VLOOKUP(H403,'Part N'!$A$2:$H$65000,6,FALSE))))=FALSE,IF($P403=1,"FIG.",IF($P403=2,VLOOKUP(H403,'Part N'!$A$2:$H$65000,6,FALSE),VLOOKUP(H403,'Part N'!$A$2:$H$65000,6,FALSE))),"")</f>
        <v>0</v>
      </c>
      <c r="C403" s="2">
        <f>IF(ISERROR(IF($P403=1,"ITEM",IF($P403=2,VLOOKUP(H403,'Part N'!$A$2:$H$65000,7,FALSE),VLOOKUP(H403,'Part N'!$A$2:$H$65000,7,FALSE))))=FALSE,IF($P403=1,"ITEM",IF($P403=2,VLOOKUP(H403,'Part N'!$A$2:$H$65000,7,FALSE),VLOOKUP(H403,'Part N'!$A$2:$H$65000,7,FALSE))),"")</f>
        <v>0</v>
      </c>
      <c r="D403" s="3"/>
      <c r="E403" s="2">
        <f>IF(ISERROR(IF($P403=1,"PART NUMBER",IF($P403=2,VLOOKUP(L403,'Part N'!$A$2:$H$65000,5,FALSE),VLOOKUP(L403,'Part N'!$A$2:$H$65000,2,FALSE))))=FALSE,IF($P403=1,"PART NUMBER",IF($P403=2,VLOOKUP(L403,'Part N'!$A$2:$H$65000,5,FALSE),VLOOKUP(L403,'Part N'!$A$2:$H$65000,2,FALSE))),"Merge cell with previous")</f>
        <v>0</v>
      </c>
      <c r="F403" s="2">
        <f>IF(ISERROR(IF($P403=1,"FIG.",IF($P403=2,VLOOKUP(L403,'Part N'!$A$2:$H$65000,6,FALSE),VLOOKUP(L403,'Part N'!$A$2:$H$65000,6,FALSE))))=FALSE,IF($P403=1,"FIG.",IF($P403=2,VLOOKUP(L403,'Part N'!$A$2:$H$65000,6,FALSE),VLOOKUP(L403,'Part N'!$A$2:$H$65000,6,FALSE))),"")</f>
        <v>0</v>
      </c>
      <c r="G403" s="2">
        <f>IF(ISERROR(IF($P403=1,"ITEM",IF($P403=2,VLOOKUP(L403,'Part N'!$A$2:$H$65000,7,FALSE),VLOOKUP(L403,'Part N'!$A$2:$H$65000,7,FALSE))))=FALSE,IF($P403=1,"ITEM",IF($P403=2,VLOOKUP(L403,'Part N'!$A$2:$H$65000,7,FALSE),VLOOKUP(L403,'Part N'!$A$2:$H$65000,7,FALSE))),"")</f>
        <v>0</v>
      </c>
      <c r="H403" s="7">
        <f t="shared" si="24"/>
        <v>783</v>
      </c>
      <c r="L403" s="7">
        <f t="shared" si="25"/>
        <v>832</v>
      </c>
      <c r="P403" s="6">
        <v>7</v>
      </c>
      <c r="Q403" s="4"/>
      <c r="R403" s="4"/>
      <c r="S403" s="30" t="str">
        <f t="shared" si="23"/>
        <v/>
      </c>
    </row>
    <row r="404" spans="1:19">
      <c r="A404" s="2">
        <f>IF(ISERROR(IF($P404=1,"PART NUMBER",IF($P404=2,VLOOKUP(H404,'Part N'!$A$2:$H$65000,5,FALSE),VLOOKUP(H404,'Part N'!$A$2:$H$65000,2,FALSE))))=FALSE,IF($P404=1,"PART NUMBER",IF($P404=2,VLOOKUP(H404,'Part N'!$A$2:$H$65000,5,FALSE),VLOOKUP(H404,'Part N'!$A$2:$H$65000,2,FALSE))),"Merge cell with previous")</f>
        <v>0</v>
      </c>
      <c r="B404" s="2">
        <f>IF(ISERROR(IF($P404=1,"FIG.",IF($P404=2,VLOOKUP(H404,'Part N'!$A$2:$H$65000,6,FALSE),VLOOKUP(H404,'Part N'!$A$2:$H$65000,6,FALSE))))=FALSE,IF($P404=1,"FIG.",IF($P404=2,VLOOKUP(H404,'Part N'!$A$2:$H$65000,6,FALSE),VLOOKUP(H404,'Part N'!$A$2:$H$65000,6,FALSE))),"")</f>
        <v>0</v>
      </c>
      <c r="C404" s="2">
        <f>IF(ISERROR(IF($P404=1,"ITEM",IF($P404=2,VLOOKUP(H404,'Part N'!$A$2:$H$65000,7,FALSE),VLOOKUP(H404,'Part N'!$A$2:$H$65000,7,FALSE))))=FALSE,IF($P404=1,"ITEM",IF($P404=2,VLOOKUP(H404,'Part N'!$A$2:$H$65000,7,FALSE),VLOOKUP(H404,'Part N'!$A$2:$H$65000,7,FALSE))),"")</f>
        <v>0</v>
      </c>
      <c r="D404" s="3"/>
      <c r="E404" s="2">
        <f>IF(ISERROR(IF($P404=1,"PART NUMBER",IF($P404=2,VLOOKUP(L404,'Part N'!$A$2:$H$65000,5,FALSE),VLOOKUP(L404,'Part N'!$A$2:$H$65000,2,FALSE))))=FALSE,IF($P404=1,"PART NUMBER",IF($P404=2,VLOOKUP(L404,'Part N'!$A$2:$H$65000,5,FALSE),VLOOKUP(L404,'Part N'!$A$2:$H$65000,2,FALSE))),"Merge cell with previous")</f>
        <v>0</v>
      </c>
      <c r="F404" s="2">
        <f>IF(ISERROR(IF($P404=1,"FIG.",IF($P404=2,VLOOKUP(L404,'Part N'!$A$2:$H$65000,6,FALSE),VLOOKUP(L404,'Part N'!$A$2:$H$65000,6,FALSE))))=FALSE,IF($P404=1,"FIG.",IF($P404=2,VLOOKUP(L404,'Part N'!$A$2:$H$65000,6,FALSE),VLOOKUP(L404,'Part N'!$A$2:$H$65000,6,FALSE))),"")</f>
        <v>0</v>
      </c>
      <c r="G404" s="2">
        <f>IF(ISERROR(IF($P404=1,"ITEM",IF($P404=2,VLOOKUP(L404,'Part N'!$A$2:$H$65000,7,FALSE),VLOOKUP(L404,'Part N'!$A$2:$H$65000,7,FALSE))))=FALSE,IF($P404=1,"ITEM",IF($P404=2,VLOOKUP(L404,'Part N'!$A$2:$H$65000,7,FALSE),VLOOKUP(L404,'Part N'!$A$2:$H$65000,7,FALSE))),"")</f>
        <v>0</v>
      </c>
      <c r="H404" s="7">
        <f t="shared" si="24"/>
        <v>784</v>
      </c>
      <c r="L404" s="7">
        <f t="shared" si="25"/>
        <v>833</v>
      </c>
      <c r="P404" s="6">
        <v>8</v>
      </c>
      <c r="Q404" s="4"/>
      <c r="R404" s="4"/>
      <c r="S404" s="30" t="str">
        <f t="shared" si="23"/>
        <v/>
      </c>
    </row>
    <row r="405" spans="1:19">
      <c r="A405" s="2">
        <f>IF(ISERROR(IF($P405=1,"PART NUMBER",IF($P405=2,VLOOKUP(H405,'Part N'!$A$2:$H$65000,5,FALSE),VLOOKUP(H405,'Part N'!$A$2:$H$65000,2,FALSE))))=FALSE,IF($P405=1,"PART NUMBER",IF($P405=2,VLOOKUP(H405,'Part N'!$A$2:$H$65000,5,FALSE),VLOOKUP(H405,'Part N'!$A$2:$H$65000,2,FALSE))),"Merge cell with previous")</f>
        <v>0</v>
      </c>
      <c r="B405" s="2">
        <f>IF(ISERROR(IF($P405=1,"FIG.",IF($P405=2,VLOOKUP(H405,'Part N'!$A$2:$H$65000,6,FALSE),VLOOKUP(H405,'Part N'!$A$2:$H$65000,6,FALSE))))=FALSE,IF($P405=1,"FIG.",IF($P405=2,VLOOKUP(H405,'Part N'!$A$2:$H$65000,6,FALSE),VLOOKUP(H405,'Part N'!$A$2:$H$65000,6,FALSE))),"")</f>
        <v>0</v>
      </c>
      <c r="C405" s="2">
        <f>IF(ISERROR(IF($P405=1,"ITEM",IF($P405=2,VLOOKUP(H405,'Part N'!$A$2:$H$65000,7,FALSE),VLOOKUP(H405,'Part N'!$A$2:$H$65000,7,FALSE))))=FALSE,IF($P405=1,"ITEM",IF($P405=2,VLOOKUP(H405,'Part N'!$A$2:$H$65000,7,FALSE),VLOOKUP(H405,'Part N'!$A$2:$H$65000,7,FALSE))),"")</f>
        <v>0</v>
      </c>
      <c r="D405" s="3"/>
      <c r="E405" s="2">
        <f>IF(ISERROR(IF($P405=1,"PART NUMBER",IF($P405=2,VLOOKUP(L405,'Part N'!$A$2:$H$65000,5,FALSE),VLOOKUP(L405,'Part N'!$A$2:$H$65000,2,FALSE))))=FALSE,IF($P405=1,"PART NUMBER",IF($P405=2,VLOOKUP(L405,'Part N'!$A$2:$H$65000,5,FALSE),VLOOKUP(L405,'Part N'!$A$2:$H$65000,2,FALSE))),"Merge cell with previous")</f>
        <v>0</v>
      </c>
      <c r="F405" s="2">
        <f>IF(ISERROR(IF($P405=1,"FIG.",IF($P405=2,VLOOKUP(L405,'Part N'!$A$2:$H$65000,6,FALSE),VLOOKUP(L405,'Part N'!$A$2:$H$65000,6,FALSE))))=FALSE,IF($P405=1,"FIG.",IF($P405=2,VLOOKUP(L405,'Part N'!$A$2:$H$65000,6,FALSE),VLOOKUP(L405,'Part N'!$A$2:$H$65000,6,FALSE))),"")</f>
        <v>0</v>
      </c>
      <c r="G405" s="2">
        <f>IF(ISERROR(IF($P405=1,"ITEM",IF($P405=2,VLOOKUP(L405,'Part N'!$A$2:$H$65000,7,FALSE),VLOOKUP(L405,'Part N'!$A$2:$H$65000,7,FALSE))))=FALSE,IF($P405=1,"ITEM",IF($P405=2,VLOOKUP(L405,'Part N'!$A$2:$H$65000,7,FALSE),VLOOKUP(L405,'Part N'!$A$2:$H$65000,7,FALSE))),"")</f>
        <v>0</v>
      </c>
      <c r="H405" s="7">
        <f t="shared" si="24"/>
        <v>785</v>
      </c>
      <c r="L405" s="7">
        <f t="shared" si="25"/>
        <v>834</v>
      </c>
      <c r="P405" s="6">
        <v>9</v>
      </c>
      <c r="Q405" s="4"/>
      <c r="R405" s="4"/>
      <c r="S405" s="30" t="str">
        <f t="shared" si="23"/>
        <v/>
      </c>
    </row>
    <row r="406" spans="1:19">
      <c r="A406" s="2">
        <f>IF(ISERROR(IF($P406=1,"PART NUMBER",IF($P406=2,VLOOKUP(H406,'Part N'!$A$2:$H$65000,5,FALSE),VLOOKUP(H406,'Part N'!$A$2:$H$65000,2,FALSE))))=FALSE,IF($P406=1,"PART NUMBER",IF($P406=2,VLOOKUP(H406,'Part N'!$A$2:$H$65000,5,FALSE),VLOOKUP(H406,'Part N'!$A$2:$H$65000,2,FALSE))),"Merge cell with previous")</f>
        <v>0</v>
      </c>
      <c r="B406" s="2">
        <f>IF(ISERROR(IF($P406=1,"FIG.",IF($P406=2,VLOOKUP(H406,'Part N'!$A$2:$H$65000,6,FALSE),VLOOKUP(H406,'Part N'!$A$2:$H$65000,6,FALSE))))=FALSE,IF($P406=1,"FIG.",IF($P406=2,VLOOKUP(H406,'Part N'!$A$2:$H$65000,6,FALSE),VLOOKUP(H406,'Part N'!$A$2:$H$65000,6,FALSE))),"")</f>
        <v>0</v>
      </c>
      <c r="C406" s="2">
        <f>IF(ISERROR(IF($P406=1,"ITEM",IF($P406=2,VLOOKUP(H406,'Part N'!$A$2:$H$65000,7,FALSE),VLOOKUP(H406,'Part N'!$A$2:$H$65000,7,FALSE))))=FALSE,IF($P406=1,"ITEM",IF($P406=2,VLOOKUP(H406,'Part N'!$A$2:$H$65000,7,FALSE),VLOOKUP(H406,'Part N'!$A$2:$H$65000,7,FALSE))),"")</f>
        <v>0</v>
      </c>
      <c r="D406" s="3"/>
      <c r="E406" s="2">
        <f>IF(ISERROR(IF($P406=1,"PART NUMBER",IF($P406=2,VLOOKUP(L406,'Part N'!$A$2:$H$65000,5,FALSE),VLOOKUP(L406,'Part N'!$A$2:$H$65000,2,FALSE))))=FALSE,IF($P406=1,"PART NUMBER",IF($P406=2,VLOOKUP(L406,'Part N'!$A$2:$H$65000,5,FALSE),VLOOKUP(L406,'Part N'!$A$2:$H$65000,2,FALSE))),"Merge cell with previous")</f>
        <v>0</v>
      </c>
      <c r="F406" s="2">
        <f>IF(ISERROR(IF($P406=1,"FIG.",IF($P406=2,VLOOKUP(L406,'Part N'!$A$2:$H$65000,6,FALSE),VLOOKUP(L406,'Part N'!$A$2:$H$65000,6,FALSE))))=FALSE,IF($P406=1,"FIG.",IF($P406=2,VLOOKUP(L406,'Part N'!$A$2:$H$65000,6,FALSE),VLOOKUP(L406,'Part N'!$A$2:$H$65000,6,FALSE))),"")</f>
        <v>0</v>
      </c>
      <c r="G406" s="2">
        <f>IF(ISERROR(IF($P406=1,"ITEM",IF($P406=2,VLOOKUP(L406,'Part N'!$A$2:$H$65000,7,FALSE),VLOOKUP(L406,'Part N'!$A$2:$H$65000,7,FALSE))))=FALSE,IF($P406=1,"ITEM",IF($P406=2,VLOOKUP(L406,'Part N'!$A$2:$H$65000,7,FALSE),VLOOKUP(L406,'Part N'!$A$2:$H$65000,7,FALSE))),"")</f>
        <v>0</v>
      </c>
      <c r="H406" s="7">
        <f t="shared" si="24"/>
        <v>786</v>
      </c>
      <c r="L406" s="7">
        <f t="shared" si="25"/>
        <v>835</v>
      </c>
      <c r="P406" s="6">
        <v>10</v>
      </c>
      <c r="Q406" s="4"/>
      <c r="R406" s="4"/>
      <c r="S406" s="30" t="str">
        <f t="shared" si="23"/>
        <v/>
      </c>
    </row>
    <row r="407" spans="1:19">
      <c r="A407" s="2">
        <f>IF(ISERROR(IF($P407=1,"PART NUMBER",IF($P407=2,VLOOKUP(H407,'Part N'!$A$2:$H$65000,5,FALSE),VLOOKUP(H407,'Part N'!$A$2:$H$65000,2,FALSE))))=FALSE,IF($P407=1,"PART NUMBER",IF($P407=2,VLOOKUP(H407,'Part N'!$A$2:$H$65000,5,FALSE),VLOOKUP(H407,'Part N'!$A$2:$H$65000,2,FALSE))),"Merge cell with previous")</f>
        <v>0</v>
      </c>
      <c r="B407" s="2">
        <f>IF(ISERROR(IF($P407=1,"FIG.",IF($P407=2,VLOOKUP(H407,'Part N'!$A$2:$H$65000,6,FALSE),VLOOKUP(H407,'Part N'!$A$2:$H$65000,6,FALSE))))=FALSE,IF($P407=1,"FIG.",IF($P407=2,VLOOKUP(H407,'Part N'!$A$2:$H$65000,6,FALSE),VLOOKUP(H407,'Part N'!$A$2:$H$65000,6,FALSE))),"")</f>
        <v>0</v>
      </c>
      <c r="C407" s="2">
        <f>IF(ISERROR(IF($P407=1,"ITEM",IF($P407=2,VLOOKUP(H407,'Part N'!$A$2:$H$65000,7,FALSE),VLOOKUP(H407,'Part N'!$A$2:$H$65000,7,FALSE))))=FALSE,IF($P407=1,"ITEM",IF($P407=2,VLOOKUP(H407,'Part N'!$A$2:$H$65000,7,FALSE),VLOOKUP(H407,'Part N'!$A$2:$H$65000,7,FALSE))),"")</f>
        <v>0</v>
      </c>
      <c r="D407" s="3"/>
      <c r="E407" s="2">
        <f>IF(ISERROR(IF($P407=1,"PART NUMBER",IF($P407=2,VLOOKUP(L407,'Part N'!$A$2:$H$65000,5,FALSE),VLOOKUP(L407,'Part N'!$A$2:$H$65000,2,FALSE))))=FALSE,IF($P407=1,"PART NUMBER",IF($P407=2,VLOOKUP(L407,'Part N'!$A$2:$H$65000,5,FALSE),VLOOKUP(L407,'Part N'!$A$2:$H$65000,2,FALSE))),"Merge cell with previous")</f>
        <v>0</v>
      </c>
      <c r="F407" s="2">
        <f>IF(ISERROR(IF($P407=1,"FIG.",IF($P407=2,VLOOKUP(L407,'Part N'!$A$2:$H$65000,6,FALSE),VLOOKUP(L407,'Part N'!$A$2:$H$65000,6,FALSE))))=FALSE,IF($P407=1,"FIG.",IF($P407=2,VLOOKUP(L407,'Part N'!$A$2:$H$65000,6,FALSE),VLOOKUP(L407,'Part N'!$A$2:$H$65000,6,FALSE))),"")</f>
        <v>0</v>
      </c>
      <c r="G407" s="2">
        <f>IF(ISERROR(IF($P407=1,"ITEM",IF($P407=2,VLOOKUP(L407,'Part N'!$A$2:$H$65000,7,FALSE),VLOOKUP(L407,'Part N'!$A$2:$H$65000,7,FALSE))))=FALSE,IF($P407=1,"ITEM",IF($P407=2,VLOOKUP(L407,'Part N'!$A$2:$H$65000,7,FALSE),VLOOKUP(L407,'Part N'!$A$2:$H$65000,7,FALSE))),"")</f>
        <v>0</v>
      </c>
      <c r="H407" s="7">
        <f t="shared" si="24"/>
        <v>787</v>
      </c>
      <c r="L407" s="7">
        <f t="shared" si="25"/>
        <v>836</v>
      </c>
      <c r="P407" s="6">
        <v>11</v>
      </c>
      <c r="Q407" s="4"/>
      <c r="R407" s="4"/>
      <c r="S407" s="30" t="str">
        <f t="shared" si="23"/>
        <v/>
      </c>
    </row>
    <row r="408" spans="1:19">
      <c r="A408" s="2">
        <f>IF(ISERROR(IF($P408=1,"PART NUMBER",IF($P408=2,VLOOKUP(H408,'Part N'!$A$2:$H$65000,5,FALSE),VLOOKUP(H408,'Part N'!$A$2:$H$65000,2,FALSE))))=FALSE,IF($P408=1,"PART NUMBER",IF($P408=2,VLOOKUP(H408,'Part N'!$A$2:$H$65000,5,FALSE),VLOOKUP(H408,'Part N'!$A$2:$H$65000,2,FALSE))),"Merge cell with previous")</f>
        <v>0</v>
      </c>
      <c r="B408" s="2">
        <f>IF(ISERROR(IF($P408=1,"FIG.",IF($P408=2,VLOOKUP(H408,'Part N'!$A$2:$H$65000,6,FALSE),VLOOKUP(H408,'Part N'!$A$2:$H$65000,6,FALSE))))=FALSE,IF($P408=1,"FIG.",IF($P408=2,VLOOKUP(H408,'Part N'!$A$2:$H$65000,6,FALSE),VLOOKUP(H408,'Part N'!$A$2:$H$65000,6,FALSE))),"")</f>
        <v>0</v>
      </c>
      <c r="C408" s="2">
        <f>IF(ISERROR(IF($P408=1,"ITEM",IF($P408=2,VLOOKUP(H408,'Part N'!$A$2:$H$65000,7,FALSE),VLOOKUP(H408,'Part N'!$A$2:$H$65000,7,FALSE))))=FALSE,IF($P408=1,"ITEM",IF($P408=2,VLOOKUP(H408,'Part N'!$A$2:$H$65000,7,FALSE),VLOOKUP(H408,'Part N'!$A$2:$H$65000,7,FALSE))),"")</f>
        <v>0</v>
      </c>
      <c r="D408" s="3"/>
      <c r="E408" s="2">
        <f>IF(ISERROR(IF($P408=1,"PART NUMBER",IF($P408=2,VLOOKUP(L408,'Part N'!$A$2:$H$65000,5,FALSE),VLOOKUP(L408,'Part N'!$A$2:$H$65000,2,FALSE))))=FALSE,IF($P408=1,"PART NUMBER",IF($P408=2,VLOOKUP(L408,'Part N'!$A$2:$H$65000,5,FALSE),VLOOKUP(L408,'Part N'!$A$2:$H$65000,2,FALSE))),"Merge cell with previous")</f>
        <v>0</v>
      </c>
      <c r="F408" s="2">
        <f>IF(ISERROR(IF($P408=1,"FIG.",IF($P408=2,VLOOKUP(L408,'Part N'!$A$2:$H$65000,6,FALSE),VLOOKUP(L408,'Part N'!$A$2:$H$65000,6,FALSE))))=FALSE,IF($P408=1,"FIG.",IF($P408=2,VLOOKUP(L408,'Part N'!$A$2:$H$65000,6,FALSE),VLOOKUP(L408,'Part N'!$A$2:$H$65000,6,FALSE))),"")</f>
        <v>0</v>
      </c>
      <c r="G408" s="2">
        <f>IF(ISERROR(IF($P408=1,"ITEM",IF($P408=2,VLOOKUP(L408,'Part N'!$A$2:$H$65000,7,FALSE),VLOOKUP(L408,'Part N'!$A$2:$H$65000,7,FALSE))))=FALSE,IF($P408=1,"ITEM",IF($P408=2,VLOOKUP(L408,'Part N'!$A$2:$H$65000,7,FALSE),VLOOKUP(L408,'Part N'!$A$2:$H$65000,7,FALSE))),"")</f>
        <v>0</v>
      </c>
      <c r="H408" s="7">
        <f t="shared" si="24"/>
        <v>788</v>
      </c>
      <c r="L408" s="7">
        <f t="shared" si="25"/>
        <v>837</v>
      </c>
      <c r="P408" s="6">
        <v>12</v>
      </c>
      <c r="Q408" s="4"/>
      <c r="R408" s="4"/>
      <c r="S408" s="30" t="str">
        <f t="shared" si="23"/>
        <v/>
      </c>
    </row>
    <row r="409" spans="1:19">
      <c r="A409" s="2">
        <f>IF(ISERROR(IF($P409=1,"PART NUMBER",IF($P409=2,VLOOKUP(H409,'Part N'!$A$2:$H$65000,5,FALSE),VLOOKUP(H409,'Part N'!$A$2:$H$65000,2,FALSE))))=FALSE,IF($P409=1,"PART NUMBER",IF($P409=2,VLOOKUP(H409,'Part N'!$A$2:$H$65000,5,FALSE),VLOOKUP(H409,'Part N'!$A$2:$H$65000,2,FALSE))),"Merge cell with previous")</f>
        <v>0</v>
      </c>
      <c r="B409" s="2">
        <f>IF(ISERROR(IF($P409=1,"FIG.",IF($P409=2,VLOOKUP(H409,'Part N'!$A$2:$H$65000,6,FALSE),VLOOKUP(H409,'Part N'!$A$2:$H$65000,6,FALSE))))=FALSE,IF($P409=1,"FIG.",IF($P409=2,VLOOKUP(H409,'Part N'!$A$2:$H$65000,6,FALSE),VLOOKUP(H409,'Part N'!$A$2:$H$65000,6,FALSE))),"")</f>
        <v>0</v>
      </c>
      <c r="C409" s="2">
        <f>IF(ISERROR(IF($P409=1,"ITEM",IF($P409=2,VLOOKUP(H409,'Part N'!$A$2:$H$65000,7,FALSE),VLOOKUP(H409,'Part N'!$A$2:$H$65000,7,FALSE))))=FALSE,IF($P409=1,"ITEM",IF($P409=2,VLOOKUP(H409,'Part N'!$A$2:$H$65000,7,FALSE),VLOOKUP(H409,'Part N'!$A$2:$H$65000,7,FALSE))),"")</f>
        <v>0</v>
      </c>
      <c r="D409" s="3"/>
      <c r="E409" s="2">
        <f>IF(ISERROR(IF($P409=1,"PART NUMBER",IF($P409=2,VLOOKUP(L409,'Part N'!$A$2:$H$65000,5,FALSE),VLOOKUP(L409,'Part N'!$A$2:$H$65000,2,FALSE))))=FALSE,IF($P409=1,"PART NUMBER",IF($P409=2,VLOOKUP(L409,'Part N'!$A$2:$H$65000,5,FALSE),VLOOKUP(L409,'Part N'!$A$2:$H$65000,2,FALSE))),"Merge cell with previous")</f>
        <v>0</v>
      </c>
      <c r="F409" s="2">
        <f>IF(ISERROR(IF($P409=1,"FIG.",IF($P409=2,VLOOKUP(L409,'Part N'!$A$2:$H$65000,6,FALSE),VLOOKUP(L409,'Part N'!$A$2:$H$65000,6,FALSE))))=FALSE,IF($P409=1,"FIG.",IF($P409=2,VLOOKUP(L409,'Part N'!$A$2:$H$65000,6,FALSE),VLOOKUP(L409,'Part N'!$A$2:$H$65000,6,FALSE))),"")</f>
        <v>0</v>
      </c>
      <c r="G409" s="2">
        <f>IF(ISERROR(IF($P409=1,"ITEM",IF($P409=2,VLOOKUP(L409,'Part N'!$A$2:$H$65000,7,FALSE),VLOOKUP(L409,'Part N'!$A$2:$H$65000,7,FALSE))))=FALSE,IF($P409=1,"ITEM",IF($P409=2,VLOOKUP(L409,'Part N'!$A$2:$H$65000,7,FALSE),VLOOKUP(L409,'Part N'!$A$2:$H$65000,7,FALSE))),"")</f>
        <v>0</v>
      </c>
      <c r="H409" s="7">
        <f t="shared" si="24"/>
        <v>789</v>
      </c>
      <c r="L409" s="7">
        <f t="shared" si="25"/>
        <v>838</v>
      </c>
      <c r="P409" s="6">
        <v>13</v>
      </c>
      <c r="Q409" s="4"/>
      <c r="R409" s="4"/>
      <c r="S409" s="30" t="str">
        <f t="shared" si="23"/>
        <v/>
      </c>
    </row>
    <row r="410" spans="1:19">
      <c r="A410" s="2">
        <f>IF(ISERROR(IF($P410=1,"PART NUMBER",IF($P410=2,VLOOKUP(H410,'Part N'!$A$2:$H$65000,5,FALSE),VLOOKUP(H410,'Part N'!$A$2:$H$65000,2,FALSE))))=FALSE,IF($P410=1,"PART NUMBER",IF($P410=2,VLOOKUP(H410,'Part N'!$A$2:$H$65000,5,FALSE),VLOOKUP(H410,'Part N'!$A$2:$H$65000,2,FALSE))),"Merge cell with previous")</f>
        <v>0</v>
      </c>
      <c r="B410" s="2">
        <f>IF(ISERROR(IF($P410=1,"FIG.",IF($P410=2,VLOOKUP(H410,'Part N'!$A$2:$H$65000,6,FALSE),VLOOKUP(H410,'Part N'!$A$2:$H$65000,6,FALSE))))=FALSE,IF($P410=1,"FIG.",IF($P410=2,VLOOKUP(H410,'Part N'!$A$2:$H$65000,6,FALSE),VLOOKUP(H410,'Part N'!$A$2:$H$65000,6,FALSE))),"")</f>
        <v>0</v>
      </c>
      <c r="C410" s="2">
        <f>IF(ISERROR(IF($P410=1,"ITEM",IF($P410=2,VLOOKUP(H410,'Part N'!$A$2:$H$65000,7,FALSE),VLOOKUP(H410,'Part N'!$A$2:$H$65000,7,FALSE))))=FALSE,IF($P410=1,"ITEM",IF($P410=2,VLOOKUP(H410,'Part N'!$A$2:$H$65000,7,FALSE),VLOOKUP(H410,'Part N'!$A$2:$H$65000,7,FALSE))),"")</f>
        <v>0</v>
      </c>
      <c r="D410" s="3"/>
      <c r="E410" s="2">
        <f>IF(ISERROR(IF($P410=1,"PART NUMBER",IF($P410=2,VLOOKUP(L410,'Part N'!$A$2:$H$65000,5,FALSE),VLOOKUP(L410,'Part N'!$A$2:$H$65000,2,FALSE))))=FALSE,IF($P410=1,"PART NUMBER",IF($P410=2,VLOOKUP(L410,'Part N'!$A$2:$H$65000,5,FALSE),VLOOKUP(L410,'Part N'!$A$2:$H$65000,2,FALSE))),"Merge cell with previous")</f>
        <v>0</v>
      </c>
      <c r="F410" s="2">
        <f>IF(ISERROR(IF($P410=1,"FIG.",IF($P410=2,VLOOKUP(L410,'Part N'!$A$2:$H$65000,6,FALSE),VLOOKUP(L410,'Part N'!$A$2:$H$65000,6,FALSE))))=FALSE,IF($P410=1,"FIG.",IF($P410=2,VLOOKUP(L410,'Part N'!$A$2:$H$65000,6,FALSE),VLOOKUP(L410,'Part N'!$A$2:$H$65000,6,FALSE))),"")</f>
        <v>0</v>
      </c>
      <c r="G410" s="2">
        <f>IF(ISERROR(IF($P410=1,"ITEM",IF($P410=2,VLOOKUP(L410,'Part N'!$A$2:$H$65000,7,FALSE),VLOOKUP(L410,'Part N'!$A$2:$H$65000,7,FALSE))))=FALSE,IF($P410=1,"ITEM",IF($P410=2,VLOOKUP(L410,'Part N'!$A$2:$H$65000,7,FALSE),VLOOKUP(L410,'Part N'!$A$2:$H$65000,7,FALSE))),"")</f>
        <v>0</v>
      </c>
      <c r="H410" s="7">
        <f t="shared" si="24"/>
        <v>790</v>
      </c>
      <c r="L410" s="7">
        <f t="shared" si="25"/>
        <v>839</v>
      </c>
      <c r="P410" s="6">
        <v>14</v>
      </c>
      <c r="Q410" s="4"/>
      <c r="R410" s="4"/>
      <c r="S410" s="30" t="str">
        <f t="shared" si="23"/>
        <v/>
      </c>
    </row>
    <row r="411" spans="1:19">
      <c r="A411" s="2">
        <f>IF(ISERROR(IF($P411=1,"PART NUMBER",IF($P411=2,VLOOKUP(H411,'Part N'!$A$2:$H$65000,5,FALSE),VLOOKUP(H411,'Part N'!$A$2:$H$65000,2,FALSE))))=FALSE,IF($P411=1,"PART NUMBER",IF($P411=2,VLOOKUP(H411,'Part N'!$A$2:$H$65000,5,FALSE),VLOOKUP(H411,'Part N'!$A$2:$H$65000,2,FALSE))),"Merge cell with previous")</f>
        <v>0</v>
      </c>
      <c r="B411" s="2">
        <f>IF(ISERROR(IF($P411=1,"FIG.",IF($P411=2,VLOOKUP(H411,'Part N'!$A$2:$H$65000,6,FALSE),VLOOKUP(H411,'Part N'!$A$2:$H$65000,6,FALSE))))=FALSE,IF($P411=1,"FIG.",IF($P411=2,VLOOKUP(H411,'Part N'!$A$2:$H$65000,6,FALSE),VLOOKUP(H411,'Part N'!$A$2:$H$65000,6,FALSE))),"")</f>
        <v>0</v>
      </c>
      <c r="C411" s="2">
        <f>IF(ISERROR(IF($P411=1,"ITEM",IF($P411=2,VLOOKUP(H411,'Part N'!$A$2:$H$65000,7,FALSE),VLOOKUP(H411,'Part N'!$A$2:$H$65000,7,FALSE))))=FALSE,IF($P411=1,"ITEM",IF($P411=2,VLOOKUP(H411,'Part N'!$A$2:$H$65000,7,FALSE),VLOOKUP(H411,'Part N'!$A$2:$H$65000,7,FALSE))),"")</f>
        <v>0</v>
      </c>
      <c r="D411" s="3"/>
      <c r="E411" s="2">
        <f>IF(ISERROR(IF($P411=1,"PART NUMBER",IF($P411=2,VLOOKUP(L411,'Part N'!$A$2:$H$65000,5,FALSE),VLOOKUP(L411,'Part N'!$A$2:$H$65000,2,FALSE))))=FALSE,IF($P411=1,"PART NUMBER",IF($P411=2,VLOOKUP(L411,'Part N'!$A$2:$H$65000,5,FALSE),VLOOKUP(L411,'Part N'!$A$2:$H$65000,2,FALSE))),"Merge cell with previous")</f>
        <v>0</v>
      </c>
      <c r="F411" s="2">
        <f>IF(ISERROR(IF($P411=1,"FIG.",IF($P411=2,VLOOKUP(L411,'Part N'!$A$2:$H$65000,6,FALSE),VLOOKUP(L411,'Part N'!$A$2:$H$65000,6,FALSE))))=FALSE,IF($P411=1,"FIG.",IF($P411=2,VLOOKUP(L411,'Part N'!$A$2:$H$65000,6,FALSE),VLOOKUP(L411,'Part N'!$A$2:$H$65000,6,FALSE))),"")</f>
        <v>0</v>
      </c>
      <c r="G411" s="2">
        <f>IF(ISERROR(IF($P411=1,"ITEM",IF($P411=2,VLOOKUP(L411,'Part N'!$A$2:$H$65000,7,FALSE),VLOOKUP(L411,'Part N'!$A$2:$H$65000,7,FALSE))))=FALSE,IF($P411=1,"ITEM",IF($P411=2,VLOOKUP(L411,'Part N'!$A$2:$H$65000,7,FALSE),VLOOKUP(L411,'Part N'!$A$2:$H$65000,7,FALSE))),"")</f>
        <v>0</v>
      </c>
      <c r="H411" s="7">
        <f t="shared" si="24"/>
        <v>791</v>
      </c>
      <c r="L411" s="7">
        <f t="shared" si="25"/>
        <v>840</v>
      </c>
      <c r="P411" s="6">
        <v>15</v>
      </c>
      <c r="Q411" s="4"/>
      <c r="R411" s="4"/>
      <c r="S411" s="30" t="str">
        <f t="shared" si="23"/>
        <v/>
      </c>
    </row>
    <row r="412" spans="1:19">
      <c r="A412" s="2">
        <f>IF(ISERROR(IF($P412=1,"PART NUMBER",IF($P412=2,VLOOKUP(H412,'Part N'!$A$2:$H$65000,5,FALSE),VLOOKUP(H412,'Part N'!$A$2:$H$65000,2,FALSE))))=FALSE,IF($P412=1,"PART NUMBER",IF($P412=2,VLOOKUP(H412,'Part N'!$A$2:$H$65000,5,FALSE),VLOOKUP(H412,'Part N'!$A$2:$H$65000,2,FALSE))),"Merge cell with previous")</f>
        <v>0</v>
      </c>
      <c r="B412" s="2">
        <f>IF(ISERROR(IF($P412=1,"FIG.",IF($P412=2,VLOOKUP(H412,'Part N'!$A$2:$H$65000,6,FALSE),VLOOKUP(H412,'Part N'!$A$2:$H$65000,6,FALSE))))=FALSE,IF($P412=1,"FIG.",IF($P412=2,VLOOKUP(H412,'Part N'!$A$2:$H$65000,6,FALSE),VLOOKUP(H412,'Part N'!$A$2:$H$65000,6,FALSE))),"")</f>
        <v>0</v>
      </c>
      <c r="C412" s="2">
        <f>IF(ISERROR(IF($P412=1,"ITEM",IF($P412=2,VLOOKUP(H412,'Part N'!$A$2:$H$65000,7,FALSE),VLOOKUP(H412,'Part N'!$A$2:$H$65000,7,FALSE))))=FALSE,IF($P412=1,"ITEM",IF($P412=2,VLOOKUP(H412,'Part N'!$A$2:$H$65000,7,FALSE),VLOOKUP(H412,'Part N'!$A$2:$H$65000,7,FALSE))),"")</f>
        <v>0</v>
      </c>
      <c r="D412" s="3"/>
      <c r="E412" s="2">
        <f>IF(ISERROR(IF($P412=1,"PART NUMBER",IF($P412=2,VLOOKUP(L412,'Part N'!$A$2:$H$65000,5,FALSE),VLOOKUP(L412,'Part N'!$A$2:$H$65000,2,FALSE))))=FALSE,IF($P412=1,"PART NUMBER",IF($P412=2,VLOOKUP(L412,'Part N'!$A$2:$H$65000,5,FALSE),VLOOKUP(L412,'Part N'!$A$2:$H$65000,2,FALSE))),"Merge cell with previous")</f>
        <v>0</v>
      </c>
      <c r="F412" s="2">
        <f>IF(ISERROR(IF($P412=1,"FIG.",IF($P412=2,VLOOKUP(L412,'Part N'!$A$2:$H$65000,6,FALSE),VLOOKUP(L412,'Part N'!$A$2:$H$65000,6,FALSE))))=FALSE,IF($P412=1,"FIG.",IF($P412=2,VLOOKUP(L412,'Part N'!$A$2:$H$65000,6,FALSE),VLOOKUP(L412,'Part N'!$A$2:$H$65000,6,FALSE))),"")</f>
        <v>0</v>
      </c>
      <c r="G412" s="2">
        <f>IF(ISERROR(IF($P412=1,"ITEM",IF($P412=2,VLOOKUP(L412,'Part N'!$A$2:$H$65000,7,FALSE),VLOOKUP(L412,'Part N'!$A$2:$H$65000,7,FALSE))))=FALSE,IF($P412=1,"ITEM",IF($P412=2,VLOOKUP(L412,'Part N'!$A$2:$H$65000,7,FALSE),VLOOKUP(L412,'Part N'!$A$2:$H$65000,7,FALSE))),"")</f>
        <v>0</v>
      </c>
      <c r="H412" s="7">
        <f t="shared" si="24"/>
        <v>792</v>
      </c>
      <c r="L412" s="7">
        <f t="shared" si="25"/>
        <v>841</v>
      </c>
      <c r="P412" s="6">
        <v>16</v>
      </c>
      <c r="Q412" s="4"/>
      <c r="R412" s="4"/>
      <c r="S412" s="30" t="str">
        <f t="shared" si="23"/>
        <v/>
      </c>
    </row>
    <row r="413" spans="1:19">
      <c r="A413" s="2">
        <f>IF(ISERROR(IF($P413=1,"PART NUMBER",IF($P413=2,VLOOKUP(H413,'Part N'!$A$2:$H$65000,5,FALSE),VLOOKUP(H413,'Part N'!$A$2:$H$65000,2,FALSE))))=FALSE,IF($P413=1,"PART NUMBER",IF($P413=2,VLOOKUP(H413,'Part N'!$A$2:$H$65000,5,FALSE),VLOOKUP(H413,'Part N'!$A$2:$H$65000,2,FALSE))),"Merge cell with previous")</f>
        <v>0</v>
      </c>
      <c r="B413" s="2">
        <f>IF(ISERROR(IF($P413=1,"FIG.",IF($P413=2,VLOOKUP(H413,'Part N'!$A$2:$H$65000,6,FALSE),VLOOKUP(H413,'Part N'!$A$2:$H$65000,6,FALSE))))=FALSE,IF($P413=1,"FIG.",IF($P413=2,VLOOKUP(H413,'Part N'!$A$2:$H$65000,6,FALSE),VLOOKUP(H413,'Part N'!$A$2:$H$65000,6,FALSE))),"")</f>
        <v>0</v>
      </c>
      <c r="C413" s="2">
        <f>IF(ISERROR(IF($P413=1,"ITEM",IF($P413=2,VLOOKUP(H413,'Part N'!$A$2:$H$65000,7,FALSE),VLOOKUP(H413,'Part N'!$A$2:$H$65000,7,FALSE))))=FALSE,IF($P413=1,"ITEM",IF($P413=2,VLOOKUP(H413,'Part N'!$A$2:$H$65000,7,FALSE),VLOOKUP(H413,'Part N'!$A$2:$H$65000,7,FALSE))),"")</f>
        <v>0</v>
      </c>
      <c r="D413" s="3"/>
      <c r="E413" s="2">
        <f>IF(ISERROR(IF($P413=1,"PART NUMBER",IF($P413=2,VLOOKUP(L413,'Part N'!$A$2:$H$65000,5,FALSE),VLOOKUP(L413,'Part N'!$A$2:$H$65000,2,FALSE))))=FALSE,IF($P413=1,"PART NUMBER",IF($P413=2,VLOOKUP(L413,'Part N'!$A$2:$H$65000,5,FALSE),VLOOKUP(L413,'Part N'!$A$2:$H$65000,2,FALSE))),"Merge cell with previous")</f>
        <v>0</v>
      </c>
      <c r="F413" s="2">
        <f>IF(ISERROR(IF($P413=1,"FIG.",IF($P413=2,VLOOKUP(L413,'Part N'!$A$2:$H$65000,6,FALSE),VLOOKUP(L413,'Part N'!$A$2:$H$65000,6,FALSE))))=FALSE,IF($P413=1,"FIG.",IF($P413=2,VLOOKUP(L413,'Part N'!$A$2:$H$65000,6,FALSE),VLOOKUP(L413,'Part N'!$A$2:$H$65000,6,FALSE))),"")</f>
        <v>0</v>
      </c>
      <c r="G413" s="2">
        <f>IF(ISERROR(IF($P413=1,"ITEM",IF($P413=2,VLOOKUP(L413,'Part N'!$A$2:$H$65000,7,FALSE),VLOOKUP(L413,'Part N'!$A$2:$H$65000,7,FALSE))))=FALSE,IF($P413=1,"ITEM",IF($P413=2,VLOOKUP(L413,'Part N'!$A$2:$H$65000,7,FALSE),VLOOKUP(L413,'Part N'!$A$2:$H$65000,7,FALSE))),"")</f>
        <v>0</v>
      </c>
      <c r="H413" s="7">
        <f t="shared" si="24"/>
        <v>793</v>
      </c>
      <c r="L413" s="7">
        <f t="shared" si="25"/>
        <v>842</v>
      </c>
      <c r="P413" s="6">
        <v>17</v>
      </c>
      <c r="Q413" s="4"/>
      <c r="R413" s="4"/>
      <c r="S413" s="30" t="str">
        <f t="shared" si="23"/>
        <v/>
      </c>
    </row>
    <row r="414" spans="1:19">
      <c r="A414" s="2">
        <f>IF(ISERROR(IF($P414=1,"PART NUMBER",IF($P414=2,VLOOKUP(H414,'Part N'!$A$2:$H$65000,5,FALSE),VLOOKUP(H414,'Part N'!$A$2:$H$65000,2,FALSE))))=FALSE,IF($P414=1,"PART NUMBER",IF($P414=2,VLOOKUP(H414,'Part N'!$A$2:$H$65000,5,FALSE),VLOOKUP(H414,'Part N'!$A$2:$H$65000,2,FALSE))),"Merge cell with previous")</f>
        <v>0</v>
      </c>
      <c r="B414" s="2">
        <f>IF(ISERROR(IF($P414=1,"FIG.",IF($P414=2,VLOOKUP(H414,'Part N'!$A$2:$H$65000,6,FALSE),VLOOKUP(H414,'Part N'!$A$2:$H$65000,6,FALSE))))=FALSE,IF($P414=1,"FIG.",IF($P414=2,VLOOKUP(H414,'Part N'!$A$2:$H$65000,6,FALSE),VLOOKUP(H414,'Part N'!$A$2:$H$65000,6,FALSE))),"")</f>
        <v>0</v>
      </c>
      <c r="C414" s="2">
        <f>IF(ISERROR(IF($P414=1,"ITEM",IF($P414=2,VLOOKUP(H414,'Part N'!$A$2:$H$65000,7,FALSE),VLOOKUP(H414,'Part N'!$A$2:$H$65000,7,FALSE))))=FALSE,IF($P414=1,"ITEM",IF($P414=2,VLOOKUP(H414,'Part N'!$A$2:$H$65000,7,FALSE),VLOOKUP(H414,'Part N'!$A$2:$H$65000,7,FALSE))),"")</f>
        <v>0</v>
      </c>
      <c r="D414" s="3"/>
      <c r="E414" s="2">
        <f>IF(ISERROR(IF($P414=1,"PART NUMBER",IF($P414=2,VLOOKUP(L414,'Part N'!$A$2:$H$65000,5,FALSE),VLOOKUP(L414,'Part N'!$A$2:$H$65000,2,FALSE))))=FALSE,IF($P414=1,"PART NUMBER",IF($P414=2,VLOOKUP(L414,'Part N'!$A$2:$H$65000,5,FALSE),VLOOKUP(L414,'Part N'!$A$2:$H$65000,2,FALSE))),"Merge cell with previous")</f>
        <v>0</v>
      </c>
      <c r="F414" s="2">
        <f>IF(ISERROR(IF($P414=1,"FIG.",IF($P414=2,VLOOKUP(L414,'Part N'!$A$2:$H$65000,6,FALSE),VLOOKUP(L414,'Part N'!$A$2:$H$65000,6,FALSE))))=FALSE,IF($P414=1,"FIG.",IF($P414=2,VLOOKUP(L414,'Part N'!$A$2:$H$65000,6,FALSE),VLOOKUP(L414,'Part N'!$A$2:$H$65000,6,FALSE))),"")</f>
        <v>0</v>
      </c>
      <c r="G414" s="2">
        <f>IF(ISERROR(IF($P414=1,"ITEM",IF($P414=2,VLOOKUP(L414,'Part N'!$A$2:$H$65000,7,FALSE),VLOOKUP(L414,'Part N'!$A$2:$H$65000,7,FALSE))))=FALSE,IF($P414=1,"ITEM",IF($P414=2,VLOOKUP(L414,'Part N'!$A$2:$H$65000,7,FALSE),VLOOKUP(L414,'Part N'!$A$2:$H$65000,7,FALSE))),"")</f>
        <v>0</v>
      </c>
      <c r="H414" s="7">
        <f t="shared" si="24"/>
        <v>794</v>
      </c>
      <c r="L414" s="7">
        <f t="shared" si="25"/>
        <v>843</v>
      </c>
      <c r="P414" s="6">
        <v>18</v>
      </c>
      <c r="Q414" s="4"/>
      <c r="R414" s="4"/>
      <c r="S414" s="30" t="str">
        <f t="shared" si="23"/>
        <v/>
      </c>
    </row>
    <row r="415" spans="1:19">
      <c r="A415" s="2">
        <f>IF(ISERROR(IF($P415=1,"PART NUMBER",IF($P415=2,VLOOKUP(H415,'Part N'!$A$2:$H$65000,5,FALSE),VLOOKUP(H415,'Part N'!$A$2:$H$65000,2,FALSE))))=FALSE,IF($P415=1,"PART NUMBER",IF($P415=2,VLOOKUP(H415,'Part N'!$A$2:$H$65000,5,FALSE),VLOOKUP(H415,'Part N'!$A$2:$H$65000,2,FALSE))),"Merge cell with previous")</f>
        <v>0</v>
      </c>
      <c r="B415" s="2">
        <f>IF(ISERROR(IF($P415=1,"FIG.",IF($P415=2,VLOOKUP(H415,'Part N'!$A$2:$H$65000,6,FALSE),VLOOKUP(H415,'Part N'!$A$2:$H$65000,6,FALSE))))=FALSE,IF($P415=1,"FIG.",IF($P415=2,VLOOKUP(H415,'Part N'!$A$2:$H$65000,6,FALSE),VLOOKUP(H415,'Part N'!$A$2:$H$65000,6,FALSE))),"")</f>
        <v>0</v>
      </c>
      <c r="C415" s="2">
        <f>IF(ISERROR(IF($P415=1,"ITEM",IF($P415=2,VLOOKUP(H415,'Part N'!$A$2:$H$65000,7,FALSE),VLOOKUP(H415,'Part N'!$A$2:$H$65000,7,FALSE))))=FALSE,IF($P415=1,"ITEM",IF($P415=2,VLOOKUP(H415,'Part N'!$A$2:$H$65000,7,FALSE),VLOOKUP(H415,'Part N'!$A$2:$H$65000,7,FALSE))),"")</f>
        <v>0</v>
      </c>
      <c r="D415" s="3"/>
      <c r="E415" s="2">
        <f>IF(ISERROR(IF($P415=1,"PART NUMBER",IF($P415=2,VLOOKUP(L415,'Part N'!$A$2:$H$65000,5,FALSE),VLOOKUP(L415,'Part N'!$A$2:$H$65000,2,FALSE))))=FALSE,IF($P415=1,"PART NUMBER",IF($P415=2,VLOOKUP(L415,'Part N'!$A$2:$H$65000,5,FALSE),VLOOKUP(L415,'Part N'!$A$2:$H$65000,2,FALSE))),"Merge cell with previous")</f>
        <v>0</v>
      </c>
      <c r="F415" s="2">
        <f>IF(ISERROR(IF($P415=1,"FIG.",IF($P415=2,VLOOKUP(L415,'Part N'!$A$2:$H$65000,6,FALSE),VLOOKUP(L415,'Part N'!$A$2:$H$65000,6,FALSE))))=FALSE,IF($P415=1,"FIG.",IF($P415=2,VLOOKUP(L415,'Part N'!$A$2:$H$65000,6,FALSE),VLOOKUP(L415,'Part N'!$A$2:$H$65000,6,FALSE))),"")</f>
        <v>0</v>
      </c>
      <c r="G415" s="2">
        <f>IF(ISERROR(IF($P415=1,"ITEM",IF($P415=2,VLOOKUP(L415,'Part N'!$A$2:$H$65000,7,FALSE),VLOOKUP(L415,'Part N'!$A$2:$H$65000,7,FALSE))))=FALSE,IF($P415=1,"ITEM",IF($P415=2,VLOOKUP(L415,'Part N'!$A$2:$H$65000,7,FALSE),VLOOKUP(L415,'Part N'!$A$2:$H$65000,7,FALSE))),"")</f>
        <v>0</v>
      </c>
      <c r="H415" s="7">
        <f t="shared" si="24"/>
        <v>795</v>
      </c>
      <c r="L415" s="7">
        <f t="shared" si="25"/>
        <v>844</v>
      </c>
      <c r="P415" s="6">
        <v>19</v>
      </c>
      <c r="Q415" s="4"/>
      <c r="R415" s="4"/>
      <c r="S415" s="30" t="str">
        <f t="shared" si="23"/>
        <v/>
      </c>
    </row>
    <row r="416" spans="1:19">
      <c r="A416" s="2">
        <f>IF(ISERROR(IF($P416=1,"PART NUMBER",IF($P416=2,VLOOKUP(H416,'Part N'!$A$2:$H$65000,5,FALSE),VLOOKUP(H416,'Part N'!$A$2:$H$65000,2,FALSE))))=FALSE,IF($P416=1,"PART NUMBER",IF($P416=2,VLOOKUP(H416,'Part N'!$A$2:$H$65000,5,FALSE),VLOOKUP(H416,'Part N'!$A$2:$H$65000,2,FALSE))),"Merge cell with previous")</f>
        <v>0</v>
      </c>
      <c r="B416" s="2">
        <f>IF(ISERROR(IF($P416=1,"FIG.",IF($P416=2,VLOOKUP(H416,'Part N'!$A$2:$H$65000,6,FALSE),VLOOKUP(H416,'Part N'!$A$2:$H$65000,6,FALSE))))=FALSE,IF($P416=1,"FIG.",IF($P416=2,VLOOKUP(H416,'Part N'!$A$2:$H$65000,6,FALSE),VLOOKUP(H416,'Part N'!$A$2:$H$65000,6,FALSE))),"")</f>
        <v>0</v>
      </c>
      <c r="C416" s="2">
        <f>IF(ISERROR(IF($P416=1,"ITEM",IF($P416=2,VLOOKUP(H416,'Part N'!$A$2:$H$65000,7,FALSE),VLOOKUP(H416,'Part N'!$A$2:$H$65000,7,FALSE))))=FALSE,IF($P416=1,"ITEM",IF($P416=2,VLOOKUP(H416,'Part N'!$A$2:$H$65000,7,FALSE),VLOOKUP(H416,'Part N'!$A$2:$H$65000,7,FALSE))),"")</f>
        <v>0</v>
      </c>
      <c r="D416" s="3"/>
      <c r="E416" s="2">
        <f>IF(ISERROR(IF($P416=1,"PART NUMBER",IF($P416=2,VLOOKUP(L416,'Part N'!$A$2:$H$65000,5,FALSE),VLOOKUP(L416,'Part N'!$A$2:$H$65000,2,FALSE))))=FALSE,IF($P416=1,"PART NUMBER",IF($P416=2,VLOOKUP(L416,'Part N'!$A$2:$H$65000,5,FALSE),VLOOKUP(L416,'Part N'!$A$2:$H$65000,2,FALSE))),"Merge cell with previous")</f>
        <v>0</v>
      </c>
      <c r="F416" s="2">
        <f>IF(ISERROR(IF($P416=1,"FIG.",IF($P416=2,VLOOKUP(L416,'Part N'!$A$2:$H$65000,6,FALSE),VLOOKUP(L416,'Part N'!$A$2:$H$65000,6,FALSE))))=FALSE,IF($P416=1,"FIG.",IF($P416=2,VLOOKUP(L416,'Part N'!$A$2:$H$65000,6,FALSE),VLOOKUP(L416,'Part N'!$A$2:$H$65000,6,FALSE))),"")</f>
        <v>0</v>
      </c>
      <c r="G416" s="2">
        <f>IF(ISERROR(IF($P416=1,"ITEM",IF($P416=2,VLOOKUP(L416,'Part N'!$A$2:$H$65000,7,FALSE),VLOOKUP(L416,'Part N'!$A$2:$H$65000,7,FALSE))))=FALSE,IF($P416=1,"ITEM",IF($P416=2,VLOOKUP(L416,'Part N'!$A$2:$H$65000,7,FALSE),VLOOKUP(L416,'Part N'!$A$2:$H$65000,7,FALSE))),"")</f>
        <v>0</v>
      </c>
      <c r="H416" s="7">
        <f t="shared" si="24"/>
        <v>796</v>
      </c>
      <c r="L416" s="7">
        <f t="shared" si="25"/>
        <v>845</v>
      </c>
      <c r="P416" s="6">
        <v>20</v>
      </c>
      <c r="Q416" s="4"/>
      <c r="R416" s="4"/>
      <c r="S416" s="30" t="str">
        <f t="shared" si="23"/>
        <v/>
      </c>
    </row>
    <row r="417" spans="1:19">
      <c r="A417" s="2">
        <f>IF(ISERROR(IF($P417=1,"PART NUMBER",IF($P417=2,VLOOKUP(H417,'Part N'!$A$2:$H$65000,5,FALSE),VLOOKUP(H417,'Part N'!$A$2:$H$65000,2,FALSE))))=FALSE,IF($P417=1,"PART NUMBER",IF($P417=2,VLOOKUP(H417,'Part N'!$A$2:$H$65000,5,FALSE),VLOOKUP(H417,'Part N'!$A$2:$H$65000,2,FALSE))),"Merge cell with previous")</f>
        <v>0</v>
      </c>
      <c r="B417" s="2">
        <f>IF(ISERROR(IF($P417=1,"FIG.",IF($P417=2,VLOOKUP(H417,'Part N'!$A$2:$H$65000,6,FALSE),VLOOKUP(H417,'Part N'!$A$2:$H$65000,6,FALSE))))=FALSE,IF($P417=1,"FIG.",IF($P417=2,VLOOKUP(H417,'Part N'!$A$2:$H$65000,6,FALSE),VLOOKUP(H417,'Part N'!$A$2:$H$65000,6,FALSE))),"")</f>
        <v>0</v>
      </c>
      <c r="C417" s="2">
        <f>IF(ISERROR(IF($P417=1,"ITEM",IF($P417=2,VLOOKUP(H417,'Part N'!$A$2:$H$65000,7,FALSE),VLOOKUP(H417,'Part N'!$A$2:$H$65000,7,FALSE))))=FALSE,IF($P417=1,"ITEM",IF($P417=2,VLOOKUP(H417,'Part N'!$A$2:$H$65000,7,FALSE),VLOOKUP(H417,'Part N'!$A$2:$H$65000,7,FALSE))),"")</f>
        <v>0</v>
      </c>
      <c r="D417" s="3"/>
      <c r="E417" s="2">
        <f>IF(ISERROR(IF($P417=1,"PART NUMBER",IF($P417=2,VLOOKUP(L417,'Part N'!$A$2:$H$65000,5,FALSE),VLOOKUP(L417,'Part N'!$A$2:$H$65000,2,FALSE))))=FALSE,IF($P417=1,"PART NUMBER",IF($P417=2,VLOOKUP(L417,'Part N'!$A$2:$H$65000,5,FALSE),VLOOKUP(L417,'Part N'!$A$2:$H$65000,2,FALSE))),"Merge cell with previous")</f>
        <v>0</v>
      </c>
      <c r="F417" s="2">
        <f>IF(ISERROR(IF($P417=1,"FIG.",IF($P417=2,VLOOKUP(L417,'Part N'!$A$2:$H$65000,6,FALSE),VLOOKUP(L417,'Part N'!$A$2:$H$65000,6,FALSE))))=FALSE,IF($P417=1,"FIG.",IF($P417=2,VLOOKUP(L417,'Part N'!$A$2:$H$65000,6,FALSE),VLOOKUP(L417,'Part N'!$A$2:$H$65000,6,FALSE))),"")</f>
        <v>0</v>
      </c>
      <c r="G417" s="2">
        <f>IF(ISERROR(IF($P417=1,"ITEM",IF($P417=2,VLOOKUP(L417,'Part N'!$A$2:$H$65000,7,FALSE),VLOOKUP(L417,'Part N'!$A$2:$H$65000,7,FALSE))))=FALSE,IF($P417=1,"ITEM",IF($P417=2,VLOOKUP(L417,'Part N'!$A$2:$H$65000,7,FALSE),VLOOKUP(L417,'Part N'!$A$2:$H$65000,7,FALSE))),"")</f>
        <v>0</v>
      </c>
      <c r="H417" s="7">
        <f t="shared" si="24"/>
        <v>797</v>
      </c>
      <c r="L417" s="7">
        <f t="shared" si="25"/>
        <v>846</v>
      </c>
      <c r="P417" s="6">
        <v>21</v>
      </c>
      <c r="Q417" s="4"/>
      <c r="R417" s="4"/>
      <c r="S417" s="30" t="str">
        <f t="shared" si="23"/>
        <v/>
      </c>
    </row>
    <row r="418" spans="1:19">
      <c r="A418" s="2">
        <f>IF(ISERROR(IF($P418=1,"PART NUMBER",IF($P418=2,VLOOKUP(H418,'Part N'!$A$2:$H$65000,5,FALSE),VLOOKUP(H418,'Part N'!$A$2:$H$65000,2,FALSE))))=FALSE,IF($P418=1,"PART NUMBER",IF($P418=2,VLOOKUP(H418,'Part N'!$A$2:$H$65000,5,FALSE),VLOOKUP(H418,'Part N'!$A$2:$H$65000,2,FALSE))),"Merge cell with previous")</f>
        <v>0</v>
      </c>
      <c r="B418" s="2">
        <f>IF(ISERROR(IF($P418=1,"FIG.",IF($P418=2,VLOOKUP(H418,'Part N'!$A$2:$H$65000,6,FALSE),VLOOKUP(H418,'Part N'!$A$2:$H$65000,6,FALSE))))=FALSE,IF($P418=1,"FIG.",IF($P418=2,VLOOKUP(H418,'Part N'!$A$2:$H$65000,6,FALSE),VLOOKUP(H418,'Part N'!$A$2:$H$65000,6,FALSE))),"")</f>
        <v>0</v>
      </c>
      <c r="C418" s="2">
        <f>IF(ISERROR(IF($P418=1,"ITEM",IF($P418=2,VLOOKUP(H418,'Part N'!$A$2:$H$65000,7,FALSE),VLOOKUP(H418,'Part N'!$A$2:$H$65000,7,FALSE))))=FALSE,IF($P418=1,"ITEM",IF($P418=2,VLOOKUP(H418,'Part N'!$A$2:$H$65000,7,FALSE),VLOOKUP(H418,'Part N'!$A$2:$H$65000,7,FALSE))),"")</f>
        <v>0</v>
      </c>
      <c r="D418" s="3"/>
      <c r="E418" s="2">
        <f>IF(ISERROR(IF($P418=1,"PART NUMBER",IF($P418=2,VLOOKUP(L418,'Part N'!$A$2:$H$65000,5,FALSE),VLOOKUP(L418,'Part N'!$A$2:$H$65000,2,FALSE))))=FALSE,IF($P418=1,"PART NUMBER",IF($P418=2,VLOOKUP(L418,'Part N'!$A$2:$H$65000,5,FALSE),VLOOKUP(L418,'Part N'!$A$2:$H$65000,2,FALSE))),"Merge cell with previous")</f>
        <v>0</v>
      </c>
      <c r="F418" s="2">
        <f>IF(ISERROR(IF($P418=1,"FIG.",IF($P418=2,VLOOKUP(L418,'Part N'!$A$2:$H$65000,6,FALSE),VLOOKUP(L418,'Part N'!$A$2:$H$65000,6,FALSE))))=FALSE,IF($P418=1,"FIG.",IF($P418=2,VLOOKUP(L418,'Part N'!$A$2:$H$65000,6,FALSE),VLOOKUP(L418,'Part N'!$A$2:$H$65000,6,FALSE))),"")</f>
        <v>0</v>
      </c>
      <c r="G418" s="2">
        <f>IF(ISERROR(IF($P418=1,"ITEM",IF($P418=2,VLOOKUP(L418,'Part N'!$A$2:$H$65000,7,FALSE),VLOOKUP(L418,'Part N'!$A$2:$H$65000,7,FALSE))))=FALSE,IF($P418=1,"ITEM",IF($P418=2,VLOOKUP(L418,'Part N'!$A$2:$H$65000,7,FALSE),VLOOKUP(L418,'Part N'!$A$2:$H$65000,7,FALSE))),"")</f>
        <v>0</v>
      </c>
      <c r="H418" s="7">
        <f t="shared" si="24"/>
        <v>798</v>
      </c>
      <c r="L418" s="7">
        <f t="shared" si="25"/>
        <v>847</v>
      </c>
      <c r="P418" s="6">
        <v>22</v>
      </c>
      <c r="Q418" s="4"/>
      <c r="R418" s="4"/>
      <c r="S418" s="30" t="str">
        <f t="shared" si="23"/>
        <v/>
      </c>
    </row>
    <row r="419" spans="1:19">
      <c r="A419" s="2">
        <f>IF(ISERROR(IF($P419=1,"PART NUMBER",IF($P419=2,VLOOKUP(H419,'Part N'!$A$2:$H$65000,5,FALSE),VLOOKUP(H419,'Part N'!$A$2:$H$65000,2,FALSE))))=FALSE,IF($P419=1,"PART NUMBER",IF($P419=2,VLOOKUP(H419,'Part N'!$A$2:$H$65000,5,FALSE),VLOOKUP(H419,'Part N'!$A$2:$H$65000,2,FALSE))),"Merge cell with previous")</f>
        <v>0</v>
      </c>
      <c r="B419" s="2">
        <f>IF(ISERROR(IF($P419=1,"FIG.",IF($P419=2,VLOOKUP(H419,'Part N'!$A$2:$H$65000,6,FALSE),VLOOKUP(H419,'Part N'!$A$2:$H$65000,6,FALSE))))=FALSE,IF($P419=1,"FIG.",IF($P419=2,VLOOKUP(H419,'Part N'!$A$2:$H$65000,6,FALSE),VLOOKUP(H419,'Part N'!$A$2:$H$65000,6,FALSE))),"")</f>
        <v>0</v>
      </c>
      <c r="C419" s="2">
        <f>IF(ISERROR(IF($P419=1,"ITEM",IF($P419=2,VLOOKUP(H419,'Part N'!$A$2:$H$65000,7,FALSE),VLOOKUP(H419,'Part N'!$A$2:$H$65000,7,FALSE))))=FALSE,IF($P419=1,"ITEM",IF($P419=2,VLOOKUP(H419,'Part N'!$A$2:$H$65000,7,FALSE),VLOOKUP(H419,'Part N'!$A$2:$H$65000,7,FALSE))),"")</f>
        <v>0</v>
      </c>
      <c r="D419" s="3"/>
      <c r="E419" s="2">
        <f>IF(ISERROR(IF($P419=1,"PART NUMBER",IF($P419=2,VLOOKUP(L419,'Part N'!$A$2:$H$65000,5,FALSE),VLOOKUP(L419,'Part N'!$A$2:$H$65000,2,FALSE))))=FALSE,IF($P419=1,"PART NUMBER",IF($P419=2,VLOOKUP(L419,'Part N'!$A$2:$H$65000,5,FALSE),VLOOKUP(L419,'Part N'!$A$2:$H$65000,2,FALSE))),"Merge cell with previous")</f>
        <v>0</v>
      </c>
      <c r="F419" s="2">
        <f>IF(ISERROR(IF($P419=1,"FIG.",IF($P419=2,VLOOKUP(L419,'Part N'!$A$2:$H$65000,6,FALSE),VLOOKUP(L419,'Part N'!$A$2:$H$65000,6,FALSE))))=FALSE,IF($P419=1,"FIG.",IF($P419=2,VLOOKUP(L419,'Part N'!$A$2:$H$65000,6,FALSE),VLOOKUP(L419,'Part N'!$A$2:$H$65000,6,FALSE))),"")</f>
        <v>0</v>
      </c>
      <c r="G419" s="2">
        <f>IF(ISERROR(IF($P419=1,"ITEM",IF($P419=2,VLOOKUP(L419,'Part N'!$A$2:$H$65000,7,FALSE),VLOOKUP(L419,'Part N'!$A$2:$H$65000,7,FALSE))))=FALSE,IF($P419=1,"ITEM",IF($P419=2,VLOOKUP(L419,'Part N'!$A$2:$H$65000,7,FALSE),VLOOKUP(L419,'Part N'!$A$2:$H$65000,7,FALSE))),"")</f>
        <v>0</v>
      </c>
      <c r="H419" s="7">
        <f t="shared" si="24"/>
        <v>799</v>
      </c>
      <c r="L419" s="7">
        <f t="shared" si="25"/>
        <v>848</v>
      </c>
      <c r="P419" s="6">
        <v>23</v>
      </c>
      <c r="Q419" s="4"/>
      <c r="R419" s="4"/>
      <c r="S419" s="30" t="str">
        <f t="shared" si="23"/>
        <v/>
      </c>
    </row>
    <row r="420" spans="1:19">
      <c r="A420" s="2">
        <f>IF(ISERROR(IF($P420=1,"PART NUMBER",IF($P420=2,VLOOKUP(H420,'Part N'!$A$2:$H$65000,5,FALSE),VLOOKUP(H420,'Part N'!$A$2:$H$65000,2,FALSE))))=FALSE,IF($P420=1,"PART NUMBER",IF($P420=2,VLOOKUP(H420,'Part N'!$A$2:$H$65000,5,FALSE),VLOOKUP(H420,'Part N'!$A$2:$H$65000,2,FALSE))),"Merge cell with previous")</f>
        <v>0</v>
      </c>
      <c r="B420" s="2">
        <f>IF(ISERROR(IF($P420=1,"FIG.",IF($P420=2,VLOOKUP(H420,'Part N'!$A$2:$H$65000,6,FALSE),VLOOKUP(H420,'Part N'!$A$2:$H$65000,6,FALSE))))=FALSE,IF($P420=1,"FIG.",IF($P420=2,VLOOKUP(H420,'Part N'!$A$2:$H$65000,6,FALSE),VLOOKUP(H420,'Part N'!$A$2:$H$65000,6,FALSE))),"")</f>
        <v>0</v>
      </c>
      <c r="C420" s="2">
        <f>IF(ISERROR(IF($P420=1,"ITEM",IF($P420=2,VLOOKUP(H420,'Part N'!$A$2:$H$65000,7,FALSE),VLOOKUP(H420,'Part N'!$A$2:$H$65000,7,FALSE))))=FALSE,IF($P420=1,"ITEM",IF($P420=2,VLOOKUP(H420,'Part N'!$A$2:$H$65000,7,FALSE),VLOOKUP(H420,'Part N'!$A$2:$H$65000,7,FALSE))),"")</f>
        <v>0</v>
      </c>
      <c r="D420" s="3"/>
      <c r="E420" s="2">
        <f>IF(ISERROR(IF($P420=1,"PART NUMBER",IF($P420=2,VLOOKUP(L420,'Part N'!$A$2:$H$65000,5,FALSE),VLOOKUP(L420,'Part N'!$A$2:$H$65000,2,FALSE))))=FALSE,IF($P420=1,"PART NUMBER",IF($P420=2,VLOOKUP(L420,'Part N'!$A$2:$H$65000,5,FALSE),VLOOKUP(L420,'Part N'!$A$2:$H$65000,2,FALSE))),"Merge cell with previous")</f>
        <v>0</v>
      </c>
      <c r="F420" s="2">
        <f>IF(ISERROR(IF($P420=1,"FIG.",IF($P420=2,VLOOKUP(L420,'Part N'!$A$2:$H$65000,6,FALSE),VLOOKUP(L420,'Part N'!$A$2:$H$65000,6,FALSE))))=FALSE,IF($P420=1,"FIG.",IF($P420=2,VLOOKUP(L420,'Part N'!$A$2:$H$65000,6,FALSE),VLOOKUP(L420,'Part N'!$A$2:$H$65000,6,FALSE))),"")</f>
        <v>0</v>
      </c>
      <c r="G420" s="2">
        <f>IF(ISERROR(IF($P420=1,"ITEM",IF($P420=2,VLOOKUP(L420,'Part N'!$A$2:$H$65000,7,FALSE),VLOOKUP(L420,'Part N'!$A$2:$H$65000,7,FALSE))))=FALSE,IF($P420=1,"ITEM",IF($P420=2,VLOOKUP(L420,'Part N'!$A$2:$H$65000,7,FALSE),VLOOKUP(L420,'Part N'!$A$2:$H$65000,7,FALSE))),"")</f>
        <v>0</v>
      </c>
      <c r="H420" s="7">
        <f t="shared" si="24"/>
        <v>800</v>
      </c>
      <c r="L420" s="7">
        <f t="shared" si="25"/>
        <v>849</v>
      </c>
      <c r="P420" s="6">
        <v>24</v>
      </c>
      <c r="Q420" s="4"/>
      <c r="R420" s="4"/>
      <c r="S420" s="30" t="str">
        <f t="shared" si="23"/>
        <v/>
      </c>
    </row>
    <row r="421" spans="1:19">
      <c r="A421" s="2">
        <f>IF(ISERROR(IF($P421=1,"PART NUMBER",IF($P421=2,VLOOKUP(H421,'Part N'!$A$2:$H$65000,5,FALSE),VLOOKUP(H421,'Part N'!$A$2:$H$65000,2,FALSE))))=FALSE,IF($P421=1,"PART NUMBER",IF($P421=2,VLOOKUP(H421,'Part N'!$A$2:$H$65000,5,FALSE),VLOOKUP(H421,'Part N'!$A$2:$H$65000,2,FALSE))),"Merge cell with previous")</f>
        <v>0</v>
      </c>
      <c r="B421" s="2">
        <f>IF(ISERROR(IF($P421=1,"FIG.",IF($P421=2,VLOOKUP(H421,'Part N'!$A$2:$H$65000,6,FALSE),VLOOKUP(H421,'Part N'!$A$2:$H$65000,6,FALSE))))=FALSE,IF($P421=1,"FIG.",IF($P421=2,VLOOKUP(H421,'Part N'!$A$2:$H$65000,6,FALSE),VLOOKUP(H421,'Part N'!$A$2:$H$65000,6,FALSE))),"")</f>
        <v>0</v>
      </c>
      <c r="C421" s="2">
        <f>IF(ISERROR(IF($P421=1,"ITEM",IF($P421=2,VLOOKUP(H421,'Part N'!$A$2:$H$65000,7,FALSE),VLOOKUP(H421,'Part N'!$A$2:$H$65000,7,FALSE))))=FALSE,IF($P421=1,"ITEM",IF($P421=2,VLOOKUP(H421,'Part N'!$A$2:$H$65000,7,FALSE),VLOOKUP(H421,'Part N'!$A$2:$H$65000,7,FALSE))),"")</f>
        <v>0</v>
      </c>
      <c r="D421" s="3"/>
      <c r="E421" s="2">
        <f>IF(ISERROR(IF($P421=1,"PART NUMBER",IF($P421=2,VLOOKUP(L421,'Part N'!$A$2:$H$65000,5,FALSE),VLOOKUP(L421,'Part N'!$A$2:$H$65000,2,FALSE))))=FALSE,IF($P421=1,"PART NUMBER",IF($P421=2,VLOOKUP(L421,'Part N'!$A$2:$H$65000,5,FALSE),VLOOKUP(L421,'Part N'!$A$2:$H$65000,2,FALSE))),"Merge cell with previous")</f>
        <v>0</v>
      </c>
      <c r="F421" s="2">
        <f>IF(ISERROR(IF($P421=1,"FIG.",IF($P421=2,VLOOKUP(L421,'Part N'!$A$2:$H$65000,6,FALSE),VLOOKUP(L421,'Part N'!$A$2:$H$65000,6,FALSE))))=FALSE,IF($P421=1,"FIG.",IF($P421=2,VLOOKUP(L421,'Part N'!$A$2:$H$65000,6,FALSE),VLOOKUP(L421,'Part N'!$A$2:$H$65000,6,FALSE))),"")</f>
        <v>0</v>
      </c>
      <c r="G421" s="2">
        <f>IF(ISERROR(IF($P421=1,"ITEM",IF($P421=2,VLOOKUP(L421,'Part N'!$A$2:$H$65000,7,FALSE),VLOOKUP(L421,'Part N'!$A$2:$H$65000,7,FALSE))))=FALSE,IF($P421=1,"ITEM",IF($P421=2,VLOOKUP(L421,'Part N'!$A$2:$H$65000,7,FALSE),VLOOKUP(L421,'Part N'!$A$2:$H$65000,7,FALSE))),"")</f>
        <v>0</v>
      </c>
      <c r="H421" s="7">
        <f t="shared" si="24"/>
        <v>801</v>
      </c>
      <c r="L421" s="7">
        <f t="shared" si="25"/>
        <v>850</v>
      </c>
      <c r="P421" s="6">
        <v>25</v>
      </c>
      <c r="Q421" s="4"/>
      <c r="R421" s="4"/>
      <c r="S421" s="30" t="str">
        <f t="shared" si="23"/>
        <v/>
      </c>
    </row>
    <row r="422" spans="1:19">
      <c r="A422" s="2">
        <f>IF(ISERROR(IF($P422=1,"PART NUMBER",IF($P422=2,VLOOKUP(H422,'Part N'!$A$2:$H$65000,5,FALSE),VLOOKUP(H422,'Part N'!$A$2:$H$65000,2,FALSE))))=FALSE,IF($P422=1,"PART NUMBER",IF($P422=2,VLOOKUP(H422,'Part N'!$A$2:$H$65000,5,FALSE),VLOOKUP(H422,'Part N'!$A$2:$H$65000,2,FALSE))),"Merge cell with previous")</f>
        <v>0</v>
      </c>
      <c r="B422" s="2">
        <f>IF(ISERROR(IF($P422=1,"FIG.",IF($P422=2,VLOOKUP(H422,'Part N'!$A$2:$H$65000,6,FALSE),VLOOKUP(H422,'Part N'!$A$2:$H$65000,6,FALSE))))=FALSE,IF($P422=1,"FIG.",IF($P422=2,VLOOKUP(H422,'Part N'!$A$2:$H$65000,6,FALSE),VLOOKUP(H422,'Part N'!$A$2:$H$65000,6,FALSE))),"")</f>
        <v>0</v>
      </c>
      <c r="C422" s="2">
        <f>IF(ISERROR(IF($P422=1,"ITEM",IF($P422=2,VLOOKUP(H422,'Part N'!$A$2:$H$65000,7,FALSE),VLOOKUP(H422,'Part N'!$A$2:$H$65000,7,FALSE))))=FALSE,IF($P422=1,"ITEM",IF($P422=2,VLOOKUP(H422,'Part N'!$A$2:$H$65000,7,FALSE),VLOOKUP(H422,'Part N'!$A$2:$H$65000,7,FALSE))),"")</f>
        <v>0</v>
      </c>
      <c r="D422" s="3"/>
      <c r="E422" s="2">
        <f>IF(ISERROR(IF($P422=1,"PART NUMBER",IF($P422=2,VLOOKUP(L422,'Part N'!$A$2:$H$65000,5,FALSE),VLOOKUP(L422,'Part N'!$A$2:$H$65000,2,FALSE))))=FALSE,IF($P422=1,"PART NUMBER",IF($P422=2,VLOOKUP(L422,'Part N'!$A$2:$H$65000,5,FALSE),VLOOKUP(L422,'Part N'!$A$2:$H$65000,2,FALSE))),"Merge cell with previous")</f>
        <v>0</v>
      </c>
      <c r="F422" s="2">
        <f>IF(ISERROR(IF($P422=1,"FIG.",IF($P422=2,VLOOKUP(L422,'Part N'!$A$2:$H$65000,6,FALSE),VLOOKUP(L422,'Part N'!$A$2:$H$65000,6,FALSE))))=FALSE,IF($P422=1,"FIG.",IF($P422=2,VLOOKUP(L422,'Part N'!$A$2:$H$65000,6,FALSE),VLOOKUP(L422,'Part N'!$A$2:$H$65000,6,FALSE))),"")</f>
        <v>0</v>
      </c>
      <c r="G422" s="2">
        <f>IF(ISERROR(IF($P422=1,"ITEM",IF($P422=2,VLOOKUP(L422,'Part N'!$A$2:$H$65000,7,FALSE),VLOOKUP(L422,'Part N'!$A$2:$H$65000,7,FALSE))))=FALSE,IF($P422=1,"ITEM",IF($P422=2,VLOOKUP(L422,'Part N'!$A$2:$H$65000,7,FALSE),VLOOKUP(L422,'Part N'!$A$2:$H$65000,7,FALSE))),"")</f>
        <v>0</v>
      </c>
      <c r="H422" s="7">
        <f t="shared" si="24"/>
        <v>802</v>
      </c>
      <c r="L422" s="7">
        <f t="shared" si="25"/>
        <v>851</v>
      </c>
      <c r="P422" s="6">
        <v>26</v>
      </c>
      <c r="Q422" s="4"/>
      <c r="R422" s="4"/>
      <c r="S422" s="30" t="str">
        <f t="shared" si="23"/>
        <v/>
      </c>
    </row>
    <row r="423" spans="1:19">
      <c r="A423" s="2">
        <f>IF(ISERROR(IF($P423=1,"PART NUMBER",IF($P423=2,VLOOKUP(H423,'Part N'!$A$2:$H$65000,5,FALSE),VLOOKUP(H423,'Part N'!$A$2:$H$65000,2,FALSE))))=FALSE,IF($P423=1,"PART NUMBER",IF($P423=2,VLOOKUP(H423,'Part N'!$A$2:$H$65000,5,FALSE),VLOOKUP(H423,'Part N'!$A$2:$H$65000,2,FALSE))),"Merge cell with previous")</f>
        <v>0</v>
      </c>
      <c r="B423" s="2">
        <f>IF(ISERROR(IF($P423=1,"FIG.",IF($P423=2,VLOOKUP(H423,'Part N'!$A$2:$H$65000,6,FALSE),VLOOKUP(H423,'Part N'!$A$2:$H$65000,6,FALSE))))=FALSE,IF($P423=1,"FIG.",IF($P423=2,VLOOKUP(H423,'Part N'!$A$2:$H$65000,6,FALSE),VLOOKUP(H423,'Part N'!$A$2:$H$65000,6,FALSE))),"")</f>
        <v>0</v>
      </c>
      <c r="C423" s="2">
        <f>IF(ISERROR(IF($P423=1,"ITEM",IF($P423=2,VLOOKUP(H423,'Part N'!$A$2:$H$65000,7,FALSE),VLOOKUP(H423,'Part N'!$A$2:$H$65000,7,FALSE))))=FALSE,IF($P423=1,"ITEM",IF($P423=2,VLOOKUP(H423,'Part N'!$A$2:$H$65000,7,FALSE),VLOOKUP(H423,'Part N'!$A$2:$H$65000,7,FALSE))),"")</f>
        <v>0</v>
      </c>
      <c r="D423" s="3"/>
      <c r="E423" s="2">
        <f>IF(ISERROR(IF($P423=1,"PART NUMBER",IF($P423=2,VLOOKUP(L423,'Part N'!$A$2:$H$65000,5,FALSE),VLOOKUP(L423,'Part N'!$A$2:$H$65000,2,FALSE))))=FALSE,IF($P423=1,"PART NUMBER",IF($P423=2,VLOOKUP(L423,'Part N'!$A$2:$H$65000,5,FALSE),VLOOKUP(L423,'Part N'!$A$2:$H$65000,2,FALSE))),"Merge cell with previous")</f>
        <v>0</v>
      </c>
      <c r="F423" s="2">
        <f>IF(ISERROR(IF($P423=1,"FIG.",IF($P423=2,VLOOKUP(L423,'Part N'!$A$2:$H$65000,6,FALSE),VLOOKUP(L423,'Part N'!$A$2:$H$65000,6,FALSE))))=FALSE,IF($P423=1,"FIG.",IF($P423=2,VLOOKUP(L423,'Part N'!$A$2:$H$65000,6,FALSE),VLOOKUP(L423,'Part N'!$A$2:$H$65000,6,FALSE))),"")</f>
        <v>0</v>
      </c>
      <c r="G423" s="2">
        <f>IF(ISERROR(IF($P423=1,"ITEM",IF($P423=2,VLOOKUP(L423,'Part N'!$A$2:$H$65000,7,FALSE),VLOOKUP(L423,'Part N'!$A$2:$H$65000,7,FALSE))))=FALSE,IF($P423=1,"ITEM",IF($P423=2,VLOOKUP(L423,'Part N'!$A$2:$H$65000,7,FALSE),VLOOKUP(L423,'Part N'!$A$2:$H$65000,7,FALSE))),"")</f>
        <v>0</v>
      </c>
      <c r="H423" s="7">
        <f t="shared" si="24"/>
        <v>803</v>
      </c>
      <c r="L423" s="7">
        <f t="shared" si="25"/>
        <v>852</v>
      </c>
      <c r="P423" s="6">
        <v>27</v>
      </c>
      <c r="Q423" s="4"/>
      <c r="R423" s="4"/>
      <c r="S423" s="30" t="str">
        <f t="shared" si="23"/>
        <v/>
      </c>
    </row>
    <row r="424" spans="1:19">
      <c r="A424" s="2">
        <f>IF(ISERROR(IF($P424=1,"PART NUMBER",IF($P424=2,VLOOKUP(H424,'Part N'!$A$2:$H$65000,5,FALSE),VLOOKUP(H424,'Part N'!$A$2:$H$65000,2,FALSE))))=FALSE,IF($P424=1,"PART NUMBER",IF($P424=2,VLOOKUP(H424,'Part N'!$A$2:$H$65000,5,FALSE),VLOOKUP(H424,'Part N'!$A$2:$H$65000,2,FALSE))),"Merge cell with previous")</f>
        <v>0</v>
      </c>
      <c r="B424" s="2">
        <f>IF(ISERROR(IF($P424=1,"FIG.",IF($P424=2,VLOOKUP(H424,'Part N'!$A$2:$H$65000,6,FALSE),VLOOKUP(H424,'Part N'!$A$2:$H$65000,6,FALSE))))=FALSE,IF($P424=1,"FIG.",IF($P424=2,VLOOKUP(H424,'Part N'!$A$2:$H$65000,6,FALSE),VLOOKUP(H424,'Part N'!$A$2:$H$65000,6,FALSE))),"")</f>
        <v>0</v>
      </c>
      <c r="C424" s="2">
        <f>IF(ISERROR(IF($P424=1,"ITEM",IF($P424=2,VLOOKUP(H424,'Part N'!$A$2:$H$65000,7,FALSE),VLOOKUP(H424,'Part N'!$A$2:$H$65000,7,FALSE))))=FALSE,IF($P424=1,"ITEM",IF($P424=2,VLOOKUP(H424,'Part N'!$A$2:$H$65000,7,FALSE),VLOOKUP(H424,'Part N'!$A$2:$H$65000,7,FALSE))),"")</f>
        <v>0</v>
      </c>
      <c r="D424" s="3"/>
      <c r="E424" s="2">
        <f>IF(ISERROR(IF($P424=1,"PART NUMBER",IF($P424=2,VLOOKUP(L424,'Part N'!$A$2:$H$65000,5,FALSE),VLOOKUP(L424,'Part N'!$A$2:$H$65000,2,FALSE))))=FALSE,IF($P424=1,"PART NUMBER",IF($P424=2,VLOOKUP(L424,'Part N'!$A$2:$H$65000,5,FALSE),VLOOKUP(L424,'Part N'!$A$2:$H$65000,2,FALSE))),"Merge cell with previous")</f>
        <v>0</v>
      </c>
      <c r="F424" s="2">
        <f>IF(ISERROR(IF($P424=1,"FIG.",IF($P424=2,VLOOKUP(L424,'Part N'!$A$2:$H$65000,6,FALSE),VLOOKUP(L424,'Part N'!$A$2:$H$65000,6,FALSE))))=FALSE,IF($P424=1,"FIG.",IF($P424=2,VLOOKUP(L424,'Part N'!$A$2:$H$65000,6,FALSE),VLOOKUP(L424,'Part N'!$A$2:$H$65000,6,FALSE))),"")</f>
        <v>0</v>
      </c>
      <c r="G424" s="2">
        <f>IF(ISERROR(IF($P424=1,"ITEM",IF($P424=2,VLOOKUP(L424,'Part N'!$A$2:$H$65000,7,FALSE),VLOOKUP(L424,'Part N'!$A$2:$H$65000,7,FALSE))))=FALSE,IF($P424=1,"ITEM",IF($P424=2,VLOOKUP(L424,'Part N'!$A$2:$H$65000,7,FALSE),VLOOKUP(L424,'Part N'!$A$2:$H$65000,7,FALSE))),"")</f>
        <v>0</v>
      </c>
      <c r="H424" s="7">
        <f t="shared" si="24"/>
        <v>804</v>
      </c>
      <c r="L424" s="7">
        <f t="shared" si="25"/>
        <v>853</v>
      </c>
      <c r="P424" s="6">
        <v>28</v>
      </c>
      <c r="Q424" s="4"/>
      <c r="R424" s="4"/>
      <c r="S424" s="30" t="str">
        <f t="shared" si="23"/>
        <v/>
      </c>
    </row>
    <row r="425" spans="1:19">
      <c r="A425" s="2">
        <f>IF(ISERROR(IF($P425=1,"PART NUMBER",IF($P425=2,VLOOKUP(H425,'Part N'!$A$2:$H$65000,5,FALSE),VLOOKUP(H425,'Part N'!$A$2:$H$65000,2,FALSE))))=FALSE,IF($P425=1,"PART NUMBER",IF($P425=2,VLOOKUP(H425,'Part N'!$A$2:$H$65000,5,FALSE),VLOOKUP(H425,'Part N'!$A$2:$H$65000,2,FALSE))),"Merge cell with previous")</f>
        <v>0</v>
      </c>
      <c r="B425" s="2">
        <f>IF(ISERROR(IF($P425=1,"FIG.",IF($P425=2,VLOOKUP(H425,'Part N'!$A$2:$H$65000,6,FALSE),VLOOKUP(H425,'Part N'!$A$2:$H$65000,6,FALSE))))=FALSE,IF($P425=1,"FIG.",IF($P425=2,VLOOKUP(H425,'Part N'!$A$2:$H$65000,6,FALSE),VLOOKUP(H425,'Part N'!$A$2:$H$65000,6,FALSE))),"")</f>
        <v>0</v>
      </c>
      <c r="C425" s="2">
        <f>IF(ISERROR(IF($P425=1,"ITEM",IF($P425=2,VLOOKUP(H425,'Part N'!$A$2:$H$65000,7,FALSE),VLOOKUP(H425,'Part N'!$A$2:$H$65000,7,FALSE))))=FALSE,IF($P425=1,"ITEM",IF($P425=2,VLOOKUP(H425,'Part N'!$A$2:$H$65000,7,FALSE),VLOOKUP(H425,'Part N'!$A$2:$H$65000,7,FALSE))),"")</f>
        <v>0</v>
      </c>
      <c r="D425" s="3"/>
      <c r="E425" s="2">
        <f>IF(ISERROR(IF($P425=1,"PART NUMBER",IF($P425=2,VLOOKUP(L425,'Part N'!$A$2:$H$65000,5,FALSE),VLOOKUP(L425,'Part N'!$A$2:$H$65000,2,FALSE))))=FALSE,IF($P425=1,"PART NUMBER",IF($P425=2,VLOOKUP(L425,'Part N'!$A$2:$H$65000,5,FALSE),VLOOKUP(L425,'Part N'!$A$2:$H$65000,2,FALSE))),"Merge cell with previous")</f>
        <v>0</v>
      </c>
      <c r="F425" s="2">
        <f>IF(ISERROR(IF($P425=1,"FIG.",IF($P425=2,VLOOKUP(L425,'Part N'!$A$2:$H$65000,6,FALSE),VLOOKUP(L425,'Part N'!$A$2:$H$65000,6,FALSE))))=FALSE,IF($P425=1,"FIG.",IF($P425=2,VLOOKUP(L425,'Part N'!$A$2:$H$65000,6,FALSE),VLOOKUP(L425,'Part N'!$A$2:$H$65000,6,FALSE))),"")</f>
        <v>0</v>
      </c>
      <c r="G425" s="2">
        <f>IF(ISERROR(IF($P425=1,"ITEM",IF($P425=2,VLOOKUP(L425,'Part N'!$A$2:$H$65000,7,FALSE),VLOOKUP(L425,'Part N'!$A$2:$H$65000,7,FALSE))))=FALSE,IF($P425=1,"ITEM",IF($P425=2,VLOOKUP(L425,'Part N'!$A$2:$H$65000,7,FALSE),VLOOKUP(L425,'Part N'!$A$2:$H$65000,7,FALSE))),"")</f>
        <v>0</v>
      </c>
      <c r="H425" s="7">
        <f t="shared" si="24"/>
        <v>805</v>
      </c>
      <c r="L425" s="7">
        <f t="shared" si="25"/>
        <v>854</v>
      </c>
      <c r="P425" s="6">
        <v>29</v>
      </c>
      <c r="Q425" s="4"/>
      <c r="R425" s="4"/>
      <c r="S425" s="30" t="str">
        <f t="shared" si="23"/>
        <v/>
      </c>
    </row>
    <row r="426" spans="1:19">
      <c r="A426" s="2">
        <f>IF(ISERROR(IF($P426=1,"PART NUMBER",IF($P426=2,VLOOKUP(H426,'Part N'!$A$2:$H$65000,5,FALSE),VLOOKUP(H426,'Part N'!$A$2:$H$65000,2,FALSE))))=FALSE,IF($P426=1,"PART NUMBER",IF($P426=2,VLOOKUP(H426,'Part N'!$A$2:$H$65000,5,FALSE),VLOOKUP(H426,'Part N'!$A$2:$H$65000,2,FALSE))),"Merge cell with previous")</f>
        <v>0</v>
      </c>
      <c r="B426" s="2">
        <f>IF(ISERROR(IF($P426=1,"FIG.",IF($P426=2,VLOOKUP(H426,'Part N'!$A$2:$H$65000,6,FALSE),VLOOKUP(H426,'Part N'!$A$2:$H$65000,6,FALSE))))=FALSE,IF($P426=1,"FIG.",IF($P426=2,VLOOKUP(H426,'Part N'!$A$2:$H$65000,6,FALSE),VLOOKUP(H426,'Part N'!$A$2:$H$65000,6,FALSE))),"")</f>
        <v>0</v>
      </c>
      <c r="C426" s="2">
        <f>IF(ISERROR(IF($P426=1,"ITEM",IF($P426=2,VLOOKUP(H426,'Part N'!$A$2:$H$65000,7,FALSE),VLOOKUP(H426,'Part N'!$A$2:$H$65000,7,FALSE))))=FALSE,IF($P426=1,"ITEM",IF($P426=2,VLOOKUP(H426,'Part N'!$A$2:$H$65000,7,FALSE),VLOOKUP(H426,'Part N'!$A$2:$H$65000,7,FALSE))),"")</f>
        <v>0</v>
      </c>
      <c r="D426" s="3"/>
      <c r="E426" s="2">
        <f>IF(ISERROR(IF($P426=1,"PART NUMBER",IF($P426=2,VLOOKUP(L426,'Part N'!$A$2:$H$65000,5,FALSE),VLOOKUP(L426,'Part N'!$A$2:$H$65000,2,FALSE))))=FALSE,IF($P426=1,"PART NUMBER",IF($P426=2,VLOOKUP(L426,'Part N'!$A$2:$H$65000,5,FALSE),VLOOKUP(L426,'Part N'!$A$2:$H$65000,2,FALSE))),"Merge cell with previous")</f>
        <v>0</v>
      </c>
      <c r="F426" s="2">
        <f>IF(ISERROR(IF($P426=1,"FIG.",IF($P426=2,VLOOKUP(L426,'Part N'!$A$2:$H$65000,6,FALSE),VLOOKUP(L426,'Part N'!$A$2:$H$65000,6,FALSE))))=FALSE,IF($P426=1,"FIG.",IF($P426=2,VLOOKUP(L426,'Part N'!$A$2:$H$65000,6,FALSE),VLOOKUP(L426,'Part N'!$A$2:$H$65000,6,FALSE))),"")</f>
        <v>0</v>
      </c>
      <c r="G426" s="2">
        <f>IF(ISERROR(IF($P426=1,"ITEM",IF($P426=2,VLOOKUP(L426,'Part N'!$A$2:$H$65000,7,FALSE),VLOOKUP(L426,'Part N'!$A$2:$H$65000,7,FALSE))))=FALSE,IF($P426=1,"ITEM",IF($P426=2,VLOOKUP(L426,'Part N'!$A$2:$H$65000,7,FALSE),VLOOKUP(L426,'Part N'!$A$2:$H$65000,7,FALSE))),"")</f>
        <v>0</v>
      </c>
      <c r="H426" s="7">
        <f t="shared" si="24"/>
        <v>806</v>
      </c>
      <c r="L426" s="7">
        <f t="shared" si="25"/>
        <v>855</v>
      </c>
      <c r="P426" s="6">
        <v>30</v>
      </c>
      <c r="Q426" s="4"/>
      <c r="R426" s="4"/>
      <c r="S426" s="30" t="str">
        <f t="shared" si="23"/>
        <v/>
      </c>
    </row>
    <row r="427" spans="1:19">
      <c r="A427" s="2">
        <f>IF(ISERROR(IF($P427=1,"PART NUMBER",IF($P427=2,VLOOKUP(H427,'Part N'!$A$2:$H$65000,5,FALSE),VLOOKUP(H427,'Part N'!$A$2:$H$65000,2,FALSE))))=FALSE,IF($P427=1,"PART NUMBER",IF($P427=2,VLOOKUP(H427,'Part N'!$A$2:$H$65000,5,FALSE),VLOOKUP(H427,'Part N'!$A$2:$H$65000,2,FALSE))),"Merge cell with previous")</f>
        <v>0</v>
      </c>
      <c r="B427" s="2">
        <f>IF(ISERROR(IF($P427=1,"FIG.",IF($P427=2,VLOOKUP(H427,'Part N'!$A$2:$H$65000,6,FALSE),VLOOKUP(H427,'Part N'!$A$2:$H$65000,6,FALSE))))=FALSE,IF($P427=1,"FIG.",IF($P427=2,VLOOKUP(H427,'Part N'!$A$2:$H$65000,6,FALSE),VLOOKUP(H427,'Part N'!$A$2:$H$65000,6,FALSE))),"")</f>
        <v>0</v>
      </c>
      <c r="C427" s="2">
        <f>IF(ISERROR(IF($P427=1,"ITEM",IF($P427=2,VLOOKUP(H427,'Part N'!$A$2:$H$65000,7,FALSE),VLOOKUP(H427,'Part N'!$A$2:$H$65000,7,FALSE))))=FALSE,IF($P427=1,"ITEM",IF($P427=2,VLOOKUP(H427,'Part N'!$A$2:$H$65000,7,FALSE),VLOOKUP(H427,'Part N'!$A$2:$H$65000,7,FALSE))),"")</f>
        <v>0</v>
      </c>
      <c r="D427" s="3"/>
      <c r="E427" s="2">
        <f>IF(ISERROR(IF($P427=1,"PART NUMBER",IF($P427=2,VLOOKUP(L427,'Part N'!$A$2:$H$65000,5,FALSE),VLOOKUP(L427,'Part N'!$A$2:$H$65000,2,FALSE))))=FALSE,IF($P427=1,"PART NUMBER",IF($P427=2,VLOOKUP(L427,'Part N'!$A$2:$H$65000,5,FALSE),VLOOKUP(L427,'Part N'!$A$2:$H$65000,2,FALSE))),"Merge cell with previous")</f>
        <v>0</v>
      </c>
      <c r="F427" s="2">
        <f>IF(ISERROR(IF($P427=1,"FIG.",IF($P427=2,VLOOKUP(L427,'Part N'!$A$2:$H$65000,6,FALSE),VLOOKUP(L427,'Part N'!$A$2:$H$65000,6,FALSE))))=FALSE,IF($P427=1,"FIG.",IF($P427=2,VLOOKUP(L427,'Part N'!$A$2:$H$65000,6,FALSE),VLOOKUP(L427,'Part N'!$A$2:$H$65000,6,FALSE))),"")</f>
        <v>0</v>
      </c>
      <c r="G427" s="2">
        <f>IF(ISERROR(IF($P427=1,"ITEM",IF($P427=2,VLOOKUP(L427,'Part N'!$A$2:$H$65000,7,FALSE),VLOOKUP(L427,'Part N'!$A$2:$H$65000,7,FALSE))))=FALSE,IF($P427=1,"ITEM",IF($P427=2,VLOOKUP(L427,'Part N'!$A$2:$H$65000,7,FALSE),VLOOKUP(L427,'Part N'!$A$2:$H$65000,7,FALSE))),"")</f>
        <v>0</v>
      </c>
      <c r="H427" s="7">
        <f t="shared" si="24"/>
        <v>807</v>
      </c>
      <c r="L427" s="7">
        <f t="shared" si="25"/>
        <v>856</v>
      </c>
      <c r="P427" s="6">
        <v>31</v>
      </c>
      <c r="Q427" s="4"/>
      <c r="R427" s="4"/>
      <c r="S427" s="30" t="str">
        <f t="shared" ref="S427:S490" si="26">IF(IFERROR(FIND("NUMBER",A427,1),"")="","",IF(H427+1=L427,"Deleted Rows","Header"))</f>
        <v/>
      </c>
    </row>
    <row r="428" spans="1:19">
      <c r="A428" s="2">
        <f>IF(ISERROR(IF($P428=1,"PART NUMBER",IF($P428=2,VLOOKUP(H428,'Part N'!$A$2:$H$65000,5,FALSE),VLOOKUP(H428,'Part N'!$A$2:$H$65000,2,FALSE))))=FALSE,IF($P428=1,"PART NUMBER",IF($P428=2,VLOOKUP(H428,'Part N'!$A$2:$H$65000,5,FALSE),VLOOKUP(H428,'Part N'!$A$2:$H$65000,2,FALSE))),"Merge cell with previous")</f>
        <v>0</v>
      </c>
      <c r="B428" s="2">
        <f>IF(ISERROR(IF($P428=1,"FIG.",IF($P428=2,VLOOKUP(H428,'Part N'!$A$2:$H$65000,6,FALSE),VLOOKUP(H428,'Part N'!$A$2:$H$65000,6,FALSE))))=FALSE,IF($P428=1,"FIG.",IF($P428=2,VLOOKUP(H428,'Part N'!$A$2:$H$65000,6,FALSE),VLOOKUP(H428,'Part N'!$A$2:$H$65000,6,FALSE))),"")</f>
        <v>0</v>
      </c>
      <c r="C428" s="2">
        <f>IF(ISERROR(IF($P428=1,"ITEM",IF($P428=2,VLOOKUP(H428,'Part N'!$A$2:$H$65000,7,FALSE),VLOOKUP(H428,'Part N'!$A$2:$H$65000,7,FALSE))))=FALSE,IF($P428=1,"ITEM",IF($P428=2,VLOOKUP(H428,'Part N'!$A$2:$H$65000,7,FALSE),VLOOKUP(H428,'Part N'!$A$2:$H$65000,7,FALSE))),"")</f>
        <v>0</v>
      </c>
      <c r="D428" s="3"/>
      <c r="E428" s="2">
        <f>IF(ISERROR(IF($P428=1,"PART NUMBER",IF($P428=2,VLOOKUP(L428,'Part N'!$A$2:$H$65000,5,FALSE),VLOOKUP(L428,'Part N'!$A$2:$H$65000,2,FALSE))))=FALSE,IF($P428=1,"PART NUMBER",IF($P428=2,VLOOKUP(L428,'Part N'!$A$2:$H$65000,5,FALSE),VLOOKUP(L428,'Part N'!$A$2:$H$65000,2,FALSE))),"Merge cell with previous")</f>
        <v>0</v>
      </c>
      <c r="F428" s="2">
        <f>IF(ISERROR(IF($P428=1,"FIG.",IF($P428=2,VLOOKUP(L428,'Part N'!$A$2:$H$65000,6,FALSE),VLOOKUP(L428,'Part N'!$A$2:$H$65000,6,FALSE))))=FALSE,IF($P428=1,"FIG.",IF($P428=2,VLOOKUP(L428,'Part N'!$A$2:$H$65000,6,FALSE),VLOOKUP(L428,'Part N'!$A$2:$H$65000,6,FALSE))),"")</f>
        <v>0</v>
      </c>
      <c r="G428" s="2">
        <f>IF(ISERROR(IF($P428=1,"ITEM",IF($P428=2,VLOOKUP(L428,'Part N'!$A$2:$H$65000,7,FALSE),VLOOKUP(L428,'Part N'!$A$2:$H$65000,7,FALSE))))=FALSE,IF($P428=1,"ITEM",IF($P428=2,VLOOKUP(L428,'Part N'!$A$2:$H$65000,7,FALSE),VLOOKUP(L428,'Part N'!$A$2:$H$65000,7,FALSE))),"")</f>
        <v>0</v>
      </c>
      <c r="H428" s="7">
        <f t="shared" si="24"/>
        <v>808</v>
      </c>
      <c r="L428" s="7">
        <f t="shared" si="25"/>
        <v>857</v>
      </c>
      <c r="P428" s="6">
        <v>32</v>
      </c>
      <c r="Q428" s="4"/>
      <c r="R428" s="4"/>
      <c r="S428" s="30" t="str">
        <f t="shared" si="26"/>
        <v/>
      </c>
    </row>
    <row r="429" spans="1:19">
      <c r="A429" s="2">
        <f>IF(ISERROR(IF($P429=1,"PART NUMBER",IF($P429=2,VLOOKUP(H429,'Part N'!$A$2:$H$65000,5,FALSE),VLOOKUP(H429,'Part N'!$A$2:$H$65000,2,FALSE))))=FALSE,IF($P429=1,"PART NUMBER",IF($P429=2,VLOOKUP(H429,'Part N'!$A$2:$H$65000,5,FALSE),VLOOKUP(H429,'Part N'!$A$2:$H$65000,2,FALSE))),"Merge cell with previous")</f>
        <v>0</v>
      </c>
      <c r="B429" s="2">
        <f>IF(ISERROR(IF($P429=1,"FIG.",IF($P429=2,VLOOKUP(H429,'Part N'!$A$2:$H$65000,6,FALSE),VLOOKUP(H429,'Part N'!$A$2:$H$65000,6,FALSE))))=FALSE,IF($P429=1,"FIG.",IF($P429=2,VLOOKUP(H429,'Part N'!$A$2:$H$65000,6,FALSE),VLOOKUP(H429,'Part N'!$A$2:$H$65000,6,FALSE))),"")</f>
        <v>0</v>
      </c>
      <c r="C429" s="2">
        <f>IF(ISERROR(IF($P429=1,"ITEM",IF($P429=2,VLOOKUP(H429,'Part N'!$A$2:$H$65000,7,FALSE),VLOOKUP(H429,'Part N'!$A$2:$H$65000,7,FALSE))))=FALSE,IF($P429=1,"ITEM",IF($P429=2,VLOOKUP(H429,'Part N'!$A$2:$H$65000,7,FALSE),VLOOKUP(H429,'Part N'!$A$2:$H$65000,7,FALSE))),"")</f>
        <v>0</v>
      </c>
      <c r="D429" s="3"/>
      <c r="E429" s="2">
        <f>IF(ISERROR(IF($P429=1,"PART NUMBER",IF($P429=2,VLOOKUP(L429,'Part N'!$A$2:$H$65000,5,FALSE),VLOOKUP(L429,'Part N'!$A$2:$H$65000,2,FALSE))))=FALSE,IF($P429=1,"PART NUMBER",IF($P429=2,VLOOKUP(L429,'Part N'!$A$2:$H$65000,5,FALSE),VLOOKUP(L429,'Part N'!$A$2:$H$65000,2,FALSE))),"Merge cell with previous")</f>
        <v>0</v>
      </c>
      <c r="F429" s="2">
        <f>IF(ISERROR(IF($P429=1,"FIG.",IF($P429=2,VLOOKUP(L429,'Part N'!$A$2:$H$65000,6,FALSE),VLOOKUP(L429,'Part N'!$A$2:$H$65000,6,FALSE))))=FALSE,IF($P429=1,"FIG.",IF($P429=2,VLOOKUP(L429,'Part N'!$A$2:$H$65000,6,FALSE),VLOOKUP(L429,'Part N'!$A$2:$H$65000,6,FALSE))),"")</f>
        <v>0</v>
      </c>
      <c r="G429" s="2">
        <f>IF(ISERROR(IF($P429=1,"ITEM",IF($P429=2,VLOOKUP(L429,'Part N'!$A$2:$H$65000,7,FALSE),VLOOKUP(L429,'Part N'!$A$2:$H$65000,7,FALSE))))=FALSE,IF($P429=1,"ITEM",IF($P429=2,VLOOKUP(L429,'Part N'!$A$2:$H$65000,7,FALSE),VLOOKUP(L429,'Part N'!$A$2:$H$65000,7,FALSE))),"")</f>
        <v>0</v>
      </c>
      <c r="H429" s="7">
        <f t="shared" si="24"/>
        <v>809</v>
      </c>
      <c r="L429" s="7">
        <f t="shared" si="25"/>
        <v>858</v>
      </c>
      <c r="P429" s="6">
        <v>33</v>
      </c>
      <c r="Q429" s="4"/>
      <c r="R429" s="4"/>
      <c r="S429" s="30" t="str">
        <f t="shared" si="26"/>
        <v/>
      </c>
    </row>
    <row r="430" spans="1:19">
      <c r="A430" s="2">
        <f>IF(ISERROR(IF($P430=1,"PART NUMBER",IF($P430=2,VLOOKUP(H430,'Part N'!$A$2:$H$65000,5,FALSE),VLOOKUP(H430,'Part N'!$A$2:$H$65000,2,FALSE))))=FALSE,IF($P430=1,"PART NUMBER",IF($P430=2,VLOOKUP(H430,'Part N'!$A$2:$H$65000,5,FALSE),VLOOKUP(H430,'Part N'!$A$2:$H$65000,2,FALSE))),"Merge cell with previous")</f>
        <v>0</v>
      </c>
      <c r="B430" s="2">
        <f>IF(ISERROR(IF($P430=1,"FIG.",IF($P430=2,VLOOKUP(H430,'Part N'!$A$2:$H$65000,6,FALSE),VLOOKUP(H430,'Part N'!$A$2:$H$65000,6,FALSE))))=FALSE,IF($P430=1,"FIG.",IF($P430=2,VLOOKUP(H430,'Part N'!$A$2:$H$65000,6,FALSE),VLOOKUP(H430,'Part N'!$A$2:$H$65000,6,FALSE))),"")</f>
        <v>0</v>
      </c>
      <c r="C430" s="2">
        <f>IF(ISERROR(IF($P430=1,"ITEM",IF($P430=2,VLOOKUP(H430,'Part N'!$A$2:$H$65000,7,FALSE),VLOOKUP(H430,'Part N'!$A$2:$H$65000,7,FALSE))))=FALSE,IF($P430=1,"ITEM",IF($P430=2,VLOOKUP(H430,'Part N'!$A$2:$H$65000,7,FALSE),VLOOKUP(H430,'Part N'!$A$2:$H$65000,7,FALSE))),"")</f>
        <v>0</v>
      </c>
      <c r="D430" s="3"/>
      <c r="E430" s="2">
        <f>IF(ISERROR(IF($P430=1,"PART NUMBER",IF($P430=2,VLOOKUP(L430,'Part N'!$A$2:$H$65000,5,FALSE),VLOOKUP(L430,'Part N'!$A$2:$H$65000,2,FALSE))))=FALSE,IF($P430=1,"PART NUMBER",IF($P430=2,VLOOKUP(L430,'Part N'!$A$2:$H$65000,5,FALSE),VLOOKUP(L430,'Part N'!$A$2:$H$65000,2,FALSE))),"Merge cell with previous")</f>
        <v>0</v>
      </c>
      <c r="F430" s="2">
        <f>IF(ISERROR(IF($P430=1,"FIG.",IF($P430=2,VLOOKUP(L430,'Part N'!$A$2:$H$65000,6,FALSE),VLOOKUP(L430,'Part N'!$A$2:$H$65000,6,FALSE))))=FALSE,IF($P430=1,"FIG.",IF($P430=2,VLOOKUP(L430,'Part N'!$A$2:$H$65000,6,FALSE),VLOOKUP(L430,'Part N'!$A$2:$H$65000,6,FALSE))),"")</f>
        <v>0</v>
      </c>
      <c r="G430" s="2">
        <f>IF(ISERROR(IF($P430=1,"ITEM",IF($P430=2,VLOOKUP(L430,'Part N'!$A$2:$H$65000,7,FALSE),VLOOKUP(L430,'Part N'!$A$2:$H$65000,7,FALSE))))=FALSE,IF($P430=1,"ITEM",IF($P430=2,VLOOKUP(L430,'Part N'!$A$2:$H$65000,7,FALSE),VLOOKUP(L430,'Part N'!$A$2:$H$65000,7,FALSE))),"")</f>
        <v>0</v>
      </c>
      <c r="H430" s="7">
        <f t="shared" si="24"/>
        <v>810</v>
      </c>
      <c r="L430" s="7">
        <f t="shared" si="25"/>
        <v>859</v>
      </c>
      <c r="P430" s="6">
        <v>34</v>
      </c>
      <c r="Q430" s="4"/>
      <c r="R430" s="4"/>
      <c r="S430" s="30" t="str">
        <f t="shared" si="26"/>
        <v/>
      </c>
    </row>
    <row r="431" spans="1:19">
      <c r="A431" s="2">
        <f>IF(ISERROR(IF($P431=1,"PART NUMBER",IF($P431=2,VLOOKUP(H431,'Part N'!$A$2:$H$65000,5,FALSE),VLOOKUP(H431,'Part N'!$A$2:$H$65000,2,FALSE))))=FALSE,IF($P431=1,"PART NUMBER",IF($P431=2,VLOOKUP(H431,'Part N'!$A$2:$H$65000,5,FALSE),VLOOKUP(H431,'Part N'!$A$2:$H$65000,2,FALSE))),"Merge cell with previous")</f>
        <v>0</v>
      </c>
      <c r="B431" s="2">
        <f>IF(ISERROR(IF($P431=1,"FIG.",IF($P431=2,VLOOKUP(H431,'Part N'!$A$2:$H$65000,6,FALSE),VLOOKUP(H431,'Part N'!$A$2:$H$65000,6,FALSE))))=FALSE,IF($P431=1,"FIG.",IF($P431=2,VLOOKUP(H431,'Part N'!$A$2:$H$65000,6,FALSE),VLOOKUP(H431,'Part N'!$A$2:$H$65000,6,FALSE))),"")</f>
        <v>0</v>
      </c>
      <c r="C431" s="2">
        <f>IF(ISERROR(IF($P431=1,"ITEM",IF($P431=2,VLOOKUP(H431,'Part N'!$A$2:$H$65000,7,FALSE),VLOOKUP(H431,'Part N'!$A$2:$H$65000,7,FALSE))))=FALSE,IF($P431=1,"ITEM",IF($P431=2,VLOOKUP(H431,'Part N'!$A$2:$H$65000,7,FALSE),VLOOKUP(H431,'Part N'!$A$2:$H$65000,7,FALSE))),"")</f>
        <v>0</v>
      </c>
      <c r="D431" s="3"/>
      <c r="E431" s="2">
        <f>IF(ISERROR(IF($P431=1,"PART NUMBER",IF($P431=2,VLOOKUP(L431,'Part N'!$A$2:$H$65000,5,FALSE),VLOOKUP(L431,'Part N'!$A$2:$H$65000,2,FALSE))))=FALSE,IF($P431=1,"PART NUMBER",IF($P431=2,VLOOKUP(L431,'Part N'!$A$2:$H$65000,5,FALSE),VLOOKUP(L431,'Part N'!$A$2:$H$65000,2,FALSE))),"Merge cell with previous")</f>
        <v>0</v>
      </c>
      <c r="F431" s="2">
        <f>IF(ISERROR(IF($P431=1,"FIG.",IF($P431=2,VLOOKUP(L431,'Part N'!$A$2:$H$65000,6,FALSE),VLOOKUP(L431,'Part N'!$A$2:$H$65000,6,FALSE))))=FALSE,IF($P431=1,"FIG.",IF($P431=2,VLOOKUP(L431,'Part N'!$A$2:$H$65000,6,FALSE),VLOOKUP(L431,'Part N'!$A$2:$H$65000,6,FALSE))),"")</f>
        <v>0</v>
      </c>
      <c r="G431" s="2">
        <f>IF(ISERROR(IF($P431=1,"ITEM",IF($P431=2,VLOOKUP(L431,'Part N'!$A$2:$H$65000,7,FALSE),VLOOKUP(L431,'Part N'!$A$2:$H$65000,7,FALSE))))=FALSE,IF($P431=1,"ITEM",IF($P431=2,VLOOKUP(L431,'Part N'!$A$2:$H$65000,7,FALSE),VLOOKUP(L431,'Part N'!$A$2:$H$65000,7,FALSE))),"")</f>
        <v>0</v>
      </c>
      <c r="H431" s="7">
        <f t="shared" si="24"/>
        <v>811</v>
      </c>
      <c r="L431" s="7">
        <f t="shared" si="25"/>
        <v>860</v>
      </c>
      <c r="P431" s="6">
        <v>35</v>
      </c>
      <c r="Q431" s="4"/>
      <c r="R431" s="4"/>
      <c r="S431" s="30" t="str">
        <f t="shared" si="26"/>
        <v/>
      </c>
    </row>
    <row r="432" spans="1:19">
      <c r="A432" s="2">
        <f>IF(ISERROR(IF($P432=1,"PART NUMBER",IF($P432=2,VLOOKUP(H432,'Part N'!$A$2:$H$65000,5,FALSE),VLOOKUP(H432,'Part N'!$A$2:$H$65000,2,FALSE))))=FALSE,IF($P432=1,"PART NUMBER",IF($P432=2,VLOOKUP(H432,'Part N'!$A$2:$H$65000,5,FALSE),VLOOKUP(H432,'Part N'!$A$2:$H$65000,2,FALSE))),"Merge cell with previous")</f>
        <v>0</v>
      </c>
      <c r="B432" s="2">
        <f>IF(ISERROR(IF($P432=1,"FIG.",IF($P432=2,VLOOKUP(H432,'Part N'!$A$2:$H$65000,6,FALSE),VLOOKUP(H432,'Part N'!$A$2:$H$65000,6,FALSE))))=FALSE,IF($P432=1,"FIG.",IF($P432=2,VLOOKUP(H432,'Part N'!$A$2:$H$65000,6,FALSE),VLOOKUP(H432,'Part N'!$A$2:$H$65000,6,FALSE))),"")</f>
        <v>0</v>
      </c>
      <c r="C432" s="2">
        <f>IF(ISERROR(IF($P432=1,"ITEM",IF($P432=2,VLOOKUP(H432,'Part N'!$A$2:$H$65000,7,FALSE),VLOOKUP(H432,'Part N'!$A$2:$H$65000,7,FALSE))))=FALSE,IF($P432=1,"ITEM",IF($P432=2,VLOOKUP(H432,'Part N'!$A$2:$H$65000,7,FALSE),VLOOKUP(H432,'Part N'!$A$2:$H$65000,7,FALSE))),"")</f>
        <v>0</v>
      </c>
      <c r="D432" s="3"/>
      <c r="E432" s="2">
        <f>IF(ISERROR(IF($P432=1,"PART NUMBER",IF($P432=2,VLOOKUP(L432,'Part N'!$A$2:$H$65000,5,FALSE),VLOOKUP(L432,'Part N'!$A$2:$H$65000,2,FALSE))))=FALSE,IF($P432=1,"PART NUMBER",IF($P432=2,VLOOKUP(L432,'Part N'!$A$2:$H$65000,5,FALSE),VLOOKUP(L432,'Part N'!$A$2:$H$65000,2,FALSE))),"Merge cell with previous")</f>
        <v>0</v>
      </c>
      <c r="F432" s="2">
        <f>IF(ISERROR(IF($P432=1,"FIG.",IF($P432=2,VLOOKUP(L432,'Part N'!$A$2:$H$65000,6,FALSE),VLOOKUP(L432,'Part N'!$A$2:$H$65000,6,FALSE))))=FALSE,IF($P432=1,"FIG.",IF($P432=2,VLOOKUP(L432,'Part N'!$A$2:$H$65000,6,FALSE),VLOOKUP(L432,'Part N'!$A$2:$H$65000,6,FALSE))),"")</f>
        <v>0</v>
      </c>
      <c r="G432" s="2">
        <f>IF(ISERROR(IF($P432=1,"ITEM",IF($P432=2,VLOOKUP(L432,'Part N'!$A$2:$H$65000,7,FALSE),VLOOKUP(L432,'Part N'!$A$2:$H$65000,7,FALSE))))=FALSE,IF($P432=1,"ITEM",IF($P432=2,VLOOKUP(L432,'Part N'!$A$2:$H$65000,7,FALSE),VLOOKUP(L432,'Part N'!$A$2:$H$65000,7,FALSE))),"")</f>
        <v>0</v>
      </c>
      <c r="H432" s="7">
        <f t="shared" ref="H432:H495" si="27">IF(P432=1,L431,H431+1)</f>
        <v>812</v>
      </c>
      <c r="L432" s="7">
        <f t="shared" si="25"/>
        <v>861</v>
      </c>
      <c r="P432" s="6">
        <v>36</v>
      </c>
      <c r="Q432" s="4"/>
      <c r="R432" s="4"/>
      <c r="S432" s="30" t="str">
        <f t="shared" si="26"/>
        <v/>
      </c>
    </row>
    <row r="433" spans="1:28">
      <c r="A433" s="2">
        <f>IF(ISERROR(IF($P433=1,"PART NUMBER",IF($P433=2,VLOOKUP(H433,'Part N'!$A$2:$H$65000,5,FALSE),VLOOKUP(H433,'Part N'!$A$2:$H$65000,2,FALSE))))=FALSE,IF($P433=1,"PART NUMBER",IF($P433=2,VLOOKUP(H433,'Part N'!$A$2:$H$65000,5,FALSE),VLOOKUP(H433,'Part N'!$A$2:$H$65000,2,FALSE))),"Merge cell with previous")</f>
        <v>0</v>
      </c>
      <c r="B433" s="2">
        <f>IF(ISERROR(IF($P433=1,"FIG.",IF($P433=2,VLOOKUP(H433,'Part N'!$A$2:$H$65000,6,FALSE),VLOOKUP(H433,'Part N'!$A$2:$H$65000,6,FALSE))))=FALSE,IF($P433=1,"FIG.",IF($P433=2,VLOOKUP(H433,'Part N'!$A$2:$H$65000,6,FALSE),VLOOKUP(H433,'Part N'!$A$2:$H$65000,6,FALSE))),"")</f>
        <v>0</v>
      </c>
      <c r="C433" s="2">
        <f>IF(ISERROR(IF($P433=1,"ITEM",IF($P433=2,VLOOKUP(H433,'Part N'!$A$2:$H$65000,7,FALSE),VLOOKUP(H433,'Part N'!$A$2:$H$65000,7,FALSE))))=FALSE,IF($P433=1,"ITEM",IF($P433=2,VLOOKUP(H433,'Part N'!$A$2:$H$65000,7,FALSE),VLOOKUP(H433,'Part N'!$A$2:$H$65000,7,FALSE))),"")</f>
        <v>0</v>
      </c>
      <c r="D433" s="3"/>
      <c r="E433" s="2">
        <f>IF(ISERROR(IF($P433=1,"PART NUMBER",IF($P433=2,VLOOKUP(L433,'Part N'!$A$2:$H$65000,5,FALSE),VLOOKUP(L433,'Part N'!$A$2:$H$65000,2,FALSE))))=FALSE,IF($P433=1,"PART NUMBER",IF($P433=2,VLOOKUP(L433,'Part N'!$A$2:$H$65000,5,FALSE),VLOOKUP(L433,'Part N'!$A$2:$H$65000,2,FALSE))),"Merge cell with previous")</f>
        <v>0</v>
      </c>
      <c r="F433" s="2">
        <f>IF(ISERROR(IF($P433=1,"FIG.",IF($P433=2,VLOOKUP(L433,'Part N'!$A$2:$H$65000,6,FALSE),VLOOKUP(L433,'Part N'!$A$2:$H$65000,6,FALSE))))=FALSE,IF($P433=1,"FIG.",IF($P433=2,VLOOKUP(L433,'Part N'!$A$2:$H$65000,6,FALSE),VLOOKUP(L433,'Part N'!$A$2:$H$65000,6,FALSE))),"")</f>
        <v>0</v>
      </c>
      <c r="G433" s="2">
        <f>IF(ISERROR(IF($P433=1,"ITEM",IF($P433=2,VLOOKUP(L433,'Part N'!$A$2:$H$65000,7,FALSE),VLOOKUP(L433,'Part N'!$A$2:$H$65000,7,FALSE))))=FALSE,IF($P433=1,"ITEM",IF($P433=2,VLOOKUP(L433,'Part N'!$A$2:$H$65000,7,FALSE),VLOOKUP(L433,'Part N'!$A$2:$H$65000,7,FALSE))),"")</f>
        <v>0</v>
      </c>
      <c r="H433" s="7">
        <f t="shared" si="27"/>
        <v>813</v>
      </c>
      <c r="L433" s="7">
        <f t="shared" si="25"/>
        <v>862</v>
      </c>
      <c r="P433" s="6">
        <v>37</v>
      </c>
      <c r="Q433" s="4"/>
      <c r="R433" s="4"/>
      <c r="S433" s="30" t="str">
        <f t="shared" si="26"/>
        <v/>
      </c>
    </row>
    <row r="434" spans="1:28">
      <c r="A434" s="2">
        <f>IF(ISERROR(IF($P434=1,"PART NUMBER",IF($P434=2,VLOOKUP(H434,'Part N'!$A$2:$H$65000,5,FALSE),VLOOKUP(H434,'Part N'!$A$2:$H$65000,2,FALSE))))=FALSE,IF($P434=1,"PART NUMBER",IF($P434=2,VLOOKUP(H434,'Part N'!$A$2:$H$65000,5,FALSE),VLOOKUP(H434,'Part N'!$A$2:$H$65000,2,FALSE))),"Merge cell with previous")</f>
        <v>0</v>
      </c>
      <c r="B434" s="2">
        <f>IF(ISERROR(IF($P434=1,"FIG.",IF($P434=2,VLOOKUP(H434,'Part N'!$A$2:$H$65000,6,FALSE),VLOOKUP(H434,'Part N'!$A$2:$H$65000,6,FALSE))))=FALSE,IF($P434=1,"FIG.",IF($P434=2,VLOOKUP(H434,'Part N'!$A$2:$H$65000,6,FALSE),VLOOKUP(H434,'Part N'!$A$2:$H$65000,6,FALSE))),"")</f>
        <v>0</v>
      </c>
      <c r="C434" s="2">
        <f>IF(ISERROR(IF($P434=1,"ITEM",IF($P434=2,VLOOKUP(H434,'Part N'!$A$2:$H$65000,7,FALSE),VLOOKUP(H434,'Part N'!$A$2:$H$65000,7,FALSE))))=FALSE,IF($P434=1,"ITEM",IF($P434=2,VLOOKUP(H434,'Part N'!$A$2:$H$65000,7,FALSE),VLOOKUP(H434,'Part N'!$A$2:$H$65000,7,FALSE))),"")</f>
        <v>0</v>
      </c>
      <c r="D434" s="3"/>
      <c r="E434" s="2">
        <f>IF(ISERROR(IF($P434=1,"PART NUMBER",IF($P434=2,VLOOKUP(L434,'Part N'!$A$2:$H$65000,5,FALSE),VLOOKUP(L434,'Part N'!$A$2:$H$65000,2,FALSE))))=FALSE,IF($P434=1,"PART NUMBER",IF($P434=2,VLOOKUP(L434,'Part N'!$A$2:$H$65000,5,FALSE),VLOOKUP(L434,'Part N'!$A$2:$H$65000,2,FALSE))),"Merge cell with previous")</f>
        <v>0</v>
      </c>
      <c r="F434" s="2">
        <f>IF(ISERROR(IF($P434=1,"FIG.",IF($P434=2,VLOOKUP(L434,'Part N'!$A$2:$H$65000,6,FALSE),VLOOKUP(L434,'Part N'!$A$2:$H$65000,6,FALSE))))=FALSE,IF($P434=1,"FIG.",IF($P434=2,VLOOKUP(L434,'Part N'!$A$2:$H$65000,6,FALSE),VLOOKUP(L434,'Part N'!$A$2:$H$65000,6,FALSE))),"")</f>
        <v>0</v>
      </c>
      <c r="G434" s="2">
        <f>IF(ISERROR(IF($P434=1,"ITEM",IF($P434=2,VLOOKUP(L434,'Part N'!$A$2:$H$65000,7,FALSE),VLOOKUP(L434,'Part N'!$A$2:$H$65000,7,FALSE))))=FALSE,IF($P434=1,"ITEM",IF($P434=2,VLOOKUP(L434,'Part N'!$A$2:$H$65000,7,FALSE),VLOOKUP(L434,'Part N'!$A$2:$H$65000,7,FALSE))),"")</f>
        <v>0</v>
      </c>
      <c r="H434" s="7">
        <f t="shared" si="27"/>
        <v>814</v>
      </c>
      <c r="L434" s="7">
        <f t="shared" si="25"/>
        <v>863</v>
      </c>
      <c r="P434" s="6">
        <v>38</v>
      </c>
      <c r="Q434" s="4"/>
      <c r="R434" s="4"/>
      <c r="S434" s="30" t="str">
        <f t="shared" si="26"/>
        <v/>
      </c>
    </row>
    <row r="435" spans="1:28">
      <c r="A435" s="2">
        <f>IF(ISERROR(IF($P435=1,"PART NUMBER",IF($P435=2,VLOOKUP(H435,'Part N'!$A$2:$H$65000,5,FALSE),VLOOKUP(H435,'Part N'!$A$2:$H$65000,2,FALSE))))=FALSE,IF($P435=1,"PART NUMBER",IF($P435=2,VLOOKUP(H435,'Part N'!$A$2:$H$65000,5,FALSE),VLOOKUP(H435,'Part N'!$A$2:$H$65000,2,FALSE))),"Merge cell with previous")</f>
        <v>0</v>
      </c>
      <c r="B435" s="2">
        <f>IF(ISERROR(IF($P435=1,"FIG.",IF($P435=2,VLOOKUP(H435,'Part N'!$A$2:$H$65000,6,FALSE),VLOOKUP(H435,'Part N'!$A$2:$H$65000,6,FALSE))))=FALSE,IF($P435=1,"FIG.",IF($P435=2,VLOOKUP(H435,'Part N'!$A$2:$H$65000,6,FALSE),VLOOKUP(H435,'Part N'!$A$2:$H$65000,6,FALSE))),"")</f>
        <v>0</v>
      </c>
      <c r="C435" s="2">
        <f>IF(ISERROR(IF($P435=1,"ITEM",IF($P435=2,VLOOKUP(H435,'Part N'!$A$2:$H$65000,7,FALSE),VLOOKUP(H435,'Part N'!$A$2:$H$65000,7,FALSE))))=FALSE,IF($P435=1,"ITEM",IF($P435=2,VLOOKUP(H435,'Part N'!$A$2:$H$65000,7,FALSE),VLOOKUP(H435,'Part N'!$A$2:$H$65000,7,FALSE))),"")</f>
        <v>0</v>
      </c>
      <c r="D435" s="3"/>
      <c r="E435" s="2">
        <f>IF(ISERROR(IF($P435=1,"PART NUMBER",IF($P435=2,VLOOKUP(L435,'Part N'!$A$2:$H$65000,5,FALSE),VLOOKUP(L435,'Part N'!$A$2:$H$65000,2,FALSE))))=FALSE,IF($P435=1,"PART NUMBER",IF($P435=2,VLOOKUP(L435,'Part N'!$A$2:$H$65000,5,FALSE),VLOOKUP(L435,'Part N'!$A$2:$H$65000,2,FALSE))),"Merge cell with previous")</f>
        <v>0</v>
      </c>
      <c r="F435" s="2">
        <f>IF(ISERROR(IF($P435=1,"FIG.",IF($P435=2,VLOOKUP(L435,'Part N'!$A$2:$H$65000,6,FALSE),VLOOKUP(L435,'Part N'!$A$2:$H$65000,6,FALSE))))=FALSE,IF($P435=1,"FIG.",IF($P435=2,VLOOKUP(L435,'Part N'!$A$2:$H$65000,6,FALSE),VLOOKUP(L435,'Part N'!$A$2:$H$65000,6,FALSE))),"")</f>
        <v>0</v>
      </c>
      <c r="G435" s="2">
        <f>IF(ISERROR(IF($P435=1,"ITEM",IF($P435=2,VLOOKUP(L435,'Part N'!$A$2:$H$65000,7,FALSE),VLOOKUP(L435,'Part N'!$A$2:$H$65000,7,FALSE))))=FALSE,IF($P435=1,"ITEM",IF($P435=2,VLOOKUP(L435,'Part N'!$A$2:$H$65000,7,FALSE),VLOOKUP(L435,'Part N'!$A$2:$H$65000,7,FALSE))),"")</f>
        <v>0</v>
      </c>
      <c r="H435" s="7">
        <f t="shared" si="27"/>
        <v>815</v>
      </c>
      <c r="L435" s="7">
        <f t="shared" si="25"/>
        <v>864</v>
      </c>
      <c r="P435" s="6">
        <v>39</v>
      </c>
      <c r="Q435" s="4"/>
      <c r="R435" s="4"/>
      <c r="S435" s="30" t="str">
        <f t="shared" si="26"/>
        <v/>
      </c>
    </row>
    <row r="436" spans="1:28">
      <c r="A436" s="2">
        <f>IF(ISERROR(IF($P436=1,"PART NUMBER",IF($P436=2,VLOOKUP(H436,'Part N'!$A$2:$H$65000,5,FALSE),VLOOKUP(H436,'Part N'!$A$2:$H$65000,2,FALSE))))=FALSE,IF($P436=1,"PART NUMBER",IF($P436=2,VLOOKUP(H436,'Part N'!$A$2:$H$65000,5,FALSE),VLOOKUP(H436,'Part N'!$A$2:$H$65000,2,FALSE))),"Merge cell with previous")</f>
        <v>0</v>
      </c>
      <c r="B436" s="2">
        <f>IF(ISERROR(IF($P436=1,"FIG.",IF($P436=2,VLOOKUP(H436,'Part N'!$A$2:$H$65000,6,FALSE),VLOOKUP(H436,'Part N'!$A$2:$H$65000,6,FALSE))))=FALSE,IF($P436=1,"FIG.",IF($P436=2,VLOOKUP(H436,'Part N'!$A$2:$H$65000,6,FALSE),VLOOKUP(H436,'Part N'!$A$2:$H$65000,6,FALSE))),"")</f>
        <v>0</v>
      </c>
      <c r="C436" s="2">
        <f>IF(ISERROR(IF($P436=1,"ITEM",IF($P436=2,VLOOKUP(H436,'Part N'!$A$2:$H$65000,7,FALSE),VLOOKUP(H436,'Part N'!$A$2:$H$65000,7,FALSE))))=FALSE,IF($P436=1,"ITEM",IF($P436=2,VLOOKUP(H436,'Part N'!$A$2:$H$65000,7,FALSE),VLOOKUP(H436,'Part N'!$A$2:$H$65000,7,FALSE))),"")</f>
        <v>0</v>
      </c>
      <c r="D436" s="3"/>
      <c r="E436" s="2">
        <f>IF(ISERROR(IF($P436=1,"PART NUMBER",IF($P436=2,VLOOKUP(L436,'Part N'!$A$2:$H$65000,5,FALSE),VLOOKUP(L436,'Part N'!$A$2:$H$65000,2,FALSE))))=FALSE,IF($P436=1,"PART NUMBER",IF($P436=2,VLOOKUP(L436,'Part N'!$A$2:$H$65000,5,FALSE),VLOOKUP(L436,'Part N'!$A$2:$H$65000,2,FALSE))),"Merge cell with previous")</f>
        <v>0</v>
      </c>
      <c r="F436" s="2">
        <f>IF(ISERROR(IF($P436=1,"FIG.",IF($P436=2,VLOOKUP(L436,'Part N'!$A$2:$H$65000,6,FALSE),VLOOKUP(L436,'Part N'!$A$2:$H$65000,6,FALSE))))=FALSE,IF($P436=1,"FIG.",IF($P436=2,VLOOKUP(L436,'Part N'!$A$2:$H$65000,6,FALSE),VLOOKUP(L436,'Part N'!$A$2:$H$65000,6,FALSE))),"")</f>
        <v>0</v>
      </c>
      <c r="G436" s="2">
        <f>IF(ISERROR(IF($P436=1,"ITEM",IF($P436=2,VLOOKUP(L436,'Part N'!$A$2:$H$65000,7,FALSE),VLOOKUP(L436,'Part N'!$A$2:$H$65000,7,FALSE))))=FALSE,IF($P436=1,"ITEM",IF($P436=2,VLOOKUP(L436,'Part N'!$A$2:$H$65000,7,FALSE),VLOOKUP(L436,'Part N'!$A$2:$H$65000,7,FALSE))),"")</f>
        <v>0</v>
      </c>
      <c r="H436" s="7">
        <f t="shared" si="27"/>
        <v>816</v>
      </c>
      <c r="L436" s="7">
        <f t="shared" si="25"/>
        <v>865</v>
      </c>
      <c r="P436" s="6">
        <v>40</v>
      </c>
      <c r="Q436" s="4"/>
      <c r="R436" s="4"/>
      <c r="S436" s="30" t="str">
        <f t="shared" si="26"/>
        <v/>
      </c>
    </row>
    <row r="437" spans="1:28">
      <c r="A437" s="2">
        <f>IF(ISERROR(IF($P437=1,"PART NUMBER",IF($P437=2,VLOOKUP(H437,'Part N'!$A$2:$H$65000,5,FALSE),VLOOKUP(H437,'Part N'!$A$2:$H$65000,2,FALSE))))=FALSE,IF($P437=1,"PART NUMBER",IF($P437=2,VLOOKUP(H437,'Part N'!$A$2:$H$65000,5,FALSE),VLOOKUP(H437,'Part N'!$A$2:$H$65000,2,FALSE))),"Merge cell with previous")</f>
        <v>0</v>
      </c>
      <c r="B437" s="2">
        <f>IF(ISERROR(IF($P437=1,"FIG.",IF($P437=2,VLOOKUP(H437,'Part N'!$A$2:$H$65000,6,FALSE),VLOOKUP(H437,'Part N'!$A$2:$H$65000,6,FALSE))))=FALSE,IF($P437=1,"FIG.",IF($P437=2,VLOOKUP(H437,'Part N'!$A$2:$H$65000,6,FALSE),VLOOKUP(H437,'Part N'!$A$2:$H$65000,6,FALSE))),"")</f>
        <v>0</v>
      </c>
      <c r="C437" s="2">
        <f>IF(ISERROR(IF($P437=1,"ITEM",IF($P437=2,VLOOKUP(H437,'Part N'!$A$2:$H$65000,7,FALSE),VLOOKUP(H437,'Part N'!$A$2:$H$65000,7,FALSE))))=FALSE,IF($P437=1,"ITEM",IF($P437=2,VLOOKUP(H437,'Part N'!$A$2:$H$65000,7,FALSE),VLOOKUP(H437,'Part N'!$A$2:$H$65000,7,FALSE))),"")</f>
        <v>0</v>
      </c>
      <c r="D437" s="3"/>
      <c r="E437" s="2">
        <f>IF(ISERROR(IF($P437=1,"PART NUMBER",IF($P437=2,VLOOKUP(L437,'Part N'!$A$2:$H$65000,5,FALSE),VLOOKUP(L437,'Part N'!$A$2:$H$65000,2,FALSE))))=FALSE,IF($P437=1,"PART NUMBER",IF($P437=2,VLOOKUP(L437,'Part N'!$A$2:$H$65000,5,FALSE),VLOOKUP(L437,'Part N'!$A$2:$H$65000,2,FALSE))),"Merge cell with previous")</f>
        <v>0</v>
      </c>
      <c r="F437" s="2">
        <f>IF(ISERROR(IF($P437=1,"FIG.",IF($P437=2,VLOOKUP(L437,'Part N'!$A$2:$H$65000,6,FALSE),VLOOKUP(L437,'Part N'!$A$2:$H$65000,6,FALSE))))=FALSE,IF($P437=1,"FIG.",IF($P437=2,VLOOKUP(L437,'Part N'!$A$2:$H$65000,6,FALSE),VLOOKUP(L437,'Part N'!$A$2:$H$65000,6,FALSE))),"")</f>
        <v>0</v>
      </c>
      <c r="G437" s="2">
        <f>IF(ISERROR(IF($P437=1,"ITEM",IF($P437=2,VLOOKUP(L437,'Part N'!$A$2:$H$65000,7,FALSE),VLOOKUP(L437,'Part N'!$A$2:$H$65000,7,FALSE))))=FALSE,IF($P437=1,"ITEM",IF($P437=2,VLOOKUP(L437,'Part N'!$A$2:$H$65000,7,FALSE),VLOOKUP(L437,'Part N'!$A$2:$H$65000,7,FALSE))),"")</f>
        <v>0</v>
      </c>
      <c r="H437" s="7">
        <f t="shared" si="27"/>
        <v>817</v>
      </c>
      <c r="L437" s="7">
        <f t="shared" si="25"/>
        <v>866</v>
      </c>
      <c r="P437" s="6">
        <v>41</v>
      </c>
      <c r="Q437" s="4"/>
      <c r="R437" s="4"/>
      <c r="S437" s="30" t="str">
        <f t="shared" si="26"/>
        <v/>
      </c>
    </row>
    <row r="438" spans="1:28">
      <c r="A438" s="2">
        <f>IF(ISERROR(IF($P438=1,"PART NUMBER",IF($P438=2,VLOOKUP(H438,'Part N'!$A$2:$H$65000,5,FALSE),VLOOKUP(H438,'Part N'!$A$2:$H$65000,2,FALSE))))=FALSE,IF($P438=1,"PART NUMBER",IF($P438=2,VLOOKUP(H438,'Part N'!$A$2:$H$65000,5,FALSE),VLOOKUP(H438,'Part N'!$A$2:$H$65000,2,FALSE))),"Merge cell with previous")</f>
        <v>0</v>
      </c>
      <c r="B438" s="2">
        <f>IF(ISERROR(IF($P438=1,"FIG.",IF($P438=2,VLOOKUP(H438,'Part N'!$A$2:$H$65000,6,FALSE),VLOOKUP(H438,'Part N'!$A$2:$H$65000,6,FALSE))))=FALSE,IF($P438=1,"FIG.",IF($P438=2,VLOOKUP(H438,'Part N'!$A$2:$H$65000,6,FALSE),VLOOKUP(H438,'Part N'!$A$2:$H$65000,6,FALSE))),"")</f>
        <v>0</v>
      </c>
      <c r="C438" s="2">
        <f>IF(ISERROR(IF($P438=1,"ITEM",IF($P438=2,VLOOKUP(H438,'Part N'!$A$2:$H$65000,7,FALSE),VLOOKUP(H438,'Part N'!$A$2:$H$65000,7,FALSE))))=FALSE,IF($P438=1,"ITEM",IF($P438=2,VLOOKUP(H438,'Part N'!$A$2:$H$65000,7,FALSE),VLOOKUP(H438,'Part N'!$A$2:$H$65000,7,FALSE))),"")</f>
        <v>0</v>
      </c>
      <c r="D438" s="3"/>
      <c r="E438" s="2">
        <f>IF(ISERROR(IF($P438=1,"PART NUMBER",IF($P438=2,VLOOKUP(L438,'Part N'!$A$2:$H$65000,5,FALSE),VLOOKUP(L438,'Part N'!$A$2:$H$65000,2,FALSE))))=FALSE,IF($P438=1,"PART NUMBER",IF($P438=2,VLOOKUP(L438,'Part N'!$A$2:$H$65000,5,FALSE),VLOOKUP(L438,'Part N'!$A$2:$H$65000,2,FALSE))),"Merge cell with previous")</f>
        <v>0</v>
      </c>
      <c r="F438" s="2">
        <f>IF(ISERROR(IF($P438=1,"FIG.",IF($P438=2,VLOOKUP(L438,'Part N'!$A$2:$H$65000,6,FALSE),VLOOKUP(L438,'Part N'!$A$2:$H$65000,6,FALSE))))=FALSE,IF($P438=1,"FIG.",IF($P438=2,VLOOKUP(L438,'Part N'!$A$2:$H$65000,6,FALSE),VLOOKUP(L438,'Part N'!$A$2:$H$65000,6,FALSE))),"")</f>
        <v>0</v>
      </c>
      <c r="G438" s="2">
        <f>IF(ISERROR(IF($P438=1,"ITEM",IF($P438=2,VLOOKUP(L438,'Part N'!$A$2:$H$65000,7,FALSE),VLOOKUP(L438,'Part N'!$A$2:$H$65000,7,FALSE))))=FALSE,IF($P438=1,"ITEM",IF($P438=2,VLOOKUP(L438,'Part N'!$A$2:$H$65000,7,FALSE),VLOOKUP(L438,'Part N'!$A$2:$H$65000,7,FALSE))),"")</f>
        <v>0</v>
      </c>
      <c r="H438" s="7">
        <f t="shared" si="27"/>
        <v>818</v>
      </c>
      <c r="L438" s="7">
        <f t="shared" si="25"/>
        <v>867</v>
      </c>
      <c r="P438" s="6">
        <v>42</v>
      </c>
      <c r="Q438" s="4"/>
      <c r="R438" s="4"/>
      <c r="S438" s="30" t="str">
        <f t="shared" si="26"/>
        <v/>
      </c>
    </row>
    <row r="439" spans="1:28">
      <c r="A439" s="2">
        <f>IF(ISERROR(IF($P439=1,"PART NUMBER",IF($P439=2,VLOOKUP(H439,'Part N'!$A$2:$H$65000,5,FALSE),VLOOKUP(H439,'Part N'!$A$2:$H$65000,2,FALSE))))=FALSE,IF($P439=1,"PART NUMBER",IF($P439=2,VLOOKUP(H439,'Part N'!$A$2:$H$65000,5,FALSE),VLOOKUP(H439,'Part N'!$A$2:$H$65000,2,FALSE))),"Merge cell with previous")</f>
        <v>0</v>
      </c>
      <c r="B439" s="2">
        <f>IF(ISERROR(IF($P439=1,"FIG.",IF($P439=2,VLOOKUP(H439,'Part N'!$A$2:$H$65000,6,FALSE),VLOOKUP(H439,'Part N'!$A$2:$H$65000,6,FALSE))))=FALSE,IF($P439=1,"FIG.",IF($P439=2,VLOOKUP(H439,'Part N'!$A$2:$H$65000,6,FALSE),VLOOKUP(H439,'Part N'!$A$2:$H$65000,6,FALSE))),"")</f>
        <v>0</v>
      </c>
      <c r="C439" s="2">
        <f>IF(ISERROR(IF($P439=1,"ITEM",IF($P439=2,VLOOKUP(H439,'Part N'!$A$2:$H$65000,7,FALSE),VLOOKUP(H439,'Part N'!$A$2:$H$65000,7,FALSE))))=FALSE,IF($P439=1,"ITEM",IF($P439=2,VLOOKUP(H439,'Part N'!$A$2:$H$65000,7,FALSE),VLOOKUP(H439,'Part N'!$A$2:$H$65000,7,FALSE))),"")</f>
        <v>0</v>
      </c>
      <c r="D439" s="3"/>
      <c r="E439" s="2">
        <f>IF(ISERROR(IF($P439=1,"PART NUMBER",IF($P439=2,VLOOKUP(L439,'Part N'!$A$2:$H$65000,5,FALSE),VLOOKUP(L439,'Part N'!$A$2:$H$65000,2,FALSE))))=FALSE,IF($P439=1,"PART NUMBER",IF($P439=2,VLOOKUP(L439,'Part N'!$A$2:$H$65000,5,FALSE),VLOOKUP(L439,'Part N'!$A$2:$H$65000,2,FALSE))),"Merge cell with previous")</f>
        <v>0</v>
      </c>
      <c r="F439" s="2">
        <f>IF(ISERROR(IF($P439=1,"FIG.",IF($P439=2,VLOOKUP(L439,'Part N'!$A$2:$H$65000,6,FALSE),VLOOKUP(L439,'Part N'!$A$2:$H$65000,6,FALSE))))=FALSE,IF($P439=1,"FIG.",IF($P439=2,VLOOKUP(L439,'Part N'!$A$2:$H$65000,6,FALSE),VLOOKUP(L439,'Part N'!$A$2:$H$65000,6,FALSE))),"")</f>
        <v>0</v>
      </c>
      <c r="G439" s="2">
        <f>IF(ISERROR(IF($P439=1,"ITEM",IF($P439=2,VLOOKUP(L439,'Part N'!$A$2:$H$65000,7,FALSE),VLOOKUP(L439,'Part N'!$A$2:$H$65000,7,FALSE))))=FALSE,IF($P439=1,"ITEM",IF($P439=2,VLOOKUP(L439,'Part N'!$A$2:$H$65000,7,FALSE),VLOOKUP(L439,'Part N'!$A$2:$H$65000,7,FALSE))),"")</f>
        <v>0</v>
      </c>
      <c r="H439" s="7">
        <f t="shared" si="27"/>
        <v>819</v>
      </c>
      <c r="L439" s="7">
        <f t="shared" si="25"/>
        <v>868</v>
      </c>
      <c r="P439" s="6">
        <v>43</v>
      </c>
      <c r="Q439" s="4"/>
      <c r="R439" s="4"/>
      <c r="S439" s="30" t="str">
        <f t="shared" si="26"/>
        <v/>
      </c>
    </row>
    <row r="440" spans="1:28">
      <c r="A440" s="2">
        <f>IF(ISERROR(IF($P440=1,"PART NUMBER",IF($P440=2,VLOOKUP(H440,'Part N'!$A$2:$H$65000,5,FALSE),VLOOKUP(H440,'Part N'!$A$2:$H$65000,2,FALSE))))=FALSE,IF($P440=1,"PART NUMBER",IF($P440=2,VLOOKUP(H440,'Part N'!$A$2:$H$65000,5,FALSE),VLOOKUP(H440,'Part N'!$A$2:$H$65000,2,FALSE))),"Merge cell with previous")</f>
        <v>0</v>
      </c>
      <c r="B440" s="2">
        <f>IF(ISERROR(IF($P440=1,"FIG.",IF($P440=2,VLOOKUP(H440,'Part N'!$A$2:$H$65000,6,FALSE),VLOOKUP(H440,'Part N'!$A$2:$H$65000,6,FALSE))))=FALSE,IF($P440=1,"FIG.",IF($P440=2,VLOOKUP(H440,'Part N'!$A$2:$H$65000,6,FALSE),VLOOKUP(H440,'Part N'!$A$2:$H$65000,6,FALSE))),"")</f>
        <v>0</v>
      </c>
      <c r="C440" s="2">
        <f>IF(ISERROR(IF($P440=1,"ITEM",IF($P440=2,VLOOKUP(H440,'Part N'!$A$2:$H$65000,7,FALSE),VLOOKUP(H440,'Part N'!$A$2:$H$65000,7,FALSE))))=FALSE,IF($P440=1,"ITEM",IF($P440=2,VLOOKUP(H440,'Part N'!$A$2:$H$65000,7,FALSE),VLOOKUP(H440,'Part N'!$A$2:$H$65000,7,FALSE))),"")</f>
        <v>0</v>
      </c>
      <c r="D440" s="3"/>
      <c r="E440" s="2">
        <f>IF(ISERROR(IF($P440=1,"PART NUMBER",IF($P440=2,VLOOKUP(L440,'Part N'!$A$2:$H$65000,5,FALSE),VLOOKUP(L440,'Part N'!$A$2:$H$65000,2,FALSE))))=FALSE,IF($P440=1,"PART NUMBER",IF($P440=2,VLOOKUP(L440,'Part N'!$A$2:$H$65000,5,FALSE),VLOOKUP(L440,'Part N'!$A$2:$H$65000,2,FALSE))),"Merge cell with previous")</f>
        <v>0</v>
      </c>
      <c r="F440" s="2">
        <f>IF(ISERROR(IF($P440=1,"FIG.",IF($P440=2,VLOOKUP(L440,'Part N'!$A$2:$H$65000,6,FALSE),VLOOKUP(L440,'Part N'!$A$2:$H$65000,6,FALSE))))=FALSE,IF($P440=1,"FIG.",IF($P440=2,VLOOKUP(L440,'Part N'!$A$2:$H$65000,6,FALSE),VLOOKUP(L440,'Part N'!$A$2:$H$65000,6,FALSE))),"")</f>
        <v>0</v>
      </c>
      <c r="G440" s="2">
        <f>IF(ISERROR(IF($P440=1,"ITEM",IF($P440=2,VLOOKUP(L440,'Part N'!$A$2:$H$65000,7,FALSE),VLOOKUP(L440,'Part N'!$A$2:$H$65000,7,FALSE))))=FALSE,IF($P440=1,"ITEM",IF($P440=2,VLOOKUP(L440,'Part N'!$A$2:$H$65000,7,FALSE),VLOOKUP(L440,'Part N'!$A$2:$H$65000,7,FALSE))),"")</f>
        <v>0</v>
      </c>
      <c r="H440" s="7">
        <f t="shared" si="27"/>
        <v>820</v>
      </c>
      <c r="L440" s="7">
        <f t="shared" si="25"/>
        <v>869</v>
      </c>
      <c r="P440" s="6">
        <v>44</v>
      </c>
      <c r="Q440" s="4"/>
      <c r="R440" s="4"/>
      <c r="S440" s="30" t="str">
        <f t="shared" si="26"/>
        <v/>
      </c>
    </row>
    <row r="441" spans="1:28">
      <c r="A441" s="2">
        <f>IF(ISERROR(IF($P441=1,"PART NUMBER",IF($P441=2,VLOOKUP(H441,'Part N'!$A$2:$H$65000,5,FALSE),VLOOKUP(H441,'Part N'!$A$2:$H$65000,2,FALSE))))=FALSE,IF($P441=1,"PART NUMBER",IF($P441=2,VLOOKUP(H441,'Part N'!$A$2:$H$65000,5,FALSE),VLOOKUP(H441,'Part N'!$A$2:$H$65000,2,FALSE))),"Merge cell with previous")</f>
        <v>0</v>
      </c>
      <c r="B441" s="2">
        <f>IF(ISERROR(IF($P441=1,"FIG.",IF($P441=2,VLOOKUP(H441,'Part N'!$A$2:$H$65000,6,FALSE),VLOOKUP(H441,'Part N'!$A$2:$H$65000,6,FALSE))))=FALSE,IF($P441=1,"FIG.",IF($P441=2,VLOOKUP(H441,'Part N'!$A$2:$H$65000,6,FALSE),VLOOKUP(H441,'Part N'!$A$2:$H$65000,6,FALSE))),"")</f>
        <v>0</v>
      </c>
      <c r="C441" s="2">
        <f>IF(ISERROR(IF($P441=1,"ITEM",IF($P441=2,VLOOKUP(H441,'Part N'!$A$2:$H$65000,7,FALSE),VLOOKUP(H441,'Part N'!$A$2:$H$65000,7,FALSE))))=FALSE,IF($P441=1,"ITEM",IF($P441=2,VLOOKUP(H441,'Part N'!$A$2:$H$65000,7,FALSE),VLOOKUP(H441,'Part N'!$A$2:$H$65000,7,FALSE))),"")</f>
        <v>0</v>
      </c>
      <c r="D441" s="3"/>
      <c r="E441" s="2">
        <f>IF(ISERROR(IF($P441=1,"PART NUMBER",IF($P441=2,VLOOKUP(L441,'Part N'!$A$2:$H$65000,5,FALSE),VLOOKUP(L441,'Part N'!$A$2:$H$65000,2,FALSE))))=FALSE,IF($P441=1,"PART NUMBER",IF($P441=2,VLOOKUP(L441,'Part N'!$A$2:$H$65000,5,FALSE),VLOOKUP(L441,'Part N'!$A$2:$H$65000,2,FALSE))),"Merge cell with previous")</f>
        <v>0</v>
      </c>
      <c r="F441" s="2">
        <f>IF(ISERROR(IF($P441=1,"FIG.",IF($P441=2,VLOOKUP(L441,'Part N'!$A$2:$H$65000,6,FALSE),VLOOKUP(L441,'Part N'!$A$2:$H$65000,6,FALSE))))=FALSE,IF($P441=1,"FIG.",IF($P441=2,VLOOKUP(L441,'Part N'!$A$2:$H$65000,6,FALSE),VLOOKUP(L441,'Part N'!$A$2:$H$65000,6,FALSE))),"")</f>
        <v>0</v>
      </c>
      <c r="G441" s="2">
        <f>IF(ISERROR(IF($P441=1,"ITEM",IF($P441=2,VLOOKUP(L441,'Part N'!$A$2:$H$65000,7,FALSE),VLOOKUP(L441,'Part N'!$A$2:$H$65000,7,FALSE))))=FALSE,IF($P441=1,"ITEM",IF($P441=2,VLOOKUP(L441,'Part N'!$A$2:$H$65000,7,FALSE),VLOOKUP(L441,'Part N'!$A$2:$H$65000,7,FALSE))),"")</f>
        <v>0</v>
      </c>
      <c r="H441" s="7">
        <f t="shared" si="27"/>
        <v>821</v>
      </c>
      <c r="L441" s="7">
        <f t="shared" si="25"/>
        <v>870</v>
      </c>
      <c r="P441" s="6">
        <v>45</v>
      </c>
      <c r="Q441" s="4"/>
      <c r="R441" s="4"/>
      <c r="S441" s="30" t="str">
        <f t="shared" si="26"/>
        <v/>
      </c>
    </row>
    <row r="442" spans="1:28">
      <c r="A442" s="2">
        <f>IF(ISERROR(IF($P442=1,"PART NUMBER",IF($P442=2,VLOOKUP(H442,'Part N'!$A$2:$H$65000,5,FALSE),VLOOKUP(H442,'Part N'!$A$2:$H$65000,2,FALSE))))=FALSE,IF($P442=1,"PART NUMBER",IF($P442=2,VLOOKUP(H442,'Part N'!$A$2:$H$65000,5,FALSE),VLOOKUP(H442,'Part N'!$A$2:$H$65000,2,FALSE))),"Merge cell with previous")</f>
        <v>0</v>
      </c>
      <c r="B442" s="2">
        <f>IF(ISERROR(IF($P442=1,"FIG.",IF($P442=2,VLOOKUP(H442,'Part N'!$A$2:$H$65000,6,FALSE),VLOOKUP(H442,'Part N'!$A$2:$H$65000,6,FALSE))))=FALSE,IF($P442=1,"FIG.",IF($P442=2,VLOOKUP(H442,'Part N'!$A$2:$H$65000,6,FALSE),VLOOKUP(H442,'Part N'!$A$2:$H$65000,6,FALSE))),"")</f>
        <v>0</v>
      </c>
      <c r="C442" s="2">
        <f>IF(ISERROR(IF($P442=1,"ITEM",IF($P442=2,VLOOKUP(H442,'Part N'!$A$2:$H$65000,7,FALSE),VLOOKUP(H442,'Part N'!$A$2:$H$65000,7,FALSE))))=FALSE,IF($P442=1,"ITEM",IF($P442=2,VLOOKUP(H442,'Part N'!$A$2:$H$65000,7,FALSE),VLOOKUP(H442,'Part N'!$A$2:$H$65000,7,FALSE))),"")</f>
        <v>0</v>
      </c>
      <c r="D442" s="3"/>
      <c r="E442" s="2">
        <f>IF(ISERROR(IF($P442=1,"PART NUMBER",IF($P442=2,VLOOKUP(L442,'Part N'!$A$2:$H$65000,5,FALSE),VLOOKUP(L442,'Part N'!$A$2:$H$65000,2,FALSE))))=FALSE,IF($P442=1,"PART NUMBER",IF($P442=2,VLOOKUP(L442,'Part N'!$A$2:$H$65000,5,FALSE),VLOOKUP(L442,'Part N'!$A$2:$H$65000,2,FALSE))),"Merge cell with previous")</f>
        <v>0</v>
      </c>
      <c r="F442" s="2">
        <f>IF(ISERROR(IF($P442=1,"FIG.",IF($P442=2,VLOOKUP(L442,'Part N'!$A$2:$H$65000,6,FALSE),VLOOKUP(L442,'Part N'!$A$2:$H$65000,6,FALSE))))=FALSE,IF($P442=1,"FIG.",IF($P442=2,VLOOKUP(L442,'Part N'!$A$2:$H$65000,6,FALSE),VLOOKUP(L442,'Part N'!$A$2:$H$65000,6,FALSE))),"")</f>
        <v>0</v>
      </c>
      <c r="G442" s="2">
        <f>IF(ISERROR(IF($P442=1,"ITEM",IF($P442=2,VLOOKUP(L442,'Part N'!$A$2:$H$65000,7,FALSE),VLOOKUP(L442,'Part N'!$A$2:$H$65000,7,FALSE))))=FALSE,IF($P442=1,"ITEM",IF($P442=2,VLOOKUP(L442,'Part N'!$A$2:$H$65000,7,FALSE),VLOOKUP(L442,'Part N'!$A$2:$H$65000,7,FALSE))),"")</f>
        <v>0</v>
      </c>
      <c r="H442" s="7">
        <f t="shared" si="27"/>
        <v>822</v>
      </c>
      <c r="L442" s="7">
        <f t="shared" si="25"/>
        <v>871</v>
      </c>
      <c r="P442" s="6">
        <v>46</v>
      </c>
      <c r="Q442" s="4"/>
      <c r="R442" s="4"/>
      <c r="S442" s="30" t="str">
        <f t="shared" si="26"/>
        <v/>
      </c>
    </row>
    <row r="443" spans="1:28">
      <c r="A443" s="2">
        <f>IF(ISERROR(IF($P443=1,"PART NUMBER",IF($P443=2,VLOOKUP(H443,'Part N'!$A$2:$H$65000,5,FALSE),VLOOKUP(H443,'Part N'!$A$2:$H$65000,2,FALSE))))=FALSE,IF($P443=1,"PART NUMBER",IF($P443=2,VLOOKUP(H443,'Part N'!$A$2:$H$65000,5,FALSE),VLOOKUP(H443,'Part N'!$A$2:$H$65000,2,FALSE))),"Merge cell with previous")</f>
        <v>0</v>
      </c>
      <c r="B443" s="2">
        <f>IF(ISERROR(IF($P443=1,"FIG.",IF($P443=2,VLOOKUP(H443,'Part N'!$A$2:$H$65000,6,FALSE),VLOOKUP(H443,'Part N'!$A$2:$H$65000,6,FALSE))))=FALSE,IF($P443=1,"FIG.",IF($P443=2,VLOOKUP(H443,'Part N'!$A$2:$H$65000,6,FALSE),VLOOKUP(H443,'Part N'!$A$2:$H$65000,6,FALSE))),"")</f>
        <v>0</v>
      </c>
      <c r="C443" s="2">
        <f>IF(ISERROR(IF($P443=1,"ITEM",IF($P443=2,VLOOKUP(H443,'Part N'!$A$2:$H$65000,7,FALSE),VLOOKUP(H443,'Part N'!$A$2:$H$65000,7,FALSE))))=FALSE,IF($P443=1,"ITEM",IF($P443=2,VLOOKUP(H443,'Part N'!$A$2:$H$65000,7,FALSE),VLOOKUP(H443,'Part N'!$A$2:$H$65000,7,FALSE))),"")</f>
        <v>0</v>
      </c>
      <c r="D443" s="3"/>
      <c r="E443" s="2">
        <f>IF(ISERROR(IF($P443=1,"PART NUMBER",IF($P443=2,VLOOKUP(L443,'Part N'!$A$2:$H$65000,5,FALSE),VLOOKUP(L443,'Part N'!$A$2:$H$65000,2,FALSE))))=FALSE,IF($P443=1,"PART NUMBER",IF($P443=2,VLOOKUP(L443,'Part N'!$A$2:$H$65000,5,FALSE),VLOOKUP(L443,'Part N'!$A$2:$H$65000,2,FALSE))),"Merge cell with previous")</f>
        <v>0</v>
      </c>
      <c r="F443" s="2">
        <f>IF(ISERROR(IF($P443=1,"FIG.",IF($P443=2,VLOOKUP(L443,'Part N'!$A$2:$H$65000,6,FALSE),VLOOKUP(L443,'Part N'!$A$2:$H$65000,6,FALSE))))=FALSE,IF($P443=1,"FIG.",IF($P443=2,VLOOKUP(L443,'Part N'!$A$2:$H$65000,6,FALSE),VLOOKUP(L443,'Part N'!$A$2:$H$65000,6,FALSE))),"")</f>
        <v>0</v>
      </c>
      <c r="G443" s="2">
        <f>IF(ISERROR(IF($P443=1,"ITEM",IF($P443=2,VLOOKUP(L443,'Part N'!$A$2:$H$65000,7,FALSE),VLOOKUP(L443,'Part N'!$A$2:$H$65000,7,FALSE))))=FALSE,IF($P443=1,"ITEM",IF($P443=2,VLOOKUP(L443,'Part N'!$A$2:$H$65000,7,FALSE),VLOOKUP(L443,'Part N'!$A$2:$H$65000,7,FALSE))),"")</f>
        <v>0</v>
      </c>
      <c r="H443" s="7">
        <f t="shared" si="27"/>
        <v>823</v>
      </c>
      <c r="L443" s="7">
        <f t="shared" si="25"/>
        <v>872</v>
      </c>
      <c r="P443" s="6">
        <v>47</v>
      </c>
      <c r="Q443" s="4"/>
      <c r="R443" s="4"/>
      <c r="S443" s="30" t="str">
        <f t="shared" si="26"/>
        <v/>
      </c>
    </row>
    <row r="444" spans="1:28">
      <c r="A444" s="2">
        <f>IF(ISERROR(IF($P444=1,"PART NUMBER",IF($P444=2,VLOOKUP(H444,'Part N'!$A$2:$H$65000,5,FALSE),VLOOKUP(H444,'Part N'!$A$2:$H$65000,2,FALSE))))=FALSE,IF($P444=1,"PART NUMBER",IF($P444=2,VLOOKUP(H444,'Part N'!$A$2:$H$65000,5,FALSE),VLOOKUP(H444,'Part N'!$A$2:$H$65000,2,FALSE))),"Merge cell with previous")</f>
        <v>0</v>
      </c>
      <c r="B444" s="2">
        <f>IF(ISERROR(IF($P444=1,"FIG.",IF($P444=2,VLOOKUP(H444,'Part N'!$A$2:$H$65000,6,FALSE),VLOOKUP(H444,'Part N'!$A$2:$H$65000,6,FALSE))))=FALSE,IF($P444=1,"FIG.",IF($P444=2,VLOOKUP(H444,'Part N'!$A$2:$H$65000,6,FALSE),VLOOKUP(H444,'Part N'!$A$2:$H$65000,6,FALSE))),"")</f>
        <v>0</v>
      </c>
      <c r="C444" s="2">
        <f>IF(ISERROR(IF($P444=1,"ITEM",IF($P444=2,VLOOKUP(H444,'Part N'!$A$2:$H$65000,7,FALSE),VLOOKUP(H444,'Part N'!$A$2:$H$65000,7,FALSE))))=FALSE,IF($P444=1,"ITEM",IF($P444=2,VLOOKUP(H444,'Part N'!$A$2:$H$65000,7,FALSE),VLOOKUP(H444,'Part N'!$A$2:$H$65000,7,FALSE))),"")</f>
        <v>0</v>
      </c>
      <c r="D444" s="3"/>
      <c r="E444" s="2">
        <f>IF(ISERROR(IF($P444=1,"PART NUMBER",IF($P444=2,VLOOKUP(L444,'Part N'!$A$2:$H$65000,5,FALSE),VLOOKUP(L444,'Part N'!$A$2:$H$65000,2,FALSE))))=FALSE,IF($P444=1,"PART NUMBER",IF($P444=2,VLOOKUP(L444,'Part N'!$A$2:$H$65000,5,FALSE),VLOOKUP(L444,'Part N'!$A$2:$H$65000,2,FALSE))),"Merge cell with previous")</f>
        <v>0</v>
      </c>
      <c r="F444" s="2">
        <f>IF(ISERROR(IF($P444=1,"FIG.",IF($P444=2,VLOOKUP(L444,'Part N'!$A$2:$H$65000,6,FALSE),VLOOKUP(L444,'Part N'!$A$2:$H$65000,6,FALSE))))=FALSE,IF($P444=1,"FIG.",IF($P444=2,VLOOKUP(L444,'Part N'!$A$2:$H$65000,6,FALSE),VLOOKUP(L444,'Part N'!$A$2:$H$65000,6,FALSE))),"")</f>
        <v>0</v>
      </c>
      <c r="G444" s="2">
        <f>IF(ISERROR(IF($P444=1,"ITEM",IF($P444=2,VLOOKUP(L444,'Part N'!$A$2:$H$65000,7,FALSE),VLOOKUP(L444,'Part N'!$A$2:$H$65000,7,FALSE))))=FALSE,IF($P444=1,"ITEM",IF($P444=2,VLOOKUP(L444,'Part N'!$A$2:$H$65000,7,FALSE),VLOOKUP(L444,'Part N'!$A$2:$H$65000,7,FALSE))),"")</f>
        <v>0</v>
      </c>
      <c r="H444" s="7">
        <f t="shared" si="27"/>
        <v>824</v>
      </c>
      <c r="L444" s="7">
        <f t="shared" si="25"/>
        <v>873</v>
      </c>
      <c r="P444" s="6">
        <v>48</v>
      </c>
      <c r="Q444" s="4"/>
      <c r="R444" s="4"/>
      <c r="S444" s="30" t="str">
        <f t="shared" si="26"/>
        <v/>
      </c>
    </row>
    <row r="445" spans="1:28">
      <c r="A445" s="2">
        <f>IF(ISERROR(IF($P445=1,"PART NUMBER",IF($P445=2,VLOOKUP(H445,'Part N'!$A$2:$H$65000,5,FALSE),VLOOKUP(H445,'Part N'!$A$2:$H$65000,2,FALSE))))=FALSE,IF($P445=1,"PART NUMBER",IF($P445=2,VLOOKUP(H445,'Part N'!$A$2:$H$65000,5,FALSE),VLOOKUP(H445,'Part N'!$A$2:$H$65000,2,FALSE))),"Merge cell with previous")</f>
        <v>0</v>
      </c>
      <c r="B445" s="2">
        <f>IF(ISERROR(IF($P445=1,"FIG.",IF($P445=2,VLOOKUP(H445,'Part N'!$A$2:$H$65000,6,FALSE),VLOOKUP(H445,'Part N'!$A$2:$H$65000,6,FALSE))))=FALSE,IF($P445=1,"FIG.",IF($P445=2,VLOOKUP(H445,'Part N'!$A$2:$H$65000,6,FALSE),VLOOKUP(H445,'Part N'!$A$2:$H$65000,6,FALSE))),"")</f>
        <v>0</v>
      </c>
      <c r="C445" s="2">
        <f>IF(ISERROR(IF($P445=1,"ITEM",IF($P445=2,VLOOKUP(H445,'Part N'!$A$2:$H$65000,7,FALSE),VLOOKUP(H445,'Part N'!$A$2:$H$65000,7,FALSE))))=FALSE,IF($P445=1,"ITEM",IF($P445=2,VLOOKUP(H445,'Part N'!$A$2:$H$65000,7,FALSE),VLOOKUP(H445,'Part N'!$A$2:$H$65000,7,FALSE))),"")</f>
        <v>0</v>
      </c>
      <c r="D445" s="3"/>
      <c r="E445" s="2">
        <f>IF(ISERROR(IF($P445=1,"PART NUMBER",IF($P445=2,VLOOKUP(L445,'Part N'!$A$2:$H$65000,5,FALSE),VLOOKUP(L445,'Part N'!$A$2:$H$65000,2,FALSE))))=FALSE,IF($P445=1,"PART NUMBER",IF($P445=2,VLOOKUP(L445,'Part N'!$A$2:$H$65000,5,FALSE),VLOOKUP(L445,'Part N'!$A$2:$H$65000,2,FALSE))),"Merge cell with previous")</f>
        <v>0</v>
      </c>
      <c r="F445" s="2">
        <f>IF(ISERROR(IF($P445=1,"FIG.",IF($P445=2,VLOOKUP(L445,'Part N'!$A$2:$H$65000,6,FALSE),VLOOKUP(L445,'Part N'!$A$2:$H$65000,6,FALSE))))=FALSE,IF($P445=1,"FIG.",IF($P445=2,VLOOKUP(L445,'Part N'!$A$2:$H$65000,6,FALSE),VLOOKUP(L445,'Part N'!$A$2:$H$65000,6,FALSE))),"")</f>
        <v>0</v>
      </c>
      <c r="G445" s="2">
        <f>IF(ISERROR(IF($P445=1,"ITEM",IF($P445=2,VLOOKUP(L445,'Part N'!$A$2:$H$65000,7,FALSE),VLOOKUP(L445,'Part N'!$A$2:$H$65000,7,FALSE))))=FALSE,IF($P445=1,"ITEM",IF($P445=2,VLOOKUP(L445,'Part N'!$A$2:$H$65000,7,FALSE),VLOOKUP(L445,'Part N'!$A$2:$H$65000,7,FALSE))),"")</f>
        <v>0</v>
      </c>
      <c r="H445" s="7">
        <f t="shared" si="27"/>
        <v>825</v>
      </c>
      <c r="L445" s="7">
        <f t="shared" si="25"/>
        <v>874</v>
      </c>
      <c r="P445" s="6">
        <v>49</v>
      </c>
      <c r="Q445" s="4"/>
      <c r="R445" s="4"/>
      <c r="S445" s="30" t="str">
        <f t="shared" si="26"/>
        <v/>
      </c>
    </row>
    <row r="446" spans="1:28" ht="13.5" thickBot="1">
      <c r="A446" s="2">
        <f>IF(ISERROR(IF($P446=1,"PART NUMBER",IF($P446=2,VLOOKUP(H446,'Part N'!$A$2:$H$65000,5,FALSE),VLOOKUP(H446,'Part N'!$A$2:$H$65000,2,FALSE))))=FALSE,IF($P446=1,"PART NUMBER",IF($P446=2,VLOOKUP(H446,'Part N'!$A$2:$H$65000,5,FALSE),VLOOKUP(H446,'Part N'!$A$2:$H$65000,2,FALSE))),"Merge cell with previous")</f>
        <v>0</v>
      </c>
      <c r="B446" s="2">
        <f>IF(ISERROR(IF($P446=1,"FIG.",IF($P446=2,VLOOKUP(H446,'Part N'!$A$2:$H$65000,6,FALSE),VLOOKUP(H446,'Part N'!$A$2:$H$65000,6,FALSE))))=FALSE,IF($P446=1,"FIG.",IF($P446=2,VLOOKUP(H446,'Part N'!$A$2:$H$65000,6,FALSE),VLOOKUP(H446,'Part N'!$A$2:$H$65000,6,FALSE))),"")</f>
        <v>0</v>
      </c>
      <c r="C446" s="2">
        <f>IF(ISERROR(IF($P446=1,"ITEM",IF($P446=2,VLOOKUP(H446,'Part N'!$A$2:$H$65000,7,FALSE),VLOOKUP(H446,'Part N'!$A$2:$H$65000,7,FALSE))))=FALSE,IF($P446=1,"ITEM",IF($P446=2,VLOOKUP(H446,'Part N'!$A$2:$H$65000,7,FALSE),VLOOKUP(H446,'Part N'!$A$2:$H$65000,7,FALSE))),"")</f>
        <v>0</v>
      </c>
      <c r="D446" s="3"/>
      <c r="E446" s="2">
        <f>IF(ISERROR(IF($P446=1,"PART NUMBER",IF($P446=2,VLOOKUP(L446,'Part N'!$A$2:$H$65000,5,FALSE),VLOOKUP(L446,'Part N'!$A$2:$H$65000,2,FALSE))))=FALSE,IF($P446=1,"PART NUMBER",IF($P446=2,VLOOKUP(L446,'Part N'!$A$2:$H$65000,5,FALSE),VLOOKUP(L446,'Part N'!$A$2:$H$65000,2,FALSE))),"Merge cell with previous")</f>
        <v>0</v>
      </c>
      <c r="F446" s="2">
        <f>IF(ISERROR(IF($P446=1,"FIG.",IF($P446=2,VLOOKUP(L446,'Part N'!$A$2:$H$65000,6,FALSE),VLOOKUP(L446,'Part N'!$A$2:$H$65000,6,FALSE))))=FALSE,IF($P446=1,"FIG.",IF($P446=2,VLOOKUP(L446,'Part N'!$A$2:$H$65000,6,FALSE),VLOOKUP(L446,'Part N'!$A$2:$H$65000,6,FALSE))),"")</f>
        <v>0</v>
      </c>
      <c r="G446" s="2">
        <f>IF(ISERROR(IF($P446=1,"ITEM",IF($P446=2,VLOOKUP(L446,'Part N'!$A$2:$H$65000,7,FALSE),VLOOKUP(L446,'Part N'!$A$2:$H$65000,7,FALSE))))=FALSE,IF($P446=1,"ITEM",IF($P446=2,VLOOKUP(L446,'Part N'!$A$2:$H$65000,7,FALSE),VLOOKUP(L446,'Part N'!$A$2:$H$65000,7,FALSE))),"")</f>
        <v>0</v>
      </c>
      <c r="H446" s="7">
        <f t="shared" si="27"/>
        <v>826</v>
      </c>
      <c r="L446" s="7">
        <f t="shared" si="25"/>
        <v>875</v>
      </c>
      <c r="P446" s="6">
        <v>50</v>
      </c>
      <c r="Q446" s="4"/>
      <c r="R446" s="4"/>
      <c r="S446" s="30" t="str">
        <f t="shared" si="26"/>
        <v/>
      </c>
    </row>
    <row r="447" spans="1:28" s="1" customFormat="1" ht="20.100000000000001" customHeight="1" thickBot="1">
      <c r="A447" s="25" t="str">
        <f>IF(ISERROR(IF($P447=1,"PART NUMBER",IF($P447=2,VLOOKUP(H447,'Part N'!$A$2:$H$65000,5,FALSE),VLOOKUP(H447,'Part N'!$A$2:$H$65000,2,FALSE))))=FALSE,IF($P447=1,"PART NUMBER",IF($P447=2,VLOOKUP(H447,'Part N'!$A$2:$H$65000,5,FALSE),VLOOKUP(H447,'Part N'!$A$2:$H$65000,2,FALSE))),"Merge cell with previous")</f>
        <v>PART NUMBER</v>
      </c>
      <c r="B447" s="25" t="str">
        <f>IF(ISERROR(IF($P447=1,"FIG.",IF($P447=2,VLOOKUP(H447,'Part N'!$A$2:$H$65000,6,FALSE),VLOOKUP(H447,'Part N'!$A$2:$H$65000,6,FALSE))))=FALSE,IF($P447=1,"FIG.",IF($P447=2,VLOOKUP(H447,'Part N'!$A$2:$H$65000,6,FALSE),VLOOKUP(H447,'Part N'!$A$2:$H$65000,6,FALSE))),"")</f>
        <v>FIG.</v>
      </c>
      <c r="C447" s="25" t="str">
        <f>IF(ISERROR(IF($P447=1,"ITEM",IF($P447=2,VLOOKUP(H447,'Part N'!$A$2:$H$65000,7,FALSE),VLOOKUP(H447,'Part N'!$A$2:$H$65000,7,FALSE))))=FALSE,IF($P447=1,"ITEM",IF($P447=2,VLOOKUP(H447,'Part N'!$A$2:$H$65000,7,FALSE),VLOOKUP(H447,'Part N'!$A$2:$H$65000,7,FALSE))),"")</f>
        <v>ITEM</v>
      </c>
      <c r="D447" s="26"/>
      <c r="E447" s="25" t="str">
        <f>IF(ISERROR(IF($P447=1,"PART NUMBER",IF($P447=2,VLOOKUP(L447,'Part N'!$A$2:$H$65000,5,FALSE),VLOOKUP(L447,'Part N'!$A$2:$H$65000,2,FALSE))))=FALSE,IF($P447=1,"PART NUMBER",IF($P447=2,VLOOKUP(L447,'Part N'!$A$2:$H$65000,5,FALSE),VLOOKUP(L447,'Part N'!$A$2:$H$65000,2,FALSE))),"Merge cell with previous")</f>
        <v>PART NUMBER</v>
      </c>
      <c r="F447" s="25" t="str">
        <f>IF(ISERROR(IF($P447=1,"FIG.",IF($P447=2,VLOOKUP(L447,'Part N'!$A$2:$H$65000,6,FALSE),VLOOKUP(L447,'Part N'!$A$2:$H$65000,6,FALSE))))=FALSE,IF($P447=1,"FIG.",IF($P447=2,VLOOKUP(L447,'Part N'!$A$2:$H$65000,6,FALSE),VLOOKUP(L447,'Part N'!$A$2:$H$65000,6,FALSE))),"")</f>
        <v>FIG.</v>
      </c>
      <c r="G447" s="25" t="str">
        <f>IF(ISERROR(IF($P447=1,"ITEM",IF($P447=2,VLOOKUP(L447,'Part N'!$A$2:$H$65000,7,FALSE),VLOOKUP(L447,'Part N'!$A$2:$H$65000,7,FALSE))))=FALSE,IF($P447=1,"ITEM",IF($P447=2,VLOOKUP(L447,'Part N'!$A$2:$H$65000,7,FALSE),VLOOKUP(L447,'Part N'!$A$2:$H$65000,7,FALSE))),"")</f>
        <v>ITEM</v>
      </c>
      <c r="H447" s="6">
        <f t="shared" si="27"/>
        <v>875</v>
      </c>
      <c r="I447" s="6"/>
      <c r="J447" s="6"/>
      <c r="K447" s="6"/>
      <c r="L447" s="6">
        <f>H496</f>
        <v>924</v>
      </c>
      <c r="M447" s="6"/>
      <c r="N447" s="6"/>
      <c r="O447" s="6"/>
      <c r="P447" s="6">
        <v>1</v>
      </c>
      <c r="Q447" s="4"/>
      <c r="R447" s="4"/>
      <c r="S447" s="30" t="str">
        <f t="shared" si="26"/>
        <v>Header</v>
      </c>
      <c r="T447" s="4"/>
      <c r="U447" s="4"/>
      <c r="V447"/>
      <c r="W447"/>
      <c r="X447"/>
      <c r="Z447" s="5"/>
      <c r="AA447" s="5"/>
      <c r="AB447" s="5"/>
    </row>
    <row r="448" spans="1:28">
      <c r="A448" s="2">
        <f>IF(ISERROR(IF($P448=1,"PART NUMBER",IF($P448=2,VLOOKUP(H448,'Part N'!$A$2:$H$65000,5,FALSE),VLOOKUP(H448,'Part N'!$A$2:$H$65000,2,FALSE))))=FALSE,IF($P448=1,"PART NUMBER",IF($P448=2,VLOOKUP(H448,'Part N'!$A$2:$H$65000,5,FALSE),VLOOKUP(H448,'Part N'!$A$2:$H$65000,2,FALSE))),"Merge cell with previous")</f>
        <v>0</v>
      </c>
      <c r="B448" s="2">
        <f>IF(ISERROR(IF($P448=1,"FIG.",IF($P448=2,VLOOKUP(H448,'Part N'!$A$2:$H$65000,6,FALSE),VLOOKUP(H448,'Part N'!$A$2:$H$65000,6,FALSE))))=FALSE,IF($P448=1,"FIG.",IF($P448=2,VLOOKUP(H448,'Part N'!$A$2:$H$65000,6,FALSE),VLOOKUP(H448,'Part N'!$A$2:$H$65000,6,FALSE))),"")</f>
        <v>0</v>
      </c>
      <c r="C448" s="2">
        <f>IF(ISERROR(IF($P448=1,"ITEM",IF($P448=2,VLOOKUP(H448,'Part N'!$A$2:$H$65000,7,FALSE),VLOOKUP(H448,'Part N'!$A$2:$H$65000,7,FALSE))))=FALSE,IF($P448=1,"ITEM",IF($P448=2,VLOOKUP(H448,'Part N'!$A$2:$H$65000,7,FALSE),VLOOKUP(H448,'Part N'!$A$2:$H$65000,7,FALSE))),"")</f>
        <v>0</v>
      </c>
      <c r="D448" s="3"/>
      <c r="E448" s="2">
        <f>IF(ISERROR(IF($P448=1,"PART NUMBER",IF($P448=2,VLOOKUP(L448,'Part N'!$A$2:$H$65000,5,FALSE),VLOOKUP(L448,'Part N'!$A$2:$H$65000,2,FALSE))))=FALSE,IF($P448=1,"PART NUMBER",IF($P448=2,VLOOKUP(L448,'Part N'!$A$2:$H$65000,5,FALSE),VLOOKUP(L448,'Part N'!$A$2:$H$65000,2,FALSE))),"Merge cell with previous")</f>
        <v>0</v>
      </c>
      <c r="F448" s="2">
        <f>IF(ISERROR(IF($P448=1,"FIG.",IF($P448=2,VLOOKUP(L448,'Part N'!$A$2:$H$65000,6,FALSE),VLOOKUP(L448,'Part N'!$A$2:$H$65000,6,FALSE))))=FALSE,IF($P448=1,"FIG.",IF($P448=2,VLOOKUP(L448,'Part N'!$A$2:$H$65000,6,FALSE),VLOOKUP(L448,'Part N'!$A$2:$H$65000,6,FALSE))),"")</f>
        <v>0</v>
      </c>
      <c r="G448" s="2">
        <f>IF(ISERROR(IF($P448=1,"ITEM",IF($P448=2,VLOOKUP(L448,'Part N'!$A$2:$H$65000,7,FALSE),VLOOKUP(L448,'Part N'!$A$2:$H$65000,7,FALSE))))=FALSE,IF($P448=1,"ITEM",IF($P448=2,VLOOKUP(L448,'Part N'!$A$2:$H$65000,7,FALSE),VLOOKUP(L448,'Part N'!$A$2:$H$65000,7,FALSE))),"")</f>
        <v>0</v>
      </c>
      <c r="H448" s="7">
        <f t="shared" si="27"/>
        <v>876</v>
      </c>
      <c r="L448" s="7">
        <f t="shared" ref="L448:L496" si="28">L447+1</f>
        <v>925</v>
      </c>
      <c r="P448" s="6">
        <v>2</v>
      </c>
      <c r="Q448" s="4"/>
      <c r="R448" s="4"/>
      <c r="S448" s="30" t="str">
        <f t="shared" si="26"/>
        <v/>
      </c>
    </row>
    <row r="449" spans="1:19">
      <c r="A449" s="2">
        <f>IF(ISERROR(IF($P449=1,"PART NUMBER",IF($P449=2,VLOOKUP(H449,'Part N'!$A$2:$H$65000,5,FALSE),VLOOKUP(H449,'Part N'!$A$2:$H$65000,2,FALSE))))=FALSE,IF($P449=1,"PART NUMBER",IF($P449=2,VLOOKUP(H449,'Part N'!$A$2:$H$65000,5,FALSE),VLOOKUP(H449,'Part N'!$A$2:$H$65000,2,FALSE))),"Merge cell with previous")</f>
        <v>0</v>
      </c>
      <c r="B449" s="2">
        <f>IF(ISERROR(IF($P449=1,"FIG.",IF($P449=2,VLOOKUP(H449,'Part N'!$A$2:$H$65000,6,FALSE),VLOOKUP(H449,'Part N'!$A$2:$H$65000,6,FALSE))))=FALSE,IF($P449=1,"FIG.",IF($P449=2,VLOOKUP(H449,'Part N'!$A$2:$H$65000,6,FALSE),VLOOKUP(H449,'Part N'!$A$2:$H$65000,6,FALSE))),"")</f>
        <v>0</v>
      </c>
      <c r="C449" s="2">
        <f>IF(ISERROR(IF($P449=1,"ITEM",IF($P449=2,VLOOKUP(H449,'Part N'!$A$2:$H$65000,7,FALSE),VLOOKUP(H449,'Part N'!$A$2:$H$65000,7,FALSE))))=FALSE,IF($P449=1,"ITEM",IF($P449=2,VLOOKUP(H449,'Part N'!$A$2:$H$65000,7,FALSE),VLOOKUP(H449,'Part N'!$A$2:$H$65000,7,FALSE))),"")</f>
        <v>0</v>
      </c>
      <c r="D449" s="3"/>
      <c r="E449" s="2">
        <f>IF(ISERROR(IF($P449=1,"PART NUMBER",IF($P449=2,VLOOKUP(L449,'Part N'!$A$2:$H$65000,5,FALSE),VLOOKUP(L449,'Part N'!$A$2:$H$65000,2,FALSE))))=FALSE,IF($P449=1,"PART NUMBER",IF($P449=2,VLOOKUP(L449,'Part N'!$A$2:$H$65000,5,FALSE),VLOOKUP(L449,'Part N'!$A$2:$H$65000,2,FALSE))),"Merge cell with previous")</f>
        <v>0</v>
      </c>
      <c r="F449" s="2">
        <f>IF(ISERROR(IF($P449=1,"FIG.",IF($P449=2,VLOOKUP(L449,'Part N'!$A$2:$H$65000,6,FALSE),VLOOKUP(L449,'Part N'!$A$2:$H$65000,6,FALSE))))=FALSE,IF($P449=1,"FIG.",IF($P449=2,VLOOKUP(L449,'Part N'!$A$2:$H$65000,6,FALSE),VLOOKUP(L449,'Part N'!$A$2:$H$65000,6,FALSE))),"")</f>
        <v>0</v>
      </c>
      <c r="G449" s="2">
        <f>IF(ISERROR(IF($P449=1,"ITEM",IF($P449=2,VLOOKUP(L449,'Part N'!$A$2:$H$65000,7,FALSE),VLOOKUP(L449,'Part N'!$A$2:$H$65000,7,FALSE))))=FALSE,IF($P449=1,"ITEM",IF($P449=2,VLOOKUP(L449,'Part N'!$A$2:$H$65000,7,FALSE),VLOOKUP(L449,'Part N'!$A$2:$H$65000,7,FALSE))),"")</f>
        <v>0</v>
      </c>
      <c r="H449" s="7">
        <f t="shared" si="27"/>
        <v>877</v>
      </c>
      <c r="L449" s="7">
        <f t="shared" si="28"/>
        <v>926</v>
      </c>
      <c r="P449" s="6">
        <v>3</v>
      </c>
      <c r="Q449" s="4"/>
      <c r="R449" s="4"/>
      <c r="S449" s="30" t="str">
        <f t="shared" si="26"/>
        <v/>
      </c>
    </row>
    <row r="450" spans="1:19">
      <c r="A450" s="2">
        <f>IF(ISERROR(IF($P450=1,"PART NUMBER",IF($P450=2,VLOOKUP(H450,'Part N'!$A$2:$H$65000,5,FALSE),VLOOKUP(H450,'Part N'!$A$2:$H$65000,2,FALSE))))=FALSE,IF($P450=1,"PART NUMBER",IF($P450=2,VLOOKUP(H450,'Part N'!$A$2:$H$65000,5,FALSE),VLOOKUP(H450,'Part N'!$A$2:$H$65000,2,FALSE))),"Merge cell with previous")</f>
        <v>0</v>
      </c>
      <c r="B450" s="2">
        <f>IF(ISERROR(IF($P450=1,"FIG.",IF($P450=2,VLOOKUP(H450,'Part N'!$A$2:$H$65000,6,FALSE),VLOOKUP(H450,'Part N'!$A$2:$H$65000,6,FALSE))))=FALSE,IF($P450=1,"FIG.",IF($P450=2,VLOOKUP(H450,'Part N'!$A$2:$H$65000,6,FALSE),VLOOKUP(H450,'Part N'!$A$2:$H$65000,6,FALSE))),"")</f>
        <v>0</v>
      </c>
      <c r="C450" s="2">
        <f>IF(ISERROR(IF($P450=1,"ITEM",IF($P450=2,VLOOKUP(H450,'Part N'!$A$2:$H$65000,7,FALSE),VLOOKUP(H450,'Part N'!$A$2:$H$65000,7,FALSE))))=FALSE,IF($P450=1,"ITEM",IF($P450=2,VLOOKUP(H450,'Part N'!$A$2:$H$65000,7,FALSE),VLOOKUP(H450,'Part N'!$A$2:$H$65000,7,FALSE))),"")</f>
        <v>0</v>
      </c>
      <c r="D450" s="3"/>
      <c r="E450" s="2">
        <f>IF(ISERROR(IF($P450=1,"PART NUMBER",IF($P450=2,VLOOKUP(L450,'Part N'!$A$2:$H$65000,5,FALSE),VLOOKUP(L450,'Part N'!$A$2:$H$65000,2,FALSE))))=FALSE,IF($P450=1,"PART NUMBER",IF($P450=2,VLOOKUP(L450,'Part N'!$A$2:$H$65000,5,FALSE),VLOOKUP(L450,'Part N'!$A$2:$H$65000,2,FALSE))),"Merge cell with previous")</f>
        <v>0</v>
      </c>
      <c r="F450" s="2">
        <f>IF(ISERROR(IF($P450=1,"FIG.",IF($P450=2,VLOOKUP(L450,'Part N'!$A$2:$H$65000,6,FALSE),VLOOKUP(L450,'Part N'!$A$2:$H$65000,6,FALSE))))=FALSE,IF($P450=1,"FIG.",IF($P450=2,VLOOKUP(L450,'Part N'!$A$2:$H$65000,6,FALSE),VLOOKUP(L450,'Part N'!$A$2:$H$65000,6,FALSE))),"")</f>
        <v>0</v>
      </c>
      <c r="G450" s="2">
        <f>IF(ISERROR(IF($P450=1,"ITEM",IF($P450=2,VLOOKUP(L450,'Part N'!$A$2:$H$65000,7,FALSE),VLOOKUP(L450,'Part N'!$A$2:$H$65000,7,FALSE))))=FALSE,IF($P450=1,"ITEM",IF($P450=2,VLOOKUP(L450,'Part N'!$A$2:$H$65000,7,FALSE),VLOOKUP(L450,'Part N'!$A$2:$H$65000,7,FALSE))),"")</f>
        <v>0</v>
      </c>
      <c r="H450" s="7">
        <f t="shared" si="27"/>
        <v>878</v>
      </c>
      <c r="L450" s="7">
        <f t="shared" si="28"/>
        <v>927</v>
      </c>
      <c r="P450" s="6">
        <v>4</v>
      </c>
      <c r="Q450" s="4"/>
      <c r="R450" s="4"/>
      <c r="S450" s="30" t="str">
        <f t="shared" si="26"/>
        <v/>
      </c>
    </row>
    <row r="451" spans="1:19">
      <c r="A451" s="2">
        <f>IF(ISERROR(IF($P451=1,"PART NUMBER",IF($P451=2,VLOOKUP(H451,'Part N'!$A$2:$H$65000,5,FALSE),VLOOKUP(H451,'Part N'!$A$2:$H$65000,2,FALSE))))=FALSE,IF($P451=1,"PART NUMBER",IF($P451=2,VLOOKUP(H451,'Part N'!$A$2:$H$65000,5,FALSE),VLOOKUP(H451,'Part N'!$A$2:$H$65000,2,FALSE))),"Merge cell with previous")</f>
        <v>0</v>
      </c>
      <c r="B451" s="2">
        <f>IF(ISERROR(IF($P451=1,"FIG.",IF($P451=2,VLOOKUP(H451,'Part N'!$A$2:$H$65000,6,FALSE),VLOOKUP(H451,'Part N'!$A$2:$H$65000,6,FALSE))))=FALSE,IF($P451=1,"FIG.",IF($P451=2,VLOOKUP(H451,'Part N'!$A$2:$H$65000,6,FALSE),VLOOKUP(H451,'Part N'!$A$2:$H$65000,6,FALSE))),"")</f>
        <v>0</v>
      </c>
      <c r="C451" s="2">
        <f>IF(ISERROR(IF($P451=1,"ITEM",IF($P451=2,VLOOKUP(H451,'Part N'!$A$2:$H$65000,7,FALSE),VLOOKUP(H451,'Part N'!$A$2:$H$65000,7,FALSE))))=FALSE,IF($P451=1,"ITEM",IF($P451=2,VLOOKUP(H451,'Part N'!$A$2:$H$65000,7,FALSE),VLOOKUP(H451,'Part N'!$A$2:$H$65000,7,FALSE))),"")</f>
        <v>0</v>
      </c>
      <c r="D451" s="3"/>
      <c r="E451" s="2">
        <f>IF(ISERROR(IF($P451=1,"PART NUMBER",IF($P451=2,VLOOKUP(L451,'Part N'!$A$2:$H$65000,5,FALSE),VLOOKUP(L451,'Part N'!$A$2:$H$65000,2,FALSE))))=FALSE,IF($P451=1,"PART NUMBER",IF($P451=2,VLOOKUP(L451,'Part N'!$A$2:$H$65000,5,FALSE),VLOOKUP(L451,'Part N'!$A$2:$H$65000,2,FALSE))),"Merge cell with previous")</f>
        <v>0</v>
      </c>
      <c r="F451" s="2">
        <f>IF(ISERROR(IF($P451=1,"FIG.",IF($P451=2,VLOOKUP(L451,'Part N'!$A$2:$H$65000,6,FALSE),VLOOKUP(L451,'Part N'!$A$2:$H$65000,6,FALSE))))=FALSE,IF($P451=1,"FIG.",IF($P451=2,VLOOKUP(L451,'Part N'!$A$2:$H$65000,6,FALSE),VLOOKUP(L451,'Part N'!$A$2:$H$65000,6,FALSE))),"")</f>
        <v>0</v>
      </c>
      <c r="G451" s="2">
        <f>IF(ISERROR(IF($P451=1,"ITEM",IF($P451=2,VLOOKUP(L451,'Part N'!$A$2:$H$65000,7,FALSE),VLOOKUP(L451,'Part N'!$A$2:$H$65000,7,FALSE))))=FALSE,IF($P451=1,"ITEM",IF($P451=2,VLOOKUP(L451,'Part N'!$A$2:$H$65000,7,FALSE),VLOOKUP(L451,'Part N'!$A$2:$H$65000,7,FALSE))),"")</f>
        <v>0</v>
      </c>
      <c r="H451" s="7">
        <f t="shared" si="27"/>
        <v>879</v>
      </c>
      <c r="L451" s="7">
        <f t="shared" si="28"/>
        <v>928</v>
      </c>
      <c r="P451" s="6">
        <v>5</v>
      </c>
      <c r="Q451" s="4"/>
      <c r="R451" s="4"/>
      <c r="S451" s="30" t="str">
        <f t="shared" si="26"/>
        <v/>
      </c>
    </row>
    <row r="452" spans="1:19">
      <c r="A452" s="2">
        <f>IF(ISERROR(IF($P452=1,"PART NUMBER",IF($P452=2,VLOOKUP(H452,'Part N'!$A$2:$H$65000,5,FALSE),VLOOKUP(H452,'Part N'!$A$2:$H$65000,2,FALSE))))=FALSE,IF($P452=1,"PART NUMBER",IF($P452=2,VLOOKUP(H452,'Part N'!$A$2:$H$65000,5,FALSE),VLOOKUP(H452,'Part N'!$A$2:$H$65000,2,FALSE))),"Merge cell with previous")</f>
        <v>0</v>
      </c>
      <c r="B452" s="2">
        <f>IF(ISERROR(IF($P452=1,"FIG.",IF($P452=2,VLOOKUP(H452,'Part N'!$A$2:$H$65000,6,FALSE),VLOOKUP(H452,'Part N'!$A$2:$H$65000,6,FALSE))))=FALSE,IF($P452=1,"FIG.",IF($P452=2,VLOOKUP(H452,'Part N'!$A$2:$H$65000,6,FALSE),VLOOKUP(H452,'Part N'!$A$2:$H$65000,6,FALSE))),"")</f>
        <v>0</v>
      </c>
      <c r="C452" s="2">
        <f>IF(ISERROR(IF($P452=1,"ITEM",IF($P452=2,VLOOKUP(H452,'Part N'!$A$2:$H$65000,7,FALSE),VLOOKUP(H452,'Part N'!$A$2:$H$65000,7,FALSE))))=FALSE,IF($P452=1,"ITEM",IF($P452=2,VLOOKUP(H452,'Part N'!$A$2:$H$65000,7,FALSE),VLOOKUP(H452,'Part N'!$A$2:$H$65000,7,FALSE))),"")</f>
        <v>0</v>
      </c>
      <c r="D452" s="3"/>
      <c r="E452" s="2">
        <f>IF(ISERROR(IF($P452=1,"PART NUMBER",IF($P452=2,VLOOKUP(L452,'Part N'!$A$2:$H$65000,5,FALSE),VLOOKUP(L452,'Part N'!$A$2:$H$65000,2,FALSE))))=FALSE,IF($P452=1,"PART NUMBER",IF($P452=2,VLOOKUP(L452,'Part N'!$A$2:$H$65000,5,FALSE),VLOOKUP(L452,'Part N'!$A$2:$H$65000,2,FALSE))),"Merge cell with previous")</f>
        <v>0</v>
      </c>
      <c r="F452" s="2">
        <f>IF(ISERROR(IF($P452=1,"FIG.",IF($P452=2,VLOOKUP(L452,'Part N'!$A$2:$H$65000,6,FALSE),VLOOKUP(L452,'Part N'!$A$2:$H$65000,6,FALSE))))=FALSE,IF($P452=1,"FIG.",IF($P452=2,VLOOKUP(L452,'Part N'!$A$2:$H$65000,6,FALSE),VLOOKUP(L452,'Part N'!$A$2:$H$65000,6,FALSE))),"")</f>
        <v>0</v>
      </c>
      <c r="G452" s="2">
        <f>IF(ISERROR(IF($P452=1,"ITEM",IF($P452=2,VLOOKUP(L452,'Part N'!$A$2:$H$65000,7,FALSE),VLOOKUP(L452,'Part N'!$A$2:$H$65000,7,FALSE))))=FALSE,IF($P452=1,"ITEM",IF($P452=2,VLOOKUP(L452,'Part N'!$A$2:$H$65000,7,FALSE),VLOOKUP(L452,'Part N'!$A$2:$H$65000,7,FALSE))),"")</f>
        <v>0</v>
      </c>
      <c r="H452" s="7">
        <f t="shared" si="27"/>
        <v>880</v>
      </c>
      <c r="L452" s="7">
        <f t="shared" si="28"/>
        <v>929</v>
      </c>
      <c r="P452" s="6">
        <v>6</v>
      </c>
      <c r="Q452" s="4"/>
      <c r="R452" s="4"/>
      <c r="S452" s="30" t="str">
        <f t="shared" si="26"/>
        <v/>
      </c>
    </row>
    <row r="453" spans="1:19">
      <c r="A453" s="2">
        <f>IF(ISERROR(IF($P453=1,"PART NUMBER",IF($P453=2,VLOOKUP(H453,'Part N'!$A$2:$H$65000,5,FALSE),VLOOKUP(H453,'Part N'!$A$2:$H$65000,2,FALSE))))=FALSE,IF($P453=1,"PART NUMBER",IF($P453=2,VLOOKUP(H453,'Part N'!$A$2:$H$65000,5,FALSE),VLOOKUP(H453,'Part N'!$A$2:$H$65000,2,FALSE))),"Merge cell with previous")</f>
        <v>0</v>
      </c>
      <c r="B453" s="2">
        <f>IF(ISERROR(IF($P453=1,"FIG.",IF($P453=2,VLOOKUP(H453,'Part N'!$A$2:$H$65000,6,FALSE),VLOOKUP(H453,'Part N'!$A$2:$H$65000,6,FALSE))))=FALSE,IF($P453=1,"FIG.",IF($P453=2,VLOOKUP(H453,'Part N'!$A$2:$H$65000,6,FALSE),VLOOKUP(H453,'Part N'!$A$2:$H$65000,6,FALSE))),"")</f>
        <v>0</v>
      </c>
      <c r="C453" s="2">
        <f>IF(ISERROR(IF($P453=1,"ITEM",IF($P453=2,VLOOKUP(H453,'Part N'!$A$2:$H$65000,7,FALSE),VLOOKUP(H453,'Part N'!$A$2:$H$65000,7,FALSE))))=FALSE,IF($P453=1,"ITEM",IF($P453=2,VLOOKUP(H453,'Part N'!$A$2:$H$65000,7,FALSE),VLOOKUP(H453,'Part N'!$A$2:$H$65000,7,FALSE))),"")</f>
        <v>0</v>
      </c>
      <c r="D453" s="3"/>
      <c r="E453" s="2">
        <f>IF(ISERROR(IF($P453=1,"PART NUMBER",IF($P453=2,VLOOKUP(L453,'Part N'!$A$2:$H$65000,5,FALSE),VLOOKUP(L453,'Part N'!$A$2:$H$65000,2,FALSE))))=FALSE,IF($P453=1,"PART NUMBER",IF($P453=2,VLOOKUP(L453,'Part N'!$A$2:$H$65000,5,FALSE),VLOOKUP(L453,'Part N'!$A$2:$H$65000,2,FALSE))),"Merge cell with previous")</f>
        <v>0</v>
      </c>
      <c r="F453" s="2">
        <f>IF(ISERROR(IF($P453=1,"FIG.",IF($P453=2,VLOOKUP(L453,'Part N'!$A$2:$H$65000,6,FALSE),VLOOKUP(L453,'Part N'!$A$2:$H$65000,6,FALSE))))=FALSE,IF($P453=1,"FIG.",IF($P453=2,VLOOKUP(L453,'Part N'!$A$2:$H$65000,6,FALSE),VLOOKUP(L453,'Part N'!$A$2:$H$65000,6,FALSE))),"")</f>
        <v>0</v>
      </c>
      <c r="G453" s="2">
        <f>IF(ISERROR(IF($P453=1,"ITEM",IF($P453=2,VLOOKUP(L453,'Part N'!$A$2:$H$65000,7,FALSE),VLOOKUP(L453,'Part N'!$A$2:$H$65000,7,FALSE))))=FALSE,IF($P453=1,"ITEM",IF($P453=2,VLOOKUP(L453,'Part N'!$A$2:$H$65000,7,FALSE),VLOOKUP(L453,'Part N'!$A$2:$H$65000,7,FALSE))),"")</f>
        <v>0</v>
      </c>
      <c r="H453" s="7">
        <f t="shared" si="27"/>
        <v>881</v>
      </c>
      <c r="L453" s="7">
        <f t="shared" si="28"/>
        <v>930</v>
      </c>
      <c r="P453" s="6">
        <v>7</v>
      </c>
      <c r="Q453" s="4"/>
      <c r="R453" s="4"/>
      <c r="S453" s="30" t="str">
        <f t="shared" si="26"/>
        <v/>
      </c>
    </row>
    <row r="454" spans="1:19">
      <c r="A454" s="2">
        <f>IF(ISERROR(IF($P454=1,"PART NUMBER",IF($P454=2,VLOOKUP(H454,'Part N'!$A$2:$H$65000,5,FALSE),VLOOKUP(H454,'Part N'!$A$2:$H$65000,2,FALSE))))=FALSE,IF($P454=1,"PART NUMBER",IF($P454=2,VLOOKUP(H454,'Part N'!$A$2:$H$65000,5,FALSE),VLOOKUP(H454,'Part N'!$A$2:$H$65000,2,FALSE))),"Merge cell with previous")</f>
        <v>0</v>
      </c>
      <c r="B454" s="2">
        <f>IF(ISERROR(IF($P454=1,"FIG.",IF($P454=2,VLOOKUP(H454,'Part N'!$A$2:$H$65000,6,FALSE),VLOOKUP(H454,'Part N'!$A$2:$H$65000,6,FALSE))))=FALSE,IF($P454=1,"FIG.",IF($P454=2,VLOOKUP(H454,'Part N'!$A$2:$H$65000,6,FALSE),VLOOKUP(H454,'Part N'!$A$2:$H$65000,6,FALSE))),"")</f>
        <v>0</v>
      </c>
      <c r="C454" s="2">
        <f>IF(ISERROR(IF($P454=1,"ITEM",IF($P454=2,VLOOKUP(H454,'Part N'!$A$2:$H$65000,7,FALSE),VLOOKUP(H454,'Part N'!$A$2:$H$65000,7,FALSE))))=FALSE,IF($P454=1,"ITEM",IF($P454=2,VLOOKUP(H454,'Part N'!$A$2:$H$65000,7,FALSE),VLOOKUP(H454,'Part N'!$A$2:$H$65000,7,FALSE))),"")</f>
        <v>0</v>
      </c>
      <c r="D454" s="3"/>
      <c r="E454" s="2">
        <f>IF(ISERROR(IF($P454=1,"PART NUMBER",IF($P454=2,VLOOKUP(L454,'Part N'!$A$2:$H$65000,5,FALSE),VLOOKUP(L454,'Part N'!$A$2:$H$65000,2,FALSE))))=FALSE,IF($P454=1,"PART NUMBER",IF($P454=2,VLOOKUP(L454,'Part N'!$A$2:$H$65000,5,FALSE),VLOOKUP(L454,'Part N'!$A$2:$H$65000,2,FALSE))),"Merge cell with previous")</f>
        <v>0</v>
      </c>
      <c r="F454" s="2">
        <f>IF(ISERROR(IF($P454=1,"FIG.",IF($P454=2,VLOOKUP(L454,'Part N'!$A$2:$H$65000,6,FALSE),VLOOKUP(L454,'Part N'!$A$2:$H$65000,6,FALSE))))=FALSE,IF($P454=1,"FIG.",IF($P454=2,VLOOKUP(L454,'Part N'!$A$2:$H$65000,6,FALSE),VLOOKUP(L454,'Part N'!$A$2:$H$65000,6,FALSE))),"")</f>
        <v>0</v>
      </c>
      <c r="G454" s="2">
        <f>IF(ISERROR(IF($P454=1,"ITEM",IF($P454=2,VLOOKUP(L454,'Part N'!$A$2:$H$65000,7,FALSE),VLOOKUP(L454,'Part N'!$A$2:$H$65000,7,FALSE))))=FALSE,IF($P454=1,"ITEM",IF($P454=2,VLOOKUP(L454,'Part N'!$A$2:$H$65000,7,FALSE),VLOOKUP(L454,'Part N'!$A$2:$H$65000,7,FALSE))),"")</f>
        <v>0</v>
      </c>
      <c r="H454" s="7">
        <f t="shared" si="27"/>
        <v>882</v>
      </c>
      <c r="L454" s="7">
        <f t="shared" si="28"/>
        <v>931</v>
      </c>
      <c r="P454" s="6">
        <v>8</v>
      </c>
      <c r="Q454" s="4"/>
      <c r="R454" s="4"/>
      <c r="S454" s="30" t="str">
        <f t="shared" si="26"/>
        <v/>
      </c>
    </row>
    <row r="455" spans="1:19">
      <c r="A455" s="2">
        <f>IF(ISERROR(IF($P455=1,"PART NUMBER",IF($P455=2,VLOOKUP(H455,'Part N'!$A$2:$H$65000,5,FALSE),VLOOKUP(H455,'Part N'!$A$2:$H$65000,2,FALSE))))=FALSE,IF($P455=1,"PART NUMBER",IF($P455=2,VLOOKUP(H455,'Part N'!$A$2:$H$65000,5,FALSE),VLOOKUP(H455,'Part N'!$A$2:$H$65000,2,FALSE))),"Merge cell with previous")</f>
        <v>0</v>
      </c>
      <c r="B455" s="2">
        <f>IF(ISERROR(IF($P455=1,"FIG.",IF($P455=2,VLOOKUP(H455,'Part N'!$A$2:$H$65000,6,FALSE),VLOOKUP(H455,'Part N'!$A$2:$H$65000,6,FALSE))))=FALSE,IF($P455=1,"FIG.",IF($P455=2,VLOOKUP(H455,'Part N'!$A$2:$H$65000,6,FALSE),VLOOKUP(H455,'Part N'!$A$2:$H$65000,6,FALSE))),"")</f>
        <v>0</v>
      </c>
      <c r="C455" s="2">
        <f>IF(ISERROR(IF($P455=1,"ITEM",IF($P455=2,VLOOKUP(H455,'Part N'!$A$2:$H$65000,7,FALSE),VLOOKUP(H455,'Part N'!$A$2:$H$65000,7,FALSE))))=FALSE,IF($P455=1,"ITEM",IF($P455=2,VLOOKUP(H455,'Part N'!$A$2:$H$65000,7,FALSE),VLOOKUP(H455,'Part N'!$A$2:$H$65000,7,FALSE))),"")</f>
        <v>0</v>
      </c>
      <c r="D455" s="3"/>
      <c r="E455" s="2">
        <f>IF(ISERROR(IF($P455=1,"PART NUMBER",IF($P455=2,VLOOKUP(L455,'Part N'!$A$2:$H$65000,5,FALSE),VLOOKUP(L455,'Part N'!$A$2:$H$65000,2,FALSE))))=FALSE,IF($P455=1,"PART NUMBER",IF($P455=2,VLOOKUP(L455,'Part N'!$A$2:$H$65000,5,FALSE),VLOOKUP(L455,'Part N'!$A$2:$H$65000,2,FALSE))),"Merge cell with previous")</f>
        <v>0</v>
      </c>
      <c r="F455" s="2">
        <f>IF(ISERROR(IF($P455=1,"FIG.",IF($P455=2,VLOOKUP(L455,'Part N'!$A$2:$H$65000,6,FALSE),VLOOKUP(L455,'Part N'!$A$2:$H$65000,6,FALSE))))=FALSE,IF($P455=1,"FIG.",IF($P455=2,VLOOKUP(L455,'Part N'!$A$2:$H$65000,6,FALSE),VLOOKUP(L455,'Part N'!$A$2:$H$65000,6,FALSE))),"")</f>
        <v>0</v>
      </c>
      <c r="G455" s="2">
        <f>IF(ISERROR(IF($P455=1,"ITEM",IF($P455=2,VLOOKUP(L455,'Part N'!$A$2:$H$65000,7,FALSE),VLOOKUP(L455,'Part N'!$A$2:$H$65000,7,FALSE))))=FALSE,IF($P455=1,"ITEM",IF($P455=2,VLOOKUP(L455,'Part N'!$A$2:$H$65000,7,FALSE),VLOOKUP(L455,'Part N'!$A$2:$H$65000,7,FALSE))),"")</f>
        <v>0</v>
      </c>
      <c r="H455" s="7">
        <f t="shared" si="27"/>
        <v>883</v>
      </c>
      <c r="L455" s="7">
        <f t="shared" si="28"/>
        <v>932</v>
      </c>
      <c r="P455" s="6">
        <v>9</v>
      </c>
      <c r="Q455" s="4"/>
      <c r="R455" s="4"/>
      <c r="S455" s="30" t="str">
        <f t="shared" si="26"/>
        <v/>
      </c>
    </row>
    <row r="456" spans="1:19">
      <c r="A456" s="2">
        <f>IF(ISERROR(IF($P456=1,"PART NUMBER",IF($P456=2,VLOOKUP(H456,'Part N'!$A$2:$H$65000,5,FALSE),VLOOKUP(H456,'Part N'!$A$2:$H$65000,2,FALSE))))=FALSE,IF($P456=1,"PART NUMBER",IF($P456=2,VLOOKUP(H456,'Part N'!$A$2:$H$65000,5,FALSE),VLOOKUP(H456,'Part N'!$A$2:$H$65000,2,FALSE))),"Merge cell with previous")</f>
        <v>0</v>
      </c>
      <c r="B456" s="2">
        <f>IF(ISERROR(IF($P456=1,"FIG.",IF($P456=2,VLOOKUP(H456,'Part N'!$A$2:$H$65000,6,FALSE),VLOOKUP(H456,'Part N'!$A$2:$H$65000,6,FALSE))))=FALSE,IF($P456=1,"FIG.",IF($P456=2,VLOOKUP(H456,'Part N'!$A$2:$H$65000,6,FALSE),VLOOKUP(H456,'Part N'!$A$2:$H$65000,6,FALSE))),"")</f>
        <v>0</v>
      </c>
      <c r="C456" s="2">
        <f>IF(ISERROR(IF($P456=1,"ITEM",IF($P456=2,VLOOKUP(H456,'Part N'!$A$2:$H$65000,7,FALSE),VLOOKUP(H456,'Part N'!$A$2:$H$65000,7,FALSE))))=FALSE,IF($P456=1,"ITEM",IF($P456=2,VLOOKUP(H456,'Part N'!$A$2:$H$65000,7,FALSE),VLOOKUP(H456,'Part N'!$A$2:$H$65000,7,FALSE))),"")</f>
        <v>0</v>
      </c>
      <c r="D456" s="3"/>
      <c r="E456" s="2">
        <f>IF(ISERROR(IF($P456=1,"PART NUMBER",IF($P456=2,VLOOKUP(L456,'Part N'!$A$2:$H$65000,5,FALSE),VLOOKUP(L456,'Part N'!$A$2:$H$65000,2,FALSE))))=FALSE,IF($P456=1,"PART NUMBER",IF($P456=2,VLOOKUP(L456,'Part N'!$A$2:$H$65000,5,FALSE),VLOOKUP(L456,'Part N'!$A$2:$H$65000,2,FALSE))),"Merge cell with previous")</f>
        <v>0</v>
      </c>
      <c r="F456" s="2">
        <f>IF(ISERROR(IF($P456=1,"FIG.",IF($P456=2,VLOOKUP(L456,'Part N'!$A$2:$H$65000,6,FALSE),VLOOKUP(L456,'Part N'!$A$2:$H$65000,6,FALSE))))=FALSE,IF($P456=1,"FIG.",IF($P456=2,VLOOKUP(L456,'Part N'!$A$2:$H$65000,6,FALSE),VLOOKUP(L456,'Part N'!$A$2:$H$65000,6,FALSE))),"")</f>
        <v>0</v>
      </c>
      <c r="G456" s="2">
        <f>IF(ISERROR(IF($P456=1,"ITEM",IF($P456=2,VLOOKUP(L456,'Part N'!$A$2:$H$65000,7,FALSE),VLOOKUP(L456,'Part N'!$A$2:$H$65000,7,FALSE))))=FALSE,IF($P456=1,"ITEM",IF($P456=2,VLOOKUP(L456,'Part N'!$A$2:$H$65000,7,FALSE),VLOOKUP(L456,'Part N'!$A$2:$H$65000,7,FALSE))),"")</f>
        <v>0</v>
      </c>
      <c r="H456" s="7">
        <f t="shared" si="27"/>
        <v>884</v>
      </c>
      <c r="L456" s="7">
        <f t="shared" si="28"/>
        <v>933</v>
      </c>
      <c r="P456" s="6">
        <v>10</v>
      </c>
      <c r="Q456" s="4"/>
      <c r="R456" s="4"/>
      <c r="S456" s="30" t="str">
        <f t="shared" si="26"/>
        <v/>
      </c>
    </row>
    <row r="457" spans="1:19">
      <c r="A457" s="2">
        <f>IF(ISERROR(IF($P457=1,"PART NUMBER",IF($P457=2,VLOOKUP(H457,'Part N'!$A$2:$H$65000,5,FALSE),VLOOKUP(H457,'Part N'!$A$2:$H$65000,2,FALSE))))=FALSE,IF($P457=1,"PART NUMBER",IF($P457=2,VLOOKUP(H457,'Part N'!$A$2:$H$65000,5,FALSE),VLOOKUP(H457,'Part N'!$A$2:$H$65000,2,FALSE))),"Merge cell with previous")</f>
        <v>0</v>
      </c>
      <c r="B457" s="2">
        <f>IF(ISERROR(IF($P457=1,"FIG.",IF($P457=2,VLOOKUP(H457,'Part N'!$A$2:$H$65000,6,FALSE),VLOOKUP(H457,'Part N'!$A$2:$H$65000,6,FALSE))))=FALSE,IF($P457=1,"FIG.",IF($P457=2,VLOOKUP(H457,'Part N'!$A$2:$H$65000,6,FALSE),VLOOKUP(H457,'Part N'!$A$2:$H$65000,6,FALSE))),"")</f>
        <v>0</v>
      </c>
      <c r="C457" s="2">
        <f>IF(ISERROR(IF($P457=1,"ITEM",IF($P457=2,VLOOKUP(H457,'Part N'!$A$2:$H$65000,7,FALSE),VLOOKUP(H457,'Part N'!$A$2:$H$65000,7,FALSE))))=FALSE,IF($P457=1,"ITEM",IF($P457=2,VLOOKUP(H457,'Part N'!$A$2:$H$65000,7,FALSE),VLOOKUP(H457,'Part N'!$A$2:$H$65000,7,FALSE))),"")</f>
        <v>0</v>
      </c>
      <c r="D457" s="3"/>
      <c r="E457" s="2">
        <f>IF(ISERROR(IF($P457=1,"PART NUMBER",IF($P457=2,VLOOKUP(L457,'Part N'!$A$2:$H$65000,5,FALSE),VLOOKUP(L457,'Part N'!$A$2:$H$65000,2,FALSE))))=FALSE,IF($P457=1,"PART NUMBER",IF($P457=2,VLOOKUP(L457,'Part N'!$A$2:$H$65000,5,FALSE),VLOOKUP(L457,'Part N'!$A$2:$H$65000,2,FALSE))),"Merge cell with previous")</f>
        <v>0</v>
      </c>
      <c r="F457" s="2">
        <f>IF(ISERROR(IF($P457=1,"FIG.",IF($P457=2,VLOOKUP(L457,'Part N'!$A$2:$H$65000,6,FALSE),VLOOKUP(L457,'Part N'!$A$2:$H$65000,6,FALSE))))=FALSE,IF($P457=1,"FIG.",IF($P457=2,VLOOKUP(L457,'Part N'!$A$2:$H$65000,6,FALSE),VLOOKUP(L457,'Part N'!$A$2:$H$65000,6,FALSE))),"")</f>
        <v>0</v>
      </c>
      <c r="G457" s="2">
        <f>IF(ISERROR(IF($P457=1,"ITEM",IF($P457=2,VLOOKUP(L457,'Part N'!$A$2:$H$65000,7,FALSE),VLOOKUP(L457,'Part N'!$A$2:$H$65000,7,FALSE))))=FALSE,IF($P457=1,"ITEM",IF($P457=2,VLOOKUP(L457,'Part N'!$A$2:$H$65000,7,FALSE),VLOOKUP(L457,'Part N'!$A$2:$H$65000,7,FALSE))),"")</f>
        <v>0</v>
      </c>
      <c r="H457" s="7">
        <f t="shared" si="27"/>
        <v>885</v>
      </c>
      <c r="L457" s="7">
        <f t="shared" si="28"/>
        <v>934</v>
      </c>
      <c r="P457" s="6">
        <v>11</v>
      </c>
      <c r="Q457" s="4"/>
      <c r="R457" s="4"/>
      <c r="S457" s="30" t="str">
        <f t="shared" si="26"/>
        <v/>
      </c>
    </row>
    <row r="458" spans="1:19">
      <c r="A458" s="2">
        <f>IF(ISERROR(IF($P458=1,"PART NUMBER",IF($P458=2,VLOOKUP(H458,'Part N'!$A$2:$H$65000,5,FALSE),VLOOKUP(H458,'Part N'!$A$2:$H$65000,2,FALSE))))=FALSE,IF($P458=1,"PART NUMBER",IF($P458=2,VLOOKUP(H458,'Part N'!$A$2:$H$65000,5,FALSE),VLOOKUP(H458,'Part N'!$A$2:$H$65000,2,FALSE))),"Merge cell with previous")</f>
        <v>0</v>
      </c>
      <c r="B458" s="2">
        <f>IF(ISERROR(IF($P458=1,"FIG.",IF($P458=2,VLOOKUP(H458,'Part N'!$A$2:$H$65000,6,FALSE),VLOOKUP(H458,'Part N'!$A$2:$H$65000,6,FALSE))))=FALSE,IF($P458=1,"FIG.",IF($P458=2,VLOOKUP(H458,'Part N'!$A$2:$H$65000,6,FALSE),VLOOKUP(H458,'Part N'!$A$2:$H$65000,6,FALSE))),"")</f>
        <v>0</v>
      </c>
      <c r="C458" s="2">
        <f>IF(ISERROR(IF($P458=1,"ITEM",IF($P458=2,VLOOKUP(H458,'Part N'!$A$2:$H$65000,7,FALSE),VLOOKUP(H458,'Part N'!$A$2:$H$65000,7,FALSE))))=FALSE,IF($P458=1,"ITEM",IF($P458=2,VLOOKUP(H458,'Part N'!$A$2:$H$65000,7,FALSE),VLOOKUP(H458,'Part N'!$A$2:$H$65000,7,FALSE))),"")</f>
        <v>0</v>
      </c>
      <c r="D458" s="3"/>
      <c r="E458" s="2">
        <f>IF(ISERROR(IF($P458=1,"PART NUMBER",IF($P458=2,VLOOKUP(L458,'Part N'!$A$2:$H$65000,5,FALSE),VLOOKUP(L458,'Part N'!$A$2:$H$65000,2,FALSE))))=FALSE,IF($P458=1,"PART NUMBER",IF($P458=2,VLOOKUP(L458,'Part N'!$A$2:$H$65000,5,FALSE),VLOOKUP(L458,'Part N'!$A$2:$H$65000,2,FALSE))),"Merge cell with previous")</f>
        <v>0</v>
      </c>
      <c r="F458" s="2">
        <f>IF(ISERROR(IF($P458=1,"FIG.",IF($P458=2,VLOOKUP(L458,'Part N'!$A$2:$H$65000,6,FALSE),VLOOKUP(L458,'Part N'!$A$2:$H$65000,6,FALSE))))=FALSE,IF($P458=1,"FIG.",IF($P458=2,VLOOKUP(L458,'Part N'!$A$2:$H$65000,6,FALSE),VLOOKUP(L458,'Part N'!$A$2:$H$65000,6,FALSE))),"")</f>
        <v>0</v>
      </c>
      <c r="G458" s="2">
        <f>IF(ISERROR(IF($P458=1,"ITEM",IF($P458=2,VLOOKUP(L458,'Part N'!$A$2:$H$65000,7,FALSE),VLOOKUP(L458,'Part N'!$A$2:$H$65000,7,FALSE))))=FALSE,IF($P458=1,"ITEM",IF($P458=2,VLOOKUP(L458,'Part N'!$A$2:$H$65000,7,FALSE),VLOOKUP(L458,'Part N'!$A$2:$H$65000,7,FALSE))),"")</f>
        <v>0</v>
      </c>
      <c r="H458" s="7">
        <f t="shared" si="27"/>
        <v>886</v>
      </c>
      <c r="L458" s="7">
        <f t="shared" si="28"/>
        <v>935</v>
      </c>
      <c r="P458" s="6">
        <v>12</v>
      </c>
      <c r="Q458" s="4"/>
      <c r="R458" s="4"/>
      <c r="S458" s="30" t="str">
        <f t="shared" si="26"/>
        <v/>
      </c>
    </row>
    <row r="459" spans="1:19">
      <c r="A459" s="2">
        <f>IF(ISERROR(IF($P459=1,"PART NUMBER",IF($P459=2,VLOOKUP(H459,'Part N'!$A$2:$H$65000,5,FALSE),VLOOKUP(H459,'Part N'!$A$2:$H$65000,2,FALSE))))=FALSE,IF($P459=1,"PART NUMBER",IF($P459=2,VLOOKUP(H459,'Part N'!$A$2:$H$65000,5,FALSE),VLOOKUP(H459,'Part N'!$A$2:$H$65000,2,FALSE))),"Merge cell with previous")</f>
        <v>0</v>
      </c>
      <c r="B459" s="2">
        <f>IF(ISERROR(IF($P459=1,"FIG.",IF($P459=2,VLOOKUP(H459,'Part N'!$A$2:$H$65000,6,FALSE),VLOOKUP(H459,'Part N'!$A$2:$H$65000,6,FALSE))))=FALSE,IF($P459=1,"FIG.",IF($P459=2,VLOOKUP(H459,'Part N'!$A$2:$H$65000,6,FALSE),VLOOKUP(H459,'Part N'!$A$2:$H$65000,6,FALSE))),"")</f>
        <v>0</v>
      </c>
      <c r="C459" s="2">
        <f>IF(ISERROR(IF($P459=1,"ITEM",IF($P459=2,VLOOKUP(H459,'Part N'!$A$2:$H$65000,7,FALSE),VLOOKUP(H459,'Part N'!$A$2:$H$65000,7,FALSE))))=FALSE,IF($P459=1,"ITEM",IF($P459=2,VLOOKUP(H459,'Part N'!$A$2:$H$65000,7,FALSE),VLOOKUP(H459,'Part N'!$A$2:$H$65000,7,FALSE))),"")</f>
        <v>0</v>
      </c>
      <c r="D459" s="3"/>
      <c r="E459" s="2">
        <f>IF(ISERROR(IF($P459=1,"PART NUMBER",IF($P459=2,VLOOKUP(L459,'Part N'!$A$2:$H$65000,5,FALSE),VLOOKUP(L459,'Part N'!$A$2:$H$65000,2,FALSE))))=FALSE,IF($P459=1,"PART NUMBER",IF($P459=2,VLOOKUP(L459,'Part N'!$A$2:$H$65000,5,FALSE),VLOOKUP(L459,'Part N'!$A$2:$H$65000,2,FALSE))),"Merge cell with previous")</f>
        <v>0</v>
      </c>
      <c r="F459" s="2">
        <f>IF(ISERROR(IF($P459=1,"FIG.",IF($P459=2,VLOOKUP(L459,'Part N'!$A$2:$H$65000,6,FALSE),VLOOKUP(L459,'Part N'!$A$2:$H$65000,6,FALSE))))=FALSE,IF($P459=1,"FIG.",IF($P459=2,VLOOKUP(L459,'Part N'!$A$2:$H$65000,6,FALSE),VLOOKUP(L459,'Part N'!$A$2:$H$65000,6,FALSE))),"")</f>
        <v>0</v>
      </c>
      <c r="G459" s="2">
        <f>IF(ISERROR(IF($P459=1,"ITEM",IF($P459=2,VLOOKUP(L459,'Part N'!$A$2:$H$65000,7,FALSE),VLOOKUP(L459,'Part N'!$A$2:$H$65000,7,FALSE))))=FALSE,IF($P459=1,"ITEM",IF($P459=2,VLOOKUP(L459,'Part N'!$A$2:$H$65000,7,FALSE),VLOOKUP(L459,'Part N'!$A$2:$H$65000,7,FALSE))),"")</f>
        <v>0</v>
      </c>
      <c r="H459" s="7">
        <f t="shared" si="27"/>
        <v>887</v>
      </c>
      <c r="L459" s="7">
        <f t="shared" si="28"/>
        <v>936</v>
      </c>
      <c r="P459" s="6">
        <v>13</v>
      </c>
      <c r="Q459" s="4"/>
      <c r="R459" s="4"/>
      <c r="S459" s="30" t="str">
        <f t="shared" si="26"/>
        <v/>
      </c>
    </row>
    <row r="460" spans="1:19">
      <c r="A460" s="2">
        <f>IF(ISERROR(IF($P460=1,"PART NUMBER",IF($P460=2,VLOOKUP(H460,'Part N'!$A$2:$H$65000,5,FALSE),VLOOKUP(H460,'Part N'!$A$2:$H$65000,2,FALSE))))=FALSE,IF($P460=1,"PART NUMBER",IF($P460=2,VLOOKUP(H460,'Part N'!$A$2:$H$65000,5,FALSE),VLOOKUP(H460,'Part N'!$A$2:$H$65000,2,FALSE))),"Merge cell with previous")</f>
        <v>0</v>
      </c>
      <c r="B460" s="2">
        <f>IF(ISERROR(IF($P460=1,"FIG.",IF($P460=2,VLOOKUP(H460,'Part N'!$A$2:$H$65000,6,FALSE),VLOOKUP(H460,'Part N'!$A$2:$H$65000,6,FALSE))))=FALSE,IF($P460=1,"FIG.",IF($P460=2,VLOOKUP(H460,'Part N'!$A$2:$H$65000,6,FALSE),VLOOKUP(H460,'Part N'!$A$2:$H$65000,6,FALSE))),"")</f>
        <v>0</v>
      </c>
      <c r="C460" s="2">
        <f>IF(ISERROR(IF($P460=1,"ITEM",IF($P460=2,VLOOKUP(H460,'Part N'!$A$2:$H$65000,7,FALSE),VLOOKUP(H460,'Part N'!$A$2:$H$65000,7,FALSE))))=FALSE,IF($P460=1,"ITEM",IF($P460=2,VLOOKUP(H460,'Part N'!$A$2:$H$65000,7,FALSE),VLOOKUP(H460,'Part N'!$A$2:$H$65000,7,FALSE))),"")</f>
        <v>0</v>
      </c>
      <c r="D460" s="3"/>
      <c r="E460" s="2">
        <f>IF(ISERROR(IF($P460=1,"PART NUMBER",IF($P460=2,VLOOKUP(L460,'Part N'!$A$2:$H$65000,5,FALSE),VLOOKUP(L460,'Part N'!$A$2:$H$65000,2,FALSE))))=FALSE,IF($P460=1,"PART NUMBER",IF($P460=2,VLOOKUP(L460,'Part N'!$A$2:$H$65000,5,FALSE),VLOOKUP(L460,'Part N'!$A$2:$H$65000,2,FALSE))),"Merge cell with previous")</f>
        <v>0</v>
      </c>
      <c r="F460" s="2">
        <f>IF(ISERROR(IF($P460=1,"FIG.",IF($P460=2,VLOOKUP(L460,'Part N'!$A$2:$H$65000,6,FALSE),VLOOKUP(L460,'Part N'!$A$2:$H$65000,6,FALSE))))=FALSE,IF($P460=1,"FIG.",IF($P460=2,VLOOKUP(L460,'Part N'!$A$2:$H$65000,6,FALSE),VLOOKUP(L460,'Part N'!$A$2:$H$65000,6,FALSE))),"")</f>
        <v>0</v>
      </c>
      <c r="G460" s="2">
        <f>IF(ISERROR(IF($P460=1,"ITEM",IF($P460=2,VLOOKUP(L460,'Part N'!$A$2:$H$65000,7,FALSE),VLOOKUP(L460,'Part N'!$A$2:$H$65000,7,FALSE))))=FALSE,IF($P460=1,"ITEM",IF($P460=2,VLOOKUP(L460,'Part N'!$A$2:$H$65000,7,FALSE),VLOOKUP(L460,'Part N'!$A$2:$H$65000,7,FALSE))),"")</f>
        <v>0</v>
      </c>
      <c r="H460" s="7">
        <f t="shared" si="27"/>
        <v>888</v>
      </c>
      <c r="L460" s="7">
        <f t="shared" si="28"/>
        <v>937</v>
      </c>
      <c r="P460" s="6">
        <v>14</v>
      </c>
      <c r="Q460" s="4"/>
      <c r="R460" s="4"/>
      <c r="S460" s="30" t="str">
        <f t="shared" si="26"/>
        <v/>
      </c>
    </row>
    <row r="461" spans="1:19">
      <c r="A461" s="2">
        <f>IF(ISERROR(IF($P461=1,"PART NUMBER",IF($P461=2,VLOOKUP(H461,'Part N'!$A$2:$H$65000,5,FALSE),VLOOKUP(H461,'Part N'!$A$2:$H$65000,2,FALSE))))=FALSE,IF($P461=1,"PART NUMBER",IF($P461=2,VLOOKUP(H461,'Part N'!$A$2:$H$65000,5,FALSE),VLOOKUP(H461,'Part N'!$A$2:$H$65000,2,FALSE))),"Merge cell with previous")</f>
        <v>0</v>
      </c>
      <c r="B461" s="2">
        <f>IF(ISERROR(IF($P461=1,"FIG.",IF($P461=2,VLOOKUP(H461,'Part N'!$A$2:$H$65000,6,FALSE),VLOOKUP(H461,'Part N'!$A$2:$H$65000,6,FALSE))))=FALSE,IF($P461=1,"FIG.",IF($P461=2,VLOOKUP(H461,'Part N'!$A$2:$H$65000,6,FALSE),VLOOKUP(H461,'Part N'!$A$2:$H$65000,6,FALSE))),"")</f>
        <v>0</v>
      </c>
      <c r="C461" s="2">
        <f>IF(ISERROR(IF($P461=1,"ITEM",IF($P461=2,VLOOKUP(H461,'Part N'!$A$2:$H$65000,7,FALSE),VLOOKUP(H461,'Part N'!$A$2:$H$65000,7,FALSE))))=FALSE,IF($P461=1,"ITEM",IF($P461=2,VLOOKUP(H461,'Part N'!$A$2:$H$65000,7,FALSE),VLOOKUP(H461,'Part N'!$A$2:$H$65000,7,FALSE))),"")</f>
        <v>0</v>
      </c>
      <c r="D461" s="3"/>
      <c r="E461" s="2">
        <f>IF(ISERROR(IF($P461=1,"PART NUMBER",IF($P461=2,VLOOKUP(L461,'Part N'!$A$2:$H$65000,5,FALSE),VLOOKUP(L461,'Part N'!$A$2:$H$65000,2,FALSE))))=FALSE,IF($P461=1,"PART NUMBER",IF($P461=2,VLOOKUP(L461,'Part N'!$A$2:$H$65000,5,FALSE),VLOOKUP(L461,'Part N'!$A$2:$H$65000,2,FALSE))),"Merge cell with previous")</f>
        <v>0</v>
      </c>
      <c r="F461" s="2">
        <f>IF(ISERROR(IF($P461=1,"FIG.",IF($P461=2,VLOOKUP(L461,'Part N'!$A$2:$H$65000,6,FALSE),VLOOKUP(L461,'Part N'!$A$2:$H$65000,6,FALSE))))=FALSE,IF($P461=1,"FIG.",IF($P461=2,VLOOKUP(L461,'Part N'!$A$2:$H$65000,6,FALSE),VLOOKUP(L461,'Part N'!$A$2:$H$65000,6,FALSE))),"")</f>
        <v>0</v>
      </c>
      <c r="G461" s="2">
        <f>IF(ISERROR(IF($P461=1,"ITEM",IF($P461=2,VLOOKUP(L461,'Part N'!$A$2:$H$65000,7,FALSE),VLOOKUP(L461,'Part N'!$A$2:$H$65000,7,FALSE))))=FALSE,IF($P461=1,"ITEM",IF($P461=2,VLOOKUP(L461,'Part N'!$A$2:$H$65000,7,FALSE),VLOOKUP(L461,'Part N'!$A$2:$H$65000,7,FALSE))),"")</f>
        <v>0</v>
      </c>
      <c r="H461" s="7">
        <f t="shared" si="27"/>
        <v>889</v>
      </c>
      <c r="L461" s="7">
        <f t="shared" si="28"/>
        <v>938</v>
      </c>
      <c r="P461" s="6">
        <v>15</v>
      </c>
      <c r="Q461" s="4"/>
      <c r="R461" s="4"/>
      <c r="S461" s="30" t="str">
        <f t="shared" si="26"/>
        <v/>
      </c>
    </row>
    <row r="462" spans="1:19">
      <c r="A462" s="2">
        <f>IF(ISERROR(IF($P462=1,"PART NUMBER",IF($P462=2,VLOOKUP(H462,'Part N'!$A$2:$H$65000,5,FALSE),VLOOKUP(H462,'Part N'!$A$2:$H$65000,2,FALSE))))=FALSE,IF($P462=1,"PART NUMBER",IF($P462=2,VLOOKUP(H462,'Part N'!$A$2:$H$65000,5,FALSE),VLOOKUP(H462,'Part N'!$A$2:$H$65000,2,FALSE))),"Merge cell with previous")</f>
        <v>0</v>
      </c>
      <c r="B462" s="2">
        <f>IF(ISERROR(IF($P462=1,"FIG.",IF($P462=2,VLOOKUP(H462,'Part N'!$A$2:$H$65000,6,FALSE),VLOOKUP(H462,'Part N'!$A$2:$H$65000,6,FALSE))))=FALSE,IF($P462=1,"FIG.",IF($P462=2,VLOOKUP(H462,'Part N'!$A$2:$H$65000,6,FALSE),VLOOKUP(H462,'Part N'!$A$2:$H$65000,6,FALSE))),"")</f>
        <v>0</v>
      </c>
      <c r="C462" s="2">
        <f>IF(ISERROR(IF($P462=1,"ITEM",IF($P462=2,VLOOKUP(H462,'Part N'!$A$2:$H$65000,7,FALSE),VLOOKUP(H462,'Part N'!$A$2:$H$65000,7,FALSE))))=FALSE,IF($P462=1,"ITEM",IF($P462=2,VLOOKUP(H462,'Part N'!$A$2:$H$65000,7,FALSE),VLOOKUP(H462,'Part N'!$A$2:$H$65000,7,FALSE))),"")</f>
        <v>0</v>
      </c>
      <c r="D462" s="3"/>
      <c r="E462" s="2">
        <f>IF(ISERROR(IF($P462=1,"PART NUMBER",IF($P462=2,VLOOKUP(L462,'Part N'!$A$2:$H$65000,5,FALSE),VLOOKUP(L462,'Part N'!$A$2:$H$65000,2,FALSE))))=FALSE,IF($P462=1,"PART NUMBER",IF($P462=2,VLOOKUP(L462,'Part N'!$A$2:$H$65000,5,FALSE),VLOOKUP(L462,'Part N'!$A$2:$H$65000,2,FALSE))),"Merge cell with previous")</f>
        <v>0</v>
      </c>
      <c r="F462" s="2">
        <f>IF(ISERROR(IF($P462=1,"FIG.",IF($P462=2,VLOOKUP(L462,'Part N'!$A$2:$H$65000,6,FALSE),VLOOKUP(L462,'Part N'!$A$2:$H$65000,6,FALSE))))=FALSE,IF($P462=1,"FIG.",IF($P462=2,VLOOKUP(L462,'Part N'!$A$2:$H$65000,6,FALSE),VLOOKUP(L462,'Part N'!$A$2:$H$65000,6,FALSE))),"")</f>
        <v>0</v>
      </c>
      <c r="G462" s="2">
        <f>IF(ISERROR(IF($P462=1,"ITEM",IF($P462=2,VLOOKUP(L462,'Part N'!$A$2:$H$65000,7,FALSE),VLOOKUP(L462,'Part N'!$A$2:$H$65000,7,FALSE))))=FALSE,IF($P462=1,"ITEM",IF($P462=2,VLOOKUP(L462,'Part N'!$A$2:$H$65000,7,FALSE),VLOOKUP(L462,'Part N'!$A$2:$H$65000,7,FALSE))),"")</f>
        <v>0</v>
      </c>
      <c r="H462" s="7">
        <f t="shared" si="27"/>
        <v>890</v>
      </c>
      <c r="L462" s="7">
        <f t="shared" si="28"/>
        <v>939</v>
      </c>
      <c r="P462" s="6">
        <v>16</v>
      </c>
      <c r="Q462" s="4"/>
      <c r="R462" s="4"/>
      <c r="S462" s="30" t="str">
        <f t="shared" si="26"/>
        <v/>
      </c>
    </row>
    <row r="463" spans="1:19">
      <c r="A463" s="2">
        <f>IF(ISERROR(IF($P463=1,"PART NUMBER",IF($P463=2,VLOOKUP(H463,'Part N'!$A$2:$H$65000,5,FALSE),VLOOKUP(H463,'Part N'!$A$2:$H$65000,2,FALSE))))=FALSE,IF($P463=1,"PART NUMBER",IF($P463=2,VLOOKUP(H463,'Part N'!$A$2:$H$65000,5,FALSE),VLOOKUP(H463,'Part N'!$A$2:$H$65000,2,FALSE))),"Merge cell with previous")</f>
        <v>0</v>
      </c>
      <c r="B463" s="2">
        <f>IF(ISERROR(IF($P463=1,"FIG.",IF($P463=2,VLOOKUP(H463,'Part N'!$A$2:$H$65000,6,FALSE),VLOOKUP(H463,'Part N'!$A$2:$H$65000,6,FALSE))))=FALSE,IF($P463=1,"FIG.",IF($P463=2,VLOOKUP(H463,'Part N'!$A$2:$H$65000,6,FALSE),VLOOKUP(H463,'Part N'!$A$2:$H$65000,6,FALSE))),"")</f>
        <v>0</v>
      </c>
      <c r="C463" s="2">
        <f>IF(ISERROR(IF($P463=1,"ITEM",IF($P463=2,VLOOKUP(H463,'Part N'!$A$2:$H$65000,7,FALSE),VLOOKUP(H463,'Part N'!$A$2:$H$65000,7,FALSE))))=FALSE,IF($P463=1,"ITEM",IF($P463=2,VLOOKUP(H463,'Part N'!$A$2:$H$65000,7,FALSE),VLOOKUP(H463,'Part N'!$A$2:$H$65000,7,FALSE))),"")</f>
        <v>0</v>
      </c>
      <c r="D463" s="3"/>
      <c r="E463" s="2">
        <f>IF(ISERROR(IF($P463=1,"PART NUMBER",IF($P463=2,VLOOKUP(L463,'Part N'!$A$2:$H$65000,5,FALSE),VLOOKUP(L463,'Part N'!$A$2:$H$65000,2,FALSE))))=FALSE,IF($P463=1,"PART NUMBER",IF($P463=2,VLOOKUP(L463,'Part N'!$A$2:$H$65000,5,FALSE),VLOOKUP(L463,'Part N'!$A$2:$H$65000,2,FALSE))),"Merge cell with previous")</f>
        <v>0</v>
      </c>
      <c r="F463" s="2">
        <f>IF(ISERROR(IF($P463=1,"FIG.",IF($P463=2,VLOOKUP(L463,'Part N'!$A$2:$H$65000,6,FALSE),VLOOKUP(L463,'Part N'!$A$2:$H$65000,6,FALSE))))=FALSE,IF($P463=1,"FIG.",IF($P463=2,VLOOKUP(L463,'Part N'!$A$2:$H$65000,6,FALSE),VLOOKUP(L463,'Part N'!$A$2:$H$65000,6,FALSE))),"")</f>
        <v>0</v>
      </c>
      <c r="G463" s="2">
        <f>IF(ISERROR(IF($P463=1,"ITEM",IF($P463=2,VLOOKUP(L463,'Part N'!$A$2:$H$65000,7,FALSE),VLOOKUP(L463,'Part N'!$A$2:$H$65000,7,FALSE))))=FALSE,IF($P463=1,"ITEM",IF($P463=2,VLOOKUP(L463,'Part N'!$A$2:$H$65000,7,FALSE),VLOOKUP(L463,'Part N'!$A$2:$H$65000,7,FALSE))),"")</f>
        <v>0</v>
      </c>
      <c r="H463" s="7">
        <f t="shared" si="27"/>
        <v>891</v>
      </c>
      <c r="L463" s="7">
        <f t="shared" si="28"/>
        <v>940</v>
      </c>
      <c r="P463" s="6">
        <v>17</v>
      </c>
      <c r="Q463" s="4"/>
      <c r="R463" s="4"/>
      <c r="S463" s="30" t="str">
        <f t="shared" si="26"/>
        <v/>
      </c>
    </row>
    <row r="464" spans="1:19">
      <c r="A464" s="2">
        <f>IF(ISERROR(IF($P464=1,"PART NUMBER",IF($P464=2,VLOOKUP(H464,'Part N'!$A$2:$H$65000,5,FALSE),VLOOKUP(H464,'Part N'!$A$2:$H$65000,2,FALSE))))=FALSE,IF($P464=1,"PART NUMBER",IF($P464=2,VLOOKUP(H464,'Part N'!$A$2:$H$65000,5,FALSE),VLOOKUP(H464,'Part N'!$A$2:$H$65000,2,FALSE))),"Merge cell with previous")</f>
        <v>0</v>
      </c>
      <c r="B464" s="2">
        <f>IF(ISERROR(IF($P464=1,"FIG.",IF($P464=2,VLOOKUP(H464,'Part N'!$A$2:$H$65000,6,FALSE),VLOOKUP(H464,'Part N'!$A$2:$H$65000,6,FALSE))))=FALSE,IF($P464=1,"FIG.",IF($P464=2,VLOOKUP(H464,'Part N'!$A$2:$H$65000,6,FALSE),VLOOKUP(H464,'Part N'!$A$2:$H$65000,6,FALSE))),"")</f>
        <v>0</v>
      </c>
      <c r="C464" s="2">
        <f>IF(ISERROR(IF($P464=1,"ITEM",IF($P464=2,VLOOKUP(H464,'Part N'!$A$2:$H$65000,7,FALSE),VLOOKUP(H464,'Part N'!$A$2:$H$65000,7,FALSE))))=FALSE,IF($P464=1,"ITEM",IF($P464=2,VLOOKUP(H464,'Part N'!$A$2:$H$65000,7,FALSE),VLOOKUP(H464,'Part N'!$A$2:$H$65000,7,FALSE))),"")</f>
        <v>0</v>
      </c>
      <c r="D464" s="3"/>
      <c r="E464" s="2">
        <f>IF(ISERROR(IF($P464=1,"PART NUMBER",IF($P464=2,VLOOKUP(L464,'Part N'!$A$2:$H$65000,5,FALSE),VLOOKUP(L464,'Part N'!$A$2:$H$65000,2,FALSE))))=FALSE,IF($P464=1,"PART NUMBER",IF($P464=2,VLOOKUP(L464,'Part N'!$A$2:$H$65000,5,FALSE),VLOOKUP(L464,'Part N'!$A$2:$H$65000,2,FALSE))),"Merge cell with previous")</f>
        <v>0</v>
      </c>
      <c r="F464" s="2">
        <f>IF(ISERROR(IF($P464=1,"FIG.",IF($P464=2,VLOOKUP(L464,'Part N'!$A$2:$H$65000,6,FALSE),VLOOKUP(L464,'Part N'!$A$2:$H$65000,6,FALSE))))=FALSE,IF($P464=1,"FIG.",IF($P464=2,VLOOKUP(L464,'Part N'!$A$2:$H$65000,6,FALSE),VLOOKUP(L464,'Part N'!$A$2:$H$65000,6,FALSE))),"")</f>
        <v>0</v>
      </c>
      <c r="G464" s="2">
        <f>IF(ISERROR(IF($P464=1,"ITEM",IF($P464=2,VLOOKUP(L464,'Part N'!$A$2:$H$65000,7,FALSE),VLOOKUP(L464,'Part N'!$A$2:$H$65000,7,FALSE))))=FALSE,IF($P464=1,"ITEM",IF($P464=2,VLOOKUP(L464,'Part N'!$A$2:$H$65000,7,FALSE),VLOOKUP(L464,'Part N'!$A$2:$H$65000,7,FALSE))),"")</f>
        <v>0</v>
      </c>
      <c r="H464" s="7">
        <f t="shared" si="27"/>
        <v>892</v>
      </c>
      <c r="L464" s="7">
        <f t="shared" si="28"/>
        <v>941</v>
      </c>
      <c r="P464" s="6">
        <v>18</v>
      </c>
      <c r="Q464" s="4"/>
      <c r="R464" s="4"/>
      <c r="S464" s="30" t="str">
        <f t="shared" si="26"/>
        <v/>
      </c>
    </row>
    <row r="465" spans="1:19">
      <c r="A465" s="2">
        <f>IF(ISERROR(IF($P465=1,"PART NUMBER",IF($P465=2,VLOOKUP(H465,'Part N'!$A$2:$H$65000,5,FALSE),VLOOKUP(H465,'Part N'!$A$2:$H$65000,2,FALSE))))=FALSE,IF($P465=1,"PART NUMBER",IF($P465=2,VLOOKUP(H465,'Part N'!$A$2:$H$65000,5,FALSE),VLOOKUP(H465,'Part N'!$A$2:$H$65000,2,FALSE))),"Merge cell with previous")</f>
        <v>0</v>
      </c>
      <c r="B465" s="2">
        <f>IF(ISERROR(IF($P465=1,"FIG.",IF($P465=2,VLOOKUP(H465,'Part N'!$A$2:$H$65000,6,FALSE),VLOOKUP(H465,'Part N'!$A$2:$H$65000,6,FALSE))))=FALSE,IF($P465=1,"FIG.",IF($P465=2,VLOOKUP(H465,'Part N'!$A$2:$H$65000,6,FALSE),VLOOKUP(H465,'Part N'!$A$2:$H$65000,6,FALSE))),"")</f>
        <v>0</v>
      </c>
      <c r="C465" s="2">
        <f>IF(ISERROR(IF($P465=1,"ITEM",IF($P465=2,VLOOKUP(H465,'Part N'!$A$2:$H$65000,7,FALSE),VLOOKUP(H465,'Part N'!$A$2:$H$65000,7,FALSE))))=FALSE,IF($P465=1,"ITEM",IF($P465=2,VLOOKUP(H465,'Part N'!$A$2:$H$65000,7,FALSE),VLOOKUP(H465,'Part N'!$A$2:$H$65000,7,FALSE))),"")</f>
        <v>0</v>
      </c>
      <c r="D465" s="3"/>
      <c r="E465" s="2">
        <f>IF(ISERROR(IF($P465=1,"PART NUMBER",IF($P465=2,VLOOKUP(L465,'Part N'!$A$2:$H$65000,5,FALSE),VLOOKUP(L465,'Part N'!$A$2:$H$65000,2,FALSE))))=FALSE,IF($P465=1,"PART NUMBER",IF($P465=2,VLOOKUP(L465,'Part N'!$A$2:$H$65000,5,FALSE),VLOOKUP(L465,'Part N'!$A$2:$H$65000,2,FALSE))),"Merge cell with previous")</f>
        <v>0</v>
      </c>
      <c r="F465" s="2">
        <f>IF(ISERROR(IF($P465=1,"FIG.",IF($P465=2,VLOOKUP(L465,'Part N'!$A$2:$H$65000,6,FALSE),VLOOKUP(L465,'Part N'!$A$2:$H$65000,6,FALSE))))=FALSE,IF($P465=1,"FIG.",IF($P465=2,VLOOKUP(L465,'Part N'!$A$2:$H$65000,6,FALSE),VLOOKUP(L465,'Part N'!$A$2:$H$65000,6,FALSE))),"")</f>
        <v>0</v>
      </c>
      <c r="G465" s="2">
        <f>IF(ISERROR(IF($P465=1,"ITEM",IF($P465=2,VLOOKUP(L465,'Part N'!$A$2:$H$65000,7,FALSE),VLOOKUP(L465,'Part N'!$A$2:$H$65000,7,FALSE))))=FALSE,IF($P465=1,"ITEM",IF($P465=2,VLOOKUP(L465,'Part N'!$A$2:$H$65000,7,FALSE),VLOOKUP(L465,'Part N'!$A$2:$H$65000,7,FALSE))),"")</f>
        <v>0</v>
      </c>
      <c r="H465" s="7">
        <f t="shared" si="27"/>
        <v>893</v>
      </c>
      <c r="L465" s="7">
        <f t="shared" si="28"/>
        <v>942</v>
      </c>
      <c r="P465" s="6">
        <v>19</v>
      </c>
      <c r="Q465" s="4"/>
      <c r="R465" s="4"/>
      <c r="S465" s="30" t="str">
        <f t="shared" si="26"/>
        <v/>
      </c>
    </row>
    <row r="466" spans="1:19">
      <c r="A466" s="2">
        <f>IF(ISERROR(IF($P466=1,"PART NUMBER",IF($P466=2,VLOOKUP(H466,'Part N'!$A$2:$H$65000,5,FALSE),VLOOKUP(H466,'Part N'!$A$2:$H$65000,2,FALSE))))=FALSE,IF($P466=1,"PART NUMBER",IF($P466=2,VLOOKUP(H466,'Part N'!$A$2:$H$65000,5,FALSE),VLOOKUP(H466,'Part N'!$A$2:$H$65000,2,FALSE))),"Merge cell with previous")</f>
        <v>0</v>
      </c>
      <c r="B466" s="2">
        <f>IF(ISERROR(IF($P466=1,"FIG.",IF($P466=2,VLOOKUP(H466,'Part N'!$A$2:$H$65000,6,FALSE),VLOOKUP(H466,'Part N'!$A$2:$H$65000,6,FALSE))))=FALSE,IF($P466=1,"FIG.",IF($P466=2,VLOOKUP(H466,'Part N'!$A$2:$H$65000,6,FALSE),VLOOKUP(H466,'Part N'!$A$2:$H$65000,6,FALSE))),"")</f>
        <v>0</v>
      </c>
      <c r="C466" s="2">
        <f>IF(ISERROR(IF($P466=1,"ITEM",IF($P466=2,VLOOKUP(H466,'Part N'!$A$2:$H$65000,7,FALSE),VLOOKUP(H466,'Part N'!$A$2:$H$65000,7,FALSE))))=FALSE,IF($P466=1,"ITEM",IF($P466=2,VLOOKUP(H466,'Part N'!$A$2:$H$65000,7,FALSE),VLOOKUP(H466,'Part N'!$A$2:$H$65000,7,FALSE))),"")</f>
        <v>0</v>
      </c>
      <c r="D466" s="3"/>
      <c r="E466" s="2">
        <f>IF(ISERROR(IF($P466=1,"PART NUMBER",IF($P466=2,VLOOKUP(L466,'Part N'!$A$2:$H$65000,5,FALSE),VLOOKUP(L466,'Part N'!$A$2:$H$65000,2,FALSE))))=FALSE,IF($P466=1,"PART NUMBER",IF($P466=2,VLOOKUP(L466,'Part N'!$A$2:$H$65000,5,FALSE),VLOOKUP(L466,'Part N'!$A$2:$H$65000,2,FALSE))),"Merge cell with previous")</f>
        <v>0</v>
      </c>
      <c r="F466" s="2">
        <f>IF(ISERROR(IF($P466=1,"FIG.",IF($P466=2,VLOOKUP(L466,'Part N'!$A$2:$H$65000,6,FALSE),VLOOKUP(L466,'Part N'!$A$2:$H$65000,6,FALSE))))=FALSE,IF($P466=1,"FIG.",IF($P466=2,VLOOKUP(L466,'Part N'!$A$2:$H$65000,6,FALSE),VLOOKUP(L466,'Part N'!$A$2:$H$65000,6,FALSE))),"")</f>
        <v>0</v>
      </c>
      <c r="G466" s="2">
        <f>IF(ISERROR(IF($P466=1,"ITEM",IF($P466=2,VLOOKUP(L466,'Part N'!$A$2:$H$65000,7,FALSE),VLOOKUP(L466,'Part N'!$A$2:$H$65000,7,FALSE))))=FALSE,IF($P466=1,"ITEM",IF($P466=2,VLOOKUP(L466,'Part N'!$A$2:$H$65000,7,FALSE),VLOOKUP(L466,'Part N'!$A$2:$H$65000,7,FALSE))),"")</f>
        <v>0</v>
      </c>
      <c r="H466" s="7">
        <f t="shared" si="27"/>
        <v>894</v>
      </c>
      <c r="L466" s="7">
        <f t="shared" si="28"/>
        <v>943</v>
      </c>
      <c r="P466" s="6">
        <v>20</v>
      </c>
      <c r="Q466" s="4"/>
      <c r="R466" s="4"/>
      <c r="S466" s="30" t="str">
        <f t="shared" si="26"/>
        <v/>
      </c>
    </row>
    <row r="467" spans="1:19">
      <c r="A467" s="2">
        <f>IF(ISERROR(IF($P467=1,"PART NUMBER",IF($P467=2,VLOOKUP(H467,'Part N'!$A$2:$H$65000,5,FALSE),VLOOKUP(H467,'Part N'!$A$2:$H$65000,2,FALSE))))=FALSE,IF($P467=1,"PART NUMBER",IF($P467=2,VLOOKUP(H467,'Part N'!$A$2:$H$65000,5,FALSE),VLOOKUP(H467,'Part N'!$A$2:$H$65000,2,FALSE))),"Merge cell with previous")</f>
        <v>0</v>
      </c>
      <c r="B467" s="2">
        <f>IF(ISERROR(IF($P467=1,"FIG.",IF($P467=2,VLOOKUP(H467,'Part N'!$A$2:$H$65000,6,FALSE),VLOOKUP(H467,'Part N'!$A$2:$H$65000,6,FALSE))))=FALSE,IF($P467=1,"FIG.",IF($P467=2,VLOOKUP(H467,'Part N'!$A$2:$H$65000,6,FALSE),VLOOKUP(H467,'Part N'!$A$2:$H$65000,6,FALSE))),"")</f>
        <v>0</v>
      </c>
      <c r="C467" s="2">
        <f>IF(ISERROR(IF($P467=1,"ITEM",IF($P467=2,VLOOKUP(H467,'Part N'!$A$2:$H$65000,7,FALSE),VLOOKUP(H467,'Part N'!$A$2:$H$65000,7,FALSE))))=FALSE,IF($P467=1,"ITEM",IF($P467=2,VLOOKUP(H467,'Part N'!$A$2:$H$65000,7,FALSE),VLOOKUP(H467,'Part N'!$A$2:$H$65000,7,FALSE))),"")</f>
        <v>0</v>
      </c>
      <c r="D467" s="3"/>
      <c r="E467" s="2">
        <f>IF(ISERROR(IF($P467=1,"PART NUMBER",IF($P467=2,VLOOKUP(L467,'Part N'!$A$2:$H$65000,5,FALSE),VLOOKUP(L467,'Part N'!$A$2:$H$65000,2,FALSE))))=FALSE,IF($P467=1,"PART NUMBER",IF($P467=2,VLOOKUP(L467,'Part N'!$A$2:$H$65000,5,FALSE),VLOOKUP(L467,'Part N'!$A$2:$H$65000,2,FALSE))),"Merge cell with previous")</f>
        <v>0</v>
      </c>
      <c r="F467" s="2">
        <f>IF(ISERROR(IF($P467=1,"FIG.",IF($P467=2,VLOOKUP(L467,'Part N'!$A$2:$H$65000,6,FALSE),VLOOKUP(L467,'Part N'!$A$2:$H$65000,6,FALSE))))=FALSE,IF($P467=1,"FIG.",IF($P467=2,VLOOKUP(L467,'Part N'!$A$2:$H$65000,6,FALSE),VLOOKUP(L467,'Part N'!$A$2:$H$65000,6,FALSE))),"")</f>
        <v>0</v>
      </c>
      <c r="G467" s="2">
        <f>IF(ISERROR(IF($P467=1,"ITEM",IF($P467=2,VLOOKUP(L467,'Part N'!$A$2:$H$65000,7,FALSE),VLOOKUP(L467,'Part N'!$A$2:$H$65000,7,FALSE))))=FALSE,IF($P467=1,"ITEM",IF($P467=2,VLOOKUP(L467,'Part N'!$A$2:$H$65000,7,FALSE),VLOOKUP(L467,'Part N'!$A$2:$H$65000,7,FALSE))),"")</f>
        <v>0</v>
      </c>
      <c r="H467" s="7">
        <f t="shared" si="27"/>
        <v>895</v>
      </c>
      <c r="L467" s="7">
        <f t="shared" si="28"/>
        <v>944</v>
      </c>
      <c r="P467" s="6">
        <v>21</v>
      </c>
      <c r="Q467" s="4"/>
      <c r="R467" s="4"/>
      <c r="S467" s="30" t="str">
        <f t="shared" si="26"/>
        <v/>
      </c>
    </row>
    <row r="468" spans="1:19">
      <c r="A468" s="2">
        <f>IF(ISERROR(IF($P468=1,"PART NUMBER",IF($P468=2,VLOOKUP(H468,'Part N'!$A$2:$H$65000,5,FALSE),VLOOKUP(H468,'Part N'!$A$2:$H$65000,2,FALSE))))=FALSE,IF($P468=1,"PART NUMBER",IF($P468=2,VLOOKUP(H468,'Part N'!$A$2:$H$65000,5,FALSE),VLOOKUP(H468,'Part N'!$A$2:$H$65000,2,FALSE))),"Merge cell with previous")</f>
        <v>0</v>
      </c>
      <c r="B468" s="2">
        <f>IF(ISERROR(IF($P468=1,"FIG.",IF($P468=2,VLOOKUP(H468,'Part N'!$A$2:$H$65000,6,FALSE),VLOOKUP(H468,'Part N'!$A$2:$H$65000,6,FALSE))))=FALSE,IF($P468=1,"FIG.",IF($P468=2,VLOOKUP(H468,'Part N'!$A$2:$H$65000,6,FALSE),VLOOKUP(H468,'Part N'!$A$2:$H$65000,6,FALSE))),"")</f>
        <v>0</v>
      </c>
      <c r="C468" s="2">
        <f>IF(ISERROR(IF($P468=1,"ITEM",IF($P468=2,VLOOKUP(H468,'Part N'!$A$2:$H$65000,7,FALSE),VLOOKUP(H468,'Part N'!$A$2:$H$65000,7,FALSE))))=FALSE,IF($P468=1,"ITEM",IF($P468=2,VLOOKUP(H468,'Part N'!$A$2:$H$65000,7,FALSE),VLOOKUP(H468,'Part N'!$A$2:$H$65000,7,FALSE))),"")</f>
        <v>0</v>
      </c>
      <c r="D468" s="3"/>
      <c r="E468" s="2">
        <f>IF(ISERROR(IF($P468=1,"PART NUMBER",IF($P468=2,VLOOKUP(L468,'Part N'!$A$2:$H$65000,5,FALSE),VLOOKUP(L468,'Part N'!$A$2:$H$65000,2,FALSE))))=FALSE,IF($P468=1,"PART NUMBER",IF($P468=2,VLOOKUP(L468,'Part N'!$A$2:$H$65000,5,FALSE),VLOOKUP(L468,'Part N'!$A$2:$H$65000,2,FALSE))),"Merge cell with previous")</f>
        <v>0</v>
      </c>
      <c r="F468" s="2">
        <f>IF(ISERROR(IF($P468=1,"FIG.",IF($P468=2,VLOOKUP(L468,'Part N'!$A$2:$H$65000,6,FALSE),VLOOKUP(L468,'Part N'!$A$2:$H$65000,6,FALSE))))=FALSE,IF($P468=1,"FIG.",IF($P468=2,VLOOKUP(L468,'Part N'!$A$2:$H$65000,6,FALSE),VLOOKUP(L468,'Part N'!$A$2:$H$65000,6,FALSE))),"")</f>
        <v>0</v>
      </c>
      <c r="G468" s="2">
        <f>IF(ISERROR(IF($P468=1,"ITEM",IF($P468=2,VLOOKUP(L468,'Part N'!$A$2:$H$65000,7,FALSE),VLOOKUP(L468,'Part N'!$A$2:$H$65000,7,FALSE))))=FALSE,IF($P468=1,"ITEM",IF($P468=2,VLOOKUP(L468,'Part N'!$A$2:$H$65000,7,FALSE),VLOOKUP(L468,'Part N'!$A$2:$H$65000,7,FALSE))),"")</f>
        <v>0</v>
      </c>
      <c r="H468" s="7">
        <f t="shared" si="27"/>
        <v>896</v>
      </c>
      <c r="L468" s="7">
        <f t="shared" si="28"/>
        <v>945</v>
      </c>
      <c r="P468" s="6">
        <v>22</v>
      </c>
      <c r="Q468" s="4"/>
      <c r="R468" s="4"/>
      <c r="S468" s="30" t="str">
        <f t="shared" si="26"/>
        <v/>
      </c>
    </row>
    <row r="469" spans="1:19">
      <c r="A469" s="2">
        <f>IF(ISERROR(IF($P469=1,"PART NUMBER",IF($P469=2,VLOOKUP(H469,'Part N'!$A$2:$H$65000,5,FALSE),VLOOKUP(H469,'Part N'!$A$2:$H$65000,2,FALSE))))=FALSE,IF($P469=1,"PART NUMBER",IF($P469=2,VLOOKUP(H469,'Part N'!$A$2:$H$65000,5,FALSE),VLOOKUP(H469,'Part N'!$A$2:$H$65000,2,FALSE))),"Merge cell with previous")</f>
        <v>0</v>
      </c>
      <c r="B469" s="2">
        <f>IF(ISERROR(IF($P469=1,"FIG.",IF($P469=2,VLOOKUP(H469,'Part N'!$A$2:$H$65000,6,FALSE),VLOOKUP(H469,'Part N'!$A$2:$H$65000,6,FALSE))))=FALSE,IF($P469=1,"FIG.",IF($P469=2,VLOOKUP(H469,'Part N'!$A$2:$H$65000,6,FALSE),VLOOKUP(H469,'Part N'!$A$2:$H$65000,6,FALSE))),"")</f>
        <v>0</v>
      </c>
      <c r="C469" s="2">
        <f>IF(ISERROR(IF($P469=1,"ITEM",IF($P469=2,VLOOKUP(H469,'Part N'!$A$2:$H$65000,7,FALSE),VLOOKUP(H469,'Part N'!$A$2:$H$65000,7,FALSE))))=FALSE,IF($P469=1,"ITEM",IF($P469=2,VLOOKUP(H469,'Part N'!$A$2:$H$65000,7,FALSE),VLOOKUP(H469,'Part N'!$A$2:$H$65000,7,FALSE))),"")</f>
        <v>0</v>
      </c>
      <c r="D469" s="3"/>
      <c r="E469" s="2">
        <f>IF(ISERROR(IF($P469=1,"PART NUMBER",IF($P469=2,VLOOKUP(L469,'Part N'!$A$2:$H$65000,5,FALSE),VLOOKUP(L469,'Part N'!$A$2:$H$65000,2,FALSE))))=FALSE,IF($P469=1,"PART NUMBER",IF($P469=2,VLOOKUP(L469,'Part N'!$A$2:$H$65000,5,FALSE),VLOOKUP(L469,'Part N'!$A$2:$H$65000,2,FALSE))),"Merge cell with previous")</f>
        <v>0</v>
      </c>
      <c r="F469" s="2">
        <f>IF(ISERROR(IF($P469=1,"FIG.",IF($P469=2,VLOOKUP(L469,'Part N'!$A$2:$H$65000,6,FALSE),VLOOKUP(L469,'Part N'!$A$2:$H$65000,6,FALSE))))=FALSE,IF($P469=1,"FIG.",IF($P469=2,VLOOKUP(L469,'Part N'!$A$2:$H$65000,6,FALSE),VLOOKUP(L469,'Part N'!$A$2:$H$65000,6,FALSE))),"")</f>
        <v>0</v>
      </c>
      <c r="G469" s="2">
        <f>IF(ISERROR(IF($P469=1,"ITEM",IF($P469=2,VLOOKUP(L469,'Part N'!$A$2:$H$65000,7,FALSE),VLOOKUP(L469,'Part N'!$A$2:$H$65000,7,FALSE))))=FALSE,IF($P469=1,"ITEM",IF($P469=2,VLOOKUP(L469,'Part N'!$A$2:$H$65000,7,FALSE),VLOOKUP(L469,'Part N'!$A$2:$H$65000,7,FALSE))),"")</f>
        <v>0</v>
      </c>
      <c r="H469" s="7">
        <f t="shared" si="27"/>
        <v>897</v>
      </c>
      <c r="L469" s="7">
        <f t="shared" si="28"/>
        <v>946</v>
      </c>
      <c r="P469" s="6">
        <v>23</v>
      </c>
      <c r="Q469" s="4"/>
      <c r="R469" s="4"/>
      <c r="S469" s="30" t="str">
        <f t="shared" si="26"/>
        <v/>
      </c>
    </row>
    <row r="470" spans="1:19">
      <c r="A470" s="2">
        <f>IF(ISERROR(IF($P470=1,"PART NUMBER",IF($P470=2,VLOOKUP(H470,'Part N'!$A$2:$H$65000,5,FALSE),VLOOKUP(H470,'Part N'!$A$2:$H$65000,2,FALSE))))=FALSE,IF($P470=1,"PART NUMBER",IF($P470=2,VLOOKUP(H470,'Part N'!$A$2:$H$65000,5,FALSE),VLOOKUP(H470,'Part N'!$A$2:$H$65000,2,FALSE))),"Merge cell with previous")</f>
        <v>0</v>
      </c>
      <c r="B470" s="2">
        <f>IF(ISERROR(IF($P470=1,"FIG.",IF($P470=2,VLOOKUP(H470,'Part N'!$A$2:$H$65000,6,FALSE),VLOOKUP(H470,'Part N'!$A$2:$H$65000,6,FALSE))))=FALSE,IF($P470=1,"FIG.",IF($P470=2,VLOOKUP(H470,'Part N'!$A$2:$H$65000,6,FALSE),VLOOKUP(H470,'Part N'!$A$2:$H$65000,6,FALSE))),"")</f>
        <v>0</v>
      </c>
      <c r="C470" s="2">
        <f>IF(ISERROR(IF($P470=1,"ITEM",IF($P470=2,VLOOKUP(H470,'Part N'!$A$2:$H$65000,7,FALSE),VLOOKUP(H470,'Part N'!$A$2:$H$65000,7,FALSE))))=FALSE,IF($P470=1,"ITEM",IF($P470=2,VLOOKUP(H470,'Part N'!$A$2:$H$65000,7,FALSE),VLOOKUP(H470,'Part N'!$A$2:$H$65000,7,FALSE))),"")</f>
        <v>0</v>
      </c>
      <c r="D470" s="3"/>
      <c r="E470" s="2">
        <f>IF(ISERROR(IF($P470=1,"PART NUMBER",IF($P470=2,VLOOKUP(L470,'Part N'!$A$2:$H$65000,5,FALSE),VLOOKUP(L470,'Part N'!$A$2:$H$65000,2,FALSE))))=FALSE,IF($P470=1,"PART NUMBER",IF($P470=2,VLOOKUP(L470,'Part N'!$A$2:$H$65000,5,FALSE),VLOOKUP(L470,'Part N'!$A$2:$H$65000,2,FALSE))),"Merge cell with previous")</f>
        <v>0</v>
      </c>
      <c r="F470" s="2">
        <f>IF(ISERROR(IF($P470=1,"FIG.",IF($P470=2,VLOOKUP(L470,'Part N'!$A$2:$H$65000,6,FALSE),VLOOKUP(L470,'Part N'!$A$2:$H$65000,6,FALSE))))=FALSE,IF($P470=1,"FIG.",IF($P470=2,VLOOKUP(L470,'Part N'!$A$2:$H$65000,6,FALSE),VLOOKUP(L470,'Part N'!$A$2:$H$65000,6,FALSE))),"")</f>
        <v>0</v>
      </c>
      <c r="G470" s="2">
        <f>IF(ISERROR(IF($P470=1,"ITEM",IF($P470=2,VLOOKUP(L470,'Part N'!$A$2:$H$65000,7,FALSE),VLOOKUP(L470,'Part N'!$A$2:$H$65000,7,FALSE))))=FALSE,IF($P470=1,"ITEM",IF($P470=2,VLOOKUP(L470,'Part N'!$A$2:$H$65000,7,FALSE),VLOOKUP(L470,'Part N'!$A$2:$H$65000,7,FALSE))),"")</f>
        <v>0</v>
      </c>
      <c r="H470" s="7">
        <f t="shared" si="27"/>
        <v>898</v>
      </c>
      <c r="L470" s="7">
        <f t="shared" si="28"/>
        <v>947</v>
      </c>
      <c r="P470" s="6">
        <v>24</v>
      </c>
      <c r="Q470" s="4"/>
      <c r="R470" s="4"/>
      <c r="S470" s="30" t="str">
        <f t="shared" si="26"/>
        <v/>
      </c>
    </row>
    <row r="471" spans="1:19">
      <c r="A471" s="2">
        <f>IF(ISERROR(IF($P471=1,"PART NUMBER",IF($P471=2,VLOOKUP(H471,'Part N'!$A$2:$H$65000,5,FALSE),VLOOKUP(H471,'Part N'!$A$2:$H$65000,2,FALSE))))=FALSE,IF($P471=1,"PART NUMBER",IF($P471=2,VLOOKUP(H471,'Part N'!$A$2:$H$65000,5,FALSE),VLOOKUP(H471,'Part N'!$A$2:$H$65000,2,FALSE))),"Merge cell with previous")</f>
        <v>0</v>
      </c>
      <c r="B471" s="2">
        <f>IF(ISERROR(IF($P471=1,"FIG.",IF($P471=2,VLOOKUP(H471,'Part N'!$A$2:$H$65000,6,FALSE),VLOOKUP(H471,'Part N'!$A$2:$H$65000,6,FALSE))))=FALSE,IF($P471=1,"FIG.",IF($P471=2,VLOOKUP(H471,'Part N'!$A$2:$H$65000,6,FALSE),VLOOKUP(H471,'Part N'!$A$2:$H$65000,6,FALSE))),"")</f>
        <v>0</v>
      </c>
      <c r="C471" s="2">
        <f>IF(ISERROR(IF($P471=1,"ITEM",IF($P471=2,VLOOKUP(H471,'Part N'!$A$2:$H$65000,7,FALSE),VLOOKUP(H471,'Part N'!$A$2:$H$65000,7,FALSE))))=FALSE,IF($P471=1,"ITEM",IF($P471=2,VLOOKUP(H471,'Part N'!$A$2:$H$65000,7,FALSE),VLOOKUP(H471,'Part N'!$A$2:$H$65000,7,FALSE))),"")</f>
        <v>0</v>
      </c>
      <c r="D471" s="3"/>
      <c r="E471" s="2">
        <f>IF(ISERROR(IF($P471=1,"PART NUMBER",IF($P471=2,VLOOKUP(L471,'Part N'!$A$2:$H$65000,5,FALSE),VLOOKUP(L471,'Part N'!$A$2:$H$65000,2,FALSE))))=FALSE,IF($P471=1,"PART NUMBER",IF($P471=2,VLOOKUP(L471,'Part N'!$A$2:$H$65000,5,FALSE),VLOOKUP(L471,'Part N'!$A$2:$H$65000,2,FALSE))),"Merge cell with previous")</f>
        <v>0</v>
      </c>
      <c r="F471" s="2">
        <f>IF(ISERROR(IF($P471=1,"FIG.",IF($P471=2,VLOOKUP(L471,'Part N'!$A$2:$H$65000,6,FALSE),VLOOKUP(L471,'Part N'!$A$2:$H$65000,6,FALSE))))=FALSE,IF($P471=1,"FIG.",IF($P471=2,VLOOKUP(L471,'Part N'!$A$2:$H$65000,6,FALSE),VLOOKUP(L471,'Part N'!$A$2:$H$65000,6,FALSE))),"")</f>
        <v>0</v>
      </c>
      <c r="G471" s="2">
        <f>IF(ISERROR(IF($P471=1,"ITEM",IF($P471=2,VLOOKUP(L471,'Part N'!$A$2:$H$65000,7,FALSE),VLOOKUP(L471,'Part N'!$A$2:$H$65000,7,FALSE))))=FALSE,IF($P471=1,"ITEM",IF($P471=2,VLOOKUP(L471,'Part N'!$A$2:$H$65000,7,FALSE),VLOOKUP(L471,'Part N'!$A$2:$H$65000,7,FALSE))),"")</f>
        <v>0</v>
      </c>
      <c r="H471" s="7">
        <f t="shared" si="27"/>
        <v>899</v>
      </c>
      <c r="L471" s="7">
        <f t="shared" si="28"/>
        <v>948</v>
      </c>
      <c r="P471" s="6">
        <v>25</v>
      </c>
      <c r="Q471" s="4"/>
      <c r="R471" s="4"/>
      <c r="S471" s="30" t="str">
        <f t="shared" si="26"/>
        <v/>
      </c>
    </row>
    <row r="472" spans="1:19">
      <c r="A472" s="2">
        <f>IF(ISERROR(IF($P472=1,"PART NUMBER",IF($P472=2,VLOOKUP(H472,'Part N'!$A$2:$H$65000,5,FALSE),VLOOKUP(H472,'Part N'!$A$2:$H$65000,2,FALSE))))=FALSE,IF($P472=1,"PART NUMBER",IF($P472=2,VLOOKUP(H472,'Part N'!$A$2:$H$65000,5,FALSE),VLOOKUP(H472,'Part N'!$A$2:$H$65000,2,FALSE))),"Merge cell with previous")</f>
        <v>0</v>
      </c>
      <c r="B472" s="2">
        <f>IF(ISERROR(IF($P472=1,"FIG.",IF($P472=2,VLOOKUP(H472,'Part N'!$A$2:$H$65000,6,FALSE),VLOOKUP(H472,'Part N'!$A$2:$H$65000,6,FALSE))))=FALSE,IF($P472=1,"FIG.",IF($P472=2,VLOOKUP(H472,'Part N'!$A$2:$H$65000,6,FALSE),VLOOKUP(H472,'Part N'!$A$2:$H$65000,6,FALSE))),"")</f>
        <v>0</v>
      </c>
      <c r="C472" s="2">
        <f>IF(ISERROR(IF($P472=1,"ITEM",IF($P472=2,VLOOKUP(H472,'Part N'!$A$2:$H$65000,7,FALSE),VLOOKUP(H472,'Part N'!$A$2:$H$65000,7,FALSE))))=FALSE,IF($P472=1,"ITEM",IF($P472=2,VLOOKUP(H472,'Part N'!$A$2:$H$65000,7,FALSE),VLOOKUP(H472,'Part N'!$A$2:$H$65000,7,FALSE))),"")</f>
        <v>0</v>
      </c>
      <c r="D472" s="3"/>
      <c r="E472" s="2">
        <f>IF(ISERROR(IF($P472=1,"PART NUMBER",IF($P472=2,VLOOKUP(L472,'Part N'!$A$2:$H$65000,5,FALSE),VLOOKUP(L472,'Part N'!$A$2:$H$65000,2,FALSE))))=FALSE,IF($P472=1,"PART NUMBER",IF($P472=2,VLOOKUP(L472,'Part N'!$A$2:$H$65000,5,FALSE),VLOOKUP(L472,'Part N'!$A$2:$H$65000,2,FALSE))),"Merge cell with previous")</f>
        <v>0</v>
      </c>
      <c r="F472" s="2">
        <f>IF(ISERROR(IF($P472=1,"FIG.",IF($P472=2,VLOOKUP(L472,'Part N'!$A$2:$H$65000,6,FALSE),VLOOKUP(L472,'Part N'!$A$2:$H$65000,6,FALSE))))=FALSE,IF($P472=1,"FIG.",IF($P472=2,VLOOKUP(L472,'Part N'!$A$2:$H$65000,6,FALSE),VLOOKUP(L472,'Part N'!$A$2:$H$65000,6,FALSE))),"")</f>
        <v>0</v>
      </c>
      <c r="G472" s="2">
        <f>IF(ISERROR(IF($P472=1,"ITEM",IF($P472=2,VLOOKUP(L472,'Part N'!$A$2:$H$65000,7,FALSE),VLOOKUP(L472,'Part N'!$A$2:$H$65000,7,FALSE))))=FALSE,IF($P472=1,"ITEM",IF($P472=2,VLOOKUP(L472,'Part N'!$A$2:$H$65000,7,FALSE),VLOOKUP(L472,'Part N'!$A$2:$H$65000,7,FALSE))),"")</f>
        <v>0</v>
      </c>
      <c r="H472" s="7">
        <f t="shared" si="27"/>
        <v>900</v>
      </c>
      <c r="L472" s="7">
        <f t="shared" si="28"/>
        <v>949</v>
      </c>
      <c r="P472" s="6">
        <v>26</v>
      </c>
      <c r="Q472" s="4"/>
      <c r="R472" s="4"/>
      <c r="S472" s="30" t="str">
        <f t="shared" si="26"/>
        <v/>
      </c>
    </row>
    <row r="473" spans="1:19">
      <c r="A473" s="2">
        <f>IF(ISERROR(IF($P473=1,"PART NUMBER",IF($P473=2,VLOOKUP(H473,'Part N'!$A$2:$H$65000,5,FALSE),VLOOKUP(H473,'Part N'!$A$2:$H$65000,2,FALSE))))=FALSE,IF($P473=1,"PART NUMBER",IF($P473=2,VLOOKUP(H473,'Part N'!$A$2:$H$65000,5,FALSE),VLOOKUP(H473,'Part N'!$A$2:$H$65000,2,FALSE))),"Merge cell with previous")</f>
        <v>0</v>
      </c>
      <c r="B473" s="2">
        <f>IF(ISERROR(IF($P473=1,"FIG.",IF($P473=2,VLOOKUP(H473,'Part N'!$A$2:$H$65000,6,FALSE),VLOOKUP(H473,'Part N'!$A$2:$H$65000,6,FALSE))))=FALSE,IF($P473=1,"FIG.",IF($P473=2,VLOOKUP(H473,'Part N'!$A$2:$H$65000,6,FALSE),VLOOKUP(H473,'Part N'!$A$2:$H$65000,6,FALSE))),"")</f>
        <v>0</v>
      </c>
      <c r="C473" s="2">
        <f>IF(ISERROR(IF($P473=1,"ITEM",IF($P473=2,VLOOKUP(H473,'Part N'!$A$2:$H$65000,7,FALSE),VLOOKUP(H473,'Part N'!$A$2:$H$65000,7,FALSE))))=FALSE,IF($P473=1,"ITEM",IF($P473=2,VLOOKUP(H473,'Part N'!$A$2:$H$65000,7,FALSE),VLOOKUP(H473,'Part N'!$A$2:$H$65000,7,FALSE))),"")</f>
        <v>0</v>
      </c>
      <c r="D473" s="3"/>
      <c r="E473" s="2">
        <f>IF(ISERROR(IF($P473=1,"PART NUMBER",IF($P473=2,VLOOKUP(L473,'Part N'!$A$2:$H$65000,5,FALSE),VLOOKUP(L473,'Part N'!$A$2:$H$65000,2,FALSE))))=FALSE,IF($P473=1,"PART NUMBER",IF($P473=2,VLOOKUP(L473,'Part N'!$A$2:$H$65000,5,FALSE),VLOOKUP(L473,'Part N'!$A$2:$H$65000,2,FALSE))),"Merge cell with previous")</f>
        <v>0</v>
      </c>
      <c r="F473" s="2">
        <f>IF(ISERROR(IF($P473=1,"FIG.",IF($P473=2,VLOOKUP(L473,'Part N'!$A$2:$H$65000,6,FALSE),VLOOKUP(L473,'Part N'!$A$2:$H$65000,6,FALSE))))=FALSE,IF($P473=1,"FIG.",IF($P473=2,VLOOKUP(L473,'Part N'!$A$2:$H$65000,6,FALSE),VLOOKUP(L473,'Part N'!$A$2:$H$65000,6,FALSE))),"")</f>
        <v>0</v>
      </c>
      <c r="G473" s="2">
        <f>IF(ISERROR(IF($P473=1,"ITEM",IF($P473=2,VLOOKUP(L473,'Part N'!$A$2:$H$65000,7,FALSE),VLOOKUP(L473,'Part N'!$A$2:$H$65000,7,FALSE))))=FALSE,IF($P473=1,"ITEM",IF($P473=2,VLOOKUP(L473,'Part N'!$A$2:$H$65000,7,FALSE),VLOOKUP(L473,'Part N'!$A$2:$H$65000,7,FALSE))),"")</f>
        <v>0</v>
      </c>
      <c r="H473" s="7">
        <f t="shared" si="27"/>
        <v>901</v>
      </c>
      <c r="L473" s="7">
        <f t="shared" si="28"/>
        <v>950</v>
      </c>
      <c r="P473" s="6">
        <v>27</v>
      </c>
      <c r="Q473" s="4"/>
      <c r="R473" s="4"/>
      <c r="S473" s="30" t="str">
        <f t="shared" si="26"/>
        <v/>
      </c>
    </row>
    <row r="474" spans="1:19">
      <c r="A474" s="2">
        <f>IF(ISERROR(IF($P474=1,"PART NUMBER",IF($P474=2,VLOOKUP(H474,'Part N'!$A$2:$H$65000,5,FALSE),VLOOKUP(H474,'Part N'!$A$2:$H$65000,2,FALSE))))=FALSE,IF($P474=1,"PART NUMBER",IF($P474=2,VLOOKUP(H474,'Part N'!$A$2:$H$65000,5,FALSE),VLOOKUP(H474,'Part N'!$A$2:$H$65000,2,FALSE))),"Merge cell with previous")</f>
        <v>0</v>
      </c>
      <c r="B474" s="2">
        <f>IF(ISERROR(IF($P474=1,"FIG.",IF($P474=2,VLOOKUP(H474,'Part N'!$A$2:$H$65000,6,FALSE),VLOOKUP(H474,'Part N'!$A$2:$H$65000,6,FALSE))))=FALSE,IF($P474=1,"FIG.",IF($P474=2,VLOOKUP(H474,'Part N'!$A$2:$H$65000,6,FALSE),VLOOKUP(H474,'Part N'!$A$2:$H$65000,6,FALSE))),"")</f>
        <v>0</v>
      </c>
      <c r="C474" s="2">
        <f>IF(ISERROR(IF($P474=1,"ITEM",IF($P474=2,VLOOKUP(H474,'Part N'!$A$2:$H$65000,7,FALSE),VLOOKUP(H474,'Part N'!$A$2:$H$65000,7,FALSE))))=FALSE,IF($P474=1,"ITEM",IF($P474=2,VLOOKUP(H474,'Part N'!$A$2:$H$65000,7,FALSE),VLOOKUP(H474,'Part N'!$A$2:$H$65000,7,FALSE))),"")</f>
        <v>0</v>
      </c>
      <c r="D474" s="3"/>
      <c r="E474" s="2">
        <f>IF(ISERROR(IF($P474=1,"PART NUMBER",IF($P474=2,VLOOKUP(L474,'Part N'!$A$2:$H$65000,5,FALSE),VLOOKUP(L474,'Part N'!$A$2:$H$65000,2,FALSE))))=FALSE,IF($P474=1,"PART NUMBER",IF($P474=2,VLOOKUP(L474,'Part N'!$A$2:$H$65000,5,FALSE),VLOOKUP(L474,'Part N'!$A$2:$H$65000,2,FALSE))),"Merge cell with previous")</f>
        <v>0</v>
      </c>
      <c r="F474" s="2">
        <f>IF(ISERROR(IF($P474=1,"FIG.",IF($P474=2,VLOOKUP(L474,'Part N'!$A$2:$H$65000,6,FALSE),VLOOKUP(L474,'Part N'!$A$2:$H$65000,6,FALSE))))=FALSE,IF($P474=1,"FIG.",IF($P474=2,VLOOKUP(L474,'Part N'!$A$2:$H$65000,6,FALSE),VLOOKUP(L474,'Part N'!$A$2:$H$65000,6,FALSE))),"")</f>
        <v>0</v>
      </c>
      <c r="G474" s="2">
        <f>IF(ISERROR(IF($P474=1,"ITEM",IF($P474=2,VLOOKUP(L474,'Part N'!$A$2:$H$65000,7,FALSE),VLOOKUP(L474,'Part N'!$A$2:$H$65000,7,FALSE))))=FALSE,IF($P474=1,"ITEM",IF($P474=2,VLOOKUP(L474,'Part N'!$A$2:$H$65000,7,FALSE),VLOOKUP(L474,'Part N'!$A$2:$H$65000,7,FALSE))),"")</f>
        <v>0</v>
      </c>
      <c r="H474" s="7">
        <f t="shared" si="27"/>
        <v>902</v>
      </c>
      <c r="L474" s="7">
        <f t="shared" si="28"/>
        <v>951</v>
      </c>
      <c r="P474" s="6">
        <v>28</v>
      </c>
      <c r="Q474" s="4"/>
      <c r="R474" s="4"/>
      <c r="S474" s="30" t="str">
        <f t="shared" si="26"/>
        <v/>
      </c>
    </row>
    <row r="475" spans="1:19">
      <c r="A475" s="2">
        <f>IF(ISERROR(IF($P475=1,"PART NUMBER",IF($P475=2,VLOOKUP(H475,'Part N'!$A$2:$H$65000,5,FALSE),VLOOKUP(H475,'Part N'!$A$2:$H$65000,2,FALSE))))=FALSE,IF($P475=1,"PART NUMBER",IF($P475=2,VLOOKUP(H475,'Part N'!$A$2:$H$65000,5,FALSE),VLOOKUP(H475,'Part N'!$A$2:$H$65000,2,FALSE))),"Merge cell with previous")</f>
        <v>0</v>
      </c>
      <c r="B475" s="2">
        <f>IF(ISERROR(IF($P475=1,"FIG.",IF($P475=2,VLOOKUP(H475,'Part N'!$A$2:$H$65000,6,FALSE),VLOOKUP(H475,'Part N'!$A$2:$H$65000,6,FALSE))))=FALSE,IF($P475=1,"FIG.",IF($P475=2,VLOOKUP(H475,'Part N'!$A$2:$H$65000,6,FALSE),VLOOKUP(H475,'Part N'!$A$2:$H$65000,6,FALSE))),"")</f>
        <v>0</v>
      </c>
      <c r="C475" s="2">
        <f>IF(ISERROR(IF($P475=1,"ITEM",IF($P475=2,VLOOKUP(H475,'Part N'!$A$2:$H$65000,7,FALSE),VLOOKUP(H475,'Part N'!$A$2:$H$65000,7,FALSE))))=FALSE,IF($P475=1,"ITEM",IF($P475=2,VLOOKUP(H475,'Part N'!$A$2:$H$65000,7,FALSE),VLOOKUP(H475,'Part N'!$A$2:$H$65000,7,FALSE))),"")</f>
        <v>0</v>
      </c>
      <c r="D475" s="3"/>
      <c r="E475" s="2">
        <f>IF(ISERROR(IF($P475=1,"PART NUMBER",IF($P475=2,VLOOKUP(L475,'Part N'!$A$2:$H$65000,5,FALSE),VLOOKUP(L475,'Part N'!$A$2:$H$65000,2,FALSE))))=FALSE,IF($P475=1,"PART NUMBER",IF($P475=2,VLOOKUP(L475,'Part N'!$A$2:$H$65000,5,FALSE),VLOOKUP(L475,'Part N'!$A$2:$H$65000,2,FALSE))),"Merge cell with previous")</f>
        <v>0</v>
      </c>
      <c r="F475" s="2">
        <f>IF(ISERROR(IF($P475=1,"FIG.",IF($P475=2,VLOOKUP(L475,'Part N'!$A$2:$H$65000,6,FALSE),VLOOKUP(L475,'Part N'!$A$2:$H$65000,6,FALSE))))=FALSE,IF($P475=1,"FIG.",IF($P475=2,VLOOKUP(L475,'Part N'!$A$2:$H$65000,6,FALSE),VLOOKUP(L475,'Part N'!$A$2:$H$65000,6,FALSE))),"")</f>
        <v>0</v>
      </c>
      <c r="G475" s="2">
        <f>IF(ISERROR(IF($P475=1,"ITEM",IF($P475=2,VLOOKUP(L475,'Part N'!$A$2:$H$65000,7,FALSE),VLOOKUP(L475,'Part N'!$A$2:$H$65000,7,FALSE))))=FALSE,IF($P475=1,"ITEM",IF($P475=2,VLOOKUP(L475,'Part N'!$A$2:$H$65000,7,FALSE),VLOOKUP(L475,'Part N'!$A$2:$H$65000,7,FALSE))),"")</f>
        <v>0</v>
      </c>
      <c r="H475" s="7">
        <f t="shared" si="27"/>
        <v>903</v>
      </c>
      <c r="L475" s="7">
        <f t="shared" si="28"/>
        <v>952</v>
      </c>
      <c r="P475" s="6">
        <v>29</v>
      </c>
      <c r="Q475" s="4"/>
      <c r="R475" s="4"/>
      <c r="S475" s="30" t="str">
        <f t="shared" si="26"/>
        <v/>
      </c>
    </row>
    <row r="476" spans="1:19">
      <c r="A476" s="2">
        <f>IF(ISERROR(IF($P476=1,"PART NUMBER",IF($P476=2,VLOOKUP(H476,'Part N'!$A$2:$H$65000,5,FALSE),VLOOKUP(H476,'Part N'!$A$2:$H$65000,2,FALSE))))=FALSE,IF($P476=1,"PART NUMBER",IF($P476=2,VLOOKUP(H476,'Part N'!$A$2:$H$65000,5,FALSE),VLOOKUP(H476,'Part N'!$A$2:$H$65000,2,FALSE))),"Merge cell with previous")</f>
        <v>0</v>
      </c>
      <c r="B476" s="2">
        <f>IF(ISERROR(IF($P476=1,"FIG.",IF($P476=2,VLOOKUP(H476,'Part N'!$A$2:$H$65000,6,FALSE),VLOOKUP(H476,'Part N'!$A$2:$H$65000,6,FALSE))))=FALSE,IF($P476=1,"FIG.",IF($P476=2,VLOOKUP(H476,'Part N'!$A$2:$H$65000,6,FALSE),VLOOKUP(H476,'Part N'!$A$2:$H$65000,6,FALSE))),"")</f>
        <v>0</v>
      </c>
      <c r="C476" s="2">
        <f>IF(ISERROR(IF($P476=1,"ITEM",IF($P476=2,VLOOKUP(H476,'Part N'!$A$2:$H$65000,7,FALSE),VLOOKUP(H476,'Part N'!$A$2:$H$65000,7,FALSE))))=FALSE,IF($P476=1,"ITEM",IF($P476=2,VLOOKUP(H476,'Part N'!$A$2:$H$65000,7,FALSE),VLOOKUP(H476,'Part N'!$A$2:$H$65000,7,FALSE))),"")</f>
        <v>0</v>
      </c>
      <c r="D476" s="3"/>
      <c r="E476" s="2">
        <f>IF(ISERROR(IF($P476=1,"PART NUMBER",IF($P476=2,VLOOKUP(L476,'Part N'!$A$2:$H$65000,5,FALSE),VLOOKUP(L476,'Part N'!$A$2:$H$65000,2,FALSE))))=FALSE,IF($P476=1,"PART NUMBER",IF($P476=2,VLOOKUP(L476,'Part N'!$A$2:$H$65000,5,FALSE),VLOOKUP(L476,'Part N'!$A$2:$H$65000,2,FALSE))),"Merge cell with previous")</f>
        <v>0</v>
      </c>
      <c r="F476" s="2">
        <f>IF(ISERROR(IF($P476=1,"FIG.",IF($P476=2,VLOOKUP(L476,'Part N'!$A$2:$H$65000,6,FALSE),VLOOKUP(L476,'Part N'!$A$2:$H$65000,6,FALSE))))=FALSE,IF($P476=1,"FIG.",IF($P476=2,VLOOKUP(L476,'Part N'!$A$2:$H$65000,6,FALSE),VLOOKUP(L476,'Part N'!$A$2:$H$65000,6,FALSE))),"")</f>
        <v>0</v>
      </c>
      <c r="G476" s="2">
        <f>IF(ISERROR(IF($P476=1,"ITEM",IF($P476=2,VLOOKUP(L476,'Part N'!$A$2:$H$65000,7,FALSE),VLOOKUP(L476,'Part N'!$A$2:$H$65000,7,FALSE))))=FALSE,IF($P476=1,"ITEM",IF($P476=2,VLOOKUP(L476,'Part N'!$A$2:$H$65000,7,FALSE),VLOOKUP(L476,'Part N'!$A$2:$H$65000,7,FALSE))),"")</f>
        <v>0</v>
      </c>
      <c r="H476" s="7">
        <f t="shared" si="27"/>
        <v>904</v>
      </c>
      <c r="L476" s="7">
        <f t="shared" si="28"/>
        <v>953</v>
      </c>
      <c r="P476" s="6">
        <v>30</v>
      </c>
      <c r="Q476" s="4"/>
      <c r="R476" s="4"/>
      <c r="S476" s="30" t="str">
        <f t="shared" si="26"/>
        <v/>
      </c>
    </row>
    <row r="477" spans="1:19">
      <c r="A477" s="2">
        <f>IF(ISERROR(IF($P477=1,"PART NUMBER",IF($P477=2,VLOOKUP(H477,'Part N'!$A$2:$H$65000,5,FALSE),VLOOKUP(H477,'Part N'!$A$2:$H$65000,2,FALSE))))=FALSE,IF($P477=1,"PART NUMBER",IF($P477=2,VLOOKUP(H477,'Part N'!$A$2:$H$65000,5,FALSE),VLOOKUP(H477,'Part N'!$A$2:$H$65000,2,FALSE))),"Merge cell with previous")</f>
        <v>0</v>
      </c>
      <c r="B477" s="2">
        <f>IF(ISERROR(IF($P477=1,"FIG.",IF($P477=2,VLOOKUP(H477,'Part N'!$A$2:$H$65000,6,FALSE),VLOOKUP(H477,'Part N'!$A$2:$H$65000,6,FALSE))))=FALSE,IF($P477=1,"FIG.",IF($P477=2,VLOOKUP(H477,'Part N'!$A$2:$H$65000,6,FALSE),VLOOKUP(H477,'Part N'!$A$2:$H$65000,6,FALSE))),"")</f>
        <v>0</v>
      </c>
      <c r="C477" s="2">
        <f>IF(ISERROR(IF($P477=1,"ITEM",IF($P477=2,VLOOKUP(H477,'Part N'!$A$2:$H$65000,7,FALSE),VLOOKUP(H477,'Part N'!$A$2:$H$65000,7,FALSE))))=FALSE,IF($P477=1,"ITEM",IF($P477=2,VLOOKUP(H477,'Part N'!$A$2:$H$65000,7,FALSE),VLOOKUP(H477,'Part N'!$A$2:$H$65000,7,FALSE))),"")</f>
        <v>0</v>
      </c>
      <c r="D477" s="3"/>
      <c r="E477" s="2">
        <f>IF(ISERROR(IF($P477=1,"PART NUMBER",IF($P477=2,VLOOKUP(L477,'Part N'!$A$2:$H$65000,5,FALSE),VLOOKUP(L477,'Part N'!$A$2:$H$65000,2,FALSE))))=FALSE,IF($P477=1,"PART NUMBER",IF($P477=2,VLOOKUP(L477,'Part N'!$A$2:$H$65000,5,FALSE),VLOOKUP(L477,'Part N'!$A$2:$H$65000,2,FALSE))),"Merge cell with previous")</f>
        <v>0</v>
      </c>
      <c r="F477" s="2">
        <f>IF(ISERROR(IF($P477=1,"FIG.",IF($P477=2,VLOOKUP(L477,'Part N'!$A$2:$H$65000,6,FALSE),VLOOKUP(L477,'Part N'!$A$2:$H$65000,6,FALSE))))=FALSE,IF($P477=1,"FIG.",IF($P477=2,VLOOKUP(L477,'Part N'!$A$2:$H$65000,6,FALSE),VLOOKUP(L477,'Part N'!$A$2:$H$65000,6,FALSE))),"")</f>
        <v>0</v>
      </c>
      <c r="G477" s="2">
        <f>IF(ISERROR(IF($P477=1,"ITEM",IF($P477=2,VLOOKUP(L477,'Part N'!$A$2:$H$65000,7,FALSE),VLOOKUP(L477,'Part N'!$A$2:$H$65000,7,FALSE))))=FALSE,IF($P477=1,"ITEM",IF($P477=2,VLOOKUP(L477,'Part N'!$A$2:$H$65000,7,FALSE),VLOOKUP(L477,'Part N'!$A$2:$H$65000,7,FALSE))),"")</f>
        <v>0</v>
      </c>
      <c r="H477" s="7">
        <f t="shared" si="27"/>
        <v>905</v>
      </c>
      <c r="L477" s="7">
        <f t="shared" si="28"/>
        <v>954</v>
      </c>
      <c r="P477" s="6">
        <v>31</v>
      </c>
      <c r="Q477" s="4"/>
      <c r="R477" s="4"/>
      <c r="S477" s="30" t="str">
        <f t="shared" si="26"/>
        <v/>
      </c>
    </row>
    <row r="478" spans="1:19">
      <c r="A478" s="2">
        <f>IF(ISERROR(IF($P478=1,"PART NUMBER",IF($P478=2,VLOOKUP(H478,'Part N'!$A$2:$H$65000,5,FALSE),VLOOKUP(H478,'Part N'!$A$2:$H$65000,2,FALSE))))=FALSE,IF($P478=1,"PART NUMBER",IF($P478=2,VLOOKUP(H478,'Part N'!$A$2:$H$65000,5,FALSE),VLOOKUP(H478,'Part N'!$A$2:$H$65000,2,FALSE))),"Merge cell with previous")</f>
        <v>0</v>
      </c>
      <c r="B478" s="2">
        <f>IF(ISERROR(IF($P478=1,"FIG.",IF($P478=2,VLOOKUP(H478,'Part N'!$A$2:$H$65000,6,FALSE),VLOOKUP(H478,'Part N'!$A$2:$H$65000,6,FALSE))))=FALSE,IF($P478=1,"FIG.",IF($P478=2,VLOOKUP(H478,'Part N'!$A$2:$H$65000,6,FALSE),VLOOKUP(H478,'Part N'!$A$2:$H$65000,6,FALSE))),"")</f>
        <v>0</v>
      </c>
      <c r="C478" s="2">
        <f>IF(ISERROR(IF($P478=1,"ITEM",IF($P478=2,VLOOKUP(H478,'Part N'!$A$2:$H$65000,7,FALSE),VLOOKUP(H478,'Part N'!$A$2:$H$65000,7,FALSE))))=FALSE,IF($P478=1,"ITEM",IF($P478=2,VLOOKUP(H478,'Part N'!$A$2:$H$65000,7,FALSE),VLOOKUP(H478,'Part N'!$A$2:$H$65000,7,FALSE))),"")</f>
        <v>0</v>
      </c>
      <c r="D478" s="3"/>
      <c r="E478" s="2">
        <f>IF(ISERROR(IF($P478=1,"PART NUMBER",IF($P478=2,VLOOKUP(L478,'Part N'!$A$2:$H$65000,5,FALSE),VLOOKUP(L478,'Part N'!$A$2:$H$65000,2,FALSE))))=FALSE,IF($P478=1,"PART NUMBER",IF($P478=2,VLOOKUP(L478,'Part N'!$A$2:$H$65000,5,FALSE),VLOOKUP(L478,'Part N'!$A$2:$H$65000,2,FALSE))),"Merge cell with previous")</f>
        <v>0</v>
      </c>
      <c r="F478" s="2">
        <f>IF(ISERROR(IF($P478=1,"FIG.",IF($P478=2,VLOOKUP(L478,'Part N'!$A$2:$H$65000,6,FALSE),VLOOKUP(L478,'Part N'!$A$2:$H$65000,6,FALSE))))=FALSE,IF($P478=1,"FIG.",IF($P478=2,VLOOKUP(L478,'Part N'!$A$2:$H$65000,6,FALSE),VLOOKUP(L478,'Part N'!$A$2:$H$65000,6,FALSE))),"")</f>
        <v>0</v>
      </c>
      <c r="G478" s="2">
        <f>IF(ISERROR(IF($P478=1,"ITEM",IF($P478=2,VLOOKUP(L478,'Part N'!$A$2:$H$65000,7,FALSE),VLOOKUP(L478,'Part N'!$A$2:$H$65000,7,FALSE))))=FALSE,IF($P478=1,"ITEM",IF($P478=2,VLOOKUP(L478,'Part N'!$A$2:$H$65000,7,FALSE),VLOOKUP(L478,'Part N'!$A$2:$H$65000,7,FALSE))),"")</f>
        <v>0</v>
      </c>
      <c r="H478" s="7">
        <f t="shared" si="27"/>
        <v>906</v>
      </c>
      <c r="L478" s="7">
        <f t="shared" si="28"/>
        <v>955</v>
      </c>
      <c r="P478" s="6">
        <v>32</v>
      </c>
      <c r="Q478" s="4"/>
      <c r="R478" s="4"/>
      <c r="S478" s="30" t="str">
        <f t="shared" si="26"/>
        <v/>
      </c>
    </row>
    <row r="479" spans="1:19">
      <c r="A479" s="2">
        <f>IF(ISERROR(IF($P479=1,"PART NUMBER",IF($P479=2,VLOOKUP(H479,'Part N'!$A$2:$H$65000,5,FALSE),VLOOKUP(H479,'Part N'!$A$2:$H$65000,2,FALSE))))=FALSE,IF($P479=1,"PART NUMBER",IF($P479=2,VLOOKUP(H479,'Part N'!$A$2:$H$65000,5,FALSE),VLOOKUP(H479,'Part N'!$A$2:$H$65000,2,FALSE))),"Merge cell with previous")</f>
        <v>0</v>
      </c>
      <c r="B479" s="2">
        <f>IF(ISERROR(IF($P479=1,"FIG.",IF($P479=2,VLOOKUP(H479,'Part N'!$A$2:$H$65000,6,FALSE),VLOOKUP(H479,'Part N'!$A$2:$H$65000,6,FALSE))))=FALSE,IF($P479=1,"FIG.",IF($P479=2,VLOOKUP(H479,'Part N'!$A$2:$H$65000,6,FALSE),VLOOKUP(H479,'Part N'!$A$2:$H$65000,6,FALSE))),"")</f>
        <v>0</v>
      </c>
      <c r="C479" s="2">
        <f>IF(ISERROR(IF($P479=1,"ITEM",IF($P479=2,VLOOKUP(H479,'Part N'!$A$2:$H$65000,7,FALSE),VLOOKUP(H479,'Part N'!$A$2:$H$65000,7,FALSE))))=FALSE,IF($P479=1,"ITEM",IF($P479=2,VLOOKUP(H479,'Part N'!$A$2:$H$65000,7,FALSE),VLOOKUP(H479,'Part N'!$A$2:$H$65000,7,FALSE))),"")</f>
        <v>0</v>
      </c>
      <c r="D479" s="3"/>
      <c r="E479" s="2">
        <f>IF(ISERROR(IF($P479=1,"PART NUMBER",IF($P479=2,VLOOKUP(L479,'Part N'!$A$2:$H$65000,5,FALSE),VLOOKUP(L479,'Part N'!$A$2:$H$65000,2,FALSE))))=FALSE,IF($P479=1,"PART NUMBER",IF($P479=2,VLOOKUP(L479,'Part N'!$A$2:$H$65000,5,FALSE),VLOOKUP(L479,'Part N'!$A$2:$H$65000,2,FALSE))),"Merge cell with previous")</f>
        <v>0</v>
      </c>
      <c r="F479" s="2">
        <f>IF(ISERROR(IF($P479=1,"FIG.",IF($P479=2,VLOOKUP(L479,'Part N'!$A$2:$H$65000,6,FALSE),VLOOKUP(L479,'Part N'!$A$2:$H$65000,6,FALSE))))=FALSE,IF($P479=1,"FIG.",IF($P479=2,VLOOKUP(L479,'Part N'!$A$2:$H$65000,6,FALSE),VLOOKUP(L479,'Part N'!$A$2:$H$65000,6,FALSE))),"")</f>
        <v>0</v>
      </c>
      <c r="G479" s="2">
        <f>IF(ISERROR(IF($P479=1,"ITEM",IF($P479=2,VLOOKUP(L479,'Part N'!$A$2:$H$65000,7,FALSE),VLOOKUP(L479,'Part N'!$A$2:$H$65000,7,FALSE))))=FALSE,IF($P479=1,"ITEM",IF($P479=2,VLOOKUP(L479,'Part N'!$A$2:$H$65000,7,FALSE),VLOOKUP(L479,'Part N'!$A$2:$H$65000,7,FALSE))),"")</f>
        <v>0</v>
      </c>
      <c r="H479" s="7">
        <f t="shared" si="27"/>
        <v>907</v>
      </c>
      <c r="L479" s="7">
        <f t="shared" si="28"/>
        <v>956</v>
      </c>
      <c r="P479" s="6">
        <v>33</v>
      </c>
      <c r="Q479" s="4"/>
      <c r="R479" s="4"/>
      <c r="S479" s="30" t="str">
        <f t="shared" si="26"/>
        <v/>
      </c>
    </row>
    <row r="480" spans="1:19">
      <c r="A480" s="2">
        <f>IF(ISERROR(IF($P480=1,"PART NUMBER",IF($P480=2,VLOOKUP(H480,'Part N'!$A$2:$H$65000,5,FALSE),VLOOKUP(H480,'Part N'!$A$2:$H$65000,2,FALSE))))=FALSE,IF($P480=1,"PART NUMBER",IF($P480=2,VLOOKUP(H480,'Part N'!$A$2:$H$65000,5,FALSE),VLOOKUP(H480,'Part N'!$A$2:$H$65000,2,FALSE))),"Merge cell with previous")</f>
        <v>0</v>
      </c>
      <c r="B480" s="2">
        <f>IF(ISERROR(IF($P480=1,"FIG.",IF($P480=2,VLOOKUP(H480,'Part N'!$A$2:$H$65000,6,FALSE),VLOOKUP(H480,'Part N'!$A$2:$H$65000,6,FALSE))))=FALSE,IF($P480=1,"FIG.",IF($P480=2,VLOOKUP(H480,'Part N'!$A$2:$H$65000,6,FALSE),VLOOKUP(H480,'Part N'!$A$2:$H$65000,6,FALSE))),"")</f>
        <v>0</v>
      </c>
      <c r="C480" s="2">
        <f>IF(ISERROR(IF($P480=1,"ITEM",IF($P480=2,VLOOKUP(H480,'Part N'!$A$2:$H$65000,7,FALSE),VLOOKUP(H480,'Part N'!$A$2:$H$65000,7,FALSE))))=FALSE,IF($P480=1,"ITEM",IF($P480=2,VLOOKUP(H480,'Part N'!$A$2:$H$65000,7,FALSE),VLOOKUP(H480,'Part N'!$A$2:$H$65000,7,FALSE))),"")</f>
        <v>0</v>
      </c>
      <c r="D480" s="3"/>
      <c r="E480" s="2">
        <f>IF(ISERROR(IF($P480=1,"PART NUMBER",IF($P480=2,VLOOKUP(L480,'Part N'!$A$2:$H$65000,5,FALSE),VLOOKUP(L480,'Part N'!$A$2:$H$65000,2,FALSE))))=FALSE,IF($P480=1,"PART NUMBER",IF($P480=2,VLOOKUP(L480,'Part N'!$A$2:$H$65000,5,FALSE),VLOOKUP(L480,'Part N'!$A$2:$H$65000,2,FALSE))),"Merge cell with previous")</f>
        <v>0</v>
      </c>
      <c r="F480" s="2">
        <f>IF(ISERROR(IF($P480=1,"FIG.",IF($P480=2,VLOOKUP(L480,'Part N'!$A$2:$H$65000,6,FALSE),VLOOKUP(L480,'Part N'!$A$2:$H$65000,6,FALSE))))=FALSE,IF($P480=1,"FIG.",IF($P480=2,VLOOKUP(L480,'Part N'!$A$2:$H$65000,6,FALSE),VLOOKUP(L480,'Part N'!$A$2:$H$65000,6,FALSE))),"")</f>
        <v>0</v>
      </c>
      <c r="G480" s="2">
        <f>IF(ISERROR(IF($P480=1,"ITEM",IF($P480=2,VLOOKUP(L480,'Part N'!$A$2:$H$65000,7,FALSE),VLOOKUP(L480,'Part N'!$A$2:$H$65000,7,FALSE))))=FALSE,IF($P480=1,"ITEM",IF($P480=2,VLOOKUP(L480,'Part N'!$A$2:$H$65000,7,FALSE),VLOOKUP(L480,'Part N'!$A$2:$H$65000,7,FALSE))),"")</f>
        <v>0</v>
      </c>
      <c r="H480" s="7">
        <f t="shared" si="27"/>
        <v>908</v>
      </c>
      <c r="L480" s="7">
        <f t="shared" si="28"/>
        <v>957</v>
      </c>
      <c r="P480" s="6">
        <v>34</v>
      </c>
      <c r="Q480" s="4"/>
      <c r="R480" s="4"/>
      <c r="S480" s="30" t="str">
        <f t="shared" si="26"/>
        <v/>
      </c>
    </row>
    <row r="481" spans="1:19">
      <c r="A481" s="2">
        <f>IF(ISERROR(IF($P481=1,"PART NUMBER",IF($P481=2,VLOOKUP(H481,'Part N'!$A$2:$H$65000,5,FALSE),VLOOKUP(H481,'Part N'!$A$2:$H$65000,2,FALSE))))=FALSE,IF($P481=1,"PART NUMBER",IF($P481=2,VLOOKUP(H481,'Part N'!$A$2:$H$65000,5,FALSE),VLOOKUP(H481,'Part N'!$A$2:$H$65000,2,FALSE))),"Merge cell with previous")</f>
        <v>0</v>
      </c>
      <c r="B481" s="2">
        <f>IF(ISERROR(IF($P481=1,"FIG.",IF($P481=2,VLOOKUP(H481,'Part N'!$A$2:$H$65000,6,FALSE),VLOOKUP(H481,'Part N'!$A$2:$H$65000,6,FALSE))))=FALSE,IF($P481=1,"FIG.",IF($P481=2,VLOOKUP(H481,'Part N'!$A$2:$H$65000,6,FALSE),VLOOKUP(H481,'Part N'!$A$2:$H$65000,6,FALSE))),"")</f>
        <v>0</v>
      </c>
      <c r="C481" s="2">
        <f>IF(ISERROR(IF($P481=1,"ITEM",IF($P481=2,VLOOKUP(H481,'Part N'!$A$2:$H$65000,7,FALSE),VLOOKUP(H481,'Part N'!$A$2:$H$65000,7,FALSE))))=FALSE,IF($P481=1,"ITEM",IF($P481=2,VLOOKUP(H481,'Part N'!$A$2:$H$65000,7,FALSE),VLOOKUP(H481,'Part N'!$A$2:$H$65000,7,FALSE))),"")</f>
        <v>0</v>
      </c>
      <c r="D481" s="3"/>
      <c r="E481" s="2">
        <f>IF(ISERROR(IF($P481=1,"PART NUMBER",IF($P481=2,VLOOKUP(L481,'Part N'!$A$2:$H$65000,5,FALSE),VLOOKUP(L481,'Part N'!$A$2:$H$65000,2,FALSE))))=FALSE,IF($P481=1,"PART NUMBER",IF($P481=2,VLOOKUP(L481,'Part N'!$A$2:$H$65000,5,FALSE),VLOOKUP(L481,'Part N'!$A$2:$H$65000,2,FALSE))),"Merge cell with previous")</f>
        <v>0</v>
      </c>
      <c r="F481" s="2">
        <f>IF(ISERROR(IF($P481=1,"FIG.",IF($P481=2,VLOOKUP(L481,'Part N'!$A$2:$H$65000,6,FALSE),VLOOKUP(L481,'Part N'!$A$2:$H$65000,6,FALSE))))=FALSE,IF($P481=1,"FIG.",IF($P481=2,VLOOKUP(L481,'Part N'!$A$2:$H$65000,6,FALSE),VLOOKUP(L481,'Part N'!$A$2:$H$65000,6,FALSE))),"")</f>
        <v>0</v>
      </c>
      <c r="G481" s="2">
        <f>IF(ISERROR(IF($P481=1,"ITEM",IF($P481=2,VLOOKUP(L481,'Part N'!$A$2:$H$65000,7,FALSE),VLOOKUP(L481,'Part N'!$A$2:$H$65000,7,FALSE))))=FALSE,IF($P481=1,"ITEM",IF($P481=2,VLOOKUP(L481,'Part N'!$A$2:$H$65000,7,FALSE),VLOOKUP(L481,'Part N'!$A$2:$H$65000,7,FALSE))),"")</f>
        <v>0</v>
      </c>
      <c r="H481" s="7">
        <f t="shared" si="27"/>
        <v>909</v>
      </c>
      <c r="L481" s="7">
        <f t="shared" si="28"/>
        <v>958</v>
      </c>
      <c r="P481" s="6">
        <v>35</v>
      </c>
      <c r="Q481" s="4"/>
      <c r="R481" s="4"/>
      <c r="S481" s="30" t="str">
        <f t="shared" si="26"/>
        <v/>
      </c>
    </row>
    <row r="482" spans="1:19">
      <c r="A482" s="2">
        <f>IF(ISERROR(IF($P482=1,"PART NUMBER",IF($P482=2,VLOOKUP(H482,'Part N'!$A$2:$H$65000,5,FALSE),VLOOKUP(H482,'Part N'!$A$2:$H$65000,2,FALSE))))=FALSE,IF($P482=1,"PART NUMBER",IF($P482=2,VLOOKUP(H482,'Part N'!$A$2:$H$65000,5,FALSE),VLOOKUP(H482,'Part N'!$A$2:$H$65000,2,FALSE))),"Merge cell with previous")</f>
        <v>0</v>
      </c>
      <c r="B482" s="2">
        <f>IF(ISERROR(IF($P482=1,"FIG.",IF($P482=2,VLOOKUP(H482,'Part N'!$A$2:$H$65000,6,FALSE),VLOOKUP(H482,'Part N'!$A$2:$H$65000,6,FALSE))))=FALSE,IF($P482=1,"FIG.",IF($P482=2,VLOOKUP(H482,'Part N'!$A$2:$H$65000,6,FALSE),VLOOKUP(H482,'Part N'!$A$2:$H$65000,6,FALSE))),"")</f>
        <v>0</v>
      </c>
      <c r="C482" s="2">
        <f>IF(ISERROR(IF($P482=1,"ITEM",IF($P482=2,VLOOKUP(H482,'Part N'!$A$2:$H$65000,7,FALSE),VLOOKUP(H482,'Part N'!$A$2:$H$65000,7,FALSE))))=FALSE,IF($P482=1,"ITEM",IF($P482=2,VLOOKUP(H482,'Part N'!$A$2:$H$65000,7,FALSE),VLOOKUP(H482,'Part N'!$A$2:$H$65000,7,FALSE))),"")</f>
        <v>0</v>
      </c>
      <c r="D482" s="3"/>
      <c r="E482" s="2">
        <f>IF(ISERROR(IF($P482=1,"PART NUMBER",IF($P482=2,VLOOKUP(L482,'Part N'!$A$2:$H$65000,5,FALSE),VLOOKUP(L482,'Part N'!$A$2:$H$65000,2,FALSE))))=FALSE,IF($P482=1,"PART NUMBER",IF($P482=2,VLOOKUP(L482,'Part N'!$A$2:$H$65000,5,FALSE),VLOOKUP(L482,'Part N'!$A$2:$H$65000,2,FALSE))),"Merge cell with previous")</f>
        <v>0</v>
      </c>
      <c r="F482" s="2">
        <f>IF(ISERROR(IF($P482=1,"FIG.",IF($P482=2,VLOOKUP(L482,'Part N'!$A$2:$H$65000,6,FALSE),VLOOKUP(L482,'Part N'!$A$2:$H$65000,6,FALSE))))=FALSE,IF($P482=1,"FIG.",IF($P482=2,VLOOKUP(L482,'Part N'!$A$2:$H$65000,6,FALSE),VLOOKUP(L482,'Part N'!$A$2:$H$65000,6,FALSE))),"")</f>
        <v>0</v>
      </c>
      <c r="G482" s="2">
        <f>IF(ISERROR(IF($P482=1,"ITEM",IF($P482=2,VLOOKUP(L482,'Part N'!$A$2:$H$65000,7,FALSE),VLOOKUP(L482,'Part N'!$A$2:$H$65000,7,FALSE))))=FALSE,IF($P482=1,"ITEM",IF($P482=2,VLOOKUP(L482,'Part N'!$A$2:$H$65000,7,FALSE),VLOOKUP(L482,'Part N'!$A$2:$H$65000,7,FALSE))),"")</f>
        <v>0</v>
      </c>
      <c r="H482" s="7">
        <f t="shared" si="27"/>
        <v>910</v>
      </c>
      <c r="L482" s="7">
        <f t="shared" si="28"/>
        <v>959</v>
      </c>
      <c r="P482" s="6">
        <v>36</v>
      </c>
      <c r="Q482" s="4"/>
      <c r="R482" s="4"/>
      <c r="S482" s="30" t="str">
        <f t="shared" si="26"/>
        <v/>
      </c>
    </row>
    <row r="483" spans="1:19">
      <c r="A483" s="2">
        <f>IF(ISERROR(IF($P483=1,"PART NUMBER",IF($P483=2,VLOOKUP(H483,'Part N'!$A$2:$H$65000,5,FALSE),VLOOKUP(H483,'Part N'!$A$2:$H$65000,2,FALSE))))=FALSE,IF($P483=1,"PART NUMBER",IF($P483=2,VLOOKUP(H483,'Part N'!$A$2:$H$65000,5,FALSE),VLOOKUP(H483,'Part N'!$A$2:$H$65000,2,FALSE))),"Merge cell with previous")</f>
        <v>0</v>
      </c>
      <c r="B483" s="2">
        <f>IF(ISERROR(IF($P483=1,"FIG.",IF($P483=2,VLOOKUP(H483,'Part N'!$A$2:$H$65000,6,FALSE),VLOOKUP(H483,'Part N'!$A$2:$H$65000,6,FALSE))))=FALSE,IF($P483=1,"FIG.",IF($P483=2,VLOOKUP(H483,'Part N'!$A$2:$H$65000,6,FALSE),VLOOKUP(H483,'Part N'!$A$2:$H$65000,6,FALSE))),"")</f>
        <v>0</v>
      </c>
      <c r="C483" s="2">
        <f>IF(ISERROR(IF($P483=1,"ITEM",IF($P483=2,VLOOKUP(H483,'Part N'!$A$2:$H$65000,7,FALSE),VLOOKUP(H483,'Part N'!$A$2:$H$65000,7,FALSE))))=FALSE,IF($P483=1,"ITEM",IF($P483=2,VLOOKUP(H483,'Part N'!$A$2:$H$65000,7,FALSE),VLOOKUP(H483,'Part N'!$A$2:$H$65000,7,FALSE))),"")</f>
        <v>0</v>
      </c>
      <c r="D483" s="3"/>
      <c r="E483" s="2">
        <f>IF(ISERROR(IF($P483=1,"PART NUMBER",IF($P483=2,VLOOKUP(L483,'Part N'!$A$2:$H$65000,5,FALSE),VLOOKUP(L483,'Part N'!$A$2:$H$65000,2,FALSE))))=FALSE,IF($P483=1,"PART NUMBER",IF($P483=2,VLOOKUP(L483,'Part N'!$A$2:$H$65000,5,FALSE),VLOOKUP(L483,'Part N'!$A$2:$H$65000,2,FALSE))),"Merge cell with previous")</f>
        <v>0</v>
      </c>
      <c r="F483" s="2">
        <f>IF(ISERROR(IF($P483=1,"FIG.",IF($P483=2,VLOOKUP(L483,'Part N'!$A$2:$H$65000,6,FALSE),VLOOKUP(L483,'Part N'!$A$2:$H$65000,6,FALSE))))=FALSE,IF($P483=1,"FIG.",IF($P483=2,VLOOKUP(L483,'Part N'!$A$2:$H$65000,6,FALSE),VLOOKUP(L483,'Part N'!$A$2:$H$65000,6,FALSE))),"")</f>
        <v>0</v>
      </c>
      <c r="G483" s="2">
        <f>IF(ISERROR(IF($P483=1,"ITEM",IF($P483=2,VLOOKUP(L483,'Part N'!$A$2:$H$65000,7,FALSE),VLOOKUP(L483,'Part N'!$A$2:$H$65000,7,FALSE))))=FALSE,IF($P483=1,"ITEM",IF($P483=2,VLOOKUP(L483,'Part N'!$A$2:$H$65000,7,FALSE),VLOOKUP(L483,'Part N'!$A$2:$H$65000,7,FALSE))),"")</f>
        <v>0</v>
      </c>
      <c r="H483" s="7">
        <f t="shared" si="27"/>
        <v>911</v>
      </c>
      <c r="L483" s="7">
        <f t="shared" si="28"/>
        <v>960</v>
      </c>
      <c r="P483" s="6">
        <v>37</v>
      </c>
      <c r="Q483" s="4"/>
      <c r="R483" s="4"/>
      <c r="S483" s="30" t="str">
        <f t="shared" si="26"/>
        <v/>
      </c>
    </row>
    <row r="484" spans="1:19">
      <c r="A484" s="2">
        <f>IF(ISERROR(IF($P484=1,"PART NUMBER",IF($P484=2,VLOOKUP(H484,'Part N'!$A$2:$H$65000,5,FALSE),VLOOKUP(H484,'Part N'!$A$2:$H$65000,2,FALSE))))=FALSE,IF($P484=1,"PART NUMBER",IF($P484=2,VLOOKUP(H484,'Part N'!$A$2:$H$65000,5,FALSE),VLOOKUP(H484,'Part N'!$A$2:$H$65000,2,FALSE))),"Merge cell with previous")</f>
        <v>0</v>
      </c>
      <c r="B484" s="2">
        <f>IF(ISERROR(IF($P484=1,"FIG.",IF($P484=2,VLOOKUP(H484,'Part N'!$A$2:$H$65000,6,FALSE),VLOOKUP(H484,'Part N'!$A$2:$H$65000,6,FALSE))))=FALSE,IF($P484=1,"FIG.",IF($P484=2,VLOOKUP(H484,'Part N'!$A$2:$H$65000,6,FALSE),VLOOKUP(H484,'Part N'!$A$2:$H$65000,6,FALSE))),"")</f>
        <v>0</v>
      </c>
      <c r="C484" s="2">
        <f>IF(ISERROR(IF($P484=1,"ITEM",IF($P484=2,VLOOKUP(H484,'Part N'!$A$2:$H$65000,7,FALSE),VLOOKUP(H484,'Part N'!$A$2:$H$65000,7,FALSE))))=FALSE,IF($P484=1,"ITEM",IF($P484=2,VLOOKUP(H484,'Part N'!$A$2:$H$65000,7,FALSE),VLOOKUP(H484,'Part N'!$A$2:$H$65000,7,FALSE))),"")</f>
        <v>0</v>
      </c>
      <c r="D484" s="3"/>
      <c r="E484" s="2">
        <f>IF(ISERROR(IF($P484=1,"PART NUMBER",IF($P484=2,VLOOKUP(L484,'Part N'!$A$2:$H$65000,5,FALSE),VLOOKUP(L484,'Part N'!$A$2:$H$65000,2,FALSE))))=FALSE,IF($P484=1,"PART NUMBER",IF($P484=2,VLOOKUP(L484,'Part N'!$A$2:$H$65000,5,FALSE),VLOOKUP(L484,'Part N'!$A$2:$H$65000,2,FALSE))),"Merge cell with previous")</f>
        <v>0</v>
      </c>
      <c r="F484" s="2">
        <f>IF(ISERROR(IF($P484=1,"FIG.",IF($P484=2,VLOOKUP(L484,'Part N'!$A$2:$H$65000,6,FALSE),VLOOKUP(L484,'Part N'!$A$2:$H$65000,6,FALSE))))=FALSE,IF($P484=1,"FIG.",IF($P484=2,VLOOKUP(L484,'Part N'!$A$2:$H$65000,6,FALSE),VLOOKUP(L484,'Part N'!$A$2:$H$65000,6,FALSE))),"")</f>
        <v>0</v>
      </c>
      <c r="G484" s="2">
        <f>IF(ISERROR(IF($P484=1,"ITEM",IF($P484=2,VLOOKUP(L484,'Part N'!$A$2:$H$65000,7,FALSE),VLOOKUP(L484,'Part N'!$A$2:$H$65000,7,FALSE))))=FALSE,IF($P484=1,"ITEM",IF($P484=2,VLOOKUP(L484,'Part N'!$A$2:$H$65000,7,FALSE),VLOOKUP(L484,'Part N'!$A$2:$H$65000,7,FALSE))),"")</f>
        <v>0</v>
      </c>
      <c r="H484" s="7">
        <f t="shared" si="27"/>
        <v>912</v>
      </c>
      <c r="L484" s="7">
        <f t="shared" si="28"/>
        <v>961</v>
      </c>
      <c r="P484" s="6">
        <v>38</v>
      </c>
      <c r="Q484" s="4"/>
      <c r="R484" s="4"/>
      <c r="S484" s="30" t="str">
        <f t="shared" si="26"/>
        <v/>
      </c>
    </row>
    <row r="485" spans="1:19">
      <c r="A485" s="2">
        <f>IF(ISERROR(IF($P485=1,"PART NUMBER",IF($P485=2,VLOOKUP(H485,'Part N'!$A$2:$H$65000,5,FALSE),VLOOKUP(H485,'Part N'!$A$2:$H$65000,2,FALSE))))=FALSE,IF($P485=1,"PART NUMBER",IF($P485=2,VLOOKUP(H485,'Part N'!$A$2:$H$65000,5,FALSE),VLOOKUP(H485,'Part N'!$A$2:$H$65000,2,FALSE))),"Merge cell with previous")</f>
        <v>0</v>
      </c>
      <c r="B485" s="2">
        <f>IF(ISERROR(IF($P485=1,"FIG.",IF($P485=2,VLOOKUP(H485,'Part N'!$A$2:$H$65000,6,FALSE),VLOOKUP(H485,'Part N'!$A$2:$H$65000,6,FALSE))))=FALSE,IF($P485=1,"FIG.",IF($P485=2,VLOOKUP(H485,'Part N'!$A$2:$H$65000,6,FALSE),VLOOKUP(H485,'Part N'!$A$2:$H$65000,6,FALSE))),"")</f>
        <v>0</v>
      </c>
      <c r="C485" s="2">
        <f>IF(ISERROR(IF($P485=1,"ITEM",IF($P485=2,VLOOKUP(H485,'Part N'!$A$2:$H$65000,7,FALSE),VLOOKUP(H485,'Part N'!$A$2:$H$65000,7,FALSE))))=FALSE,IF($P485=1,"ITEM",IF($P485=2,VLOOKUP(H485,'Part N'!$A$2:$H$65000,7,FALSE),VLOOKUP(H485,'Part N'!$A$2:$H$65000,7,FALSE))),"")</f>
        <v>0</v>
      </c>
      <c r="D485" s="3"/>
      <c r="E485" s="2">
        <f>IF(ISERROR(IF($P485=1,"PART NUMBER",IF($P485=2,VLOOKUP(L485,'Part N'!$A$2:$H$65000,5,FALSE),VLOOKUP(L485,'Part N'!$A$2:$H$65000,2,FALSE))))=FALSE,IF($P485=1,"PART NUMBER",IF($P485=2,VLOOKUP(L485,'Part N'!$A$2:$H$65000,5,FALSE),VLOOKUP(L485,'Part N'!$A$2:$H$65000,2,FALSE))),"Merge cell with previous")</f>
        <v>0</v>
      </c>
      <c r="F485" s="2">
        <f>IF(ISERROR(IF($P485=1,"FIG.",IF($P485=2,VLOOKUP(L485,'Part N'!$A$2:$H$65000,6,FALSE),VLOOKUP(L485,'Part N'!$A$2:$H$65000,6,FALSE))))=FALSE,IF($P485=1,"FIG.",IF($P485=2,VLOOKUP(L485,'Part N'!$A$2:$H$65000,6,FALSE),VLOOKUP(L485,'Part N'!$A$2:$H$65000,6,FALSE))),"")</f>
        <v>0</v>
      </c>
      <c r="G485" s="2">
        <f>IF(ISERROR(IF($P485=1,"ITEM",IF($P485=2,VLOOKUP(L485,'Part N'!$A$2:$H$65000,7,FALSE),VLOOKUP(L485,'Part N'!$A$2:$H$65000,7,FALSE))))=FALSE,IF($P485=1,"ITEM",IF($P485=2,VLOOKUP(L485,'Part N'!$A$2:$H$65000,7,FALSE),VLOOKUP(L485,'Part N'!$A$2:$H$65000,7,FALSE))),"")</f>
        <v>0</v>
      </c>
      <c r="H485" s="7">
        <f t="shared" si="27"/>
        <v>913</v>
      </c>
      <c r="L485" s="7">
        <f t="shared" si="28"/>
        <v>962</v>
      </c>
      <c r="P485" s="6">
        <v>39</v>
      </c>
      <c r="Q485" s="4"/>
      <c r="R485" s="4"/>
      <c r="S485" s="30" t="str">
        <f t="shared" si="26"/>
        <v/>
      </c>
    </row>
    <row r="486" spans="1:19">
      <c r="A486" s="2">
        <f>IF(ISERROR(IF($P486=1,"PART NUMBER",IF($P486=2,VLOOKUP(H486,'Part N'!$A$2:$H$65000,5,FALSE),VLOOKUP(H486,'Part N'!$A$2:$H$65000,2,FALSE))))=FALSE,IF($P486=1,"PART NUMBER",IF($P486=2,VLOOKUP(H486,'Part N'!$A$2:$H$65000,5,FALSE),VLOOKUP(H486,'Part N'!$A$2:$H$65000,2,FALSE))),"Merge cell with previous")</f>
        <v>0</v>
      </c>
      <c r="B486" s="2">
        <f>IF(ISERROR(IF($P486=1,"FIG.",IF($P486=2,VLOOKUP(H486,'Part N'!$A$2:$H$65000,6,FALSE),VLOOKUP(H486,'Part N'!$A$2:$H$65000,6,FALSE))))=FALSE,IF($P486=1,"FIG.",IF($P486=2,VLOOKUP(H486,'Part N'!$A$2:$H$65000,6,FALSE),VLOOKUP(H486,'Part N'!$A$2:$H$65000,6,FALSE))),"")</f>
        <v>0</v>
      </c>
      <c r="C486" s="2">
        <f>IF(ISERROR(IF($P486=1,"ITEM",IF($P486=2,VLOOKUP(H486,'Part N'!$A$2:$H$65000,7,FALSE),VLOOKUP(H486,'Part N'!$A$2:$H$65000,7,FALSE))))=FALSE,IF($P486=1,"ITEM",IF($P486=2,VLOOKUP(H486,'Part N'!$A$2:$H$65000,7,FALSE),VLOOKUP(H486,'Part N'!$A$2:$H$65000,7,FALSE))),"")</f>
        <v>0</v>
      </c>
      <c r="D486" s="3"/>
      <c r="E486" s="2">
        <f>IF(ISERROR(IF($P486=1,"PART NUMBER",IF($P486=2,VLOOKUP(L486,'Part N'!$A$2:$H$65000,5,FALSE),VLOOKUP(L486,'Part N'!$A$2:$H$65000,2,FALSE))))=FALSE,IF($P486=1,"PART NUMBER",IF($P486=2,VLOOKUP(L486,'Part N'!$A$2:$H$65000,5,FALSE),VLOOKUP(L486,'Part N'!$A$2:$H$65000,2,FALSE))),"Merge cell with previous")</f>
        <v>0</v>
      </c>
      <c r="F486" s="2">
        <f>IF(ISERROR(IF($P486=1,"FIG.",IF($P486=2,VLOOKUP(L486,'Part N'!$A$2:$H$65000,6,FALSE),VLOOKUP(L486,'Part N'!$A$2:$H$65000,6,FALSE))))=FALSE,IF($P486=1,"FIG.",IF($P486=2,VLOOKUP(L486,'Part N'!$A$2:$H$65000,6,FALSE),VLOOKUP(L486,'Part N'!$A$2:$H$65000,6,FALSE))),"")</f>
        <v>0</v>
      </c>
      <c r="G486" s="2">
        <f>IF(ISERROR(IF($P486=1,"ITEM",IF($P486=2,VLOOKUP(L486,'Part N'!$A$2:$H$65000,7,FALSE),VLOOKUP(L486,'Part N'!$A$2:$H$65000,7,FALSE))))=FALSE,IF($P486=1,"ITEM",IF($P486=2,VLOOKUP(L486,'Part N'!$A$2:$H$65000,7,FALSE),VLOOKUP(L486,'Part N'!$A$2:$H$65000,7,FALSE))),"")</f>
        <v>0</v>
      </c>
      <c r="H486" s="7">
        <f t="shared" si="27"/>
        <v>914</v>
      </c>
      <c r="L486" s="7">
        <f t="shared" si="28"/>
        <v>963</v>
      </c>
      <c r="P486" s="6">
        <v>40</v>
      </c>
      <c r="Q486" s="4"/>
      <c r="R486" s="4"/>
      <c r="S486" s="30" t="str">
        <f t="shared" si="26"/>
        <v/>
      </c>
    </row>
    <row r="487" spans="1:19">
      <c r="A487" s="2">
        <f>IF(ISERROR(IF($P487=1,"PART NUMBER",IF($P487=2,VLOOKUP(H487,'Part N'!$A$2:$H$65000,5,FALSE),VLOOKUP(H487,'Part N'!$A$2:$H$65000,2,FALSE))))=FALSE,IF($P487=1,"PART NUMBER",IF($P487=2,VLOOKUP(H487,'Part N'!$A$2:$H$65000,5,FALSE),VLOOKUP(H487,'Part N'!$A$2:$H$65000,2,FALSE))),"Merge cell with previous")</f>
        <v>0</v>
      </c>
      <c r="B487" s="2">
        <f>IF(ISERROR(IF($P487=1,"FIG.",IF($P487=2,VLOOKUP(H487,'Part N'!$A$2:$H$65000,6,FALSE),VLOOKUP(H487,'Part N'!$A$2:$H$65000,6,FALSE))))=FALSE,IF($P487=1,"FIG.",IF($P487=2,VLOOKUP(H487,'Part N'!$A$2:$H$65000,6,FALSE),VLOOKUP(H487,'Part N'!$A$2:$H$65000,6,FALSE))),"")</f>
        <v>0</v>
      </c>
      <c r="C487" s="2">
        <f>IF(ISERROR(IF($P487=1,"ITEM",IF($P487=2,VLOOKUP(H487,'Part N'!$A$2:$H$65000,7,FALSE),VLOOKUP(H487,'Part N'!$A$2:$H$65000,7,FALSE))))=FALSE,IF($P487=1,"ITEM",IF($P487=2,VLOOKUP(H487,'Part N'!$A$2:$H$65000,7,FALSE),VLOOKUP(H487,'Part N'!$A$2:$H$65000,7,FALSE))),"")</f>
        <v>0</v>
      </c>
      <c r="D487" s="3"/>
      <c r="E487" s="2">
        <f>IF(ISERROR(IF($P487=1,"PART NUMBER",IF($P487=2,VLOOKUP(L487,'Part N'!$A$2:$H$65000,5,FALSE),VLOOKUP(L487,'Part N'!$A$2:$H$65000,2,FALSE))))=FALSE,IF($P487=1,"PART NUMBER",IF($P487=2,VLOOKUP(L487,'Part N'!$A$2:$H$65000,5,FALSE),VLOOKUP(L487,'Part N'!$A$2:$H$65000,2,FALSE))),"Merge cell with previous")</f>
        <v>0</v>
      </c>
      <c r="F487" s="2">
        <f>IF(ISERROR(IF($P487=1,"FIG.",IF($P487=2,VLOOKUP(L487,'Part N'!$A$2:$H$65000,6,FALSE),VLOOKUP(L487,'Part N'!$A$2:$H$65000,6,FALSE))))=FALSE,IF($P487=1,"FIG.",IF($P487=2,VLOOKUP(L487,'Part N'!$A$2:$H$65000,6,FALSE),VLOOKUP(L487,'Part N'!$A$2:$H$65000,6,FALSE))),"")</f>
        <v>0</v>
      </c>
      <c r="G487" s="2">
        <f>IF(ISERROR(IF($P487=1,"ITEM",IF($P487=2,VLOOKUP(L487,'Part N'!$A$2:$H$65000,7,FALSE),VLOOKUP(L487,'Part N'!$A$2:$H$65000,7,FALSE))))=FALSE,IF($P487=1,"ITEM",IF($P487=2,VLOOKUP(L487,'Part N'!$A$2:$H$65000,7,FALSE),VLOOKUP(L487,'Part N'!$A$2:$H$65000,7,FALSE))),"")</f>
        <v>0</v>
      </c>
      <c r="H487" s="7">
        <f t="shared" si="27"/>
        <v>915</v>
      </c>
      <c r="L487" s="7">
        <f t="shared" si="28"/>
        <v>964</v>
      </c>
      <c r="P487" s="6">
        <v>41</v>
      </c>
      <c r="Q487" s="4"/>
      <c r="R487" s="4"/>
      <c r="S487" s="30" t="str">
        <f t="shared" si="26"/>
        <v/>
      </c>
    </row>
    <row r="488" spans="1:19">
      <c r="A488" s="2">
        <f>IF(ISERROR(IF($P488=1,"PART NUMBER",IF($P488=2,VLOOKUP(H488,'Part N'!$A$2:$H$65000,5,FALSE),VLOOKUP(H488,'Part N'!$A$2:$H$65000,2,FALSE))))=FALSE,IF($P488=1,"PART NUMBER",IF($P488=2,VLOOKUP(H488,'Part N'!$A$2:$H$65000,5,FALSE),VLOOKUP(H488,'Part N'!$A$2:$H$65000,2,FALSE))),"Merge cell with previous")</f>
        <v>0</v>
      </c>
      <c r="B488" s="2">
        <f>IF(ISERROR(IF($P488=1,"FIG.",IF($P488=2,VLOOKUP(H488,'Part N'!$A$2:$H$65000,6,FALSE),VLOOKUP(H488,'Part N'!$A$2:$H$65000,6,FALSE))))=FALSE,IF($P488=1,"FIG.",IF($P488=2,VLOOKUP(H488,'Part N'!$A$2:$H$65000,6,FALSE),VLOOKUP(H488,'Part N'!$A$2:$H$65000,6,FALSE))),"")</f>
        <v>0</v>
      </c>
      <c r="C488" s="2">
        <f>IF(ISERROR(IF($P488=1,"ITEM",IF($P488=2,VLOOKUP(H488,'Part N'!$A$2:$H$65000,7,FALSE),VLOOKUP(H488,'Part N'!$A$2:$H$65000,7,FALSE))))=FALSE,IF($P488=1,"ITEM",IF($P488=2,VLOOKUP(H488,'Part N'!$A$2:$H$65000,7,FALSE),VLOOKUP(H488,'Part N'!$A$2:$H$65000,7,FALSE))),"")</f>
        <v>0</v>
      </c>
      <c r="D488" s="3"/>
      <c r="E488" s="2">
        <f>IF(ISERROR(IF($P488=1,"PART NUMBER",IF($P488=2,VLOOKUP(L488,'Part N'!$A$2:$H$65000,5,FALSE),VLOOKUP(L488,'Part N'!$A$2:$H$65000,2,FALSE))))=FALSE,IF($P488=1,"PART NUMBER",IF($P488=2,VLOOKUP(L488,'Part N'!$A$2:$H$65000,5,FALSE),VLOOKUP(L488,'Part N'!$A$2:$H$65000,2,FALSE))),"Merge cell with previous")</f>
        <v>0</v>
      </c>
      <c r="F488" s="2">
        <f>IF(ISERROR(IF($P488=1,"FIG.",IF($P488=2,VLOOKUP(L488,'Part N'!$A$2:$H$65000,6,FALSE),VLOOKUP(L488,'Part N'!$A$2:$H$65000,6,FALSE))))=FALSE,IF($P488=1,"FIG.",IF($P488=2,VLOOKUP(L488,'Part N'!$A$2:$H$65000,6,FALSE),VLOOKUP(L488,'Part N'!$A$2:$H$65000,6,FALSE))),"")</f>
        <v>0</v>
      </c>
      <c r="G488" s="2">
        <f>IF(ISERROR(IF($P488=1,"ITEM",IF($P488=2,VLOOKUP(L488,'Part N'!$A$2:$H$65000,7,FALSE),VLOOKUP(L488,'Part N'!$A$2:$H$65000,7,FALSE))))=FALSE,IF($P488=1,"ITEM",IF($P488=2,VLOOKUP(L488,'Part N'!$A$2:$H$65000,7,FALSE),VLOOKUP(L488,'Part N'!$A$2:$H$65000,7,FALSE))),"")</f>
        <v>0</v>
      </c>
      <c r="H488" s="7">
        <f t="shared" si="27"/>
        <v>916</v>
      </c>
      <c r="L488" s="7">
        <f t="shared" si="28"/>
        <v>965</v>
      </c>
      <c r="P488" s="6">
        <v>42</v>
      </c>
      <c r="Q488" s="4"/>
      <c r="R488" s="4"/>
      <c r="S488" s="30" t="str">
        <f t="shared" si="26"/>
        <v/>
      </c>
    </row>
    <row r="489" spans="1:19">
      <c r="A489" s="2">
        <f>IF(ISERROR(IF($P489=1,"PART NUMBER",IF($P489=2,VLOOKUP(H489,'Part N'!$A$2:$H$65000,5,FALSE),VLOOKUP(H489,'Part N'!$A$2:$H$65000,2,FALSE))))=FALSE,IF($P489=1,"PART NUMBER",IF($P489=2,VLOOKUP(H489,'Part N'!$A$2:$H$65000,5,FALSE),VLOOKUP(H489,'Part N'!$A$2:$H$65000,2,FALSE))),"Merge cell with previous")</f>
        <v>0</v>
      </c>
      <c r="B489" s="2">
        <f>IF(ISERROR(IF($P489=1,"FIG.",IF($P489=2,VLOOKUP(H489,'Part N'!$A$2:$H$65000,6,FALSE),VLOOKUP(H489,'Part N'!$A$2:$H$65000,6,FALSE))))=FALSE,IF($P489=1,"FIG.",IF($P489=2,VLOOKUP(H489,'Part N'!$A$2:$H$65000,6,FALSE),VLOOKUP(H489,'Part N'!$A$2:$H$65000,6,FALSE))),"")</f>
        <v>0</v>
      </c>
      <c r="C489" s="2">
        <f>IF(ISERROR(IF($P489=1,"ITEM",IF($P489=2,VLOOKUP(H489,'Part N'!$A$2:$H$65000,7,FALSE),VLOOKUP(H489,'Part N'!$A$2:$H$65000,7,FALSE))))=FALSE,IF($P489=1,"ITEM",IF($P489=2,VLOOKUP(H489,'Part N'!$A$2:$H$65000,7,FALSE),VLOOKUP(H489,'Part N'!$A$2:$H$65000,7,FALSE))),"")</f>
        <v>0</v>
      </c>
      <c r="D489" s="3"/>
      <c r="E489" s="2">
        <f>IF(ISERROR(IF($P489=1,"PART NUMBER",IF($P489=2,VLOOKUP(L489,'Part N'!$A$2:$H$65000,5,FALSE),VLOOKUP(L489,'Part N'!$A$2:$H$65000,2,FALSE))))=FALSE,IF($P489=1,"PART NUMBER",IF($P489=2,VLOOKUP(L489,'Part N'!$A$2:$H$65000,5,FALSE),VLOOKUP(L489,'Part N'!$A$2:$H$65000,2,FALSE))),"Merge cell with previous")</f>
        <v>0</v>
      </c>
      <c r="F489" s="2">
        <f>IF(ISERROR(IF($P489=1,"FIG.",IF($P489=2,VLOOKUP(L489,'Part N'!$A$2:$H$65000,6,FALSE),VLOOKUP(L489,'Part N'!$A$2:$H$65000,6,FALSE))))=FALSE,IF($P489=1,"FIG.",IF($P489=2,VLOOKUP(L489,'Part N'!$A$2:$H$65000,6,FALSE),VLOOKUP(L489,'Part N'!$A$2:$H$65000,6,FALSE))),"")</f>
        <v>0</v>
      </c>
      <c r="G489" s="2">
        <f>IF(ISERROR(IF($P489=1,"ITEM",IF($P489=2,VLOOKUP(L489,'Part N'!$A$2:$H$65000,7,FALSE),VLOOKUP(L489,'Part N'!$A$2:$H$65000,7,FALSE))))=FALSE,IF($P489=1,"ITEM",IF($P489=2,VLOOKUP(L489,'Part N'!$A$2:$H$65000,7,FALSE),VLOOKUP(L489,'Part N'!$A$2:$H$65000,7,FALSE))),"")</f>
        <v>0</v>
      </c>
      <c r="H489" s="7">
        <f t="shared" si="27"/>
        <v>917</v>
      </c>
      <c r="L489" s="7">
        <f t="shared" si="28"/>
        <v>966</v>
      </c>
      <c r="P489" s="6">
        <v>43</v>
      </c>
      <c r="Q489" s="4"/>
      <c r="R489" s="4"/>
      <c r="S489" s="30" t="str">
        <f t="shared" si="26"/>
        <v/>
      </c>
    </row>
    <row r="490" spans="1:19">
      <c r="A490" s="2">
        <f>IF(ISERROR(IF($P490=1,"PART NUMBER",IF($P490=2,VLOOKUP(H490,'Part N'!$A$2:$H$65000,5,FALSE),VLOOKUP(H490,'Part N'!$A$2:$H$65000,2,FALSE))))=FALSE,IF($P490=1,"PART NUMBER",IF($P490=2,VLOOKUP(H490,'Part N'!$A$2:$H$65000,5,FALSE),VLOOKUP(H490,'Part N'!$A$2:$H$65000,2,FALSE))),"Merge cell with previous")</f>
        <v>0</v>
      </c>
      <c r="B490" s="2">
        <f>IF(ISERROR(IF($P490=1,"FIG.",IF($P490=2,VLOOKUP(H490,'Part N'!$A$2:$H$65000,6,FALSE),VLOOKUP(H490,'Part N'!$A$2:$H$65000,6,FALSE))))=FALSE,IF($P490=1,"FIG.",IF($P490=2,VLOOKUP(H490,'Part N'!$A$2:$H$65000,6,FALSE),VLOOKUP(H490,'Part N'!$A$2:$H$65000,6,FALSE))),"")</f>
        <v>0</v>
      </c>
      <c r="C490" s="2">
        <f>IF(ISERROR(IF($P490=1,"ITEM",IF($P490=2,VLOOKUP(H490,'Part N'!$A$2:$H$65000,7,FALSE),VLOOKUP(H490,'Part N'!$A$2:$H$65000,7,FALSE))))=FALSE,IF($P490=1,"ITEM",IF($P490=2,VLOOKUP(H490,'Part N'!$A$2:$H$65000,7,FALSE),VLOOKUP(H490,'Part N'!$A$2:$H$65000,7,FALSE))),"")</f>
        <v>0</v>
      </c>
      <c r="D490" s="3"/>
      <c r="E490" s="2">
        <f>IF(ISERROR(IF($P490=1,"PART NUMBER",IF($P490=2,VLOOKUP(L490,'Part N'!$A$2:$H$65000,5,FALSE),VLOOKUP(L490,'Part N'!$A$2:$H$65000,2,FALSE))))=FALSE,IF($P490=1,"PART NUMBER",IF($P490=2,VLOOKUP(L490,'Part N'!$A$2:$H$65000,5,FALSE),VLOOKUP(L490,'Part N'!$A$2:$H$65000,2,FALSE))),"Merge cell with previous")</f>
        <v>0</v>
      </c>
      <c r="F490" s="2">
        <f>IF(ISERROR(IF($P490=1,"FIG.",IF($P490=2,VLOOKUP(L490,'Part N'!$A$2:$H$65000,6,FALSE),VLOOKUP(L490,'Part N'!$A$2:$H$65000,6,FALSE))))=FALSE,IF($P490=1,"FIG.",IF($P490=2,VLOOKUP(L490,'Part N'!$A$2:$H$65000,6,FALSE),VLOOKUP(L490,'Part N'!$A$2:$H$65000,6,FALSE))),"")</f>
        <v>0</v>
      </c>
      <c r="G490" s="2">
        <f>IF(ISERROR(IF($P490=1,"ITEM",IF($P490=2,VLOOKUP(L490,'Part N'!$A$2:$H$65000,7,FALSE),VLOOKUP(L490,'Part N'!$A$2:$H$65000,7,FALSE))))=FALSE,IF($P490=1,"ITEM",IF($P490=2,VLOOKUP(L490,'Part N'!$A$2:$H$65000,7,FALSE),VLOOKUP(L490,'Part N'!$A$2:$H$65000,7,FALSE))),"")</f>
        <v>0</v>
      </c>
      <c r="H490" s="7">
        <f t="shared" si="27"/>
        <v>918</v>
      </c>
      <c r="L490" s="7">
        <f t="shared" si="28"/>
        <v>967</v>
      </c>
      <c r="P490" s="6">
        <v>44</v>
      </c>
      <c r="Q490" s="4"/>
      <c r="R490" s="4"/>
      <c r="S490" s="30" t="str">
        <f t="shared" si="26"/>
        <v/>
      </c>
    </row>
    <row r="491" spans="1:19">
      <c r="A491" s="2">
        <f>IF(ISERROR(IF($P491=1,"PART NUMBER",IF($P491=2,VLOOKUP(H491,'Part N'!$A$2:$H$65000,5,FALSE),VLOOKUP(H491,'Part N'!$A$2:$H$65000,2,FALSE))))=FALSE,IF($P491=1,"PART NUMBER",IF($P491=2,VLOOKUP(H491,'Part N'!$A$2:$H$65000,5,FALSE),VLOOKUP(H491,'Part N'!$A$2:$H$65000,2,FALSE))),"Merge cell with previous")</f>
        <v>0</v>
      </c>
      <c r="B491" s="2">
        <f>IF(ISERROR(IF($P491=1,"FIG.",IF($P491=2,VLOOKUP(H491,'Part N'!$A$2:$H$65000,6,FALSE),VLOOKUP(H491,'Part N'!$A$2:$H$65000,6,FALSE))))=FALSE,IF($P491=1,"FIG.",IF($P491=2,VLOOKUP(H491,'Part N'!$A$2:$H$65000,6,FALSE),VLOOKUP(H491,'Part N'!$A$2:$H$65000,6,FALSE))),"")</f>
        <v>0</v>
      </c>
      <c r="C491" s="2">
        <f>IF(ISERROR(IF($P491=1,"ITEM",IF($P491=2,VLOOKUP(H491,'Part N'!$A$2:$H$65000,7,FALSE),VLOOKUP(H491,'Part N'!$A$2:$H$65000,7,FALSE))))=FALSE,IF($P491=1,"ITEM",IF($P491=2,VLOOKUP(H491,'Part N'!$A$2:$H$65000,7,FALSE),VLOOKUP(H491,'Part N'!$A$2:$H$65000,7,FALSE))),"")</f>
        <v>0</v>
      </c>
      <c r="D491" s="3"/>
      <c r="E491" s="2">
        <f>IF(ISERROR(IF($P491=1,"PART NUMBER",IF($P491=2,VLOOKUP(L491,'Part N'!$A$2:$H$65000,5,FALSE),VLOOKUP(L491,'Part N'!$A$2:$H$65000,2,FALSE))))=FALSE,IF($P491=1,"PART NUMBER",IF($P491=2,VLOOKUP(L491,'Part N'!$A$2:$H$65000,5,FALSE),VLOOKUP(L491,'Part N'!$A$2:$H$65000,2,FALSE))),"Merge cell with previous")</f>
        <v>0</v>
      </c>
      <c r="F491" s="2">
        <f>IF(ISERROR(IF($P491=1,"FIG.",IF($P491=2,VLOOKUP(L491,'Part N'!$A$2:$H$65000,6,FALSE),VLOOKUP(L491,'Part N'!$A$2:$H$65000,6,FALSE))))=FALSE,IF($P491=1,"FIG.",IF($P491=2,VLOOKUP(L491,'Part N'!$A$2:$H$65000,6,FALSE),VLOOKUP(L491,'Part N'!$A$2:$H$65000,6,FALSE))),"")</f>
        <v>0</v>
      </c>
      <c r="G491" s="2">
        <f>IF(ISERROR(IF($P491=1,"ITEM",IF($P491=2,VLOOKUP(L491,'Part N'!$A$2:$H$65000,7,FALSE),VLOOKUP(L491,'Part N'!$A$2:$H$65000,7,FALSE))))=FALSE,IF($P491=1,"ITEM",IF($P491=2,VLOOKUP(L491,'Part N'!$A$2:$H$65000,7,FALSE),VLOOKUP(L491,'Part N'!$A$2:$H$65000,7,FALSE))),"")</f>
        <v>0</v>
      </c>
      <c r="H491" s="7">
        <f t="shared" si="27"/>
        <v>919</v>
      </c>
      <c r="L491" s="7">
        <f t="shared" si="28"/>
        <v>968</v>
      </c>
      <c r="P491" s="6">
        <v>45</v>
      </c>
      <c r="Q491" s="4"/>
      <c r="R491" s="4"/>
      <c r="S491" s="30" t="str">
        <f t="shared" ref="S491:S554" si="29">IF(IFERROR(FIND("NUMBER",A491,1),"")="","",IF(H491+1=L491,"Deleted Rows","Header"))</f>
        <v/>
      </c>
    </row>
    <row r="492" spans="1:19">
      <c r="A492" s="2">
        <f>IF(ISERROR(IF($P492=1,"PART NUMBER",IF($P492=2,VLOOKUP(H492,'Part N'!$A$2:$H$65000,5,FALSE),VLOOKUP(H492,'Part N'!$A$2:$H$65000,2,FALSE))))=FALSE,IF($P492=1,"PART NUMBER",IF($P492=2,VLOOKUP(H492,'Part N'!$A$2:$H$65000,5,FALSE),VLOOKUP(H492,'Part N'!$A$2:$H$65000,2,FALSE))),"Merge cell with previous")</f>
        <v>0</v>
      </c>
      <c r="B492" s="2">
        <f>IF(ISERROR(IF($P492=1,"FIG.",IF($P492=2,VLOOKUP(H492,'Part N'!$A$2:$H$65000,6,FALSE),VLOOKUP(H492,'Part N'!$A$2:$H$65000,6,FALSE))))=FALSE,IF($P492=1,"FIG.",IF($P492=2,VLOOKUP(H492,'Part N'!$A$2:$H$65000,6,FALSE),VLOOKUP(H492,'Part N'!$A$2:$H$65000,6,FALSE))),"")</f>
        <v>0</v>
      </c>
      <c r="C492" s="2">
        <f>IF(ISERROR(IF($P492=1,"ITEM",IF($P492=2,VLOOKUP(H492,'Part N'!$A$2:$H$65000,7,FALSE),VLOOKUP(H492,'Part N'!$A$2:$H$65000,7,FALSE))))=FALSE,IF($P492=1,"ITEM",IF($P492=2,VLOOKUP(H492,'Part N'!$A$2:$H$65000,7,FALSE),VLOOKUP(H492,'Part N'!$A$2:$H$65000,7,FALSE))),"")</f>
        <v>0</v>
      </c>
      <c r="D492" s="3"/>
      <c r="E492" s="2">
        <f>IF(ISERROR(IF($P492=1,"PART NUMBER",IF($P492=2,VLOOKUP(L492,'Part N'!$A$2:$H$65000,5,FALSE),VLOOKUP(L492,'Part N'!$A$2:$H$65000,2,FALSE))))=FALSE,IF($P492=1,"PART NUMBER",IF($P492=2,VLOOKUP(L492,'Part N'!$A$2:$H$65000,5,FALSE),VLOOKUP(L492,'Part N'!$A$2:$H$65000,2,FALSE))),"Merge cell with previous")</f>
        <v>0</v>
      </c>
      <c r="F492" s="2">
        <f>IF(ISERROR(IF($P492=1,"FIG.",IF($P492=2,VLOOKUP(L492,'Part N'!$A$2:$H$65000,6,FALSE),VLOOKUP(L492,'Part N'!$A$2:$H$65000,6,FALSE))))=FALSE,IF($P492=1,"FIG.",IF($P492=2,VLOOKUP(L492,'Part N'!$A$2:$H$65000,6,FALSE),VLOOKUP(L492,'Part N'!$A$2:$H$65000,6,FALSE))),"")</f>
        <v>0</v>
      </c>
      <c r="G492" s="2">
        <f>IF(ISERROR(IF($P492=1,"ITEM",IF($P492=2,VLOOKUP(L492,'Part N'!$A$2:$H$65000,7,FALSE),VLOOKUP(L492,'Part N'!$A$2:$H$65000,7,FALSE))))=FALSE,IF($P492=1,"ITEM",IF($P492=2,VLOOKUP(L492,'Part N'!$A$2:$H$65000,7,FALSE),VLOOKUP(L492,'Part N'!$A$2:$H$65000,7,FALSE))),"")</f>
        <v>0</v>
      </c>
      <c r="H492" s="7">
        <f t="shared" si="27"/>
        <v>920</v>
      </c>
      <c r="L492" s="7">
        <f t="shared" si="28"/>
        <v>969</v>
      </c>
      <c r="P492" s="6">
        <v>46</v>
      </c>
      <c r="Q492" s="4"/>
      <c r="R492" s="4"/>
      <c r="S492" s="30" t="str">
        <f t="shared" si="29"/>
        <v/>
      </c>
    </row>
    <row r="493" spans="1:19">
      <c r="A493" s="2">
        <f>IF(ISERROR(IF($P493=1,"PART NUMBER",IF($P493=2,VLOOKUP(H493,'Part N'!$A$2:$H$65000,5,FALSE),VLOOKUP(H493,'Part N'!$A$2:$H$65000,2,FALSE))))=FALSE,IF($P493=1,"PART NUMBER",IF($P493=2,VLOOKUP(H493,'Part N'!$A$2:$H$65000,5,FALSE),VLOOKUP(H493,'Part N'!$A$2:$H$65000,2,FALSE))),"Merge cell with previous")</f>
        <v>0</v>
      </c>
      <c r="B493" s="2">
        <f>IF(ISERROR(IF($P493=1,"FIG.",IF($P493=2,VLOOKUP(H493,'Part N'!$A$2:$H$65000,6,FALSE),VLOOKUP(H493,'Part N'!$A$2:$H$65000,6,FALSE))))=FALSE,IF($P493=1,"FIG.",IF($P493=2,VLOOKUP(H493,'Part N'!$A$2:$H$65000,6,FALSE),VLOOKUP(H493,'Part N'!$A$2:$H$65000,6,FALSE))),"")</f>
        <v>0</v>
      </c>
      <c r="C493" s="2">
        <f>IF(ISERROR(IF($P493=1,"ITEM",IF($P493=2,VLOOKUP(H493,'Part N'!$A$2:$H$65000,7,FALSE),VLOOKUP(H493,'Part N'!$A$2:$H$65000,7,FALSE))))=FALSE,IF($P493=1,"ITEM",IF($P493=2,VLOOKUP(H493,'Part N'!$A$2:$H$65000,7,FALSE),VLOOKUP(H493,'Part N'!$A$2:$H$65000,7,FALSE))),"")</f>
        <v>0</v>
      </c>
      <c r="D493" s="3"/>
      <c r="E493" s="2">
        <f>IF(ISERROR(IF($P493=1,"PART NUMBER",IF($P493=2,VLOOKUP(L493,'Part N'!$A$2:$H$65000,5,FALSE),VLOOKUP(L493,'Part N'!$A$2:$H$65000,2,FALSE))))=FALSE,IF($P493=1,"PART NUMBER",IF($P493=2,VLOOKUP(L493,'Part N'!$A$2:$H$65000,5,FALSE),VLOOKUP(L493,'Part N'!$A$2:$H$65000,2,FALSE))),"Merge cell with previous")</f>
        <v>0</v>
      </c>
      <c r="F493" s="2">
        <f>IF(ISERROR(IF($P493=1,"FIG.",IF($P493=2,VLOOKUP(L493,'Part N'!$A$2:$H$65000,6,FALSE),VLOOKUP(L493,'Part N'!$A$2:$H$65000,6,FALSE))))=FALSE,IF($P493=1,"FIG.",IF($P493=2,VLOOKUP(L493,'Part N'!$A$2:$H$65000,6,FALSE),VLOOKUP(L493,'Part N'!$A$2:$H$65000,6,FALSE))),"")</f>
        <v>0</v>
      </c>
      <c r="G493" s="2">
        <f>IF(ISERROR(IF($P493=1,"ITEM",IF($P493=2,VLOOKUP(L493,'Part N'!$A$2:$H$65000,7,FALSE),VLOOKUP(L493,'Part N'!$A$2:$H$65000,7,FALSE))))=FALSE,IF($P493=1,"ITEM",IF($P493=2,VLOOKUP(L493,'Part N'!$A$2:$H$65000,7,FALSE),VLOOKUP(L493,'Part N'!$A$2:$H$65000,7,FALSE))),"")</f>
        <v>0</v>
      </c>
      <c r="H493" s="7">
        <f t="shared" si="27"/>
        <v>921</v>
      </c>
      <c r="L493" s="7">
        <f t="shared" si="28"/>
        <v>970</v>
      </c>
      <c r="P493" s="6">
        <v>47</v>
      </c>
      <c r="Q493" s="4"/>
      <c r="R493" s="4"/>
      <c r="S493" s="30" t="str">
        <f t="shared" si="29"/>
        <v/>
      </c>
    </row>
    <row r="494" spans="1:19">
      <c r="A494" s="2">
        <f>IF(ISERROR(IF($P494=1,"PART NUMBER",IF($P494=2,VLOOKUP(H494,'Part N'!$A$2:$H$65000,5,FALSE),VLOOKUP(H494,'Part N'!$A$2:$H$65000,2,FALSE))))=FALSE,IF($P494=1,"PART NUMBER",IF($P494=2,VLOOKUP(H494,'Part N'!$A$2:$H$65000,5,FALSE),VLOOKUP(H494,'Part N'!$A$2:$H$65000,2,FALSE))),"Merge cell with previous")</f>
        <v>0</v>
      </c>
      <c r="B494" s="2">
        <f>IF(ISERROR(IF($P494=1,"FIG.",IF($P494=2,VLOOKUP(H494,'Part N'!$A$2:$H$65000,6,FALSE),VLOOKUP(H494,'Part N'!$A$2:$H$65000,6,FALSE))))=FALSE,IF($P494=1,"FIG.",IF($P494=2,VLOOKUP(H494,'Part N'!$A$2:$H$65000,6,FALSE),VLOOKUP(H494,'Part N'!$A$2:$H$65000,6,FALSE))),"")</f>
        <v>0</v>
      </c>
      <c r="C494" s="2">
        <f>IF(ISERROR(IF($P494=1,"ITEM",IF($P494=2,VLOOKUP(H494,'Part N'!$A$2:$H$65000,7,FALSE),VLOOKUP(H494,'Part N'!$A$2:$H$65000,7,FALSE))))=FALSE,IF($P494=1,"ITEM",IF($P494=2,VLOOKUP(H494,'Part N'!$A$2:$H$65000,7,FALSE),VLOOKUP(H494,'Part N'!$A$2:$H$65000,7,FALSE))),"")</f>
        <v>0</v>
      </c>
      <c r="D494" s="3"/>
      <c r="E494" s="2">
        <f>IF(ISERROR(IF($P494=1,"PART NUMBER",IF($P494=2,VLOOKUP(L494,'Part N'!$A$2:$H$65000,5,FALSE),VLOOKUP(L494,'Part N'!$A$2:$H$65000,2,FALSE))))=FALSE,IF($P494=1,"PART NUMBER",IF($P494=2,VLOOKUP(L494,'Part N'!$A$2:$H$65000,5,FALSE),VLOOKUP(L494,'Part N'!$A$2:$H$65000,2,FALSE))),"Merge cell with previous")</f>
        <v>0</v>
      </c>
      <c r="F494" s="2">
        <f>IF(ISERROR(IF($P494=1,"FIG.",IF($P494=2,VLOOKUP(L494,'Part N'!$A$2:$H$65000,6,FALSE),VLOOKUP(L494,'Part N'!$A$2:$H$65000,6,FALSE))))=FALSE,IF($P494=1,"FIG.",IF($P494=2,VLOOKUP(L494,'Part N'!$A$2:$H$65000,6,FALSE),VLOOKUP(L494,'Part N'!$A$2:$H$65000,6,FALSE))),"")</f>
        <v>0</v>
      </c>
      <c r="G494" s="2">
        <f>IF(ISERROR(IF($P494=1,"ITEM",IF($P494=2,VLOOKUP(L494,'Part N'!$A$2:$H$65000,7,FALSE),VLOOKUP(L494,'Part N'!$A$2:$H$65000,7,FALSE))))=FALSE,IF($P494=1,"ITEM",IF($P494=2,VLOOKUP(L494,'Part N'!$A$2:$H$65000,7,FALSE),VLOOKUP(L494,'Part N'!$A$2:$H$65000,7,FALSE))),"")</f>
        <v>0</v>
      </c>
      <c r="H494" s="7">
        <f t="shared" si="27"/>
        <v>922</v>
      </c>
      <c r="L494" s="7">
        <f t="shared" si="28"/>
        <v>971</v>
      </c>
      <c r="P494" s="6">
        <v>48</v>
      </c>
      <c r="Q494" s="4"/>
      <c r="R494" s="4"/>
      <c r="S494" s="30" t="str">
        <f t="shared" si="29"/>
        <v/>
      </c>
    </row>
    <row r="495" spans="1:19">
      <c r="A495" s="2">
        <f>IF(ISERROR(IF($P495=1,"PART NUMBER",IF($P495=2,VLOOKUP(H495,'Part N'!$A$2:$H$65000,5,FALSE),VLOOKUP(H495,'Part N'!$A$2:$H$65000,2,FALSE))))=FALSE,IF($P495=1,"PART NUMBER",IF($P495=2,VLOOKUP(H495,'Part N'!$A$2:$H$65000,5,FALSE),VLOOKUP(H495,'Part N'!$A$2:$H$65000,2,FALSE))),"Merge cell with previous")</f>
        <v>0</v>
      </c>
      <c r="B495" s="2">
        <f>IF(ISERROR(IF($P495=1,"FIG.",IF($P495=2,VLOOKUP(H495,'Part N'!$A$2:$H$65000,6,FALSE),VLOOKUP(H495,'Part N'!$A$2:$H$65000,6,FALSE))))=FALSE,IF($P495=1,"FIG.",IF($P495=2,VLOOKUP(H495,'Part N'!$A$2:$H$65000,6,FALSE),VLOOKUP(H495,'Part N'!$A$2:$H$65000,6,FALSE))),"")</f>
        <v>0</v>
      </c>
      <c r="C495" s="2">
        <f>IF(ISERROR(IF($P495=1,"ITEM",IF($P495=2,VLOOKUP(H495,'Part N'!$A$2:$H$65000,7,FALSE),VLOOKUP(H495,'Part N'!$A$2:$H$65000,7,FALSE))))=FALSE,IF($P495=1,"ITEM",IF($P495=2,VLOOKUP(H495,'Part N'!$A$2:$H$65000,7,FALSE),VLOOKUP(H495,'Part N'!$A$2:$H$65000,7,FALSE))),"")</f>
        <v>0</v>
      </c>
      <c r="D495" s="3"/>
      <c r="E495" s="2">
        <f>IF(ISERROR(IF($P495=1,"PART NUMBER",IF($P495=2,VLOOKUP(L495,'Part N'!$A$2:$H$65000,5,FALSE),VLOOKUP(L495,'Part N'!$A$2:$H$65000,2,FALSE))))=FALSE,IF($P495=1,"PART NUMBER",IF($P495=2,VLOOKUP(L495,'Part N'!$A$2:$H$65000,5,FALSE),VLOOKUP(L495,'Part N'!$A$2:$H$65000,2,FALSE))),"Merge cell with previous")</f>
        <v>0</v>
      </c>
      <c r="F495" s="2">
        <f>IF(ISERROR(IF($P495=1,"FIG.",IF($P495=2,VLOOKUP(L495,'Part N'!$A$2:$H$65000,6,FALSE),VLOOKUP(L495,'Part N'!$A$2:$H$65000,6,FALSE))))=FALSE,IF($P495=1,"FIG.",IF($P495=2,VLOOKUP(L495,'Part N'!$A$2:$H$65000,6,FALSE),VLOOKUP(L495,'Part N'!$A$2:$H$65000,6,FALSE))),"")</f>
        <v>0</v>
      </c>
      <c r="G495" s="2">
        <f>IF(ISERROR(IF($P495=1,"ITEM",IF($P495=2,VLOOKUP(L495,'Part N'!$A$2:$H$65000,7,FALSE),VLOOKUP(L495,'Part N'!$A$2:$H$65000,7,FALSE))))=FALSE,IF($P495=1,"ITEM",IF($P495=2,VLOOKUP(L495,'Part N'!$A$2:$H$65000,7,FALSE),VLOOKUP(L495,'Part N'!$A$2:$H$65000,7,FALSE))),"")</f>
        <v>0</v>
      </c>
      <c r="H495" s="7">
        <f t="shared" si="27"/>
        <v>923</v>
      </c>
      <c r="L495" s="7">
        <f t="shared" si="28"/>
        <v>972</v>
      </c>
      <c r="P495" s="6">
        <v>49</v>
      </c>
      <c r="Q495" s="4"/>
      <c r="R495" s="4"/>
      <c r="S495" s="30" t="str">
        <f t="shared" si="29"/>
        <v/>
      </c>
    </row>
    <row r="496" spans="1:19" ht="13.5" thickBot="1">
      <c r="A496" s="2">
        <f>IF(ISERROR(IF($P496=1,"PART NUMBER",IF($P496=2,VLOOKUP(H496,'Part N'!$A$2:$H$65000,5,FALSE),VLOOKUP(H496,'Part N'!$A$2:$H$65000,2,FALSE))))=FALSE,IF($P496=1,"PART NUMBER",IF($P496=2,VLOOKUP(H496,'Part N'!$A$2:$H$65000,5,FALSE),VLOOKUP(H496,'Part N'!$A$2:$H$65000,2,FALSE))),"Merge cell with previous")</f>
        <v>0</v>
      </c>
      <c r="B496" s="2">
        <f>IF(ISERROR(IF($P496=1,"FIG.",IF($P496=2,VLOOKUP(H496,'Part N'!$A$2:$H$65000,6,FALSE),VLOOKUP(H496,'Part N'!$A$2:$H$65000,6,FALSE))))=FALSE,IF($P496=1,"FIG.",IF($P496=2,VLOOKUP(H496,'Part N'!$A$2:$H$65000,6,FALSE),VLOOKUP(H496,'Part N'!$A$2:$H$65000,6,FALSE))),"")</f>
        <v>0</v>
      </c>
      <c r="C496" s="2">
        <f>IF(ISERROR(IF($P496=1,"ITEM",IF($P496=2,VLOOKUP(H496,'Part N'!$A$2:$H$65000,7,FALSE),VLOOKUP(H496,'Part N'!$A$2:$H$65000,7,FALSE))))=FALSE,IF($P496=1,"ITEM",IF($P496=2,VLOOKUP(H496,'Part N'!$A$2:$H$65000,7,FALSE),VLOOKUP(H496,'Part N'!$A$2:$H$65000,7,FALSE))),"")</f>
        <v>0</v>
      </c>
      <c r="D496" s="3"/>
      <c r="E496" s="2">
        <f>IF(ISERROR(IF($P496=1,"PART NUMBER",IF($P496=2,VLOOKUP(L496,'Part N'!$A$2:$H$65000,5,FALSE),VLOOKUP(L496,'Part N'!$A$2:$H$65000,2,FALSE))))=FALSE,IF($P496=1,"PART NUMBER",IF($P496=2,VLOOKUP(L496,'Part N'!$A$2:$H$65000,5,FALSE),VLOOKUP(L496,'Part N'!$A$2:$H$65000,2,FALSE))),"Merge cell with previous")</f>
        <v>0</v>
      </c>
      <c r="F496" s="2">
        <f>IF(ISERROR(IF($P496=1,"FIG.",IF($P496=2,VLOOKUP(L496,'Part N'!$A$2:$H$65000,6,FALSE),VLOOKUP(L496,'Part N'!$A$2:$H$65000,6,FALSE))))=FALSE,IF($P496=1,"FIG.",IF($P496=2,VLOOKUP(L496,'Part N'!$A$2:$H$65000,6,FALSE),VLOOKUP(L496,'Part N'!$A$2:$H$65000,6,FALSE))),"")</f>
        <v>0</v>
      </c>
      <c r="G496" s="2">
        <f>IF(ISERROR(IF($P496=1,"ITEM",IF($P496=2,VLOOKUP(L496,'Part N'!$A$2:$H$65000,7,FALSE),VLOOKUP(L496,'Part N'!$A$2:$H$65000,7,FALSE))))=FALSE,IF($P496=1,"ITEM",IF($P496=2,VLOOKUP(L496,'Part N'!$A$2:$H$65000,7,FALSE),VLOOKUP(L496,'Part N'!$A$2:$H$65000,7,FALSE))),"")</f>
        <v>0</v>
      </c>
      <c r="H496" s="7">
        <f t="shared" ref="H496:H559" si="30">IF(P496=1,L495,H495+1)</f>
        <v>924</v>
      </c>
      <c r="L496" s="7">
        <f t="shared" si="28"/>
        <v>973</v>
      </c>
      <c r="P496" s="6">
        <v>50</v>
      </c>
      <c r="Q496" s="4"/>
      <c r="R496" s="4"/>
      <c r="S496" s="30" t="str">
        <f t="shared" si="29"/>
        <v/>
      </c>
    </row>
    <row r="497" spans="1:28" s="1" customFormat="1" ht="20.100000000000001" customHeight="1" thickBot="1">
      <c r="A497" s="25" t="str">
        <f>IF(ISERROR(IF($P497=1,"PART NUMBER",IF($P497=2,VLOOKUP(H497,'Part N'!$A$2:$H$65000,5,FALSE),VLOOKUP(H497,'Part N'!$A$2:$H$65000,2,FALSE))))=FALSE,IF($P497=1,"PART NUMBER",IF($P497=2,VLOOKUP(H497,'Part N'!$A$2:$H$65000,5,FALSE),VLOOKUP(H497,'Part N'!$A$2:$H$65000,2,FALSE))),"Merge cell with previous")</f>
        <v>PART NUMBER</v>
      </c>
      <c r="B497" s="25" t="str">
        <f>IF(ISERROR(IF($P497=1,"FIG.",IF($P497=2,VLOOKUP(H497,'Part N'!$A$2:$H$65000,6,FALSE),VLOOKUP(H497,'Part N'!$A$2:$H$65000,6,FALSE))))=FALSE,IF($P497=1,"FIG.",IF($P497=2,VLOOKUP(H497,'Part N'!$A$2:$H$65000,6,FALSE),VLOOKUP(H497,'Part N'!$A$2:$H$65000,6,FALSE))),"")</f>
        <v>FIG.</v>
      </c>
      <c r="C497" s="25" t="str">
        <f>IF(ISERROR(IF($P497=1,"ITEM",IF($P497=2,VLOOKUP(H497,'Part N'!$A$2:$H$65000,7,FALSE),VLOOKUP(H497,'Part N'!$A$2:$H$65000,7,FALSE))))=FALSE,IF($P497=1,"ITEM",IF($P497=2,VLOOKUP(H497,'Part N'!$A$2:$H$65000,7,FALSE),VLOOKUP(H497,'Part N'!$A$2:$H$65000,7,FALSE))),"")</f>
        <v>ITEM</v>
      </c>
      <c r="D497" s="26"/>
      <c r="E497" s="25" t="str">
        <f>IF(ISERROR(IF($P497=1,"PART NUMBER",IF($P497=2,VLOOKUP(L497,'Part N'!$A$2:$H$65000,5,FALSE),VLOOKUP(L497,'Part N'!$A$2:$H$65000,2,FALSE))))=FALSE,IF($P497=1,"PART NUMBER",IF($P497=2,VLOOKUP(L497,'Part N'!$A$2:$H$65000,5,FALSE),VLOOKUP(L497,'Part N'!$A$2:$H$65000,2,FALSE))),"Merge cell with previous")</f>
        <v>PART NUMBER</v>
      </c>
      <c r="F497" s="25" t="str">
        <f>IF(ISERROR(IF($P497=1,"FIG.",IF($P497=2,VLOOKUP(L497,'Part N'!$A$2:$H$65000,6,FALSE),VLOOKUP(L497,'Part N'!$A$2:$H$65000,6,FALSE))))=FALSE,IF($P497=1,"FIG.",IF($P497=2,VLOOKUP(L497,'Part N'!$A$2:$H$65000,6,FALSE),VLOOKUP(L497,'Part N'!$A$2:$H$65000,6,FALSE))),"")</f>
        <v>FIG.</v>
      </c>
      <c r="G497" s="25" t="str">
        <f>IF(ISERROR(IF($P497=1,"ITEM",IF($P497=2,VLOOKUP(L497,'Part N'!$A$2:$H$65000,7,FALSE),VLOOKUP(L497,'Part N'!$A$2:$H$65000,7,FALSE))))=FALSE,IF($P497=1,"ITEM",IF($P497=2,VLOOKUP(L497,'Part N'!$A$2:$H$65000,7,FALSE),VLOOKUP(L497,'Part N'!$A$2:$H$65000,7,FALSE))),"")</f>
        <v>ITEM</v>
      </c>
      <c r="H497" s="6">
        <f t="shared" si="30"/>
        <v>973</v>
      </c>
      <c r="I497" s="6"/>
      <c r="J497" s="6"/>
      <c r="K497" s="6"/>
      <c r="L497" s="6">
        <f>H546</f>
        <v>1022</v>
      </c>
      <c r="M497" s="6"/>
      <c r="N497" s="6"/>
      <c r="O497" s="6"/>
      <c r="P497" s="6">
        <v>1</v>
      </c>
      <c r="Q497" s="4"/>
      <c r="R497" s="4"/>
      <c r="S497" s="30" t="str">
        <f t="shared" si="29"/>
        <v>Header</v>
      </c>
      <c r="T497" s="4"/>
      <c r="U497" s="4"/>
      <c r="V497"/>
      <c r="W497"/>
      <c r="X497"/>
      <c r="Z497" s="5"/>
      <c r="AA497" s="5"/>
      <c r="AB497" s="5"/>
    </row>
    <row r="498" spans="1:28">
      <c r="A498" s="2">
        <f>IF(ISERROR(IF($P498=1,"PART NUMBER",IF($P498=2,VLOOKUP(H498,'Part N'!$A$2:$H$65000,5,FALSE),VLOOKUP(H498,'Part N'!$A$2:$H$65000,2,FALSE))))=FALSE,IF($P498=1,"PART NUMBER",IF($P498=2,VLOOKUP(H498,'Part N'!$A$2:$H$65000,5,FALSE),VLOOKUP(H498,'Part N'!$A$2:$H$65000,2,FALSE))),"Merge cell with previous")</f>
        <v>0</v>
      </c>
      <c r="B498" s="2">
        <f>IF(ISERROR(IF($P498=1,"FIG.",IF($P498=2,VLOOKUP(H498,'Part N'!$A$2:$H$65000,6,FALSE),VLOOKUP(H498,'Part N'!$A$2:$H$65000,6,FALSE))))=FALSE,IF($P498=1,"FIG.",IF($P498=2,VLOOKUP(H498,'Part N'!$A$2:$H$65000,6,FALSE),VLOOKUP(H498,'Part N'!$A$2:$H$65000,6,FALSE))),"")</f>
        <v>0</v>
      </c>
      <c r="C498" s="2">
        <f>IF(ISERROR(IF($P498=1,"ITEM",IF($P498=2,VLOOKUP(H498,'Part N'!$A$2:$H$65000,7,FALSE),VLOOKUP(H498,'Part N'!$A$2:$H$65000,7,FALSE))))=FALSE,IF($P498=1,"ITEM",IF($P498=2,VLOOKUP(H498,'Part N'!$A$2:$H$65000,7,FALSE),VLOOKUP(H498,'Part N'!$A$2:$H$65000,7,FALSE))),"")</f>
        <v>0</v>
      </c>
      <c r="D498" s="3"/>
      <c r="E498" s="2">
        <f>IF(ISERROR(IF($P498=1,"PART NUMBER",IF($P498=2,VLOOKUP(L498,'Part N'!$A$2:$H$65000,5,FALSE),VLOOKUP(L498,'Part N'!$A$2:$H$65000,2,FALSE))))=FALSE,IF($P498=1,"PART NUMBER",IF($P498=2,VLOOKUP(L498,'Part N'!$A$2:$H$65000,5,FALSE),VLOOKUP(L498,'Part N'!$A$2:$H$65000,2,FALSE))),"Merge cell with previous")</f>
        <v>0</v>
      </c>
      <c r="F498" s="2">
        <f>IF(ISERROR(IF($P498=1,"FIG.",IF($P498=2,VLOOKUP(L498,'Part N'!$A$2:$H$65000,6,FALSE),VLOOKUP(L498,'Part N'!$A$2:$H$65000,6,FALSE))))=FALSE,IF($P498=1,"FIG.",IF($P498=2,VLOOKUP(L498,'Part N'!$A$2:$H$65000,6,FALSE),VLOOKUP(L498,'Part N'!$A$2:$H$65000,6,FALSE))),"")</f>
        <v>0</v>
      </c>
      <c r="G498" s="2">
        <f>IF(ISERROR(IF($P498=1,"ITEM",IF($P498=2,VLOOKUP(L498,'Part N'!$A$2:$H$65000,7,FALSE),VLOOKUP(L498,'Part N'!$A$2:$H$65000,7,FALSE))))=FALSE,IF($P498=1,"ITEM",IF($P498=2,VLOOKUP(L498,'Part N'!$A$2:$H$65000,7,FALSE),VLOOKUP(L498,'Part N'!$A$2:$H$65000,7,FALSE))),"")</f>
        <v>0</v>
      </c>
      <c r="H498" s="7">
        <f t="shared" si="30"/>
        <v>974</v>
      </c>
      <c r="L498" s="7">
        <f t="shared" ref="L498:L546" si="31">L497+1</f>
        <v>1023</v>
      </c>
      <c r="P498" s="6">
        <v>2</v>
      </c>
      <c r="Q498" s="4"/>
      <c r="R498" s="4"/>
      <c r="S498" s="30" t="str">
        <f t="shared" si="29"/>
        <v/>
      </c>
    </row>
    <row r="499" spans="1:28">
      <c r="A499" s="2">
        <f>IF(ISERROR(IF($P499=1,"PART NUMBER",IF($P499=2,VLOOKUP(H499,'Part N'!$A$2:$H$65000,5,FALSE),VLOOKUP(H499,'Part N'!$A$2:$H$65000,2,FALSE))))=FALSE,IF($P499=1,"PART NUMBER",IF($P499=2,VLOOKUP(H499,'Part N'!$A$2:$H$65000,5,FALSE),VLOOKUP(H499,'Part N'!$A$2:$H$65000,2,FALSE))),"Merge cell with previous")</f>
        <v>0</v>
      </c>
      <c r="B499" s="2">
        <f>IF(ISERROR(IF($P499=1,"FIG.",IF($P499=2,VLOOKUP(H499,'Part N'!$A$2:$H$65000,6,FALSE),VLOOKUP(H499,'Part N'!$A$2:$H$65000,6,FALSE))))=FALSE,IF($P499=1,"FIG.",IF($P499=2,VLOOKUP(H499,'Part N'!$A$2:$H$65000,6,FALSE),VLOOKUP(H499,'Part N'!$A$2:$H$65000,6,FALSE))),"")</f>
        <v>0</v>
      </c>
      <c r="C499" s="2">
        <f>IF(ISERROR(IF($P499=1,"ITEM",IF($P499=2,VLOOKUP(H499,'Part N'!$A$2:$H$65000,7,FALSE),VLOOKUP(H499,'Part N'!$A$2:$H$65000,7,FALSE))))=FALSE,IF($P499=1,"ITEM",IF($P499=2,VLOOKUP(H499,'Part N'!$A$2:$H$65000,7,FALSE),VLOOKUP(H499,'Part N'!$A$2:$H$65000,7,FALSE))),"")</f>
        <v>0</v>
      </c>
      <c r="D499" s="3"/>
      <c r="E499" s="2">
        <f>IF(ISERROR(IF($P499=1,"PART NUMBER",IF($P499=2,VLOOKUP(L499,'Part N'!$A$2:$H$65000,5,FALSE),VLOOKUP(L499,'Part N'!$A$2:$H$65000,2,FALSE))))=FALSE,IF($P499=1,"PART NUMBER",IF($P499=2,VLOOKUP(L499,'Part N'!$A$2:$H$65000,5,FALSE),VLOOKUP(L499,'Part N'!$A$2:$H$65000,2,FALSE))),"Merge cell with previous")</f>
        <v>0</v>
      </c>
      <c r="F499" s="2">
        <f>IF(ISERROR(IF($P499=1,"FIG.",IF($P499=2,VLOOKUP(L499,'Part N'!$A$2:$H$65000,6,FALSE),VLOOKUP(L499,'Part N'!$A$2:$H$65000,6,FALSE))))=FALSE,IF($P499=1,"FIG.",IF($P499=2,VLOOKUP(L499,'Part N'!$A$2:$H$65000,6,FALSE),VLOOKUP(L499,'Part N'!$A$2:$H$65000,6,FALSE))),"")</f>
        <v>0</v>
      </c>
      <c r="G499" s="2">
        <f>IF(ISERROR(IF($P499=1,"ITEM",IF($P499=2,VLOOKUP(L499,'Part N'!$A$2:$H$65000,7,FALSE),VLOOKUP(L499,'Part N'!$A$2:$H$65000,7,FALSE))))=FALSE,IF($P499=1,"ITEM",IF($P499=2,VLOOKUP(L499,'Part N'!$A$2:$H$65000,7,FALSE),VLOOKUP(L499,'Part N'!$A$2:$H$65000,7,FALSE))),"")</f>
        <v>0</v>
      </c>
      <c r="H499" s="7">
        <f t="shared" si="30"/>
        <v>975</v>
      </c>
      <c r="L499" s="7">
        <f t="shared" si="31"/>
        <v>1024</v>
      </c>
      <c r="P499" s="6">
        <v>3</v>
      </c>
      <c r="Q499" s="4"/>
      <c r="R499" s="4"/>
      <c r="S499" s="30" t="str">
        <f t="shared" si="29"/>
        <v/>
      </c>
    </row>
    <row r="500" spans="1:28">
      <c r="A500" s="2">
        <f>IF(ISERROR(IF($P500=1,"PART NUMBER",IF($P500=2,VLOOKUP(H500,'Part N'!$A$2:$H$65000,5,FALSE),VLOOKUP(H500,'Part N'!$A$2:$H$65000,2,FALSE))))=FALSE,IF($P500=1,"PART NUMBER",IF($P500=2,VLOOKUP(H500,'Part N'!$A$2:$H$65000,5,FALSE),VLOOKUP(H500,'Part N'!$A$2:$H$65000,2,FALSE))),"Merge cell with previous")</f>
        <v>0</v>
      </c>
      <c r="B500" s="2">
        <f>IF(ISERROR(IF($P500=1,"FIG.",IF($P500=2,VLOOKUP(H500,'Part N'!$A$2:$H$65000,6,FALSE),VLOOKUP(H500,'Part N'!$A$2:$H$65000,6,FALSE))))=FALSE,IF($P500=1,"FIG.",IF($P500=2,VLOOKUP(H500,'Part N'!$A$2:$H$65000,6,FALSE),VLOOKUP(H500,'Part N'!$A$2:$H$65000,6,FALSE))),"")</f>
        <v>0</v>
      </c>
      <c r="C500" s="2">
        <f>IF(ISERROR(IF($P500=1,"ITEM",IF($P500=2,VLOOKUP(H500,'Part N'!$A$2:$H$65000,7,FALSE),VLOOKUP(H500,'Part N'!$A$2:$H$65000,7,FALSE))))=FALSE,IF($P500=1,"ITEM",IF($P500=2,VLOOKUP(H500,'Part N'!$A$2:$H$65000,7,FALSE),VLOOKUP(H500,'Part N'!$A$2:$H$65000,7,FALSE))),"")</f>
        <v>0</v>
      </c>
      <c r="D500" s="3"/>
      <c r="E500" s="2">
        <f>IF(ISERROR(IF($P500=1,"PART NUMBER",IF($P500=2,VLOOKUP(L500,'Part N'!$A$2:$H$65000,5,FALSE),VLOOKUP(L500,'Part N'!$A$2:$H$65000,2,FALSE))))=FALSE,IF($P500=1,"PART NUMBER",IF($P500=2,VLOOKUP(L500,'Part N'!$A$2:$H$65000,5,FALSE),VLOOKUP(L500,'Part N'!$A$2:$H$65000,2,FALSE))),"Merge cell with previous")</f>
        <v>0</v>
      </c>
      <c r="F500" s="2">
        <f>IF(ISERROR(IF($P500=1,"FIG.",IF($P500=2,VLOOKUP(L500,'Part N'!$A$2:$H$65000,6,FALSE),VLOOKUP(L500,'Part N'!$A$2:$H$65000,6,FALSE))))=FALSE,IF($P500=1,"FIG.",IF($P500=2,VLOOKUP(L500,'Part N'!$A$2:$H$65000,6,FALSE),VLOOKUP(L500,'Part N'!$A$2:$H$65000,6,FALSE))),"")</f>
        <v>0</v>
      </c>
      <c r="G500" s="2">
        <f>IF(ISERROR(IF($P500=1,"ITEM",IF($P500=2,VLOOKUP(L500,'Part N'!$A$2:$H$65000,7,FALSE),VLOOKUP(L500,'Part N'!$A$2:$H$65000,7,FALSE))))=FALSE,IF($P500=1,"ITEM",IF($P500=2,VLOOKUP(L500,'Part N'!$A$2:$H$65000,7,FALSE),VLOOKUP(L500,'Part N'!$A$2:$H$65000,7,FALSE))),"")</f>
        <v>0</v>
      </c>
      <c r="H500" s="7">
        <f t="shared" si="30"/>
        <v>976</v>
      </c>
      <c r="L500" s="7">
        <f t="shared" si="31"/>
        <v>1025</v>
      </c>
      <c r="P500" s="6">
        <v>4</v>
      </c>
      <c r="Q500" s="4"/>
      <c r="R500" s="4"/>
      <c r="S500" s="30" t="str">
        <f t="shared" si="29"/>
        <v/>
      </c>
    </row>
    <row r="501" spans="1:28">
      <c r="A501" s="2">
        <f>IF(ISERROR(IF($P501=1,"PART NUMBER",IF($P501=2,VLOOKUP(H501,'Part N'!$A$2:$H$65000,5,FALSE),VLOOKUP(H501,'Part N'!$A$2:$H$65000,2,FALSE))))=FALSE,IF($P501=1,"PART NUMBER",IF($P501=2,VLOOKUP(H501,'Part N'!$A$2:$H$65000,5,FALSE),VLOOKUP(H501,'Part N'!$A$2:$H$65000,2,FALSE))),"Merge cell with previous")</f>
        <v>0</v>
      </c>
      <c r="B501" s="2">
        <f>IF(ISERROR(IF($P501=1,"FIG.",IF($P501=2,VLOOKUP(H501,'Part N'!$A$2:$H$65000,6,FALSE),VLOOKUP(H501,'Part N'!$A$2:$H$65000,6,FALSE))))=FALSE,IF($P501=1,"FIG.",IF($P501=2,VLOOKUP(H501,'Part N'!$A$2:$H$65000,6,FALSE),VLOOKUP(H501,'Part N'!$A$2:$H$65000,6,FALSE))),"")</f>
        <v>0</v>
      </c>
      <c r="C501" s="2">
        <f>IF(ISERROR(IF($P501=1,"ITEM",IF($P501=2,VLOOKUP(H501,'Part N'!$A$2:$H$65000,7,FALSE),VLOOKUP(H501,'Part N'!$A$2:$H$65000,7,FALSE))))=FALSE,IF($P501=1,"ITEM",IF($P501=2,VLOOKUP(H501,'Part N'!$A$2:$H$65000,7,FALSE),VLOOKUP(H501,'Part N'!$A$2:$H$65000,7,FALSE))),"")</f>
        <v>0</v>
      </c>
      <c r="D501" s="3"/>
      <c r="E501" s="2">
        <f>IF(ISERROR(IF($P501=1,"PART NUMBER",IF($P501=2,VLOOKUP(L501,'Part N'!$A$2:$H$65000,5,FALSE),VLOOKUP(L501,'Part N'!$A$2:$H$65000,2,FALSE))))=FALSE,IF($P501=1,"PART NUMBER",IF($P501=2,VLOOKUP(L501,'Part N'!$A$2:$H$65000,5,FALSE),VLOOKUP(L501,'Part N'!$A$2:$H$65000,2,FALSE))),"Merge cell with previous")</f>
        <v>0</v>
      </c>
      <c r="F501" s="2">
        <f>IF(ISERROR(IF($P501=1,"FIG.",IF($P501=2,VLOOKUP(L501,'Part N'!$A$2:$H$65000,6,FALSE),VLOOKUP(L501,'Part N'!$A$2:$H$65000,6,FALSE))))=FALSE,IF($P501=1,"FIG.",IF($P501=2,VLOOKUP(L501,'Part N'!$A$2:$H$65000,6,FALSE),VLOOKUP(L501,'Part N'!$A$2:$H$65000,6,FALSE))),"")</f>
        <v>0</v>
      </c>
      <c r="G501" s="2">
        <f>IF(ISERROR(IF($P501=1,"ITEM",IF($P501=2,VLOOKUP(L501,'Part N'!$A$2:$H$65000,7,FALSE),VLOOKUP(L501,'Part N'!$A$2:$H$65000,7,FALSE))))=FALSE,IF($P501=1,"ITEM",IF($P501=2,VLOOKUP(L501,'Part N'!$A$2:$H$65000,7,FALSE),VLOOKUP(L501,'Part N'!$A$2:$H$65000,7,FALSE))),"")</f>
        <v>0</v>
      </c>
      <c r="H501" s="7">
        <f t="shared" si="30"/>
        <v>977</v>
      </c>
      <c r="L501" s="7">
        <f t="shared" si="31"/>
        <v>1026</v>
      </c>
      <c r="P501" s="6">
        <v>5</v>
      </c>
      <c r="Q501" s="4"/>
      <c r="R501" s="4"/>
      <c r="S501" s="30" t="str">
        <f t="shared" si="29"/>
        <v/>
      </c>
    </row>
    <row r="502" spans="1:28">
      <c r="A502" s="2">
        <f>IF(ISERROR(IF($P502=1,"PART NUMBER",IF($P502=2,VLOOKUP(H502,'Part N'!$A$2:$H$65000,5,FALSE),VLOOKUP(H502,'Part N'!$A$2:$H$65000,2,FALSE))))=FALSE,IF($P502=1,"PART NUMBER",IF($P502=2,VLOOKUP(H502,'Part N'!$A$2:$H$65000,5,FALSE),VLOOKUP(H502,'Part N'!$A$2:$H$65000,2,FALSE))),"Merge cell with previous")</f>
        <v>0</v>
      </c>
      <c r="B502" s="2">
        <f>IF(ISERROR(IF($P502=1,"FIG.",IF($P502=2,VLOOKUP(H502,'Part N'!$A$2:$H$65000,6,FALSE),VLOOKUP(H502,'Part N'!$A$2:$H$65000,6,FALSE))))=FALSE,IF($P502=1,"FIG.",IF($P502=2,VLOOKUP(H502,'Part N'!$A$2:$H$65000,6,FALSE),VLOOKUP(H502,'Part N'!$A$2:$H$65000,6,FALSE))),"")</f>
        <v>0</v>
      </c>
      <c r="C502" s="2">
        <f>IF(ISERROR(IF($P502=1,"ITEM",IF($P502=2,VLOOKUP(H502,'Part N'!$A$2:$H$65000,7,FALSE),VLOOKUP(H502,'Part N'!$A$2:$H$65000,7,FALSE))))=FALSE,IF($P502=1,"ITEM",IF($P502=2,VLOOKUP(H502,'Part N'!$A$2:$H$65000,7,FALSE),VLOOKUP(H502,'Part N'!$A$2:$H$65000,7,FALSE))),"")</f>
        <v>0</v>
      </c>
      <c r="D502" s="3"/>
      <c r="E502" s="2">
        <f>IF(ISERROR(IF($P502=1,"PART NUMBER",IF($P502=2,VLOOKUP(L502,'Part N'!$A$2:$H$65000,5,FALSE),VLOOKUP(L502,'Part N'!$A$2:$H$65000,2,FALSE))))=FALSE,IF($P502=1,"PART NUMBER",IF($P502=2,VLOOKUP(L502,'Part N'!$A$2:$H$65000,5,FALSE),VLOOKUP(L502,'Part N'!$A$2:$H$65000,2,FALSE))),"Merge cell with previous")</f>
        <v>0</v>
      </c>
      <c r="F502" s="2">
        <f>IF(ISERROR(IF($P502=1,"FIG.",IF($P502=2,VLOOKUP(L502,'Part N'!$A$2:$H$65000,6,FALSE),VLOOKUP(L502,'Part N'!$A$2:$H$65000,6,FALSE))))=FALSE,IF($P502=1,"FIG.",IF($P502=2,VLOOKUP(L502,'Part N'!$A$2:$H$65000,6,FALSE),VLOOKUP(L502,'Part N'!$A$2:$H$65000,6,FALSE))),"")</f>
        <v>0</v>
      </c>
      <c r="G502" s="2">
        <f>IF(ISERROR(IF($P502=1,"ITEM",IF($P502=2,VLOOKUP(L502,'Part N'!$A$2:$H$65000,7,FALSE),VLOOKUP(L502,'Part N'!$A$2:$H$65000,7,FALSE))))=FALSE,IF($P502=1,"ITEM",IF($P502=2,VLOOKUP(L502,'Part N'!$A$2:$H$65000,7,FALSE),VLOOKUP(L502,'Part N'!$A$2:$H$65000,7,FALSE))),"")</f>
        <v>0</v>
      </c>
      <c r="H502" s="7">
        <f t="shared" si="30"/>
        <v>978</v>
      </c>
      <c r="L502" s="7">
        <f t="shared" si="31"/>
        <v>1027</v>
      </c>
      <c r="P502" s="6">
        <v>6</v>
      </c>
      <c r="Q502" s="4"/>
      <c r="R502" s="4"/>
      <c r="S502" s="30" t="str">
        <f t="shared" si="29"/>
        <v/>
      </c>
    </row>
    <row r="503" spans="1:28">
      <c r="A503" s="2">
        <f>IF(ISERROR(IF($P503=1,"PART NUMBER",IF($P503=2,VLOOKUP(H503,'Part N'!$A$2:$H$65000,5,FALSE),VLOOKUP(H503,'Part N'!$A$2:$H$65000,2,FALSE))))=FALSE,IF($P503=1,"PART NUMBER",IF($P503=2,VLOOKUP(H503,'Part N'!$A$2:$H$65000,5,FALSE),VLOOKUP(H503,'Part N'!$A$2:$H$65000,2,FALSE))),"Merge cell with previous")</f>
        <v>0</v>
      </c>
      <c r="B503" s="2">
        <f>IF(ISERROR(IF($P503=1,"FIG.",IF($P503=2,VLOOKUP(H503,'Part N'!$A$2:$H$65000,6,FALSE),VLOOKUP(H503,'Part N'!$A$2:$H$65000,6,FALSE))))=FALSE,IF($P503=1,"FIG.",IF($P503=2,VLOOKUP(H503,'Part N'!$A$2:$H$65000,6,FALSE),VLOOKUP(H503,'Part N'!$A$2:$H$65000,6,FALSE))),"")</f>
        <v>0</v>
      </c>
      <c r="C503" s="2">
        <f>IF(ISERROR(IF($P503=1,"ITEM",IF($P503=2,VLOOKUP(H503,'Part N'!$A$2:$H$65000,7,FALSE),VLOOKUP(H503,'Part N'!$A$2:$H$65000,7,FALSE))))=FALSE,IF($P503=1,"ITEM",IF($P503=2,VLOOKUP(H503,'Part N'!$A$2:$H$65000,7,FALSE),VLOOKUP(H503,'Part N'!$A$2:$H$65000,7,FALSE))),"")</f>
        <v>0</v>
      </c>
      <c r="D503" s="3"/>
      <c r="E503" s="2">
        <f>IF(ISERROR(IF($P503=1,"PART NUMBER",IF($P503=2,VLOOKUP(L503,'Part N'!$A$2:$H$65000,5,FALSE),VLOOKUP(L503,'Part N'!$A$2:$H$65000,2,FALSE))))=FALSE,IF($P503=1,"PART NUMBER",IF($P503=2,VLOOKUP(L503,'Part N'!$A$2:$H$65000,5,FALSE),VLOOKUP(L503,'Part N'!$A$2:$H$65000,2,FALSE))),"Merge cell with previous")</f>
        <v>0</v>
      </c>
      <c r="F503" s="2">
        <f>IF(ISERROR(IF($P503=1,"FIG.",IF($P503=2,VLOOKUP(L503,'Part N'!$A$2:$H$65000,6,FALSE),VLOOKUP(L503,'Part N'!$A$2:$H$65000,6,FALSE))))=FALSE,IF($P503=1,"FIG.",IF($P503=2,VLOOKUP(L503,'Part N'!$A$2:$H$65000,6,FALSE),VLOOKUP(L503,'Part N'!$A$2:$H$65000,6,FALSE))),"")</f>
        <v>0</v>
      </c>
      <c r="G503" s="2">
        <f>IF(ISERROR(IF($P503=1,"ITEM",IF($P503=2,VLOOKUP(L503,'Part N'!$A$2:$H$65000,7,FALSE),VLOOKUP(L503,'Part N'!$A$2:$H$65000,7,FALSE))))=FALSE,IF($P503=1,"ITEM",IF($P503=2,VLOOKUP(L503,'Part N'!$A$2:$H$65000,7,FALSE),VLOOKUP(L503,'Part N'!$A$2:$H$65000,7,FALSE))),"")</f>
        <v>0</v>
      </c>
      <c r="H503" s="7">
        <f t="shared" si="30"/>
        <v>979</v>
      </c>
      <c r="L503" s="7">
        <f t="shared" si="31"/>
        <v>1028</v>
      </c>
      <c r="P503" s="6">
        <v>7</v>
      </c>
      <c r="Q503" s="4"/>
      <c r="R503" s="4"/>
      <c r="S503" s="30" t="str">
        <f t="shared" si="29"/>
        <v/>
      </c>
    </row>
    <row r="504" spans="1:28">
      <c r="A504" s="2">
        <f>IF(ISERROR(IF($P504=1,"PART NUMBER",IF($P504=2,VLOOKUP(H504,'Part N'!$A$2:$H$65000,5,FALSE),VLOOKUP(H504,'Part N'!$A$2:$H$65000,2,FALSE))))=FALSE,IF($P504=1,"PART NUMBER",IF($P504=2,VLOOKUP(H504,'Part N'!$A$2:$H$65000,5,FALSE),VLOOKUP(H504,'Part N'!$A$2:$H$65000,2,FALSE))),"Merge cell with previous")</f>
        <v>0</v>
      </c>
      <c r="B504" s="2">
        <f>IF(ISERROR(IF($P504=1,"FIG.",IF($P504=2,VLOOKUP(H504,'Part N'!$A$2:$H$65000,6,FALSE),VLOOKUP(H504,'Part N'!$A$2:$H$65000,6,FALSE))))=FALSE,IF($P504=1,"FIG.",IF($P504=2,VLOOKUP(H504,'Part N'!$A$2:$H$65000,6,FALSE),VLOOKUP(H504,'Part N'!$A$2:$H$65000,6,FALSE))),"")</f>
        <v>0</v>
      </c>
      <c r="C504" s="2">
        <f>IF(ISERROR(IF($P504=1,"ITEM",IF($P504=2,VLOOKUP(H504,'Part N'!$A$2:$H$65000,7,FALSE),VLOOKUP(H504,'Part N'!$A$2:$H$65000,7,FALSE))))=FALSE,IF($P504=1,"ITEM",IF($P504=2,VLOOKUP(H504,'Part N'!$A$2:$H$65000,7,FALSE),VLOOKUP(H504,'Part N'!$A$2:$H$65000,7,FALSE))),"")</f>
        <v>0</v>
      </c>
      <c r="D504" s="3"/>
      <c r="E504" s="2">
        <f>IF(ISERROR(IF($P504=1,"PART NUMBER",IF($P504=2,VLOOKUP(L504,'Part N'!$A$2:$H$65000,5,FALSE),VLOOKUP(L504,'Part N'!$A$2:$H$65000,2,FALSE))))=FALSE,IF($P504=1,"PART NUMBER",IF($P504=2,VLOOKUP(L504,'Part N'!$A$2:$H$65000,5,FALSE),VLOOKUP(L504,'Part N'!$A$2:$H$65000,2,FALSE))),"Merge cell with previous")</f>
        <v>0</v>
      </c>
      <c r="F504" s="2">
        <f>IF(ISERROR(IF($P504=1,"FIG.",IF($P504=2,VLOOKUP(L504,'Part N'!$A$2:$H$65000,6,FALSE),VLOOKUP(L504,'Part N'!$A$2:$H$65000,6,FALSE))))=FALSE,IF($P504=1,"FIG.",IF($P504=2,VLOOKUP(L504,'Part N'!$A$2:$H$65000,6,FALSE),VLOOKUP(L504,'Part N'!$A$2:$H$65000,6,FALSE))),"")</f>
        <v>0</v>
      </c>
      <c r="G504" s="2">
        <f>IF(ISERROR(IF($P504=1,"ITEM",IF($P504=2,VLOOKUP(L504,'Part N'!$A$2:$H$65000,7,FALSE),VLOOKUP(L504,'Part N'!$A$2:$H$65000,7,FALSE))))=FALSE,IF($P504=1,"ITEM",IF($P504=2,VLOOKUP(L504,'Part N'!$A$2:$H$65000,7,FALSE),VLOOKUP(L504,'Part N'!$A$2:$H$65000,7,FALSE))),"")</f>
        <v>0</v>
      </c>
      <c r="H504" s="7">
        <f t="shared" si="30"/>
        <v>980</v>
      </c>
      <c r="L504" s="7">
        <f t="shared" si="31"/>
        <v>1029</v>
      </c>
      <c r="P504" s="6">
        <v>8</v>
      </c>
      <c r="Q504" s="4"/>
      <c r="R504" s="4"/>
      <c r="S504" s="30" t="str">
        <f t="shared" si="29"/>
        <v/>
      </c>
    </row>
    <row r="505" spans="1:28">
      <c r="A505" s="2">
        <f>IF(ISERROR(IF($P505=1,"PART NUMBER",IF($P505=2,VLOOKUP(H505,'Part N'!$A$2:$H$65000,5,FALSE),VLOOKUP(H505,'Part N'!$A$2:$H$65000,2,FALSE))))=FALSE,IF($P505=1,"PART NUMBER",IF($P505=2,VLOOKUP(H505,'Part N'!$A$2:$H$65000,5,FALSE),VLOOKUP(H505,'Part N'!$A$2:$H$65000,2,FALSE))),"Merge cell with previous")</f>
        <v>0</v>
      </c>
      <c r="B505" s="2">
        <f>IF(ISERROR(IF($P505=1,"FIG.",IF($P505=2,VLOOKUP(H505,'Part N'!$A$2:$H$65000,6,FALSE),VLOOKUP(H505,'Part N'!$A$2:$H$65000,6,FALSE))))=FALSE,IF($P505=1,"FIG.",IF($P505=2,VLOOKUP(H505,'Part N'!$A$2:$H$65000,6,FALSE),VLOOKUP(H505,'Part N'!$A$2:$H$65000,6,FALSE))),"")</f>
        <v>0</v>
      </c>
      <c r="C505" s="2">
        <f>IF(ISERROR(IF($P505=1,"ITEM",IF($P505=2,VLOOKUP(H505,'Part N'!$A$2:$H$65000,7,FALSE),VLOOKUP(H505,'Part N'!$A$2:$H$65000,7,FALSE))))=FALSE,IF($P505=1,"ITEM",IF($P505=2,VLOOKUP(H505,'Part N'!$A$2:$H$65000,7,FALSE),VLOOKUP(H505,'Part N'!$A$2:$H$65000,7,FALSE))),"")</f>
        <v>0</v>
      </c>
      <c r="D505" s="3"/>
      <c r="E505" s="2">
        <f>IF(ISERROR(IF($P505=1,"PART NUMBER",IF($P505=2,VLOOKUP(L505,'Part N'!$A$2:$H$65000,5,FALSE),VLOOKUP(L505,'Part N'!$A$2:$H$65000,2,FALSE))))=FALSE,IF($P505=1,"PART NUMBER",IF($P505=2,VLOOKUP(L505,'Part N'!$A$2:$H$65000,5,FALSE),VLOOKUP(L505,'Part N'!$A$2:$H$65000,2,FALSE))),"Merge cell with previous")</f>
        <v>0</v>
      </c>
      <c r="F505" s="2">
        <f>IF(ISERROR(IF($P505=1,"FIG.",IF($P505=2,VLOOKUP(L505,'Part N'!$A$2:$H$65000,6,FALSE),VLOOKUP(L505,'Part N'!$A$2:$H$65000,6,FALSE))))=FALSE,IF($P505=1,"FIG.",IF($P505=2,VLOOKUP(L505,'Part N'!$A$2:$H$65000,6,FALSE),VLOOKUP(L505,'Part N'!$A$2:$H$65000,6,FALSE))),"")</f>
        <v>0</v>
      </c>
      <c r="G505" s="2">
        <f>IF(ISERROR(IF($P505=1,"ITEM",IF($P505=2,VLOOKUP(L505,'Part N'!$A$2:$H$65000,7,FALSE),VLOOKUP(L505,'Part N'!$A$2:$H$65000,7,FALSE))))=FALSE,IF($P505=1,"ITEM",IF($P505=2,VLOOKUP(L505,'Part N'!$A$2:$H$65000,7,FALSE),VLOOKUP(L505,'Part N'!$A$2:$H$65000,7,FALSE))),"")</f>
        <v>0</v>
      </c>
      <c r="H505" s="7">
        <f t="shared" si="30"/>
        <v>981</v>
      </c>
      <c r="L505" s="7">
        <f t="shared" si="31"/>
        <v>1030</v>
      </c>
      <c r="P505" s="6">
        <v>9</v>
      </c>
      <c r="Q505" s="4"/>
      <c r="R505" s="4"/>
      <c r="S505" s="30" t="str">
        <f t="shared" si="29"/>
        <v/>
      </c>
    </row>
    <row r="506" spans="1:28">
      <c r="A506" s="2">
        <f>IF(ISERROR(IF($P506=1,"PART NUMBER",IF($P506=2,VLOOKUP(H506,'Part N'!$A$2:$H$65000,5,FALSE),VLOOKUP(H506,'Part N'!$A$2:$H$65000,2,FALSE))))=FALSE,IF($P506=1,"PART NUMBER",IF($P506=2,VLOOKUP(H506,'Part N'!$A$2:$H$65000,5,FALSE),VLOOKUP(H506,'Part N'!$A$2:$H$65000,2,FALSE))),"Merge cell with previous")</f>
        <v>0</v>
      </c>
      <c r="B506" s="2">
        <f>IF(ISERROR(IF($P506=1,"FIG.",IF($P506=2,VLOOKUP(H506,'Part N'!$A$2:$H$65000,6,FALSE),VLOOKUP(H506,'Part N'!$A$2:$H$65000,6,FALSE))))=FALSE,IF($P506=1,"FIG.",IF($P506=2,VLOOKUP(H506,'Part N'!$A$2:$H$65000,6,FALSE),VLOOKUP(H506,'Part N'!$A$2:$H$65000,6,FALSE))),"")</f>
        <v>0</v>
      </c>
      <c r="C506" s="2">
        <f>IF(ISERROR(IF($P506=1,"ITEM",IF($P506=2,VLOOKUP(H506,'Part N'!$A$2:$H$65000,7,FALSE),VLOOKUP(H506,'Part N'!$A$2:$H$65000,7,FALSE))))=FALSE,IF($P506=1,"ITEM",IF($P506=2,VLOOKUP(H506,'Part N'!$A$2:$H$65000,7,FALSE),VLOOKUP(H506,'Part N'!$A$2:$H$65000,7,FALSE))),"")</f>
        <v>0</v>
      </c>
      <c r="D506" s="3"/>
      <c r="E506" s="2">
        <f>IF(ISERROR(IF($P506=1,"PART NUMBER",IF($P506=2,VLOOKUP(L506,'Part N'!$A$2:$H$65000,5,FALSE),VLOOKUP(L506,'Part N'!$A$2:$H$65000,2,FALSE))))=FALSE,IF($P506=1,"PART NUMBER",IF($P506=2,VLOOKUP(L506,'Part N'!$A$2:$H$65000,5,FALSE),VLOOKUP(L506,'Part N'!$A$2:$H$65000,2,FALSE))),"Merge cell with previous")</f>
        <v>0</v>
      </c>
      <c r="F506" s="2">
        <f>IF(ISERROR(IF($P506=1,"FIG.",IF($P506=2,VLOOKUP(L506,'Part N'!$A$2:$H$65000,6,FALSE),VLOOKUP(L506,'Part N'!$A$2:$H$65000,6,FALSE))))=FALSE,IF($P506=1,"FIG.",IF($P506=2,VLOOKUP(L506,'Part N'!$A$2:$H$65000,6,FALSE),VLOOKUP(L506,'Part N'!$A$2:$H$65000,6,FALSE))),"")</f>
        <v>0</v>
      </c>
      <c r="G506" s="2">
        <f>IF(ISERROR(IF($P506=1,"ITEM",IF($P506=2,VLOOKUP(L506,'Part N'!$A$2:$H$65000,7,FALSE),VLOOKUP(L506,'Part N'!$A$2:$H$65000,7,FALSE))))=FALSE,IF($P506=1,"ITEM",IF($P506=2,VLOOKUP(L506,'Part N'!$A$2:$H$65000,7,FALSE),VLOOKUP(L506,'Part N'!$A$2:$H$65000,7,FALSE))),"")</f>
        <v>0</v>
      </c>
      <c r="H506" s="7">
        <f t="shared" si="30"/>
        <v>982</v>
      </c>
      <c r="L506" s="7">
        <f t="shared" si="31"/>
        <v>1031</v>
      </c>
      <c r="P506" s="6">
        <v>10</v>
      </c>
      <c r="Q506" s="4"/>
      <c r="R506" s="4"/>
      <c r="S506" s="30" t="str">
        <f t="shared" si="29"/>
        <v/>
      </c>
    </row>
    <row r="507" spans="1:28">
      <c r="A507" s="2">
        <f>IF(ISERROR(IF($P507=1,"PART NUMBER",IF($P507=2,VLOOKUP(H507,'Part N'!$A$2:$H$65000,5,FALSE),VLOOKUP(H507,'Part N'!$A$2:$H$65000,2,FALSE))))=FALSE,IF($P507=1,"PART NUMBER",IF($P507=2,VLOOKUP(H507,'Part N'!$A$2:$H$65000,5,FALSE),VLOOKUP(H507,'Part N'!$A$2:$H$65000,2,FALSE))),"Merge cell with previous")</f>
        <v>0</v>
      </c>
      <c r="B507" s="2">
        <f>IF(ISERROR(IF($P507=1,"FIG.",IF($P507=2,VLOOKUP(H507,'Part N'!$A$2:$H$65000,6,FALSE),VLOOKUP(H507,'Part N'!$A$2:$H$65000,6,FALSE))))=FALSE,IF($P507=1,"FIG.",IF($P507=2,VLOOKUP(H507,'Part N'!$A$2:$H$65000,6,FALSE),VLOOKUP(H507,'Part N'!$A$2:$H$65000,6,FALSE))),"")</f>
        <v>0</v>
      </c>
      <c r="C507" s="2">
        <f>IF(ISERROR(IF($P507=1,"ITEM",IF($P507=2,VLOOKUP(H507,'Part N'!$A$2:$H$65000,7,FALSE),VLOOKUP(H507,'Part N'!$A$2:$H$65000,7,FALSE))))=FALSE,IF($P507=1,"ITEM",IF($P507=2,VLOOKUP(H507,'Part N'!$A$2:$H$65000,7,FALSE),VLOOKUP(H507,'Part N'!$A$2:$H$65000,7,FALSE))),"")</f>
        <v>0</v>
      </c>
      <c r="D507" s="3"/>
      <c r="E507" s="2">
        <f>IF(ISERROR(IF($P507=1,"PART NUMBER",IF($P507=2,VLOOKUP(L507,'Part N'!$A$2:$H$65000,5,FALSE),VLOOKUP(L507,'Part N'!$A$2:$H$65000,2,FALSE))))=FALSE,IF($P507=1,"PART NUMBER",IF($P507=2,VLOOKUP(L507,'Part N'!$A$2:$H$65000,5,FALSE),VLOOKUP(L507,'Part N'!$A$2:$H$65000,2,FALSE))),"Merge cell with previous")</f>
        <v>0</v>
      </c>
      <c r="F507" s="2">
        <f>IF(ISERROR(IF($P507=1,"FIG.",IF($P507=2,VLOOKUP(L507,'Part N'!$A$2:$H$65000,6,FALSE),VLOOKUP(L507,'Part N'!$A$2:$H$65000,6,FALSE))))=FALSE,IF($P507=1,"FIG.",IF($P507=2,VLOOKUP(L507,'Part N'!$A$2:$H$65000,6,FALSE),VLOOKUP(L507,'Part N'!$A$2:$H$65000,6,FALSE))),"")</f>
        <v>0</v>
      </c>
      <c r="G507" s="2">
        <f>IF(ISERROR(IF($P507=1,"ITEM",IF($P507=2,VLOOKUP(L507,'Part N'!$A$2:$H$65000,7,FALSE),VLOOKUP(L507,'Part N'!$A$2:$H$65000,7,FALSE))))=FALSE,IF($P507=1,"ITEM",IF($P507=2,VLOOKUP(L507,'Part N'!$A$2:$H$65000,7,FALSE),VLOOKUP(L507,'Part N'!$A$2:$H$65000,7,FALSE))),"")</f>
        <v>0</v>
      </c>
      <c r="H507" s="7">
        <f t="shared" si="30"/>
        <v>983</v>
      </c>
      <c r="L507" s="7">
        <f t="shared" si="31"/>
        <v>1032</v>
      </c>
      <c r="P507" s="6">
        <v>11</v>
      </c>
      <c r="Q507" s="4"/>
      <c r="R507" s="4"/>
      <c r="S507" s="30" t="str">
        <f t="shared" si="29"/>
        <v/>
      </c>
    </row>
    <row r="508" spans="1:28">
      <c r="A508" s="2">
        <f>IF(ISERROR(IF($P508=1,"PART NUMBER",IF($P508=2,VLOOKUP(H508,'Part N'!$A$2:$H$65000,5,FALSE),VLOOKUP(H508,'Part N'!$A$2:$H$65000,2,FALSE))))=FALSE,IF($P508=1,"PART NUMBER",IF($P508=2,VLOOKUP(H508,'Part N'!$A$2:$H$65000,5,FALSE),VLOOKUP(H508,'Part N'!$A$2:$H$65000,2,FALSE))),"Merge cell with previous")</f>
        <v>0</v>
      </c>
      <c r="B508" s="2">
        <f>IF(ISERROR(IF($P508=1,"FIG.",IF($P508=2,VLOOKUP(H508,'Part N'!$A$2:$H$65000,6,FALSE),VLOOKUP(H508,'Part N'!$A$2:$H$65000,6,FALSE))))=FALSE,IF($P508=1,"FIG.",IF($P508=2,VLOOKUP(H508,'Part N'!$A$2:$H$65000,6,FALSE),VLOOKUP(H508,'Part N'!$A$2:$H$65000,6,FALSE))),"")</f>
        <v>0</v>
      </c>
      <c r="C508" s="2">
        <f>IF(ISERROR(IF($P508=1,"ITEM",IF($P508=2,VLOOKUP(H508,'Part N'!$A$2:$H$65000,7,FALSE),VLOOKUP(H508,'Part N'!$A$2:$H$65000,7,FALSE))))=FALSE,IF($P508=1,"ITEM",IF($P508=2,VLOOKUP(H508,'Part N'!$A$2:$H$65000,7,FALSE),VLOOKUP(H508,'Part N'!$A$2:$H$65000,7,FALSE))),"")</f>
        <v>0</v>
      </c>
      <c r="D508" s="3"/>
      <c r="E508" s="2">
        <f>IF(ISERROR(IF($P508=1,"PART NUMBER",IF($P508=2,VLOOKUP(L508,'Part N'!$A$2:$H$65000,5,FALSE),VLOOKUP(L508,'Part N'!$A$2:$H$65000,2,FALSE))))=FALSE,IF($P508=1,"PART NUMBER",IF($P508=2,VLOOKUP(L508,'Part N'!$A$2:$H$65000,5,FALSE),VLOOKUP(L508,'Part N'!$A$2:$H$65000,2,FALSE))),"Merge cell with previous")</f>
        <v>0</v>
      </c>
      <c r="F508" s="2">
        <f>IF(ISERROR(IF($P508=1,"FIG.",IF($P508=2,VLOOKUP(L508,'Part N'!$A$2:$H$65000,6,FALSE),VLOOKUP(L508,'Part N'!$A$2:$H$65000,6,FALSE))))=FALSE,IF($P508=1,"FIG.",IF($P508=2,VLOOKUP(L508,'Part N'!$A$2:$H$65000,6,FALSE),VLOOKUP(L508,'Part N'!$A$2:$H$65000,6,FALSE))),"")</f>
        <v>0</v>
      </c>
      <c r="G508" s="2">
        <f>IF(ISERROR(IF($P508=1,"ITEM",IF($P508=2,VLOOKUP(L508,'Part N'!$A$2:$H$65000,7,FALSE),VLOOKUP(L508,'Part N'!$A$2:$H$65000,7,FALSE))))=FALSE,IF($P508=1,"ITEM",IF($P508=2,VLOOKUP(L508,'Part N'!$A$2:$H$65000,7,FALSE),VLOOKUP(L508,'Part N'!$A$2:$H$65000,7,FALSE))),"")</f>
        <v>0</v>
      </c>
      <c r="H508" s="7">
        <f t="shared" si="30"/>
        <v>984</v>
      </c>
      <c r="L508" s="7">
        <f t="shared" si="31"/>
        <v>1033</v>
      </c>
      <c r="P508" s="6">
        <v>12</v>
      </c>
      <c r="Q508" s="4"/>
      <c r="R508" s="4"/>
      <c r="S508" s="30" t="str">
        <f t="shared" si="29"/>
        <v/>
      </c>
    </row>
    <row r="509" spans="1:28">
      <c r="A509" s="2">
        <f>IF(ISERROR(IF($P509=1,"PART NUMBER",IF($P509=2,VLOOKUP(H509,'Part N'!$A$2:$H$65000,5,FALSE),VLOOKUP(H509,'Part N'!$A$2:$H$65000,2,FALSE))))=FALSE,IF($P509=1,"PART NUMBER",IF($P509=2,VLOOKUP(H509,'Part N'!$A$2:$H$65000,5,FALSE),VLOOKUP(H509,'Part N'!$A$2:$H$65000,2,FALSE))),"Merge cell with previous")</f>
        <v>0</v>
      </c>
      <c r="B509" s="2">
        <f>IF(ISERROR(IF($P509=1,"FIG.",IF($P509=2,VLOOKUP(H509,'Part N'!$A$2:$H$65000,6,FALSE),VLOOKUP(H509,'Part N'!$A$2:$H$65000,6,FALSE))))=FALSE,IF($P509=1,"FIG.",IF($P509=2,VLOOKUP(H509,'Part N'!$A$2:$H$65000,6,FALSE),VLOOKUP(H509,'Part N'!$A$2:$H$65000,6,FALSE))),"")</f>
        <v>0</v>
      </c>
      <c r="C509" s="2">
        <f>IF(ISERROR(IF($P509=1,"ITEM",IF($P509=2,VLOOKUP(H509,'Part N'!$A$2:$H$65000,7,FALSE),VLOOKUP(H509,'Part N'!$A$2:$H$65000,7,FALSE))))=FALSE,IF($P509=1,"ITEM",IF($P509=2,VLOOKUP(H509,'Part N'!$A$2:$H$65000,7,FALSE),VLOOKUP(H509,'Part N'!$A$2:$H$65000,7,FALSE))),"")</f>
        <v>0</v>
      </c>
      <c r="D509" s="3"/>
      <c r="E509" s="2">
        <f>IF(ISERROR(IF($P509=1,"PART NUMBER",IF($P509=2,VLOOKUP(L509,'Part N'!$A$2:$H$65000,5,FALSE),VLOOKUP(L509,'Part N'!$A$2:$H$65000,2,FALSE))))=FALSE,IF($P509=1,"PART NUMBER",IF($P509=2,VLOOKUP(L509,'Part N'!$A$2:$H$65000,5,FALSE),VLOOKUP(L509,'Part N'!$A$2:$H$65000,2,FALSE))),"Merge cell with previous")</f>
        <v>0</v>
      </c>
      <c r="F509" s="2">
        <f>IF(ISERROR(IF($P509=1,"FIG.",IF($P509=2,VLOOKUP(L509,'Part N'!$A$2:$H$65000,6,FALSE),VLOOKUP(L509,'Part N'!$A$2:$H$65000,6,FALSE))))=FALSE,IF($P509=1,"FIG.",IF($P509=2,VLOOKUP(L509,'Part N'!$A$2:$H$65000,6,FALSE),VLOOKUP(L509,'Part N'!$A$2:$H$65000,6,FALSE))),"")</f>
        <v>0</v>
      </c>
      <c r="G509" s="2">
        <f>IF(ISERROR(IF($P509=1,"ITEM",IF($P509=2,VLOOKUP(L509,'Part N'!$A$2:$H$65000,7,FALSE),VLOOKUP(L509,'Part N'!$A$2:$H$65000,7,FALSE))))=FALSE,IF($P509=1,"ITEM",IF($P509=2,VLOOKUP(L509,'Part N'!$A$2:$H$65000,7,FALSE),VLOOKUP(L509,'Part N'!$A$2:$H$65000,7,FALSE))),"")</f>
        <v>0</v>
      </c>
      <c r="H509" s="7">
        <f t="shared" si="30"/>
        <v>985</v>
      </c>
      <c r="L509" s="7">
        <f t="shared" si="31"/>
        <v>1034</v>
      </c>
      <c r="P509" s="6">
        <v>13</v>
      </c>
      <c r="Q509" s="4"/>
      <c r="R509" s="4"/>
      <c r="S509" s="30" t="str">
        <f t="shared" si="29"/>
        <v/>
      </c>
    </row>
    <row r="510" spans="1:28">
      <c r="A510" s="2">
        <f>IF(ISERROR(IF($P510=1,"PART NUMBER",IF($P510=2,VLOOKUP(H510,'Part N'!$A$2:$H$65000,5,FALSE),VLOOKUP(H510,'Part N'!$A$2:$H$65000,2,FALSE))))=FALSE,IF($P510=1,"PART NUMBER",IF($P510=2,VLOOKUP(H510,'Part N'!$A$2:$H$65000,5,FALSE),VLOOKUP(H510,'Part N'!$A$2:$H$65000,2,FALSE))),"Merge cell with previous")</f>
        <v>0</v>
      </c>
      <c r="B510" s="2">
        <f>IF(ISERROR(IF($P510=1,"FIG.",IF($P510=2,VLOOKUP(H510,'Part N'!$A$2:$H$65000,6,FALSE),VLOOKUP(H510,'Part N'!$A$2:$H$65000,6,FALSE))))=FALSE,IF($P510=1,"FIG.",IF($P510=2,VLOOKUP(H510,'Part N'!$A$2:$H$65000,6,FALSE),VLOOKUP(H510,'Part N'!$A$2:$H$65000,6,FALSE))),"")</f>
        <v>0</v>
      </c>
      <c r="C510" s="2">
        <f>IF(ISERROR(IF($P510=1,"ITEM",IF($P510=2,VLOOKUP(H510,'Part N'!$A$2:$H$65000,7,FALSE),VLOOKUP(H510,'Part N'!$A$2:$H$65000,7,FALSE))))=FALSE,IF($P510=1,"ITEM",IF($P510=2,VLOOKUP(H510,'Part N'!$A$2:$H$65000,7,FALSE),VLOOKUP(H510,'Part N'!$A$2:$H$65000,7,FALSE))),"")</f>
        <v>0</v>
      </c>
      <c r="D510" s="3"/>
      <c r="E510" s="2">
        <f>IF(ISERROR(IF($P510=1,"PART NUMBER",IF($P510=2,VLOOKUP(L510,'Part N'!$A$2:$H$65000,5,FALSE),VLOOKUP(L510,'Part N'!$A$2:$H$65000,2,FALSE))))=FALSE,IF($P510=1,"PART NUMBER",IF($P510=2,VLOOKUP(L510,'Part N'!$A$2:$H$65000,5,FALSE),VLOOKUP(L510,'Part N'!$A$2:$H$65000,2,FALSE))),"Merge cell with previous")</f>
        <v>0</v>
      </c>
      <c r="F510" s="2">
        <f>IF(ISERROR(IF($P510=1,"FIG.",IF($P510=2,VLOOKUP(L510,'Part N'!$A$2:$H$65000,6,FALSE),VLOOKUP(L510,'Part N'!$A$2:$H$65000,6,FALSE))))=FALSE,IF($P510=1,"FIG.",IF($P510=2,VLOOKUP(L510,'Part N'!$A$2:$H$65000,6,FALSE),VLOOKUP(L510,'Part N'!$A$2:$H$65000,6,FALSE))),"")</f>
        <v>0</v>
      </c>
      <c r="G510" s="2">
        <f>IF(ISERROR(IF($P510=1,"ITEM",IF($P510=2,VLOOKUP(L510,'Part N'!$A$2:$H$65000,7,FALSE),VLOOKUP(L510,'Part N'!$A$2:$H$65000,7,FALSE))))=FALSE,IF($P510=1,"ITEM",IF($P510=2,VLOOKUP(L510,'Part N'!$A$2:$H$65000,7,FALSE),VLOOKUP(L510,'Part N'!$A$2:$H$65000,7,FALSE))),"")</f>
        <v>0</v>
      </c>
      <c r="H510" s="7">
        <f t="shared" si="30"/>
        <v>986</v>
      </c>
      <c r="L510" s="7">
        <f t="shared" si="31"/>
        <v>1035</v>
      </c>
      <c r="P510" s="6">
        <v>14</v>
      </c>
      <c r="Q510" s="4"/>
      <c r="R510" s="4"/>
      <c r="S510" s="30" t="str">
        <f t="shared" si="29"/>
        <v/>
      </c>
    </row>
    <row r="511" spans="1:28">
      <c r="A511" s="2">
        <f>IF(ISERROR(IF($P511=1,"PART NUMBER",IF($P511=2,VLOOKUP(H511,'Part N'!$A$2:$H$65000,5,FALSE),VLOOKUP(H511,'Part N'!$A$2:$H$65000,2,FALSE))))=FALSE,IF($P511=1,"PART NUMBER",IF($P511=2,VLOOKUP(H511,'Part N'!$A$2:$H$65000,5,FALSE),VLOOKUP(H511,'Part N'!$A$2:$H$65000,2,FALSE))),"Merge cell with previous")</f>
        <v>0</v>
      </c>
      <c r="B511" s="2">
        <f>IF(ISERROR(IF($P511=1,"FIG.",IF($P511=2,VLOOKUP(H511,'Part N'!$A$2:$H$65000,6,FALSE),VLOOKUP(H511,'Part N'!$A$2:$H$65000,6,FALSE))))=FALSE,IF($P511=1,"FIG.",IF($P511=2,VLOOKUP(H511,'Part N'!$A$2:$H$65000,6,FALSE),VLOOKUP(H511,'Part N'!$A$2:$H$65000,6,FALSE))),"")</f>
        <v>0</v>
      </c>
      <c r="C511" s="2">
        <f>IF(ISERROR(IF($P511=1,"ITEM",IF($P511=2,VLOOKUP(H511,'Part N'!$A$2:$H$65000,7,FALSE),VLOOKUP(H511,'Part N'!$A$2:$H$65000,7,FALSE))))=FALSE,IF($P511=1,"ITEM",IF($P511=2,VLOOKUP(H511,'Part N'!$A$2:$H$65000,7,FALSE),VLOOKUP(H511,'Part N'!$A$2:$H$65000,7,FALSE))),"")</f>
        <v>0</v>
      </c>
      <c r="D511" s="3"/>
      <c r="E511" s="2">
        <f>IF(ISERROR(IF($P511=1,"PART NUMBER",IF($P511=2,VLOOKUP(L511,'Part N'!$A$2:$H$65000,5,FALSE),VLOOKUP(L511,'Part N'!$A$2:$H$65000,2,FALSE))))=FALSE,IF($P511=1,"PART NUMBER",IF($P511=2,VLOOKUP(L511,'Part N'!$A$2:$H$65000,5,FALSE),VLOOKUP(L511,'Part N'!$A$2:$H$65000,2,FALSE))),"Merge cell with previous")</f>
        <v>0</v>
      </c>
      <c r="F511" s="2">
        <f>IF(ISERROR(IF($P511=1,"FIG.",IF($P511=2,VLOOKUP(L511,'Part N'!$A$2:$H$65000,6,FALSE),VLOOKUP(L511,'Part N'!$A$2:$H$65000,6,FALSE))))=FALSE,IF($P511=1,"FIG.",IF($P511=2,VLOOKUP(L511,'Part N'!$A$2:$H$65000,6,FALSE),VLOOKUP(L511,'Part N'!$A$2:$H$65000,6,FALSE))),"")</f>
        <v>0</v>
      </c>
      <c r="G511" s="2">
        <f>IF(ISERROR(IF($P511=1,"ITEM",IF($P511=2,VLOOKUP(L511,'Part N'!$A$2:$H$65000,7,FALSE),VLOOKUP(L511,'Part N'!$A$2:$H$65000,7,FALSE))))=FALSE,IF($P511=1,"ITEM",IF($P511=2,VLOOKUP(L511,'Part N'!$A$2:$H$65000,7,FALSE),VLOOKUP(L511,'Part N'!$A$2:$H$65000,7,FALSE))),"")</f>
        <v>0</v>
      </c>
      <c r="H511" s="7">
        <f t="shared" si="30"/>
        <v>987</v>
      </c>
      <c r="L511" s="7">
        <f t="shared" si="31"/>
        <v>1036</v>
      </c>
      <c r="P511" s="6">
        <v>15</v>
      </c>
      <c r="Q511" s="4"/>
      <c r="R511" s="4"/>
      <c r="S511" s="30" t="str">
        <f t="shared" si="29"/>
        <v/>
      </c>
    </row>
    <row r="512" spans="1:28">
      <c r="A512" s="2">
        <f>IF(ISERROR(IF($P512=1,"PART NUMBER",IF($P512=2,VLOOKUP(H512,'Part N'!$A$2:$H$65000,5,FALSE),VLOOKUP(H512,'Part N'!$A$2:$H$65000,2,FALSE))))=FALSE,IF($P512=1,"PART NUMBER",IF($P512=2,VLOOKUP(H512,'Part N'!$A$2:$H$65000,5,FALSE),VLOOKUP(H512,'Part N'!$A$2:$H$65000,2,FALSE))),"Merge cell with previous")</f>
        <v>0</v>
      </c>
      <c r="B512" s="2">
        <f>IF(ISERROR(IF($P512=1,"FIG.",IF($P512=2,VLOOKUP(H512,'Part N'!$A$2:$H$65000,6,FALSE),VLOOKUP(H512,'Part N'!$A$2:$H$65000,6,FALSE))))=FALSE,IF($P512=1,"FIG.",IF($P512=2,VLOOKUP(H512,'Part N'!$A$2:$H$65000,6,FALSE),VLOOKUP(H512,'Part N'!$A$2:$H$65000,6,FALSE))),"")</f>
        <v>0</v>
      </c>
      <c r="C512" s="2">
        <f>IF(ISERROR(IF($P512=1,"ITEM",IF($P512=2,VLOOKUP(H512,'Part N'!$A$2:$H$65000,7,FALSE),VLOOKUP(H512,'Part N'!$A$2:$H$65000,7,FALSE))))=FALSE,IF($P512=1,"ITEM",IF($P512=2,VLOOKUP(H512,'Part N'!$A$2:$H$65000,7,FALSE),VLOOKUP(H512,'Part N'!$A$2:$H$65000,7,FALSE))),"")</f>
        <v>0</v>
      </c>
      <c r="D512" s="3"/>
      <c r="E512" s="2">
        <f>IF(ISERROR(IF($P512=1,"PART NUMBER",IF($P512=2,VLOOKUP(L512,'Part N'!$A$2:$H$65000,5,FALSE),VLOOKUP(L512,'Part N'!$A$2:$H$65000,2,FALSE))))=FALSE,IF($P512=1,"PART NUMBER",IF($P512=2,VLOOKUP(L512,'Part N'!$A$2:$H$65000,5,FALSE),VLOOKUP(L512,'Part N'!$A$2:$H$65000,2,FALSE))),"Merge cell with previous")</f>
        <v>0</v>
      </c>
      <c r="F512" s="2">
        <f>IF(ISERROR(IF($P512=1,"FIG.",IF($P512=2,VLOOKUP(L512,'Part N'!$A$2:$H$65000,6,FALSE),VLOOKUP(L512,'Part N'!$A$2:$H$65000,6,FALSE))))=FALSE,IF($P512=1,"FIG.",IF($P512=2,VLOOKUP(L512,'Part N'!$A$2:$H$65000,6,FALSE),VLOOKUP(L512,'Part N'!$A$2:$H$65000,6,FALSE))),"")</f>
        <v>0</v>
      </c>
      <c r="G512" s="2">
        <f>IF(ISERROR(IF($P512=1,"ITEM",IF($P512=2,VLOOKUP(L512,'Part N'!$A$2:$H$65000,7,FALSE),VLOOKUP(L512,'Part N'!$A$2:$H$65000,7,FALSE))))=FALSE,IF($P512=1,"ITEM",IF($P512=2,VLOOKUP(L512,'Part N'!$A$2:$H$65000,7,FALSE),VLOOKUP(L512,'Part N'!$A$2:$H$65000,7,FALSE))),"")</f>
        <v>0</v>
      </c>
      <c r="H512" s="7">
        <f t="shared" si="30"/>
        <v>988</v>
      </c>
      <c r="L512" s="7">
        <f t="shared" si="31"/>
        <v>1037</v>
      </c>
      <c r="P512" s="6">
        <v>16</v>
      </c>
      <c r="Q512" s="4"/>
      <c r="R512" s="4"/>
      <c r="S512" s="30" t="str">
        <f t="shared" si="29"/>
        <v/>
      </c>
    </row>
    <row r="513" spans="1:19">
      <c r="A513" s="2">
        <f>IF(ISERROR(IF($P513=1,"PART NUMBER",IF($P513=2,VLOOKUP(H513,'Part N'!$A$2:$H$65000,5,FALSE),VLOOKUP(H513,'Part N'!$A$2:$H$65000,2,FALSE))))=FALSE,IF($P513=1,"PART NUMBER",IF($P513=2,VLOOKUP(H513,'Part N'!$A$2:$H$65000,5,FALSE),VLOOKUP(H513,'Part N'!$A$2:$H$65000,2,FALSE))),"Merge cell with previous")</f>
        <v>0</v>
      </c>
      <c r="B513" s="2">
        <f>IF(ISERROR(IF($P513=1,"FIG.",IF($P513=2,VLOOKUP(H513,'Part N'!$A$2:$H$65000,6,FALSE),VLOOKUP(H513,'Part N'!$A$2:$H$65000,6,FALSE))))=FALSE,IF($P513=1,"FIG.",IF($P513=2,VLOOKUP(H513,'Part N'!$A$2:$H$65000,6,FALSE),VLOOKUP(H513,'Part N'!$A$2:$H$65000,6,FALSE))),"")</f>
        <v>0</v>
      </c>
      <c r="C513" s="2">
        <f>IF(ISERROR(IF($P513=1,"ITEM",IF($P513=2,VLOOKUP(H513,'Part N'!$A$2:$H$65000,7,FALSE),VLOOKUP(H513,'Part N'!$A$2:$H$65000,7,FALSE))))=FALSE,IF($P513=1,"ITEM",IF($P513=2,VLOOKUP(H513,'Part N'!$A$2:$H$65000,7,FALSE),VLOOKUP(H513,'Part N'!$A$2:$H$65000,7,FALSE))),"")</f>
        <v>0</v>
      </c>
      <c r="D513" s="3"/>
      <c r="E513" s="2">
        <f>IF(ISERROR(IF($P513=1,"PART NUMBER",IF($P513=2,VLOOKUP(L513,'Part N'!$A$2:$H$65000,5,FALSE),VLOOKUP(L513,'Part N'!$A$2:$H$65000,2,FALSE))))=FALSE,IF($P513=1,"PART NUMBER",IF($P513=2,VLOOKUP(L513,'Part N'!$A$2:$H$65000,5,FALSE),VLOOKUP(L513,'Part N'!$A$2:$H$65000,2,FALSE))),"Merge cell with previous")</f>
        <v>0</v>
      </c>
      <c r="F513" s="2">
        <f>IF(ISERROR(IF($P513=1,"FIG.",IF($P513=2,VLOOKUP(L513,'Part N'!$A$2:$H$65000,6,FALSE),VLOOKUP(L513,'Part N'!$A$2:$H$65000,6,FALSE))))=FALSE,IF($P513=1,"FIG.",IF($P513=2,VLOOKUP(L513,'Part N'!$A$2:$H$65000,6,FALSE),VLOOKUP(L513,'Part N'!$A$2:$H$65000,6,FALSE))),"")</f>
        <v>0</v>
      </c>
      <c r="G513" s="2">
        <f>IF(ISERROR(IF($P513=1,"ITEM",IF($P513=2,VLOOKUP(L513,'Part N'!$A$2:$H$65000,7,FALSE),VLOOKUP(L513,'Part N'!$A$2:$H$65000,7,FALSE))))=FALSE,IF($P513=1,"ITEM",IF($P513=2,VLOOKUP(L513,'Part N'!$A$2:$H$65000,7,FALSE),VLOOKUP(L513,'Part N'!$A$2:$H$65000,7,FALSE))),"")</f>
        <v>0</v>
      </c>
      <c r="H513" s="7">
        <f t="shared" si="30"/>
        <v>989</v>
      </c>
      <c r="L513" s="7">
        <f t="shared" si="31"/>
        <v>1038</v>
      </c>
      <c r="P513" s="6">
        <v>17</v>
      </c>
      <c r="Q513" s="4"/>
      <c r="R513" s="4"/>
      <c r="S513" s="30" t="str">
        <f t="shared" si="29"/>
        <v/>
      </c>
    </row>
    <row r="514" spans="1:19">
      <c r="A514" s="2">
        <f>IF(ISERROR(IF($P514=1,"PART NUMBER",IF($P514=2,VLOOKUP(H514,'Part N'!$A$2:$H$65000,5,FALSE),VLOOKUP(H514,'Part N'!$A$2:$H$65000,2,FALSE))))=FALSE,IF($P514=1,"PART NUMBER",IF($P514=2,VLOOKUP(H514,'Part N'!$A$2:$H$65000,5,FALSE),VLOOKUP(H514,'Part N'!$A$2:$H$65000,2,FALSE))),"Merge cell with previous")</f>
        <v>0</v>
      </c>
      <c r="B514" s="2">
        <f>IF(ISERROR(IF($P514=1,"FIG.",IF($P514=2,VLOOKUP(H514,'Part N'!$A$2:$H$65000,6,FALSE),VLOOKUP(H514,'Part N'!$A$2:$H$65000,6,FALSE))))=FALSE,IF($P514=1,"FIG.",IF($P514=2,VLOOKUP(H514,'Part N'!$A$2:$H$65000,6,FALSE),VLOOKUP(H514,'Part N'!$A$2:$H$65000,6,FALSE))),"")</f>
        <v>0</v>
      </c>
      <c r="C514" s="2">
        <f>IF(ISERROR(IF($P514=1,"ITEM",IF($P514=2,VLOOKUP(H514,'Part N'!$A$2:$H$65000,7,FALSE),VLOOKUP(H514,'Part N'!$A$2:$H$65000,7,FALSE))))=FALSE,IF($P514=1,"ITEM",IF($P514=2,VLOOKUP(H514,'Part N'!$A$2:$H$65000,7,FALSE),VLOOKUP(H514,'Part N'!$A$2:$H$65000,7,FALSE))),"")</f>
        <v>0</v>
      </c>
      <c r="D514" s="3"/>
      <c r="E514" s="2">
        <f>IF(ISERROR(IF($P514=1,"PART NUMBER",IF($P514=2,VLOOKUP(L514,'Part N'!$A$2:$H$65000,5,FALSE),VLOOKUP(L514,'Part N'!$A$2:$H$65000,2,FALSE))))=FALSE,IF($P514=1,"PART NUMBER",IF($P514=2,VLOOKUP(L514,'Part N'!$A$2:$H$65000,5,FALSE),VLOOKUP(L514,'Part N'!$A$2:$H$65000,2,FALSE))),"Merge cell with previous")</f>
        <v>0</v>
      </c>
      <c r="F514" s="2">
        <f>IF(ISERROR(IF($P514=1,"FIG.",IF($P514=2,VLOOKUP(L514,'Part N'!$A$2:$H$65000,6,FALSE),VLOOKUP(L514,'Part N'!$A$2:$H$65000,6,FALSE))))=FALSE,IF($P514=1,"FIG.",IF($P514=2,VLOOKUP(L514,'Part N'!$A$2:$H$65000,6,FALSE),VLOOKUP(L514,'Part N'!$A$2:$H$65000,6,FALSE))),"")</f>
        <v>0</v>
      </c>
      <c r="G514" s="2">
        <f>IF(ISERROR(IF($P514=1,"ITEM",IF($P514=2,VLOOKUP(L514,'Part N'!$A$2:$H$65000,7,FALSE),VLOOKUP(L514,'Part N'!$A$2:$H$65000,7,FALSE))))=FALSE,IF($P514=1,"ITEM",IF($P514=2,VLOOKUP(L514,'Part N'!$A$2:$H$65000,7,FALSE),VLOOKUP(L514,'Part N'!$A$2:$H$65000,7,FALSE))),"")</f>
        <v>0</v>
      </c>
      <c r="H514" s="7">
        <f t="shared" si="30"/>
        <v>990</v>
      </c>
      <c r="L514" s="7">
        <f t="shared" si="31"/>
        <v>1039</v>
      </c>
      <c r="P514" s="6">
        <v>18</v>
      </c>
      <c r="Q514" s="4"/>
      <c r="R514" s="4"/>
      <c r="S514" s="30" t="str">
        <f t="shared" si="29"/>
        <v/>
      </c>
    </row>
    <row r="515" spans="1:19">
      <c r="A515" s="2">
        <f>IF(ISERROR(IF($P515=1,"PART NUMBER",IF($P515=2,VLOOKUP(H515,'Part N'!$A$2:$H$65000,5,FALSE),VLOOKUP(H515,'Part N'!$A$2:$H$65000,2,FALSE))))=FALSE,IF($P515=1,"PART NUMBER",IF($P515=2,VLOOKUP(H515,'Part N'!$A$2:$H$65000,5,FALSE),VLOOKUP(H515,'Part N'!$A$2:$H$65000,2,FALSE))),"Merge cell with previous")</f>
        <v>0</v>
      </c>
      <c r="B515" s="2">
        <f>IF(ISERROR(IF($P515=1,"FIG.",IF($P515=2,VLOOKUP(H515,'Part N'!$A$2:$H$65000,6,FALSE),VLOOKUP(H515,'Part N'!$A$2:$H$65000,6,FALSE))))=FALSE,IF($P515=1,"FIG.",IF($P515=2,VLOOKUP(H515,'Part N'!$A$2:$H$65000,6,FALSE),VLOOKUP(H515,'Part N'!$A$2:$H$65000,6,FALSE))),"")</f>
        <v>0</v>
      </c>
      <c r="C515" s="2">
        <f>IF(ISERROR(IF($P515=1,"ITEM",IF($P515=2,VLOOKUP(H515,'Part N'!$A$2:$H$65000,7,FALSE),VLOOKUP(H515,'Part N'!$A$2:$H$65000,7,FALSE))))=FALSE,IF($P515=1,"ITEM",IF($P515=2,VLOOKUP(H515,'Part N'!$A$2:$H$65000,7,FALSE),VLOOKUP(H515,'Part N'!$A$2:$H$65000,7,FALSE))),"")</f>
        <v>0</v>
      </c>
      <c r="D515" s="3"/>
      <c r="E515" s="2">
        <f>IF(ISERROR(IF($P515=1,"PART NUMBER",IF($P515=2,VLOOKUP(L515,'Part N'!$A$2:$H$65000,5,FALSE),VLOOKUP(L515,'Part N'!$A$2:$H$65000,2,FALSE))))=FALSE,IF($P515=1,"PART NUMBER",IF($P515=2,VLOOKUP(L515,'Part N'!$A$2:$H$65000,5,FALSE),VLOOKUP(L515,'Part N'!$A$2:$H$65000,2,FALSE))),"Merge cell with previous")</f>
        <v>0</v>
      </c>
      <c r="F515" s="2">
        <f>IF(ISERROR(IF($P515=1,"FIG.",IF($P515=2,VLOOKUP(L515,'Part N'!$A$2:$H$65000,6,FALSE),VLOOKUP(L515,'Part N'!$A$2:$H$65000,6,FALSE))))=FALSE,IF($P515=1,"FIG.",IF($P515=2,VLOOKUP(L515,'Part N'!$A$2:$H$65000,6,FALSE),VLOOKUP(L515,'Part N'!$A$2:$H$65000,6,FALSE))),"")</f>
        <v>0</v>
      </c>
      <c r="G515" s="2">
        <f>IF(ISERROR(IF($P515=1,"ITEM",IF($P515=2,VLOOKUP(L515,'Part N'!$A$2:$H$65000,7,FALSE),VLOOKUP(L515,'Part N'!$A$2:$H$65000,7,FALSE))))=FALSE,IF($P515=1,"ITEM",IF($P515=2,VLOOKUP(L515,'Part N'!$A$2:$H$65000,7,FALSE),VLOOKUP(L515,'Part N'!$A$2:$H$65000,7,FALSE))),"")</f>
        <v>0</v>
      </c>
      <c r="H515" s="7">
        <f t="shared" si="30"/>
        <v>991</v>
      </c>
      <c r="L515" s="7">
        <f t="shared" si="31"/>
        <v>1040</v>
      </c>
      <c r="P515" s="6">
        <v>19</v>
      </c>
      <c r="Q515" s="4"/>
      <c r="R515" s="4"/>
      <c r="S515" s="30" t="str">
        <f t="shared" si="29"/>
        <v/>
      </c>
    </row>
    <row r="516" spans="1:19">
      <c r="A516" s="2">
        <f>IF(ISERROR(IF($P516=1,"PART NUMBER",IF($P516=2,VLOOKUP(H516,'Part N'!$A$2:$H$65000,5,FALSE),VLOOKUP(H516,'Part N'!$A$2:$H$65000,2,FALSE))))=FALSE,IF($P516=1,"PART NUMBER",IF($P516=2,VLOOKUP(H516,'Part N'!$A$2:$H$65000,5,FALSE),VLOOKUP(H516,'Part N'!$A$2:$H$65000,2,FALSE))),"Merge cell with previous")</f>
        <v>0</v>
      </c>
      <c r="B516" s="2">
        <f>IF(ISERROR(IF($P516=1,"FIG.",IF($P516=2,VLOOKUP(H516,'Part N'!$A$2:$H$65000,6,FALSE),VLOOKUP(H516,'Part N'!$A$2:$H$65000,6,FALSE))))=FALSE,IF($P516=1,"FIG.",IF($P516=2,VLOOKUP(H516,'Part N'!$A$2:$H$65000,6,FALSE),VLOOKUP(H516,'Part N'!$A$2:$H$65000,6,FALSE))),"")</f>
        <v>0</v>
      </c>
      <c r="C516" s="2">
        <f>IF(ISERROR(IF($P516=1,"ITEM",IF($P516=2,VLOOKUP(H516,'Part N'!$A$2:$H$65000,7,FALSE),VLOOKUP(H516,'Part N'!$A$2:$H$65000,7,FALSE))))=FALSE,IF($P516=1,"ITEM",IF($P516=2,VLOOKUP(H516,'Part N'!$A$2:$H$65000,7,FALSE),VLOOKUP(H516,'Part N'!$A$2:$H$65000,7,FALSE))),"")</f>
        <v>0</v>
      </c>
      <c r="D516" s="3"/>
      <c r="E516" s="2">
        <f>IF(ISERROR(IF($P516=1,"PART NUMBER",IF($P516=2,VLOOKUP(L516,'Part N'!$A$2:$H$65000,5,FALSE),VLOOKUP(L516,'Part N'!$A$2:$H$65000,2,FALSE))))=FALSE,IF($P516=1,"PART NUMBER",IF($P516=2,VLOOKUP(L516,'Part N'!$A$2:$H$65000,5,FALSE),VLOOKUP(L516,'Part N'!$A$2:$H$65000,2,FALSE))),"Merge cell with previous")</f>
        <v>0</v>
      </c>
      <c r="F516" s="2">
        <f>IF(ISERROR(IF($P516=1,"FIG.",IF($P516=2,VLOOKUP(L516,'Part N'!$A$2:$H$65000,6,FALSE),VLOOKUP(L516,'Part N'!$A$2:$H$65000,6,FALSE))))=FALSE,IF($P516=1,"FIG.",IF($P516=2,VLOOKUP(L516,'Part N'!$A$2:$H$65000,6,FALSE),VLOOKUP(L516,'Part N'!$A$2:$H$65000,6,FALSE))),"")</f>
        <v>0</v>
      </c>
      <c r="G516" s="2">
        <f>IF(ISERROR(IF($P516=1,"ITEM",IF($P516=2,VLOOKUP(L516,'Part N'!$A$2:$H$65000,7,FALSE),VLOOKUP(L516,'Part N'!$A$2:$H$65000,7,FALSE))))=FALSE,IF($P516=1,"ITEM",IF($P516=2,VLOOKUP(L516,'Part N'!$A$2:$H$65000,7,FALSE),VLOOKUP(L516,'Part N'!$A$2:$H$65000,7,FALSE))),"")</f>
        <v>0</v>
      </c>
      <c r="H516" s="7">
        <f t="shared" si="30"/>
        <v>992</v>
      </c>
      <c r="L516" s="7">
        <f t="shared" si="31"/>
        <v>1041</v>
      </c>
      <c r="P516" s="6">
        <v>20</v>
      </c>
      <c r="Q516" s="4"/>
      <c r="R516" s="4"/>
      <c r="S516" s="30" t="str">
        <f t="shared" si="29"/>
        <v/>
      </c>
    </row>
    <row r="517" spans="1:19">
      <c r="A517" s="2">
        <f>IF(ISERROR(IF($P517=1,"PART NUMBER",IF($P517=2,VLOOKUP(H517,'Part N'!$A$2:$H$65000,5,FALSE),VLOOKUP(H517,'Part N'!$A$2:$H$65000,2,FALSE))))=FALSE,IF($P517=1,"PART NUMBER",IF($P517=2,VLOOKUP(H517,'Part N'!$A$2:$H$65000,5,FALSE),VLOOKUP(H517,'Part N'!$A$2:$H$65000,2,FALSE))),"Merge cell with previous")</f>
        <v>0</v>
      </c>
      <c r="B517" s="2">
        <f>IF(ISERROR(IF($P517=1,"FIG.",IF($P517=2,VLOOKUP(H517,'Part N'!$A$2:$H$65000,6,FALSE),VLOOKUP(H517,'Part N'!$A$2:$H$65000,6,FALSE))))=FALSE,IF($P517=1,"FIG.",IF($P517=2,VLOOKUP(H517,'Part N'!$A$2:$H$65000,6,FALSE),VLOOKUP(H517,'Part N'!$A$2:$H$65000,6,FALSE))),"")</f>
        <v>0</v>
      </c>
      <c r="C517" s="2">
        <f>IF(ISERROR(IF($P517=1,"ITEM",IF($P517=2,VLOOKUP(H517,'Part N'!$A$2:$H$65000,7,FALSE),VLOOKUP(H517,'Part N'!$A$2:$H$65000,7,FALSE))))=FALSE,IF($P517=1,"ITEM",IF($P517=2,VLOOKUP(H517,'Part N'!$A$2:$H$65000,7,FALSE),VLOOKUP(H517,'Part N'!$A$2:$H$65000,7,FALSE))),"")</f>
        <v>0</v>
      </c>
      <c r="D517" s="3"/>
      <c r="E517" s="2">
        <f>IF(ISERROR(IF($P517=1,"PART NUMBER",IF($P517=2,VLOOKUP(L517,'Part N'!$A$2:$H$65000,5,FALSE),VLOOKUP(L517,'Part N'!$A$2:$H$65000,2,FALSE))))=FALSE,IF($P517=1,"PART NUMBER",IF($P517=2,VLOOKUP(L517,'Part N'!$A$2:$H$65000,5,FALSE),VLOOKUP(L517,'Part N'!$A$2:$H$65000,2,FALSE))),"Merge cell with previous")</f>
        <v>0</v>
      </c>
      <c r="F517" s="2">
        <f>IF(ISERROR(IF($P517=1,"FIG.",IF($P517=2,VLOOKUP(L517,'Part N'!$A$2:$H$65000,6,FALSE),VLOOKUP(L517,'Part N'!$A$2:$H$65000,6,FALSE))))=FALSE,IF($P517=1,"FIG.",IF($P517=2,VLOOKUP(L517,'Part N'!$A$2:$H$65000,6,FALSE),VLOOKUP(L517,'Part N'!$A$2:$H$65000,6,FALSE))),"")</f>
        <v>0</v>
      </c>
      <c r="G517" s="2">
        <f>IF(ISERROR(IF($P517=1,"ITEM",IF($P517=2,VLOOKUP(L517,'Part N'!$A$2:$H$65000,7,FALSE),VLOOKUP(L517,'Part N'!$A$2:$H$65000,7,FALSE))))=FALSE,IF($P517=1,"ITEM",IF($P517=2,VLOOKUP(L517,'Part N'!$A$2:$H$65000,7,FALSE),VLOOKUP(L517,'Part N'!$A$2:$H$65000,7,FALSE))),"")</f>
        <v>0</v>
      </c>
      <c r="H517" s="7">
        <f t="shared" si="30"/>
        <v>993</v>
      </c>
      <c r="L517" s="7">
        <f t="shared" si="31"/>
        <v>1042</v>
      </c>
      <c r="P517" s="6">
        <v>21</v>
      </c>
      <c r="Q517" s="4"/>
      <c r="R517" s="4"/>
      <c r="S517" s="30" t="str">
        <f t="shared" si="29"/>
        <v/>
      </c>
    </row>
    <row r="518" spans="1:19">
      <c r="A518" s="2">
        <f>IF(ISERROR(IF($P518=1,"PART NUMBER",IF($P518=2,VLOOKUP(H518,'Part N'!$A$2:$H$65000,5,FALSE),VLOOKUP(H518,'Part N'!$A$2:$H$65000,2,FALSE))))=FALSE,IF($P518=1,"PART NUMBER",IF($P518=2,VLOOKUP(H518,'Part N'!$A$2:$H$65000,5,FALSE),VLOOKUP(H518,'Part N'!$A$2:$H$65000,2,FALSE))),"Merge cell with previous")</f>
        <v>0</v>
      </c>
      <c r="B518" s="2">
        <f>IF(ISERROR(IF($P518=1,"FIG.",IF($P518=2,VLOOKUP(H518,'Part N'!$A$2:$H$65000,6,FALSE),VLOOKUP(H518,'Part N'!$A$2:$H$65000,6,FALSE))))=FALSE,IF($P518=1,"FIG.",IF($P518=2,VLOOKUP(H518,'Part N'!$A$2:$H$65000,6,FALSE),VLOOKUP(H518,'Part N'!$A$2:$H$65000,6,FALSE))),"")</f>
        <v>0</v>
      </c>
      <c r="C518" s="2">
        <f>IF(ISERROR(IF($P518=1,"ITEM",IF($P518=2,VLOOKUP(H518,'Part N'!$A$2:$H$65000,7,FALSE),VLOOKUP(H518,'Part N'!$A$2:$H$65000,7,FALSE))))=FALSE,IF($P518=1,"ITEM",IF($P518=2,VLOOKUP(H518,'Part N'!$A$2:$H$65000,7,FALSE),VLOOKUP(H518,'Part N'!$A$2:$H$65000,7,FALSE))),"")</f>
        <v>0</v>
      </c>
      <c r="D518" s="3"/>
      <c r="E518" s="2">
        <f>IF(ISERROR(IF($P518=1,"PART NUMBER",IF($P518=2,VLOOKUP(L518,'Part N'!$A$2:$H$65000,5,FALSE),VLOOKUP(L518,'Part N'!$A$2:$H$65000,2,FALSE))))=FALSE,IF($P518=1,"PART NUMBER",IF($P518=2,VLOOKUP(L518,'Part N'!$A$2:$H$65000,5,FALSE),VLOOKUP(L518,'Part N'!$A$2:$H$65000,2,FALSE))),"Merge cell with previous")</f>
        <v>0</v>
      </c>
      <c r="F518" s="2">
        <f>IF(ISERROR(IF($P518=1,"FIG.",IF($P518=2,VLOOKUP(L518,'Part N'!$A$2:$H$65000,6,FALSE),VLOOKUP(L518,'Part N'!$A$2:$H$65000,6,FALSE))))=FALSE,IF($P518=1,"FIG.",IF($P518=2,VLOOKUP(L518,'Part N'!$A$2:$H$65000,6,FALSE),VLOOKUP(L518,'Part N'!$A$2:$H$65000,6,FALSE))),"")</f>
        <v>0</v>
      </c>
      <c r="G518" s="2">
        <f>IF(ISERROR(IF($P518=1,"ITEM",IF($P518=2,VLOOKUP(L518,'Part N'!$A$2:$H$65000,7,FALSE),VLOOKUP(L518,'Part N'!$A$2:$H$65000,7,FALSE))))=FALSE,IF($P518=1,"ITEM",IF($P518=2,VLOOKUP(L518,'Part N'!$A$2:$H$65000,7,FALSE),VLOOKUP(L518,'Part N'!$A$2:$H$65000,7,FALSE))),"")</f>
        <v>0</v>
      </c>
      <c r="H518" s="7">
        <f t="shared" si="30"/>
        <v>994</v>
      </c>
      <c r="L518" s="7">
        <f t="shared" si="31"/>
        <v>1043</v>
      </c>
      <c r="P518" s="6">
        <v>22</v>
      </c>
      <c r="Q518" s="4"/>
      <c r="R518" s="4"/>
      <c r="S518" s="30" t="str">
        <f t="shared" si="29"/>
        <v/>
      </c>
    </row>
    <row r="519" spans="1:19">
      <c r="A519" s="2">
        <f>IF(ISERROR(IF($P519=1,"PART NUMBER",IF($P519=2,VLOOKUP(H519,'Part N'!$A$2:$H$65000,5,FALSE),VLOOKUP(H519,'Part N'!$A$2:$H$65000,2,FALSE))))=FALSE,IF($P519=1,"PART NUMBER",IF($P519=2,VLOOKUP(H519,'Part N'!$A$2:$H$65000,5,FALSE),VLOOKUP(H519,'Part N'!$A$2:$H$65000,2,FALSE))),"Merge cell with previous")</f>
        <v>0</v>
      </c>
      <c r="B519" s="2">
        <f>IF(ISERROR(IF($P519=1,"FIG.",IF($P519=2,VLOOKUP(H519,'Part N'!$A$2:$H$65000,6,FALSE),VLOOKUP(H519,'Part N'!$A$2:$H$65000,6,FALSE))))=FALSE,IF($P519=1,"FIG.",IF($P519=2,VLOOKUP(H519,'Part N'!$A$2:$H$65000,6,FALSE),VLOOKUP(H519,'Part N'!$A$2:$H$65000,6,FALSE))),"")</f>
        <v>0</v>
      </c>
      <c r="C519" s="2">
        <f>IF(ISERROR(IF($P519=1,"ITEM",IF($P519=2,VLOOKUP(H519,'Part N'!$A$2:$H$65000,7,FALSE),VLOOKUP(H519,'Part N'!$A$2:$H$65000,7,FALSE))))=FALSE,IF($P519=1,"ITEM",IF($P519=2,VLOOKUP(H519,'Part N'!$A$2:$H$65000,7,FALSE),VLOOKUP(H519,'Part N'!$A$2:$H$65000,7,FALSE))),"")</f>
        <v>0</v>
      </c>
      <c r="D519" s="3"/>
      <c r="E519" s="2">
        <f>IF(ISERROR(IF($P519=1,"PART NUMBER",IF($P519=2,VLOOKUP(L519,'Part N'!$A$2:$H$65000,5,FALSE),VLOOKUP(L519,'Part N'!$A$2:$H$65000,2,FALSE))))=FALSE,IF($P519=1,"PART NUMBER",IF($P519=2,VLOOKUP(L519,'Part N'!$A$2:$H$65000,5,FALSE),VLOOKUP(L519,'Part N'!$A$2:$H$65000,2,FALSE))),"Merge cell with previous")</f>
        <v>0</v>
      </c>
      <c r="F519" s="2">
        <f>IF(ISERROR(IF($P519=1,"FIG.",IF($P519=2,VLOOKUP(L519,'Part N'!$A$2:$H$65000,6,FALSE),VLOOKUP(L519,'Part N'!$A$2:$H$65000,6,FALSE))))=FALSE,IF($P519=1,"FIG.",IF($P519=2,VLOOKUP(L519,'Part N'!$A$2:$H$65000,6,FALSE),VLOOKUP(L519,'Part N'!$A$2:$H$65000,6,FALSE))),"")</f>
        <v>0</v>
      </c>
      <c r="G519" s="2">
        <f>IF(ISERROR(IF($P519=1,"ITEM",IF($P519=2,VLOOKUP(L519,'Part N'!$A$2:$H$65000,7,FALSE),VLOOKUP(L519,'Part N'!$A$2:$H$65000,7,FALSE))))=FALSE,IF($P519=1,"ITEM",IF($P519=2,VLOOKUP(L519,'Part N'!$A$2:$H$65000,7,FALSE),VLOOKUP(L519,'Part N'!$A$2:$H$65000,7,FALSE))),"")</f>
        <v>0</v>
      </c>
      <c r="H519" s="7">
        <f t="shared" si="30"/>
        <v>995</v>
      </c>
      <c r="L519" s="7">
        <f t="shared" si="31"/>
        <v>1044</v>
      </c>
      <c r="P519" s="6">
        <v>23</v>
      </c>
      <c r="Q519" s="4"/>
      <c r="R519" s="4"/>
      <c r="S519" s="30" t="str">
        <f t="shared" si="29"/>
        <v/>
      </c>
    </row>
    <row r="520" spans="1:19">
      <c r="A520" s="2">
        <f>IF(ISERROR(IF($P520=1,"PART NUMBER",IF($P520=2,VLOOKUP(H520,'Part N'!$A$2:$H$65000,5,FALSE),VLOOKUP(H520,'Part N'!$A$2:$H$65000,2,FALSE))))=FALSE,IF($P520=1,"PART NUMBER",IF($P520=2,VLOOKUP(H520,'Part N'!$A$2:$H$65000,5,FALSE),VLOOKUP(H520,'Part N'!$A$2:$H$65000,2,FALSE))),"Merge cell with previous")</f>
        <v>0</v>
      </c>
      <c r="B520" s="2">
        <f>IF(ISERROR(IF($P520=1,"FIG.",IF($P520=2,VLOOKUP(H520,'Part N'!$A$2:$H$65000,6,FALSE),VLOOKUP(H520,'Part N'!$A$2:$H$65000,6,FALSE))))=FALSE,IF($P520=1,"FIG.",IF($P520=2,VLOOKUP(H520,'Part N'!$A$2:$H$65000,6,FALSE),VLOOKUP(H520,'Part N'!$A$2:$H$65000,6,FALSE))),"")</f>
        <v>0</v>
      </c>
      <c r="C520" s="2">
        <f>IF(ISERROR(IF($P520=1,"ITEM",IF($P520=2,VLOOKUP(H520,'Part N'!$A$2:$H$65000,7,FALSE),VLOOKUP(H520,'Part N'!$A$2:$H$65000,7,FALSE))))=FALSE,IF($P520=1,"ITEM",IF($P520=2,VLOOKUP(H520,'Part N'!$A$2:$H$65000,7,FALSE),VLOOKUP(H520,'Part N'!$A$2:$H$65000,7,FALSE))),"")</f>
        <v>0</v>
      </c>
      <c r="D520" s="3"/>
      <c r="E520" s="2">
        <f>IF(ISERROR(IF($P520=1,"PART NUMBER",IF($P520=2,VLOOKUP(L520,'Part N'!$A$2:$H$65000,5,FALSE),VLOOKUP(L520,'Part N'!$A$2:$H$65000,2,FALSE))))=FALSE,IF($P520=1,"PART NUMBER",IF($P520=2,VLOOKUP(L520,'Part N'!$A$2:$H$65000,5,FALSE),VLOOKUP(L520,'Part N'!$A$2:$H$65000,2,FALSE))),"Merge cell with previous")</f>
        <v>0</v>
      </c>
      <c r="F520" s="2">
        <f>IF(ISERROR(IF($P520=1,"FIG.",IF($P520=2,VLOOKUP(L520,'Part N'!$A$2:$H$65000,6,FALSE),VLOOKUP(L520,'Part N'!$A$2:$H$65000,6,FALSE))))=FALSE,IF($P520=1,"FIG.",IF($P520=2,VLOOKUP(L520,'Part N'!$A$2:$H$65000,6,FALSE),VLOOKUP(L520,'Part N'!$A$2:$H$65000,6,FALSE))),"")</f>
        <v>0</v>
      </c>
      <c r="G520" s="2">
        <f>IF(ISERROR(IF($P520=1,"ITEM",IF($P520=2,VLOOKUP(L520,'Part N'!$A$2:$H$65000,7,FALSE),VLOOKUP(L520,'Part N'!$A$2:$H$65000,7,FALSE))))=FALSE,IF($P520=1,"ITEM",IF($P520=2,VLOOKUP(L520,'Part N'!$A$2:$H$65000,7,FALSE),VLOOKUP(L520,'Part N'!$A$2:$H$65000,7,FALSE))),"")</f>
        <v>0</v>
      </c>
      <c r="H520" s="7">
        <f t="shared" si="30"/>
        <v>996</v>
      </c>
      <c r="L520" s="7">
        <f t="shared" si="31"/>
        <v>1045</v>
      </c>
      <c r="P520" s="6">
        <v>24</v>
      </c>
      <c r="Q520" s="4"/>
      <c r="R520" s="4"/>
      <c r="S520" s="30" t="str">
        <f t="shared" si="29"/>
        <v/>
      </c>
    </row>
    <row r="521" spans="1:19">
      <c r="A521" s="2">
        <f>IF(ISERROR(IF($P521=1,"PART NUMBER",IF($P521=2,VLOOKUP(H521,'Part N'!$A$2:$H$65000,5,FALSE),VLOOKUP(H521,'Part N'!$A$2:$H$65000,2,FALSE))))=FALSE,IF($P521=1,"PART NUMBER",IF($P521=2,VLOOKUP(H521,'Part N'!$A$2:$H$65000,5,FALSE),VLOOKUP(H521,'Part N'!$A$2:$H$65000,2,FALSE))),"Merge cell with previous")</f>
        <v>0</v>
      </c>
      <c r="B521" s="2">
        <f>IF(ISERROR(IF($P521=1,"FIG.",IF($P521=2,VLOOKUP(H521,'Part N'!$A$2:$H$65000,6,FALSE),VLOOKUP(H521,'Part N'!$A$2:$H$65000,6,FALSE))))=FALSE,IF($P521=1,"FIG.",IF($P521=2,VLOOKUP(H521,'Part N'!$A$2:$H$65000,6,FALSE),VLOOKUP(H521,'Part N'!$A$2:$H$65000,6,FALSE))),"")</f>
        <v>0</v>
      </c>
      <c r="C521" s="2">
        <f>IF(ISERROR(IF($P521=1,"ITEM",IF($P521=2,VLOOKUP(H521,'Part N'!$A$2:$H$65000,7,FALSE),VLOOKUP(H521,'Part N'!$A$2:$H$65000,7,FALSE))))=FALSE,IF($P521=1,"ITEM",IF($P521=2,VLOOKUP(H521,'Part N'!$A$2:$H$65000,7,FALSE),VLOOKUP(H521,'Part N'!$A$2:$H$65000,7,FALSE))),"")</f>
        <v>0</v>
      </c>
      <c r="D521" s="3"/>
      <c r="E521" s="2">
        <f>IF(ISERROR(IF($P521=1,"PART NUMBER",IF($P521=2,VLOOKUP(L521,'Part N'!$A$2:$H$65000,5,FALSE),VLOOKUP(L521,'Part N'!$A$2:$H$65000,2,FALSE))))=FALSE,IF($P521=1,"PART NUMBER",IF($P521=2,VLOOKUP(L521,'Part N'!$A$2:$H$65000,5,FALSE),VLOOKUP(L521,'Part N'!$A$2:$H$65000,2,FALSE))),"Merge cell with previous")</f>
        <v>0</v>
      </c>
      <c r="F521" s="2">
        <f>IF(ISERROR(IF($P521=1,"FIG.",IF($P521=2,VLOOKUP(L521,'Part N'!$A$2:$H$65000,6,FALSE),VLOOKUP(L521,'Part N'!$A$2:$H$65000,6,FALSE))))=FALSE,IF($P521=1,"FIG.",IF($P521=2,VLOOKUP(L521,'Part N'!$A$2:$H$65000,6,FALSE),VLOOKUP(L521,'Part N'!$A$2:$H$65000,6,FALSE))),"")</f>
        <v>0</v>
      </c>
      <c r="G521" s="2">
        <f>IF(ISERROR(IF($P521=1,"ITEM",IF($P521=2,VLOOKUP(L521,'Part N'!$A$2:$H$65000,7,FALSE),VLOOKUP(L521,'Part N'!$A$2:$H$65000,7,FALSE))))=FALSE,IF($P521=1,"ITEM",IF($P521=2,VLOOKUP(L521,'Part N'!$A$2:$H$65000,7,FALSE),VLOOKUP(L521,'Part N'!$A$2:$H$65000,7,FALSE))),"")</f>
        <v>0</v>
      </c>
      <c r="H521" s="7">
        <f t="shared" si="30"/>
        <v>997</v>
      </c>
      <c r="L521" s="7">
        <f t="shared" si="31"/>
        <v>1046</v>
      </c>
      <c r="P521" s="6">
        <v>25</v>
      </c>
      <c r="Q521" s="4"/>
      <c r="R521" s="4"/>
      <c r="S521" s="30" t="str">
        <f t="shared" si="29"/>
        <v/>
      </c>
    </row>
    <row r="522" spans="1:19">
      <c r="A522" s="2">
        <f>IF(ISERROR(IF($P522=1,"PART NUMBER",IF($P522=2,VLOOKUP(H522,'Part N'!$A$2:$H$65000,5,FALSE),VLOOKUP(H522,'Part N'!$A$2:$H$65000,2,FALSE))))=FALSE,IF($P522=1,"PART NUMBER",IF($P522=2,VLOOKUP(H522,'Part N'!$A$2:$H$65000,5,FALSE),VLOOKUP(H522,'Part N'!$A$2:$H$65000,2,FALSE))),"Merge cell with previous")</f>
        <v>0</v>
      </c>
      <c r="B522" s="2">
        <f>IF(ISERROR(IF($P522=1,"FIG.",IF($P522=2,VLOOKUP(H522,'Part N'!$A$2:$H$65000,6,FALSE),VLOOKUP(H522,'Part N'!$A$2:$H$65000,6,FALSE))))=FALSE,IF($P522=1,"FIG.",IF($P522=2,VLOOKUP(H522,'Part N'!$A$2:$H$65000,6,FALSE),VLOOKUP(H522,'Part N'!$A$2:$H$65000,6,FALSE))),"")</f>
        <v>0</v>
      </c>
      <c r="C522" s="2">
        <f>IF(ISERROR(IF($P522=1,"ITEM",IF($P522=2,VLOOKUP(H522,'Part N'!$A$2:$H$65000,7,FALSE),VLOOKUP(H522,'Part N'!$A$2:$H$65000,7,FALSE))))=FALSE,IF($P522=1,"ITEM",IF($P522=2,VLOOKUP(H522,'Part N'!$A$2:$H$65000,7,FALSE),VLOOKUP(H522,'Part N'!$A$2:$H$65000,7,FALSE))),"")</f>
        <v>0</v>
      </c>
      <c r="D522" s="3"/>
      <c r="E522" s="2">
        <f>IF(ISERROR(IF($P522=1,"PART NUMBER",IF($P522=2,VLOOKUP(L522,'Part N'!$A$2:$H$65000,5,FALSE),VLOOKUP(L522,'Part N'!$A$2:$H$65000,2,FALSE))))=FALSE,IF($P522=1,"PART NUMBER",IF($P522=2,VLOOKUP(L522,'Part N'!$A$2:$H$65000,5,FALSE),VLOOKUP(L522,'Part N'!$A$2:$H$65000,2,FALSE))),"Merge cell with previous")</f>
        <v>0</v>
      </c>
      <c r="F522" s="2">
        <f>IF(ISERROR(IF($P522=1,"FIG.",IF($P522=2,VLOOKUP(L522,'Part N'!$A$2:$H$65000,6,FALSE),VLOOKUP(L522,'Part N'!$A$2:$H$65000,6,FALSE))))=FALSE,IF($P522=1,"FIG.",IF($P522=2,VLOOKUP(L522,'Part N'!$A$2:$H$65000,6,FALSE),VLOOKUP(L522,'Part N'!$A$2:$H$65000,6,FALSE))),"")</f>
        <v>0</v>
      </c>
      <c r="G522" s="2">
        <f>IF(ISERROR(IF($P522=1,"ITEM",IF($P522=2,VLOOKUP(L522,'Part N'!$A$2:$H$65000,7,FALSE),VLOOKUP(L522,'Part N'!$A$2:$H$65000,7,FALSE))))=FALSE,IF($P522=1,"ITEM",IF($P522=2,VLOOKUP(L522,'Part N'!$A$2:$H$65000,7,FALSE),VLOOKUP(L522,'Part N'!$A$2:$H$65000,7,FALSE))),"")</f>
        <v>0</v>
      </c>
      <c r="H522" s="7">
        <f t="shared" si="30"/>
        <v>998</v>
      </c>
      <c r="L522" s="7">
        <f t="shared" si="31"/>
        <v>1047</v>
      </c>
      <c r="P522" s="6">
        <v>26</v>
      </c>
      <c r="Q522" s="4"/>
      <c r="R522" s="4"/>
      <c r="S522" s="30" t="str">
        <f t="shared" si="29"/>
        <v/>
      </c>
    </row>
    <row r="523" spans="1:19">
      <c r="A523" s="2">
        <f>IF(ISERROR(IF($P523=1,"PART NUMBER",IF($P523=2,VLOOKUP(H523,'Part N'!$A$2:$H$65000,5,FALSE),VLOOKUP(H523,'Part N'!$A$2:$H$65000,2,FALSE))))=FALSE,IF($P523=1,"PART NUMBER",IF($P523=2,VLOOKUP(H523,'Part N'!$A$2:$H$65000,5,FALSE),VLOOKUP(H523,'Part N'!$A$2:$H$65000,2,FALSE))),"Merge cell with previous")</f>
        <v>0</v>
      </c>
      <c r="B523" s="2">
        <f>IF(ISERROR(IF($P523=1,"FIG.",IF($P523=2,VLOOKUP(H523,'Part N'!$A$2:$H$65000,6,FALSE),VLOOKUP(H523,'Part N'!$A$2:$H$65000,6,FALSE))))=FALSE,IF($P523=1,"FIG.",IF($P523=2,VLOOKUP(H523,'Part N'!$A$2:$H$65000,6,FALSE),VLOOKUP(H523,'Part N'!$A$2:$H$65000,6,FALSE))),"")</f>
        <v>0</v>
      </c>
      <c r="C523" s="2">
        <f>IF(ISERROR(IF($P523=1,"ITEM",IF($P523=2,VLOOKUP(H523,'Part N'!$A$2:$H$65000,7,FALSE),VLOOKUP(H523,'Part N'!$A$2:$H$65000,7,FALSE))))=FALSE,IF($P523=1,"ITEM",IF($P523=2,VLOOKUP(H523,'Part N'!$A$2:$H$65000,7,FALSE),VLOOKUP(H523,'Part N'!$A$2:$H$65000,7,FALSE))),"")</f>
        <v>0</v>
      </c>
      <c r="D523" s="3"/>
      <c r="E523" s="2">
        <f>IF(ISERROR(IF($P523=1,"PART NUMBER",IF($P523=2,VLOOKUP(L523,'Part N'!$A$2:$H$65000,5,FALSE),VLOOKUP(L523,'Part N'!$A$2:$H$65000,2,FALSE))))=FALSE,IF($P523=1,"PART NUMBER",IF($P523=2,VLOOKUP(L523,'Part N'!$A$2:$H$65000,5,FALSE),VLOOKUP(L523,'Part N'!$A$2:$H$65000,2,FALSE))),"Merge cell with previous")</f>
        <v>0</v>
      </c>
      <c r="F523" s="2">
        <f>IF(ISERROR(IF($P523=1,"FIG.",IF($P523=2,VLOOKUP(L523,'Part N'!$A$2:$H$65000,6,FALSE),VLOOKUP(L523,'Part N'!$A$2:$H$65000,6,FALSE))))=FALSE,IF($P523=1,"FIG.",IF($P523=2,VLOOKUP(L523,'Part N'!$A$2:$H$65000,6,FALSE),VLOOKUP(L523,'Part N'!$A$2:$H$65000,6,FALSE))),"")</f>
        <v>0</v>
      </c>
      <c r="G523" s="2">
        <f>IF(ISERROR(IF($P523=1,"ITEM",IF($P523=2,VLOOKUP(L523,'Part N'!$A$2:$H$65000,7,FALSE),VLOOKUP(L523,'Part N'!$A$2:$H$65000,7,FALSE))))=FALSE,IF($P523=1,"ITEM",IF($P523=2,VLOOKUP(L523,'Part N'!$A$2:$H$65000,7,FALSE),VLOOKUP(L523,'Part N'!$A$2:$H$65000,7,FALSE))),"")</f>
        <v>0</v>
      </c>
      <c r="H523" s="7">
        <f t="shared" si="30"/>
        <v>999</v>
      </c>
      <c r="L523" s="7">
        <f t="shared" si="31"/>
        <v>1048</v>
      </c>
      <c r="P523" s="6">
        <v>27</v>
      </c>
      <c r="Q523" s="4"/>
      <c r="R523" s="4"/>
      <c r="S523" s="30" t="str">
        <f t="shared" si="29"/>
        <v/>
      </c>
    </row>
    <row r="524" spans="1:19">
      <c r="A524" s="2">
        <f>IF(ISERROR(IF($P524=1,"PART NUMBER",IF($P524=2,VLOOKUP(H524,'Part N'!$A$2:$H$65000,5,FALSE),VLOOKUP(H524,'Part N'!$A$2:$H$65000,2,FALSE))))=FALSE,IF($P524=1,"PART NUMBER",IF($P524=2,VLOOKUP(H524,'Part N'!$A$2:$H$65000,5,FALSE),VLOOKUP(H524,'Part N'!$A$2:$H$65000,2,FALSE))),"Merge cell with previous")</f>
        <v>0</v>
      </c>
      <c r="B524" s="2">
        <f>IF(ISERROR(IF($P524=1,"FIG.",IF($P524=2,VLOOKUP(H524,'Part N'!$A$2:$H$65000,6,FALSE),VLOOKUP(H524,'Part N'!$A$2:$H$65000,6,FALSE))))=FALSE,IF($P524=1,"FIG.",IF($P524=2,VLOOKUP(H524,'Part N'!$A$2:$H$65000,6,FALSE),VLOOKUP(H524,'Part N'!$A$2:$H$65000,6,FALSE))),"")</f>
        <v>0</v>
      </c>
      <c r="C524" s="2">
        <f>IF(ISERROR(IF($P524=1,"ITEM",IF($P524=2,VLOOKUP(H524,'Part N'!$A$2:$H$65000,7,FALSE),VLOOKUP(H524,'Part N'!$A$2:$H$65000,7,FALSE))))=FALSE,IF($P524=1,"ITEM",IF($P524=2,VLOOKUP(H524,'Part N'!$A$2:$H$65000,7,FALSE),VLOOKUP(H524,'Part N'!$A$2:$H$65000,7,FALSE))),"")</f>
        <v>0</v>
      </c>
      <c r="D524" s="3"/>
      <c r="E524" s="2">
        <f>IF(ISERROR(IF($P524=1,"PART NUMBER",IF($P524=2,VLOOKUP(L524,'Part N'!$A$2:$H$65000,5,FALSE),VLOOKUP(L524,'Part N'!$A$2:$H$65000,2,FALSE))))=FALSE,IF($P524=1,"PART NUMBER",IF($P524=2,VLOOKUP(L524,'Part N'!$A$2:$H$65000,5,FALSE),VLOOKUP(L524,'Part N'!$A$2:$H$65000,2,FALSE))),"Merge cell with previous")</f>
        <v>0</v>
      </c>
      <c r="F524" s="2">
        <f>IF(ISERROR(IF($P524=1,"FIG.",IF($P524=2,VLOOKUP(L524,'Part N'!$A$2:$H$65000,6,FALSE),VLOOKUP(L524,'Part N'!$A$2:$H$65000,6,FALSE))))=FALSE,IF($P524=1,"FIG.",IF($P524=2,VLOOKUP(L524,'Part N'!$A$2:$H$65000,6,FALSE),VLOOKUP(L524,'Part N'!$A$2:$H$65000,6,FALSE))),"")</f>
        <v>0</v>
      </c>
      <c r="G524" s="2">
        <f>IF(ISERROR(IF($P524=1,"ITEM",IF($P524=2,VLOOKUP(L524,'Part N'!$A$2:$H$65000,7,FALSE),VLOOKUP(L524,'Part N'!$A$2:$H$65000,7,FALSE))))=FALSE,IF($P524=1,"ITEM",IF($P524=2,VLOOKUP(L524,'Part N'!$A$2:$H$65000,7,FALSE),VLOOKUP(L524,'Part N'!$A$2:$H$65000,7,FALSE))),"")</f>
        <v>0</v>
      </c>
      <c r="H524" s="7">
        <f t="shared" si="30"/>
        <v>1000</v>
      </c>
      <c r="L524" s="7">
        <f t="shared" si="31"/>
        <v>1049</v>
      </c>
      <c r="P524" s="6">
        <v>28</v>
      </c>
      <c r="Q524" s="4"/>
      <c r="R524" s="4"/>
      <c r="S524" s="30" t="str">
        <f t="shared" si="29"/>
        <v/>
      </c>
    </row>
    <row r="525" spans="1:19">
      <c r="A525" s="2">
        <f>IF(ISERROR(IF($P525=1,"PART NUMBER",IF($P525=2,VLOOKUP(H525,'Part N'!$A$2:$H$65000,5,FALSE),VLOOKUP(H525,'Part N'!$A$2:$H$65000,2,FALSE))))=FALSE,IF($P525=1,"PART NUMBER",IF($P525=2,VLOOKUP(H525,'Part N'!$A$2:$H$65000,5,FALSE),VLOOKUP(H525,'Part N'!$A$2:$H$65000,2,FALSE))),"Merge cell with previous")</f>
        <v>0</v>
      </c>
      <c r="B525" s="2">
        <f>IF(ISERROR(IF($P525=1,"FIG.",IF($P525=2,VLOOKUP(H525,'Part N'!$A$2:$H$65000,6,FALSE),VLOOKUP(H525,'Part N'!$A$2:$H$65000,6,FALSE))))=FALSE,IF($P525=1,"FIG.",IF($P525=2,VLOOKUP(H525,'Part N'!$A$2:$H$65000,6,FALSE),VLOOKUP(H525,'Part N'!$A$2:$H$65000,6,FALSE))),"")</f>
        <v>0</v>
      </c>
      <c r="C525" s="2">
        <f>IF(ISERROR(IF($P525=1,"ITEM",IF($P525=2,VLOOKUP(H525,'Part N'!$A$2:$H$65000,7,FALSE),VLOOKUP(H525,'Part N'!$A$2:$H$65000,7,FALSE))))=FALSE,IF($P525=1,"ITEM",IF($P525=2,VLOOKUP(H525,'Part N'!$A$2:$H$65000,7,FALSE),VLOOKUP(H525,'Part N'!$A$2:$H$65000,7,FALSE))),"")</f>
        <v>0</v>
      </c>
      <c r="D525" s="3"/>
      <c r="E525" s="2">
        <f>IF(ISERROR(IF($P525=1,"PART NUMBER",IF($P525=2,VLOOKUP(L525,'Part N'!$A$2:$H$65000,5,FALSE),VLOOKUP(L525,'Part N'!$A$2:$H$65000,2,FALSE))))=FALSE,IF($P525=1,"PART NUMBER",IF($P525=2,VLOOKUP(L525,'Part N'!$A$2:$H$65000,5,FALSE),VLOOKUP(L525,'Part N'!$A$2:$H$65000,2,FALSE))),"Merge cell with previous")</f>
        <v>0</v>
      </c>
      <c r="F525" s="2">
        <f>IF(ISERROR(IF($P525=1,"FIG.",IF($P525=2,VLOOKUP(L525,'Part N'!$A$2:$H$65000,6,FALSE),VLOOKUP(L525,'Part N'!$A$2:$H$65000,6,FALSE))))=FALSE,IF($P525=1,"FIG.",IF($P525=2,VLOOKUP(L525,'Part N'!$A$2:$H$65000,6,FALSE),VLOOKUP(L525,'Part N'!$A$2:$H$65000,6,FALSE))),"")</f>
        <v>0</v>
      </c>
      <c r="G525" s="2">
        <f>IF(ISERROR(IF($P525=1,"ITEM",IF($P525=2,VLOOKUP(L525,'Part N'!$A$2:$H$65000,7,FALSE),VLOOKUP(L525,'Part N'!$A$2:$H$65000,7,FALSE))))=FALSE,IF($P525=1,"ITEM",IF($P525=2,VLOOKUP(L525,'Part N'!$A$2:$H$65000,7,FALSE),VLOOKUP(L525,'Part N'!$A$2:$H$65000,7,FALSE))),"")</f>
        <v>0</v>
      </c>
      <c r="H525" s="7">
        <f t="shared" si="30"/>
        <v>1001</v>
      </c>
      <c r="L525" s="7">
        <f t="shared" si="31"/>
        <v>1050</v>
      </c>
      <c r="P525" s="6">
        <v>29</v>
      </c>
      <c r="Q525" s="4"/>
      <c r="R525" s="4"/>
      <c r="S525" s="30" t="str">
        <f t="shared" si="29"/>
        <v/>
      </c>
    </row>
    <row r="526" spans="1:19">
      <c r="A526" s="2">
        <f>IF(ISERROR(IF($P526=1,"PART NUMBER",IF($P526=2,VLOOKUP(H526,'Part N'!$A$2:$H$65000,5,FALSE),VLOOKUP(H526,'Part N'!$A$2:$H$65000,2,FALSE))))=FALSE,IF($P526=1,"PART NUMBER",IF($P526=2,VLOOKUP(H526,'Part N'!$A$2:$H$65000,5,FALSE),VLOOKUP(H526,'Part N'!$A$2:$H$65000,2,FALSE))),"Merge cell with previous")</f>
        <v>0</v>
      </c>
      <c r="B526" s="2">
        <f>IF(ISERROR(IF($P526=1,"FIG.",IF($P526=2,VLOOKUP(H526,'Part N'!$A$2:$H$65000,6,FALSE),VLOOKUP(H526,'Part N'!$A$2:$H$65000,6,FALSE))))=FALSE,IF($P526=1,"FIG.",IF($P526=2,VLOOKUP(H526,'Part N'!$A$2:$H$65000,6,FALSE),VLOOKUP(H526,'Part N'!$A$2:$H$65000,6,FALSE))),"")</f>
        <v>0</v>
      </c>
      <c r="C526" s="2">
        <f>IF(ISERROR(IF($P526=1,"ITEM",IF($P526=2,VLOOKUP(H526,'Part N'!$A$2:$H$65000,7,FALSE),VLOOKUP(H526,'Part N'!$A$2:$H$65000,7,FALSE))))=FALSE,IF($P526=1,"ITEM",IF($P526=2,VLOOKUP(H526,'Part N'!$A$2:$H$65000,7,FALSE),VLOOKUP(H526,'Part N'!$A$2:$H$65000,7,FALSE))),"")</f>
        <v>0</v>
      </c>
      <c r="D526" s="3"/>
      <c r="E526" s="2">
        <f>IF(ISERROR(IF($P526=1,"PART NUMBER",IF($P526=2,VLOOKUP(L526,'Part N'!$A$2:$H$65000,5,FALSE),VLOOKUP(L526,'Part N'!$A$2:$H$65000,2,FALSE))))=FALSE,IF($P526=1,"PART NUMBER",IF($P526=2,VLOOKUP(L526,'Part N'!$A$2:$H$65000,5,FALSE),VLOOKUP(L526,'Part N'!$A$2:$H$65000,2,FALSE))),"Merge cell with previous")</f>
        <v>0</v>
      </c>
      <c r="F526" s="2">
        <f>IF(ISERROR(IF($P526=1,"FIG.",IF($P526=2,VLOOKUP(L526,'Part N'!$A$2:$H$65000,6,FALSE),VLOOKUP(L526,'Part N'!$A$2:$H$65000,6,FALSE))))=FALSE,IF($P526=1,"FIG.",IF($P526=2,VLOOKUP(L526,'Part N'!$A$2:$H$65000,6,FALSE),VLOOKUP(L526,'Part N'!$A$2:$H$65000,6,FALSE))),"")</f>
        <v>0</v>
      </c>
      <c r="G526" s="2">
        <f>IF(ISERROR(IF($P526=1,"ITEM",IF($P526=2,VLOOKUP(L526,'Part N'!$A$2:$H$65000,7,FALSE),VLOOKUP(L526,'Part N'!$A$2:$H$65000,7,FALSE))))=FALSE,IF($P526=1,"ITEM",IF($P526=2,VLOOKUP(L526,'Part N'!$A$2:$H$65000,7,FALSE),VLOOKUP(L526,'Part N'!$A$2:$H$65000,7,FALSE))),"")</f>
        <v>0</v>
      </c>
      <c r="H526" s="7">
        <f t="shared" si="30"/>
        <v>1002</v>
      </c>
      <c r="L526" s="7">
        <f t="shared" si="31"/>
        <v>1051</v>
      </c>
      <c r="P526" s="6">
        <v>30</v>
      </c>
      <c r="Q526" s="4"/>
      <c r="R526" s="4"/>
      <c r="S526" s="30" t="str">
        <f t="shared" si="29"/>
        <v/>
      </c>
    </row>
    <row r="527" spans="1:19">
      <c r="A527" s="2">
        <f>IF(ISERROR(IF($P527=1,"PART NUMBER",IF($P527=2,VLOOKUP(H527,'Part N'!$A$2:$H$65000,5,FALSE),VLOOKUP(H527,'Part N'!$A$2:$H$65000,2,FALSE))))=FALSE,IF($P527=1,"PART NUMBER",IF($P527=2,VLOOKUP(H527,'Part N'!$A$2:$H$65000,5,FALSE),VLOOKUP(H527,'Part N'!$A$2:$H$65000,2,FALSE))),"Merge cell with previous")</f>
        <v>0</v>
      </c>
      <c r="B527" s="2">
        <f>IF(ISERROR(IF($P527=1,"FIG.",IF($P527=2,VLOOKUP(H527,'Part N'!$A$2:$H$65000,6,FALSE),VLOOKUP(H527,'Part N'!$A$2:$H$65000,6,FALSE))))=FALSE,IF($P527=1,"FIG.",IF($P527=2,VLOOKUP(H527,'Part N'!$A$2:$H$65000,6,FALSE),VLOOKUP(H527,'Part N'!$A$2:$H$65000,6,FALSE))),"")</f>
        <v>0</v>
      </c>
      <c r="C527" s="2">
        <f>IF(ISERROR(IF($P527=1,"ITEM",IF($P527=2,VLOOKUP(H527,'Part N'!$A$2:$H$65000,7,FALSE),VLOOKUP(H527,'Part N'!$A$2:$H$65000,7,FALSE))))=FALSE,IF($P527=1,"ITEM",IF($P527=2,VLOOKUP(H527,'Part N'!$A$2:$H$65000,7,FALSE),VLOOKUP(H527,'Part N'!$A$2:$H$65000,7,FALSE))),"")</f>
        <v>0</v>
      </c>
      <c r="D527" s="3"/>
      <c r="E527" s="2">
        <f>IF(ISERROR(IF($P527=1,"PART NUMBER",IF($P527=2,VLOOKUP(L527,'Part N'!$A$2:$H$65000,5,FALSE),VLOOKUP(L527,'Part N'!$A$2:$H$65000,2,FALSE))))=FALSE,IF($P527=1,"PART NUMBER",IF($P527=2,VLOOKUP(L527,'Part N'!$A$2:$H$65000,5,FALSE),VLOOKUP(L527,'Part N'!$A$2:$H$65000,2,FALSE))),"Merge cell with previous")</f>
        <v>0</v>
      </c>
      <c r="F527" s="2">
        <f>IF(ISERROR(IF($P527=1,"FIG.",IF($P527=2,VLOOKUP(L527,'Part N'!$A$2:$H$65000,6,FALSE),VLOOKUP(L527,'Part N'!$A$2:$H$65000,6,FALSE))))=FALSE,IF($P527=1,"FIG.",IF($P527=2,VLOOKUP(L527,'Part N'!$A$2:$H$65000,6,FALSE),VLOOKUP(L527,'Part N'!$A$2:$H$65000,6,FALSE))),"")</f>
        <v>0</v>
      </c>
      <c r="G527" s="2">
        <f>IF(ISERROR(IF($P527=1,"ITEM",IF($P527=2,VLOOKUP(L527,'Part N'!$A$2:$H$65000,7,FALSE),VLOOKUP(L527,'Part N'!$A$2:$H$65000,7,FALSE))))=FALSE,IF($P527=1,"ITEM",IF($P527=2,VLOOKUP(L527,'Part N'!$A$2:$H$65000,7,FALSE),VLOOKUP(L527,'Part N'!$A$2:$H$65000,7,FALSE))),"")</f>
        <v>0</v>
      </c>
      <c r="H527" s="7">
        <f t="shared" si="30"/>
        <v>1003</v>
      </c>
      <c r="L527" s="7">
        <f t="shared" si="31"/>
        <v>1052</v>
      </c>
      <c r="P527" s="6">
        <v>31</v>
      </c>
      <c r="Q527" s="4"/>
      <c r="R527" s="4"/>
      <c r="S527" s="30" t="str">
        <f t="shared" si="29"/>
        <v/>
      </c>
    </row>
    <row r="528" spans="1:19">
      <c r="A528" s="2">
        <f>IF(ISERROR(IF($P528=1,"PART NUMBER",IF($P528=2,VLOOKUP(H528,'Part N'!$A$2:$H$65000,5,FALSE),VLOOKUP(H528,'Part N'!$A$2:$H$65000,2,FALSE))))=FALSE,IF($P528=1,"PART NUMBER",IF($P528=2,VLOOKUP(H528,'Part N'!$A$2:$H$65000,5,FALSE),VLOOKUP(H528,'Part N'!$A$2:$H$65000,2,FALSE))),"Merge cell with previous")</f>
        <v>0</v>
      </c>
      <c r="B528" s="2">
        <f>IF(ISERROR(IF($P528=1,"FIG.",IF($P528=2,VLOOKUP(H528,'Part N'!$A$2:$H$65000,6,FALSE),VLOOKUP(H528,'Part N'!$A$2:$H$65000,6,FALSE))))=FALSE,IF($P528=1,"FIG.",IF($P528=2,VLOOKUP(H528,'Part N'!$A$2:$H$65000,6,FALSE),VLOOKUP(H528,'Part N'!$A$2:$H$65000,6,FALSE))),"")</f>
        <v>0</v>
      </c>
      <c r="C528" s="2">
        <f>IF(ISERROR(IF($P528=1,"ITEM",IF($P528=2,VLOOKUP(H528,'Part N'!$A$2:$H$65000,7,FALSE),VLOOKUP(H528,'Part N'!$A$2:$H$65000,7,FALSE))))=FALSE,IF($P528=1,"ITEM",IF($P528=2,VLOOKUP(H528,'Part N'!$A$2:$H$65000,7,FALSE),VLOOKUP(H528,'Part N'!$A$2:$H$65000,7,FALSE))),"")</f>
        <v>0</v>
      </c>
      <c r="D528" s="3"/>
      <c r="E528" s="2">
        <f>IF(ISERROR(IF($P528=1,"PART NUMBER",IF($P528=2,VLOOKUP(L528,'Part N'!$A$2:$H$65000,5,FALSE),VLOOKUP(L528,'Part N'!$A$2:$H$65000,2,FALSE))))=FALSE,IF($P528=1,"PART NUMBER",IF($P528=2,VLOOKUP(L528,'Part N'!$A$2:$H$65000,5,FALSE),VLOOKUP(L528,'Part N'!$A$2:$H$65000,2,FALSE))),"Merge cell with previous")</f>
        <v>0</v>
      </c>
      <c r="F528" s="2">
        <f>IF(ISERROR(IF($P528=1,"FIG.",IF($P528=2,VLOOKUP(L528,'Part N'!$A$2:$H$65000,6,FALSE),VLOOKUP(L528,'Part N'!$A$2:$H$65000,6,FALSE))))=FALSE,IF($P528=1,"FIG.",IF($P528=2,VLOOKUP(L528,'Part N'!$A$2:$H$65000,6,FALSE),VLOOKUP(L528,'Part N'!$A$2:$H$65000,6,FALSE))),"")</f>
        <v>0</v>
      </c>
      <c r="G528" s="2">
        <f>IF(ISERROR(IF($P528=1,"ITEM",IF($P528=2,VLOOKUP(L528,'Part N'!$A$2:$H$65000,7,FALSE),VLOOKUP(L528,'Part N'!$A$2:$H$65000,7,FALSE))))=FALSE,IF($P528=1,"ITEM",IF($P528=2,VLOOKUP(L528,'Part N'!$A$2:$H$65000,7,FALSE),VLOOKUP(L528,'Part N'!$A$2:$H$65000,7,FALSE))),"")</f>
        <v>0</v>
      </c>
      <c r="H528" s="7">
        <f t="shared" si="30"/>
        <v>1004</v>
      </c>
      <c r="L528" s="7">
        <f t="shared" si="31"/>
        <v>1053</v>
      </c>
      <c r="P528" s="6">
        <v>32</v>
      </c>
      <c r="Q528" s="4"/>
      <c r="R528" s="4"/>
      <c r="S528" s="30" t="str">
        <f t="shared" si="29"/>
        <v/>
      </c>
    </row>
    <row r="529" spans="1:19">
      <c r="A529" s="2">
        <f>IF(ISERROR(IF($P529=1,"PART NUMBER",IF($P529=2,VLOOKUP(H529,'Part N'!$A$2:$H$65000,5,FALSE),VLOOKUP(H529,'Part N'!$A$2:$H$65000,2,FALSE))))=FALSE,IF($P529=1,"PART NUMBER",IF($P529=2,VLOOKUP(H529,'Part N'!$A$2:$H$65000,5,FALSE),VLOOKUP(H529,'Part N'!$A$2:$H$65000,2,FALSE))),"Merge cell with previous")</f>
        <v>0</v>
      </c>
      <c r="B529" s="2">
        <f>IF(ISERROR(IF($P529=1,"FIG.",IF($P529=2,VLOOKUP(H529,'Part N'!$A$2:$H$65000,6,FALSE),VLOOKUP(H529,'Part N'!$A$2:$H$65000,6,FALSE))))=FALSE,IF($P529=1,"FIG.",IF($P529=2,VLOOKUP(H529,'Part N'!$A$2:$H$65000,6,FALSE),VLOOKUP(H529,'Part N'!$A$2:$H$65000,6,FALSE))),"")</f>
        <v>0</v>
      </c>
      <c r="C529" s="2">
        <f>IF(ISERROR(IF($P529=1,"ITEM",IF($P529=2,VLOOKUP(H529,'Part N'!$A$2:$H$65000,7,FALSE),VLOOKUP(H529,'Part N'!$A$2:$H$65000,7,FALSE))))=FALSE,IF($P529=1,"ITEM",IF($P529=2,VLOOKUP(H529,'Part N'!$A$2:$H$65000,7,FALSE),VLOOKUP(H529,'Part N'!$A$2:$H$65000,7,FALSE))),"")</f>
        <v>0</v>
      </c>
      <c r="D529" s="3"/>
      <c r="E529" s="2">
        <f>IF(ISERROR(IF($P529=1,"PART NUMBER",IF($P529=2,VLOOKUP(L529,'Part N'!$A$2:$H$65000,5,FALSE),VLOOKUP(L529,'Part N'!$A$2:$H$65000,2,FALSE))))=FALSE,IF($P529=1,"PART NUMBER",IF($P529=2,VLOOKUP(L529,'Part N'!$A$2:$H$65000,5,FALSE),VLOOKUP(L529,'Part N'!$A$2:$H$65000,2,FALSE))),"Merge cell with previous")</f>
        <v>0</v>
      </c>
      <c r="F529" s="2">
        <f>IF(ISERROR(IF($P529=1,"FIG.",IF($P529=2,VLOOKUP(L529,'Part N'!$A$2:$H$65000,6,FALSE),VLOOKUP(L529,'Part N'!$A$2:$H$65000,6,FALSE))))=FALSE,IF($P529=1,"FIG.",IF($P529=2,VLOOKUP(L529,'Part N'!$A$2:$H$65000,6,FALSE),VLOOKUP(L529,'Part N'!$A$2:$H$65000,6,FALSE))),"")</f>
        <v>0</v>
      </c>
      <c r="G529" s="2">
        <f>IF(ISERROR(IF($P529=1,"ITEM",IF($P529=2,VLOOKUP(L529,'Part N'!$A$2:$H$65000,7,FALSE),VLOOKUP(L529,'Part N'!$A$2:$H$65000,7,FALSE))))=FALSE,IF($P529=1,"ITEM",IF($P529=2,VLOOKUP(L529,'Part N'!$A$2:$H$65000,7,FALSE),VLOOKUP(L529,'Part N'!$A$2:$H$65000,7,FALSE))),"")</f>
        <v>0</v>
      </c>
      <c r="H529" s="7">
        <f t="shared" si="30"/>
        <v>1005</v>
      </c>
      <c r="L529" s="7">
        <f t="shared" si="31"/>
        <v>1054</v>
      </c>
      <c r="P529" s="6">
        <v>33</v>
      </c>
      <c r="Q529" s="4"/>
      <c r="R529" s="4"/>
      <c r="S529" s="30" t="str">
        <f t="shared" si="29"/>
        <v/>
      </c>
    </row>
    <row r="530" spans="1:19">
      <c r="A530" s="2">
        <f>IF(ISERROR(IF($P530=1,"PART NUMBER",IF($P530=2,VLOOKUP(H530,'Part N'!$A$2:$H$65000,5,FALSE),VLOOKUP(H530,'Part N'!$A$2:$H$65000,2,FALSE))))=FALSE,IF($P530=1,"PART NUMBER",IF($P530=2,VLOOKUP(H530,'Part N'!$A$2:$H$65000,5,FALSE),VLOOKUP(H530,'Part N'!$A$2:$H$65000,2,FALSE))),"Merge cell with previous")</f>
        <v>0</v>
      </c>
      <c r="B530" s="2">
        <f>IF(ISERROR(IF($P530=1,"FIG.",IF($P530=2,VLOOKUP(H530,'Part N'!$A$2:$H$65000,6,FALSE),VLOOKUP(H530,'Part N'!$A$2:$H$65000,6,FALSE))))=FALSE,IF($P530=1,"FIG.",IF($P530=2,VLOOKUP(H530,'Part N'!$A$2:$H$65000,6,FALSE),VLOOKUP(H530,'Part N'!$A$2:$H$65000,6,FALSE))),"")</f>
        <v>0</v>
      </c>
      <c r="C530" s="2">
        <f>IF(ISERROR(IF($P530=1,"ITEM",IF($P530=2,VLOOKUP(H530,'Part N'!$A$2:$H$65000,7,FALSE),VLOOKUP(H530,'Part N'!$A$2:$H$65000,7,FALSE))))=FALSE,IF($P530=1,"ITEM",IF($P530=2,VLOOKUP(H530,'Part N'!$A$2:$H$65000,7,FALSE),VLOOKUP(H530,'Part N'!$A$2:$H$65000,7,FALSE))),"")</f>
        <v>0</v>
      </c>
      <c r="D530" s="3"/>
      <c r="E530" s="2">
        <f>IF(ISERROR(IF($P530=1,"PART NUMBER",IF($P530=2,VLOOKUP(L530,'Part N'!$A$2:$H$65000,5,FALSE),VLOOKUP(L530,'Part N'!$A$2:$H$65000,2,FALSE))))=FALSE,IF($P530=1,"PART NUMBER",IF($P530=2,VLOOKUP(L530,'Part N'!$A$2:$H$65000,5,FALSE),VLOOKUP(L530,'Part N'!$A$2:$H$65000,2,FALSE))),"Merge cell with previous")</f>
        <v>0</v>
      </c>
      <c r="F530" s="2">
        <f>IF(ISERROR(IF($P530=1,"FIG.",IF($P530=2,VLOOKUP(L530,'Part N'!$A$2:$H$65000,6,FALSE),VLOOKUP(L530,'Part N'!$A$2:$H$65000,6,FALSE))))=FALSE,IF($P530=1,"FIG.",IF($P530=2,VLOOKUP(L530,'Part N'!$A$2:$H$65000,6,FALSE),VLOOKUP(L530,'Part N'!$A$2:$H$65000,6,FALSE))),"")</f>
        <v>0</v>
      </c>
      <c r="G530" s="2">
        <f>IF(ISERROR(IF($P530=1,"ITEM",IF($P530=2,VLOOKUP(L530,'Part N'!$A$2:$H$65000,7,FALSE),VLOOKUP(L530,'Part N'!$A$2:$H$65000,7,FALSE))))=FALSE,IF($P530=1,"ITEM",IF($P530=2,VLOOKUP(L530,'Part N'!$A$2:$H$65000,7,FALSE),VLOOKUP(L530,'Part N'!$A$2:$H$65000,7,FALSE))),"")</f>
        <v>0</v>
      </c>
      <c r="H530" s="7">
        <f t="shared" si="30"/>
        <v>1006</v>
      </c>
      <c r="L530" s="7">
        <f t="shared" si="31"/>
        <v>1055</v>
      </c>
      <c r="P530" s="6">
        <v>34</v>
      </c>
      <c r="Q530" s="4"/>
      <c r="R530" s="4"/>
      <c r="S530" s="30" t="str">
        <f t="shared" si="29"/>
        <v/>
      </c>
    </row>
    <row r="531" spans="1:19">
      <c r="A531" s="2">
        <f>IF(ISERROR(IF($P531=1,"PART NUMBER",IF($P531=2,VLOOKUP(H531,'Part N'!$A$2:$H$65000,5,FALSE),VLOOKUP(H531,'Part N'!$A$2:$H$65000,2,FALSE))))=FALSE,IF($P531=1,"PART NUMBER",IF($P531=2,VLOOKUP(H531,'Part N'!$A$2:$H$65000,5,FALSE),VLOOKUP(H531,'Part N'!$A$2:$H$65000,2,FALSE))),"Merge cell with previous")</f>
        <v>0</v>
      </c>
      <c r="B531" s="2">
        <f>IF(ISERROR(IF($P531=1,"FIG.",IF($P531=2,VLOOKUP(H531,'Part N'!$A$2:$H$65000,6,FALSE),VLOOKUP(H531,'Part N'!$A$2:$H$65000,6,FALSE))))=FALSE,IF($P531=1,"FIG.",IF($P531=2,VLOOKUP(H531,'Part N'!$A$2:$H$65000,6,FALSE),VLOOKUP(H531,'Part N'!$A$2:$H$65000,6,FALSE))),"")</f>
        <v>0</v>
      </c>
      <c r="C531" s="2">
        <f>IF(ISERROR(IF($P531=1,"ITEM",IF($P531=2,VLOOKUP(H531,'Part N'!$A$2:$H$65000,7,FALSE),VLOOKUP(H531,'Part N'!$A$2:$H$65000,7,FALSE))))=FALSE,IF($P531=1,"ITEM",IF($P531=2,VLOOKUP(H531,'Part N'!$A$2:$H$65000,7,FALSE),VLOOKUP(H531,'Part N'!$A$2:$H$65000,7,FALSE))),"")</f>
        <v>0</v>
      </c>
      <c r="D531" s="3"/>
      <c r="E531" s="2">
        <f>IF(ISERROR(IF($P531=1,"PART NUMBER",IF($P531=2,VLOOKUP(L531,'Part N'!$A$2:$H$65000,5,FALSE),VLOOKUP(L531,'Part N'!$A$2:$H$65000,2,FALSE))))=FALSE,IF($P531=1,"PART NUMBER",IF($P531=2,VLOOKUP(L531,'Part N'!$A$2:$H$65000,5,FALSE),VLOOKUP(L531,'Part N'!$A$2:$H$65000,2,FALSE))),"Merge cell with previous")</f>
        <v>0</v>
      </c>
      <c r="F531" s="2">
        <f>IF(ISERROR(IF($P531=1,"FIG.",IF($P531=2,VLOOKUP(L531,'Part N'!$A$2:$H$65000,6,FALSE),VLOOKUP(L531,'Part N'!$A$2:$H$65000,6,FALSE))))=FALSE,IF($P531=1,"FIG.",IF($P531=2,VLOOKUP(L531,'Part N'!$A$2:$H$65000,6,FALSE),VLOOKUP(L531,'Part N'!$A$2:$H$65000,6,FALSE))),"")</f>
        <v>0</v>
      </c>
      <c r="G531" s="2">
        <f>IF(ISERROR(IF($P531=1,"ITEM",IF($P531=2,VLOOKUP(L531,'Part N'!$A$2:$H$65000,7,FALSE),VLOOKUP(L531,'Part N'!$A$2:$H$65000,7,FALSE))))=FALSE,IF($P531=1,"ITEM",IF($P531=2,VLOOKUP(L531,'Part N'!$A$2:$H$65000,7,FALSE),VLOOKUP(L531,'Part N'!$A$2:$H$65000,7,FALSE))),"")</f>
        <v>0</v>
      </c>
      <c r="H531" s="7">
        <f t="shared" si="30"/>
        <v>1007</v>
      </c>
      <c r="L531" s="7">
        <f t="shared" si="31"/>
        <v>1056</v>
      </c>
      <c r="P531" s="6">
        <v>35</v>
      </c>
      <c r="Q531" s="4"/>
      <c r="R531" s="4"/>
      <c r="S531" s="30" t="str">
        <f t="shared" si="29"/>
        <v/>
      </c>
    </row>
    <row r="532" spans="1:19">
      <c r="A532" s="2">
        <f>IF(ISERROR(IF($P532=1,"PART NUMBER",IF($P532=2,VLOOKUP(H532,'Part N'!$A$2:$H$65000,5,FALSE),VLOOKUP(H532,'Part N'!$A$2:$H$65000,2,FALSE))))=FALSE,IF($P532=1,"PART NUMBER",IF($P532=2,VLOOKUP(H532,'Part N'!$A$2:$H$65000,5,FALSE),VLOOKUP(H532,'Part N'!$A$2:$H$65000,2,FALSE))),"Merge cell with previous")</f>
        <v>0</v>
      </c>
      <c r="B532" s="2">
        <f>IF(ISERROR(IF($P532=1,"FIG.",IF($P532=2,VLOOKUP(H532,'Part N'!$A$2:$H$65000,6,FALSE),VLOOKUP(H532,'Part N'!$A$2:$H$65000,6,FALSE))))=FALSE,IF($P532=1,"FIG.",IF($P532=2,VLOOKUP(H532,'Part N'!$A$2:$H$65000,6,FALSE),VLOOKUP(H532,'Part N'!$A$2:$H$65000,6,FALSE))),"")</f>
        <v>0</v>
      </c>
      <c r="C532" s="2">
        <f>IF(ISERROR(IF($P532=1,"ITEM",IF($P532=2,VLOOKUP(H532,'Part N'!$A$2:$H$65000,7,FALSE),VLOOKUP(H532,'Part N'!$A$2:$H$65000,7,FALSE))))=FALSE,IF($P532=1,"ITEM",IF($P532=2,VLOOKUP(H532,'Part N'!$A$2:$H$65000,7,FALSE),VLOOKUP(H532,'Part N'!$A$2:$H$65000,7,FALSE))),"")</f>
        <v>0</v>
      </c>
      <c r="D532" s="3"/>
      <c r="E532" s="2">
        <f>IF(ISERROR(IF($P532=1,"PART NUMBER",IF($P532=2,VLOOKUP(L532,'Part N'!$A$2:$H$65000,5,FALSE),VLOOKUP(L532,'Part N'!$A$2:$H$65000,2,FALSE))))=FALSE,IF($P532=1,"PART NUMBER",IF($P532=2,VLOOKUP(L532,'Part N'!$A$2:$H$65000,5,FALSE),VLOOKUP(L532,'Part N'!$A$2:$H$65000,2,FALSE))),"Merge cell with previous")</f>
        <v>0</v>
      </c>
      <c r="F532" s="2">
        <f>IF(ISERROR(IF($P532=1,"FIG.",IF($P532=2,VLOOKUP(L532,'Part N'!$A$2:$H$65000,6,FALSE),VLOOKUP(L532,'Part N'!$A$2:$H$65000,6,FALSE))))=FALSE,IF($P532=1,"FIG.",IF($P532=2,VLOOKUP(L532,'Part N'!$A$2:$H$65000,6,FALSE),VLOOKUP(L532,'Part N'!$A$2:$H$65000,6,FALSE))),"")</f>
        <v>0</v>
      </c>
      <c r="G532" s="2">
        <f>IF(ISERROR(IF($P532=1,"ITEM",IF($P532=2,VLOOKUP(L532,'Part N'!$A$2:$H$65000,7,FALSE),VLOOKUP(L532,'Part N'!$A$2:$H$65000,7,FALSE))))=FALSE,IF($P532=1,"ITEM",IF($P532=2,VLOOKUP(L532,'Part N'!$A$2:$H$65000,7,FALSE),VLOOKUP(L532,'Part N'!$A$2:$H$65000,7,FALSE))),"")</f>
        <v>0</v>
      </c>
      <c r="H532" s="7">
        <f t="shared" si="30"/>
        <v>1008</v>
      </c>
      <c r="L532" s="7">
        <f t="shared" si="31"/>
        <v>1057</v>
      </c>
      <c r="P532" s="6">
        <v>36</v>
      </c>
      <c r="Q532" s="4"/>
      <c r="R532" s="4"/>
      <c r="S532" s="30" t="str">
        <f t="shared" si="29"/>
        <v/>
      </c>
    </row>
    <row r="533" spans="1:19">
      <c r="A533" s="2">
        <f>IF(ISERROR(IF($P533=1,"PART NUMBER",IF($P533=2,VLOOKUP(H533,'Part N'!$A$2:$H$65000,5,FALSE),VLOOKUP(H533,'Part N'!$A$2:$H$65000,2,FALSE))))=FALSE,IF($P533=1,"PART NUMBER",IF($P533=2,VLOOKUP(H533,'Part N'!$A$2:$H$65000,5,FALSE),VLOOKUP(H533,'Part N'!$A$2:$H$65000,2,FALSE))),"Merge cell with previous")</f>
        <v>0</v>
      </c>
      <c r="B533" s="2">
        <f>IF(ISERROR(IF($P533=1,"FIG.",IF($P533=2,VLOOKUP(H533,'Part N'!$A$2:$H$65000,6,FALSE),VLOOKUP(H533,'Part N'!$A$2:$H$65000,6,FALSE))))=FALSE,IF($P533=1,"FIG.",IF($P533=2,VLOOKUP(H533,'Part N'!$A$2:$H$65000,6,FALSE),VLOOKUP(H533,'Part N'!$A$2:$H$65000,6,FALSE))),"")</f>
        <v>0</v>
      </c>
      <c r="C533" s="2">
        <f>IF(ISERROR(IF($P533=1,"ITEM",IF($P533=2,VLOOKUP(H533,'Part N'!$A$2:$H$65000,7,FALSE),VLOOKUP(H533,'Part N'!$A$2:$H$65000,7,FALSE))))=FALSE,IF($P533=1,"ITEM",IF($P533=2,VLOOKUP(H533,'Part N'!$A$2:$H$65000,7,FALSE),VLOOKUP(H533,'Part N'!$A$2:$H$65000,7,FALSE))),"")</f>
        <v>0</v>
      </c>
      <c r="D533" s="3"/>
      <c r="E533" s="2">
        <f>IF(ISERROR(IF($P533=1,"PART NUMBER",IF($P533=2,VLOOKUP(L533,'Part N'!$A$2:$H$65000,5,FALSE),VLOOKUP(L533,'Part N'!$A$2:$H$65000,2,FALSE))))=FALSE,IF($P533=1,"PART NUMBER",IF($P533=2,VLOOKUP(L533,'Part N'!$A$2:$H$65000,5,FALSE),VLOOKUP(L533,'Part N'!$A$2:$H$65000,2,FALSE))),"Merge cell with previous")</f>
        <v>0</v>
      </c>
      <c r="F533" s="2">
        <f>IF(ISERROR(IF($P533=1,"FIG.",IF($P533=2,VLOOKUP(L533,'Part N'!$A$2:$H$65000,6,FALSE),VLOOKUP(L533,'Part N'!$A$2:$H$65000,6,FALSE))))=FALSE,IF($P533=1,"FIG.",IF($P533=2,VLOOKUP(L533,'Part N'!$A$2:$H$65000,6,FALSE),VLOOKUP(L533,'Part N'!$A$2:$H$65000,6,FALSE))),"")</f>
        <v>0</v>
      </c>
      <c r="G533" s="2">
        <f>IF(ISERROR(IF($P533=1,"ITEM",IF($P533=2,VLOOKUP(L533,'Part N'!$A$2:$H$65000,7,FALSE),VLOOKUP(L533,'Part N'!$A$2:$H$65000,7,FALSE))))=FALSE,IF($P533=1,"ITEM",IF($P533=2,VLOOKUP(L533,'Part N'!$A$2:$H$65000,7,FALSE),VLOOKUP(L533,'Part N'!$A$2:$H$65000,7,FALSE))),"")</f>
        <v>0</v>
      </c>
      <c r="H533" s="7">
        <f t="shared" si="30"/>
        <v>1009</v>
      </c>
      <c r="L533" s="7">
        <f t="shared" si="31"/>
        <v>1058</v>
      </c>
      <c r="P533" s="6">
        <v>37</v>
      </c>
      <c r="Q533" s="4"/>
      <c r="R533" s="4"/>
      <c r="S533" s="30" t="str">
        <f t="shared" si="29"/>
        <v/>
      </c>
    </row>
    <row r="534" spans="1:19">
      <c r="A534" s="2">
        <f>IF(ISERROR(IF($P534=1,"PART NUMBER",IF($P534=2,VLOOKUP(H534,'Part N'!$A$2:$H$65000,5,FALSE),VLOOKUP(H534,'Part N'!$A$2:$H$65000,2,FALSE))))=FALSE,IF($P534=1,"PART NUMBER",IF($P534=2,VLOOKUP(H534,'Part N'!$A$2:$H$65000,5,FALSE),VLOOKUP(H534,'Part N'!$A$2:$H$65000,2,FALSE))),"Merge cell with previous")</f>
        <v>0</v>
      </c>
      <c r="B534" s="2">
        <f>IF(ISERROR(IF($P534=1,"FIG.",IF($P534=2,VLOOKUP(H534,'Part N'!$A$2:$H$65000,6,FALSE),VLOOKUP(H534,'Part N'!$A$2:$H$65000,6,FALSE))))=FALSE,IF($P534=1,"FIG.",IF($P534=2,VLOOKUP(H534,'Part N'!$A$2:$H$65000,6,FALSE),VLOOKUP(H534,'Part N'!$A$2:$H$65000,6,FALSE))),"")</f>
        <v>0</v>
      </c>
      <c r="C534" s="2">
        <f>IF(ISERROR(IF($P534=1,"ITEM",IF($P534=2,VLOOKUP(H534,'Part N'!$A$2:$H$65000,7,FALSE),VLOOKUP(H534,'Part N'!$A$2:$H$65000,7,FALSE))))=FALSE,IF($P534=1,"ITEM",IF($P534=2,VLOOKUP(H534,'Part N'!$A$2:$H$65000,7,FALSE),VLOOKUP(H534,'Part N'!$A$2:$H$65000,7,FALSE))),"")</f>
        <v>0</v>
      </c>
      <c r="D534" s="3"/>
      <c r="E534" s="2">
        <f>IF(ISERROR(IF($P534=1,"PART NUMBER",IF($P534=2,VLOOKUP(L534,'Part N'!$A$2:$H$65000,5,FALSE),VLOOKUP(L534,'Part N'!$A$2:$H$65000,2,FALSE))))=FALSE,IF($P534=1,"PART NUMBER",IF($P534=2,VLOOKUP(L534,'Part N'!$A$2:$H$65000,5,FALSE),VLOOKUP(L534,'Part N'!$A$2:$H$65000,2,FALSE))),"Merge cell with previous")</f>
        <v>0</v>
      </c>
      <c r="F534" s="2">
        <f>IF(ISERROR(IF($P534=1,"FIG.",IF($P534=2,VLOOKUP(L534,'Part N'!$A$2:$H$65000,6,FALSE),VLOOKUP(L534,'Part N'!$A$2:$H$65000,6,FALSE))))=FALSE,IF($P534=1,"FIG.",IF($P534=2,VLOOKUP(L534,'Part N'!$A$2:$H$65000,6,FALSE),VLOOKUP(L534,'Part N'!$A$2:$H$65000,6,FALSE))),"")</f>
        <v>0</v>
      </c>
      <c r="G534" s="2">
        <f>IF(ISERROR(IF($P534=1,"ITEM",IF($P534=2,VLOOKUP(L534,'Part N'!$A$2:$H$65000,7,FALSE),VLOOKUP(L534,'Part N'!$A$2:$H$65000,7,FALSE))))=FALSE,IF($P534=1,"ITEM",IF($P534=2,VLOOKUP(L534,'Part N'!$A$2:$H$65000,7,FALSE),VLOOKUP(L534,'Part N'!$A$2:$H$65000,7,FALSE))),"")</f>
        <v>0</v>
      </c>
      <c r="H534" s="7">
        <f t="shared" si="30"/>
        <v>1010</v>
      </c>
      <c r="L534" s="7">
        <f t="shared" si="31"/>
        <v>1059</v>
      </c>
      <c r="P534" s="6">
        <v>38</v>
      </c>
      <c r="Q534" s="4"/>
      <c r="R534" s="4"/>
      <c r="S534" s="30" t="str">
        <f t="shared" si="29"/>
        <v/>
      </c>
    </row>
    <row r="535" spans="1:19">
      <c r="A535" s="2">
        <f>IF(ISERROR(IF($P535=1,"PART NUMBER",IF($P535=2,VLOOKUP(H535,'Part N'!$A$2:$H$65000,5,FALSE),VLOOKUP(H535,'Part N'!$A$2:$H$65000,2,FALSE))))=FALSE,IF($P535=1,"PART NUMBER",IF($P535=2,VLOOKUP(H535,'Part N'!$A$2:$H$65000,5,FALSE),VLOOKUP(H535,'Part N'!$A$2:$H$65000,2,FALSE))),"Merge cell with previous")</f>
        <v>0</v>
      </c>
      <c r="B535" s="2">
        <f>IF(ISERROR(IF($P535=1,"FIG.",IF($P535=2,VLOOKUP(H535,'Part N'!$A$2:$H$65000,6,FALSE),VLOOKUP(H535,'Part N'!$A$2:$H$65000,6,FALSE))))=FALSE,IF($P535=1,"FIG.",IF($P535=2,VLOOKUP(H535,'Part N'!$A$2:$H$65000,6,FALSE),VLOOKUP(H535,'Part N'!$A$2:$H$65000,6,FALSE))),"")</f>
        <v>0</v>
      </c>
      <c r="C535" s="2">
        <f>IF(ISERROR(IF($P535=1,"ITEM",IF($P535=2,VLOOKUP(H535,'Part N'!$A$2:$H$65000,7,FALSE),VLOOKUP(H535,'Part N'!$A$2:$H$65000,7,FALSE))))=FALSE,IF($P535=1,"ITEM",IF($P535=2,VLOOKUP(H535,'Part N'!$A$2:$H$65000,7,FALSE),VLOOKUP(H535,'Part N'!$A$2:$H$65000,7,FALSE))),"")</f>
        <v>0</v>
      </c>
      <c r="D535" s="3"/>
      <c r="E535" s="2">
        <f>IF(ISERROR(IF($P535=1,"PART NUMBER",IF($P535=2,VLOOKUP(L535,'Part N'!$A$2:$H$65000,5,FALSE),VLOOKUP(L535,'Part N'!$A$2:$H$65000,2,FALSE))))=FALSE,IF($P535=1,"PART NUMBER",IF($P535=2,VLOOKUP(L535,'Part N'!$A$2:$H$65000,5,FALSE),VLOOKUP(L535,'Part N'!$A$2:$H$65000,2,FALSE))),"Merge cell with previous")</f>
        <v>0</v>
      </c>
      <c r="F535" s="2">
        <f>IF(ISERROR(IF($P535=1,"FIG.",IF($P535=2,VLOOKUP(L535,'Part N'!$A$2:$H$65000,6,FALSE),VLOOKUP(L535,'Part N'!$A$2:$H$65000,6,FALSE))))=FALSE,IF($P535=1,"FIG.",IF($P535=2,VLOOKUP(L535,'Part N'!$A$2:$H$65000,6,FALSE),VLOOKUP(L535,'Part N'!$A$2:$H$65000,6,FALSE))),"")</f>
        <v>0</v>
      </c>
      <c r="G535" s="2">
        <f>IF(ISERROR(IF($P535=1,"ITEM",IF($P535=2,VLOOKUP(L535,'Part N'!$A$2:$H$65000,7,FALSE),VLOOKUP(L535,'Part N'!$A$2:$H$65000,7,FALSE))))=FALSE,IF($P535=1,"ITEM",IF($P535=2,VLOOKUP(L535,'Part N'!$A$2:$H$65000,7,FALSE),VLOOKUP(L535,'Part N'!$A$2:$H$65000,7,FALSE))),"")</f>
        <v>0</v>
      </c>
      <c r="H535" s="7">
        <f t="shared" si="30"/>
        <v>1011</v>
      </c>
      <c r="L535" s="7">
        <f t="shared" si="31"/>
        <v>1060</v>
      </c>
      <c r="P535" s="6">
        <v>39</v>
      </c>
      <c r="Q535" s="4"/>
      <c r="R535" s="4"/>
      <c r="S535" s="30" t="str">
        <f t="shared" si="29"/>
        <v/>
      </c>
    </row>
    <row r="536" spans="1:19">
      <c r="A536" s="2">
        <f>IF(ISERROR(IF($P536=1,"PART NUMBER",IF($P536=2,VLOOKUP(H536,'Part N'!$A$2:$H$65000,5,FALSE),VLOOKUP(H536,'Part N'!$A$2:$H$65000,2,FALSE))))=FALSE,IF($P536=1,"PART NUMBER",IF($P536=2,VLOOKUP(H536,'Part N'!$A$2:$H$65000,5,FALSE),VLOOKUP(H536,'Part N'!$A$2:$H$65000,2,FALSE))),"Merge cell with previous")</f>
        <v>0</v>
      </c>
      <c r="B536" s="2">
        <f>IF(ISERROR(IF($P536=1,"FIG.",IF($P536=2,VLOOKUP(H536,'Part N'!$A$2:$H$65000,6,FALSE),VLOOKUP(H536,'Part N'!$A$2:$H$65000,6,FALSE))))=FALSE,IF($P536=1,"FIG.",IF($P536=2,VLOOKUP(H536,'Part N'!$A$2:$H$65000,6,FALSE),VLOOKUP(H536,'Part N'!$A$2:$H$65000,6,FALSE))),"")</f>
        <v>0</v>
      </c>
      <c r="C536" s="2">
        <f>IF(ISERROR(IF($P536=1,"ITEM",IF($P536=2,VLOOKUP(H536,'Part N'!$A$2:$H$65000,7,FALSE),VLOOKUP(H536,'Part N'!$A$2:$H$65000,7,FALSE))))=FALSE,IF($P536=1,"ITEM",IF($P536=2,VLOOKUP(H536,'Part N'!$A$2:$H$65000,7,FALSE),VLOOKUP(H536,'Part N'!$A$2:$H$65000,7,FALSE))),"")</f>
        <v>0</v>
      </c>
      <c r="D536" s="3"/>
      <c r="E536" s="2">
        <f>IF(ISERROR(IF($P536=1,"PART NUMBER",IF($P536=2,VLOOKUP(L536,'Part N'!$A$2:$H$65000,5,FALSE),VLOOKUP(L536,'Part N'!$A$2:$H$65000,2,FALSE))))=FALSE,IF($P536=1,"PART NUMBER",IF($P536=2,VLOOKUP(L536,'Part N'!$A$2:$H$65000,5,FALSE),VLOOKUP(L536,'Part N'!$A$2:$H$65000,2,FALSE))),"Merge cell with previous")</f>
        <v>0</v>
      </c>
      <c r="F536" s="2">
        <f>IF(ISERROR(IF($P536=1,"FIG.",IF($P536=2,VLOOKUP(L536,'Part N'!$A$2:$H$65000,6,FALSE),VLOOKUP(L536,'Part N'!$A$2:$H$65000,6,FALSE))))=FALSE,IF($P536=1,"FIG.",IF($P536=2,VLOOKUP(L536,'Part N'!$A$2:$H$65000,6,FALSE),VLOOKUP(L536,'Part N'!$A$2:$H$65000,6,FALSE))),"")</f>
        <v>0</v>
      </c>
      <c r="G536" s="2">
        <f>IF(ISERROR(IF($P536=1,"ITEM",IF($P536=2,VLOOKUP(L536,'Part N'!$A$2:$H$65000,7,FALSE),VLOOKUP(L536,'Part N'!$A$2:$H$65000,7,FALSE))))=FALSE,IF($P536=1,"ITEM",IF($P536=2,VLOOKUP(L536,'Part N'!$A$2:$H$65000,7,FALSE),VLOOKUP(L536,'Part N'!$A$2:$H$65000,7,FALSE))),"")</f>
        <v>0</v>
      </c>
      <c r="H536" s="7">
        <f t="shared" si="30"/>
        <v>1012</v>
      </c>
      <c r="L536" s="7">
        <f t="shared" si="31"/>
        <v>1061</v>
      </c>
      <c r="P536" s="6">
        <v>40</v>
      </c>
      <c r="Q536" s="4"/>
      <c r="R536" s="4"/>
      <c r="S536" s="30" t="str">
        <f t="shared" si="29"/>
        <v/>
      </c>
    </row>
    <row r="537" spans="1:19">
      <c r="A537" s="2">
        <f>IF(ISERROR(IF($P537=1,"PART NUMBER",IF($P537=2,VLOOKUP(H537,'Part N'!$A$2:$H$65000,5,FALSE),VLOOKUP(H537,'Part N'!$A$2:$H$65000,2,FALSE))))=FALSE,IF($P537=1,"PART NUMBER",IF($P537=2,VLOOKUP(H537,'Part N'!$A$2:$H$65000,5,FALSE),VLOOKUP(H537,'Part N'!$A$2:$H$65000,2,FALSE))),"Merge cell with previous")</f>
        <v>0</v>
      </c>
      <c r="B537" s="2">
        <f>IF(ISERROR(IF($P537=1,"FIG.",IF($P537=2,VLOOKUP(H537,'Part N'!$A$2:$H$65000,6,FALSE),VLOOKUP(H537,'Part N'!$A$2:$H$65000,6,FALSE))))=FALSE,IF($P537=1,"FIG.",IF($P537=2,VLOOKUP(H537,'Part N'!$A$2:$H$65000,6,FALSE),VLOOKUP(H537,'Part N'!$A$2:$H$65000,6,FALSE))),"")</f>
        <v>0</v>
      </c>
      <c r="C537" s="2">
        <f>IF(ISERROR(IF($P537=1,"ITEM",IF($P537=2,VLOOKUP(H537,'Part N'!$A$2:$H$65000,7,FALSE),VLOOKUP(H537,'Part N'!$A$2:$H$65000,7,FALSE))))=FALSE,IF($P537=1,"ITEM",IF($P537=2,VLOOKUP(H537,'Part N'!$A$2:$H$65000,7,FALSE),VLOOKUP(H537,'Part N'!$A$2:$H$65000,7,FALSE))),"")</f>
        <v>0</v>
      </c>
      <c r="D537" s="3"/>
      <c r="E537" s="2">
        <f>IF(ISERROR(IF($P537=1,"PART NUMBER",IF($P537=2,VLOOKUP(L537,'Part N'!$A$2:$H$65000,5,FALSE),VLOOKUP(L537,'Part N'!$A$2:$H$65000,2,FALSE))))=FALSE,IF($P537=1,"PART NUMBER",IF($P537=2,VLOOKUP(L537,'Part N'!$A$2:$H$65000,5,FALSE),VLOOKUP(L537,'Part N'!$A$2:$H$65000,2,FALSE))),"Merge cell with previous")</f>
        <v>0</v>
      </c>
      <c r="F537" s="2">
        <f>IF(ISERROR(IF($P537=1,"FIG.",IF($P537=2,VLOOKUP(L537,'Part N'!$A$2:$H$65000,6,FALSE),VLOOKUP(L537,'Part N'!$A$2:$H$65000,6,FALSE))))=FALSE,IF($P537=1,"FIG.",IF($P537=2,VLOOKUP(L537,'Part N'!$A$2:$H$65000,6,FALSE),VLOOKUP(L537,'Part N'!$A$2:$H$65000,6,FALSE))),"")</f>
        <v>0</v>
      </c>
      <c r="G537" s="2">
        <f>IF(ISERROR(IF($P537=1,"ITEM",IF($P537=2,VLOOKUP(L537,'Part N'!$A$2:$H$65000,7,FALSE),VLOOKUP(L537,'Part N'!$A$2:$H$65000,7,FALSE))))=FALSE,IF($P537=1,"ITEM",IF($P537=2,VLOOKUP(L537,'Part N'!$A$2:$H$65000,7,FALSE),VLOOKUP(L537,'Part N'!$A$2:$H$65000,7,FALSE))),"")</f>
        <v>0</v>
      </c>
      <c r="H537" s="7">
        <f t="shared" si="30"/>
        <v>1013</v>
      </c>
      <c r="L537" s="7">
        <f t="shared" si="31"/>
        <v>1062</v>
      </c>
      <c r="P537" s="6">
        <v>41</v>
      </c>
      <c r="Q537" s="4"/>
      <c r="R537" s="4"/>
      <c r="S537" s="30" t="str">
        <f t="shared" si="29"/>
        <v/>
      </c>
    </row>
    <row r="538" spans="1:19">
      <c r="A538" s="2">
        <f>IF(ISERROR(IF($P538=1,"PART NUMBER",IF($P538=2,VLOOKUP(H538,'Part N'!$A$2:$H$65000,5,FALSE),VLOOKUP(H538,'Part N'!$A$2:$H$65000,2,FALSE))))=FALSE,IF($P538=1,"PART NUMBER",IF($P538=2,VLOOKUP(H538,'Part N'!$A$2:$H$65000,5,FALSE),VLOOKUP(H538,'Part N'!$A$2:$H$65000,2,FALSE))),"Merge cell with previous")</f>
        <v>0</v>
      </c>
      <c r="B538" s="2">
        <f>IF(ISERROR(IF($P538=1,"FIG.",IF($P538=2,VLOOKUP(H538,'Part N'!$A$2:$H$65000,6,FALSE),VLOOKUP(H538,'Part N'!$A$2:$H$65000,6,FALSE))))=FALSE,IF($P538=1,"FIG.",IF($P538=2,VLOOKUP(H538,'Part N'!$A$2:$H$65000,6,FALSE),VLOOKUP(H538,'Part N'!$A$2:$H$65000,6,FALSE))),"")</f>
        <v>0</v>
      </c>
      <c r="C538" s="2">
        <f>IF(ISERROR(IF($P538=1,"ITEM",IF($P538=2,VLOOKUP(H538,'Part N'!$A$2:$H$65000,7,FALSE),VLOOKUP(H538,'Part N'!$A$2:$H$65000,7,FALSE))))=FALSE,IF($P538=1,"ITEM",IF($P538=2,VLOOKUP(H538,'Part N'!$A$2:$H$65000,7,FALSE),VLOOKUP(H538,'Part N'!$A$2:$H$65000,7,FALSE))),"")</f>
        <v>0</v>
      </c>
      <c r="D538" s="3"/>
      <c r="E538" s="2">
        <f>IF(ISERROR(IF($P538=1,"PART NUMBER",IF($P538=2,VLOOKUP(L538,'Part N'!$A$2:$H$65000,5,FALSE),VLOOKUP(L538,'Part N'!$A$2:$H$65000,2,FALSE))))=FALSE,IF($P538=1,"PART NUMBER",IF($P538=2,VLOOKUP(L538,'Part N'!$A$2:$H$65000,5,FALSE),VLOOKUP(L538,'Part N'!$A$2:$H$65000,2,FALSE))),"Merge cell with previous")</f>
        <v>0</v>
      </c>
      <c r="F538" s="2">
        <f>IF(ISERROR(IF($P538=1,"FIG.",IF($P538=2,VLOOKUP(L538,'Part N'!$A$2:$H$65000,6,FALSE),VLOOKUP(L538,'Part N'!$A$2:$H$65000,6,FALSE))))=FALSE,IF($P538=1,"FIG.",IF($P538=2,VLOOKUP(L538,'Part N'!$A$2:$H$65000,6,FALSE),VLOOKUP(L538,'Part N'!$A$2:$H$65000,6,FALSE))),"")</f>
        <v>0</v>
      </c>
      <c r="G538" s="2">
        <f>IF(ISERROR(IF($P538=1,"ITEM",IF($P538=2,VLOOKUP(L538,'Part N'!$A$2:$H$65000,7,FALSE),VLOOKUP(L538,'Part N'!$A$2:$H$65000,7,FALSE))))=FALSE,IF($P538=1,"ITEM",IF($P538=2,VLOOKUP(L538,'Part N'!$A$2:$H$65000,7,FALSE),VLOOKUP(L538,'Part N'!$A$2:$H$65000,7,FALSE))),"")</f>
        <v>0</v>
      </c>
      <c r="H538" s="7">
        <f t="shared" si="30"/>
        <v>1014</v>
      </c>
      <c r="L538" s="7">
        <f t="shared" si="31"/>
        <v>1063</v>
      </c>
      <c r="P538" s="6">
        <v>42</v>
      </c>
      <c r="Q538" s="4"/>
      <c r="R538" s="4"/>
      <c r="S538" s="30" t="str">
        <f t="shared" si="29"/>
        <v/>
      </c>
    </row>
    <row r="539" spans="1:19">
      <c r="A539" s="2">
        <f>IF(ISERROR(IF($P539=1,"PART NUMBER",IF($P539=2,VLOOKUP(H539,'Part N'!$A$2:$H$65000,5,FALSE),VLOOKUP(H539,'Part N'!$A$2:$H$65000,2,FALSE))))=FALSE,IF($P539=1,"PART NUMBER",IF($P539=2,VLOOKUP(H539,'Part N'!$A$2:$H$65000,5,FALSE),VLOOKUP(H539,'Part N'!$A$2:$H$65000,2,FALSE))),"Merge cell with previous")</f>
        <v>0</v>
      </c>
      <c r="B539" s="2">
        <f>IF(ISERROR(IF($P539=1,"FIG.",IF($P539=2,VLOOKUP(H539,'Part N'!$A$2:$H$65000,6,FALSE),VLOOKUP(H539,'Part N'!$A$2:$H$65000,6,FALSE))))=FALSE,IF($P539=1,"FIG.",IF($P539=2,VLOOKUP(H539,'Part N'!$A$2:$H$65000,6,FALSE),VLOOKUP(H539,'Part N'!$A$2:$H$65000,6,FALSE))),"")</f>
        <v>0</v>
      </c>
      <c r="C539" s="2">
        <f>IF(ISERROR(IF($P539=1,"ITEM",IF($P539=2,VLOOKUP(H539,'Part N'!$A$2:$H$65000,7,FALSE),VLOOKUP(H539,'Part N'!$A$2:$H$65000,7,FALSE))))=FALSE,IF($P539=1,"ITEM",IF($P539=2,VLOOKUP(H539,'Part N'!$A$2:$H$65000,7,FALSE),VLOOKUP(H539,'Part N'!$A$2:$H$65000,7,FALSE))),"")</f>
        <v>0</v>
      </c>
      <c r="D539" s="3"/>
      <c r="E539" s="2">
        <f>IF(ISERROR(IF($P539=1,"PART NUMBER",IF($P539=2,VLOOKUP(L539,'Part N'!$A$2:$H$65000,5,FALSE),VLOOKUP(L539,'Part N'!$A$2:$H$65000,2,FALSE))))=FALSE,IF($P539=1,"PART NUMBER",IF($P539=2,VLOOKUP(L539,'Part N'!$A$2:$H$65000,5,FALSE),VLOOKUP(L539,'Part N'!$A$2:$H$65000,2,FALSE))),"Merge cell with previous")</f>
        <v>0</v>
      </c>
      <c r="F539" s="2">
        <f>IF(ISERROR(IF($P539=1,"FIG.",IF($P539=2,VLOOKUP(L539,'Part N'!$A$2:$H$65000,6,FALSE),VLOOKUP(L539,'Part N'!$A$2:$H$65000,6,FALSE))))=FALSE,IF($P539=1,"FIG.",IF($P539=2,VLOOKUP(L539,'Part N'!$A$2:$H$65000,6,FALSE),VLOOKUP(L539,'Part N'!$A$2:$H$65000,6,FALSE))),"")</f>
        <v>0</v>
      </c>
      <c r="G539" s="2">
        <f>IF(ISERROR(IF($P539=1,"ITEM",IF($P539=2,VLOOKUP(L539,'Part N'!$A$2:$H$65000,7,FALSE),VLOOKUP(L539,'Part N'!$A$2:$H$65000,7,FALSE))))=FALSE,IF($P539=1,"ITEM",IF($P539=2,VLOOKUP(L539,'Part N'!$A$2:$H$65000,7,FALSE),VLOOKUP(L539,'Part N'!$A$2:$H$65000,7,FALSE))),"")</f>
        <v>0</v>
      </c>
      <c r="H539" s="7">
        <f t="shared" si="30"/>
        <v>1015</v>
      </c>
      <c r="L539" s="7">
        <f t="shared" si="31"/>
        <v>1064</v>
      </c>
      <c r="P539" s="6">
        <v>43</v>
      </c>
      <c r="Q539" s="4"/>
      <c r="R539" s="4"/>
      <c r="S539" s="30" t="str">
        <f t="shared" si="29"/>
        <v/>
      </c>
    </row>
    <row r="540" spans="1:19">
      <c r="A540" s="2">
        <f>IF(ISERROR(IF($P540=1,"PART NUMBER",IF($P540=2,VLOOKUP(H540,'Part N'!$A$2:$H$65000,5,FALSE),VLOOKUP(H540,'Part N'!$A$2:$H$65000,2,FALSE))))=FALSE,IF($P540=1,"PART NUMBER",IF($P540=2,VLOOKUP(H540,'Part N'!$A$2:$H$65000,5,FALSE),VLOOKUP(H540,'Part N'!$A$2:$H$65000,2,FALSE))),"Merge cell with previous")</f>
        <v>0</v>
      </c>
      <c r="B540" s="2">
        <f>IF(ISERROR(IF($P540=1,"FIG.",IF($P540=2,VLOOKUP(H540,'Part N'!$A$2:$H$65000,6,FALSE),VLOOKUP(H540,'Part N'!$A$2:$H$65000,6,FALSE))))=FALSE,IF($P540=1,"FIG.",IF($P540=2,VLOOKUP(H540,'Part N'!$A$2:$H$65000,6,FALSE),VLOOKUP(H540,'Part N'!$A$2:$H$65000,6,FALSE))),"")</f>
        <v>0</v>
      </c>
      <c r="C540" s="2">
        <f>IF(ISERROR(IF($P540=1,"ITEM",IF($P540=2,VLOOKUP(H540,'Part N'!$A$2:$H$65000,7,FALSE),VLOOKUP(H540,'Part N'!$A$2:$H$65000,7,FALSE))))=FALSE,IF($P540=1,"ITEM",IF($P540=2,VLOOKUP(H540,'Part N'!$A$2:$H$65000,7,FALSE),VLOOKUP(H540,'Part N'!$A$2:$H$65000,7,FALSE))),"")</f>
        <v>0</v>
      </c>
      <c r="D540" s="3"/>
      <c r="E540" s="2">
        <f>IF(ISERROR(IF($P540=1,"PART NUMBER",IF($P540=2,VLOOKUP(L540,'Part N'!$A$2:$H$65000,5,FALSE),VLOOKUP(L540,'Part N'!$A$2:$H$65000,2,FALSE))))=FALSE,IF($P540=1,"PART NUMBER",IF($P540=2,VLOOKUP(L540,'Part N'!$A$2:$H$65000,5,FALSE),VLOOKUP(L540,'Part N'!$A$2:$H$65000,2,FALSE))),"Merge cell with previous")</f>
        <v>0</v>
      </c>
      <c r="F540" s="2">
        <f>IF(ISERROR(IF($P540=1,"FIG.",IF($P540=2,VLOOKUP(L540,'Part N'!$A$2:$H$65000,6,FALSE),VLOOKUP(L540,'Part N'!$A$2:$H$65000,6,FALSE))))=FALSE,IF($P540=1,"FIG.",IF($P540=2,VLOOKUP(L540,'Part N'!$A$2:$H$65000,6,FALSE),VLOOKUP(L540,'Part N'!$A$2:$H$65000,6,FALSE))),"")</f>
        <v>0</v>
      </c>
      <c r="G540" s="2">
        <f>IF(ISERROR(IF($P540=1,"ITEM",IF($P540=2,VLOOKUP(L540,'Part N'!$A$2:$H$65000,7,FALSE),VLOOKUP(L540,'Part N'!$A$2:$H$65000,7,FALSE))))=FALSE,IF($P540=1,"ITEM",IF($P540=2,VLOOKUP(L540,'Part N'!$A$2:$H$65000,7,FALSE),VLOOKUP(L540,'Part N'!$A$2:$H$65000,7,FALSE))),"")</f>
        <v>0</v>
      </c>
      <c r="H540" s="7">
        <f t="shared" si="30"/>
        <v>1016</v>
      </c>
      <c r="L540" s="7">
        <f t="shared" si="31"/>
        <v>1065</v>
      </c>
      <c r="P540" s="6">
        <v>44</v>
      </c>
      <c r="Q540" s="4"/>
      <c r="R540" s="4"/>
      <c r="S540" s="30" t="str">
        <f t="shared" si="29"/>
        <v/>
      </c>
    </row>
    <row r="541" spans="1:19">
      <c r="A541" s="2">
        <f>IF(ISERROR(IF($P541=1,"PART NUMBER",IF($P541=2,VLOOKUP(H541,'Part N'!$A$2:$H$65000,5,FALSE),VLOOKUP(H541,'Part N'!$A$2:$H$65000,2,FALSE))))=FALSE,IF($P541=1,"PART NUMBER",IF($P541=2,VLOOKUP(H541,'Part N'!$A$2:$H$65000,5,FALSE),VLOOKUP(H541,'Part N'!$A$2:$H$65000,2,FALSE))),"Merge cell with previous")</f>
        <v>0</v>
      </c>
      <c r="B541" s="2">
        <f>IF(ISERROR(IF($P541=1,"FIG.",IF($P541=2,VLOOKUP(H541,'Part N'!$A$2:$H$65000,6,FALSE),VLOOKUP(H541,'Part N'!$A$2:$H$65000,6,FALSE))))=FALSE,IF($P541=1,"FIG.",IF($P541=2,VLOOKUP(H541,'Part N'!$A$2:$H$65000,6,FALSE),VLOOKUP(H541,'Part N'!$A$2:$H$65000,6,FALSE))),"")</f>
        <v>0</v>
      </c>
      <c r="C541" s="2">
        <f>IF(ISERROR(IF($P541=1,"ITEM",IF($P541=2,VLOOKUP(H541,'Part N'!$A$2:$H$65000,7,FALSE),VLOOKUP(H541,'Part N'!$A$2:$H$65000,7,FALSE))))=FALSE,IF($P541=1,"ITEM",IF($P541=2,VLOOKUP(H541,'Part N'!$A$2:$H$65000,7,FALSE),VLOOKUP(H541,'Part N'!$A$2:$H$65000,7,FALSE))),"")</f>
        <v>0</v>
      </c>
      <c r="D541" s="3"/>
      <c r="E541" s="2">
        <f>IF(ISERROR(IF($P541=1,"PART NUMBER",IF($P541=2,VLOOKUP(L541,'Part N'!$A$2:$H$65000,5,FALSE),VLOOKUP(L541,'Part N'!$A$2:$H$65000,2,FALSE))))=FALSE,IF($P541=1,"PART NUMBER",IF($P541=2,VLOOKUP(L541,'Part N'!$A$2:$H$65000,5,FALSE),VLOOKUP(L541,'Part N'!$A$2:$H$65000,2,FALSE))),"Merge cell with previous")</f>
        <v>0</v>
      </c>
      <c r="F541" s="2">
        <f>IF(ISERROR(IF($P541=1,"FIG.",IF($P541=2,VLOOKUP(L541,'Part N'!$A$2:$H$65000,6,FALSE),VLOOKUP(L541,'Part N'!$A$2:$H$65000,6,FALSE))))=FALSE,IF($P541=1,"FIG.",IF($P541=2,VLOOKUP(L541,'Part N'!$A$2:$H$65000,6,FALSE),VLOOKUP(L541,'Part N'!$A$2:$H$65000,6,FALSE))),"")</f>
        <v>0</v>
      </c>
      <c r="G541" s="2">
        <f>IF(ISERROR(IF($P541=1,"ITEM",IF($P541=2,VLOOKUP(L541,'Part N'!$A$2:$H$65000,7,FALSE),VLOOKUP(L541,'Part N'!$A$2:$H$65000,7,FALSE))))=FALSE,IF($P541=1,"ITEM",IF($P541=2,VLOOKUP(L541,'Part N'!$A$2:$H$65000,7,FALSE),VLOOKUP(L541,'Part N'!$A$2:$H$65000,7,FALSE))),"")</f>
        <v>0</v>
      </c>
      <c r="H541" s="7">
        <f t="shared" si="30"/>
        <v>1017</v>
      </c>
      <c r="L541" s="7">
        <f t="shared" si="31"/>
        <v>1066</v>
      </c>
      <c r="P541" s="6">
        <v>45</v>
      </c>
      <c r="Q541" s="4"/>
      <c r="R541" s="4"/>
      <c r="S541" s="30" t="str">
        <f t="shared" si="29"/>
        <v/>
      </c>
    </row>
    <row r="542" spans="1:19">
      <c r="A542" s="2">
        <f>IF(ISERROR(IF($P542=1,"PART NUMBER",IF($P542=2,VLOOKUP(H542,'Part N'!$A$2:$H$65000,5,FALSE),VLOOKUP(H542,'Part N'!$A$2:$H$65000,2,FALSE))))=FALSE,IF($P542=1,"PART NUMBER",IF($P542=2,VLOOKUP(H542,'Part N'!$A$2:$H$65000,5,FALSE),VLOOKUP(H542,'Part N'!$A$2:$H$65000,2,FALSE))),"Merge cell with previous")</f>
        <v>0</v>
      </c>
      <c r="B542" s="2">
        <f>IF(ISERROR(IF($P542=1,"FIG.",IF($P542=2,VLOOKUP(H542,'Part N'!$A$2:$H$65000,6,FALSE),VLOOKUP(H542,'Part N'!$A$2:$H$65000,6,FALSE))))=FALSE,IF($P542=1,"FIG.",IF($P542=2,VLOOKUP(H542,'Part N'!$A$2:$H$65000,6,FALSE),VLOOKUP(H542,'Part N'!$A$2:$H$65000,6,FALSE))),"")</f>
        <v>0</v>
      </c>
      <c r="C542" s="2">
        <f>IF(ISERROR(IF($P542=1,"ITEM",IF($P542=2,VLOOKUP(H542,'Part N'!$A$2:$H$65000,7,FALSE),VLOOKUP(H542,'Part N'!$A$2:$H$65000,7,FALSE))))=FALSE,IF($P542=1,"ITEM",IF($P542=2,VLOOKUP(H542,'Part N'!$A$2:$H$65000,7,FALSE),VLOOKUP(H542,'Part N'!$A$2:$H$65000,7,FALSE))),"")</f>
        <v>0</v>
      </c>
      <c r="D542" s="3"/>
      <c r="E542" s="2">
        <f>IF(ISERROR(IF($P542=1,"PART NUMBER",IF($P542=2,VLOOKUP(L542,'Part N'!$A$2:$H$65000,5,FALSE),VLOOKUP(L542,'Part N'!$A$2:$H$65000,2,FALSE))))=FALSE,IF($P542=1,"PART NUMBER",IF($P542=2,VLOOKUP(L542,'Part N'!$A$2:$H$65000,5,FALSE),VLOOKUP(L542,'Part N'!$A$2:$H$65000,2,FALSE))),"Merge cell with previous")</f>
        <v>0</v>
      </c>
      <c r="F542" s="2">
        <f>IF(ISERROR(IF($P542=1,"FIG.",IF($P542=2,VLOOKUP(L542,'Part N'!$A$2:$H$65000,6,FALSE),VLOOKUP(L542,'Part N'!$A$2:$H$65000,6,FALSE))))=FALSE,IF($P542=1,"FIG.",IF($P542=2,VLOOKUP(L542,'Part N'!$A$2:$H$65000,6,FALSE),VLOOKUP(L542,'Part N'!$A$2:$H$65000,6,FALSE))),"")</f>
        <v>0</v>
      </c>
      <c r="G542" s="2">
        <f>IF(ISERROR(IF($P542=1,"ITEM",IF($P542=2,VLOOKUP(L542,'Part N'!$A$2:$H$65000,7,FALSE),VLOOKUP(L542,'Part N'!$A$2:$H$65000,7,FALSE))))=FALSE,IF($P542=1,"ITEM",IF($P542=2,VLOOKUP(L542,'Part N'!$A$2:$H$65000,7,FALSE),VLOOKUP(L542,'Part N'!$A$2:$H$65000,7,FALSE))),"")</f>
        <v>0</v>
      </c>
      <c r="H542" s="7">
        <f t="shared" si="30"/>
        <v>1018</v>
      </c>
      <c r="L542" s="7">
        <f t="shared" si="31"/>
        <v>1067</v>
      </c>
      <c r="P542" s="6">
        <v>46</v>
      </c>
      <c r="Q542" s="4"/>
      <c r="R542" s="4"/>
      <c r="S542" s="30" t="str">
        <f t="shared" si="29"/>
        <v/>
      </c>
    </row>
    <row r="543" spans="1:19">
      <c r="A543" s="2">
        <f>IF(ISERROR(IF($P543=1,"PART NUMBER",IF($P543=2,VLOOKUP(H543,'Part N'!$A$2:$H$65000,5,FALSE),VLOOKUP(H543,'Part N'!$A$2:$H$65000,2,FALSE))))=FALSE,IF($P543=1,"PART NUMBER",IF($P543=2,VLOOKUP(H543,'Part N'!$A$2:$H$65000,5,FALSE),VLOOKUP(H543,'Part N'!$A$2:$H$65000,2,FALSE))),"Merge cell with previous")</f>
        <v>0</v>
      </c>
      <c r="B543" s="2">
        <f>IF(ISERROR(IF($P543=1,"FIG.",IF($P543=2,VLOOKUP(H543,'Part N'!$A$2:$H$65000,6,FALSE),VLOOKUP(H543,'Part N'!$A$2:$H$65000,6,FALSE))))=FALSE,IF($P543=1,"FIG.",IF($P543=2,VLOOKUP(H543,'Part N'!$A$2:$H$65000,6,FALSE),VLOOKUP(H543,'Part N'!$A$2:$H$65000,6,FALSE))),"")</f>
        <v>0</v>
      </c>
      <c r="C543" s="2">
        <f>IF(ISERROR(IF($P543=1,"ITEM",IF($P543=2,VLOOKUP(H543,'Part N'!$A$2:$H$65000,7,FALSE),VLOOKUP(H543,'Part N'!$A$2:$H$65000,7,FALSE))))=FALSE,IF($P543=1,"ITEM",IF($P543=2,VLOOKUP(H543,'Part N'!$A$2:$H$65000,7,FALSE),VLOOKUP(H543,'Part N'!$A$2:$H$65000,7,FALSE))),"")</f>
        <v>0</v>
      </c>
      <c r="D543" s="3"/>
      <c r="E543" s="2">
        <f>IF(ISERROR(IF($P543=1,"PART NUMBER",IF($P543=2,VLOOKUP(L543,'Part N'!$A$2:$H$65000,5,FALSE),VLOOKUP(L543,'Part N'!$A$2:$H$65000,2,FALSE))))=FALSE,IF($P543=1,"PART NUMBER",IF($P543=2,VLOOKUP(L543,'Part N'!$A$2:$H$65000,5,FALSE),VLOOKUP(L543,'Part N'!$A$2:$H$65000,2,FALSE))),"Merge cell with previous")</f>
        <v>0</v>
      </c>
      <c r="F543" s="2">
        <f>IF(ISERROR(IF($P543=1,"FIG.",IF($P543=2,VLOOKUP(L543,'Part N'!$A$2:$H$65000,6,FALSE),VLOOKUP(L543,'Part N'!$A$2:$H$65000,6,FALSE))))=FALSE,IF($P543=1,"FIG.",IF($P543=2,VLOOKUP(L543,'Part N'!$A$2:$H$65000,6,FALSE),VLOOKUP(L543,'Part N'!$A$2:$H$65000,6,FALSE))),"")</f>
        <v>0</v>
      </c>
      <c r="G543" s="2">
        <f>IF(ISERROR(IF($P543=1,"ITEM",IF($P543=2,VLOOKUP(L543,'Part N'!$A$2:$H$65000,7,FALSE),VLOOKUP(L543,'Part N'!$A$2:$H$65000,7,FALSE))))=FALSE,IF($P543=1,"ITEM",IF($P543=2,VLOOKUP(L543,'Part N'!$A$2:$H$65000,7,FALSE),VLOOKUP(L543,'Part N'!$A$2:$H$65000,7,FALSE))),"")</f>
        <v>0</v>
      </c>
      <c r="H543" s="7">
        <f t="shared" si="30"/>
        <v>1019</v>
      </c>
      <c r="L543" s="7">
        <f t="shared" si="31"/>
        <v>1068</v>
      </c>
      <c r="P543" s="6">
        <v>47</v>
      </c>
      <c r="Q543" s="4"/>
      <c r="R543" s="4"/>
      <c r="S543" s="30" t="str">
        <f t="shared" si="29"/>
        <v/>
      </c>
    </row>
    <row r="544" spans="1:19">
      <c r="A544" s="2">
        <f>IF(ISERROR(IF($P544=1,"PART NUMBER",IF($P544=2,VLOOKUP(H544,'Part N'!$A$2:$H$65000,5,FALSE),VLOOKUP(H544,'Part N'!$A$2:$H$65000,2,FALSE))))=FALSE,IF($P544=1,"PART NUMBER",IF($P544=2,VLOOKUP(H544,'Part N'!$A$2:$H$65000,5,FALSE),VLOOKUP(H544,'Part N'!$A$2:$H$65000,2,FALSE))),"Merge cell with previous")</f>
        <v>0</v>
      </c>
      <c r="B544" s="2">
        <f>IF(ISERROR(IF($P544=1,"FIG.",IF($P544=2,VLOOKUP(H544,'Part N'!$A$2:$H$65000,6,FALSE),VLOOKUP(H544,'Part N'!$A$2:$H$65000,6,FALSE))))=FALSE,IF($P544=1,"FIG.",IF($P544=2,VLOOKUP(H544,'Part N'!$A$2:$H$65000,6,FALSE),VLOOKUP(H544,'Part N'!$A$2:$H$65000,6,FALSE))),"")</f>
        <v>0</v>
      </c>
      <c r="C544" s="2">
        <f>IF(ISERROR(IF($P544=1,"ITEM",IF($P544=2,VLOOKUP(H544,'Part N'!$A$2:$H$65000,7,FALSE),VLOOKUP(H544,'Part N'!$A$2:$H$65000,7,FALSE))))=FALSE,IF($P544=1,"ITEM",IF($P544=2,VLOOKUP(H544,'Part N'!$A$2:$H$65000,7,FALSE),VLOOKUP(H544,'Part N'!$A$2:$H$65000,7,FALSE))),"")</f>
        <v>0</v>
      </c>
      <c r="D544" s="3"/>
      <c r="E544" s="2">
        <f>IF(ISERROR(IF($P544=1,"PART NUMBER",IF($P544=2,VLOOKUP(L544,'Part N'!$A$2:$H$65000,5,FALSE),VLOOKUP(L544,'Part N'!$A$2:$H$65000,2,FALSE))))=FALSE,IF($P544=1,"PART NUMBER",IF($P544=2,VLOOKUP(L544,'Part N'!$A$2:$H$65000,5,FALSE),VLOOKUP(L544,'Part N'!$A$2:$H$65000,2,FALSE))),"Merge cell with previous")</f>
        <v>0</v>
      </c>
      <c r="F544" s="2">
        <f>IF(ISERROR(IF($P544=1,"FIG.",IF($P544=2,VLOOKUP(L544,'Part N'!$A$2:$H$65000,6,FALSE),VLOOKUP(L544,'Part N'!$A$2:$H$65000,6,FALSE))))=FALSE,IF($P544=1,"FIG.",IF($P544=2,VLOOKUP(L544,'Part N'!$A$2:$H$65000,6,FALSE),VLOOKUP(L544,'Part N'!$A$2:$H$65000,6,FALSE))),"")</f>
        <v>0</v>
      </c>
      <c r="G544" s="2">
        <f>IF(ISERROR(IF($P544=1,"ITEM",IF($P544=2,VLOOKUP(L544,'Part N'!$A$2:$H$65000,7,FALSE),VLOOKUP(L544,'Part N'!$A$2:$H$65000,7,FALSE))))=FALSE,IF($P544=1,"ITEM",IF($P544=2,VLOOKUP(L544,'Part N'!$A$2:$H$65000,7,FALSE),VLOOKUP(L544,'Part N'!$A$2:$H$65000,7,FALSE))),"")</f>
        <v>0</v>
      </c>
      <c r="H544" s="7">
        <f t="shared" si="30"/>
        <v>1020</v>
      </c>
      <c r="L544" s="7">
        <f t="shared" si="31"/>
        <v>1069</v>
      </c>
      <c r="P544" s="6">
        <v>48</v>
      </c>
      <c r="Q544" s="4"/>
      <c r="R544" s="4"/>
      <c r="S544" s="30" t="str">
        <f t="shared" si="29"/>
        <v/>
      </c>
    </row>
    <row r="545" spans="1:28">
      <c r="A545" s="2">
        <f>IF(ISERROR(IF($P545=1,"PART NUMBER",IF($P545=2,VLOOKUP(H545,'Part N'!$A$2:$H$65000,5,FALSE),VLOOKUP(H545,'Part N'!$A$2:$H$65000,2,FALSE))))=FALSE,IF($P545=1,"PART NUMBER",IF($P545=2,VLOOKUP(H545,'Part N'!$A$2:$H$65000,5,FALSE),VLOOKUP(H545,'Part N'!$A$2:$H$65000,2,FALSE))),"Merge cell with previous")</f>
        <v>0</v>
      </c>
      <c r="B545" s="2">
        <f>IF(ISERROR(IF($P545=1,"FIG.",IF($P545=2,VLOOKUP(H545,'Part N'!$A$2:$H$65000,6,FALSE),VLOOKUP(H545,'Part N'!$A$2:$H$65000,6,FALSE))))=FALSE,IF($P545=1,"FIG.",IF($P545=2,VLOOKUP(H545,'Part N'!$A$2:$H$65000,6,FALSE),VLOOKUP(H545,'Part N'!$A$2:$H$65000,6,FALSE))),"")</f>
        <v>0</v>
      </c>
      <c r="C545" s="2">
        <f>IF(ISERROR(IF($P545=1,"ITEM",IF($P545=2,VLOOKUP(H545,'Part N'!$A$2:$H$65000,7,FALSE),VLOOKUP(H545,'Part N'!$A$2:$H$65000,7,FALSE))))=FALSE,IF($P545=1,"ITEM",IF($P545=2,VLOOKUP(H545,'Part N'!$A$2:$H$65000,7,FALSE),VLOOKUP(H545,'Part N'!$A$2:$H$65000,7,FALSE))),"")</f>
        <v>0</v>
      </c>
      <c r="D545" s="3"/>
      <c r="E545" s="2">
        <f>IF(ISERROR(IF($P545=1,"PART NUMBER",IF($P545=2,VLOOKUP(L545,'Part N'!$A$2:$H$65000,5,FALSE),VLOOKUP(L545,'Part N'!$A$2:$H$65000,2,FALSE))))=FALSE,IF($P545=1,"PART NUMBER",IF($P545=2,VLOOKUP(L545,'Part N'!$A$2:$H$65000,5,FALSE),VLOOKUP(L545,'Part N'!$A$2:$H$65000,2,FALSE))),"Merge cell with previous")</f>
        <v>0</v>
      </c>
      <c r="F545" s="2">
        <f>IF(ISERROR(IF($P545=1,"FIG.",IF($P545=2,VLOOKUP(L545,'Part N'!$A$2:$H$65000,6,FALSE),VLOOKUP(L545,'Part N'!$A$2:$H$65000,6,FALSE))))=FALSE,IF($P545=1,"FIG.",IF($P545=2,VLOOKUP(L545,'Part N'!$A$2:$H$65000,6,FALSE),VLOOKUP(L545,'Part N'!$A$2:$H$65000,6,FALSE))),"")</f>
        <v>0</v>
      </c>
      <c r="G545" s="2">
        <f>IF(ISERROR(IF($P545=1,"ITEM",IF($P545=2,VLOOKUP(L545,'Part N'!$A$2:$H$65000,7,FALSE),VLOOKUP(L545,'Part N'!$A$2:$H$65000,7,FALSE))))=FALSE,IF($P545=1,"ITEM",IF($P545=2,VLOOKUP(L545,'Part N'!$A$2:$H$65000,7,FALSE),VLOOKUP(L545,'Part N'!$A$2:$H$65000,7,FALSE))),"")</f>
        <v>0</v>
      </c>
      <c r="H545" s="7">
        <f t="shared" si="30"/>
        <v>1021</v>
      </c>
      <c r="L545" s="7">
        <f t="shared" si="31"/>
        <v>1070</v>
      </c>
      <c r="P545" s="6">
        <v>49</v>
      </c>
      <c r="Q545" s="4"/>
      <c r="R545" s="4"/>
      <c r="S545" s="30" t="str">
        <f t="shared" si="29"/>
        <v/>
      </c>
    </row>
    <row r="546" spans="1:28" ht="13.5" thickBot="1">
      <c r="A546" s="2">
        <f>IF(ISERROR(IF($P546=1,"PART NUMBER",IF($P546=2,VLOOKUP(H546,'Part N'!$A$2:$H$65000,5,FALSE),VLOOKUP(H546,'Part N'!$A$2:$H$65000,2,FALSE))))=FALSE,IF($P546=1,"PART NUMBER",IF($P546=2,VLOOKUP(H546,'Part N'!$A$2:$H$65000,5,FALSE),VLOOKUP(H546,'Part N'!$A$2:$H$65000,2,FALSE))),"Merge cell with previous")</f>
        <v>0</v>
      </c>
      <c r="B546" s="2">
        <f>IF(ISERROR(IF($P546=1,"FIG.",IF($P546=2,VLOOKUP(H546,'Part N'!$A$2:$H$65000,6,FALSE),VLOOKUP(H546,'Part N'!$A$2:$H$65000,6,FALSE))))=FALSE,IF($P546=1,"FIG.",IF($P546=2,VLOOKUP(H546,'Part N'!$A$2:$H$65000,6,FALSE),VLOOKUP(H546,'Part N'!$A$2:$H$65000,6,FALSE))),"")</f>
        <v>0</v>
      </c>
      <c r="C546" s="2">
        <f>IF(ISERROR(IF($P546=1,"ITEM",IF($P546=2,VLOOKUP(H546,'Part N'!$A$2:$H$65000,7,FALSE),VLOOKUP(H546,'Part N'!$A$2:$H$65000,7,FALSE))))=FALSE,IF($P546=1,"ITEM",IF($P546=2,VLOOKUP(H546,'Part N'!$A$2:$H$65000,7,FALSE),VLOOKUP(H546,'Part N'!$A$2:$H$65000,7,FALSE))),"")</f>
        <v>0</v>
      </c>
      <c r="D546" s="3"/>
      <c r="E546" s="2">
        <f>IF(ISERROR(IF($P546=1,"PART NUMBER",IF($P546=2,VLOOKUP(L546,'Part N'!$A$2:$H$65000,5,FALSE),VLOOKUP(L546,'Part N'!$A$2:$H$65000,2,FALSE))))=FALSE,IF($P546=1,"PART NUMBER",IF($P546=2,VLOOKUP(L546,'Part N'!$A$2:$H$65000,5,FALSE),VLOOKUP(L546,'Part N'!$A$2:$H$65000,2,FALSE))),"Merge cell with previous")</f>
        <v>0</v>
      </c>
      <c r="F546" s="2">
        <f>IF(ISERROR(IF($P546=1,"FIG.",IF($P546=2,VLOOKUP(L546,'Part N'!$A$2:$H$65000,6,FALSE),VLOOKUP(L546,'Part N'!$A$2:$H$65000,6,FALSE))))=FALSE,IF($P546=1,"FIG.",IF($P546=2,VLOOKUP(L546,'Part N'!$A$2:$H$65000,6,FALSE),VLOOKUP(L546,'Part N'!$A$2:$H$65000,6,FALSE))),"")</f>
        <v>0</v>
      </c>
      <c r="G546" s="2">
        <f>IF(ISERROR(IF($P546=1,"ITEM",IF($P546=2,VLOOKUP(L546,'Part N'!$A$2:$H$65000,7,FALSE),VLOOKUP(L546,'Part N'!$A$2:$H$65000,7,FALSE))))=FALSE,IF($P546=1,"ITEM",IF($P546=2,VLOOKUP(L546,'Part N'!$A$2:$H$65000,7,FALSE),VLOOKUP(L546,'Part N'!$A$2:$H$65000,7,FALSE))),"")</f>
        <v>0</v>
      </c>
      <c r="H546" s="7">
        <f t="shared" si="30"/>
        <v>1022</v>
      </c>
      <c r="L546" s="7">
        <f t="shared" si="31"/>
        <v>1071</v>
      </c>
      <c r="P546" s="6">
        <v>50</v>
      </c>
      <c r="Q546" s="4"/>
      <c r="R546" s="4"/>
      <c r="S546" s="30" t="str">
        <f t="shared" si="29"/>
        <v/>
      </c>
    </row>
    <row r="547" spans="1:28" s="1" customFormat="1" ht="20.100000000000001" customHeight="1" thickBot="1">
      <c r="A547" s="25" t="str">
        <f>IF(ISERROR(IF($P547=1,"PART NUMBER",IF($P547=2,VLOOKUP(H547,'Part N'!$A$2:$H$65000,5,FALSE),VLOOKUP(H547,'Part N'!$A$2:$H$65000,2,FALSE))))=FALSE,IF($P547=1,"PART NUMBER",IF($P547=2,VLOOKUP(H547,'Part N'!$A$2:$H$65000,5,FALSE),VLOOKUP(H547,'Part N'!$A$2:$H$65000,2,FALSE))),"Merge cell with previous")</f>
        <v>PART NUMBER</v>
      </c>
      <c r="B547" s="25" t="str">
        <f>IF(ISERROR(IF($P547=1,"FIG.",IF($P547=2,VLOOKUP(H547,'Part N'!$A$2:$H$65000,6,FALSE),VLOOKUP(H547,'Part N'!$A$2:$H$65000,6,FALSE))))=FALSE,IF($P547=1,"FIG.",IF($P547=2,VLOOKUP(H547,'Part N'!$A$2:$H$65000,6,FALSE),VLOOKUP(H547,'Part N'!$A$2:$H$65000,6,FALSE))),"")</f>
        <v>FIG.</v>
      </c>
      <c r="C547" s="25" t="str">
        <f>IF(ISERROR(IF($P547=1,"ITEM",IF($P547=2,VLOOKUP(H547,'Part N'!$A$2:$H$65000,7,FALSE),VLOOKUP(H547,'Part N'!$A$2:$H$65000,7,FALSE))))=FALSE,IF($P547=1,"ITEM",IF($P547=2,VLOOKUP(H547,'Part N'!$A$2:$H$65000,7,FALSE),VLOOKUP(H547,'Part N'!$A$2:$H$65000,7,FALSE))),"")</f>
        <v>ITEM</v>
      </c>
      <c r="D547" s="26"/>
      <c r="E547" s="25" t="str">
        <f>IF(ISERROR(IF($P547=1,"PART NUMBER",IF($P547=2,VLOOKUP(L547,'Part N'!$A$2:$H$65000,5,FALSE),VLOOKUP(L547,'Part N'!$A$2:$H$65000,2,FALSE))))=FALSE,IF($P547=1,"PART NUMBER",IF($P547=2,VLOOKUP(L547,'Part N'!$A$2:$H$65000,5,FALSE),VLOOKUP(L547,'Part N'!$A$2:$H$65000,2,FALSE))),"Merge cell with previous")</f>
        <v>PART NUMBER</v>
      </c>
      <c r="F547" s="25" t="str">
        <f>IF(ISERROR(IF($P547=1,"FIG.",IF($P547=2,VLOOKUP(L547,'Part N'!$A$2:$H$65000,6,FALSE),VLOOKUP(L547,'Part N'!$A$2:$H$65000,6,FALSE))))=FALSE,IF($P547=1,"FIG.",IF($P547=2,VLOOKUP(L547,'Part N'!$A$2:$H$65000,6,FALSE),VLOOKUP(L547,'Part N'!$A$2:$H$65000,6,FALSE))),"")</f>
        <v>FIG.</v>
      </c>
      <c r="G547" s="25" t="str">
        <f>IF(ISERROR(IF($P547=1,"ITEM",IF($P547=2,VLOOKUP(L547,'Part N'!$A$2:$H$65000,7,FALSE),VLOOKUP(L547,'Part N'!$A$2:$H$65000,7,FALSE))))=FALSE,IF($P547=1,"ITEM",IF($P547=2,VLOOKUP(L547,'Part N'!$A$2:$H$65000,7,FALSE),VLOOKUP(L547,'Part N'!$A$2:$H$65000,7,FALSE))),"")</f>
        <v>ITEM</v>
      </c>
      <c r="H547" s="6">
        <f t="shared" si="30"/>
        <v>1071</v>
      </c>
      <c r="I547" s="6"/>
      <c r="J547" s="6"/>
      <c r="K547" s="6"/>
      <c r="L547" s="6">
        <f>H596</f>
        <v>1120</v>
      </c>
      <c r="M547" s="6"/>
      <c r="N547" s="6"/>
      <c r="O547" s="6"/>
      <c r="P547" s="6">
        <v>1</v>
      </c>
      <c r="Q547" s="4"/>
      <c r="R547" s="4"/>
      <c r="S547" s="30" t="str">
        <f t="shared" si="29"/>
        <v>Header</v>
      </c>
      <c r="T547" s="4"/>
      <c r="U547" s="4"/>
      <c r="V547"/>
      <c r="W547"/>
      <c r="X547"/>
      <c r="Z547" s="5"/>
      <c r="AA547" s="5"/>
      <c r="AB547" s="5"/>
    </row>
    <row r="548" spans="1:28">
      <c r="A548" s="2">
        <f>IF(ISERROR(IF($P548=1,"PART NUMBER",IF($P548=2,VLOOKUP(H548,'Part N'!$A$2:$H$65000,5,FALSE),VLOOKUP(H548,'Part N'!$A$2:$H$65000,2,FALSE))))=FALSE,IF($P548=1,"PART NUMBER",IF($P548=2,VLOOKUP(H548,'Part N'!$A$2:$H$65000,5,FALSE),VLOOKUP(H548,'Part N'!$A$2:$H$65000,2,FALSE))),"Merge cell with previous")</f>
        <v>0</v>
      </c>
      <c r="B548" s="2">
        <f>IF(ISERROR(IF($P548=1,"FIG.",IF($P548=2,VLOOKUP(H548,'Part N'!$A$2:$H$65000,6,FALSE),VLOOKUP(H548,'Part N'!$A$2:$H$65000,6,FALSE))))=FALSE,IF($P548=1,"FIG.",IF($P548=2,VLOOKUP(H548,'Part N'!$A$2:$H$65000,6,FALSE),VLOOKUP(H548,'Part N'!$A$2:$H$65000,6,FALSE))),"")</f>
        <v>0</v>
      </c>
      <c r="C548" s="2">
        <f>IF(ISERROR(IF($P548=1,"ITEM",IF($P548=2,VLOOKUP(H548,'Part N'!$A$2:$H$65000,7,FALSE),VLOOKUP(H548,'Part N'!$A$2:$H$65000,7,FALSE))))=FALSE,IF($P548=1,"ITEM",IF($P548=2,VLOOKUP(H548,'Part N'!$A$2:$H$65000,7,FALSE),VLOOKUP(H548,'Part N'!$A$2:$H$65000,7,FALSE))),"")</f>
        <v>0</v>
      </c>
      <c r="D548" s="3"/>
      <c r="E548" s="2">
        <f>IF(ISERROR(IF($P548=1,"PART NUMBER",IF($P548=2,VLOOKUP(L548,'Part N'!$A$2:$H$65000,5,FALSE),VLOOKUP(L548,'Part N'!$A$2:$H$65000,2,FALSE))))=FALSE,IF($P548=1,"PART NUMBER",IF($P548=2,VLOOKUP(L548,'Part N'!$A$2:$H$65000,5,FALSE),VLOOKUP(L548,'Part N'!$A$2:$H$65000,2,FALSE))),"Merge cell with previous")</f>
        <v>0</v>
      </c>
      <c r="F548" s="2">
        <f>IF(ISERROR(IF($P548=1,"FIG.",IF($P548=2,VLOOKUP(L548,'Part N'!$A$2:$H$65000,6,FALSE),VLOOKUP(L548,'Part N'!$A$2:$H$65000,6,FALSE))))=FALSE,IF($P548=1,"FIG.",IF($P548=2,VLOOKUP(L548,'Part N'!$A$2:$H$65000,6,FALSE),VLOOKUP(L548,'Part N'!$A$2:$H$65000,6,FALSE))),"")</f>
        <v>0</v>
      </c>
      <c r="G548" s="2">
        <f>IF(ISERROR(IF($P548=1,"ITEM",IF($P548=2,VLOOKUP(L548,'Part N'!$A$2:$H$65000,7,FALSE),VLOOKUP(L548,'Part N'!$A$2:$H$65000,7,FALSE))))=FALSE,IF($P548=1,"ITEM",IF($P548=2,VLOOKUP(L548,'Part N'!$A$2:$H$65000,7,FALSE),VLOOKUP(L548,'Part N'!$A$2:$H$65000,7,FALSE))),"")</f>
        <v>0</v>
      </c>
      <c r="H548" s="7">
        <f t="shared" si="30"/>
        <v>1072</v>
      </c>
      <c r="L548" s="7">
        <f t="shared" ref="L548:L596" si="32">L547+1</f>
        <v>1121</v>
      </c>
      <c r="P548" s="6">
        <v>2</v>
      </c>
      <c r="Q548" s="4"/>
      <c r="R548" s="4"/>
      <c r="S548" s="30" t="str">
        <f t="shared" si="29"/>
        <v/>
      </c>
    </row>
    <row r="549" spans="1:28">
      <c r="A549" s="2">
        <f>IF(ISERROR(IF($P549=1,"PART NUMBER",IF($P549=2,VLOOKUP(H549,'Part N'!$A$2:$H$65000,5,FALSE),VLOOKUP(H549,'Part N'!$A$2:$H$65000,2,FALSE))))=FALSE,IF($P549=1,"PART NUMBER",IF($P549=2,VLOOKUP(H549,'Part N'!$A$2:$H$65000,5,FALSE),VLOOKUP(H549,'Part N'!$A$2:$H$65000,2,FALSE))),"Merge cell with previous")</f>
        <v>0</v>
      </c>
      <c r="B549" s="2">
        <f>IF(ISERROR(IF($P549=1,"FIG.",IF($P549=2,VLOOKUP(H549,'Part N'!$A$2:$H$65000,6,FALSE),VLOOKUP(H549,'Part N'!$A$2:$H$65000,6,FALSE))))=FALSE,IF($P549=1,"FIG.",IF($P549=2,VLOOKUP(H549,'Part N'!$A$2:$H$65000,6,FALSE),VLOOKUP(H549,'Part N'!$A$2:$H$65000,6,FALSE))),"")</f>
        <v>0</v>
      </c>
      <c r="C549" s="2">
        <f>IF(ISERROR(IF($P549=1,"ITEM",IF($P549=2,VLOOKUP(H549,'Part N'!$A$2:$H$65000,7,FALSE),VLOOKUP(H549,'Part N'!$A$2:$H$65000,7,FALSE))))=FALSE,IF($P549=1,"ITEM",IF($P549=2,VLOOKUP(H549,'Part N'!$A$2:$H$65000,7,FALSE),VLOOKUP(H549,'Part N'!$A$2:$H$65000,7,FALSE))),"")</f>
        <v>0</v>
      </c>
      <c r="D549" s="3"/>
      <c r="E549" s="2">
        <f>IF(ISERROR(IF($P549=1,"PART NUMBER",IF($P549=2,VLOOKUP(L549,'Part N'!$A$2:$H$65000,5,FALSE),VLOOKUP(L549,'Part N'!$A$2:$H$65000,2,FALSE))))=FALSE,IF($P549=1,"PART NUMBER",IF($P549=2,VLOOKUP(L549,'Part N'!$A$2:$H$65000,5,FALSE),VLOOKUP(L549,'Part N'!$A$2:$H$65000,2,FALSE))),"Merge cell with previous")</f>
        <v>0</v>
      </c>
      <c r="F549" s="2">
        <f>IF(ISERROR(IF($P549=1,"FIG.",IF($P549=2,VLOOKUP(L549,'Part N'!$A$2:$H$65000,6,FALSE),VLOOKUP(L549,'Part N'!$A$2:$H$65000,6,FALSE))))=FALSE,IF($P549=1,"FIG.",IF($P549=2,VLOOKUP(L549,'Part N'!$A$2:$H$65000,6,FALSE),VLOOKUP(L549,'Part N'!$A$2:$H$65000,6,FALSE))),"")</f>
        <v>0</v>
      </c>
      <c r="G549" s="2">
        <f>IF(ISERROR(IF($P549=1,"ITEM",IF($P549=2,VLOOKUP(L549,'Part N'!$A$2:$H$65000,7,FALSE),VLOOKUP(L549,'Part N'!$A$2:$H$65000,7,FALSE))))=FALSE,IF($P549=1,"ITEM",IF($P549=2,VLOOKUP(L549,'Part N'!$A$2:$H$65000,7,FALSE),VLOOKUP(L549,'Part N'!$A$2:$H$65000,7,FALSE))),"")</f>
        <v>0</v>
      </c>
      <c r="H549" s="7">
        <f t="shared" si="30"/>
        <v>1073</v>
      </c>
      <c r="L549" s="7">
        <f t="shared" si="32"/>
        <v>1122</v>
      </c>
      <c r="P549" s="6">
        <v>3</v>
      </c>
      <c r="Q549" s="4"/>
      <c r="R549" s="4"/>
      <c r="S549" s="30" t="str">
        <f t="shared" si="29"/>
        <v/>
      </c>
    </row>
    <row r="550" spans="1:28">
      <c r="A550" s="2">
        <f>IF(ISERROR(IF($P550=1,"PART NUMBER",IF($P550=2,VLOOKUP(H550,'Part N'!$A$2:$H$65000,5,FALSE),VLOOKUP(H550,'Part N'!$A$2:$H$65000,2,FALSE))))=FALSE,IF($P550=1,"PART NUMBER",IF($P550=2,VLOOKUP(H550,'Part N'!$A$2:$H$65000,5,FALSE),VLOOKUP(H550,'Part N'!$A$2:$H$65000,2,FALSE))),"Merge cell with previous")</f>
        <v>0</v>
      </c>
      <c r="B550" s="2">
        <f>IF(ISERROR(IF($P550=1,"FIG.",IF($P550=2,VLOOKUP(H550,'Part N'!$A$2:$H$65000,6,FALSE),VLOOKUP(H550,'Part N'!$A$2:$H$65000,6,FALSE))))=FALSE,IF($P550=1,"FIG.",IF($P550=2,VLOOKUP(H550,'Part N'!$A$2:$H$65000,6,FALSE),VLOOKUP(H550,'Part N'!$A$2:$H$65000,6,FALSE))),"")</f>
        <v>0</v>
      </c>
      <c r="C550" s="2">
        <f>IF(ISERROR(IF($P550=1,"ITEM",IF($P550=2,VLOOKUP(H550,'Part N'!$A$2:$H$65000,7,FALSE),VLOOKUP(H550,'Part N'!$A$2:$H$65000,7,FALSE))))=FALSE,IF($P550=1,"ITEM",IF($P550=2,VLOOKUP(H550,'Part N'!$A$2:$H$65000,7,FALSE),VLOOKUP(H550,'Part N'!$A$2:$H$65000,7,FALSE))),"")</f>
        <v>0</v>
      </c>
      <c r="D550" s="3"/>
      <c r="E550" s="2">
        <f>IF(ISERROR(IF($P550=1,"PART NUMBER",IF($P550=2,VLOOKUP(L550,'Part N'!$A$2:$H$65000,5,FALSE),VLOOKUP(L550,'Part N'!$A$2:$H$65000,2,FALSE))))=FALSE,IF($P550=1,"PART NUMBER",IF($P550=2,VLOOKUP(L550,'Part N'!$A$2:$H$65000,5,FALSE),VLOOKUP(L550,'Part N'!$A$2:$H$65000,2,FALSE))),"Merge cell with previous")</f>
        <v>0</v>
      </c>
      <c r="F550" s="2">
        <f>IF(ISERROR(IF($P550=1,"FIG.",IF($P550=2,VLOOKUP(L550,'Part N'!$A$2:$H$65000,6,FALSE),VLOOKUP(L550,'Part N'!$A$2:$H$65000,6,FALSE))))=FALSE,IF($P550=1,"FIG.",IF($P550=2,VLOOKUP(L550,'Part N'!$A$2:$H$65000,6,FALSE),VLOOKUP(L550,'Part N'!$A$2:$H$65000,6,FALSE))),"")</f>
        <v>0</v>
      </c>
      <c r="G550" s="2">
        <f>IF(ISERROR(IF($P550=1,"ITEM",IF($P550=2,VLOOKUP(L550,'Part N'!$A$2:$H$65000,7,FALSE),VLOOKUP(L550,'Part N'!$A$2:$H$65000,7,FALSE))))=FALSE,IF($P550=1,"ITEM",IF($P550=2,VLOOKUP(L550,'Part N'!$A$2:$H$65000,7,FALSE),VLOOKUP(L550,'Part N'!$A$2:$H$65000,7,FALSE))),"")</f>
        <v>0</v>
      </c>
      <c r="H550" s="7">
        <f t="shared" si="30"/>
        <v>1074</v>
      </c>
      <c r="L550" s="7">
        <f t="shared" si="32"/>
        <v>1123</v>
      </c>
      <c r="P550" s="6">
        <v>4</v>
      </c>
      <c r="Q550" s="4"/>
      <c r="R550" s="4"/>
      <c r="S550" s="30" t="str">
        <f t="shared" si="29"/>
        <v/>
      </c>
    </row>
    <row r="551" spans="1:28">
      <c r="A551" s="2">
        <f>IF(ISERROR(IF($P551=1,"PART NUMBER",IF($P551=2,VLOOKUP(H551,'Part N'!$A$2:$H$65000,5,FALSE),VLOOKUP(H551,'Part N'!$A$2:$H$65000,2,FALSE))))=FALSE,IF($P551=1,"PART NUMBER",IF($P551=2,VLOOKUP(H551,'Part N'!$A$2:$H$65000,5,FALSE),VLOOKUP(H551,'Part N'!$A$2:$H$65000,2,FALSE))),"Merge cell with previous")</f>
        <v>0</v>
      </c>
      <c r="B551" s="2">
        <f>IF(ISERROR(IF($P551=1,"FIG.",IF($P551=2,VLOOKUP(H551,'Part N'!$A$2:$H$65000,6,FALSE),VLOOKUP(H551,'Part N'!$A$2:$H$65000,6,FALSE))))=FALSE,IF($P551=1,"FIG.",IF($P551=2,VLOOKUP(H551,'Part N'!$A$2:$H$65000,6,FALSE),VLOOKUP(H551,'Part N'!$A$2:$H$65000,6,FALSE))),"")</f>
        <v>0</v>
      </c>
      <c r="C551" s="2">
        <f>IF(ISERROR(IF($P551=1,"ITEM",IF($P551=2,VLOOKUP(H551,'Part N'!$A$2:$H$65000,7,FALSE),VLOOKUP(H551,'Part N'!$A$2:$H$65000,7,FALSE))))=FALSE,IF($P551=1,"ITEM",IF($P551=2,VLOOKUP(H551,'Part N'!$A$2:$H$65000,7,FALSE),VLOOKUP(H551,'Part N'!$A$2:$H$65000,7,FALSE))),"")</f>
        <v>0</v>
      </c>
      <c r="D551" s="3"/>
      <c r="E551" s="2">
        <f>IF(ISERROR(IF($P551=1,"PART NUMBER",IF($P551=2,VLOOKUP(L551,'Part N'!$A$2:$H$65000,5,FALSE),VLOOKUP(L551,'Part N'!$A$2:$H$65000,2,FALSE))))=FALSE,IF($P551=1,"PART NUMBER",IF($P551=2,VLOOKUP(L551,'Part N'!$A$2:$H$65000,5,FALSE),VLOOKUP(L551,'Part N'!$A$2:$H$65000,2,FALSE))),"Merge cell with previous")</f>
        <v>0</v>
      </c>
      <c r="F551" s="2">
        <f>IF(ISERROR(IF($P551=1,"FIG.",IF($P551=2,VLOOKUP(L551,'Part N'!$A$2:$H$65000,6,FALSE),VLOOKUP(L551,'Part N'!$A$2:$H$65000,6,FALSE))))=FALSE,IF($P551=1,"FIG.",IF($P551=2,VLOOKUP(L551,'Part N'!$A$2:$H$65000,6,FALSE),VLOOKUP(L551,'Part N'!$A$2:$H$65000,6,FALSE))),"")</f>
        <v>0</v>
      </c>
      <c r="G551" s="2">
        <f>IF(ISERROR(IF($P551=1,"ITEM",IF($P551=2,VLOOKUP(L551,'Part N'!$A$2:$H$65000,7,FALSE),VLOOKUP(L551,'Part N'!$A$2:$H$65000,7,FALSE))))=FALSE,IF($P551=1,"ITEM",IF($P551=2,VLOOKUP(L551,'Part N'!$A$2:$H$65000,7,FALSE),VLOOKUP(L551,'Part N'!$A$2:$H$65000,7,FALSE))),"")</f>
        <v>0</v>
      </c>
      <c r="H551" s="7">
        <f t="shared" si="30"/>
        <v>1075</v>
      </c>
      <c r="L551" s="7">
        <f t="shared" si="32"/>
        <v>1124</v>
      </c>
      <c r="P551" s="6">
        <v>5</v>
      </c>
      <c r="Q551" s="4"/>
      <c r="R551" s="4"/>
      <c r="S551" s="30" t="str">
        <f t="shared" si="29"/>
        <v/>
      </c>
    </row>
    <row r="552" spans="1:28">
      <c r="A552" s="2">
        <f>IF(ISERROR(IF($P552=1,"PART NUMBER",IF($P552=2,VLOOKUP(H552,'Part N'!$A$2:$H$65000,5,FALSE),VLOOKUP(H552,'Part N'!$A$2:$H$65000,2,FALSE))))=FALSE,IF($P552=1,"PART NUMBER",IF($P552=2,VLOOKUP(H552,'Part N'!$A$2:$H$65000,5,FALSE),VLOOKUP(H552,'Part N'!$A$2:$H$65000,2,FALSE))),"Merge cell with previous")</f>
        <v>0</v>
      </c>
      <c r="B552" s="2">
        <f>IF(ISERROR(IF($P552=1,"FIG.",IF($P552=2,VLOOKUP(H552,'Part N'!$A$2:$H$65000,6,FALSE),VLOOKUP(H552,'Part N'!$A$2:$H$65000,6,FALSE))))=FALSE,IF($P552=1,"FIG.",IF($P552=2,VLOOKUP(H552,'Part N'!$A$2:$H$65000,6,FALSE),VLOOKUP(H552,'Part N'!$A$2:$H$65000,6,FALSE))),"")</f>
        <v>0</v>
      </c>
      <c r="C552" s="2">
        <f>IF(ISERROR(IF($P552=1,"ITEM",IF($P552=2,VLOOKUP(H552,'Part N'!$A$2:$H$65000,7,FALSE),VLOOKUP(H552,'Part N'!$A$2:$H$65000,7,FALSE))))=FALSE,IF($P552=1,"ITEM",IF($P552=2,VLOOKUP(H552,'Part N'!$A$2:$H$65000,7,FALSE),VLOOKUP(H552,'Part N'!$A$2:$H$65000,7,FALSE))),"")</f>
        <v>0</v>
      </c>
      <c r="D552" s="3"/>
      <c r="E552" s="2">
        <f>IF(ISERROR(IF($P552=1,"PART NUMBER",IF($P552=2,VLOOKUP(L552,'Part N'!$A$2:$H$65000,5,FALSE),VLOOKUP(L552,'Part N'!$A$2:$H$65000,2,FALSE))))=FALSE,IF($P552=1,"PART NUMBER",IF($P552=2,VLOOKUP(L552,'Part N'!$A$2:$H$65000,5,FALSE),VLOOKUP(L552,'Part N'!$A$2:$H$65000,2,FALSE))),"Merge cell with previous")</f>
        <v>0</v>
      </c>
      <c r="F552" s="2">
        <f>IF(ISERROR(IF($P552=1,"FIG.",IF($P552=2,VLOOKUP(L552,'Part N'!$A$2:$H$65000,6,FALSE),VLOOKUP(L552,'Part N'!$A$2:$H$65000,6,FALSE))))=FALSE,IF($P552=1,"FIG.",IF($P552=2,VLOOKUP(L552,'Part N'!$A$2:$H$65000,6,FALSE),VLOOKUP(L552,'Part N'!$A$2:$H$65000,6,FALSE))),"")</f>
        <v>0</v>
      </c>
      <c r="G552" s="2">
        <f>IF(ISERROR(IF($P552=1,"ITEM",IF($P552=2,VLOOKUP(L552,'Part N'!$A$2:$H$65000,7,FALSE),VLOOKUP(L552,'Part N'!$A$2:$H$65000,7,FALSE))))=FALSE,IF($P552=1,"ITEM",IF($P552=2,VLOOKUP(L552,'Part N'!$A$2:$H$65000,7,FALSE),VLOOKUP(L552,'Part N'!$A$2:$H$65000,7,FALSE))),"")</f>
        <v>0</v>
      </c>
      <c r="H552" s="7">
        <f t="shared" si="30"/>
        <v>1076</v>
      </c>
      <c r="L552" s="7">
        <f t="shared" si="32"/>
        <v>1125</v>
      </c>
      <c r="P552" s="6">
        <v>6</v>
      </c>
      <c r="Q552" s="4"/>
      <c r="R552" s="4"/>
      <c r="S552" s="30" t="str">
        <f t="shared" si="29"/>
        <v/>
      </c>
    </row>
    <row r="553" spans="1:28">
      <c r="A553" s="2">
        <f>IF(ISERROR(IF($P553=1,"PART NUMBER",IF($P553=2,VLOOKUP(H553,'Part N'!$A$2:$H$65000,5,FALSE),VLOOKUP(H553,'Part N'!$A$2:$H$65000,2,FALSE))))=FALSE,IF($P553=1,"PART NUMBER",IF($P553=2,VLOOKUP(H553,'Part N'!$A$2:$H$65000,5,FALSE),VLOOKUP(H553,'Part N'!$A$2:$H$65000,2,FALSE))),"Merge cell with previous")</f>
        <v>0</v>
      </c>
      <c r="B553" s="2">
        <f>IF(ISERROR(IF($P553=1,"FIG.",IF($P553=2,VLOOKUP(H553,'Part N'!$A$2:$H$65000,6,FALSE),VLOOKUP(H553,'Part N'!$A$2:$H$65000,6,FALSE))))=FALSE,IF($P553=1,"FIG.",IF($P553=2,VLOOKUP(H553,'Part N'!$A$2:$H$65000,6,FALSE),VLOOKUP(H553,'Part N'!$A$2:$H$65000,6,FALSE))),"")</f>
        <v>0</v>
      </c>
      <c r="C553" s="2">
        <f>IF(ISERROR(IF($P553=1,"ITEM",IF($P553=2,VLOOKUP(H553,'Part N'!$A$2:$H$65000,7,FALSE),VLOOKUP(H553,'Part N'!$A$2:$H$65000,7,FALSE))))=FALSE,IF($P553=1,"ITEM",IF($P553=2,VLOOKUP(H553,'Part N'!$A$2:$H$65000,7,FALSE),VLOOKUP(H553,'Part N'!$A$2:$H$65000,7,FALSE))),"")</f>
        <v>0</v>
      </c>
      <c r="D553" s="3"/>
      <c r="E553" s="2">
        <f>IF(ISERROR(IF($P553=1,"PART NUMBER",IF($P553=2,VLOOKUP(L553,'Part N'!$A$2:$H$65000,5,FALSE),VLOOKUP(L553,'Part N'!$A$2:$H$65000,2,FALSE))))=FALSE,IF($P553=1,"PART NUMBER",IF($P553=2,VLOOKUP(L553,'Part N'!$A$2:$H$65000,5,FALSE),VLOOKUP(L553,'Part N'!$A$2:$H$65000,2,FALSE))),"Merge cell with previous")</f>
        <v>0</v>
      </c>
      <c r="F553" s="2">
        <f>IF(ISERROR(IF($P553=1,"FIG.",IF($P553=2,VLOOKUP(L553,'Part N'!$A$2:$H$65000,6,FALSE),VLOOKUP(L553,'Part N'!$A$2:$H$65000,6,FALSE))))=FALSE,IF($P553=1,"FIG.",IF($P553=2,VLOOKUP(L553,'Part N'!$A$2:$H$65000,6,FALSE),VLOOKUP(L553,'Part N'!$A$2:$H$65000,6,FALSE))),"")</f>
        <v>0</v>
      </c>
      <c r="G553" s="2">
        <f>IF(ISERROR(IF($P553=1,"ITEM",IF($P553=2,VLOOKUP(L553,'Part N'!$A$2:$H$65000,7,FALSE),VLOOKUP(L553,'Part N'!$A$2:$H$65000,7,FALSE))))=FALSE,IF($P553=1,"ITEM",IF($P553=2,VLOOKUP(L553,'Part N'!$A$2:$H$65000,7,FALSE),VLOOKUP(L553,'Part N'!$A$2:$H$65000,7,FALSE))),"")</f>
        <v>0</v>
      </c>
      <c r="H553" s="7">
        <f t="shared" si="30"/>
        <v>1077</v>
      </c>
      <c r="L553" s="7">
        <f t="shared" si="32"/>
        <v>1126</v>
      </c>
      <c r="P553" s="6">
        <v>7</v>
      </c>
      <c r="Q553" s="4"/>
      <c r="R553" s="4"/>
      <c r="S553" s="30" t="str">
        <f t="shared" si="29"/>
        <v/>
      </c>
    </row>
    <row r="554" spans="1:28">
      <c r="A554" s="2">
        <f>IF(ISERROR(IF($P554=1,"PART NUMBER",IF($P554=2,VLOOKUP(H554,'Part N'!$A$2:$H$65000,5,FALSE),VLOOKUP(H554,'Part N'!$A$2:$H$65000,2,FALSE))))=FALSE,IF($P554=1,"PART NUMBER",IF($P554=2,VLOOKUP(H554,'Part N'!$A$2:$H$65000,5,FALSE),VLOOKUP(H554,'Part N'!$A$2:$H$65000,2,FALSE))),"Merge cell with previous")</f>
        <v>0</v>
      </c>
      <c r="B554" s="2">
        <f>IF(ISERROR(IF($P554=1,"FIG.",IF($P554=2,VLOOKUP(H554,'Part N'!$A$2:$H$65000,6,FALSE),VLOOKUP(H554,'Part N'!$A$2:$H$65000,6,FALSE))))=FALSE,IF($P554=1,"FIG.",IF($P554=2,VLOOKUP(H554,'Part N'!$A$2:$H$65000,6,FALSE),VLOOKUP(H554,'Part N'!$A$2:$H$65000,6,FALSE))),"")</f>
        <v>0</v>
      </c>
      <c r="C554" s="2">
        <f>IF(ISERROR(IF($P554=1,"ITEM",IF($P554=2,VLOOKUP(H554,'Part N'!$A$2:$H$65000,7,FALSE),VLOOKUP(H554,'Part N'!$A$2:$H$65000,7,FALSE))))=FALSE,IF($P554=1,"ITEM",IF($P554=2,VLOOKUP(H554,'Part N'!$A$2:$H$65000,7,FALSE),VLOOKUP(H554,'Part N'!$A$2:$H$65000,7,FALSE))),"")</f>
        <v>0</v>
      </c>
      <c r="D554" s="3"/>
      <c r="E554" s="2">
        <f>IF(ISERROR(IF($P554=1,"PART NUMBER",IF($P554=2,VLOOKUP(L554,'Part N'!$A$2:$H$65000,5,FALSE),VLOOKUP(L554,'Part N'!$A$2:$H$65000,2,FALSE))))=FALSE,IF($P554=1,"PART NUMBER",IF($P554=2,VLOOKUP(L554,'Part N'!$A$2:$H$65000,5,FALSE),VLOOKUP(L554,'Part N'!$A$2:$H$65000,2,FALSE))),"Merge cell with previous")</f>
        <v>0</v>
      </c>
      <c r="F554" s="2">
        <f>IF(ISERROR(IF($P554=1,"FIG.",IF($P554=2,VLOOKUP(L554,'Part N'!$A$2:$H$65000,6,FALSE),VLOOKUP(L554,'Part N'!$A$2:$H$65000,6,FALSE))))=FALSE,IF($P554=1,"FIG.",IF($P554=2,VLOOKUP(L554,'Part N'!$A$2:$H$65000,6,FALSE),VLOOKUP(L554,'Part N'!$A$2:$H$65000,6,FALSE))),"")</f>
        <v>0</v>
      </c>
      <c r="G554" s="2">
        <f>IF(ISERROR(IF($P554=1,"ITEM",IF($P554=2,VLOOKUP(L554,'Part N'!$A$2:$H$65000,7,FALSE),VLOOKUP(L554,'Part N'!$A$2:$H$65000,7,FALSE))))=FALSE,IF($P554=1,"ITEM",IF($P554=2,VLOOKUP(L554,'Part N'!$A$2:$H$65000,7,FALSE),VLOOKUP(L554,'Part N'!$A$2:$H$65000,7,FALSE))),"")</f>
        <v>0</v>
      </c>
      <c r="H554" s="7">
        <f t="shared" si="30"/>
        <v>1078</v>
      </c>
      <c r="L554" s="7">
        <f t="shared" si="32"/>
        <v>1127</v>
      </c>
      <c r="P554" s="6">
        <v>8</v>
      </c>
      <c r="Q554" s="4"/>
      <c r="R554" s="4"/>
      <c r="S554" s="30" t="str">
        <f t="shared" si="29"/>
        <v/>
      </c>
    </row>
    <row r="555" spans="1:28">
      <c r="A555" s="2">
        <f>IF(ISERROR(IF($P555=1,"PART NUMBER",IF($P555=2,VLOOKUP(H555,'Part N'!$A$2:$H$65000,5,FALSE),VLOOKUP(H555,'Part N'!$A$2:$H$65000,2,FALSE))))=FALSE,IF($P555=1,"PART NUMBER",IF($P555=2,VLOOKUP(H555,'Part N'!$A$2:$H$65000,5,FALSE),VLOOKUP(H555,'Part N'!$A$2:$H$65000,2,FALSE))),"Merge cell with previous")</f>
        <v>0</v>
      </c>
      <c r="B555" s="2">
        <f>IF(ISERROR(IF($P555=1,"FIG.",IF($P555=2,VLOOKUP(H555,'Part N'!$A$2:$H$65000,6,FALSE),VLOOKUP(H555,'Part N'!$A$2:$H$65000,6,FALSE))))=FALSE,IF($P555=1,"FIG.",IF($P555=2,VLOOKUP(H555,'Part N'!$A$2:$H$65000,6,FALSE),VLOOKUP(H555,'Part N'!$A$2:$H$65000,6,FALSE))),"")</f>
        <v>0</v>
      </c>
      <c r="C555" s="2">
        <f>IF(ISERROR(IF($P555=1,"ITEM",IF($P555=2,VLOOKUP(H555,'Part N'!$A$2:$H$65000,7,FALSE),VLOOKUP(H555,'Part N'!$A$2:$H$65000,7,FALSE))))=FALSE,IF($P555=1,"ITEM",IF($P555=2,VLOOKUP(H555,'Part N'!$A$2:$H$65000,7,FALSE),VLOOKUP(H555,'Part N'!$A$2:$H$65000,7,FALSE))),"")</f>
        <v>0</v>
      </c>
      <c r="D555" s="3"/>
      <c r="E555" s="2">
        <f>IF(ISERROR(IF($P555=1,"PART NUMBER",IF($P555=2,VLOOKUP(L555,'Part N'!$A$2:$H$65000,5,FALSE),VLOOKUP(L555,'Part N'!$A$2:$H$65000,2,FALSE))))=FALSE,IF($P555=1,"PART NUMBER",IF($P555=2,VLOOKUP(L555,'Part N'!$A$2:$H$65000,5,FALSE),VLOOKUP(L555,'Part N'!$A$2:$H$65000,2,FALSE))),"Merge cell with previous")</f>
        <v>0</v>
      </c>
      <c r="F555" s="2">
        <f>IF(ISERROR(IF($P555=1,"FIG.",IF($P555=2,VLOOKUP(L555,'Part N'!$A$2:$H$65000,6,FALSE),VLOOKUP(L555,'Part N'!$A$2:$H$65000,6,FALSE))))=FALSE,IF($P555=1,"FIG.",IF($P555=2,VLOOKUP(L555,'Part N'!$A$2:$H$65000,6,FALSE),VLOOKUP(L555,'Part N'!$A$2:$H$65000,6,FALSE))),"")</f>
        <v>0</v>
      </c>
      <c r="G555" s="2">
        <f>IF(ISERROR(IF($P555=1,"ITEM",IF($P555=2,VLOOKUP(L555,'Part N'!$A$2:$H$65000,7,FALSE),VLOOKUP(L555,'Part N'!$A$2:$H$65000,7,FALSE))))=FALSE,IF($P555=1,"ITEM",IF($P555=2,VLOOKUP(L555,'Part N'!$A$2:$H$65000,7,FALSE),VLOOKUP(L555,'Part N'!$A$2:$H$65000,7,FALSE))),"")</f>
        <v>0</v>
      </c>
      <c r="H555" s="7">
        <f t="shared" si="30"/>
        <v>1079</v>
      </c>
      <c r="L555" s="7">
        <f t="shared" si="32"/>
        <v>1128</v>
      </c>
      <c r="P555" s="6">
        <v>9</v>
      </c>
      <c r="Q555" s="4"/>
      <c r="R555" s="4"/>
      <c r="S555" s="30" t="str">
        <f t="shared" ref="S555:S618" si="33">IF(IFERROR(FIND("NUMBER",A555,1),"")="","",IF(H555+1=L555,"Deleted Rows","Header"))</f>
        <v/>
      </c>
    </row>
    <row r="556" spans="1:28">
      <c r="A556" s="2">
        <f>IF(ISERROR(IF($P556=1,"PART NUMBER",IF($P556=2,VLOOKUP(H556,'Part N'!$A$2:$H$65000,5,FALSE),VLOOKUP(H556,'Part N'!$A$2:$H$65000,2,FALSE))))=FALSE,IF($P556=1,"PART NUMBER",IF($P556=2,VLOOKUP(H556,'Part N'!$A$2:$H$65000,5,FALSE),VLOOKUP(H556,'Part N'!$A$2:$H$65000,2,FALSE))),"Merge cell with previous")</f>
        <v>0</v>
      </c>
      <c r="B556" s="2">
        <f>IF(ISERROR(IF($P556=1,"FIG.",IF($P556=2,VLOOKUP(H556,'Part N'!$A$2:$H$65000,6,FALSE),VLOOKUP(H556,'Part N'!$A$2:$H$65000,6,FALSE))))=FALSE,IF($P556=1,"FIG.",IF($P556=2,VLOOKUP(H556,'Part N'!$A$2:$H$65000,6,FALSE),VLOOKUP(H556,'Part N'!$A$2:$H$65000,6,FALSE))),"")</f>
        <v>0</v>
      </c>
      <c r="C556" s="2">
        <f>IF(ISERROR(IF($P556=1,"ITEM",IF($P556=2,VLOOKUP(H556,'Part N'!$A$2:$H$65000,7,FALSE),VLOOKUP(H556,'Part N'!$A$2:$H$65000,7,FALSE))))=FALSE,IF($P556=1,"ITEM",IF($P556=2,VLOOKUP(H556,'Part N'!$A$2:$H$65000,7,FALSE),VLOOKUP(H556,'Part N'!$A$2:$H$65000,7,FALSE))),"")</f>
        <v>0</v>
      </c>
      <c r="D556" s="3"/>
      <c r="E556" s="2">
        <f>IF(ISERROR(IF($P556=1,"PART NUMBER",IF($P556=2,VLOOKUP(L556,'Part N'!$A$2:$H$65000,5,FALSE),VLOOKUP(L556,'Part N'!$A$2:$H$65000,2,FALSE))))=FALSE,IF($P556=1,"PART NUMBER",IF($P556=2,VLOOKUP(L556,'Part N'!$A$2:$H$65000,5,FALSE),VLOOKUP(L556,'Part N'!$A$2:$H$65000,2,FALSE))),"Merge cell with previous")</f>
        <v>0</v>
      </c>
      <c r="F556" s="2">
        <f>IF(ISERROR(IF($P556=1,"FIG.",IF($P556=2,VLOOKUP(L556,'Part N'!$A$2:$H$65000,6,FALSE),VLOOKUP(L556,'Part N'!$A$2:$H$65000,6,FALSE))))=FALSE,IF($P556=1,"FIG.",IF($P556=2,VLOOKUP(L556,'Part N'!$A$2:$H$65000,6,FALSE),VLOOKUP(L556,'Part N'!$A$2:$H$65000,6,FALSE))),"")</f>
        <v>0</v>
      </c>
      <c r="G556" s="2">
        <f>IF(ISERROR(IF($P556=1,"ITEM",IF($P556=2,VLOOKUP(L556,'Part N'!$A$2:$H$65000,7,FALSE),VLOOKUP(L556,'Part N'!$A$2:$H$65000,7,FALSE))))=FALSE,IF($P556=1,"ITEM",IF($P556=2,VLOOKUP(L556,'Part N'!$A$2:$H$65000,7,FALSE),VLOOKUP(L556,'Part N'!$A$2:$H$65000,7,FALSE))),"")</f>
        <v>0</v>
      </c>
      <c r="H556" s="7">
        <f t="shared" si="30"/>
        <v>1080</v>
      </c>
      <c r="L556" s="7">
        <f t="shared" si="32"/>
        <v>1129</v>
      </c>
      <c r="P556" s="6">
        <v>10</v>
      </c>
      <c r="Q556" s="4"/>
      <c r="R556" s="4"/>
      <c r="S556" s="30" t="str">
        <f t="shared" si="33"/>
        <v/>
      </c>
    </row>
    <row r="557" spans="1:28">
      <c r="A557" s="2">
        <f>IF(ISERROR(IF($P557=1,"PART NUMBER",IF($P557=2,VLOOKUP(H557,'Part N'!$A$2:$H$65000,5,FALSE),VLOOKUP(H557,'Part N'!$A$2:$H$65000,2,FALSE))))=FALSE,IF($P557=1,"PART NUMBER",IF($P557=2,VLOOKUP(H557,'Part N'!$A$2:$H$65000,5,FALSE),VLOOKUP(H557,'Part N'!$A$2:$H$65000,2,FALSE))),"Merge cell with previous")</f>
        <v>0</v>
      </c>
      <c r="B557" s="2">
        <f>IF(ISERROR(IF($P557=1,"FIG.",IF($P557=2,VLOOKUP(H557,'Part N'!$A$2:$H$65000,6,FALSE),VLOOKUP(H557,'Part N'!$A$2:$H$65000,6,FALSE))))=FALSE,IF($P557=1,"FIG.",IF($P557=2,VLOOKUP(H557,'Part N'!$A$2:$H$65000,6,FALSE),VLOOKUP(H557,'Part N'!$A$2:$H$65000,6,FALSE))),"")</f>
        <v>0</v>
      </c>
      <c r="C557" s="2">
        <f>IF(ISERROR(IF($P557=1,"ITEM",IF($P557=2,VLOOKUP(H557,'Part N'!$A$2:$H$65000,7,FALSE),VLOOKUP(H557,'Part N'!$A$2:$H$65000,7,FALSE))))=FALSE,IF($P557=1,"ITEM",IF($P557=2,VLOOKUP(H557,'Part N'!$A$2:$H$65000,7,FALSE),VLOOKUP(H557,'Part N'!$A$2:$H$65000,7,FALSE))),"")</f>
        <v>0</v>
      </c>
      <c r="D557" s="3"/>
      <c r="E557" s="2">
        <f>IF(ISERROR(IF($P557=1,"PART NUMBER",IF($P557=2,VLOOKUP(L557,'Part N'!$A$2:$H$65000,5,FALSE),VLOOKUP(L557,'Part N'!$A$2:$H$65000,2,FALSE))))=FALSE,IF($P557=1,"PART NUMBER",IF($P557=2,VLOOKUP(L557,'Part N'!$A$2:$H$65000,5,FALSE),VLOOKUP(L557,'Part N'!$A$2:$H$65000,2,FALSE))),"Merge cell with previous")</f>
        <v>0</v>
      </c>
      <c r="F557" s="2">
        <f>IF(ISERROR(IF($P557=1,"FIG.",IF($P557=2,VLOOKUP(L557,'Part N'!$A$2:$H$65000,6,FALSE),VLOOKUP(L557,'Part N'!$A$2:$H$65000,6,FALSE))))=FALSE,IF($P557=1,"FIG.",IF($P557=2,VLOOKUP(L557,'Part N'!$A$2:$H$65000,6,FALSE),VLOOKUP(L557,'Part N'!$A$2:$H$65000,6,FALSE))),"")</f>
        <v>0</v>
      </c>
      <c r="G557" s="2">
        <f>IF(ISERROR(IF($P557=1,"ITEM",IF($P557=2,VLOOKUP(L557,'Part N'!$A$2:$H$65000,7,FALSE),VLOOKUP(L557,'Part N'!$A$2:$H$65000,7,FALSE))))=FALSE,IF($P557=1,"ITEM",IF($P557=2,VLOOKUP(L557,'Part N'!$A$2:$H$65000,7,FALSE),VLOOKUP(L557,'Part N'!$A$2:$H$65000,7,FALSE))),"")</f>
        <v>0</v>
      </c>
      <c r="H557" s="7">
        <f t="shared" si="30"/>
        <v>1081</v>
      </c>
      <c r="L557" s="7">
        <f t="shared" si="32"/>
        <v>1130</v>
      </c>
      <c r="P557" s="6">
        <v>11</v>
      </c>
      <c r="Q557" s="4"/>
      <c r="R557" s="4"/>
      <c r="S557" s="30" t="str">
        <f t="shared" si="33"/>
        <v/>
      </c>
    </row>
    <row r="558" spans="1:28">
      <c r="A558" s="2">
        <f>IF(ISERROR(IF($P558=1,"PART NUMBER",IF($P558=2,VLOOKUP(H558,'Part N'!$A$2:$H$65000,5,FALSE),VLOOKUP(H558,'Part N'!$A$2:$H$65000,2,FALSE))))=FALSE,IF($P558=1,"PART NUMBER",IF($P558=2,VLOOKUP(H558,'Part N'!$A$2:$H$65000,5,FALSE),VLOOKUP(H558,'Part N'!$A$2:$H$65000,2,FALSE))),"Merge cell with previous")</f>
        <v>0</v>
      </c>
      <c r="B558" s="2">
        <f>IF(ISERROR(IF($P558=1,"FIG.",IF($P558=2,VLOOKUP(H558,'Part N'!$A$2:$H$65000,6,FALSE),VLOOKUP(H558,'Part N'!$A$2:$H$65000,6,FALSE))))=FALSE,IF($P558=1,"FIG.",IF($P558=2,VLOOKUP(H558,'Part N'!$A$2:$H$65000,6,FALSE),VLOOKUP(H558,'Part N'!$A$2:$H$65000,6,FALSE))),"")</f>
        <v>0</v>
      </c>
      <c r="C558" s="2">
        <f>IF(ISERROR(IF($P558=1,"ITEM",IF($P558=2,VLOOKUP(H558,'Part N'!$A$2:$H$65000,7,FALSE),VLOOKUP(H558,'Part N'!$A$2:$H$65000,7,FALSE))))=FALSE,IF($P558=1,"ITEM",IF($P558=2,VLOOKUP(H558,'Part N'!$A$2:$H$65000,7,FALSE),VLOOKUP(H558,'Part N'!$A$2:$H$65000,7,FALSE))),"")</f>
        <v>0</v>
      </c>
      <c r="D558" s="3"/>
      <c r="E558" s="2">
        <f>IF(ISERROR(IF($P558=1,"PART NUMBER",IF($P558=2,VLOOKUP(L558,'Part N'!$A$2:$H$65000,5,FALSE),VLOOKUP(L558,'Part N'!$A$2:$H$65000,2,FALSE))))=FALSE,IF($P558=1,"PART NUMBER",IF($P558=2,VLOOKUP(L558,'Part N'!$A$2:$H$65000,5,FALSE),VLOOKUP(L558,'Part N'!$A$2:$H$65000,2,FALSE))),"Merge cell with previous")</f>
        <v>0</v>
      </c>
      <c r="F558" s="2">
        <f>IF(ISERROR(IF($P558=1,"FIG.",IF($P558=2,VLOOKUP(L558,'Part N'!$A$2:$H$65000,6,FALSE),VLOOKUP(L558,'Part N'!$A$2:$H$65000,6,FALSE))))=FALSE,IF($P558=1,"FIG.",IF($P558=2,VLOOKUP(L558,'Part N'!$A$2:$H$65000,6,FALSE),VLOOKUP(L558,'Part N'!$A$2:$H$65000,6,FALSE))),"")</f>
        <v>0</v>
      </c>
      <c r="G558" s="2">
        <f>IF(ISERROR(IF($P558=1,"ITEM",IF($P558=2,VLOOKUP(L558,'Part N'!$A$2:$H$65000,7,FALSE),VLOOKUP(L558,'Part N'!$A$2:$H$65000,7,FALSE))))=FALSE,IF($P558=1,"ITEM",IF($P558=2,VLOOKUP(L558,'Part N'!$A$2:$H$65000,7,FALSE),VLOOKUP(L558,'Part N'!$A$2:$H$65000,7,FALSE))),"")</f>
        <v>0</v>
      </c>
      <c r="H558" s="7">
        <f t="shared" si="30"/>
        <v>1082</v>
      </c>
      <c r="L558" s="7">
        <f t="shared" si="32"/>
        <v>1131</v>
      </c>
      <c r="P558" s="6">
        <v>12</v>
      </c>
      <c r="Q558" s="4"/>
      <c r="R558" s="4"/>
      <c r="S558" s="30" t="str">
        <f t="shared" si="33"/>
        <v/>
      </c>
    </row>
    <row r="559" spans="1:28">
      <c r="A559" s="2">
        <f>IF(ISERROR(IF($P559=1,"PART NUMBER",IF($P559=2,VLOOKUP(H559,'Part N'!$A$2:$H$65000,5,FALSE),VLOOKUP(H559,'Part N'!$A$2:$H$65000,2,FALSE))))=FALSE,IF($P559=1,"PART NUMBER",IF($P559=2,VLOOKUP(H559,'Part N'!$A$2:$H$65000,5,FALSE),VLOOKUP(H559,'Part N'!$A$2:$H$65000,2,FALSE))),"Merge cell with previous")</f>
        <v>0</v>
      </c>
      <c r="B559" s="2">
        <f>IF(ISERROR(IF($P559=1,"FIG.",IF($P559=2,VLOOKUP(H559,'Part N'!$A$2:$H$65000,6,FALSE),VLOOKUP(H559,'Part N'!$A$2:$H$65000,6,FALSE))))=FALSE,IF($P559=1,"FIG.",IF($P559=2,VLOOKUP(H559,'Part N'!$A$2:$H$65000,6,FALSE),VLOOKUP(H559,'Part N'!$A$2:$H$65000,6,FALSE))),"")</f>
        <v>0</v>
      </c>
      <c r="C559" s="2">
        <f>IF(ISERROR(IF($P559=1,"ITEM",IF($P559=2,VLOOKUP(H559,'Part N'!$A$2:$H$65000,7,FALSE),VLOOKUP(H559,'Part N'!$A$2:$H$65000,7,FALSE))))=FALSE,IF($P559=1,"ITEM",IF($P559=2,VLOOKUP(H559,'Part N'!$A$2:$H$65000,7,FALSE),VLOOKUP(H559,'Part N'!$A$2:$H$65000,7,FALSE))),"")</f>
        <v>0</v>
      </c>
      <c r="D559" s="3"/>
      <c r="E559" s="2">
        <f>IF(ISERROR(IF($P559=1,"PART NUMBER",IF($P559=2,VLOOKUP(L559,'Part N'!$A$2:$H$65000,5,FALSE),VLOOKUP(L559,'Part N'!$A$2:$H$65000,2,FALSE))))=FALSE,IF($P559=1,"PART NUMBER",IF($P559=2,VLOOKUP(L559,'Part N'!$A$2:$H$65000,5,FALSE),VLOOKUP(L559,'Part N'!$A$2:$H$65000,2,FALSE))),"Merge cell with previous")</f>
        <v>0</v>
      </c>
      <c r="F559" s="2">
        <f>IF(ISERROR(IF($P559=1,"FIG.",IF($P559=2,VLOOKUP(L559,'Part N'!$A$2:$H$65000,6,FALSE),VLOOKUP(L559,'Part N'!$A$2:$H$65000,6,FALSE))))=FALSE,IF($P559=1,"FIG.",IF($P559=2,VLOOKUP(L559,'Part N'!$A$2:$H$65000,6,FALSE),VLOOKUP(L559,'Part N'!$A$2:$H$65000,6,FALSE))),"")</f>
        <v>0</v>
      </c>
      <c r="G559" s="2">
        <f>IF(ISERROR(IF($P559=1,"ITEM",IF($P559=2,VLOOKUP(L559,'Part N'!$A$2:$H$65000,7,FALSE),VLOOKUP(L559,'Part N'!$A$2:$H$65000,7,FALSE))))=FALSE,IF($P559=1,"ITEM",IF($P559=2,VLOOKUP(L559,'Part N'!$A$2:$H$65000,7,FALSE),VLOOKUP(L559,'Part N'!$A$2:$H$65000,7,FALSE))),"")</f>
        <v>0</v>
      </c>
      <c r="H559" s="7">
        <f t="shared" si="30"/>
        <v>1083</v>
      </c>
      <c r="L559" s="7">
        <f t="shared" si="32"/>
        <v>1132</v>
      </c>
      <c r="P559" s="6">
        <v>13</v>
      </c>
      <c r="Q559" s="4"/>
      <c r="R559" s="4"/>
      <c r="S559" s="30" t="str">
        <f t="shared" si="33"/>
        <v/>
      </c>
    </row>
    <row r="560" spans="1:28">
      <c r="A560" s="2">
        <f>IF(ISERROR(IF($P560=1,"PART NUMBER",IF($P560=2,VLOOKUP(H560,'Part N'!$A$2:$H$65000,5,FALSE),VLOOKUP(H560,'Part N'!$A$2:$H$65000,2,FALSE))))=FALSE,IF($P560=1,"PART NUMBER",IF($P560=2,VLOOKUP(H560,'Part N'!$A$2:$H$65000,5,FALSE),VLOOKUP(H560,'Part N'!$A$2:$H$65000,2,FALSE))),"Merge cell with previous")</f>
        <v>0</v>
      </c>
      <c r="B560" s="2">
        <f>IF(ISERROR(IF($P560=1,"FIG.",IF($P560=2,VLOOKUP(H560,'Part N'!$A$2:$H$65000,6,FALSE),VLOOKUP(H560,'Part N'!$A$2:$H$65000,6,FALSE))))=FALSE,IF($P560=1,"FIG.",IF($P560=2,VLOOKUP(H560,'Part N'!$A$2:$H$65000,6,FALSE),VLOOKUP(H560,'Part N'!$A$2:$H$65000,6,FALSE))),"")</f>
        <v>0</v>
      </c>
      <c r="C560" s="2">
        <f>IF(ISERROR(IF($P560=1,"ITEM",IF($P560=2,VLOOKUP(H560,'Part N'!$A$2:$H$65000,7,FALSE),VLOOKUP(H560,'Part N'!$A$2:$H$65000,7,FALSE))))=FALSE,IF($P560=1,"ITEM",IF($P560=2,VLOOKUP(H560,'Part N'!$A$2:$H$65000,7,FALSE),VLOOKUP(H560,'Part N'!$A$2:$H$65000,7,FALSE))),"")</f>
        <v>0</v>
      </c>
      <c r="D560" s="3"/>
      <c r="E560" s="2">
        <f>IF(ISERROR(IF($P560=1,"PART NUMBER",IF($P560=2,VLOOKUP(L560,'Part N'!$A$2:$H$65000,5,FALSE),VLOOKUP(L560,'Part N'!$A$2:$H$65000,2,FALSE))))=FALSE,IF($P560=1,"PART NUMBER",IF($P560=2,VLOOKUP(L560,'Part N'!$A$2:$H$65000,5,FALSE),VLOOKUP(L560,'Part N'!$A$2:$H$65000,2,FALSE))),"Merge cell with previous")</f>
        <v>0</v>
      </c>
      <c r="F560" s="2">
        <f>IF(ISERROR(IF($P560=1,"FIG.",IF($P560=2,VLOOKUP(L560,'Part N'!$A$2:$H$65000,6,FALSE),VLOOKUP(L560,'Part N'!$A$2:$H$65000,6,FALSE))))=FALSE,IF($P560=1,"FIG.",IF($P560=2,VLOOKUP(L560,'Part N'!$A$2:$H$65000,6,FALSE),VLOOKUP(L560,'Part N'!$A$2:$H$65000,6,FALSE))),"")</f>
        <v>0</v>
      </c>
      <c r="G560" s="2">
        <f>IF(ISERROR(IF($P560=1,"ITEM",IF($P560=2,VLOOKUP(L560,'Part N'!$A$2:$H$65000,7,FALSE),VLOOKUP(L560,'Part N'!$A$2:$H$65000,7,FALSE))))=FALSE,IF($P560=1,"ITEM",IF($P560=2,VLOOKUP(L560,'Part N'!$A$2:$H$65000,7,FALSE),VLOOKUP(L560,'Part N'!$A$2:$H$65000,7,FALSE))),"")</f>
        <v>0</v>
      </c>
      <c r="H560" s="7">
        <f t="shared" ref="H560:H623" si="34">IF(P560=1,L559,H559+1)</f>
        <v>1084</v>
      </c>
      <c r="L560" s="7">
        <f t="shared" si="32"/>
        <v>1133</v>
      </c>
      <c r="P560" s="6">
        <v>14</v>
      </c>
      <c r="Q560" s="4"/>
      <c r="R560" s="4"/>
      <c r="S560" s="30" t="str">
        <f t="shared" si="33"/>
        <v/>
      </c>
    </row>
    <row r="561" spans="1:19">
      <c r="A561" s="2">
        <f>IF(ISERROR(IF($P561=1,"PART NUMBER",IF($P561=2,VLOOKUP(H561,'Part N'!$A$2:$H$65000,5,FALSE),VLOOKUP(H561,'Part N'!$A$2:$H$65000,2,FALSE))))=FALSE,IF($P561=1,"PART NUMBER",IF($P561=2,VLOOKUP(H561,'Part N'!$A$2:$H$65000,5,FALSE),VLOOKUP(H561,'Part N'!$A$2:$H$65000,2,FALSE))),"Merge cell with previous")</f>
        <v>0</v>
      </c>
      <c r="B561" s="2">
        <f>IF(ISERROR(IF($P561=1,"FIG.",IF($P561=2,VLOOKUP(H561,'Part N'!$A$2:$H$65000,6,FALSE),VLOOKUP(H561,'Part N'!$A$2:$H$65000,6,FALSE))))=FALSE,IF($P561=1,"FIG.",IF($P561=2,VLOOKUP(H561,'Part N'!$A$2:$H$65000,6,FALSE),VLOOKUP(H561,'Part N'!$A$2:$H$65000,6,FALSE))),"")</f>
        <v>0</v>
      </c>
      <c r="C561" s="2">
        <f>IF(ISERROR(IF($P561=1,"ITEM",IF($P561=2,VLOOKUP(H561,'Part N'!$A$2:$H$65000,7,FALSE),VLOOKUP(H561,'Part N'!$A$2:$H$65000,7,FALSE))))=FALSE,IF($P561=1,"ITEM",IF($P561=2,VLOOKUP(H561,'Part N'!$A$2:$H$65000,7,FALSE),VLOOKUP(H561,'Part N'!$A$2:$H$65000,7,FALSE))),"")</f>
        <v>0</v>
      </c>
      <c r="D561" s="3"/>
      <c r="E561" s="2">
        <f>IF(ISERROR(IF($P561=1,"PART NUMBER",IF($P561=2,VLOOKUP(L561,'Part N'!$A$2:$H$65000,5,FALSE),VLOOKUP(L561,'Part N'!$A$2:$H$65000,2,FALSE))))=FALSE,IF($P561=1,"PART NUMBER",IF($P561=2,VLOOKUP(L561,'Part N'!$A$2:$H$65000,5,FALSE),VLOOKUP(L561,'Part N'!$A$2:$H$65000,2,FALSE))),"Merge cell with previous")</f>
        <v>0</v>
      </c>
      <c r="F561" s="2">
        <f>IF(ISERROR(IF($P561=1,"FIG.",IF($P561=2,VLOOKUP(L561,'Part N'!$A$2:$H$65000,6,FALSE),VLOOKUP(L561,'Part N'!$A$2:$H$65000,6,FALSE))))=FALSE,IF($P561=1,"FIG.",IF($P561=2,VLOOKUP(L561,'Part N'!$A$2:$H$65000,6,FALSE),VLOOKUP(L561,'Part N'!$A$2:$H$65000,6,FALSE))),"")</f>
        <v>0</v>
      </c>
      <c r="G561" s="2">
        <f>IF(ISERROR(IF($P561=1,"ITEM",IF($P561=2,VLOOKUP(L561,'Part N'!$A$2:$H$65000,7,FALSE),VLOOKUP(L561,'Part N'!$A$2:$H$65000,7,FALSE))))=FALSE,IF($P561=1,"ITEM",IF($P561=2,VLOOKUP(L561,'Part N'!$A$2:$H$65000,7,FALSE),VLOOKUP(L561,'Part N'!$A$2:$H$65000,7,FALSE))),"")</f>
        <v>0</v>
      </c>
      <c r="H561" s="7">
        <f t="shared" si="34"/>
        <v>1085</v>
      </c>
      <c r="L561" s="7">
        <f t="shared" si="32"/>
        <v>1134</v>
      </c>
      <c r="P561" s="6">
        <v>15</v>
      </c>
      <c r="Q561" s="4"/>
      <c r="R561" s="4"/>
      <c r="S561" s="30" t="str">
        <f t="shared" si="33"/>
        <v/>
      </c>
    </row>
    <row r="562" spans="1:19">
      <c r="A562" s="2">
        <f>IF(ISERROR(IF($P562=1,"PART NUMBER",IF($P562=2,VLOOKUP(H562,'Part N'!$A$2:$H$65000,5,FALSE),VLOOKUP(H562,'Part N'!$A$2:$H$65000,2,FALSE))))=FALSE,IF($P562=1,"PART NUMBER",IF($P562=2,VLOOKUP(H562,'Part N'!$A$2:$H$65000,5,FALSE),VLOOKUP(H562,'Part N'!$A$2:$H$65000,2,FALSE))),"Merge cell with previous")</f>
        <v>0</v>
      </c>
      <c r="B562" s="2">
        <f>IF(ISERROR(IF($P562=1,"FIG.",IF($P562=2,VLOOKUP(H562,'Part N'!$A$2:$H$65000,6,FALSE),VLOOKUP(H562,'Part N'!$A$2:$H$65000,6,FALSE))))=FALSE,IF($P562=1,"FIG.",IF($P562=2,VLOOKUP(H562,'Part N'!$A$2:$H$65000,6,FALSE),VLOOKUP(H562,'Part N'!$A$2:$H$65000,6,FALSE))),"")</f>
        <v>0</v>
      </c>
      <c r="C562" s="2">
        <f>IF(ISERROR(IF($P562=1,"ITEM",IF($P562=2,VLOOKUP(H562,'Part N'!$A$2:$H$65000,7,FALSE),VLOOKUP(H562,'Part N'!$A$2:$H$65000,7,FALSE))))=FALSE,IF($P562=1,"ITEM",IF($P562=2,VLOOKUP(H562,'Part N'!$A$2:$H$65000,7,FALSE),VLOOKUP(H562,'Part N'!$A$2:$H$65000,7,FALSE))),"")</f>
        <v>0</v>
      </c>
      <c r="D562" s="3"/>
      <c r="E562" s="2">
        <f>IF(ISERROR(IF($P562=1,"PART NUMBER",IF($P562=2,VLOOKUP(L562,'Part N'!$A$2:$H$65000,5,FALSE),VLOOKUP(L562,'Part N'!$A$2:$H$65000,2,FALSE))))=FALSE,IF($P562=1,"PART NUMBER",IF($P562=2,VLOOKUP(L562,'Part N'!$A$2:$H$65000,5,FALSE),VLOOKUP(L562,'Part N'!$A$2:$H$65000,2,FALSE))),"Merge cell with previous")</f>
        <v>0</v>
      </c>
      <c r="F562" s="2">
        <f>IF(ISERROR(IF($P562=1,"FIG.",IF($P562=2,VLOOKUP(L562,'Part N'!$A$2:$H$65000,6,FALSE),VLOOKUP(L562,'Part N'!$A$2:$H$65000,6,FALSE))))=FALSE,IF($P562=1,"FIG.",IF($P562=2,VLOOKUP(L562,'Part N'!$A$2:$H$65000,6,FALSE),VLOOKUP(L562,'Part N'!$A$2:$H$65000,6,FALSE))),"")</f>
        <v>0</v>
      </c>
      <c r="G562" s="2">
        <f>IF(ISERROR(IF($P562=1,"ITEM",IF($P562=2,VLOOKUP(L562,'Part N'!$A$2:$H$65000,7,FALSE),VLOOKUP(L562,'Part N'!$A$2:$H$65000,7,FALSE))))=FALSE,IF($P562=1,"ITEM",IF($P562=2,VLOOKUP(L562,'Part N'!$A$2:$H$65000,7,FALSE),VLOOKUP(L562,'Part N'!$A$2:$H$65000,7,FALSE))),"")</f>
        <v>0</v>
      </c>
      <c r="H562" s="7">
        <f t="shared" si="34"/>
        <v>1086</v>
      </c>
      <c r="L562" s="7">
        <f t="shared" si="32"/>
        <v>1135</v>
      </c>
      <c r="P562" s="6">
        <v>16</v>
      </c>
      <c r="Q562" s="4"/>
      <c r="R562" s="4"/>
      <c r="S562" s="30" t="str">
        <f t="shared" si="33"/>
        <v/>
      </c>
    </row>
    <row r="563" spans="1:19">
      <c r="A563" s="2">
        <f>IF(ISERROR(IF($P563=1,"PART NUMBER",IF($P563=2,VLOOKUP(H563,'Part N'!$A$2:$H$65000,5,FALSE),VLOOKUP(H563,'Part N'!$A$2:$H$65000,2,FALSE))))=FALSE,IF($P563=1,"PART NUMBER",IF($P563=2,VLOOKUP(H563,'Part N'!$A$2:$H$65000,5,FALSE),VLOOKUP(H563,'Part N'!$A$2:$H$65000,2,FALSE))),"Merge cell with previous")</f>
        <v>0</v>
      </c>
      <c r="B563" s="2">
        <f>IF(ISERROR(IF($P563=1,"FIG.",IF($P563=2,VLOOKUP(H563,'Part N'!$A$2:$H$65000,6,FALSE),VLOOKUP(H563,'Part N'!$A$2:$H$65000,6,FALSE))))=FALSE,IF($P563=1,"FIG.",IF($P563=2,VLOOKUP(H563,'Part N'!$A$2:$H$65000,6,FALSE),VLOOKUP(H563,'Part N'!$A$2:$H$65000,6,FALSE))),"")</f>
        <v>0</v>
      </c>
      <c r="C563" s="2">
        <f>IF(ISERROR(IF($P563=1,"ITEM",IF($P563=2,VLOOKUP(H563,'Part N'!$A$2:$H$65000,7,FALSE),VLOOKUP(H563,'Part N'!$A$2:$H$65000,7,FALSE))))=FALSE,IF($P563=1,"ITEM",IF($P563=2,VLOOKUP(H563,'Part N'!$A$2:$H$65000,7,FALSE),VLOOKUP(H563,'Part N'!$A$2:$H$65000,7,FALSE))),"")</f>
        <v>0</v>
      </c>
      <c r="D563" s="3"/>
      <c r="E563" s="2">
        <f>IF(ISERROR(IF($P563=1,"PART NUMBER",IF($P563=2,VLOOKUP(L563,'Part N'!$A$2:$H$65000,5,FALSE),VLOOKUP(L563,'Part N'!$A$2:$H$65000,2,FALSE))))=FALSE,IF($P563=1,"PART NUMBER",IF($P563=2,VLOOKUP(L563,'Part N'!$A$2:$H$65000,5,FALSE),VLOOKUP(L563,'Part N'!$A$2:$H$65000,2,FALSE))),"Merge cell with previous")</f>
        <v>0</v>
      </c>
      <c r="F563" s="2">
        <f>IF(ISERROR(IF($P563=1,"FIG.",IF($P563=2,VLOOKUP(L563,'Part N'!$A$2:$H$65000,6,FALSE),VLOOKUP(L563,'Part N'!$A$2:$H$65000,6,FALSE))))=FALSE,IF($P563=1,"FIG.",IF($P563=2,VLOOKUP(L563,'Part N'!$A$2:$H$65000,6,FALSE),VLOOKUP(L563,'Part N'!$A$2:$H$65000,6,FALSE))),"")</f>
        <v>0</v>
      </c>
      <c r="G563" s="2">
        <f>IF(ISERROR(IF($P563=1,"ITEM",IF($P563=2,VLOOKUP(L563,'Part N'!$A$2:$H$65000,7,FALSE),VLOOKUP(L563,'Part N'!$A$2:$H$65000,7,FALSE))))=FALSE,IF($P563=1,"ITEM",IF($P563=2,VLOOKUP(L563,'Part N'!$A$2:$H$65000,7,FALSE),VLOOKUP(L563,'Part N'!$A$2:$H$65000,7,FALSE))),"")</f>
        <v>0</v>
      </c>
      <c r="H563" s="7">
        <f t="shared" si="34"/>
        <v>1087</v>
      </c>
      <c r="L563" s="7">
        <f t="shared" si="32"/>
        <v>1136</v>
      </c>
      <c r="P563" s="6">
        <v>17</v>
      </c>
      <c r="Q563" s="4"/>
      <c r="R563" s="4"/>
      <c r="S563" s="30" t="str">
        <f t="shared" si="33"/>
        <v/>
      </c>
    </row>
    <row r="564" spans="1:19">
      <c r="A564" s="2">
        <f>IF(ISERROR(IF($P564=1,"PART NUMBER",IF($P564=2,VLOOKUP(H564,'Part N'!$A$2:$H$65000,5,FALSE),VLOOKUP(H564,'Part N'!$A$2:$H$65000,2,FALSE))))=FALSE,IF($P564=1,"PART NUMBER",IF($P564=2,VLOOKUP(H564,'Part N'!$A$2:$H$65000,5,FALSE),VLOOKUP(H564,'Part N'!$A$2:$H$65000,2,FALSE))),"Merge cell with previous")</f>
        <v>0</v>
      </c>
      <c r="B564" s="2">
        <f>IF(ISERROR(IF($P564=1,"FIG.",IF($P564=2,VLOOKUP(H564,'Part N'!$A$2:$H$65000,6,FALSE),VLOOKUP(H564,'Part N'!$A$2:$H$65000,6,FALSE))))=FALSE,IF($P564=1,"FIG.",IF($P564=2,VLOOKUP(H564,'Part N'!$A$2:$H$65000,6,FALSE),VLOOKUP(H564,'Part N'!$A$2:$H$65000,6,FALSE))),"")</f>
        <v>0</v>
      </c>
      <c r="C564" s="2">
        <f>IF(ISERROR(IF($P564=1,"ITEM",IF($P564=2,VLOOKUP(H564,'Part N'!$A$2:$H$65000,7,FALSE),VLOOKUP(H564,'Part N'!$A$2:$H$65000,7,FALSE))))=FALSE,IF($P564=1,"ITEM",IF($P564=2,VLOOKUP(H564,'Part N'!$A$2:$H$65000,7,FALSE),VLOOKUP(H564,'Part N'!$A$2:$H$65000,7,FALSE))),"")</f>
        <v>0</v>
      </c>
      <c r="D564" s="3"/>
      <c r="E564" s="2">
        <f>IF(ISERROR(IF($P564=1,"PART NUMBER",IF($P564=2,VLOOKUP(L564,'Part N'!$A$2:$H$65000,5,FALSE),VLOOKUP(L564,'Part N'!$A$2:$H$65000,2,FALSE))))=FALSE,IF($P564=1,"PART NUMBER",IF($P564=2,VLOOKUP(L564,'Part N'!$A$2:$H$65000,5,FALSE),VLOOKUP(L564,'Part N'!$A$2:$H$65000,2,FALSE))),"Merge cell with previous")</f>
        <v>0</v>
      </c>
      <c r="F564" s="2">
        <f>IF(ISERROR(IF($P564=1,"FIG.",IF($P564=2,VLOOKUP(L564,'Part N'!$A$2:$H$65000,6,FALSE),VLOOKUP(L564,'Part N'!$A$2:$H$65000,6,FALSE))))=FALSE,IF($P564=1,"FIG.",IF($P564=2,VLOOKUP(L564,'Part N'!$A$2:$H$65000,6,FALSE),VLOOKUP(L564,'Part N'!$A$2:$H$65000,6,FALSE))),"")</f>
        <v>0</v>
      </c>
      <c r="G564" s="2">
        <f>IF(ISERROR(IF($P564=1,"ITEM",IF($P564=2,VLOOKUP(L564,'Part N'!$A$2:$H$65000,7,FALSE),VLOOKUP(L564,'Part N'!$A$2:$H$65000,7,FALSE))))=FALSE,IF($P564=1,"ITEM",IF($P564=2,VLOOKUP(L564,'Part N'!$A$2:$H$65000,7,FALSE),VLOOKUP(L564,'Part N'!$A$2:$H$65000,7,FALSE))),"")</f>
        <v>0</v>
      </c>
      <c r="H564" s="7">
        <f t="shared" si="34"/>
        <v>1088</v>
      </c>
      <c r="L564" s="7">
        <f t="shared" si="32"/>
        <v>1137</v>
      </c>
      <c r="P564" s="6">
        <v>18</v>
      </c>
      <c r="Q564" s="4"/>
      <c r="R564" s="4"/>
      <c r="S564" s="30" t="str">
        <f t="shared" si="33"/>
        <v/>
      </c>
    </row>
    <row r="565" spans="1:19">
      <c r="A565" s="2">
        <f>IF(ISERROR(IF($P565=1,"PART NUMBER",IF($P565=2,VLOOKUP(H565,'Part N'!$A$2:$H$65000,5,FALSE),VLOOKUP(H565,'Part N'!$A$2:$H$65000,2,FALSE))))=FALSE,IF($P565=1,"PART NUMBER",IF($P565=2,VLOOKUP(H565,'Part N'!$A$2:$H$65000,5,FALSE),VLOOKUP(H565,'Part N'!$A$2:$H$65000,2,FALSE))),"Merge cell with previous")</f>
        <v>0</v>
      </c>
      <c r="B565" s="2">
        <f>IF(ISERROR(IF($P565=1,"FIG.",IF($P565=2,VLOOKUP(H565,'Part N'!$A$2:$H$65000,6,FALSE),VLOOKUP(H565,'Part N'!$A$2:$H$65000,6,FALSE))))=FALSE,IF($P565=1,"FIG.",IF($P565=2,VLOOKUP(H565,'Part N'!$A$2:$H$65000,6,FALSE),VLOOKUP(H565,'Part N'!$A$2:$H$65000,6,FALSE))),"")</f>
        <v>0</v>
      </c>
      <c r="C565" s="2">
        <f>IF(ISERROR(IF($P565=1,"ITEM",IF($P565=2,VLOOKUP(H565,'Part N'!$A$2:$H$65000,7,FALSE),VLOOKUP(H565,'Part N'!$A$2:$H$65000,7,FALSE))))=FALSE,IF($P565=1,"ITEM",IF($P565=2,VLOOKUP(H565,'Part N'!$A$2:$H$65000,7,FALSE),VLOOKUP(H565,'Part N'!$A$2:$H$65000,7,FALSE))),"")</f>
        <v>0</v>
      </c>
      <c r="D565" s="3"/>
      <c r="E565" s="2">
        <f>IF(ISERROR(IF($P565=1,"PART NUMBER",IF($P565=2,VLOOKUP(L565,'Part N'!$A$2:$H$65000,5,FALSE),VLOOKUP(L565,'Part N'!$A$2:$H$65000,2,FALSE))))=FALSE,IF($P565=1,"PART NUMBER",IF($P565=2,VLOOKUP(L565,'Part N'!$A$2:$H$65000,5,FALSE),VLOOKUP(L565,'Part N'!$A$2:$H$65000,2,FALSE))),"Merge cell with previous")</f>
        <v>0</v>
      </c>
      <c r="F565" s="2">
        <f>IF(ISERROR(IF($P565=1,"FIG.",IF($P565=2,VLOOKUP(L565,'Part N'!$A$2:$H$65000,6,FALSE),VLOOKUP(L565,'Part N'!$A$2:$H$65000,6,FALSE))))=FALSE,IF($P565=1,"FIG.",IF($P565=2,VLOOKUP(L565,'Part N'!$A$2:$H$65000,6,FALSE),VLOOKUP(L565,'Part N'!$A$2:$H$65000,6,FALSE))),"")</f>
        <v>0</v>
      </c>
      <c r="G565" s="2">
        <f>IF(ISERROR(IF($P565=1,"ITEM",IF($P565=2,VLOOKUP(L565,'Part N'!$A$2:$H$65000,7,FALSE),VLOOKUP(L565,'Part N'!$A$2:$H$65000,7,FALSE))))=FALSE,IF($P565=1,"ITEM",IF($P565=2,VLOOKUP(L565,'Part N'!$A$2:$H$65000,7,FALSE),VLOOKUP(L565,'Part N'!$A$2:$H$65000,7,FALSE))),"")</f>
        <v>0</v>
      </c>
      <c r="H565" s="7">
        <f t="shared" si="34"/>
        <v>1089</v>
      </c>
      <c r="L565" s="7">
        <f t="shared" si="32"/>
        <v>1138</v>
      </c>
      <c r="P565" s="6">
        <v>19</v>
      </c>
      <c r="Q565" s="4"/>
      <c r="R565" s="4"/>
      <c r="S565" s="30" t="str">
        <f t="shared" si="33"/>
        <v/>
      </c>
    </row>
    <row r="566" spans="1:19">
      <c r="A566" s="2">
        <f>IF(ISERROR(IF($P566=1,"PART NUMBER",IF($P566=2,VLOOKUP(H566,'Part N'!$A$2:$H$65000,5,FALSE),VLOOKUP(H566,'Part N'!$A$2:$H$65000,2,FALSE))))=FALSE,IF($P566=1,"PART NUMBER",IF($P566=2,VLOOKUP(H566,'Part N'!$A$2:$H$65000,5,FALSE),VLOOKUP(H566,'Part N'!$A$2:$H$65000,2,FALSE))),"Merge cell with previous")</f>
        <v>0</v>
      </c>
      <c r="B566" s="2">
        <f>IF(ISERROR(IF($P566=1,"FIG.",IF($P566=2,VLOOKUP(H566,'Part N'!$A$2:$H$65000,6,FALSE),VLOOKUP(H566,'Part N'!$A$2:$H$65000,6,FALSE))))=FALSE,IF($P566=1,"FIG.",IF($P566=2,VLOOKUP(H566,'Part N'!$A$2:$H$65000,6,FALSE),VLOOKUP(H566,'Part N'!$A$2:$H$65000,6,FALSE))),"")</f>
        <v>0</v>
      </c>
      <c r="C566" s="2">
        <f>IF(ISERROR(IF($P566=1,"ITEM",IF($P566=2,VLOOKUP(H566,'Part N'!$A$2:$H$65000,7,FALSE),VLOOKUP(H566,'Part N'!$A$2:$H$65000,7,FALSE))))=FALSE,IF($P566=1,"ITEM",IF($P566=2,VLOOKUP(H566,'Part N'!$A$2:$H$65000,7,FALSE),VLOOKUP(H566,'Part N'!$A$2:$H$65000,7,FALSE))),"")</f>
        <v>0</v>
      </c>
      <c r="D566" s="3"/>
      <c r="E566" s="2">
        <f>IF(ISERROR(IF($P566=1,"PART NUMBER",IF($P566=2,VLOOKUP(L566,'Part N'!$A$2:$H$65000,5,FALSE),VLOOKUP(L566,'Part N'!$A$2:$H$65000,2,FALSE))))=FALSE,IF($P566=1,"PART NUMBER",IF($P566=2,VLOOKUP(L566,'Part N'!$A$2:$H$65000,5,FALSE),VLOOKUP(L566,'Part N'!$A$2:$H$65000,2,FALSE))),"Merge cell with previous")</f>
        <v>0</v>
      </c>
      <c r="F566" s="2">
        <f>IF(ISERROR(IF($P566=1,"FIG.",IF($P566=2,VLOOKUP(L566,'Part N'!$A$2:$H$65000,6,FALSE),VLOOKUP(L566,'Part N'!$A$2:$H$65000,6,FALSE))))=FALSE,IF($P566=1,"FIG.",IF($P566=2,VLOOKUP(L566,'Part N'!$A$2:$H$65000,6,FALSE),VLOOKUP(L566,'Part N'!$A$2:$H$65000,6,FALSE))),"")</f>
        <v>0</v>
      </c>
      <c r="G566" s="2">
        <f>IF(ISERROR(IF($P566=1,"ITEM",IF($P566=2,VLOOKUP(L566,'Part N'!$A$2:$H$65000,7,FALSE),VLOOKUP(L566,'Part N'!$A$2:$H$65000,7,FALSE))))=FALSE,IF($P566=1,"ITEM",IF($P566=2,VLOOKUP(L566,'Part N'!$A$2:$H$65000,7,FALSE),VLOOKUP(L566,'Part N'!$A$2:$H$65000,7,FALSE))),"")</f>
        <v>0</v>
      </c>
      <c r="H566" s="7">
        <f t="shared" si="34"/>
        <v>1090</v>
      </c>
      <c r="L566" s="7">
        <f t="shared" si="32"/>
        <v>1139</v>
      </c>
      <c r="P566" s="6">
        <v>20</v>
      </c>
      <c r="Q566" s="4"/>
      <c r="R566" s="4"/>
      <c r="S566" s="30" t="str">
        <f t="shared" si="33"/>
        <v/>
      </c>
    </row>
    <row r="567" spans="1:19">
      <c r="A567" s="2">
        <f>IF(ISERROR(IF($P567=1,"PART NUMBER",IF($P567=2,VLOOKUP(H567,'Part N'!$A$2:$H$65000,5,FALSE),VLOOKUP(H567,'Part N'!$A$2:$H$65000,2,FALSE))))=FALSE,IF($P567=1,"PART NUMBER",IF($P567=2,VLOOKUP(H567,'Part N'!$A$2:$H$65000,5,FALSE),VLOOKUP(H567,'Part N'!$A$2:$H$65000,2,FALSE))),"Merge cell with previous")</f>
        <v>0</v>
      </c>
      <c r="B567" s="2">
        <f>IF(ISERROR(IF($P567=1,"FIG.",IF($P567=2,VLOOKUP(H567,'Part N'!$A$2:$H$65000,6,FALSE),VLOOKUP(H567,'Part N'!$A$2:$H$65000,6,FALSE))))=FALSE,IF($P567=1,"FIG.",IF($P567=2,VLOOKUP(H567,'Part N'!$A$2:$H$65000,6,FALSE),VLOOKUP(H567,'Part N'!$A$2:$H$65000,6,FALSE))),"")</f>
        <v>0</v>
      </c>
      <c r="C567" s="2">
        <f>IF(ISERROR(IF($P567=1,"ITEM",IF($P567=2,VLOOKUP(H567,'Part N'!$A$2:$H$65000,7,FALSE),VLOOKUP(H567,'Part N'!$A$2:$H$65000,7,FALSE))))=FALSE,IF($P567=1,"ITEM",IF($P567=2,VLOOKUP(H567,'Part N'!$A$2:$H$65000,7,FALSE),VLOOKUP(H567,'Part N'!$A$2:$H$65000,7,FALSE))),"")</f>
        <v>0</v>
      </c>
      <c r="D567" s="3"/>
      <c r="E567" s="2">
        <f>IF(ISERROR(IF($P567=1,"PART NUMBER",IF($P567=2,VLOOKUP(L567,'Part N'!$A$2:$H$65000,5,FALSE),VLOOKUP(L567,'Part N'!$A$2:$H$65000,2,FALSE))))=FALSE,IF($P567=1,"PART NUMBER",IF($P567=2,VLOOKUP(L567,'Part N'!$A$2:$H$65000,5,FALSE),VLOOKUP(L567,'Part N'!$A$2:$H$65000,2,FALSE))),"Merge cell with previous")</f>
        <v>0</v>
      </c>
      <c r="F567" s="2">
        <f>IF(ISERROR(IF($P567=1,"FIG.",IF($P567=2,VLOOKUP(L567,'Part N'!$A$2:$H$65000,6,FALSE),VLOOKUP(L567,'Part N'!$A$2:$H$65000,6,FALSE))))=FALSE,IF($P567=1,"FIG.",IF($P567=2,VLOOKUP(L567,'Part N'!$A$2:$H$65000,6,FALSE),VLOOKUP(L567,'Part N'!$A$2:$H$65000,6,FALSE))),"")</f>
        <v>0</v>
      </c>
      <c r="G567" s="2">
        <f>IF(ISERROR(IF($P567=1,"ITEM",IF($P567=2,VLOOKUP(L567,'Part N'!$A$2:$H$65000,7,FALSE),VLOOKUP(L567,'Part N'!$A$2:$H$65000,7,FALSE))))=FALSE,IF($P567=1,"ITEM",IF($P567=2,VLOOKUP(L567,'Part N'!$A$2:$H$65000,7,FALSE),VLOOKUP(L567,'Part N'!$A$2:$H$65000,7,FALSE))),"")</f>
        <v>0</v>
      </c>
      <c r="H567" s="7">
        <f t="shared" si="34"/>
        <v>1091</v>
      </c>
      <c r="L567" s="7">
        <f t="shared" si="32"/>
        <v>1140</v>
      </c>
      <c r="P567" s="6">
        <v>21</v>
      </c>
      <c r="Q567" s="4"/>
      <c r="R567" s="4"/>
      <c r="S567" s="30" t="str">
        <f t="shared" si="33"/>
        <v/>
      </c>
    </row>
    <row r="568" spans="1:19">
      <c r="A568" s="2">
        <f>IF(ISERROR(IF($P568=1,"PART NUMBER",IF($P568=2,VLOOKUP(H568,'Part N'!$A$2:$H$65000,5,FALSE),VLOOKUP(H568,'Part N'!$A$2:$H$65000,2,FALSE))))=FALSE,IF($P568=1,"PART NUMBER",IF($P568=2,VLOOKUP(H568,'Part N'!$A$2:$H$65000,5,FALSE),VLOOKUP(H568,'Part N'!$A$2:$H$65000,2,FALSE))),"Merge cell with previous")</f>
        <v>0</v>
      </c>
      <c r="B568" s="2">
        <f>IF(ISERROR(IF($P568=1,"FIG.",IF($P568=2,VLOOKUP(H568,'Part N'!$A$2:$H$65000,6,FALSE),VLOOKUP(H568,'Part N'!$A$2:$H$65000,6,FALSE))))=FALSE,IF($P568=1,"FIG.",IF($P568=2,VLOOKUP(H568,'Part N'!$A$2:$H$65000,6,FALSE),VLOOKUP(H568,'Part N'!$A$2:$H$65000,6,FALSE))),"")</f>
        <v>0</v>
      </c>
      <c r="C568" s="2">
        <f>IF(ISERROR(IF($P568=1,"ITEM",IF($P568=2,VLOOKUP(H568,'Part N'!$A$2:$H$65000,7,FALSE),VLOOKUP(H568,'Part N'!$A$2:$H$65000,7,FALSE))))=FALSE,IF($P568=1,"ITEM",IF($P568=2,VLOOKUP(H568,'Part N'!$A$2:$H$65000,7,FALSE),VLOOKUP(H568,'Part N'!$A$2:$H$65000,7,FALSE))),"")</f>
        <v>0</v>
      </c>
      <c r="D568" s="3"/>
      <c r="E568" s="2">
        <f>IF(ISERROR(IF($P568=1,"PART NUMBER",IF($P568=2,VLOOKUP(L568,'Part N'!$A$2:$H$65000,5,FALSE),VLOOKUP(L568,'Part N'!$A$2:$H$65000,2,FALSE))))=FALSE,IF($P568=1,"PART NUMBER",IF($P568=2,VLOOKUP(L568,'Part N'!$A$2:$H$65000,5,FALSE),VLOOKUP(L568,'Part N'!$A$2:$H$65000,2,FALSE))),"Merge cell with previous")</f>
        <v>0</v>
      </c>
      <c r="F568" s="2">
        <f>IF(ISERROR(IF($P568=1,"FIG.",IF($P568=2,VLOOKUP(L568,'Part N'!$A$2:$H$65000,6,FALSE),VLOOKUP(L568,'Part N'!$A$2:$H$65000,6,FALSE))))=FALSE,IF($P568=1,"FIG.",IF($P568=2,VLOOKUP(L568,'Part N'!$A$2:$H$65000,6,FALSE),VLOOKUP(L568,'Part N'!$A$2:$H$65000,6,FALSE))),"")</f>
        <v>0</v>
      </c>
      <c r="G568" s="2">
        <f>IF(ISERROR(IF($P568=1,"ITEM",IF($P568=2,VLOOKUP(L568,'Part N'!$A$2:$H$65000,7,FALSE),VLOOKUP(L568,'Part N'!$A$2:$H$65000,7,FALSE))))=FALSE,IF($P568=1,"ITEM",IF($P568=2,VLOOKUP(L568,'Part N'!$A$2:$H$65000,7,FALSE),VLOOKUP(L568,'Part N'!$A$2:$H$65000,7,FALSE))),"")</f>
        <v>0</v>
      </c>
      <c r="H568" s="7">
        <f t="shared" si="34"/>
        <v>1092</v>
      </c>
      <c r="L568" s="7">
        <f t="shared" si="32"/>
        <v>1141</v>
      </c>
      <c r="P568" s="6">
        <v>22</v>
      </c>
      <c r="Q568" s="4"/>
      <c r="R568" s="4"/>
      <c r="S568" s="30" t="str">
        <f t="shared" si="33"/>
        <v/>
      </c>
    </row>
    <row r="569" spans="1:19">
      <c r="A569" s="2">
        <f>IF(ISERROR(IF($P569=1,"PART NUMBER",IF($P569=2,VLOOKUP(H569,'Part N'!$A$2:$H$65000,5,FALSE),VLOOKUP(H569,'Part N'!$A$2:$H$65000,2,FALSE))))=FALSE,IF($P569=1,"PART NUMBER",IF($P569=2,VLOOKUP(H569,'Part N'!$A$2:$H$65000,5,FALSE),VLOOKUP(H569,'Part N'!$A$2:$H$65000,2,FALSE))),"Merge cell with previous")</f>
        <v>0</v>
      </c>
      <c r="B569" s="2">
        <f>IF(ISERROR(IF($P569=1,"FIG.",IF($P569=2,VLOOKUP(H569,'Part N'!$A$2:$H$65000,6,FALSE),VLOOKUP(H569,'Part N'!$A$2:$H$65000,6,FALSE))))=FALSE,IF($P569=1,"FIG.",IF($P569=2,VLOOKUP(H569,'Part N'!$A$2:$H$65000,6,FALSE),VLOOKUP(H569,'Part N'!$A$2:$H$65000,6,FALSE))),"")</f>
        <v>0</v>
      </c>
      <c r="C569" s="2">
        <f>IF(ISERROR(IF($P569=1,"ITEM",IF($P569=2,VLOOKUP(H569,'Part N'!$A$2:$H$65000,7,FALSE),VLOOKUP(H569,'Part N'!$A$2:$H$65000,7,FALSE))))=FALSE,IF($P569=1,"ITEM",IF($P569=2,VLOOKUP(H569,'Part N'!$A$2:$H$65000,7,FALSE),VLOOKUP(H569,'Part N'!$A$2:$H$65000,7,FALSE))),"")</f>
        <v>0</v>
      </c>
      <c r="D569" s="3"/>
      <c r="E569" s="2">
        <f>IF(ISERROR(IF($P569=1,"PART NUMBER",IF($P569=2,VLOOKUP(L569,'Part N'!$A$2:$H$65000,5,FALSE),VLOOKUP(L569,'Part N'!$A$2:$H$65000,2,FALSE))))=FALSE,IF($P569=1,"PART NUMBER",IF($P569=2,VLOOKUP(L569,'Part N'!$A$2:$H$65000,5,FALSE),VLOOKUP(L569,'Part N'!$A$2:$H$65000,2,FALSE))),"Merge cell with previous")</f>
        <v>0</v>
      </c>
      <c r="F569" s="2">
        <f>IF(ISERROR(IF($P569=1,"FIG.",IF($P569=2,VLOOKUP(L569,'Part N'!$A$2:$H$65000,6,FALSE),VLOOKUP(L569,'Part N'!$A$2:$H$65000,6,FALSE))))=FALSE,IF($P569=1,"FIG.",IF($P569=2,VLOOKUP(L569,'Part N'!$A$2:$H$65000,6,FALSE),VLOOKUP(L569,'Part N'!$A$2:$H$65000,6,FALSE))),"")</f>
        <v>0</v>
      </c>
      <c r="G569" s="2">
        <f>IF(ISERROR(IF($P569=1,"ITEM",IF($P569=2,VLOOKUP(L569,'Part N'!$A$2:$H$65000,7,FALSE),VLOOKUP(L569,'Part N'!$A$2:$H$65000,7,FALSE))))=FALSE,IF($P569=1,"ITEM",IF($P569=2,VLOOKUP(L569,'Part N'!$A$2:$H$65000,7,FALSE),VLOOKUP(L569,'Part N'!$A$2:$H$65000,7,FALSE))),"")</f>
        <v>0</v>
      </c>
      <c r="H569" s="7">
        <f t="shared" si="34"/>
        <v>1093</v>
      </c>
      <c r="L569" s="7">
        <f t="shared" si="32"/>
        <v>1142</v>
      </c>
      <c r="P569" s="6">
        <v>23</v>
      </c>
      <c r="Q569" s="4"/>
      <c r="R569" s="4"/>
      <c r="S569" s="30" t="str">
        <f t="shared" si="33"/>
        <v/>
      </c>
    </row>
    <row r="570" spans="1:19">
      <c r="A570" s="2">
        <f>IF(ISERROR(IF($P570=1,"PART NUMBER",IF($P570=2,VLOOKUP(H570,'Part N'!$A$2:$H$65000,5,FALSE),VLOOKUP(H570,'Part N'!$A$2:$H$65000,2,FALSE))))=FALSE,IF($P570=1,"PART NUMBER",IF($P570=2,VLOOKUP(H570,'Part N'!$A$2:$H$65000,5,FALSE),VLOOKUP(H570,'Part N'!$A$2:$H$65000,2,FALSE))),"Merge cell with previous")</f>
        <v>0</v>
      </c>
      <c r="B570" s="2">
        <f>IF(ISERROR(IF($P570=1,"FIG.",IF($P570=2,VLOOKUP(H570,'Part N'!$A$2:$H$65000,6,FALSE),VLOOKUP(H570,'Part N'!$A$2:$H$65000,6,FALSE))))=FALSE,IF($P570=1,"FIG.",IF($P570=2,VLOOKUP(H570,'Part N'!$A$2:$H$65000,6,FALSE),VLOOKUP(H570,'Part N'!$A$2:$H$65000,6,FALSE))),"")</f>
        <v>0</v>
      </c>
      <c r="C570" s="2">
        <f>IF(ISERROR(IF($P570=1,"ITEM",IF($P570=2,VLOOKUP(H570,'Part N'!$A$2:$H$65000,7,FALSE),VLOOKUP(H570,'Part N'!$A$2:$H$65000,7,FALSE))))=FALSE,IF($P570=1,"ITEM",IF($P570=2,VLOOKUP(H570,'Part N'!$A$2:$H$65000,7,FALSE),VLOOKUP(H570,'Part N'!$A$2:$H$65000,7,FALSE))),"")</f>
        <v>0</v>
      </c>
      <c r="D570" s="3"/>
      <c r="E570" s="2">
        <f>IF(ISERROR(IF($P570=1,"PART NUMBER",IF($P570=2,VLOOKUP(L570,'Part N'!$A$2:$H$65000,5,FALSE),VLOOKUP(L570,'Part N'!$A$2:$H$65000,2,FALSE))))=FALSE,IF($P570=1,"PART NUMBER",IF($P570=2,VLOOKUP(L570,'Part N'!$A$2:$H$65000,5,FALSE),VLOOKUP(L570,'Part N'!$A$2:$H$65000,2,FALSE))),"Merge cell with previous")</f>
        <v>0</v>
      </c>
      <c r="F570" s="2">
        <f>IF(ISERROR(IF($P570=1,"FIG.",IF($P570=2,VLOOKUP(L570,'Part N'!$A$2:$H$65000,6,FALSE),VLOOKUP(L570,'Part N'!$A$2:$H$65000,6,FALSE))))=FALSE,IF($P570=1,"FIG.",IF($P570=2,VLOOKUP(L570,'Part N'!$A$2:$H$65000,6,FALSE),VLOOKUP(L570,'Part N'!$A$2:$H$65000,6,FALSE))),"")</f>
        <v>0</v>
      </c>
      <c r="G570" s="2">
        <f>IF(ISERROR(IF($P570=1,"ITEM",IF($P570=2,VLOOKUP(L570,'Part N'!$A$2:$H$65000,7,FALSE),VLOOKUP(L570,'Part N'!$A$2:$H$65000,7,FALSE))))=FALSE,IF($P570=1,"ITEM",IF($P570=2,VLOOKUP(L570,'Part N'!$A$2:$H$65000,7,FALSE),VLOOKUP(L570,'Part N'!$A$2:$H$65000,7,FALSE))),"")</f>
        <v>0</v>
      </c>
      <c r="H570" s="7">
        <f t="shared" si="34"/>
        <v>1094</v>
      </c>
      <c r="L570" s="7">
        <f t="shared" si="32"/>
        <v>1143</v>
      </c>
      <c r="P570" s="6">
        <v>24</v>
      </c>
      <c r="Q570" s="4"/>
      <c r="R570" s="4"/>
      <c r="S570" s="30" t="str">
        <f t="shared" si="33"/>
        <v/>
      </c>
    </row>
    <row r="571" spans="1:19">
      <c r="A571" s="2">
        <f>IF(ISERROR(IF($P571=1,"PART NUMBER",IF($P571=2,VLOOKUP(H571,'Part N'!$A$2:$H$65000,5,FALSE),VLOOKUP(H571,'Part N'!$A$2:$H$65000,2,FALSE))))=FALSE,IF($P571=1,"PART NUMBER",IF($P571=2,VLOOKUP(H571,'Part N'!$A$2:$H$65000,5,FALSE),VLOOKUP(H571,'Part N'!$A$2:$H$65000,2,FALSE))),"Merge cell with previous")</f>
        <v>0</v>
      </c>
      <c r="B571" s="2">
        <f>IF(ISERROR(IF($P571=1,"FIG.",IF($P571=2,VLOOKUP(H571,'Part N'!$A$2:$H$65000,6,FALSE),VLOOKUP(H571,'Part N'!$A$2:$H$65000,6,FALSE))))=FALSE,IF($P571=1,"FIG.",IF($P571=2,VLOOKUP(H571,'Part N'!$A$2:$H$65000,6,FALSE),VLOOKUP(H571,'Part N'!$A$2:$H$65000,6,FALSE))),"")</f>
        <v>0</v>
      </c>
      <c r="C571" s="2">
        <f>IF(ISERROR(IF($P571=1,"ITEM",IF($P571=2,VLOOKUP(H571,'Part N'!$A$2:$H$65000,7,FALSE),VLOOKUP(H571,'Part N'!$A$2:$H$65000,7,FALSE))))=FALSE,IF($P571=1,"ITEM",IF($P571=2,VLOOKUP(H571,'Part N'!$A$2:$H$65000,7,FALSE),VLOOKUP(H571,'Part N'!$A$2:$H$65000,7,FALSE))),"")</f>
        <v>0</v>
      </c>
      <c r="D571" s="3"/>
      <c r="E571" s="2">
        <f>IF(ISERROR(IF($P571=1,"PART NUMBER",IF($P571=2,VLOOKUP(L571,'Part N'!$A$2:$H$65000,5,FALSE),VLOOKUP(L571,'Part N'!$A$2:$H$65000,2,FALSE))))=FALSE,IF($P571=1,"PART NUMBER",IF($P571=2,VLOOKUP(L571,'Part N'!$A$2:$H$65000,5,FALSE),VLOOKUP(L571,'Part N'!$A$2:$H$65000,2,FALSE))),"Merge cell with previous")</f>
        <v>0</v>
      </c>
      <c r="F571" s="2">
        <f>IF(ISERROR(IF($P571=1,"FIG.",IF($P571=2,VLOOKUP(L571,'Part N'!$A$2:$H$65000,6,FALSE),VLOOKUP(L571,'Part N'!$A$2:$H$65000,6,FALSE))))=FALSE,IF($P571=1,"FIG.",IF($P571=2,VLOOKUP(L571,'Part N'!$A$2:$H$65000,6,FALSE),VLOOKUP(L571,'Part N'!$A$2:$H$65000,6,FALSE))),"")</f>
        <v>0</v>
      </c>
      <c r="G571" s="2">
        <f>IF(ISERROR(IF($P571=1,"ITEM",IF($P571=2,VLOOKUP(L571,'Part N'!$A$2:$H$65000,7,FALSE),VLOOKUP(L571,'Part N'!$A$2:$H$65000,7,FALSE))))=FALSE,IF($P571=1,"ITEM",IF($P571=2,VLOOKUP(L571,'Part N'!$A$2:$H$65000,7,FALSE),VLOOKUP(L571,'Part N'!$A$2:$H$65000,7,FALSE))),"")</f>
        <v>0</v>
      </c>
      <c r="H571" s="7">
        <f t="shared" si="34"/>
        <v>1095</v>
      </c>
      <c r="L571" s="7">
        <f t="shared" si="32"/>
        <v>1144</v>
      </c>
      <c r="P571" s="6">
        <v>25</v>
      </c>
      <c r="Q571" s="4"/>
      <c r="R571" s="4"/>
      <c r="S571" s="30" t="str">
        <f t="shared" si="33"/>
        <v/>
      </c>
    </row>
    <row r="572" spans="1:19">
      <c r="A572" s="2">
        <f>IF(ISERROR(IF($P572=1,"PART NUMBER",IF($P572=2,VLOOKUP(H572,'Part N'!$A$2:$H$65000,5,FALSE),VLOOKUP(H572,'Part N'!$A$2:$H$65000,2,FALSE))))=FALSE,IF($P572=1,"PART NUMBER",IF($P572=2,VLOOKUP(H572,'Part N'!$A$2:$H$65000,5,FALSE),VLOOKUP(H572,'Part N'!$A$2:$H$65000,2,FALSE))),"Merge cell with previous")</f>
        <v>0</v>
      </c>
      <c r="B572" s="2">
        <f>IF(ISERROR(IF($P572=1,"FIG.",IF($P572=2,VLOOKUP(H572,'Part N'!$A$2:$H$65000,6,FALSE),VLOOKUP(H572,'Part N'!$A$2:$H$65000,6,FALSE))))=FALSE,IF($P572=1,"FIG.",IF($P572=2,VLOOKUP(H572,'Part N'!$A$2:$H$65000,6,FALSE),VLOOKUP(H572,'Part N'!$A$2:$H$65000,6,FALSE))),"")</f>
        <v>0</v>
      </c>
      <c r="C572" s="2">
        <f>IF(ISERROR(IF($P572=1,"ITEM",IF($P572=2,VLOOKUP(H572,'Part N'!$A$2:$H$65000,7,FALSE),VLOOKUP(H572,'Part N'!$A$2:$H$65000,7,FALSE))))=FALSE,IF($P572=1,"ITEM",IF($P572=2,VLOOKUP(H572,'Part N'!$A$2:$H$65000,7,FALSE),VLOOKUP(H572,'Part N'!$A$2:$H$65000,7,FALSE))),"")</f>
        <v>0</v>
      </c>
      <c r="D572" s="3"/>
      <c r="E572" s="2">
        <f>IF(ISERROR(IF($P572=1,"PART NUMBER",IF($P572=2,VLOOKUP(L572,'Part N'!$A$2:$H$65000,5,FALSE),VLOOKUP(L572,'Part N'!$A$2:$H$65000,2,FALSE))))=FALSE,IF($P572=1,"PART NUMBER",IF($P572=2,VLOOKUP(L572,'Part N'!$A$2:$H$65000,5,FALSE),VLOOKUP(L572,'Part N'!$A$2:$H$65000,2,FALSE))),"Merge cell with previous")</f>
        <v>0</v>
      </c>
      <c r="F572" s="2">
        <f>IF(ISERROR(IF($P572=1,"FIG.",IF($P572=2,VLOOKUP(L572,'Part N'!$A$2:$H$65000,6,FALSE),VLOOKUP(L572,'Part N'!$A$2:$H$65000,6,FALSE))))=FALSE,IF($P572=1,"FIG.",IF($P572=2,VLOOKUP(L572,'Part N'!$A$2:$H$65000,6,FALSE),VLOOKUP(L572,'Part N'!$A$2:$H$65000,6,FALSE))),"")</f>
        <v>0</v>
      </c>
      <c r="G572" s="2">
        <f>IF(ISERROR(IF($P572=1,"ITEM",IF($P572=2,VLOOKUP(L572,'Part N'!$A$2:$H$65000,7,FALSE),VLOOKUP(L572,'Part N'!$A$2:$H$65000,7,FALSE))))=FALSE,IF($P572=1,"ITEM",IF($P572=2,VLOOKUP(L572,'Part N'!$A$2:$H$65000,7,FALSE),VLOOKUP(L572,'Part N'!$A$2:$H$65000,7,FALSE))),"")</f>
        <v>0</v>
      </c>
      <c r="H572" s="7">
        <f t="shared" si="34"/>
        <v>1096</v>
      </c>
      <c r="L572" s="7">
        <f t="shared" si="32"/>
        <v>1145</v>
      </c>
      <c r="P572" s="6">
        <v>26</v>
      </c>
      <c r="Q572" s="4"/>
      <c r="R572" s="4"/>
      <c r="S572" s="30" t="str">
        <f t="shared" si="33"/>
        <v/>
      </c>
    </row>
    <row r="573" spans="1:19">
      <c r="A573" s="2">
        <f>IF(ISERROR(IF($P573=1,"PART NUMBER",IF($P573=2,VLOOKUP(H573,'Part N'!$A$2:$H$65000,5,FALSE),VLOOKUP(H573,'Part N'!$A$2:$H$65000,2,FALSE))))=FALSE,IF($P573=1,"PART NUMBER",IF($P573=2,VLOOKUP(H573,'Part N'!$A$2:$H$65000,5,FALSE),VLOOKUP(H573,'Part N'!$A$2:$H$65000,2,FALSE))),"Merge cell with previous")</f>
        <v>0</v>
      </c>
      <c r="B573" s="2">
        <f>IF(ISERROR(IF($P573=1,"FIG.",IF($P573=2,VLOOKUP(H573,'Part N'!$A$2:$H$65000,6,FALSE),VLOOKUP(H573,'Part N'!$A$2:$H$65000,6,FALSE))))=FALSE,IF($P573=1,"FIG.",IF($P573=2,VLOOKUP(H573,'Part N'!$A$2:$H$65000,6,FALSE),VLOOKUP(H573,'Part N'!$A$2:$H$65000,6,FALSE))),"")</f>
        <v>0</v>
      </c>
      <c r="C573" s="2">
        <f>IF(ISERROR(IF($P573=1,"ITEM",IF($P573=2,VLOOKUP(H573,'Part N'!$A$2:$H$65000,7,FALSE),VLOOKUP(H573,'Part N'!$A$2:$H$65000,7,FALSE))))=FALSE,IF($P573=1,"ITEM",IF($P573=2,VLOOKUP(H573,'Part N'!$A$2:$H$65000,7,FALSE),VLOOKUP(H573,'Part N'!$A$2:$H$65000,7,FALSE))),"")</f>
        <v>0</v>
      </c>
      <c r="D573" s="3"/>
      <c r="E573" s="2">
        <f>IF(ISERROR(IF($P573=1,"PART NUMBER",IF($P573=2,VLOOKUP(L573,'Part N'!$A$2:$H$65000,5,FALSE),VLOOKUP(L573,'Part N'!$A$2:$H$65000,2,FALSE))))=FALSE,IF($P573=1,"PART NUMBER",IF($P573=2,VLOOKUP(L573,'Part N'!$A$2:$H$65000,5,FALSE),VLOOKUP(L573,'Part N'!$A$2:$H$65000,2,FALSE))),"Merge cell with previous")</f>
        <v>0</v>
      </c>
      <c r="F573" s="2">
        <f>IF(ISERROR(IF($P573=1,"FIG.",IF($P573=2,VLOOKUP(L573,'Part N'!$A$2:$H$65000,6,FALSE),VLOOKUP(L573,'Part N'!$A$2:$H$65000,6,FALSE))))=FALSE,IF($P573=1,"FIG.",IF($P573=2,VLOOKUP(L573,'Part N'!$A$2:$H$65000,6,FALSE),VLOOKUP(L573,'Part N'!$A$2:$H$65000,6,FALSE))),"")</f>
        <v>0</v>
      </c>
      <c r="G573" s="2">
        <f>IF(ISERROR(IF($P573=1,"ITEM",IF($P573=2,VLOOKUP(L573,'Part N'!$A$2:$H$65000,7,FALSE),VLOOKUP(L573,'Part N'!$A$2:$H$65000,7,FALSE))))=FALSE,IF($P573=1,"ITEM",IF($P573=2,VLOOKUP(L573,'Part N'!$A$2:$H$65000,7,FALSE),VLOOKUP(L573,'Part N'!$A$2:$H$65000,7,FALSE))),"")</f>
        <v>0</v>
      </c>
      <c r="H573" s="7">
        <f t="shared" si="34"/>
        <v>1097</v>
      </c>
      <c r="L573" s="7">
        <f t="shared" si="32"/>
        <v>1146</v>
      </c>
      <c r="P573" s="6">
        <v>27</v>
      </c>
      <c r="Q573" s="4"/>
      <c r="R573" s="4"/>
      <c r="S573" s="30" t="str">
        <f t="shared" si="33"/>
        <v/>
      </c>
    </row>
    <row r="574" spans="1:19">
      <c r="A574" s="2">
        <f>IF(ISERROR(IF($P574=1,"PART NUMBER",IF($P574=2,VLOOKUP(H574,'Part N'!$A$2:$H$65000,5,FALSE),VLOOKUP(H574,'Part N'!$A$2:$H$65000,2,FALSE))))=FALSE,IF($P574=1,"PART NUMBER",IF($P574=2,VLOOKUP(H574,'Part N'!$A$2:$H$65000,5,FALSE),VLOOKUP(H574,'Part N'!$A$2:$H$65000,2,FALSE))),"Merge cell with previous")</f>
        <v>0</v>
      </c>
      <c r="B574" s="2">
        <f>IF(ISERROR(IF($P574=1,"FIG.",IF($P574=2,VLOOKUP(H574,'Part N'!$A$2:$H$65000,6,FALSE),VLOOKUP(H574,'Part N'!$A$2:$H$65000,6,FALSE))))=FALSE,IF($P574=1,"FIG.",IF($P574=2,VLOOKUP(H574,'Part N'!$A$2:$H$65000,6,FALSE),VLOOKUP(H574,'Part N'!$A$2:$H$65000,6,FALSE))),"")</f>
        <v>0</v>
      </c>
      <c r="C574" s="2">
        <f>IF(ISERROR(IF($P574=1,"ITEM",IF($P574=2,VLOOKUP(H574,'Part N'!$A$2:$H$65000,7,FALSE),VLOOKUP(H574,'Part N'!$A$2:$H$65000,7,FALSE))))=FALSE,IF($P574=1,"ITEM",IF($P574=2,VLOOKUP(H574,'Part N'!$A$2:$H$65000,7,FALSE),VLOOKUP(H574,'Part N'!$A$2:$H$65000,7,FALSE))),"")</f>
        <v>0</v>
      </c>
      <c r="D574" s="3"/>
      <c r="E574" s="2">
        <f>IF(ISERROR(IF($P574=1,"PART NUMBER",IF($P574=2,VLOOKUP(L574,'Part N'!$A$2:$H$65000,5,FALSE),VLOOKUP(L574,'Part N'!$A$2:$H$65000,2,FALSE))))=FALSE,IF($P574=1,"PART NUMBER",IF($P574=2,VLOOKUP(L574,'Part N'!$A$2:$H$65000,5,FALSE),VLOOKUP(L574,'Part N'!$A$2:$H$65000,2,FALSE))),"Merge cell with previous")</f>
        <v>0</v>
      </c>
      <c r="F574" s="2">
        <f>IF(ISERROR(IF($P574=1,"FIG.",IF($P574=2,VLOOKUP(L574,'Part N'!$A$2:$H$65000,6,FALSE),VLOOKUP(L574,'Part N'!$A$2:$H$65000,6,FALSE))))=FALSE,IF($P574=1,"FIG.",IF($P574=2,VLOOKUP(L574,'Part N'!$A$2:$H$65000,6,FALSE),VLOOKUP(L574,'Part N'!$A$2:$H$65000,6,FALSE))),"")</f>
        <v>0</v>
      </c>
      <c r="G574" s="2">
        <f>IF(ISERROR(IF($P574=1,"ITEM",IF($P574=2,VLOOKUP(L574,'Part N'!$A$2:$H$65000,7,FALSE),VLOOKUP(L574,'Part N'!$A$2:$H$65000,7,FALSE))))=FALSE,IF($P574=1,"ITEM",IF($P574=2,VLOOKUP(L574,'Part N'!$A$2:$H$65000,7,FALSE),VLOOKUP(L574,'Part N'!$A$2:$H$65000,7,FALSE))),"")</f>
        <v>0</v>
      </c>
      <c r="H574" s="7">
        <f t="shared" si="34"/>
        <v>1098</v>
      </c>
      <c r="L574" s="7">
        <f t="shared" si="32"/>
        <v>1147</v>
      </c>
      <c r="P574" s="6">
        <v>28</v>
      </c>
      <c r="Q574" s="4"/>
      <c r="R574" s="4"/>
      <c r="S574" s="30" t="str">
        <f t="shared" si="33"/>
        <v/>
      </c>
    </row>
    <row r="575" spans="1:19">
      <c r="A575" s="2">
        <f>IF(ISERROR(IF($P575=1,"PART NUMBER",IF($P575=2,VLOOKUP(H575,'Part N'!$A$2:$H$65000,5,FALSE),VLOOKUP(H575,'Part N'!$A$2:$H$65000,2,FALSE))))=FALSE,IF($P575=1,"PART NUMBER",IF($P575=2,VLOOKUP(H575,'Part N'!$A$2:$H$65000,5,FALSE),VLOOKUP(H575,'Part N'!$A$2:$H$65000,2,FALSE))),"Merge cell with previous")</f>
        <v>0</v>
      </c>
      <c r="B575" s="2">
        <f>IF(ISERROR(IF($P575=1,"FIG.",IF($P575=2,VLOOKUP(H575,'Part N'!$A$2:$H$65000,6,FALSE),VLOOKUP(H575,'Part N'!$A$2:$H$65000,6,FALSE))))=FALSE,IF($P575=1,"FIG.",IF($P575=2,VLOOKUP(H575,'Part N'!$A$2:$H$65000,6,FALSE),VLOOKUP(H575,'Part N'!$A$2:$H$65000,6,FALSE))),"")</f>
        <v>0</v>
      </c>
      <c r="C575" s="2">
        <f>IF(ISERROR(IF($P575=1,"ITEM",IF($P575=2,VLOOKUP(H575,'Part N'!$A$2:$H$65000,7,FALSE),VLOOKUP(H575,'Part N'!$A$2:$H$65000,7,FALSE))))=FALSE,IF($P575=1,"ITEM",IF($P575=2,VLOOKUP(H575,'Part N'!$A$2:$H$65000,7,FALSE),VLOOKUP(H575,'Part N'!$A$2:$H$65000,7,FALSE))),"")</f>
        <v>0</v>
      </c>
      <c r="D575" s="3"/>
      <c r="E575" s="2">
        <f>IF(ISERROR(IF($P575=1,"PART NUMBER",IF($P575=2,VLOOKUP(L575,'Part N'!$A$2:$H$65000,5,FALSE),VLOOKUP(L575,'Part N'!$A$2:$H$65000,2,FALSE))))=FALSE,IF($P575=1,"PART NUMBER",IF($P575=2,VLOOKUP(L575,'Part N'!$A$2:$H$65000,5,FALSE),VLOOKUP(L575,'Part N'!$A$2:$H$65000,2,FALSE))),"Merge cell with previous")</f>
        <v>0</v>
      </c>
      <c r="F575" s="2">
        <f>IF(ISERROR(IF($P575=1,"FIG.",IF($P575=2,VLOOKUP(L575,'Part N'!$A$2:$H$65000,6,FALSE),VLOOKUP(L575,'Part N'!$A$2:$H$65000,6,FALSE))))=FALSE,IF($P575=1,"FIG.",IF($P575=2,VLOOKUP(L575,'Part N'!$A$2:$H$65000,6,FALSE),VLOOKUP(L575,'Part N'!$A$2:$H$65000,6,FALSE))),"")</f>
        <v>0</v>
      </c>
      <c r="G575" s="2">
        <f>IF(ISERROR(IF($P575=1,"ITEM",IF($P575=2,VLOOKUP(L575,'Part N'!$A$2:$H$65000,7,FALSE),VLOOKUP(L575,'Part N'!$A$2:$H$65000,7,FALSE))))=FALSE,IF($P575=1,"ITEM",IF($P575=2,VLOOKUP(L575,'Part N'!$A$2:$H$65000,7,FALSE),VLOOKUP(L575,'Part N'!$A$2:$H$65000,7,FALSE))),"")</f>
        <v>0</v>
      </c>
      <c r="H575" s="7">
        <f t="shared" si="34"/>
        <v>1099</v>
      </c>
      <c r="L575" s="7">
        <f t="shared" si="32"/>
        <v>1148</v>
      </c>
      <c r="P575" s="6">
        <v>29</v>
      </c>
      <c r="Q575" s="4"/>
      <c r="R575" s="4"/>
      <c r="S575" s="30" t="str">
        <f t="shared" si="33"/>
        <v/>
      </c>
    </row>
    <row r="576" spans="1:19">
      <c r="A576" s="2">
        <f>IF(ISERROR(IF($P576=1,"PART NUMBER",IF($P576=2,VLOOKUP(H576,'Part N'!$A$2:$H$65000,5,FALSE),VLOOKUP(H576,'Part N'!$A$2:$H$65000,2,FALSE))))=FALSE,IF($P576=1,"PART NUMBER",IF($P576=2,VLOOKUP(H576,'Part N'!$A$2:$H$65000,5,FALSE),VLOOKUP(H576,'Part N'!$A$2:$H$65000,2,FALSE))),"Merge cell with previous")</f>
        <v>0</v>
      </c>
      <c r="B576" s="2">
        <f>IF(ISERROR(IF($P576=1,"FIG.",IF($P576=2,VLOOKUP(H576,'Part N'!$A$2:$H$65000,6,FALSE),VLOOKUP(H576,'Part N'!$A$2:$H$65000,6,FALSE))))=FALSE,IF($P576=1,"FIG.",IF($P576=2,VLOOKUP(H576,'Part N'!$A$2:$H$65000,6,FALSE),VLOOKUP(H576,'Part N'!$A$2:$H$65000,6,FALSE))),"")</f>
        <v>0</v>
      </c>
      <c r="C576" s="2">
        <f>IF(ISERROR(IF($P576=1,"ITEM",IF($P576=2,VLOOKUP(H576,'Part N'!$A$2:$H$65000,7,FALSE),VLOOKUP(H576,'Part N'!$A$2:$H$65000,7,FALSE))))=FALSE,IF($P576=1,"ITEM",IF($P576=2,VLOOKUP(H576,'Part N'!$A$2:$H$65000,7,FALSE),VLOOKUP(H576,'Part N'!$A$2:$H$65000,7,FALSE))),"")</f>
        <v>0</v>
      </c>
      <c r="D576" s="3"/>
      <c r="E576" s="2">
        <f>IF(ISERROR(IF($P576=1,"PART NUMBER",IF($P576=2,VLOOKUP(L576,'Part N'!$A$2:$H$65000,5,FALSE),VLOOKUP(L576,'Part N'!$A$2:$H$65000,2,FALSE))))=FALSE,IF($P576=1,"PART NUMBER",IF($P576=2,VLOOKUP(L576,'Part N'!$A$2:$H$65000,5,FALSE),VLOOKUP(L576,'Part N'!$A$2:$H$65000,2,FALSE))),"Merge cell with previous")</f>
        <v>0</v>
      </c>
      <c r="F576" s="2">
        <f>IF(ISERROR(IF($P576=1,"FIG.",IF($P576=2,VLOOKUP(L576,'Part N'!$A$2:$H$65000,6,FALSE),VLOOKUP(L576,'Part N'!$A$2:$H$65000,6,FALSE))))=FALSE,IF($P576=1,"FIG.",IF($P576=2,VLOOKUP(L576,'Part N'!$A$2:$H$65000,6,FALSE),VLOOKUP(L576,'Part N'!$A$2:$H$65000,6,FALSE))),"")</f>
        <v>0</v>
      </c>
      <c r="G576" s="2">
        <f>IF(ISERROR(IF($P576=1,"ITEM",IF($P576=2,VLOOKUP(L576,'Part N'!$A$2:$H$65000,7,FALSE),VLOOKUP(L576,'Part N'!$A$2:$H$65000,7,FALSE))))=FALSE,IF($P576=1,"ITEM",IF($P576=2,VLOOKUP(L576,'Part N'!$A$2:$H$65000,7,FALSE),VLOOKUP(L576,'Part N'!$A$2:$H$65000,7,FALSE))),"")</f>
        <v>0</v>
      </c>
      <c r="H576" s="7">
        <f t="shared" si="34"/>
        <v>1100</v>
      </c>
      <c r="L576" s="7">
        <f t="shared" si="32"/>
        <v>1149</v>
      </c>
      <c r="P576" s="6">
        <v>30</v>
      </c>
      <c r="Q576" s="4"/>
      <c r="R576" s="4"/>
      <c r="S576" s="30" t="str">
        <f t="shared" si="33"/>
        <v/>
      </c>
    </row>
    <row r="577" spans="1:19">
      <c r="A577" s="2">
        <f>IF(ISERROR(IF($P577=1,"PART NUMBER",IF($P577=2,VLOOKUP(H577,'Part N'!$A$2:$H$65000,5,FALSE),VLOOKUP(H577,'Part N'!$A$2:$H$65000,2,FALSE))))=FALSE,IF($P577=1,"PART NUMBER",IF($P577=2,VLOOKUP(H577,'Part N'!$A$2:$H$65000,5,FALSE),VLOOKUP(H577,'Part N'!$A$2:$H$65000,2,FALSE))),"Merge cell with previous")</f>
        <v>0</v>
      </c>
      <c r="B577" s="2">
        <f>IF(ISERROR(IF($P577=1,"FIG.",IF($P577=2,VLOOKUP(H577,'Part N'!$A$2:$H$65000,6,FALSE),VLOOKUP(H577,'Part N'!$A$2:$H$65000,6,FALSE))))=FALSE,IF($P577=1,"FIG.",IF($P577=2,VLOOKUP(H577,'Part N'!$A$2:$H$65000,6,FALSE),VLOOKUP(H577,'Part N'!$A$2:$H$65000,6,FALSE))),"")</f>
        <v>0</v>
      </c>
      <c r="C577" s="2">
        <f>IF(ISERROR(IF($P577=1,"ITEM",IF($P577=2,VLOOKUP(H577,'Part N'!$A$2:$H$65000,7,FALSE),VLOOKUP(H577,'Part N'!$A$2:$H$65000,7,FALSE))))=FALSE,IF($P577=1,"ITEM",IF($P577=2,VLOOKUP(H577,'Part N'!$A$2:$H$65000,7,FALSE),VLOOKUP(H577,'Part N'!$A$2:$H$65000,7,FALSE))),"")</f>
        <v>0</v>
      </c>
      <c r="D577" s="3"/>
      <c r="E577" s="2">
        <f>IF(ISERROR(IF($P577=1,"PART NUMBER",IF($P577=2,VLOOKUP(L577,'Part N'!$A$2:$H$65000,5,FALSE),VLOOKUP(L577,'Part N'!$A$2:$H$65000,2,FALSE))))=FALSE,IF($P577=1,"PART NUMBER",IF($P577=2,VLOOKUP(L577,'Part N'!$A$2:$H$65000,5,FALSE),VLOOKUP(L577,'Part N'!$A$2:$H$65000,2,FALSE))),"Merge cell with previous")</f>
        <v>0</v>
      </c>
      <c r="F577" s="2">
        <f>IF(ISERROR(IF($P577=1,"FIG.",IF($P577=2,VLOOKUP(L577,'Part N'!$A$2:$H$65000,6,FALSE),VLOOKUP(L577,'Part N'!$A$2:$H$65000,6,FALSE))))=FALSE,IF($P577=1,"FIG.",IF($P577=2,VLOOKUP(L577,'Part N'!$A$2:$H$65000,6,FALSE),VLOOKUP(L577,'Part N'!$A$2:$H$65000,6,FALSE))),"")</f>
        <v>0</v>
      </c>
      <c r="G577" s="2">
        <f>IF(ISERROR(IF($P577=1,"ITEM",IF($P577=2,VLOOKUP(L577,'Part N'!$A$2:$H$65000,7,FALSE),VLOOKUP(L577,'Part N'!$A$2:$H$65000,7,FALSE))))=FALSE,IF($P577=1,"ITEM",IF($P577=2,VLOOKUP(L577,'Part N'!$A$2:$H$65000,7,FALSE),VLOOKUP(L577,'Part N'!$A$2:$H$65000,7,FALSE))),"")</f>
        <v>0</v>
      </c>
      <c r="H577" s="7">
        <f t="shared" si="34"/>
        <v>1101</v>
      </c>
      <c r="L577" s="7">
        <f t="shared" si="32"/>
        <v>1150</v>
      </c>
      <c r="P577" s="6">
        <v>31</v>
      </c>
      <c r="Q577" s="4"/>
      <c r="R577" s="4"/>
      <c r="S577" s="30" t="str">
        <f t="shared" si="33"/>
        <v/>
      </c>
    </row>
    <row r="578" spans="1:19">
      <c r="A578" s="2">
        <f>IF(ISERROR(IF($P578=1,"PART NUMBER",IF($P578=2,VLOOKUP(H578,'Part N'!$A$2:$H$65000,5,FALSE),VLOOKUP(H578,'Part N'!$A$2:$H$65000,2,FALSE))))=FALSE,IF($P578=1,"PART NUMBER",IF($P578=2,VLOOKUP(H578,'Part N'!$A$2:$H$65000,5,FALSE),VLOOKUP(H578,'Part N'!$A$2:$H$65000,2,FALSE))),"Merge cell with previous")</f>
        <v>0</v>
      </c>
      <c r="B578" s="2">
        <f>IF(ISERROR(IF($P578=1,"FIG.",IF($P578=2,VLOOKUP(H578,'Part N'!$A$2:$H$65000,6,FALSE),VLOOKUP(H578,'Part N'!$A$2:$H$65000,6,FALSE))))=FALSE,IF($P578=1,"FIG.",IF($P578=2,VLOOKUP(H578,'Part N'!$A$2:$H$65000,6,FALSE),VLOOKUP(H578,'Part N'!$A$2:$H$65000,6,FALSE))),"")</f>
        <v>0</v>
      </c>
      <c r="C578" s="2">
        <f>IF(ISERROR(IF($P578=1,"ITEM",IF($P578=2,VLOOKUP(H578,'Part N'!$A$2:$H$65000,7,FALSE),VLOOKUP(H578,'Part N'!$A$2:$H$65000,7,FALSE))))=FALSE,IF($P578=1,"ITEM",IF($P578=2,VLOOKUP(H578,'Part N'!$A$2:$H$65000,7,FALSE),VLOOKUP(H578,'Part N'!$A$2:$H$65000,7,FALSE))),"")</f>
        <v>0</v>
      </c>
      <c r="D578" s="3"/>
      <c r="E578" s="2">
        <f>IF(ISERROR(IF($P578=1,"PART NUMBER",IF($P578=2,VLOOKUP(L578,'Part N'!$A$2:$H$65000,5,FALSE),VLOOKUP(L578,'Part N'!$A$2:$H$65000,2,FALSE))))=FALSE,IF($P578=1,"PART NUMBER",IF($P578=2,VLOOKUP(L578,'Part N'!$A$2:$H$65000,5,FALSE),VLOOKUP(L578,'Part N'!$A$2:$H$65000,2,FALSE))),"Merge cell with previous")</f>
        <v>0</v>
      </c>
      <c r="F578" s="2">
        <f>IF(ISERROR(IF($P578=1,"FIG.",IF($P578=2,VLOOKUP(L578,'Part N'!$A$2:$H$65000,6,FALSE),VLOOKUP(L578,'Part N'!$A$2:$H$65000,6,FALSE))))=FALSE,IF($P578=1,"FIG.",IF($P578=2,VLOOKUP(L578,'Part N'!$A$2:$H$65000,6,FALSE),VLOOKUP(L578,'Part N'!$A$2:$H$65000,6,FALSE))),"")</f>
        <v>0</v>
      </c>
      <c r="G578" s="2">
        <f>IF(ISERROR(IF($P578=1,"ITEM",IF($P578=2,VLOOKUP(L578,'Part N'!$A$2:$H$65000,7,FALSE),VLOOKUP(L578,'Part N'!$A$2:$H$65000,7,FALSE))))=FALSE,IF($P578=1,"ITEM",IF($P578=2,VLOOKUP(L578,'Part N'!$A$2:$H$65000,7,FALSE),VLOOKUP(L578,'Part N'!$A$2:$H$65000,7,FALSE))),"")</f>
        <v>0</v>
      </c>
      <c r="H578" s="7">
        <f t="shared" si="34"/>
        <v>1102</v>
      </c>
      <c r="L578" s="7">
        <f t="shared" si="32"/>
        <v>1151</v>
      </c>
      <c r="P578" s="6">
        <v>32</v>
      </c>
      <c r="Q578" s="4"/>
      <c r="R578" s="4"/>
      <c r="S578" s="30" t="str">
        <f t="shared" si="33"/>
        <v/>
      </c>
    </row>
    <row r="579" spans="1:19">
      <c r="A579" s="2">
        <f>IF(ISERROR(IF($P579=1,"PART NUMBER",IF($P579=2,VLOOKUP(H579,'Part N'!$A$2:$H$65000,5,FALSE),VLOOKUP(H579,'Part N'!$A$2:$H$65000,2,FALSE))))=FALSE,IF($P579=1,"PART NUMBER",IF($P579=2,VLOOKUP(H579,'Part N'!$A$2:$H$65000,5,FALSE),VLOOKUP(H579,'Part N'!$A$2:$H$65000,2,FALSE))),"Merge cell with previous")</f>
        <v>0</v>
      </c>
      <c r="B579" s="2">
        <f>IF(ISERROR(IF($P579=1,"FIG.",IF($P579=2,VLOOKUP(H579,'Part N'!$A$2:$H$65000,6,FALSE),VLOOKUP(H579,'Part N'!$A$2:$H$65000,6,FALSE))))=FALSE,IF($P579=1,"FIG.",IF($P579=2,VLOOKUP(H579,'Part N'!$A$2:$H$65000,6,FALSE),VLOOKUP(H579,'Part N'!$A$2:$H$65000,6,FALSE))),"")</f>
        <v>0</v>
      </c>
      <c r="C579" s="2">
        <f>IF(ISERROR(IF($P579=1,"ITEM",IF($P579=2,VLOOKUP(H579,'Part N'!$A$2:$H$65000,7,FALSE),VLOOKUP(H579,'Part N'!$A$2:$H$65000,7,FALSE))))=FALSE,IF($P579=1,"ITEM",IF($P579=2,VLOOKUP(H579,'Part N'!$A$2:$H$65000,7,FALSE),VLOOKUP(H579,'Part N'!$A$2:$H$65000,7,FALSE))),"")</f>
        <v>0</v>
      </c>
      <c r="D579" s="3"/>
      <c r="E579" s="2">
        <f>IF(ISERROR(IF($P579=1,"PART NUMBER",IF($P579=2,VLOOKUP(L579,'Part N'!$A$2:$H$65000,5,FALSE),VLOOKUP(L579,'Part N'!$A$2:$H$65000,2,FALSE))))=FALSE,IF($P579=1,"PART NUMBER",IF($P579=2,VLOOKUP(L579,'Part N'!$A$2:$H$65000,5,FALSE),VLOOKUP(L579,'Part N'!$A$2:$H$65000,2,FALSE))),"Merge cell with previous")</f>
        <v>0</v>
      </c>
      <c r="F579" s="2">
        <f>IF(ISERROR(IF($P579=1,"FIG.",IF($P579=2,VLOOKUP(L579,'Part N'!$A$2:$H$65000,6,FALSE),VLOOKUP(L579,'Part N'!$A$2:$H$65000,6,FALSE))))=FALSE,IF($P579=1,"FIG.",IF($P579=2,VLOOKUP(L579,'Part N'!$A$2:$H$65000,6,FALSE),VLOOKUP(L579,'Part N'!$A$2:$H$65000,6,FALSE))),"")</f>
        <v>0</v>
      </c>
      <c r="G579" s="2">
        <f>IF(ISERROR(IF($P579=1,"ITEM",IF($P579=2,VLOOKUP(L579,'Part N'!$A$2:$H$65000,7,FALSE),VLOOKUP(L579,'Part N'!$A$2:$H$65000,7,FALSE))))=FALSE,IF($P579=1,"ITEM",IF($P579=2,VLOOKUP(L579,'Part N'!$A$2:$H$65000,7,FALSE),VLOOKUP(L579,'Part N'!$A$2:$H$65000,7,FALSE))),"")</f>
        <v>0</v>
      </c>
      <c r="H579" s="7">
        <f t="shared" si="34"/>
        <v>1103</v>
      </c>
      <c r="L579" s="7">
        <f t="shared" si="32"/>
        <v>1152</v>
      </c>
      <c r="P579" s="6">
        <v>33</v>
      </c>
      <c r="Q579" s="4"/>
      <c r="R579" s="4"/>
      <c r="S579" s="30" t="str">
        <f t="shared" si="33"/>
        <v/>
      </c>
    </row>
    <row r="580" spans="1:19">
      <c r="A580" s="2">
        <f>IF(ISERROR(IF($P580=1,"PART NUMBER",IF($P580=2,VLOOKUP(H580,'Part N'!$A$2:$H$65000,5,FALSE),VLOOKUP(H580,'Part N'!$A$2:$H$65000,2,FALSE))))=FALSE,IF($P580=1,"PART NUMBER",IF($P580=2,VLOOKUP(H580,'Part N'!$A$2:$H$65000,5,FALSE),VLOOKUP(H580,'Part N'!$A$2:$H$65000,2,FALSE))),"Merge cell with previous")</f>
        <v>0</v>
      </c>
      <c r="B580" s="2">
        <f>IF(ISERROR(IF($P580=1,"FIG.",IF($P580=2,VLOOKUP(H580,'Part N'!$A$2:$H$65000,6,FALSE),VLOOKUP(H580,'Part N'!$A$2:$H$65000,6,FALSE))))=FALSE,IF($P580=1,"FIG.",IF($P580=2,VLOOKUP(H580,'Part N'!$A$2:$H$65000,6,FALSE),VLOOKUP(H580,'Part N'!$A$2:$H$65000,6,FALSE))),"")</f>
        <v>0</v>
      </c>
      <c r="C580" s="2">
        <f>IF(ISERROR(IF($P580=1,"ITEM",IF($P580=2,VLOOKUP(H580,'Part N'!$A$2:$H$65000,7,FALSE),VLOOKUP(H580,'Part N'!$A$2:$H$65000,7,FALSE))))=FALSE,IF($P580=1,"ITEM",IF($P580=2,VLOOKUP(H580,'Part N'!$A$2:$H$65000,7,FALSE),VLOOKUP(H580,'Part N'!$A$2:$H$65000,7,FALSE))),"")</f>
        <v>0</v>
      </c>
      <c r="D580" s="3"/>
      <c r="E580" s="2">
        <f>IF(ISERROR(IF($P580=1,"PART NUMBER",IF($P580=2,VLOOKUP(L580,'Part N'!$A$2:$H$65000,5,FALSE),VLOOKUP(L580,'Part N'!$A$2:$H$65000,2,FALSE))))=FALSE,IF($P580=1,"PART NUMBER",IF($P580=2,VLOOKUP(L580,'Part N'!$A$2:$H$65000,5,FALSE),VLOOKUP(L580,'Part N'!$A$2:$H$65000,2,FALSE))),"Merge cell with previous")</f>
        <v>0</v>
      </c>
      <c r="F580" s="2">
        <f>IF(ISERROR(IF($P580=1,"FIG.",IF($P580=2,VLOOKUP(L580,'Part N'!$A$2:$H$65000,6,FALSE),VLOOKUP(L580,'Part N'!$A$2:$H$65000,6,FALSE))))=FALSE,IF($P580=1,"FIG.",IF($P580=2,VLOOKUP(L580,'Part N'!$A$2:$H$65000,6,FALSE),VLOOKUP(L580,'Part N'!$A$2:$H$65000,6,FALSE))),"")</f>
        <v>0</v>
      </c>
      <c r="G580" s="2">
        <f>IF(ISERROR(IF($P580=1,"ITEM",IF($P580=2,VLOOKUP(L580,'Part N'!$A$2:$H$65000,7,FALSE),VLOOKUP(L580,'Part N'!$A$2:$H$65000,7,FALSE))))=FALSE,IF($P580=1,"ITEM",IF($P580=2,VLOOKUP(L580,'Part N'!$A$2:$H$65000,7,FALSE),VLOOKUP(L580,'Part N'!$A$2:$H$65000,7,FALSE))),"")</f>
        <v>0</v>
      </c>
      <c r="H580" s="7">
        <f t="shared" si="34"/>
        <v>1104</v>
      </c>
      <c r="L580" s="7">
        <f t="shared" si="32"/>
        <v>1153</v>
      </c>
      <c r="P580" s="6">
        <v>34</v>
      </c>
      <c r="Q580" s="4"/>
      <c r="R580" s="4"/>
      <c r="S580" s="30" t="str">
        <f t="shared" si="33"/>
        <v/>
      </c>
    </row>
    <row r="581" spans="1:19">
      <c r="A581" s="2">
        <f>IF(ISERROR(IF($P581=1,"PART NUMBER",IF($P581=2,VLOOKUP(H581,'Part N'!$A$2:$H$65000,5,FALSE),VLOOKUP(H581,'Part N'!$A$2:$H$65000,2,FALSE))))=FALSE,IF($P581=1,"PART NUMBER",IF($P581=2,VLOOKUP(H581,'Part N'!$A$2:$H$65000,5,FALSE),VLOOKUP(H581,'Part N'!$A$2:$H$65000,2,FALSE))),"Merge cell with previous")</f>
        <v>0</v>
      </c>
      <c r="B581" s="2">
        <f>IF(ISERROR(IF($P581=1,"FIG.",IF($P581=2,VLOOKUP(H581,'Part N'!$A$2:$H$65000,6,FALSE),VLOOKUP(H581,'Part N'!$A$2:$H$65000,6,FALSE))))=FALSE,IF($P581=1,"FIG.",IF($P581=2,VLOOKUP(H581,'Part N'!$A$2:$H$65000,6,FALSE),VLOOKUP(H581,'Part N'!$A$2:$H$65000,6,FALSE))),"")</f>
        <v>0</v>
      </c>
      <c r="C581" s="2">
        <f>IF(ISERROR(IF($P581=1,"ITEM",IF($P581=2,VLOOKUP(H581,'Part N'!$A$2:$H$65000,7,FALSE),VLOOKUP(H581,'Part N'!$A$2:$H$65000,7,FALSE))))=FALSE,IF($P581=1,"ITEM",IF($P581=2,VLOOKUP(H581,'Part N'!$A$2:$H$65000,7,FALSE),VLOOKUP(H581,'Part N'!$A$2:$H$65000,7,FALSE))),"")</f>
        <v>0</v>
      </c>
      <c r="D581" s="3"/>
      <c r="E581" s="2">
        <f>IF(ISERROR(IF($P581=1,"PART NUMBER",IF($P581=2,VLOOKUP(L581,'Part N'!$A$2:$H$65000,5,FALSE),VLOOKUP(L581,'Part N'!$A$2:$H$65000,2,FALSE))))=FALSE,IF($P581=1,"PART NUMBER",IF($P581=2,VLOOKUP(L581,'Part N'!$A$2:$H$65000,5,FALSE),VLOOKUP(L581,'Part N'!$A$2:$H$65000,2,FALSE))),"Merge cell with previous")</f>
        <v>0</v>
      </c>
      <c r="F581" s="2">
        <f>IF(ISERROR(IF($P581=1,"FIG.",IF($P581=2,VLOOKUP(L581,'Part N'!$A$2:$H$65000,6,FALSE),VLOOKUP(L581,'Part N'!$A$2:$H$65000,6,FALSE))))=FALSE,IF($P581=1,"FIG.",IF($P581=2,VLOOKUP(L581,'Part N'!$A$2:$H$65000,6,FALSE),VLOOKUP(L581,'Part N'!$A$2:$H$65000,6,FALSE))),"")</f>
        <v>0</v>
      </c>
      <c r="G581" s="2">
        <f>IF(ISERROR(IF($P581=1,"ITEM",IF($P581=2,VLOOKUP(L581,'Part N'!$A$2:$H$65000,7,FALSE),VLOOKUP(L581,'Part N'!$A$2:$H$65000,7,FALSE))))=FALSE,IF($P581=1,"ITEM",IF($P581=2,VLOOKUP(L581,'Part N'!$A$2:$H$65000,7,FALSE),VLOOKUP(L581,'Part N'!$A$2:$H$65000,7,FALSE))),"")</f>
        <v>0</v>
      </c>
      <c r="H581" s="7">
        <f t="shared" si="34"/>
        <v>1105</v>
      </c>
      <c r="L581" s="7">
        <f t="shared" si="32"/>
        <v>1154</v>
      </c>
      <c r="P581" s="6">
        <v>35</v>
      </c>
      <c r="Q581" s="4"/>
      <c r="R581" s="4"/>
      <c r="S581" s="30" t="str">
        <f t="shared" si="33"/>
        <v/>
      </c>
    </row>
    <row r="582" spans="1:19">
      <c r="A582" s="2">
        <f>IF(ISERROR(IF($P582=1,"PART NUMBER",IF($P582=2,VLOOKUP(H582,'Part N'!$A$2:$H$65000,5,FALSE),VLOOKUP(H582,'Part N'!$A$2:$H$65000,2,FALSE))))=FALSE,IF($P582=1,"PART NUMBER",IF($P582=2,VLOOKUP(H582,'Part N'!$A$2:$H$65000,5,FALSE),VLOOKUP(H582,'Part N'!$A$2:$H$65000,2,FALSE))),"Merge cell with previous")</f>
        <v>0</v>
      </c>
      <c r="B582" s="2">
        <f>IF(ISERROR(IF($P582=1,"FIG.",IF($P582=2,VLOOKUP(H582,'Part N'!$A$2:$H$65000,6,FALSE),VLOOKUP(H582,'Part N'!$A$2:$H$65000,6,FALSE))))=FALSE,IF($P582=1,"FIG.",IF($P582=2,VLOOKUP(H582,'Part N'!$A$2:$H$65000,6,FALSE),VLOOKUP(H582,'Part N'!$A$2:$H$65000,6,FALSE))),"")</f>
        <v>0</v>
      </c>
      <c r="C582" s="2">
        <f>IF(ISERROR(IF($P582=1,"ITEM",IF($P582=2,VLOOKUP(H582,'Part N'!$A$2:$H$65000,7,FALSE),VLOOKUP(H582,'Part N'!$A$2:$H$65000,7,FALSE))))=FALSE,IF($P582=1,"ITEM",IF($P582=2,VLOOKUP(H582,'Part N'!$A$2:$H$65000,7,FALSE),VLOOKUP(H582,'Part N'!$A$2:$H$65000,7,FALSE))),"")</f>
        <v>0</v>
      </c>
      <c r="D582" s="3"/>
      <c r="E582" s="2">
        <f>IF(ISERROR(IF($P582=1,"PART NUMBER",IF($P582=2,VLOOKUP(L582,'Part N'!$A$2:$H$65000,5,FALSE),VLOOKUP(L582,'Part N'!$A$2:$H$65000,2,FALSE))))=FALSE,IF($P582=1,"PART NUMBER",IF($P582=2,VLOOKUP(L582,'Part N'!$A$2:$H$65000,5,FALSE),VLOOKUP(L582,'Part N'!$A$2:$H$65000,2,FALSE))),"Merge cell with previous")</f>
        <v>0</v>
      </c>
      <c r="F582" s="2">
        <f>IF(ISERROR(IF($P582=1,"FIG.",IF($P582=2,VLOOKUP(L582,'Part N'!$A$2:$H$65000,6,FALSE),VLOOKUP(L582,'Part N'!$A$2:$H$65000,6,FALSE))))=FALSE,IF($P582=1,"FIG.",IF($P582=2,VLOOKUP(L582,'Part N'!$A$2:$H$65000,6,FALSE),VLOOKUP(L582,'Part N'!$A$2:$H$65000,6,FALSE))),"")</f>
        <v>0</v>
      </c>
      <c r="G582" s="2">
        <f>IF(ISERROR(IF($P582=1,"ITEM",IF($P582=2,VLOOKUP(L582,'Part N'!$A$2:$H$65000,7,FALSE),VLOOKUP(L582,'Part N'!$A$2:$H$65000,7,FALSE))))=FALSE,IF($P582=1,"ITEM",IF($P582=2,VLOOKUP(L582,'Part N'!$A$2:$H$65000,7,FALSE),VLOOKUP(L582,'Part N'!$A$2:$H$65000,7,FALSE))),"")</f>
        <v>0</v>
      </c>
      <c r="H582" s="7">
        <f t="shared" si="34"/>
        <v>1106</v>
      </c>
      <c r="L582" s="7">
        <f t="shared" si="32"/>
        <v>1155</v>
      </c>
      <c r="P582" s="6">
        <v>36</v>
      </c>
      <c r="Q582" s="4"/>
      <c r="R582" s="4"/>
      <c r="S582" s="30" t="str">
        <f t="shared" si="33"/>
        <v/>
      </c>
    </row>
    <row r="583" spans="1:19">
      <c r="A583" s="2">
        <f>IF(ISERROR(IF($P583=1,"PART NUMBER",IF($P583=2,VLOOKUP(H583,'Part N'!$A$2:$H$65000,5,FALSE),VLOOKUP(H583,'Part N'!$A$2:$H$65000,2,FALSE))))=FALSE,IF($P583=1,"PART NUMBER",IF($P583=2,VLOOKUP(H583,'Part N'!$A$2:$H$65000,5,FALSE),VLOOKUP(H583,'Part N'!$A$2:$H$65000,2,FALSE))),"Merge cell with previous")</f>
        <v>0</v>
      </c>
      <c r="B583" s="2">
        <f>IF(ISERROR(IF($P583=1,"FIG.",IF($P583=2,VLOOKUP(H583,'Part N'!$A$2:$H$65000,6,FALSE),VLOOKUP(H583,'Part N'!$A$2:$H$65000,6,FALSE))))=FALSE,IF($P583=1,"FIG.",IF($P583=2,VLOOKUP(H583,'Part N'!$A$2:$H$65000,6,FALSE),VLOOKUP(H583,'Part N'!$A$2:$H$65000,6,FALSE))),"")</f>
        <v>0</v>
      </c>
      <c r="C583" s="2">
        <f>IF(ISERROR(IF($P583=1,"ITEM",IF($P583=2,VLOOKUP(H583,'Part N'!$A$2:$H$65000,7,FALSE),VLOOKUP(H583,'Part N'!$A$2:$H$65000,7,FALSE))))=FALSE,IF($P583=1,"ITEM",IF($P583=2,VLOOKUP(H583,'Part N'!$A$2:$H$65000,7,FALSE),VLOOKUP(H583,'Part N'!$A$2:$H$65000,7,FALSE))),"")</f>
        <v>0</v>
      </c>
      <c r="D583" s="3"/>
      <c r="E583" s="2">
        <f>IF(ISERROR(IF($P583=1,"PART NUMBER",IF($P583=2,VLOOKUP(L583,'Part N'!$A$2:$H$65000,5,FALSE),VLOOKUP(L583,'Part N'!$A$2:$H$65000,2,FALSE))))=FALSE,IF($P583=1,"PART NUMBER",IF($P583=2,VLOOKUP(L583,'Part N'!$A$2:$H$65000,5,FALSE),VLOOKUP(L583,'Part N'!$A$2:$H$65000,2,FALSE))),"Merge cell with previous")</f>
        <v>0</v>
      </c>
      <c r="F583" s="2">
        <f>IF(ISERROR(IF($P583=1,"FIG.",IF($P583=2,VLOOKUP(L583,'Part N'!$A$2:$H$65000,6,FALSE),VLOOKUP(L583,'Part N'!$A$2:$H$65000,6,FALSE))))=FALSE,IF($P583=1,"FIG.",IF($P583=2,VLOOKUP(L583,'Part N'!$A$2:$H$65000,6,FALSE),VLOOKUP(L583,'Part N'!$A$2:$H$65000,6,FALSE))),"")</f>
        <v>0</v>
      </c>
      <c r="G583" s="2">
        <f>IF(ISERROR(IF($P583=1,"ITEM",IF($P583=2,VLOOKUP(L583,'Part N'!$A$2:$H$65000,7,FALSE),VLOOKUP(L583,'Part N'!$A$2:$H$65000,7,FALSE))))=FALSE,IF($P583=1,"ITEM",IF($P583=2,VLOOKUP(L583,'Part N'!$A$2:$H$65000,7,FALSE),VLOOKUP(L583,'Part N'!$A$2:$H$65000,7,FALSE))),"")</f>
        <v>0</v>
      </c>
      <c r="H583" s="7">
        <f t="shared" si="34"/>
        <v>1107</v>
      </c>
      <c r="L583" s="7">
        <f t="shared" si="32"/>
        <v>1156</v>
      </c>
      <c r="P583" s="6">
        <v>37</v>
      </c>
      <c r="Q583" s="4"/>
      <c r="R583" s="4"/>
      <c r="S583" s="30" t="str">
        <f t="shared" si="33"/>
        <v/>
      </c>
    </row>
    <row r="584" spans="1:19">
      <c r="A584" s="2">
        <f>IF(ISERROR(IF($P584=1,"PART NUMBER",IF($P584=2,VLOOKUP(H584,'Part N'!$A$2:$H$65000,5,FALSE),VLOOKUP(H584,'Part N'!$A$2:$H$65000,2,FALSE))))=FALSE,IF($P584=1,"PART NUMBER",IF($P584=2,VLOOKUP(H584,'Part N'!$A$2:$H$65000,5,FALSE),VLOOKUP(H584,'Part N'!$A$2:$H$65000,2,FALSE))),"Merge cell with previous")</f>
        <v>0</v>
      </c>
      <c r="B584" s="2">
        <f>IF(ISERROR(IF($P584=1,"FIG.",IF($P584=2,VLOOKUP(H584,'Part N'!$A$2:$H$65000,6,FALSE),VLOOKUP(H584,'Part N'!$A$2:$H$65000,6,FALSE))))=FALSE,IF($P584=1,"FIG.",IF($P584=2,VLOOKUP(H584,'Part N'!$A$2:$H$65000,6,FALSE),VLOOKUP(H584,'Part N'!$A$2:$H$65000,6,FALSE))),"")</f>
        <v>0</v>
      </c>
      <c r="C584" s="2">
        <f>IF(ISERROR(IF($P584=1,"ITEM",IF($P584=2,VLOOKUP(H584,'Part N'!$A$2:$H$65000,7,FALSE),VLOOKUP(H584,'Part N'!$A$2:$H$65000,7,FALSE))))=FALSE,IF($P584=1,"ITEM",IF($P584=2,VLOOKUP(H584,'Part N'!$A$2:$H$65000,7,FALSE),VLOOKUP(H584,'Part N'!$A$2:$H$65000,7,FALSE))),"")</f>
        <v>0</v>
      </c>
      <c r="D584" s="3"/>
      <c r="E584" s="2">
        <f>IF(ISERROR(IF($P584=1,"PART NUMBER",IF($P584=2,VLOOKUP(L584,'Part N'!$A$2:$H$65000,5,FALSE),VLOOKUP(L584,'Part N'!$A$2:$H$65000,2,FALSE))))=FALSE,IF($P584=1,"PART NUMBER",IF($P584=2,VLOOKUP(L584,'Part N'!$A$2:$H$65000,5,FALSE),VLOOKUP(L584,'Part N'!$A$2:$H$65000,2,FALSE))),"Merge cell with previous")</f>
        <v>0</v>
      </c>
      <c r="F584" s="2">
        <f>IF(ISERROR(IF($P584=1,"FIG.",IF($P584=2,VLOOKUP(L584,'Part N'!$A$2:$H$65000,6,FALSE),VLOOKUP(L584,'Part N'!$A$2:$H$65000,6,FALSE))))=FALSE,IF($P584=1,"FIG.",IF($P584=2,VLOOKUP(L584,'Part N'!$A$2:$H$65000,6,FALSE),VLOOKUP(L584,'Part N'!$A$2:$H$65000,6,FALSE))),"")</f>
        <v>0</v>
      </c>
      <c r="G584" s="2">
        <f>IF(ISERROR(IF($P584=1,"ITEM",IF($P584=2,VLOOKUP(L584,'Part N'!$A$2:$H$65000,7,FALSE),VLOOKUP(L584,'Part N'!$A$2:$H$65000,7,FALSE))))=FALSE,IF($P584=1,"ITEM",IF($P584=2,VLOOKUP(L584,'Part N'!$A$2:$H$65000,7,FALSE),VLOOKUP(L584,'Part N'!$A$2:$H$65000,7,FALSE))),"")</f>
        <v>0</v>
      </c>
      <c r="H584" s="7">
        <f t="shared" si="34"/>
        <v>1108</v>
      </c>
      <c r="L584" s="7">
        <f t="shared" si="32"/>
        <v>1157</v>
      </c>
      <c r="P584" s="6">
        <v>38</v>
      </c>
      <c r="Q584" s="4"/>
      <c r="R584" s="4"/>
      <c r="S584" s="30" t="str">
        <f t="shared" si="33"/>
        <v/>
      </c>
    </row>
    <row r="585" spans="1:19">
      <c r="A585" s="2">
        <f>IF(ISERROR(IF($P585=1,"PART NUMBER",IF($P585=2,VLOOKUP(H585,'Part N'!$A$2:$H$65000,5,FALSE),VLOOKUP(H585,'Part N'!$A$2:$H$65000,2,FALSE))))=FALSE,IF($P585=1,"PART NUMBER",IF($P585=2,VLOOKUP(H585,'Part N'!$A$2:$H$65000,5,FALSE),VLOOKUP(H585,'Part N'!$A$2:$H$65000,2,FALSE))),"Merge cell with previous")</f>
        <v>0</v>
      </c>
      <c r="B585" s="2">
        <f>IF(ISERROR(IF($P585=1,"FIG.",IF($P585=2,VLOOKUP(H585,'Part N'!$A$2:$H$65000,6,FALSE),VLOOKUP(H585,'Part N'!$A$2:$H$65000,6,FALSE))))=FALSE,IF($P585=1,"FIG.",IF($P585=2,VLOOKUP(H585,'Part N'!$A$2:$H$65000,6,FALSE),VLOOKUP(H585,'Part N'!$A$2:$H$65000,6,FALSE))),"")</f>
        <v>0</v>
      </c>
      <c r="C585" s="2">
        <f>IF(ISERROR(IF($P585=1,"ITEM",IF($P585=2,VLOOKUP(H585,'Part N'!$A$2:$H$65000,7,FALSE),VLOOKUP(H585,'Part N'!$A$2:$H$65000,7,FALSE))))=FALSE,IF($P585=1,"ITEM",IF($P585=2,VLOOKUP(H585,'Part N'!$A$2:$H$65000,7,FALSE),VLOOKUP(H585,'Part N'!$A$2:$H$65000,7,FALSE))),"")</f>
        <v>0</v>
      </c>
      <c r="D585" s="3"/>
      <c r="E585" s="2">
        <f>IF(ISERROR(IF($P585=1,"PART NUMBER",IF($P585=2,VLOOKUP(L585,'Part N'!$A$2:$H$65000,5,FALSE),VLOOKUP(L585,'Part N'!$A$2:$H$65000,2,FALSE))))=FALSE,IF($P585=1,"PART NUMBER",IF($P585=2,VLOOKUP(L585,'Part N'!$A$2:$H$65000,5,FALSE),VLOOKUP(L585,'Part N'!$A$2:$H$65000,2,FALSE))),"Merge cell with previous")</f>
        <v>0</v>
      </c>
      <c r="F585" s="2">
        <f>IF(ISERROR(IF($P585=1,"FIG.",IF($P585=2,VLOOKUP(L585,'Part N'!$A$2:$H$65000,6,FALSE),VLOOKUP(L585,'Part N'!$A$2:$H$65000,6,FALSE))))=FALSE,IF($P585=1,"FIG.",IF($P585=2,VLOOKUP(L585,'Part N'!$A$2:$H$65000,6,FALSE),VLOOKUP(L585,'Part N'!$A$2:$H$65000,6,FALSE))),"")</f>
        <v>0</v>
      </c>
      <c r="G585" s="2">
        <f>IF(ISERROR(IF($P585=1,"ITEM",IF($P585=2,VLOOKUP(L585,'Part N'!$A$2:$H$65000,7,FALSE),VLOOKUP(L585,'Part N'!$A$2:$H$65000,7,FALSE))))=FALSE,IF($P585=1,"ITEM",IF($P585=2,VLOOKUP(L585,'Part N'!$A$2:$H$65000,7,FALSE),VLOOKUP(L585,'Part N'!$A$2:$H$65000,7,FALSE))),"")</f>
        <v>0</v>
      </c>
      <c r="H585" s="7">
        <f t="shared" si="34"/>
        <v>1109</v>
      </c>
      <c r="L585" s="7">
        <f t="shared" si="32"/>
        <v>1158</v>
      </c>
      <c r="P585" s="6">
        <v>39</v>
      </c>
      <c r="Q585" s="4"/>
      <c r="R585" s="4"/>
      <c r="S585" s="30" t="str">
        <f t="shared" si="33"/>
        <v/>
      </c>
    </row>
    <row r="586" spans="1:19">
      <c r="A586" s="2">
        <f>IF(ISERROR(IF($P586=1,"PART NUMBER",IF($P586=2,VLOOKUP(H586,'Part N'!$A$2:$H$65000,5,FALSE),VLOOKUP(H586,'Part N'!$A$2:$H$65000,2,FALSE))))=FALSE,IF($P586=1,"PART NUMBER",IF($P586=2,VLOOKUP(H586,'Part N'!$A$2:$H$65000,5,FALSE),VLOOKUP(H586,'Part N'!$A$2:$H$65000,2,FALSE))),"Merge cell with previous")</f>
        <v>0</v>
      </c>
      <c r="B586" s="2">
        <f>IF(ISERROR(IF($P586=1,"FIG.",IF($P586=2,VLOOKUP(H586,'Part N'!$A$2:$H$65000,6,FALSE),VLOOKUP(H586,'Part N'!$A$2:$H$65000,6,FALSE))))=FALSE,IF($P586=1,"FIG.",IF($P586=2,VLOOKUP(H586,'Part N'!$A$2:$H$65000,6,FALSE),VLOOKUP(H586,'Part N'!$A$2:$H$65000,6,FALSE))),"")</f>
        <v>0</v>
      </c>
      <c r="C586" s="2">
        <f>IF(ISERROR(IF($P586=1,"ITEM",IF($P586=2,VLOOKUP(H586,'Part N'!$A$2:$H$65000,7,FALSE),VLOOKUP(H586,'Part N'!$A$2:$H$65000,7,FALSE))))=FALSE,IF($P586=1,"ITEM",IF($P586=2,VLOOKUP(H586,'Part N'!$A$2:$H$65000,7,FALSE),VLOOKUP(H586,'Part N'!$A$2:$H$65000,7,FALSE))),"")</f>
        <v>0</v>
      </c>
      <c r="D586" s="3"/>
      <c r="E586" s="2">
        <f>IF(ISERROR(IF($P586=1,"PART NUMBER",IF($P586=2,VLOOKUP(L586,'Part N'!$A$2:$H$65000,5,FALSE),VLOOKUP(L586,'Part N'!$A$2:$H$65000,2,FALSE))))=FALSE,IF($P586=1,"PART NUMBER",IF($P586=2,VLOOKUP(L586,'Part N'!$A$2:$H$65000,5,FALSE),VLOOKUP(L586,'Part N'!$A$2:$H$65000,2,FALSE))),"Merge cell with previous")</f>
        <v>0</v>
      </c>
      <c r="F586" s="2">
        <f>IF(ISERROR(IF($P586=1,"FIG.",IF($P586=2,VLOOKUP(L586,'Part N'!$A$2:$H$65000,6,FALSE),VLOOKUP(L586,'Part N'!$A$2:$H$65000,6,FALSE))))=FALSE,IF($P586=1,"FIG.",IF($P586=2,VLOOKUP(L586,'Part N'!$A$2:$H$65000,6,FALSE),VLOOKUP(L586,'Part N'!$A$2:$H$65000,6,FALSE))),"")</f>
        <v>0</v>
      </c>
      <c r="G586" s="2">
        <f>IF(ISERROR(IF($P586=1,"ITEM",IF($P586=2,VLOOKUP(L586,'Part N'!$A$2:$H$65000,7,FALSE),VLOOKUP(L586,'Part N'!$A$2:$H$65000,7,FALSE))))=FALSE,IF($P586=1,"ITEM",IF($P586=2,VLOOKUP(L586,'Part N'!$A$2:$H$65000,7,FALSE),VLOOKUP(L586,'Part N'!$A$2:$H$65000,7,FALSE))),"")</f>
        <v>0</v>
      </c>
      <c r="H586" s="7">
        <f t="shared" si="34"/>
        <v>1110</v>
      </c>
      <c r="L586" s="7">
        <f t="shared" si="32"/>
        <v>1159</v>
      </c>
      <c r="P586" s="6">
        <v>40</v>
      </c>
      <c r="Q586" s="4"/>
      <c r="R586" s="4"/>
      <c r="S586" s="30" t="str">
        <f t="shared" si="33"/>
        <v/>
      </c>
    </row>
    <row r="587" spans="1:19">
      <c r="A587" s="2">
        <f>IF(ISERROR(IF($P587=1,"PART NUMBER",IF($P587=2,VLOOKUP(H587,'Part N'!$A$2:$H$65000,5,FALSE),VLOOKUP(H587,'Part N'!$A$2:$H$65000,2,FALSE))))=FALSE,IF($P587=1,"PART NUMBER",IF($P587=2,VLOOKUP(H587,'Part N'!$A$2:$H$65000,5,FALSE),VLOOKUP(H587,'Part N'!$A$2:$H$65000,2,FALSE))),"Merge cell with previous")</f>
        <v>0</v>
      </c>
      <c r="B587" s="2">
        <f>IF(ISERROR(IF($P587=1,"FIG.",IF($P587=2,VLOOKUP(H587,'Part N'!$A$2:$H$65000,6,FALSE),VLOOKUP(H587,'Part N'!$A$2:$H$65000,6,FALSE))))=FALSE,IF($P587=1,"FIG.",IF($P587=2,VLOOKUP(H587,'Part N'!$A$2:$H$65000,6,FALSE),VLOOKUP(H587,'Part N'!$A$2:$H$65000,6,FALSE))),"")</f>
        <v>0</v>
      </c>
      <c r="C587" s="2">
        <f>IF(ISERROR(IF($P587=1,"ITEM",IF($P587=2,VLOOKUP(H587,'Part N'!$A$2:$H$65000,7,FALSE),VLOOKUP(H587,'Part N'!$A$2:$H$65000,7,FALSE))))=FALSE,IF($P587=1,"ITEM",IF($P587=2,VLOOKUP(H587,'Part N'!$A$2:$H$65000,7,FALSE),VLOOKUP(H587,'Part N'!$A$2:$H$65000,7,FALSE))),"")</f>
        <v>0</v>
      </c>
      <c r="D587" s="3"/>
      <c r="E587" s="2">
        <f>IF(ISERROR(IF($P587=1,"PART NUMBER",IF($P587=2,VLOOKUP(L587,'Part N'!$A$2:$H$65000,5,FALSE),VLOOKUP(L587,'Part N'!$A$2:$H$65000,2,FALSE))))=FALSE,IF($P587=1,"PART NUMBER",IF($P587=2,VLOOKUP(L587,'Part N'!$A$2:$H$65000,5,FALSE),VLOOKUP(L587,'Part N'!$A$2:$H$65000,2,FALSE))),"Merge cell with previous")</f>
        <v>0</v>
      </c>
      <c r="F587" s="2">
        <f>IF(ISERROR(IF($P587=1,"FIG.",IF($P587=2,VLOOKUP(L587,'Part N'!$A$2:$H$65000,6,FALSE),VLOOKUP(L587,'Part N'!$A$2:$H$65000,6,FALSE))))=FALSE,IF($P587=1,"FIG.",IF($P587=2,VLOOKUP(L587,'Part N'!$A$2:$H$65000,6,FALSE),VLOOKUP(L587,'Part N'!$A$2:$H$65000,6,FALSE))),"")</f>
        <v>0</v>
      </c>
      <c r="G587" s="2">
        <f>IF(ISERROR(IF($P587=1,"ITEM",IF($P587=2,VLOOKUP(L587,'Part N'!$A$2:$H$65000,7,FALSE),VLOOKUP(L587,'Part N'!$A$2:$H$65000,7,FALSE))))=FALSE,IF($P587=1,"ITEM",IF($P587=2,VLOOKUP(L587,'Part N'!$A$2:$H$65000,7,FALSE),VLOOKUP(L587,'Part N'!$A$2:$H$65000,7,FALSE))),"")</f>
        <v>0</v>
      </c>
      <c r="H587" s="7">
        <f t="shared" si="34"/>
        <v>1111</v>
      </c>
      <c r="L587" s="7">
        <f t="shared" si="32"/>
        <v>1160</v>
      </c>
      <c r="P587" s="6">
        <v>41</v>
      </c>
      <c r="Q587" s="4"/>
      <c r="R587" s="4"/>
      <c r="S587" s="30" t="str">
        <f t="shared" si="33"/>
        <v/>
      </c>
    </row>
    <row r="588" spans="1:19">
      <c r="A588" s="2">
        <f>IF(ISERROR(IF($P588=1,"PART NUMBER",IF($P588=2,VLOOKUP(H588,'Part N'!$A$2:$H$65000,5,FALSE),VLOOKUP(H588,'Part N'!$A$2:$H$65000,2,FALSE))))=FALSE,IF($P588=1,"PART NUMBER",IF($P588=2,VLOOKUP(H588,'Part N'!$A$2:$H$65000,5,FALSE),VLOOKUP(H588,'Part N'!$A$2:$H$65000,2,FALSE))),"Merge cell with previous")</f>
        <v>0</v>
      </c>
      <c r="B588" s="2">
        <f>IF(ISERROR(IF($P588=1,"FIG.",IF($P588=2,VLOOKUP(H588,'Part N'!$A$2:$H$65000,6,FALSE),VLOOKUP(H588,'Part N'!$A$2:$H$65000,6,FALSE))))=FALSE,IF($P588=1,"FIG.",IF($P588=2,VLOOKUP(H588,'Part N'!$A$2:$H$65000,6,FALSE),VLOOKUP(H588,'Part N'!$A$2:$H$65000,6,FALSE))),"")</f>
        <v>0</v>
      </c>
      <c r="C588" s="2">
        <f>IF(ISERROR(IF($P588=1,"ITEM",IF($P588=2,VLOOKUP(H588,'Part N'!$A$2:$H$65000,7,FALSE),VLOOKUP(H588,'Part N'!$A$2:$H$65000,7,FALSE))))=FALSE,IF($P588=1,"ITEM",IF($P588=2,VLOOKUP(H588,'Part N'!$A$2:$H$65000,7,FALSE),VLOOKUP(H588,'Part N'!$A$2:$H$65000,7,FALSE))),"")</f>
        <v>0</v>
      </c>
      <c r="D588" s="3"/>
      <c r="E588" s="2">
        <f>IF(ISERROR(IF($P588=1,"PART NUMBER",IF($P588=2,VLOOKUP(L588,'Part N'!$A$2:$H$65000,5,FALSE),VLOOKUP(L588,'Part N'!$A$2:$H$65000,2,FALSE))))=FALSE,IF($P588=1,"PART NUMBER",IF($P588=2,VLOOKUP(L588,'Part N'!$A$2:$H$65000,5,FALSE),VLOOKUP(L588,'Part N'!$A$2:$H$65000,2,FALSE))),"Merge cell with previous")</f>
        <v>0</v>
      </c>
      <c r="F588" s="2">
        <f>IF(ISERROR(IF($P588=1,"FIG.",IF($P588=2,VLOOKUP(L588,'Part N'!$A$2:$H$65000,6,FALSE),VLOOKUP(L588,'Part N'!$A$2:$H$65000,6,FALSE))))=FALSE,IF($P588=1,"FIG.",IF($P588=2,VLOOKUP(L588,'Part N'!$A$2:$H$65000,6,FALSE),VLOOKUP(L588,'Part N'!$A$2:$H$65000,6,FALSE))),"")</f>
        <v>0</v>
      </c>
      <c r="G588" s="2">
        <f>IF(ISERROR(IF($P588=1,"ITEM",IF($P588=2,VLOOKUP(L588,'Part N'!$A$2:$H$65000,7,FALSE),VLOOKUP(L588,'Part N'!$A$2:$H$65000,7,FALSE))))=FALSE,IF($P588=1,"ITEM",IF($P588=2,VLOOKUP(L588,'Part N'!$A$2:$H$65000,7,FALSE),VLOOKUP(L588,'Part N'!$A$2:$H$65000,7,FALSE))),"")</f>
        <v>0</v>
      </c>
      <c r="H588" s="7">
        <f t="shared" si="34"/>
        <v>1112</v>
      </c>
      <c r="L588" s="7">
        <f t="shared" si="32"/>
        <v>1161</v>
      </c>
      <c r="P588" s="6">
        <v>42</v>
      </c>
      <c r="Q588" s="4"/>
      <c r="R588" s="4"/>
      <c r="S588" s="30" t="str">
        <f t="shared" si="33"/>
        <v/>
      </c>
    </row>
    <row r="589" spans="1:19">
      <c r="A589" s="2">
        <f>IF(ISERROR(IF($P589=1,"PART NUMBER",IF($P589=2,VLOOKUP(H589,'Part N'!$A$2:$H$65000,5,FALSE),VLOOKUP(H589,'Part N'!$A$2:$H$65000,2,FALSE))))=FALSE,IF($P589=1,"PART NUMBER",IF($P589=2,VLOOKUP(H589,'Part N'!$A$2:$H$65000,5,FALSE),VLOOKUP(H589,'Part N'!$A$2:$H$65000,2,FALSE))),"Merge cell with previous")</f>
        <v>0</v>
      </c>
      <c r="B589" s="2">
        <f>IF(ISERROR(IF($P589=1,"FIG.",IF($P589=2,VLOOKUP(H589,'Part N'!$A$2:$H$65000,6,FALSE),VLOOKUP(H589,'Part N'!$A$2:$H$65000,6,FALSE))))=FALSE,IF($P589=1,"FIG.",IF($P589=2,VLOOKUP(H589,'Part N'!$A$2:$H$65000,6,FALSE),VLOOKUP(H589,'Part N'!$A$2:$H$65000,6,FALSE))),"")</f>
        <v>0</v>
      </c>
      <c r="C589" s="2">
        <f>IF(ISERROR(IF($P589=1,"ITEM",IF($P589=2,VLOOKUP(H589,'Part N'!$A$2:$H$65000,7,FALSE),VLOOKUP(H589,'Part N'!$A$2:$H$65000,7,FALSE))))=FALSE,IF($P589=1,"ITEM",IF($P589=2,VLOOKUP(H589,'Part N'!$A$2:$H$65000,7,FALSE),VLOOKUP(H589,'Part N'!$A$2:$H$65000,7,FALSE))),"")</f>
        <v>0</v>
      </c>
      <c r="D589" s="3"/>
      <c r="E589" s="2">
        <f>IF(ISERROR(IF($P589=1,"PART NUMBER",IF($P589=2,VLOOKUP(L589,'Part N'!$A$2:$H$65000,5,FALSE),VLOOKUP(L589,'Part N'!$A$2:$H$65000,2,FALSE))))=FALSE,IF($P589=1,"PART NUMBER",IF($P589=2,VLOOKUP(L589,'Part N'!$A$2:$H$65000,5,FALSE),VLOOKUP(L589,'Part N'!$A$2:$H$65000,2,FALSE))),"Merge cell with previous")</f>
        <v>0</v>
      </c>
      <c r="F589" s="2">
        <f>IF(ISERROR(IF($P589=1,"FIG.",IF($P589=2,VLOOKUP(L589,'Part N'!$A$2:$H$65000,6,FALSE),VLOOKUP(L589,'Part N'!$A$2:$H$65000,6,FALSE))))=FALSE,IF($P589=1,"FIG.",IF($P589=2,VLOOKUP(L589,'Part N'!$A$2:$H$65000,6,FALSE),VLOOKUP(L589,'Part N'!$A$2:$H$65000,6,FALSE))),"")</f>
        <v>0</v>
      </c>
      <c r="G589" s="2">
        <f>IF(ISERROR(IF($P589=1,"ITEM",IF($P589=2,VLOOKUP(L589,'Part N'!$A$2:$H$65000,7,FALSE),VLOOKUP(L589,'Part N'!$A$2:$H$65000,7,FALSE))))=FALSE,IF($P589=1,"ITEM",IF($P589=2,VLOOKUP(L589,'Part N'!$A$2:$H$65000,7,FALSE),VLOOKUP(L589,'Part N'!$A$2:$H$65000,7,FALSE))),"")</f>
        <v>0</v>
      </c>
      <c r="H589" s="7">
        <f t="shared" si="34"/>
        <v>1113</v>
      </c>
      <c r="L589" s="7">
        <f t="shared" si="32"/>
        <v>1162</v>
      </c>
      <c r="P589" s="6">
        <v>43</v>
      </c>
      <c r="Q589" s="4"/>
      <c r="R589" s="4"/>
      <c r="S589" s="30" t="str">
        <f t="shared" si="33"/>
        <v/>
      </c>
    </row>
    <row r="590" spans="1:19">
      <c r="A590" s="2">
        <f>IF(ISERROR(IF($P590=1,"PART NUMBER",IF($P590=2,VLOOKUP(H590,'Part N'!$A$2:$H$65000,5,FALSE),VLOOKUP(H590,'Part N'!$A$2:$H$65000,2,FALSE))))=FALSE,IF($P590=1,"PART NUMBER",IF($P590=2,VLOOKUP(H590,'Part N'!$A$2:$H$65000,5,FALSE),VLOOKUP(H590,'Part N'!$A$2:$H$65000,2,FALSE))),"Merge cell with previous")</f>
        <v>0</v>
      </c>
      <c r="B590" s="2">
        <f>IF(ISERROR(IF($P590=1,"FIG.",IF($P590=2,VLOOKUP(H590,'Part N'!$A$2:$H$65000,6,FALSE),VLOOKUP(H590,'Part N'!$A$2:$H$65000,6,FALSE))))=FALSE,IF($P590=1,"FIG.",IF($P590=2,VLOOKUP(H590,'Part N'!$A$2:$H$65000,6,FALSE),VLOOKUP(H590,'Part N'!$A$2:$H$65000,6,FALSE))),"")</f>
        <v>0</v>
      </c>
      <c r="C590" s="2">
        <f>IF(ISERROR(IF($P590=1,"ITEM",IF($P590=2,VLOOKUP(H590,'Part N'!$A$2:$H$65000,7,FALSE),VLOOKUP(H590,'Part N'!$A$2:$H$65000,7,FALSE))))=FALSE,IF($P590=1,"ITEM",IF($P590=2,VLOOKUP(H590,'Part N'!$A$2:$H$65000,7,FALSE),VLOOKUP(H590,'Part N'!$A$2:$H$65000,7,FALSE))),"")</f>
        <v>0</v>
      </c>
      <c r="D590" s="3"/>
      <c r="E590" s="2">
        <f>IF(ISERROR(IF($P590=1,"PART NUMBER",IF($P590=2,VLOOKUP(L590,'Part N'!$A$2:$H$65000,5,FALSE),VLOOKUP(L590,'Part N'!$A$2:$H$65000,2,FALSE))))=FALSE,IF($P590=1,"PART NUMBER",IF($P590=2,VLOOKUP(L590,'Part N'!$A$2:$H$65000,5,FALSE),VLOOKUP(L590,'Part N'!$A$2:$H$65000,2,FALSE))),"Merge cell with previous")</f>
        <v>0</v>
      </c>
      <c r="F590" s="2">
        <f>IF(ISERROR(IF($P590=1,"FIG.",IF($P590=2,VLOOKUP(L590,'Part N'!$A$2:$H$65000,6,FALSE),VLOOKUP(L590,'Part N'!$A$2:$H$65000,6,FALSE))))=FALSE,IF($P590=1,"FIG.",IF($P590=2,VLOOKUP(L590,'Part N'!$A$2:$H$65000,6,FALSE),VLOOKUP(L590,'Part N'!$A$2:$H$65000,6,FALSE))),"")</f>
        <v>0</v>
      </c>
      <c r="G590" s="2">
        <f>IF(ISERROR(IF($P590=1,"ITEM",IF($P590=2,VLOOKUP(L590,'Part N'!$A$2:$H$65000,7,FALSE),VLOOKUP(L590,'Part N'!$A$2:$H$65000,7,FALSE))))=FALSE,IF($P590=1,"ITEM",IF($P590=2,VLOOKUP(L590,'Part N'!$A$2:$H$65000,7,FALSE),VLOOKUP(L590,'Part N'!$A$2:$H$65000,7,FALSE))),"")</f>
        <v>0</v>
      </c>
      <c r="H590" s="7">
        <f t="shared" si="34"/>
        <v>1114</v>
      </c>
      <c r="L590" s="7">
        <f t="shared" si="32"/>
        <v>1163</v>
      </c>
      <c r="P590" s="6">
        <v>44</v>
      </c>
      <c r="Q590" s="4"/>
      <c r="R590" s="4"/>
      <c r="S590" s="30" t="str">
        <f t="shared" si="33"/>
        <v/>
      </c>
    </row>
    <row r="591" spans="1:19">
      <c r="A591" s="2">
        <f>IF(ISERROR(IF($P591=1,"PART NUMBER",IF($P591=2,VLOOKUP(H591,'Part N'!$A$2:$H$65000,5,FALSE),VLOOKUP(H591,'Part N'!$A$2:$H$65000,2,FALSE))))=FALSE,IF($P591=1,"PART NUMBER",IF($P591=2,VLOOKUP(H591,'Part N'!$A$2:$H$65000,5,FALSE),VLOOKUP(H591,'Part N'!$A$2:$H$65000,2,FALSE))),"Merge cell with previous")</f>
        <v>0</v>
      </c>
      <c r="B591" s="2">
        <f>IF(ISERROR(IF($P591=1,"FIG.",IF($P591=2,VLOOKUP(H591,'Part N'!$A$2:$H$65000,6,FALSE),VLOOKUP(H591,'Part N'!$A$2:$H$65000,6,FALSE))))=FALSE,IF($P591=1,"FIG.",IF($P591=2,VLOOKUP(H591,'Part N'!$A$2:$H$65000,6,FALSE),VLOOKUP(H591,'Part N'!$A$2:$H$65000,6,FALSE))),"")</f>
        <v>0</v>
      </c>
      <c r="C591" s="2">
        <f>IF(ISERROR(IF($P591=1,"ITEM",IF($P591=2,VLOOKUP(H591,'Part N'!$A$2:$H$65000,7,FALSE),VLOOKUP(H591,'Part N'!$A$2:$H$65000,7,FALSE))))=FALSE,IF($P591=1,"ITEM",IF($P591=2,VLOOKUP(H591,'Part N'!$A$2:$H$65000,7,FALSE),VLOOKUP(H591,'Part N'!$A$2:$H$65000,7,FALSE))),"")</f>
        <v>0</v>
      </c>
      <c r="D591" s="3"/>
      <c r="E591" s="2">
        <f>IF(ISERROR(IF($P591=1,"PART NUMBER",IF($P591=2,VLOOKUP(L591,'Part N'!$A$2:$H$65000,5,FALSE),VLOOKUP(L591,'Part N'!$A$2:$H$65000,2,FALSE))))=FALSE,IF($P591=1,"PART NUMBER",IF($P591=2,VLOOKUP(L591,'Part N'!$A$2:$H$65000,5,FALSE),VLOOKUP(L591,'Part N'!$A$2:$H$65000,2,FALSE))),"Merge cell with previous")</f>
        <v>0</v>
      </c>
      <c r="F591" s="2">
        <f>IF(ISERROR(IF($P591=1,"FIG.",IF($P591=2,VLOOKUP(L591,'Part N'!$A$2:$H$65000,6,FALSE),VLOOKUP(L591,'Part N'!$A$2:$H$65000,6,FALSE))))=FALSE,IF($P591=1,"FIG.",IF($P591=2,VLOOKUP(L591,'Part N'!$A$2:$H$65000,6,FALSE),VLOOKUP(L591,'Part N'!$A$2:$H$65000,6,FALSE))),"")</f>
        <v>0</v>
      </c>
      <c r="G591" s="2">
        <f>IF(ISERROR(IF($P591=1,"ITEM",IF($P591=2,VLOOKUP(L591,'Part N'!$A$2:$H$65000,7,FALSE),VLOOKUP(L591,'Part N'!$A$2:$H$65000,7,FALSE))))=FALSE,IF($P591=1,"ITEM",IF($P591=2,VLOOKUP(L591,'Part N'!$A$2:$H$65000,7,FALSE),VLOOKUP(L591,'Part N'!$A$2:$H$65000,7,FALSE))),"")</f>
        <v>0</v>
      </c>
      <c r="H591" s="7">
        <f t="shared" si="34"/>
        <v>1115</v>
      </c>
      <c r="L591" s="7">
        <f t="shared" si="32"/>
        <v>1164</v>
      </c>
      <c r="P591" s="6">
        <v>45</v>
      </c>
      <c r="Q591" s="4"/>
      <c r="R591" s="4"/>
      <c r="S591" s="30" t="str">
        <f t="shared" si="33"/>
        <v/>
      </c>
    </row>
    <row r="592" spans="1:19">
      <c r="A592" s="2">
        <f>IF(ISERROR(IF($P592=1,"PART NUMBER",IF($P592=2,VLOOKUP(H592,'Part N'!$A$2:$H$65000,5,FALSE),VLOOKUP(H592,'Part N'!$A$2:$H$65000,2,FALSE))))=FALSE,IF($P592=1,"PART NUMBER",IF($P592=2,VLOOKUP(H592,'Part N'!$A$2:$H$65000,5,FALSE),VLOOKUP(H592,'Part N'!$A$2:$H$65000,2,FALSE))),"Merge cell with previous")</f>
        <v>0</v>
      </c>
      <c r="B592" s="2">
        <f>IF(ISERROR(IF($P592=1,"FIG.",IF($P592=2,VLOOKUP(H592,'Part N'!$A$2:$H$65000,6,FALSE),VLOOKUP(H592,'Part N'!$A$2:$H$65000,6,FALSE))))=FALSE,IF($P592=1,"FIG.",IF($P592=2,VLOOKUP(H592,'Part N'!$A$2:$H$65000,6,FALSE),VLOOKUP(H592,'Part N'!$A$2:$H$65000,6,FALSE))),"")</f>
        <v>0</v>
      </c>
      <c r="C592" s="2">
        <f>IF(ISERROR(IF($P592=1,"ITEM",IF($P592=2,VLOOKUP(H592,'Part N'!$A$2:$H$65000,7,FALSE),VLOOKUP(H592,'Part N'!$A$2:$H$65000,7,FALSE))))=FALSE,IF($P592=1,"ITEM",IF($P592=2,VLOOKUP(H592,'Part N'!$A$2:$H$65000,7,FALSE),VLOOKUP(H592,'Part N'!$A$2:$H$65000,7,FALSE))),"")</f>
        <v>0</v>
      </c>
      <c r="D592" s="3"/>
      <c r="E592" s="2">
        <f>IF(ISERROR(IF($P592=1,"PART NUMBER",IF($P592=2,VLOOKUP(L592,'Part N'!$A$2:$H$65000,5,FALSE),VLOOKUP(L592,'Part N'!$A$2:$H$65000,2,FALSE))))=FALSE,IF($P592=1,"PART NUMBER",IF($P592=2,VLOOKUP(L592,'Part N'!$A$2:$H$65000,5,FALSE),VLOOKUP(L592,'Part N'!$A$2:$H$65000,2,FALSE))),"Merge cell with previous")</f>
        <v>0</v>
      </c>
      <c r="F592" s="2">
        <f>IF(ISERROR(IF($P592=1,"FIG.",IF($P592=2,VLOOKUP(L592,'Part N'!$A$2:$H$65000,6,FALSE),VLOOKUP(L592,'Part N'!$A$2:$H$65000,6,FALSE))))=FALSE,IF($P592=1,"FIG.",IF($P592=2,VLOOKUP(L592,'Part N'!$A$2:$H$65000,6,FALSE),VLOOKUP(L592,'Part N'!$A$2:$H$65000,6,FALSE))),"")</f>
        <v>0</v>
      </c>
      <c r="G592" s="2">
        <f>IF(ISERROR(IF($P592=1,"ITEM",IF($P592=2,VLOOKUP(L592,'Part N'!$A$2:$H$65000,7,FALSE),VLOOKUP(L592,'Part N'!$A$2:$H$65000,7,FALSE))))=FALSE,IF($P592=1,"ITEM",IF($P592=2,VLOOKUP(L592,'Part N'!$A$2:$H$65000,7,FALSE),VLOOKUP(L592,'Part N'!$A$2:$H$65000,7,FALSE))),"")</f>
        <v>0</v>
      </c>
      <c r="H592" s="7">
        <f t="shared" si="34"/>
        <v>1116</v>
      </c>
      <c r="L592" s="7">
        <f t="shared" si="32"/>
        <v>1165</v>
      </c>
      <c r="P592" s="6">
        <v>46</v>
      </c>
      <c r="Q592" s="4"/>
      <c r="R592" s="4"/>
      <c r="S592" s="30" t="str">
        <f t="shared" si="33"/>
        <v/>
      </c>
    </row>
    <row r="593" spans="1:28">
      <c r="A593" s="2">
        <f>IF(ISERROR(IF($P593=1,"PART NUMBER",IF($P593=2,VLOOKUP(H593,'Part N'!$A$2:$H$65000,5,FALSE),VLOOKUP(H593,'Part N'!$A$2:$H$65000,2,FALSE))))=FALSE,IF($P593=1,"PART NUMBER",IF($P593=2,VLOOKUP(H593,'Part N'!$A$2:$H$65000,5,FALSE),VLOOKUP(H593,'Part N'!$A$2:$H$65000,2,FALSE))),"Merge cell with previous")</f>
        <v>0</v>
      </c>
      <c r="B593" s="2">
        <f>IF(ISERROR(IF($P593=1,"FIG.",IF($P593=2,VLOOKUP(H593,'Part N'!$A$2:$H$65000,6,FALSE),VLOOKUP(H593,'Part N'!$A$2:$H$65000,6,FALSE))))=FALSE,IF($P593=1,"FIG.",IF($P593=2,VLOOKUP(H593,'Part N'!$A$2:$H$65000,6,FALSE),VLOOKUP(H593,'Part N'!$A$2:$H$65000,6,FALSE))),"")</f>
        <v>0</v>
      </c>
      <c r="C593" s="2">
        <f>IF(ISERROR(IF($P593=1,"ITEM",IF($P593=2,VLOOKUP(H593,'Part N'!$A$2:$H$65000,7,FALSE),VLOOKUP(H593,'Part N'!$A$2:$H$65000,7,FALSE))))=FALSE,IF($P593=1,"ITEM",IF($P593=2,VLOOKUP(H593,'Part N'!$A$2:$H$65000,7,FALSE),VLOOKUP(H593,'Part N'!$A$2:$H$65000,7,FALSE))),"")</f>
        <v>0</v>
      </c>
      <c r="D593" s="3"/>
      <c r="E593" s="2">
        <f>IF(ISERROR(IF($P593=1,"PART NUMBER",IF($P593=2,VLOOKUP(L593,'Part N'!$A$2:$H$65000,5,FALSE),VLOOKUP(L593,'Part N'!$A$2:$H$65000,2,FALSE))))=FALSE,IF($P593=1,"PART NUMBER",IF($P593=2,VLOOKUP(L593,'Part N'!$A$2:$H$65000,5,FALSE),VLOOKUP(L593,'Part N'!$A$2:$H$65000,2,FALSE))),"Merge cell with previous")</f>
        <v>0</v>
      </c>
      <c r="F593" s="2">
        <f>IF(ISERROR(IF($P593=1,"FIG.",IF($P593=2,VLOOKUP(L593,'Part N'!$A$2:$H$65000,6,FALSE),VLOOKUP(L593,'Part N'!$A$2:$H$65000,6,FALSE))))=FALSE,IF($P593=1,"FIG.",IF($P593=2,VLOOKUP(L593,'Part N'!$A$2:$H$65000,6,FALSE),VLOOKUP(L593,'Part N'!$A$2:$H$65000,6,FALSE))),"")</f>
        <v>0</v>
      </c>
      <c r="G593" s="2">
        <f>IF(ISERROR(IF($P593=1,"ITEM",IF($P593=2,VLOOKUP(L593,'Part N'!$A$2:$H$65000,7,FALSE),VLOOKUP(L593,'Part N'!$A$2:$H$65000,7,FALSE))))=FALSE,IF($P593=1,"ITEM",IF($P593=2,VLOOKUP(L593,'Part N'!$A$2:$H$65000,7,FALSE),VLOOKUP(L593,'Part N'!$A$2:$H$65000,7,FALSE))),"")</f>
        <v>0</v>
      </c>
      <c r="H593" s="7">
        <f t="shared" si="34"/>
        <v>1117</v>
      </c>
      <c r="L593" s="7">
        <f t="shared" si="32"/>
        <v>1166</v>
      </c>
      <c r="P593" s="6">
        <v>47</v>
      </c>
      <c r="Q593" s="4"/>
      <c r="R593" s="4"/>
      <c r="S593" s="30" t="str">
        <f t="shared" si="33"/>
        <v/>
      </c>
    </row>
    <row r="594" spans="1:28">
      <c r="A594" s="2">
        <f>IF(ISERROR(IF($P594=1,"PART NUMBER",IF($P594=2,VLOOKUP(H594,'Part N'!$A$2:$H$65000,5,FALSE),VLOOKUP(H594,'Part N'!$A$2:$H$65000,2,FALSE))))=FALSE,IF($P594=1,"PART NUMBER",IF($P594=2,VLOOKUP(H594,'Part N'!$A$2:$H$65000,5,FALSE),VLOOKUP(H594,'Part N'!$A$2:$H$65000,2,FALSE))),"Merge cell with previous")</f>
        <v>0</v>
      </c>
      <c r="B594" s="2">
        <f>IF(ISERROR(IF($P594=1,"FIG.",IF($P594=2,VLOOKUP(H594,'Part N'!$A$2:$H$65000,6,FALSE),VLOOKUP(H594,'Part N'!$A$2:$H$65000,6,FALSE))))=FALSE,IF($P594=1,"FIG.",IF($P594=2,VLOOKUP(H594,'Part N'!$A$2:$H$65000,6,FALSE),VLOOKUP(H594,'Part N'!$A$2:$H$65000,6,FALSE))),"")</f>
        <v>0</v>
      </c>
      <c r="C594" s="2">
        <f>IF(ISERROR(IF($P594=1,"ITEM",IF($P594=2,VLOOKUP(H594,'Part N'!$A$2:$H$65000,7,FALSE),VLOOKUP(H594,'Part N'!$A$2:$H$65000,7,FALSE))))=FALSE,IF($P594=1,"ITEM",IF($P594=2,VLOOKUP(H594,'Part N'!$A$2:$H$65000,7,FALSE),VLOOKUP(H594,'Part N'!$A$2:$H$65000,7,FALSE))),"")</f>
        <v>0</v>
      </c>
      <c r="D594" s="3"/>
      <c r="E594" s="2">
        <f>IF(ISERROR(IF($P594=1,"PART NUMBER",IF($P594=2,VLOOKUP(L594,'Part N'!$A$2:$H$65000,5,FALSE),VLOOKUP(L594,'Part N'!$A$2:$H$65000,2,FALSE))))=FALSE,IF($P594=1,"PART NUMBER",IF($P594=2,VLOOKUP(L594,'Part N'!$A$2:$H$65000,5,FALSE),VLOOKUP(L594,'Part N'!$A$2:$H$65000,2,FALSE))),"Merge cell with previous")</f>
        <v>0</v>
      </c>
      <c r="F594" s="2">
        <f>IF(ISERROR(IF($P594=1,"FIG.",IF($P594=2,VLOOKUP(L594,'Part N'!$A$2:$H$65000,6,FALSE),VLOOKUP(L594,'Part N'!$A$2:$H$65000,6,FALSE))))=FALSE,IF($P594=1,"FIG.",IF($P594=2,VLOOKUP(L594,'Part N'!$A$2:$H$65000,6,FALSE),VLOOKUP(L594,'Part N'!$A$2:$H$65000,6,FALSE))),"")</f>
        <v>0</v>
      </c>
      <c r="G594" s="2">
        <f>IF(ISERROR(IF($P594=1,"ITEM",IF($P594=2,VLOOKUP(L594,'Part N'!$A$2:$H$65000,7,FALSE),VLOOKUP(L594,'Part N'!$A$2:$H$65000,7,FALSE))))=FALSE,IF($P594=1,"ITEM",IF($P594=2,VLOOKUP(L594,'Part N'!$A$2:$H$65000,7,FALSE),VLOOKUP(L594,'Part N'!$A$2:$H$65000,7,FALSE))),"")</f>
        <v>0</v>
      </c>
      <c r="H594" s="7">
        <f t="shared" si="34"/>
        <v>1118</v>
      </c>
      <c r="L594" s="7">
        <f t="shared" si="32"/>
        <v>1167</v>
      </c>
      <c r="P594" s="6">
        <v>48</v>
      </c>
      <c r="Q594" s="4"/>
      <c r="R594" s="4"/>
      <c r="S594" s="30" t="str">
        <f t="shared" si="33"/>
        <v/>
      </c>
    </row>
    <row r="595" spans="1:28">
      <c r="A595" s="2">
        <f>IF(ISERROR(IF($P595=1,"PART NUMBER",IF($P595=2,VLOOKUP(H595,'Part N'!$A$2:$H$65000,5,FALSE),VLOOKUP(H595,'Part N'!$A$2:$H$65000,2,FALSE))))=FALSE,IF($P595=1,"PART NUMBER",IF($P595=2,VLOOKUP(H595,'Part N'!$A$2:$H$65000,5,FALSE),VLOOKUP(H595,'Part N'!$A$2:$H$65000,2,FALSE))),"Merge cell with previous")</f>
        <v>0</v>
      </c>
      <c r="B595" s="2">
        <f>IF(ISERROR(IF($P595=1,"FIG.",IF($P595=2,VLOOKUP(H595,'Part N'!$A$2:$H$65000,6,FALSE),VLOOKUP(H595,'Part N'!$A$2:$H$65000,6,FALSE))))=FALSE,IF($P595=1,"FIG.",IF($P595=2,VLOOKUP(H595,'Part N'!$A$2:$H$65000,6,FALSE),VLOOKUP(H595,'Part N'!$A$2:$H$65000,6,FALSE))),"")</f>
        <v>0</v>
      </c>
      <c r="C595" s="2">
        <f>IF(ISERROR(IF($P595=1,"ITEM",IF($P595=2,VLOOKUP(H595,'Part N'!$A$2:$H$65000,7,FALSE),VLOOKUP(H595,'Part N'!$A$2:$H$65000,7,FALSE))))=FALSE,IF($P595=1,"ITEM",IF($P595=2,VLOOKUP(H595,'Part N'!$A$2:$H$65000,7,FALSE),VLOOKUP(H595,'Part N'!$A$2:$H$65000,7,FALSE))),"")</f>
        <v>0</v>
      </c>
      <c r="D595" s="3"/>
      <c r="E595" s="2">
        <f>IF(ISERROR(IF($P595=1,"PART NUMBER",IF($P595=2,VLOOKUP(L595,'Part N'!$A$2:$H$65000,5,FALSE),VLOOKUP(L595,'Part N'!$A$2:$H$65000,2,FALSE))))=FALSE,IF($P595=1,"PART NUMBER",IF($P595=2,VLOOKUP(L595,'Part N'!$A$2:$H$65000,5,FALSE),VLOOKUP(L595,'Part N'!$A$2:$H$65000,2,FALSE))),"Merge cell with previous")</f>
        <v>0</v>
      </c>
      <c r="F595" s="2">
        <f>IF(ISERROR(IF($P595=1,"FIG.",IF($P595=2,VLOOKUP(L595,'Part N'!$A$2:$H$65000,6,FALSE),VLOOKUP(L595,'Part N'!$A$2:$H$65000,6,FALSE))))=FALSE,IF($P595=1,"FIG.",IF($P595=2,VLOOKUP(L595,'Part N'!$A$2:$H$65000,6,FALSE),VLOOKUP(L595,'Part N'!$A$2:$H$65000,6,FALSE))),"")</f>
        <v>0</v>
      </c>
      <c r="G595" s="2">
        <f>IF(ISERROR(IF($P595=1,"ITEM",IF($P595=2,VLOOKUP(L595,'Part N'!$A$2:$H$65000,7,FALSE),VLOOKUP(L595,'Part N'!$A$2:$H$65000,7,FALSE))))=FALSE,IF($P595=1,"ITEM",IF($P595=2,VLOOKUP(L595,'Part N'!$A$2:$H$65000,7,FALSE),VLOOKUP(L595,'Part N'!$A$2:$H$65000,7,FALSE))),"")</f>
        <v>0</v>
      </c>
      <c r="H595" s="7">
        <f t="shared" si="34"/>
        <v>1119</v>
      </c>
      <c r="L595" s="7">
        <f t="shared" si="32"/>
        <v>1168</v>
      </c>
      <c r="P595" s="6">
        <v>49</v>
      </c>
      <c r="Q595" s="4"/>
      <c r="R595" s="4"/>
      <c r="S595" s="30" t="str">
        <f t="shared" si="33"/>
        <v/>
      </c>
    </row>
    <row r="596" spans="1:28" ht="13.5" thickBot="1">
      <c r="A596" s="2">
        <f>IF(ISERROR(IF($P596=1,"PART NUMBER",IF($P596=2,VLOOKUP(H596,'Part N'!$A$2:$H$65000,5,FALSE),VLOOKUP(H596,'Part N'!$A$2:$H$65000,2,FALSE))))=FALSE,IF($P596=1,"PART NUMBER",IF($P596=2,VLOOKUP(H596,'Part N'!$A$2:$H$65000,5,FALSE),VLOOKUP(H596,'Part N'!$A$2:$H$65000,2,FALSE))),"Merge cell with previous")</f>
        <v>0</v>
      </c>
      <c r="B596" s="2">
        <f>IF(ISERROR(IF($P596=1,"FIG.",IF($P596=2,VLOOKUP(H596,'Part N'!$A$2:$H$65000,6,FALSE),VLOOKUP(H596,'Part N'!$A$2:$H$65000,6,FALSE))))=FALSE,IF($P596=1,"FIG.",IF($P596=2,VLOOKUP(H596,'Part N'!$A$2:$H$65000,6,FALSE),VLOOKUP(H596,'Part N'!$A$2:$H$65000,6,FALSE))),"")</f>
        <v>0</v>
      </c>
      <c r="C596" s="2">
        <f>IF(ISERROR(IF($P596=1,"ITEM",IF($P596=2,VLOOKUP(H596,'Part N'!$A$2:$H$65000,7,FALSE),VLOOKUP(H596,'Part N'!$A$2:$H$65000,7,FALSE))))=FALSE,IF($P596=1,"ITEM",IF($P596=2,VLOOKUP(H596,'Part N'!$A$2:$H$65000,7,FALSE),VLOOKUP(H596,'Part N'!$A$2:$H$65000,7,FALSE))),"")</f>
        <v>0</v>
      </c>
      <c r="D596" s="3"/>
      <c r="E596" s="2">
        <f>IF(ISERROR(IF($P596=1,"PART NUMBER",IF($P596=2,VLOOKUP(L596,'Part N'!$A$2:$H$65000,5,FALSE),VLOOKUP(L596,'Part N'!$A$2:$H$65000,2,FALSE))))=FALSE,IF($P596=1,"PART NUMBER",IF($P596=2,VLOOKUP(L596,'Part N'!$A$2:$H$65000,5,FALSE),VLOOKUP(L596,'Part N'!$A$2:$H$65000,2,FALSE))),"Merge cell with previous")</f>
        <v>0</v>
      </c>
      <c r="F596" s="2">
        <f>IF(ISERROR(IF($P596=1,"FIG.",IF($P596=2,VLOOKUP(L596,'Part N'!$A$2:$H$65000,6,FALSE),VLOOKUP(L596,'Part N'!$A$2:$H$65000,6,FALSE))))=FALSE,IF($P596=1,"FIG.",IF($P596=2,VLOOKUP(L596,'Part N'!$A$2:$H$65000,6,FALSE),VLOOKUP(L596,'Part N'!$A$2:$H$65000,6,FALSE))),"")</f>
        <v>0</v>
      </c>
      <c r="G596" s="2">
        <f>IF(ISERROR(IF($P596=1,"ITEM",IF($P596=2,VLOOKUP(L596,'Part N'!$A$2:$H$65000,7,FALSE),VLOOKUP(L596,'Part N'!$A$2:$H$65000,7,FALSE))))=FALSE,IF($P596=1,"ITEM",IF($P596=2,VLOOKUP(L596,'Part N'!$A$2:$H$65000,7,FALSE),VLOOKUP(L596,'Part N'!$A$2:$H$65000,7,FALSE))),"")</f>
        <v>0</v>
      </c>
      <c r="H596" s="7">
        <f t="shared" si="34"/>
        <v>1120</v>
      </c>
      <c r="L596" s="7">
        <f t="shared" si="32"/>
        <v>1169</v>
      </c>
      <c r="P596" s="6">
        <v>50</v>
      </c>
      <c r="Q596" s="4"/>
      <c r="R596" s="4"/>
      <c r="S596" s="30" t="str">
        <f t="shared" si="33"/>
        <v/>
      </c>
    </row>
    <row r="597" spans="1:28" s="1" customFormat="1" ht="20.100000000000001" customHeight="1" thickBot="1">
      <c r="A597" s="25" t="str">
        <f>IF(ISERROR(IF($P597=1,"PART NUMBER",IF($P597=2,VLOOKUP(H597,'Part N'!$A$2:$H$65000,5,FALSE),VLOOKUP(H597,'Part N'!$A$2:$H$65000,2,FALSE))))=FALSE,IF($P597=1,"PART NUMBER",IF($P597=2,VLOOKUP(H597,'Part N'!$A$2:$H$65000,5,FALSE),VLOOKUP(H597,'Part N'!$A$2:$H$65000,2,FALSE))),"Merge cell with previous")</f>
        <v>PART NUMBER</v>
      </c>
      <c r="B597" s="25" t="str">
        <f>IF(ISERROR(IF($P597=1,"FIG.",IF($P597=2,VLOOKUP(H597,'Part N'!$A$2:$H$65000,6,FALSE),VLOOKUP(H597,'Part N'!$A$2:$H$65000,6,FALSE))))=FALSE,IF($P597=1,"FIG.",IF($P597=2,VLOOKUP(H597,'Part N'!$A$2:$H$65000,6,FALSE),VLOOKUP(H597,'Part N'!$A$2:$H$65000,6,FALSE))),"")</f>
        <v>FIG.</v>
      </c>
      <c r="C597" s="25" t="str">
        <f>IF(ISERROR(IF($P597=1,"ITEM",IF($P597=2,VLOOKUP(H597,'Part N'!$A$2:$H$65000,7,FALSE),VLOOKUP(H597,'Part N'!$A$2:$H$65000,7,FALSE))))=FALSE,IF($P597=1,"ITEM",IF($P597=2,VLOOKUP(H597,'Part N'!$A$2:$H$65000,7,FALSE),VLOOKUP(H597,'Part N'!$A$2:$H$65000,7,FALSE))),"")</f>
        <v>ITEM</v>
      </c>
      <c r="D597" s="26"/>
      <c r="E597" s="25" t="str">
        <f>IF(ISERROR(IF($P597=1,"PART NUMBER",IF($P597=2,VLOOKUP(L597,'Part N'!$A$2:$H$65000,5,FALSE),VLOOKUP(L597,'Part N'!$A$2:$H$65000,2,FALSE))))=FALSE,IF($P597=1,"PART NUMBER",IF($P597=2,VLOOKUP(L597,'Part N'!$A$2:$H$65000,5,FALSE),VLOOKUP(L597,'Part N'!$A$2:$H$65000,2,FALSE))),"Merge cell with previous")</f>
        <v>PART NUMBER</v>
      </c>
      <c r="F597" s="25" t="str">
        <f>IF(ISERROR(IF($P597=1,"FIG.",IF($P597=2,VLOOKUP(L597,'Part N'!$A$2:$H$65000,6,FALSE),VLOOKUP(L597,'Part N'!$A$2:$H$65000,6,FALSE))))=FALSE,IF($P597=1,"FIG.",IF($P597=2,VLOOKUP(L597,'Part N'!$A$2:$H$65000,6,FALSE),VLOOKUP(L597,'Part N'!$A$2:$H$65000,6,FALSE))),"")</f>
        <v>FIG.</v>
      </c>
      <c r="G597" s="25" t="str">
        <f>IF(ISERROR(IF($P597=1,"ITEM",IF($P597=2,VLOOKUP(L597,'Part N'!$A$2:$H$65000,7,FALSE),VLOOKUP(L597,'Part N'!$A$2:$H$65000,7,FALSE))))=FALSE,IF($P597=1,"ITEM",IF($P597=2,VLOOKUP(L597,'Part N'!$A$2:$H$65000,7,FALSE),VLOOKUP(L597,'Part N'!$A$2:$H$65000,7,FALSE))),"")</f>
        <v>ITEM</v>
      </c>
      <c r="H597" s="6">
        <f t="shared" si="34"/>
        <v>1169</v>
      </c>
      <c r="I597" s="6"/>
      <c r="J597" s="6"/>
      <c r="K597" s="6"/>
      <c r="L597" s="6">
        <f>H646</f>
        <v>1218</v>
      </c>
      <c r="M597" s="6"/>
      <c r="N597" s="6"/>
      <c r="O597" s="6"/>
      <c r="P597" s="6">
        <v>1</v>
      </c>
      <c r="Q597" s="4"/>
      <c r="R597" s="4"/>
      <c r="S597" s="30" t="str">
        <f t="shared" si="33"/>
        <v>Header</v>
      </c>
      <c r="T597" s="4"/>
      <c r="U597" s="4"/>
      <c r="V597"/>
      <c r="W597"/>
      <c r="X597"/>
      <c r="Z597" s="5"/>
      <c r="AA597" s="5"/>
      <c r="AB597" s="5"/>
    </row>
    <row r="598" spans="1:28">
      <c r="A598" s="2">
        <f>IF(ISERROR(IF($P598=1,"PART NUMBER",IF($P598=2,VLOOKUP(H598,'Part N'!$A$2:$H$65000,5,FALSE),VLOOKUP(H598,'Part N'!$A$2:$H$65000,2,FALSE))))=FALSE,IF($P598=1,"PART NUMBER",IF($P598=2,VLOOKUP(H598,'Part N'!$A$2:$H$65000,5,FALSE),VLOOKUP(H598,'Part N'!$A$2:$H$65000,2,FALSE))),"Merge cell with previous")</f>
        <v>0</v>
      </c>
      <c r="B598" s="2">
        <f>IF(ISERROR(IF($P598=1,"FIG.",IF($P598=2,VLOOKUP(H598,'Part N'!$A$2:$H$65000,6,FALSE),VLOOKUP(H598,'Part N'!$A$2:$H$65000,6,FALSE))))=FALSE,IF($P598=1,"FIG.",IF($P598=2,VLOOKUP(H598,'Part N'!$A$2:$H$65000,6,FALSE),VLOOKUP(H598,'Part N'!$A$2:$H$65000,6,FALSE))),"")</f>
        <v>0</v>
      </c>
      <c r="C598" s="2">
        <f>IF(ISERROR(IF($P598=1,"ITEM",IF($P598=2,VLOOKUP(H598,'Part N'!$A$2:$H$65000,7,FALSE),VLOOKUP(H598,'Part N'!$A$2:$H$65000,7,FALSE))))=FALSE,IF($P598=1,"ITEM",IF($P598=2,VLOOKUP(H598,'Part N'!$A$2:$H$65000,7,FALSE),VLOOKUP(H598,'Part N'!$A$2:$H$65000,7,FALSE))),"")</f>
        <v>0</v>
      </c>
      <c r="D598" s="3"/>
      <c r="E598" s="2">
        <f>IF(ISERROR(IF($P598=1,"PART NUMBER",IF($P598=2,VLOOKUP(L598,'Part N'!$A$2:$H$65000,5,FALSE),VLOOKUP(L598,'Part N'!$A$2:$H$65000,2,FALSE))))=FALSE,IF($P598=1,"PART NUMBER",IF($P598=2,VLOOKUP(L598,'Part N'!$A$2:$H$65000,5,FALSE),VLOOKUP(L598,'Part N'!$A$2:$H$65000,2,FALSE))),"Merge cell with previous")</f>
        <v>0</v>
      </c>
      <c r="F598" s="2">
        <f>IF(ISERROR(IF($P598=1,"FIG.",IF($P598=2,VLOOKUP(L598,'Part N'!$A$2:$H$65000,6,FALSE),VLOOKUP(L598,'Part N'!$A$2:$H$65000,6,FALSE))))=FALSE,IF($P598=1,"FIG.",IF($P598=2,VLOOKUP(L598,'Part N'!$A$2:$H$65000,6,FALSE),VLOOKUP(L598,'Part N'!$A$2:$H$65000,6,FALSE))),"")</f>
        <v>0</v>
      </c>
      <c r="G598" s="2">
        <f>IF(ISERROR(IF($P598=1,"ITEM",IF($P598=2,VLOOKUP(L598,'Part N'!$A$2:$H$65000,7,FALSE),VLOOKUP(L598,'Part N'!$A$2:$H$65000,7,FALSE))))=FALSE,IF($P598=1,"ITEM",IF($P598=2,VLOOKUP(L598,'Part N'!$A$2:$H$65000,7,FALSE),VLOOKUP(L598,'Part N'!$A$2:$H$65000,7,FALSE))),"")</f>
        <v>0</v>
      </c>
      <c r="H598" s="7">
        <f t="shared" si="34"/>
        <v>1170</v>
      </c>
      <c r="L598" s="7">
        <f t="shared" ref="L598:L646" si="35">L597+1</f>
        <v>1219</v>
      </c>
      <c r="P598" s="6">
        <v>2</v>
      </c>
      <c r="Q598" s="4"/>
      <c r="R598" s="4"/>
      <c r="S598" s="30" t="str">
        <f t="shared" si="33"/>
        <v/>
      </c>
    </row>
    <row r="599" spans="1:28">
      <c r="A599" s="2">
        <f>IF(ISERROR(IF($P599=1,"PART NUMBER",IF($P599=2,VLOOKUP(H599,'Part N'!$A$2:$H$65000,5,FALSE),VLOOKUP(H599,'Part N'!$A$2:$H$65000,2,FALSE))))=FALSE,IF($P599=1,"PART NUMBER",IF($P599=2,VLOOKUP(H599,'Part N'!$A$2:$H$65000,5,FALSE),VLOOKUP(H599,'Part N'!$A$2:$H$65000,2,FALSE))),"Merge cell with previous")</f>
        <v>0</v>
      </c>
      <c r="B599" s="2">
        <f>IF(ISERROR(IF($P599=1,"FIG.",IF($P599=2,VLOOKUP(H599,'Part N'!$A$2:$H$65000,6,FALSE),VLOOKUP(H599,'Part N'!$A$2:$H$65000,6,FALSE))))=FALSE,IF($P599=1,"FIG.",IF($P599=2,VLOOKUP(H599,'Part N'!$A$2:$H$65000,6,FALSE),VLOOKUP(H599,'Part N'!$A$2:$H$65000,6,FALSE))),"")</f>
        <v>0</v>
      </c>
      <c r="C599" s="2">
        <f>IF(ISERROR(IF($P599=1,"ITEM",IF($P599=2,VLOOKUP(H599,'Part N'!$A$2:$H$65000,7,FALSE),VLOOKUP(H599,'Part N'!$A$2:$H$65000,7,FALSE))))=FALSE,IF($P599=1,"ITEM",IF($P599=2,VLOOKUP(H599,'Part N'!$A$2:$H$65000,7,FALSE),VLOOKUP(H599,'Part N'!$A$2:$H$65000,7,FALSE))),"")</f>
        <v>0</v>
      </c>
      <c r="D599" s="3"/>
      <c r="E599" s="2">
        <f>IF(ISERROR(IF($P599=1,"PART NUMBER",IF($P599=2,VLOOKUP(L599,'Part N'!$A$2:$H$65000,5,FALSE),VLOOKUP(L599,'Part N'!$A$2:$H$65000,2,FALSE))))=FALSE,IF($P599=1,"PART NUMBER",IF($P599=2,VLOOKUP(L599,'Part N'!$A$2:$H$65000,5,FALSE),VLOOKUP(L599,'Part N'!$A$2:$H$65000,2,FALSE))),"Merge cell with previous")</f>
        <v>0</v>
      </c>
      <c r="F599" s="2">
        <f>IF(ISERROR(IF($P599=1,"FIG.",IF($P599=2,VLOOKUP(L599,'Part N'!$A$2:$H$65000,6,FALSE),VLOOKUP(L599,'Part N'!$A$2:$H$65000,6,FALSE))))=FALSE,IF($P599=1,"FIG.",IF($P599=2,VLOOKUP(L599,'Part N'!$A$2:$H$65000,6,FALSE),VLOOKUP(L599,'Part N'!$A$2:$H$65000,6,FALSE))),"")</f>
        <v>0</v>
      </c>
      <c r="G599" s="2">
        <f>IF(ISERROR(IF($P599=1,"ITEM",IF($P599=2,VLOOKUP(L599,'Part N'!$A$2:$H$65000,7,FALSE),VLOOKUP(L599,'Part N'!$A$2:$H$65000,7,FALSE))))=FALSE,IF($P599=1,"ITEM",IF($P599=2,VLOOKUP(L599,'Part N'!$A$2:$H$65000,7,FALSE),VLOOKUP(L599,'Part N'!$A$2:$H$65000,7,FALSE))),"")</f>
        <v>0</v>
      </c>
      <c r="H599" s="7">
        <f t="shared" si="34"/>
        <v>1171</v>
      </c>
      <c r="L599" s="7">
        <f t="shared" si="35"/>
        <v>1220</v>
      </c>
      <c r="P599" s="6">
        <v>3</v>
      </c>
      <c r="Q599" s="4"/>
      <c r="R599" s="4"/>
      <c r="S599" s="30" t="str">
        <f t="shared" si="33"/>
        <v/>
      </c>
    </row>
    <row r="600" spans="1:28">
      <c r="A600" s="2">
        <f>IF(ISERROR(IF($P600=1,"PART NUMBER",IF($P600=2,VLOOKUP(H600,'Part N'!$A$2:$H$65000,5,FALSE),VLOOKUP(H600,'Part N'!$A$2:$H$65000,2,FALSE))))=FALSE,IF($P600=1,"PART NUMBER",IF($P600=2,VLOOKUP(H600,'Part N'!$A$2:$H$65000,5,FALSE),VLOOKUP(H600,'Part N'!$A$2:$H$65000,2,FALSE))),"Merge cell with previous")</f>
        <v>0</v>
      </c>
      <c r="B600" s="2">
        <f>IF(ISERROR(IF($P600=1,"FIG.",IF($P600=2,VLOOKUP(H600,'Part N'!$A$2:$H$65000,6,FALSE),VLOOKUP(H600,'Part N'!$A$2:$H$65000,6,FALSE))))=FALSE,IF($P600=1,"FIG.",IF($P600=2,VLOOKUP(H600,'Part N'!$A$2:$H$65000,6,FALSE),VLOOKUP(H600,'Part N'!$A$2:$H$65000,6,FALSE))),"")</f>
        <v>0</v>
      </c>
      <c r="C600" s="2">
        <f>IF(ISERROR(IF($P600=1,"ITEM",IF($P600=2,VLOOKUP(H600,'Part N'!$A$2:$H$65000,7,FALSE),VLOOKUP(H600,'Part N'!$A$2:$H$65000,7,FALSE))))=FALSE,IF($P600=1,"ITEM",IF($P600=2,VLOOKUP(H600,'Part N'!$A$2:$H$65000,7,FALSE),VLOOKUP(H600,'Part N'!$A$2:$H$65000,7,FALSE))),"")</f>
        <v>0</v>
      </c>
      <c r="D600" s="3"/>
      <c r="E600" s="2">
        <f>IF(ISERROR(IF($P600=1,"PART NUMBER",IF($P600=2,VLOOKUP(L600,'Part N'!$A$2:$H$65000,5,FALSE),VLOOKUP(L600,'Part N'!$A$2:$H$65000,2,FALSE))))=FALSE,IF($P600=1,"PART NUMBER",IF($P600=2,VLOOKUP(L600,'Part N'!$A$2:$H$65000,5,FALSE),VLOOKUP(L600,'Part N'!$A$2:$H$65000,2,FALSE))),"Merge cell with previous")</f>
        <v>0</v>
      </c>
      <c r="F600" s="2">
        <f>IF(ISERROR(IF($P600=1,"FIG.",IF($P600=2,VLOOKUP(L600,'Part N'!$A$2:$H$65000,6,FALSE),VLOOKUP(L600,'Part N'!$A$2:$H$65000,6,FALSE))))=FALSE,IF($P600=1,"FIG.",IF($P600=2,VLOOKUP(L600,'Part N'!$A$2:$H$65000,6,FALSE),VLOOKUP(L600,'Part N'!$A$2:$H$65000,6,FALSE))),"")</f>
        <v>0</v>
      </c>
      <c r="G600" s="2">
        <f>IF(ISERROR(IF($P600=1,"ITEM",IF($P600=2,VLOOKUP(L600,'Part N'!$A$2:$H$65000,7,FALSE),VLOOKUP(L600,'Part N'!$A$2:$H$65000,7,FALSE))))=FALSE,IF($P600=1,"ITEM",IF($P600=2,VLOOKUP(L600,'Part N'!$A$2:$H$65000,7,FALSE),VLOOKUP(L600,'Part N'!$A$2:$H$65000,7,FALSE))),"")</f>
        <v>0</v>
      </c>
      <c r="H600" s="7">
        <f t="shared" si="34"/>
        <v>1172</v>
      </c>
      <c r="L600" s="7">
        <f t="shared" si="35"/>
        <v>1221</v>
      </c>
      <c r="P600" s="6">
        <v>4</v>
      </c>
      <c r="Q600" s="4"/>
      <c r="R600" s="4"/>
      <c r="S600" s="30" t="str">
        <f t="shared" si="33"/>
        <v/>
      </c>
    </row>
    <row r="601" spans="1:28">
      <c r="A601" s="2">
        <f>IF(ISERROR(IF($P601=1,"PART NUMBER",IF($P601=2,VLOOKUP(H601,'Part N'!$A$2:$H$65000,5,FALSE),VLOOKUP(H601,'Part N'!$A$2:$H$65000,2,FALSE))))=FALSE,IF($P601=1,"PART NUMBER",IF($P601=2,VLOOKUP(H601,'Part N'!$A$2:$H$65000,5,FALSE),VLOOKUP(H601,'Part N'!$A$2:$H$65000,2,FALSE))),"Merge cell with previous")</f>
        <v>0</v>
      </c>
      <c r="B601" s="2">
        <f>IF(ISERROR(IF($P601=1,"FIG.",IF($P601=2,VLOOKUP(H601,'Part N'!$A$2:$H$65000,6,FALSE),VLOOKUP(H601,'Part N'!$A$2:$H$65000,6,FALSE))))=FALSE,IF($P601=1,"FIG.",IF($P601=2,VLOOKUP(H601,'Part N'!$A$2:$H$65000,6,FALSE),VLOOKUP(H601,'Part N'!$A$2:$H$65000,6,FALSE))),"")</f>
        <v>0</v>
      </c>
      <c r="C601" s="2">
        <f>IF(ISERROR(IF($P601=1,"ITEM",IF($P601=2,VLOOKUP(H601,'Part N'!$A$2:$H$65000,7,FALSE),VLOOKUP(H601,'Part N'!$A$2:$H$65000,7,FALSE))))=FALSE,IF($P601=1,"ITEM",IF($P601=2,VLOOKUP(H601,'Part N'!$A$2:$H$65000,7,FALSE),VLOOKUP(H601,'Part N'!$A$2:$H$65000,7,FALSE))),"")</f>
        <v>0</v>
      </c>
      <c r="D601" s="3"/>
      <c r="E601" s="2">
        <f>IF(ISERROR(IF($P601=1,"PART NUMBER",IF($P601=2,VLOOKUP(L601,'Part N'!$A$2:$H$65000,5,FALSE),VLOOKUP(L601,'Part N'!$A$2:$H$65000,2,FALSE))))=FALSE,IF($P601=1,"PART NUMBER",IF($P601=2,VLOOKUP(L601,'Part N'!$A$2:$H$65000,5,FALSE),VLOOKUP(L601,'Part N'!$A$2:$H$65000,2,FALSE))),"Merge cell with previous")</f>
        <v>0</v>
      </c>
      <c r="F601" s="2">
        <f>IF(ISERROR(IF($P601=1,"FIG.",IF($P601=2,VLOOKUP(L601,'Part N'!$A$2:$H$65000,6,FALSE),VLOOKUP(L601,'Part N'!$A$2:$H$65000,6,FALSE))))=FALSE,IF($P601=1,"FIG.",IF($P601=2,VLOOKUP(L601,'Part N'!$A$2:$H$65000,6,FALSE),VLOOKUP(L601,'Part N'!$A$2:$H$65000,6,FALSE))),"")</f>
        <v>0</v>
      </c>
      <c r="G601" s="2">
        <f>IF(ISERROR(IF($P601=1,"ITEM",IF($P601=2,VLOOKUP(L601,'Part N'!$A$2:$H$65000,7,FALSE),VLOOKUP(L601,'Part N'!$A$2:$H$65000,7,FALSE))))=FALSE,IF($P601=1,"ITEM",IF($P601=2,VLOOKUP(L601,'Part N'!$A$2:$H$65000,7,FALSE),VLOOKUP(L601,'Part N'!$A$2:$H$65000,7,FALSE))),"")</f>
        <v>0</v>
      </c>
      <c r="H601" s="7">
        <f t="shared" si="34"/>
        <v>1173</v>
      </c>
      <c r="L601" s="7">
        <f t="shared" si="35"/>
        <v>1222</v>
      </c>
      <c r="P601" s="6">
        <v>5</v>
      </c>
      <c r="Q601" s="4"/>
      <c r="R601" s="4"/>
      <c r="S601" s="30" t="str">
        <f t="shared" si="33"/>
        <v/>
      </c>
    </row>
    <row r="602" spans="1:28">
      <c r="A602" s="2">
        <f>IF(ISERROR(IF($P602=1,"PART NUMBER",IF($P602=2,VLOOKUP(H602,'Part N'!$A$2:$H$65000,5,FALSE),VLOOKUP(H602,'Part N'!$A$2:$H$65000,2,FALSE))))=FALSE,IF($P602=1,"PART NUMBER",IF($P602=2,VLOOKUP(H602,'Part N'!$A$2:$H$65000,5,FALSE),VLOOKUP(H602,'Part N'!$A$2:$H$65000,2,FALSE))),"Merge cell with previous")</f>
        <v>0</v>
      </c>
      <c r="B602" s="2">
        <f>IF(ISERROR(IF($P602=1,"FIG.",IF($P602=2,VLOOKUP(H602,'Part N'!$A$2:$H$65000,6,FALSE),VLOOKUP(H602,'Part N'!$A$2:$H$65000,6,FALSE))))=FALSE,IF($P602=1,"FIG.",IF($P602=2,VLOOKUP(H602,'Part N'!$A$2:$H$65000,6,FALSE),VLOOKUP(H602,'Part N'!$A$2:$H$65000,6,FALSE))),"")</f>
        <v>0</v>
      </c>
      <c r="C602" s="2">
        <f>IF(ISERROR(IF($P602=1,"ITEM",IF($P602=2,VLOOKUP(H602,'Part N'!$A$2:$H$65000,7,FALSE),VLOOKUP(H602,'Part N'!$A$2:$H$65000,7,FALSE))))=FALSE,IF($P602=1,"ITEM",IF($P602=2,VLOOKUP(H602,'Part N'!$A$2:$H$65000,7,FALSE),VLOOKUP(H602,'Part N'!$A$2:$H$65000,7,FALSE))),"")</f>
        <v>0</v>
      </c>
      <c r="D602" s="3"/>
      <c r="E602" s="2">
        <f>IF(ISERROR(IF($P602=1,"PART NUMBER",IF($P602=2,VLOOKUP(L602,'Part N'!$A$2:$H$65000,5,FALSE),VLOOKUP(L602,'Part N'!$A$2:$H$65000,2,FALSE))))=FALSE,IF($P602=1,"PART NUMBER",IF($P602=2,VLOOKUP(L602,'Part N'!$A$2:$H$65000,5,FALSE),VLOOKUP(L602,'Part N'!$A$2:$H$65000,2,FALSE))),"Merge cell with previous")</f>
        <v>0</v>
      </c>
      <c r="F602" s="2">
        <f>IF(ISERROR(IF($P602=1,"FIG.",IF($P602=2,VLOOKUP(L602,'Part N'!$A$2:$H$65000,6,FALSE),VLOOKUP(L602,'Part N'!$A$2:$H$65000,6,FALSE))))=FALSE,IF($P602=1,"FIG.",IF($P602=2,VLOOKUP(L602,'Part N'!$A$2:$H$65000,6,FALSE),VLOOKUP(L602,'Part N'!$A$2:$H$65000,6,FALSE))),"")</f>
        <v>0</v>
      </c>
      <c r="G602" s="2">
        <f>IF(ISERROR(IF($P602=1,"ITEM",IF($P602=2,VLOOKUP(L602,'Part N'!$A$2:$H$65000,7,FALSE),VLOOKUP(L602,'Part N'!$A$2:$H$65000,7,FALSE))))=FALSE,IF($P602=1,"ITEM",IF($P602=2,VLOOKUP(L602,'Part N'!$A$2:$H$65000,7,FALSE),VLOOKUP(L602,'Part N'!$A$2:$H$65000,7,FALSE))),"")</f>
        <v>0</v>
      </c>
      <c r="H602" s="7">
        <f t="shared" si="34"/>
        <v>1174</v>
      </c>
      <c r="L602" s="7">
        <f t="shared" si="35"/>
        <v>1223</v>
      </c>
      <c r="P602" s="6">
        <v>6</v>
      </c>
      <c r="Q602" s="4"/>
      <c r="R602" s="4"/>
      <c r="S602" s="30" t="str">
        <f t="shared" si="33"/>
        <v/>
      </c>
    </row>
    <row r="603" spans="1:28">
      <c r="A603" s="2">
        <f>IF(ISERROR(IF($P603=1,"PART NUMBER",IF($P603=2,VLOOKUP(H603,'Part N'!$A$2:$H$65000,5,FALSE),VLOOKUP(H603,'Part N'!$A$2:$H$65000,2,FALSE))))=FALSE,IF($P603=1,"PART NUMBER",IF($P603=2,VLOOKUP(H603,'Part N'!$A$2:$H$65000,5,FALSE),VLOOKUP(H603,'Part N'!$A$2:$H$65000,2,FALSE))),"Merge cell with previous")</f>
        <v>0</v>
      </c>
      <c r="B603" s="2">
        <f>IF(ISERROR(IF($P603=1,"FIG.",IF($P603=2,VLOOKUP(H603,'Part N'!$A$2:$H$65000,6,FALSE),VLOOKUP(H603,'Part N'!$A$2:$H$65000,6,FALSE))))=FALSE,IF($P603=1,"FIG.",IF($P603=2,VLOOKUP(H603,'Part N'!$A$2:$H$65000,6,FALSE),VLOOKUP(H603,'Part N'!$A$2:$H$65000,6,FALSE))),"")</f>
        <v>0</v>
      </c>
      <c r="C603" s="2">
        <f>IF(ISERROR(IF($P603=1,"ITEM",IF($P603=2,VLOOKUP(H603,'Part N'!$A$2:$H$65000,7,FALSE),VLOOKUP(H603,'Part N'!$A$2:$H$65000,7,FALSE))))=FALSE,IF($P603=1,"ITEM",IF($P603=2,VLOOKUP(H603,'Part N'!$A$2:$H$65000,7,FALSE),VLOOKUP(H603,'Part N'!$A$2:$H$65000,7,FALSE))),"")</f>
        <v>0</v>
      </c>
      <c r="D603" s="3"/>
      <c r="E603" s="2">
        <f>IF(ISERROR(IF($P603=1,"PART NUMBER",IF($P603=2,VLOOKUP(L603,'Part N'!$A$2:$H$65000,5,FALSE),VLOOKUP(L603,'Part N'!$A$2:$H$65000,2,FALSE))))=FALSE,IF($P603=1,"PART NUMBER",IF($P603=2,VLOOKUP(L603,'Part N'!$A$2:$H$65000,5,FALSE),VLOOKUP(L603,'Part N'!$A$2:$H$65000,2,FALSE))),"Merge cell with previous")</f>
        <v>0</v>
      </c>
      <c r="F603" s="2">
        <f>IF(ISERROR(IF($P603=1,"FIG.",IF($P603=2,VLOOKUP(L603,'Part N'!$A$2:$H$65000,6,FALSE),VLOOKUP(L603,'Part N'!$A$2:$H$65000,6,FALSE))))=FALSE,IF($P603=1,"FIG.",IF($P603=2,VLOOKUP(L603,'Part N'!$A$2:$H$65000,6,FALSE),VLOOKUP(L603,'Part N'!$A$2:$H$65000,6,FALSE))),"")</f>
        <v>0</v>
      </c>
      <c r="G603" s="2">
        <f>IF(ISERROR(IF($P603=1,"ITEM",IF($P603=2,VLOOKUP(L603,'Part N'!$A$2:$H$65000,7,FALSE),VLOOKUP(L603,'Part N'!$A$2:$H$65000,7,FALSE))))=FALSE,IF($P603=1,"ITEM",IF($P603=2,VLOOKUP(L603,'Part N'!$A$2:$H$65000,7,FALSE),VLOOKUP(L603,'Part N'!$A$2:$H$65000,7,FALSE))),"")</f>
        <v>0</v>
      </c>
      <c r="H603" s="7">
        <f t="shared" si="34"/>
        <v>1175</v>
      </c>
      <c r="L603" s="7">
        <f t="shared" si="35"/>
        <v>1224</v>
      </c>
      <c r="P603" s="6">
        <v>7</v>
      </c>
      <c r="Q603" s="4"/>
      <c r="R603" s="4"/>
      <c r="S603" s="30" t="str">
        <f t="shared" si="33"/>
        <v/>
      </c>
    </row>
    <row r="604" spans="1:28">
      <c r="A604" s="2">
        <f>IF(ISERROR(IF($P604=1,"PART NUMBER",IF($P604=2,VLOOKUP(H604,'Part N'!$A$2:$H$65000,5,FALSE),VLOOKUP(H604,'Part N'!$A$2:$H$65000,2,FALSE))))=FALSE,IF($P604=1,"PART NUMBER",IF($P604=2,VLOOKUP(H604,'Part N'!$A$2:$H$65000,5,FALSE),VLOOKUP(H604,'Part N'!$A$2:$H$65000,2,FALSE))),"Merge cell with previous")</f>
        <v>0</v>
      </c>
      <c r="B604" s="2">
        <f>IF(ISERROR(IF($P604=1,"FIG.",IF($P604=2,VLOOKUP(H604,'Part N'!$A$2:$H$65000,6,FALSE),VLOOKUP(H604,'Part N'!$A$2:$H$65000,6,FALSE))))=FALSE,IF($P604=1,"FIG.",IF($P604=2,VLOOKUP(H604,'Part N'!$A$2:$H$65000,6,FALSE),VLOOKUP(H604,'Part N'!$A$2:$H$65000,6,FALSE))),"")</f>
        <v>0</v>
      </c>
      <c r="C604" s="2">
        <f>IF(ISERROR(IF($P604=1,"ITEM",IF($P604=2,VLOOKUP(H604,'Part N'!$A$2:$H$65000,7,FALSE),VLOOKUP(H604,'Part N'!$A$2:$H$65000,7,FALSE))))=FALSE,IF($P604=1,"ITEM",IF($P604=2,VLOOKUP(H604,'Part N'!$A$2:$H$65000,7,FALSE),VLOOKUP(H604,'Part N'!$A$2:$H$65000,7,FALSE))),"")</f>
        <v>0</v>
      </c>
      <c r="D604" s="3"/>
      <c r="E604" s="2">
        <f>IF(ISERROR(IF($P604=1,"PART NUMBER",IF($P604=2,VLOOKUP(L604,'Part N'!$A$2:$H$65000,5,FALSE),VLOOKUP(L604,'Part N'!$A$2:$H$65000,2,FALSE))))=FALSE,IF($P604=1,"PART NUMBER",IF($P604=2,VLOOKUP(L604,'Part N'!$A$2:$H$65000,5,FALSE),VLOOKUP(L604,'Part N'!$A$2:$H$65000,2,FALSE))),"Merge cell with previous")</f>
        <v>0</v>
      </c>
      <c r="F604" s="2">
        <f>IF(ISERROR(IF($P604=1,"FIG.",IF($P604=2,VLOOKUP(L604,'Part N'!$A$2:$H$65000,6,FALSE),VLOOKUP(L604,'Part N'!$A$2:$H$65000,6,FALSE))))=FALSE,IF($P604=1,"FIG.",IF($P604=2,VLOOKUP(L604,'Part N'!$A$2:$H$65000,6,FALSE),VLOOKUP(L604,'Part N'!$A$2:$H$65000,6,FALSE))),"")</f>
        <v>0</v>
      </c>
      <c r="G604" s="2">
        <f>IF(ISERROR(IF($P604=1,"ITEM",IF($P604=2,VLOOKUP(L604,'Part N'!$A$2:$H$65000,7,FALSE),VLOOKUP(L604,'Part N'!$A$2:$H$65000,7,FALSE))))=FALSE,IF($P604=1,"ITEM",IF($P604=2,VLOOKUP(L604,'Part N'!$A$2:$H$65000,7,FALSE),VLOOKUP(L604,'Part N'!$A$2:$H$65000,7,FALSE))),"")</f>
        <v>0</v>
      </c>
      <c r="H604" s="7">
        <f t="shared" si="34"/>
        <v>1176</v>
      </c>
      <c r="L604" s="7">
        <f t="shared" si="35"/>
        <v>1225</v>
      </c>
      <c r="P604" s="6">
        <v>8</v>
      </c>
      <c r="Q604" s="4"/>
      <c r="R604" s="4"/>
      <c r="S604" s="30" t="str">
        <f t="shared" si="33"/>
        <v/>
      </c>
    </row>
    <row r="605" spans="1:28">
      <c r="A605" s="2">
        <f>IF(ISERROR(IF($P605=1,"PART NUMBER",IF($P605=2,VLOOKUP(H605,'Part N'!$A$2:$H$65000,5,FALSE),VLOOKUP(H605,'Part N'!$A$2:$H$65000,2,FALSE))))=FALSE,IF($P605=1,"PART NUMBER",IF($P605=2,VLOOKUP(H605,'Part N'!$A$2:$H$65000,5,FALSE),VLOOKUP(H605,'Part N'!$A$2:$H$65000,2,FALSE))),"Merge cell with previous")</f>
        <v>0</v>
      </c>
      <c r="B605" s="2">
        <f>IF(ISERROR(IF($P605=1,"FIG.",IF($P605=2,VLOOKUP(H605,'Part N'!$A$2:$H$65000,6,FALSE),VLOOKUP(H605,'Part N'!$A$2:$H$65000,6,FALSE))))=FALSE,IF($P605=1,"FIG.",IF($P605=2,VLOOKUP(H605,'Part N'!$A$2:$H$65000,6,FALSE),VLOOKUP(H605,'Part N'!$A$2:$H$65000,6,FALSE))),"")</f>
        <v>0</v>
      </c>
      <c r="C605" s="2">
        <f>IF(ISERROR(IF($P605=1,"ITEM",IF($P605=2,VLOOKUP(H605,'Part N'!$A$2:$H$65000,7,FALSE),VLOOKUP(H605,'Part N'!$A$2:$H$65000,7,FALSE))))=FALSE,IF($P605=1,"ITEM",IF($P605=2,VLOOKUP(H605,'Part N'!$A$2:$H$65000,7,FALSE),VLOOKUP(H605,'Part N'!$A$2:$H$65000,7,FALSE))),"")</f>
        <v>0</v>
      </c>
      <c r="D605" s="3"/>
      <c r="E605" s="2">
        <f>IF(ISERROR(IF($P605=1,"PART NUMBER",IF($P605=2,VLOOKUP(L605,'Part N'!$A$2:$H$65000,5,FALSE),VLOOKUP(L605,'Part N'!$A$2:$H$65000,2,FALSE))))=FALSE,IF($P605=1,"PART NUMBER",IF($P605=2,VLOOKUP(L605,'Part N'!$A$2:$H$65000,5,FALSE),VLOOKUP(L605,'Part N'!$A$2:$H$65000,2,FALSE))),"Merge cell with previous")</f>
        <v>0</v>
      </c>
      <c r="F605" s="2">
        <f>IF(ISERROR(IF($P605=1,"FIG.",IF($P605=2,VLOOKUP(L605,'Part N'!$A$2:$H$65000,6,FALSE),VLOOKUP(L605,'Part N'!$A$2:$H$65000,6,FALSE))))=FALSE,IF($P605=1,"FIG.",IF($P605=2,VLOOKUP(L605,'Part N'!$A$2:$H$65000,6,FALSE),VLOOKUP(L605,'Part N'!$A$2:$H$65000,6,FALSE))),"")</f>
        <v>0</v>
      </c>
      <c r="G605" s="2">
        <f>IF(ISERROR(IF($P605=1,"ITEM",IF($P605=2,VLOOKUP(L605,'Part N'!$A$2:$H$65000,7,FALSE),VLOOKUP(L605,'Part N'!$A$2:$H$65000,7,FALSE))))=FALSE,IF($P605=1,"ITEM",IF($P605=2,VLOOKUP(L605,'Part N'!$A$2:$H$65000,7,FALSE),VLOOKUP(L605,'Part N'!$A$2:$H$65000,7,FALSE))),"")</f>
        <v>0</v>
      </c>
      <c r="H605" s="7">
        <f t="shared" si="34"/>
        <v>1177</v>
      </c>
      <c r="L605" s="7">
        <f t="shared" si="35"/>
        <v>1226</v>
      </c>
      <c r="P605" s="6">
        <v>9</v>
      </c>
      <c r="Q605" s="4"/>
      <c r="R605" s="4"/>
      <c r="S605" s="30" t="str">
        <f t="shared" si="33"/>
        <v/>
      </c>
    </row>
    <row r="606" spans="1:28">
      <c r="A606" s="2">
        <f>IF(ISERROR(IF($P606=1,"PART NUMBER",IF($P606=2,VLOOKUP(H606,'Part N'!$A$2:$H$65000,5,FALSE),VLOOKUP(H606,'Part N'!$A$2:$H$65000,2,FALSE))))=FALSE,IF($P606=1,"PART NUMBER",IF($P606=2,VLOOKUP(H606,'Part N'!$A$2:$H$65000,5,FALSE),VLOOKUP(H606,'Part N'!$A$2:$H$65000,2,FALSE))),"Merge cell with previous")</f>
        <v>0</v>
      </c>
      <c r="B606" s="2">
        <f>IF(ISERROR(IF($P606=1,"FIG.",IF($P606=2,VLOOKUP(H606,'Part N'!$A$2:$H$65000,6,FALSE),VLOOKUP(H606,'Part N'!$A$2:$H$65000,6,FALSE))))=FALSE,IF($P606=1,"FIG.",IF($P606=2,VLOOKUP(H606,'Part N'!$A$2:$H$65000,6,FALSE),VLOOKUP(H606,'Part N'!$A$2:$H$65000,6,FALSE))),"")</f>
        <v>0</v>
      </c>
      <c r="C606" s="2">
        <f>IF(ISERROR(IF($P606=1,"ITEM",IF($P606=2,VLOOKUP(H606,'Part N'!$A$2:$H$65000,7,FALSE),VLOOKUP(H606,'Part N'!$A$2:$H$65000,7,FALSE))))=FALSE,IF($P606=1,"ITEM",IF($P606=2,VLOOKUP(H606,'Part N'!$A$2:$H$65000,7,FALSE),VLOOKUP(H606,'Part N'!$A$2:$H$65000,7,FALSE))),"")</f>
        <v>0</v>
      </c>
      <c r="D606" s="3"/>
      <c r="E606" s="2">
        <f>IF(ISERROR(IF($P606=1,"PART NUMBER",IF($P606=2,VLOOKUP(L606,'Part N'!$A$2:$H$65000,5,FALSE),VLOOKUP(L606,'Part N'!$A$2:$H$65000,2,FALSE))))=FALSE,IF($P606=1,"PART NUMBER",IF($P606=2,VLOOKUP(L606,'Part N'!$A$2:$H$65000,5,FALSE),VLOOKUP(L606,'Part N'!$A$2:$H$65000,2,FALSE))),"Merge cell with previous")</f>
        <v>0</v>
      </c>
      <c r="F606" s="2">
        <f>IF(ISERROR(IF($P606=1,"FIG.",IF($P606=2,VLOOKUP(L606,'Part N'!$A$2:$H$65000,6,FALSE),VLOOKUP(L606,'Part N'!$A$2:$H$65000,6,FALSE))))=FALSE,IF($P606=1,"FIG.",IF($P606=2,VLOOKUP(L606,'Part N'!$A$2:$H$65000,6,FALSE),VLOOKUP(L606,'Part N'!$A$2:$H$65000,6,FALSE))),"")</f>
        <v>0</v>
      </c>
      <c r="G606" s="2">
        <f>IF(ISERROR(IF($P606=1,"ITEM",IF($P606=2,VLOOKUP(L606,'Part N'!$A$2:$H$65000,7,FALSE),VLOOKUP(L606,'Part N'!$A$2:$H$65000,7,FALSE))))=FALSE,IF($P606=1,"ITEM",IF($P606=2,VLOOKUP(L606,'Part N'!$A$2:$H$65000,7,FALSE),VLOOKUP(L606,'Part N'!$A$2:$H$65000,7,FALSE))),"")</f>
        <v>0</v>
      </c>
      <c r="H606" s="7">
        <f t="shared" si="34"/>
        <v>1178</v>
      </c>
      <c r="L606" s="7">
        <f t="shared" si="35"/>
        <v>1227</v>
      </c>
      <c r="P606" s="6">
        <v>10</v>
      </c>
      <c r="Q606" s="4"/>
      <c r="R606" s="4"/>
      <c r="S606" s="30" t="str">
        <f t="shared" si="33"/>
        <v/>
      </c>
    </row>
    <row r="607" spans="1:28">
      <c r="A607" s="2">
        <f>IF(ISERROR(IF($P607=1,"PART NUMBER",IF($P607=2,VLOOKUP(H607,'Part N'!$A$2:$H$65000,5,FALSE),VLOOKUP(H607,'Part N'!$A$2:$H$65000,2,FALSE))))=FALSE,IF($P607=1,"PART NUMBER",IF($P607=2,VLOOKUP(H607,'Part N'!$A$2:$H$65000,5,FALSE),VLOOKUP(H607,'Part N'!$A$2:$H$65000,2,FALSE))),"Merge cell with previous")</f>
        <v>0</v>
      </c>
      <c r="B607" s="2">
        <f>IF(ISERROR(IF($P607=1,"FIG.",IF($P607=2,VLOOKUP(H607,'Part N'!$A$2:$H$65000,6,FALSE),VLOOKUP(H607,'Part N'!$A$2:$H$65000,6,FALSE))))=FALSE,IF($P607=1,"FIG.",IF($P607=2,VLOOKUP(H607,'Part N'!$A$2:$H$65000,6,FALSE),VLOOKUP(H607,'Part N'!$A$2:$H$65000,6,FALSE))),"")</f>
        <v>0</v>
      </c>
      <c r="C607" s="2">
        <f>IF(ISERROR(IF($P607=1,"ITEM",IF($P607=2,VLOOKUP(H607,'Part N'!$A$2:$H$65000,7,FALSE),VLOOKUP(H607,'Part N'!$A$2:$H$65000,7,FALSE))))=FALSE,IF($P607=1,"ITEM",IF($P607=2,VLOOKUP(H607,'Part N'!$A$2:$H$65000,7,FALSE),VLOOKUP(H607,'Part N'!$A$2:$H$65000,7,FALSE))),"")</f>
        <v>0</v>
      </c>
      <c r="D607" s="3"/>
      <c r="E607" s="2">
        <f>IF(ISERROR(IF($P607=1,"PART NUMBER",IF($P607=2,VLOOKUP(L607,'Part N'!$A$2:$H$65000,5,FALSE),VLOOKUP(L607,'Part N'!$A$2:$H$65000,2,FALSE))))=FALSE,IF($P607=1,"PART NUMBER",IF($P607=2,VLOOKUP(L607,'Part N'!$A$2:$H$65000,5,FALSE),VLOOKUP(L607,'Part N'!$A$2:$H$65000,2,FALSE))),"Merge cell with previous")</f>
        <v>0</v>
      </c>
      <c r="F607" s="2">
        <f>IF(ISERROR(IF($P607=1,"FIG.",IF($P607=2,VLOOKUP(L607,'Part N'!$A$2:$H$65000,6,FALSE),VLOOKUP(L607,'Part N'!$A$2:$H$65000,6,FALSE))))=FALSE,IF($P607=1,"FIG.",IF($P607=2,VLOOKUP(L607,'Part N'!$A$2:$H$65000,6,FALSE),VLOOKUP(L607,'Part N'!$A$2:$H$65000,6,FALSE))),"")</f>
        <v>0</v>
      </c>
      <c r="G607" s="2">
        <f>IF(ISERROR(IF($P607=1,"ITEM",IF($P607=2,VLOOKUP(L607,'Part N'!$A$2:$H$65000,7,FALSE),VLOOKUP(L607,'Part N'!$A$2:$H$65000,7,FALSE))))=FALSE,IF($P607=1,"ITEM",IF($P607=2,VLOOKUP(L607,'Part N'!$A$2:$H$65000,7,FALSE),VLOOKUP(L607,'Part N'!$A$2:$H$65000,7,FALSE))),"")</f>
        <v>0</v>
      </c>
      <c r="H607" s="7">
        <f t="shared" si="34"/>
        <v>1179</v>
      </c>
      <c r="L607" s="7">
        <f t="shared" si="35"/>
        <v>1228</v>
      </c>
      <c r="P607" s="6">
        <v>11</v>
      </c>
      <c r="Q607" s="4"/>
      <c r="R607" s="4"/>
      <c r="S607" s="30" t="str">
        <f t="shared" si="33"/>
        <v/>
      </c>
    </row>
    <row r="608" spans="1:28">
      <c r="A608" s="2">
        <f>IF(ISERROR(IF($P608=1,"PART NUMBER",IF($P608=2,VLOOKUP(H608,'Part N'!$A$2:$H$65000,5,FALSE),VLOOKUP(H608,'Part N'!$A$2:$H$65000,2,FALSE))))=FALSE,IF($P608=1,"PART NUMBER",IF($P608=2,VLOOKUP(H608,'Part N'!$A$2:$H$65000,5,FALSE),VLOOKUP(H608,'Part N'!$A$2:$H$65000,2,FALSE))),"Merge cell with previous")</f>
        <v>0</v>
      </c>
      <c r="B608" s="2">
        <f>IF(ISERROR(IF($P608=1,"FIG.",IF($P608=2,VLOOKUP(H608,'Part N'!$A$2:$H$65000,6,FALSE),VLOOKUP(H608,'Part N'!$A$2:$H$65000,6,FALSE))))=FALSE,IF($P608=1,"FIG.",IF($P608=2,VLOOKUP(H608,'Part N'!$A$2:$H$65000,6,FALSE),VLOOKUP(H608,'Part N'!$A$2:$H$65000,6,FALSE))),"")</f>
        <v>0</v>
      </c>
      <c r="C608" s="2">
        <f>IF(ISERROR(IF($P608=1,"ITEM",IF($P608=2,VLOOKUP(H608,'Part N'!$A$2:$H$65000,7,FALSE),VLOOKUP(H608,'Part N'!$A$2:$H$65000,7,FALSE))))=FALSE,IF($P608=1,"ITEM",IF($P608=2,VLOOKUP(H608,'Part N'!$A$2:$H$65000,7,FALSE),VLOOKUP(H608,'Part N'!$A$2:$H$65000,7,FALSE))),"")</f>
        <v>0</v>
      </c>
      <c r="D608" s="3"/>
      <c r="E608" s="2">
        <f>IF(ISERROR(IF($P608=1,"PART NUMBER",IF($P608=2,VLOOKUP(L608,'Part N'!$A$2:$H$65000,5,FALSE),VLOOKUP(L608,'Part N'!$A$2:$H$65000,2,FALSE))))=FALSE,IF($P608=1,"PART NUMBER",IF($P608=2,VLOOKUP(L608,'Part N'!$A$2:$H$65000,5,FALSE),VLOOKUP(L608,'Part N'!$A$2:$H$65000,2,FALSE))),"Merge cell with previous")</f>
        <v>0</v>
      </c>
      <c r="F608" s="2">
        <f>IF(ISERROR(IF($P608=1,"FIG.",IF($P608=2,VLOOKUP(L608,'Part N'!$A$2:$H$65000,6,FALSE),VLOOKUP(L608,'Part N'!$A$2:$H$65000,6,FALSE))))=FALSE,IF($P608=1,"FIG.",IF($P608=2,VLOOKUP(L608,'Part N'!$A$2:$H$65000,6,FALSE),VLOOKUP(L608,'Part N'!$A$2:$H$65000,6,FALSE))),"")</f>
        <v>0</v>
      </c>
      <c r="G608" s="2">
        <f>IF(ISERROR(IF($P608=1,"ITEM",IF($P608=2,VLOOKUP(L608,'Part N'!$A$2:$H$65000,7,FALSE),VLOOKUP(L608,'Part N'!$A$2:$H$65000,7,FALSE))))=FALSE,IF($P608=1,"ITEM",IF($P608=2,VLOOKUP(L608,'Part N'!$A$2:$H$65000,7,FALSE),VLOOKUP(L608,'Part N'!$A$2:$H$65000,7,FALSE))),"")</f>
        <v>0</v>
      </c>
      <c r="H608" s="7">
        <f t="shared" si="34"/>
        <v>1180</v>
      </c>
      <c r="L608" s="7">
        <f t="shared" si="35"/>
        <v>1229</v>
      </c>
      <c r="P608" s="6">
        <v>12</v>
      </c>
      <c r="Q608" s="4"/>
      <c r="R608" s="4"/>
      <c r="S608" s="30" t="str">
        <f t="shared" si="33"/>
        <v/>
      </c>
    </row>
    <row r="609" spans="1:19">
      <c r="A609" s="2">
        <f>IF(ISERROR(IF($P609=1,"PART NUMBER",IF($P609=2,VLOOKUP(H609,'Part N'!$A$2:$H$65000,5,FALSE),VLOOKUP(H609,'Part N'!$A$2:$H$65000,2,FALSE))))=FALSE,IF($P609=1,"PART NUMBER",IF($P609=2,VLOOKUP(H609,'Part N'!$A$2:$H$65000,5,FALSE),VLOOKUP(H609,'Part N'!$A$2:$H$65000,2,FALSE))),"Merge cell with previous")</f>
        <v>0</v>
      </c>
      <c r="B609" s="2">
        <f>IF(ISERROR(IF($P609=1,"FIG.",IF($P609=2,VLOOKUP(H609,'Part N'!$A$2:$H$65000,6,FALSE),VLOOKUP(H609,'Part N'!$A$2:$H$65000,6,FALSE))))=FALSE,IF($P609=1,"FIG.",IF($P609=2,VLOOKUP(H609,'Part N'!$A$2:$H$65000,6,FALSE),VLOOKUP(H609,'Part N'!$A$2:$H$65000,6,FALSE))),"")</f>
        <v>0</v>
      </c>
      <c r="C609" s="2">
        <f>IF(ISERROR(IF($P609=1,"ITEM",IF($P609=2,VLOOKUP(H609,'Part N'!$A$2:$H$65000,7,FALSE),VLOOKUP(H609,'Part N'!$A$2:$H$65000,7,FALSE))))=FALSE,IF($P609=1,"ITEM",IF($P609=2,VLOOKUP(H609,'Part N'!$A$2:$H$65000,7,FALSE),VLOOKUP(H609,'Part N'!$A$2:$H$65000,7,FALSE))),"")</f>
        <v>0</v>
      </c>
      <c r="D609" s="3"/>
      <c r="E609" s="2">
        <f>IF(ISERROR(IF($P609=1,"PART NUMBER",IF($P609=2,VLOOKUP(L609,'Part N'!$A$2:$H$65000,5,FALSE),VLOOKUP(L609,'Part N'!$A$2:$H$65000,2,FALSE))))=FALSE,IF($P609=1,"PART NUMBER",IF($P609=2,VLOOKUP(L609,'Part N'!$A$2:$H$65000,5,FALSE),VLOOKUP(L609,'Part N'!$A$2:$H$65000,2,FALSE))),"Merge cell with previous")</f>
        <v>0</v>
      </c>
      <c r="F609" s="2">
        <f>IF(ISERROR(IF($P609=1,"FIG.",IF($P609=2,VLOOKUP(L609,'Part N'!$A$2:$H$65000,6,FALSE),VLOOKUP(L609,'Part N'!$A$2:$H$65000,6,FALSE))))=FALSE,IF($P609=1,"FIG.",IF($P609=2,VLOOKUP(L609,'Part N'!$A$2:$H$65000,6,FALSE),VLOOKUP(L609,'Part N'!$A$2:$H$65000,6,FALSE))),"")</f>
        <v>0</v>
      </c>
      <c r="G609" s="2">
        <f>IF(ISERROR(IF($P609=1,"ITEM",IF($P609=2,VLOOKUP(L609,'Part N'!$A$2:$H$65000,7,FALSE),VLOOKUP(L609,'Part N'!$A$2:$H$65000,7,FALSE))))=FALSE,IF($P609=1,"ITEM",IF($P609=2,VLOOKUP(L609,'Part N'!$A$2:$H$65000,7,FALSE),VLOOKUP(L609,'Part N'!$A$2:$H$65000,7,FALSE))),"")</f>
        <v>0</v>
      </c>
      <c r="H609" s="7">
        <f t="shared" si="34"/>
        <v>1181</v>
      </c>
      <c r="L609" s="7">
        <f t="shared" si="35"/>
        <v>1230</v>
      </c>
      <c r="P609" s="6">
        <v>13</v>
      </c>
      <c r="Q609" s="4"/>
      <c r="R609" s="4"/>
      <c r="S609" s="30" t="str">
        <f t="shared" si="33"/>
        <v/>
      </c>
    </row>
    <row r="610" spans="1:19">
      <c r="A610" s="2">
        <f>IF(ISERROR(IF($P610=1,"PART NUMBER",IF($P610=2,VLOOKUP(H610,'Part N'!$A$2:$H$65000,5,FALSE),VLOOKUP(H610,'Part N'!$A$2:$H$65000,2,FALSE))))=FALSE,IF($P610=1,"PART NUMBER",IF($P610=2,VLOOKUP(H610,'Part N'!$A$2:$H$65000,5,FALSE),VLOOKUP(H610,'Part N'!$A$2:$H$65000,2,FALSE))),"Merge cell with previous")</f>
        <v>0</v>
      </c>
      <c r="B610" s="2">
        <f>IF(ISERROR(IF($P610=1,"FIG.",IF($P610=2,VLOOKUP(H610,'Part N'!$A$2:$H$65000,6,FALSE),VLOOKUP(H610,'Part N'!$A$2:$H$65000,6,FALSE))))=FALSE,IF($P610=1,"FIG.",IF($P610=2,VLOOKUP(H610,'Part N'!$A$2:$H$65000,6,FALSE),VLOOKUP(H610,'Part N'!$A$2:$H$65000,6,FALSE))),"")</f>
        <v>0</v>
      </c>
      <c r="C610" s="2">
        <f>IF(ISERROR(IF($P610=1,"ITEM",IF($P610=2,VLOOKUP(H610,'Part N'!$A$2:$H$65000,7,FALSE),VLOOKUP(H610,'Part N'!$A$2:$H$65000,7,FALSE))))=FALSE,IF($P610=1,"ITEM",IF($P610=2,VLOOKUP(H610,'Part N'!$A$2:$H$65000,7,FALSE),VLOOKUP(H610,'Part N'!$A$2:$H$65000,7,FALSE))),"")</f>
        <v>0</v>
      </c>
      <c r="D610" s="3"/>
      <c r="E610" s="2">
        <f>IF(ISERROR(IF($P610=1,"PART NUMBER",IF($P610=2,VLOOKUP(L610,'Part N'!$A$2:$H$65000,5,FALSE),VLOOKUP(L610,'Part N'!$A$2:$H$65000,2,FALSE))))=FALSE,IF($P610=1,"PART NUMBER",IF($P610=2,VLOOKUP(L610,'Part N'!$A$2:$H$65000,5,FALSE),VLOOKUP(L610,'Part N'!$A$2:$H$65000,2,FALSE))),"Merge cell with previous")</f>
        <v>0</v>
      </c>
      <c r="F610" s="2">
        <f>IF(ISERROR(IF($P610=1,"FIG.",IF($P610=2,VLOOKUP(L610,'Part N'!$A$2:$H$65000,6,FALSE),VLOOKUP(L610,'Part N'!$A$2:$H$65000,6,FALSE))))=FALSE,IF($P610=1,"FIG.",IF($P610=2,VLOOKUP(L610,'Part N'!$A$2:$H$65000,6,FALSE),VLOOKUP(L610,'Part N'!$A$2:$H$65000,6,FALSE))),"")</f>
        <v>0</v>
      </c>
      <c r="G610" s="2">
        <f>IF(ISERROR(IF($P610=1,"ITEM",IF($P610=2,VLOOKUP(L610,'Part N'!$A$2:$H$65000,7,FALSE),VLOOKUP(L610,'Part N'!$A$2:$H$65000,7,FALSE))))=FALSE,IF($P610=1,"ITEM",IF($P610=2,VLOOKUP(L610,'Part N'!$A$2:$H$65000,7,FALSE),VLOOKUP(L610,'Part N'!$A$2:$H$65000,7,FALSE))),"")</f>
        <v>0</v>
      </c>
      <c r="H610" s="7">
        <f t="shared" si="34"/>
        <v>1182</v>
      </c>
      <c r="L610" s="7">
        <f t="shared" si="35"/>
        <v>1231</v>
      </c>
      <c r="P610" s="6">
        <v>14</v>
      </c>
      <c r="Q610" s="4"/>
      <c r="R610" s="4"/>
      <c r="S610" s="30" t="str">
        <f t="shared" si="33"/>
        <v/>
      </c>
    </row>
    <row r="611" spans="1:19">
      <c r="A611" s="2">
        <f>IF(ISERROR(IF($P611=1,"PART NUMBER",IF($P611=2,VLOOKUP(H611,'Part N'!$A$2:$H$65000,5,FALSE),VLOOKUP(H611,'Part N'!$A$2:$H$65000,2,FALSE))))=FALSE,IF($P611=1,"PART NUMBER",IF($P611=2,VLOOKUP(H611,'Part N'!$A$2:$H$65000,5,FALSE),VLOOKUP(H611,'Part N'!$A$2:$H$65000,2,FALSE))),"Merge cell with previous")</f>
        <v>0</v>
      </c>
      <c r="B611" s="2">
        <f>IF(ISERROR(IF($P611=1,"FIG.",IF($P611=2,VLOOKUP(H611,'Part N'!$A$2:$H$65000,6,FALSE),VLOOKUP(H611,'Part N'!$A$2:$H$65000,6,FALSE))))=FALSE,IF($P611=1,"FIG.",IF($P611=2,VLOOKUP(H611,'Part N'!$A$2:$H$65000,6,FALSE),VLOOKUP(H611,'Part N'!$A$2:$H$65000,6,FALSE))),"")</f>
        <v>0</v>
      </c>
      <c r="C611" s="2">
        <f>IF(ISERROR(IF($P611=1,"ITEM",IF($P611=2,VLOOKUP(H611,'Part N'!$A$2:$H$65000,7,FALSE),VLOOKUP(H611,'Part N'!$A$2:$H$65000,7,FALSE))))=FALSE,IF($P611=1,"ITEM",IF($P611=2,VLOOKUP(H611,'Part N'!$A$2:$H$65000,7,FALSE),VLOOKUP(H611,'Part N'!$A$2:$H$65000,7,FALSE))),"")</f>
        <v>0</v>
      </c>
      <c r="D611" s="3"/>
      <c r="E611" s="2">
        <f>IF(ISERROR(IF($P611=1,"PART NUMBER",IF($P611=2,VLOOKUP(L611,'Part N'!$A$2:$H$65000,5,FALSE),VLOOKUP(L611,'Part N'!$A$2:$H$65000,2,FALSE))))=FALSE,IF($P611=1,"PART NUMBER",IF($P611=2,VLOOKUP(L611,'Part N'!$A$2:$H$65000,5,FALSE),VLOOKUP(L611,'Part N'!$A$2:$H$65000,2,FALSE))),"Merge cell with previous")</f>
        <v>0</v>
      </c>
      <c r="F611" s="2">
        <f>IF(ISERROR(IF($P611=1,"FIG.",IF($P611=2,VLOOKUP(L611,'Part N'!$A$2:$H$65000,6,FALSE),VLOOKUP(L611,'Part N'!$A$2:$H$65000,6,FALSE))))=FALSE,IF($P611=1,"FIG.",IF($P611=2,VLOOKUP(L611,'Part N'!$A$2:$H$65000,6,FALSE),VLOOKUP(L611,'Part N'!$A$2:$H$65000,6,FALSE))),"")</f>
        <v>0</v>
      </c>
      <c r="G611" s="2">
        <f>IF(ISERROR(IF($P611=1,"ITEM",IF($P611=2,VLOOKUP(L611,'Part N'!$A$2:$H$65000,7,FALSE),VLOOKUP(L611,'Part N'!$A$2:$H$65000,7,FALSE))))=FALSE,IF($P611=1,"ITEM",IF($P611=2,VLOOKUP(L611,'Part N'!$A$2:$H$65000,7,FALSE),VLOOKUP(L611,'Part N'!$A$2:$H$65000,7,FALSE))),"")</f>
        <v>0</v>
      </c>
      <c r="H611" s="7">
        <f t="shared" si="34"/>
        <v>1183</v>
      </c>
      <c r="L611" s="7">
        <f t="shared" si="35"/>
        <v>1232</v>
      </c>
      <c r="P611" s="6">
        <v>15</v>
      </c>
      <c r="Q611" s="4"/>
      <c r="R611" s="4"/>
      <c r="S611" s="30" t="str">
        <f t="shared" si="33"/>
        <v/>
      </c>
    </row>
    <row r="612" spans="1:19">
      <c r="A612" s="2">
        <f>IF(ISERROR(IF($P612=1,"PART NUMBER",IF($P612=2,VLOOKUP(H612,'Part N'!$A$2:$H$65000,5,FALSE),VLOOKUP(H612,'Part N'!$A$2:$H$65000,2,FALSE))))=FALSE,IF($P612=1,"PART NUMBER",IF($P612=2,VLOOKUP(H612,'Part N'!$A$2:$H$65000,5,FALSE),VLOOKUP(H612,'Part N'!$A$2:$H$65000,2,FALSE))),"Merge cell with previous")</f>
        <v>0</v>
      </c>
      <c r="B612" s="2">
        <f>IF(ISERROR(IF($P612=1,"FIG.",IF($P612=2,VLOOKUP(H612,'Part N'!$A$2:$H$65000,6,FALSE),VLOOKUP(H612,'Part N'!$A$2:$H$65000,6,FALSE))))=FALSE,IF($P612=1,"FIG.",IF($P612=2,VLOOKUP(H612,'Part N'!$A$2:$H$65000,6,FALSE),VLOOKUP(H612,'Part N'!$A$2:$H$65000,6,FALSE))),"")</f>
        <v>0</v>
      </c>
      <c r="C612" s="2">
        <f>IF(ISERROR(IF($P612=1,"ITEM",IF($P612=2,VLOOKUP(H612,'Part N'!$A$2:$H$65000,7,FALSE),VLOOKUP(H612,'Part N'!$A$2:$H$65000,7,FALSE))))=FALSE,IF($P612=1,"ITEM",IF($P612=2,VLOOKUP(H612,'Part N'!$A$2:$H$65000,7,FALSE),VLOOKUP(H612,'Part N'!$A$2:$H$65000,7,FALSE))),"")</f>
        <v>0</v>
      </c>
      <c r="D612" s="3"/>
      <c r="E612" s="2">
        <f>IF(ISERROR(IF($P612=1,"PART NUMBER",IF($P612=2,VLOOKUP(L612,'Part N'!$A$2:$H$65000,5,FALSE),VLOOKUP(L612,'Part N'!$A$2:$H$65000,2,FALSE))))=FALSE,IF($P612=1,"PART NUMBER",IF($P612=2,VLOOKUP(L612,'Part N'!$A$2:$H$65000,5,FALSE),VLOOKUP(L612,'Part N'!$A$2:$H$65000,2,FALSE))),"Merge cell with previous")</f>
        <v>0</v>
      </c>
      <c r="F612" s="2">
        <f>IF(ISERROR(IF($P612=1,"FIG.",IF($P612=2,VLOOKUP(L612,'Part N'!$A$2:$H$65000,6,FALSE),VLOOKUP(L612,'Part N'!$A$2:$H$65000,6,FALSE))))=FALSE,IF($P612=1,"FIG.",IF($P612=2,VLOOKUP(L612,'Part N'!$A$2:$H$65000,6,FALSE),VLOOKUP(L612,'Part N'!$A$2:$H$65000,6,FALSE))),"")</f>
        <v>0</v>
      </c>
      <c r="G612" s="2">
        <f>IF(ISERROR(IF($P612=1,"ITEM",IF($P612=2,VLOOKUP(L612,'Part N'!$A$2:$H$65000,7,FALSE),VLOOKUP(L612,'Part N'!$A$2:$H$65000,7,FALSE))))=FALSE,IF($P612=1,"ITEM",IF($P612=2,VLOOKUP(L612,'Part N'!$A$2:$H$65000,7,FALSE),VLOOKUP(L612,'Part N'!$A$2:$H$65000,7,FALSE))),"")</f>
        <v>0</v>
      </c>
      <c r="H612" s="7">
        <f t="shared" si="34"/>
        <v>1184</v>
      </c>
      <c r="L612" s="7">
        <f t="shared" si="35"/>
        <v>1233</v>
      </c>
      <c r="P612" s="6">
        <v>16</v>
      </c>
      <c r="Q612" s="4"/>
      <c r="R612" s="4"/>
      <c r="S612" s="30" t="str">
        <f t="shared" si="33"/>
        <v/>
      </c>
    </row>
    <row r="613" spans="1:19">
      <c r="A613" s="2">
        <f>IF(ISERROR(IF($P613=1,"PART NUMBER",IF($P613=2,VLOOKUP(H613,'Part N'!$A$2:$H$65000,5,FALSE),VLOOKUP(H613,'Part N'!$A$2:$H$65000,2,FALSE))))=FALSE,IF($P613=1,"PART NUMBER",IF($P613=2,VLOOKUP(H613,'Part N'!$A$2:$H$65000,5,FALSE),VLOOKUP(H613,'Part N'!$A$2:$H$65000,2,FALSE))),"Merge cell with previous")</f>
        <v>0</v>
      </c>
      <c r="B613" s="2">
        <f>IF(ISERROR(IF($P613=1,"FIG.",IF($P613=2,VLOOKUP(H613,'Part N'!$A$2:$H$65000,6,FALSE),VLOOKUP(H613,'Part N'!$A$2:$H$65000,6,FALSE))))=FALSE,IF($P613=1,"FIG.",IF($P613=2,VLOOKUP(H613,'Part N'!$A$2:$H$65000,6,FALSE),VLOOKUP(H613,'Part N'!$A$2:$H$65000,6,FALSE))),"")</f>
        <v>0</v>
      </c>
      <c r="C613" s="2">
        <f>IF(ISERROR(IF($P613=1,"ITEM",IF($P613=2,VLOOKUP(H613,'Part N'!$A$2:$H$65000,7,FALSE),VLOOKUP(H613,'Part N'!$A$2:$H$65000,7,FALSE))))=FALSE,IF($P613=1,"ITEM",IF($P613=2,VLOOKUP(H613,'Part N'!$A$2:$H$65000,7,FALSE),VLOOKUP(H613,'Part N'!$A$2:$H$65000,7,FALSE))),"")</f>
        <v>0</v>
      </c>
      <c r="D613" s="3"/>
      <c r="E613" s="2">
        <f>IF(ISERROR(IF($P613=1,"PART NUMBER",IF($P613=2,VLOOKUP(L613,'Part N'!$A$2:$H$65000,5,FALSE),VLOOKUP(L613,'Part N'!$A$2:$H$65000,2,FALSE))))=FALSE,IF($P613=1,"PART NUMBER",IF($P613=2,VLOOKUP(L613,'Part N'!$A$2:$H$65000,5,FALSE),VLOOKUP(L613,'Part N'!$A$2:$H$65000,2,FALSE))),"Merge cell with previous")</f>
        <v>0</v>
      </c>
      <c r="F613" s="2">
        <f>IF(ISERROR(IF($P613=1,"FIG.",IF($P613=2,VLOOKUP(L613,'Part N'!$A$2:$H$65000,6,FALSE),VLOOKUP(L613,'Part N'!$A$2:$H$65000,6,FALSE))))=FALSE,IF($P613=1,"FIG.",IF($P613=2,VLOOKUP(L613,'Part N'!$A$2:$H$65000,6,FALSE),VLOOKUP(L613,'Part N'!$A$2:$H$65000,6,FALSE))),"")</f>
        <v>0</v>
      </c>
      <c r="G613" s="2">
        <f>IF(ISERROR(IF($P613=1,"ITEM",IF($P613=2,VLOOKUP(L613,'Part N'!$A$2:$H$65000,7,FALSE),VLOOKUP(L613,'Part N'!$A$2:$H$65000,7,FALSE))))=FALSE,IF($P613=1,"ITEM",IF($P613=2,VLOOKUP(L613,'Part N'!$A$2:$H$65000,7,FALSE),VLOOKUP(L613,'Part N'!$A$2:$H$65000,7,FALSE))),"")</f>
        <v>0</v>
      </c>
      <c r="H613" s="7">
        <f t="shared" si="34"/>
        <v>1185</v>
      </c>
      <c r="L613" s="7">
        <f t="shared" si="35"/>
        <v>1234</v>
      </c>
      <c r="P613" s="6">
        <v>17</v>
      </c>
      <c r="Q613" s="4"/>
      <c r="R613" s="4"/>
      <c r="S613" s="30" t="str">
        <f t="shared" si="33"/>
        <v/>
      </c>
    </row>
    <row r="614" spans="1:19">
      <c r="A614" s="2">
        <f>IF(ISERROR(IF($P614=1,"PART NUMBER",IF($P614=2,VLOOKUP(H614,'Part N'!$A$2:$H$65000,5,FALSE),VLOOKUP(H614,'Part N'!$A$2:$H$65000,2,FALSE))))=FALSE,IF($P614=1,"PART NUMBER",IF($P614=2,VLOOKUP(H614,'Part N'!$A$2:$H$65000,5,FALSE),VLOOKUP(H614,'Part N'!$A$2:$H$65000,2,FALSE))),"Merge cell with previous")</f>
        <v>0</v>
      </c>
      <c r="B614" s="2">
        <f>IF(ISERROR(IF($P614=1,"FIG.",IF($P614=2,VLOOKUP(H614,'Part N'!$A$2:$H$65000,6,FALSE),VLOOKUP(H614,'Part N'!$A$2:$H$65000,6,FALSE))))=FALSE,IF($P614=1,"FIG.",IF($P614=2,VLOOKUP(H614,'Part N'!$A$2:$H$65000,6,FALSE),VLOOKUP(H614,'Part N'!$A$2:$H$65000,6,FALSE))),"")</f>
        <v>0</v>
      </c>
      <c r="C614" s="2">
        <f>IF(ISERROR(IF($P614=1,"ITEM",IF($P614=2,VLOOKUP(H614,'Part N'!$A$2:$H$65000,7,FALSE),VLOOKUP(H614,'Part N'!$A$2:$H$65000,7,FALSE))))=FALSE,IF($P614=1,"ITEM",IF($P614=2,VLOOKUP(H614,'Part N'!$A$2:$H$65000,7,FALSE),VLOOKUP(H614,'Part N'!$A$2:$H$65000,7,FALSE))),"")</f>
        <v>0</v>
      </c>
      <c r="D614" s="3"/>
      <c r="E614" s="2">
        <f>IF(ISERROR(IF($P614=1,"PART NUMBER",IF($P614=2,VLOOKUP(L614,'Part N'!$A$2:$H$65000,5,FALSE),VLOOKUP(L614,'Part N'!$A$2:$H$65000,2,FALSE))))=FALSE,IF($P614=1,"PART NUMBER",IF($P614=2,VLOOKUP(L614,'Part N'!$A$2:$H$65000,5,FALSE),VLOOKUP(L614,'Part N'!$A$2:$H$65000,2,FALSE))),"Merge cell with previous")</f>
        <v>0</v>
      </c>
      <c r="F614" s="2">
        <f>IF(ISERROR(IF($P614=1,"FIG.",IF($P614=2,VLOOKUP(L614,'Part N'!$A$2:$H$65000,6,FALSE),VLOOKUP(L614,'Part N'!$A$2:$H$65000,6,FALSE))))=FALSE,IF($P614=1,"FIG.",IF($P614=2,VLOOKUP(L614,'Part N'!$A$2:$H$65000,6,FALSE),VLOOKUP(L614,'Part N'!$A$2:$H$65000,6,FALSE))),"")</f>
        <v>0</v>
      </c>
      <c r="G614" s="2">
        <f>IF(ISERROR(IF($P614=1,"ITEM",IF($P614=2,VLOOKUP(L614,'Part N'!$A$2:$H$65000,7,FALSE),VLOOKUP(L614,'Part N'!$A$2:$H$65000,7,FALSE))))=FALSE,IF($P614=1,"ITEM",IF($P614=2,VLOOKUP(L614,'Part N'!$A$2:$H$65000,7,FALSE),VLOOKUP(L614,'Part N'!$A$2:$H$65000,7,FALSE))),"")</f>
        <v>0</v>
      </c>
      <c r="H614" s="7">
        <f t="shared" si="34"/>
        <v>1186</v>
      </c>
      <c r="L614" s="7">
        <f t="shared" si="35"/>
        <v>1235</v>
      </c>
      <c r="P614" s="6">
        <v>18</v>
      </c>
      <c r="Q614" s="4"/>
      <c r="R614" s="4"/>
      <c r="S614" s="30" t="str">
        <f t="shared" si="33"/>
        <v/>
      </c>
    </row>
    <row r="615" spans="1:19">
      <c r="A615" s="2">
        <f>IF(ISERROR(IF($P615=1,"PART NUMBER",IF($P615=2,VLOOKUP(H615,'Part N'!$A$2:$H$65000,5,FALSE),VLOOKUP(H615,'Part N'!$A$2:$H$65000,2,FALSE))))=FALSE,IF($P615=1,"PART NUMBER",IF($P615=2,VLOOKUP(H615,'Part N'!$A$2:$H$65000,5,FALSE),VLOOKUP(H615,'Part N'!$A$2:$H$65000,2,FALSE))),"Merge cell with previous")</f>
        <v>0</v>
      </c>
      <c r="B615" s="2">
        <f>IF(ISERROR(IF($P615=1,"FIG.",IF($P615=2,VLOOKUP(H615,'Part N'!$A$2:$H$65000,6,FALSE),VLOOKUP(H615,'Part N'!$A$2:$H$65000,6,FALSE))))=FALSE,IF($P615=1,"FIG.",IF($P615=2,VLOOKUP(H615,'Part N'!$A$2:$H$65000,6,FALSE),VLOOKUP(H615,'Part N'!$A$2:$H$65000,6,FALSE))),"")</f>
        <v>0</v>
      </c>
      <c r="C615" s="2">
        <f>IF(ISERROR(IF($P615=1,"ITEM",IF($P615=2,VLOOKUP(H615,'Part N'!$A$2:$H$65000,7,FALSE),VLOOKUP(H615,'Part N'!$A$2:$H$65000,7,FALSE))))=FALSE,IF($P615=1,"ITEM",IF($P615=2,VLOOKUP(H615,'Part N'!$A$2:$H$65000,7,FALSE),VLOOKUP(H615,'Part N'!$A$2:$H$65000,7,FALSE))),"")</f>
        <v>0</v>
      </c>
      <c r="D615" s="3"/>
      <c r="E615" s="2">
        <f>IF(ISERROR(IF($P615=1,"PART NUMBER",IF($P615=2,VLOOKUP(L615,'Part N'!$A$2:$H$65000,5,FALSE),VLOOKUP(L615,'Part N'!$A$2:$H$65000,2,FALSE))))=FALSE,IF($P615=1,"PART NUMBER",IF($P615=2,VLOOKUP(L615,'Part N'!$A$2:$H$65000,5,FALSE),VLOOKUP(L615,'Part N'!$A$2:$H$65000,2,FALSE))),"Merge cell with previous")</f>
        <v>0</v>
      </c>
      <c r="F615" s="2">
        <f>IF(ISERROR(IF($P615=1,"FIG.",IF($P615=2,VLOOKUP(L615,'Part N'!$A$2:$H$65000,6,FALSE),VLOOKUP(L615,'Part N'!$A$2:$H$65000,6,FALSE))))=FALSE,IF($P615=1,"FIG.",IF($P615=2,VLOOKUP(L615,'Part N'!$A$2:$H$65000,6,FALSE),VLOOKUP(L615,'Part N'!$A$2:$H$65000,6,FALSE))),"")</f>
        <v>0</v>
      </c>
      <c r="G615" s="2">
        <f>IF(ISERROR(IF($P615=1,"ITEM",IF($P615=2,VLOOKUP(L615,'Part N'!$A$2:$H$65000,7,FALSE),VLOOKUP(L615,'Part N'!$A$2:$H$65000,7,FALSE))))=FALSE,IF($P615=1,"ITEM",IF($P615=2,VLOOKUP(L615,'Part N'!$A$2:$H$65000,7,FALSE),VLOOKUP(L615,'Part N'!$A$2:$H$65000,7,FALSE))),"")</f>
        <v>0</v>
      </c>
      <c r="H615" s="7">
        <f t="shared" si="34"/>
        <v>1187</v>
      </c>
      <c r="L615" s="7">
        <f t="shared" si="35"/>
        <v>1236</v>
      </c>
      <c r="P615" s="6">
        <v>19</v>
      </c>
      <c r="Q615" s="4"/>
      <c r="R615" s="4"/>
      <c r="S615" s="30" t="str">
        <f t="shared" si="33"/>
        <v/>
      </c>
    </row>
    <row r="616" spans="1:19">
      <c r="A616" s="2">
        <f>IF(ISERROR(IF($P616=1,"PART NUMBER",IF($P616=2,VLOOKUP(H616,'Part N'!$A$2:$H$65000,5,FALSE),VLOOKUP(H616,'Part N'!$A$2:$H$65000,2,FALSE))))=FALSE,IF($P616=1,"PART NUMBER",IF($P616=2,VLOOKUP(H616,'Part N'!$A$2:$H$65000,5,FALSE),VLOOKUP(H616,'Part N'!$A$2:$H$65000,2,FALSE))),"Merge cell with previous")</f>
        <v>0</v>
      </c>
      <c r="B616" s="2">
        <f>IF(ISERROR(IF($P616=1,"FIG.",IF($P616=2,VLOOKUP(H616,'Part N'!$A$2:$H$65000,6,FALSE),VLOOKUP(H616,'Part N'!$A$2:$H$65000,6,FALSE))))=FALSE,IF($P616=1,"FIG.",IF($P616=2,VLOOKUP(H616,'Part N'!$A$2:$H$65000,6,FALSE),VLOOKUP(H616,'Part N'!$A$2:$H$65000,6,FALSE))),"")</f>
        <v>0</v>
      </c>
      <c r="C616" s="2">
        <f>IF(ISERROR(IF($P616=1,"ITEM",IF($P616=2,VLOOKUP(H616,'Part N'!$A$2:$H$65000,7,FALSE),VLOOKUP(H616,'Part N'!$A$2:$H$65000,7,FALSE))))=FALSE,IF($P616=1,"ITEM",IF($P616=2,VLOOKUP(H616,'Part N'!$A$2:$H$65000,7,FALSE),VLOOKUP(H616,'Part N'!$A$2:$H$65000,7,FALSE))),"")</f>
        <v>0</v>
      </c>
      <c r="D616" s="3"/>
      <c r="E616" s="2">
        <f>IF(ISERROR(IF($P616=1,"PART NUMBER",IF($P616=2,VLOOKUP(L616,'Part N'!$A$2:$H$65000,5,FALSE),VLOOKUP(L616,'Part N'!$A$2:$H$65000,2,FALSE))))=FALSE,IF($P616=1,"PART NUMBER",IF($P616=2,VLOOKUP(L616,'Part N'!$A$2:$H$65000,5,FALSE),VLOOKUP(L616,'Part N'!$A$2:$H$65000,2,FALSE))),"Merge cell with previous")</f>
        <v>0</v>
      </c>
      <c r="F616" s="2">
        <f>IF(ISERROR(IF($P616=1,"FIG.",IF($P616=2,VLOOKUP(L616,'Part N'!$A$2:$H$65000,6,FALSE),VLOOKUP(L616,'Part N'!$A$2:$H$65000,6,FALSE))))=FALSE,IF($P616=1,"FIG.",IF($P616=2,VLOOKUP(L616,'Part N'!$A$2:$H$65000,6,FALSE),VLOOKUP(L616,'Part N'!$A$2:$H$65000,6,FALSE))),"")</f>
        <v>0</v>
      </c>
      <c r="G616" s="2">
        <f>IF(ISERROR(IF($P616=1,"ITEM",IF($P616=2,VLOOKUP(L616,'Part N'!$A$2:$H$65000,7,FALSE),VLOOKUP(L616,'Part N'!$A$2:$H$65000,7,FALSE))))=FALSE,IF($P616=1,"ITEM",IF($P616=2,VLOOKUP(L616,'Part N'!$A$2:$H$65000,7,FALSE),VLOOKUP(L616,'Part N'!$A$2:$H$65000,7,FALSE))),"")</f>
        <v>0</v>
      </c>
      <c r="H616" s="7">
        <f t="shared" si="34"/>
        <v>1188</v>
      </c>
      <c r="L616" s="7">
        <f t="shared" si="35"/>
        <v>1237</v>
      </c>
      <c r="P616" s="6">
        <v>20</v>
      </c>
      <c r="Q616" s="4"/>
      <c r="R616" s="4"/>
      <c r="S616" s="30" t="str">
        <f t="shared" si="33"/>
        <v/>
      </c>
    </row>
    <row r="617" spans="1:19">
      <c r="A617" s="2">
        <f>IF(ISERROR(IF($P617=1,"PART NUMBER",IF($P617=2,VLOOKUP(H617,'Part N'!$A$2:$H$65000,5,FALSE),VLOOKUP(H617,'Part N'!$A$2:$H$65000,2,FALSE))))=FALSE,IF($P617=1,"PART NUMBER",IF($P617=2,VLOOKUP(H617,'Part N'!$A$2:$H$65000,5,FALSE),VLOOKUP(H617,'Part N'!$A$2:$H$65000,2,FALSE))),"Merge cell with previous")</f>
        <v>0</v>
      </c>
      <c r="B617" s="2">
        <f>IF(ISERROR(IF($P617=1,"FIG.",IF($P617=2,VLOOKUP(H617,'Part N'!$A$2:$H$65000,6,FALSE),VLOOKUP(H617,'Part N'!$A$2:$H$65000,6,FALSE))))=FALSE,IF($P617=1,"FIG.",IF($P617=2,VLOOKUP(H617,'Part N'!$A$2:$H$65000,6,FALSE),VLOOKUP(H617,'Part N'!$A$2:$H$65000,6,FALSE))),"")</f>
        <v>0</v>
      </c>
      <c r="C617" s="2">
        <f>IF(ISERROR(IF($P617=1,"ITEM",IF($P617=2,VLOOKUP(H617,'Part N'!$A$2:$H$65000,7,FALSE),VLOOKUP(H617,'Part N'!$A$2:$H$65000,7,FALSE))))=FALSE,IF($P617=1,"ITEM",IF($P617=2,VLOOKUP(H617,'Part N'!$A$2:$H$65000,7,FALSE),VLOOKUP(H617,'Part N'!$A$2:$H$65000,7,FALSE))),"")</f>
        <v>0</v>
      </c>
      <c r="D617" s="3"/>
      <c r="E617" s="2">
        <f>IF(ISERROR(IF($P617=1,"PART NUMBER",IF($P617=2,VLOOKUP(L617,'Part N'!$A$2:$H$65000,5,FALSE),VLOOKUP(L617,'Part N'!$A$2:$H$65000,2,FALSE))))=FALSE,IF($P617=1,"PART NUMBER",IF($P617=2,VLOOKUP(L617,'Part N'!$A$2:$H$65000,5,FALSE),VLOOKUP(L617,'Part N'!$A$2:$H$65000,2,FALSE))),"Merge cell with previous")</f>
        <v>0</v>
      </c>
      <c r="F617" s="2">
        <f>IF(ISERROR(IF($P617=1,"FIG.",IF($P617=2,VLOOKUP(L617,'Part N'!$A$2:$H$65000,6,FALSE),VLOOKUP(L617,'Part N'!$A$2:$H$65000,6,FALSE))))=FALSE,IF($P617=1,"FIG.",IF($P617=2,VLOOKUP(L617,'Part N'!$A$2:$H$65000,6,FALSE),VLOOKUP(L617,'Part N'!$A$2:$H$65000,6,FALSE))),"")</f>
        <v>0</v>
      </c>
      <c r="G617" s="2">
        <f>IF(ISERROR(IF($P617=1,"ITEM",IF($P617=2,VLOOKUP(L617,'Part N'!$A$2:$H$65000,7,FALSE),VLOOKUP(L617,'Part N'!$A$2:$H$65000,7,FALSE))))=FALSE,IF($P617=1,"ITEM",IF($P617=2,VLOOKUP(L617,'Part N'!$A$2:$H$65000,7,FALSE),VLOOKUP(L617,'Part N'!$A$2:$H$65000,7,FALSE))),"")</f>
        <v>0</v>
      </c>
      <c r="H617" s="7">
        <f t="shared" si="34"/>
        <v>1189</v>
      </c>
      <c r="L617" s="7">
        <f t="shared" si="35"/>
        <v>1238</v>
      </c>
      <c r="P617" s="6">
        <v>21</v>
      </c>
      <c r="Q617" s="4"/>
      <c r="R617" s="4"/>
      <c r="S617" s="30" t="str">
        <f t="shared" si="33"/>
        <v/>
      </c>
    </row>
    <row r="618" spans="1:19">
      <c r="A618" s="2">
        <f>IF(ISERROR(IF($P618=1,"PART NUMBER",IF($P618=2,VLOOKUP(H618,'Part N'!$A$2:$H$65000,5,FALSE),VLOOKUP(H618,'Part N'!$A$2:$H$65000,2,FALSE))))=FALSE,IF($P618=1,"PART NUMBER",IF($P618=2,VLOOKUP(H618,'Part N'!$A$2:$H$65000,5,FALSE),VLOOKUP(H618,'Part N'!$A$2:$H$65000,2,FALSE))),"Merge cell with previous")</f>
        <v>0</v>
      </c>
      <c r="B618" s="2">
        <f>IF(ISERROR(IF($P618=1,"FIG.",IF($P618=2,VLOOKUP(H618,'Part N'!$A$2:$H$65000,6,FALSE),VLOOKUP(H618,'Part N'!$A$2:$H$65000,6,FALSE))))=FALSE,IF($P618=1,"FIG.",IF($P618=2,VLOOKUP(H618,'Part N'!$A$2:$H$65000,6,FALSE),VLOOKUP(H618,'Part N'!$A$2:$H$65000,6,FALSE))),"")</f>
        <v>0</v>
      </c>
      <c r="C618" s="2">
        <f>IF(ISERROR(IF($P618=1,"ITEM",IF($P618=2,VLOOKUP(H618,'Part N'!$A$2:$H$65000,7,FALSE),VLOOKUP(H618,'Part N'!$A$2:$H$65000,7,FALSE))))=FALSE,IF($P618=1,"ITEM",IF($P618=2,VLOOKUP(H618,'Part N'!$A$2:$H$65000,7,FALSE),VLOOKUP(H618,'Part N'!$A$2:$H$65000,7,FALSE))),"")</f>
        <v>0</v>
      </c>
      <c r="D618" s="3"/>
      <c r="E618" s="2">
        <f>IF(ISERROR(IF($P618=1,"PART NUMBER",IF($P618=2,VLOOKUP(L618,'Part N'!$A$2:$H$65000,5,FALSE),VLOOKUP(L618,'Part N'!$A$2:$H$65000,2,FALSE))))=FALSE,IF($P618=1,"PART NUMBER",IF($P618=2,VLOOKUP(L618,'Part N'!$A$2:$H$65000,5,FALSE),VLOOKUP(L618,'Part N'!$A$2:$H$65000,2,FALSE))),"Merge cell with previous")</f>
        <v>0</v>
      </c>
      <c r="F618" s="2">
        <f>IF(ISERROR(IF($P618=1,"FIG.",IF($P618=2,VLOOKUP(L618,'Part N'!$A$2:$H$65000,6,FALSE),VLOOKUP(L618,'Part N'!$A$2:$H$65000,6,FALSE))))=FALSE,IF($P618=1,"FIG.",IF($P618=2,VLOOKUP(L618,'Part N'!$A$2:$H$65000,6,FALSE),VLOOKUP(L618,'Part N'!$A$2:$H$65000,6,FALSE))),"")</f>
        <v>0</v>
      </c>
      <c r="G618" s="2">
        <f>IF(ISERROR(IF($P618=1,"ITEM",IF($P618=2,VLOOKUP(L618,'Part N'!$A$2:$H$65000,7,FALSE),VLOOKUP(L618,'Part N'!$A$2:$H$65000,7,FALSE))))=FALSE,IF($P618=1,"ITEM",IF($P618=2,VLOOKUP(L618,'Part N'!$A$2:$H$65000,7,FALSE),VLOOKUP(L618,'Part N'!$A$2:$H$65000,7,FALSE))),"")</f>
        <v>0</v>
      </c>
      <c r="H618" s="7">
        <f t="shared" si="34"/>
        <v>1190</v>
      </c>
      <c r="L618" s="7">
        <f t="shared" si="35"/>
        <v>1239</v>
      </c>
      <c r="P618" s="6">
        <v>22</v>
      </c>
      <c r="Q618" s="4"/>
      <c r="R618" s="4"/>
      <c r="S618" s="30" t="str">
        <f t="shared" si="33"/>
        <v/>
      </c>
    </row>
    <row r="619" spans="1:19">
      <c r="A619" s="2">
        <f>IF(ISERROR(IF($P619=1,"PART NUMBER",IF($P619=2,VLOOKUP(H619,'Part N'!$A$2:$H$65000,5,FALSE),VLOOKUP(H619,'Part N'!$A$2:$H$65000,2,FALSE))))=FALSE,IF($P619=1,"PART NUMBER",IF($P619=2,VLOOKUP(H619,'Part N'!$A$2:$H$65000,5,FALSE),VLOOKUP(H619,'Part N'!$A$2:$H$65000,2,FALSE))),"Merge cell with previous")</f>
        <v>0</v>
      </c>
      <c r="B619" s="2">
        <f>IF(ISERROR(IF($P619=1,"FIG.",IF($P619=2,VLOOKUP(H619,'Part N'!$A$2:$H$65000,6,FALSE),VLOOKUP(H619,'Part N'!$A$2:$H$65000,6,FALSE))))=FALSE,IF($P619=1,"FIG.",IF($P619=2,VLOOKUP(H619,'Part N'!$A$2:$H$65000,6,FALSE),VLOOKUP(H619,'Part N'!$A$2:$H$65000,6,FALSE))),"")</f>
        <v>0</v>
      </c>
      <c r="C619" s="2">
        <f>IF(ISERROR(IF($P619=1,"ITEM",IF($P619=2,VLOOKUP(H619,'Part N'!$A$2:$H$65000,7,FALSE),VLOOKUP(H619,'Part N'!$A$2:$H$65000,7,FALSE))))=FALSE,IF($P619=1,"ITEM",IF($P619=2,VLOOKUP(H619,'Part N'!$A$2:$H$65000,7,FALSE),VLOOKUP(H619,'Part N'!$A$2:$H$65000,7,FALSE))),"")</f>
        <v>0</v>
      </c>
      <c r="D619" s="3"/>
      <c r="E619" s="2">
        <f>IF(ISERROR(IF($P619=1,"PART NUMBER",IF($P619=2,VLOOKUP(L619,'Part N'!$A$2:$H$65000,5,FALSE),VLOOKUP(L619,'Part N'!$A$2:$H$65000,2,FALSE))))=FALSE,IF($P619=1,"PART NUMBER",IF($P619=2,VLOOKUP(L619,'Part N'!$A$2:$H$65000,5,FALSE),VLOOKUP(L619,'Part N'!$A$2:$H$65000,2,FALSE))),"Merge cell with previous")</f>
        <v>0</v>
      </c>
      <c r="F619" s="2">
        <f>IF(ISERROR(IF($P619=1,"FIG.",IF($P619=2,VLOOKUP(L619,'Part N'!$A$2:$H$65000,6,FALSE),VLOOKUP(L619,'Part N'!$A$2:$H$65000,6,FALSE))))=FALSE,IF($P619=1,"FIG.",IF($P619=2,VLOOKUP(L619,'Part N'!$A$2:$H$65000,6,FALSE),VLOOKUP(L619,'Part N'!$A$2:$H$65000,6,FALSE))),"")</f>
        <v>0</v>
      </c>
      <c r="G619" s="2">
        <f>IF(ISERROR(IF($P619=1,"ITEM",IF($P619=2,VLOOKUP(L619,'Part N'!$A$2:$H$65000,7,FALSE),VLOOKUP(L619,'Part N'!$A$2:$H$65000,7,FALSE))))=FALSE,IF($P619=1,"ITEM",IF($P619=2,VLOOKUP(L619,'Part N'!$A$2:$H$65000,7,FALSE),VLOOKUP(L619,'Part N'!$A$2:$H$65000,7,FALSE))),"")</f>
        <v>0</v>
      </c>
      <c r="H619" s="7">
        <f t="shared" si="34"/>
        <v>1191</v>
      </c>
      <c r="L619" s="7">
        <f t="shared" si="35"/>
        <v>1240</v>
      </c>
      <c r="P619" s="6">
        <v>23</v>
      </c>
      <c r="Q619" s="4"/>
      <c r="R619" s="4"/>
      <c r="S619" s="30" t="str">
        <f t="shared" ref="S619:S682" si="36">IF(IFERROR(FIND("NUMBER",A619,1),"")="","",IF(H619+1=L619,"Deleted Rows","Header"))</f>
        <v/>
      </c>
    </row>
    <row r="620" spans="1:19">
      <c r="A620" s="2">
        <f>IF(ISERROR(IF($P620=1,"PART NUMBER",IF($P620=2,VLOOKUP(H620,'Part N'!$A$2:$H$65000,5,FALSE),VLOOKUP(H620,'Part N'!$A$2:$H$65000,2,FALSE))))=FALSE,IF($P620=1,"PART NUMBER",IF($P620=2,VLOOKUP(H620,'Part N'!$A$2:$H$65000,5,FALSE),VLOOKUP(H620,'Part N'!$A$2:$H$65000,2,FALSE))),"Merge cell with previous")</f>
        <v>0</v>
      </c>
      <c r="B620" s="2">
        <f>IF(ISERROR(IF($P620=1,"FIG.",IF($P620=2,VLOOKUP(H620,'Part N'!$A$2:$H$65000,6,FALSE),VLOOKUP(H620,'Part N'!$A$2:$H$65000,6,FALSE))))=FALSE,IF($P620=1,"FIG.",IF($P620=2,VLOOKUP(H620,'Part N'!$A$2:$H$65000,6,FALSE),VLOOKUP(H620,'Part N'!$A$2:$H$65000,6,FALSE))),"")</f>
        <v>0</v>
      </c>
      <c r="C620" s="2">
        <f>IF(ISERROR(IF($P620=1,"ITEM",IF($P620=2,VLOOKUP(H620,'Part N'!$A$2:$H$65000,7,FALSE),VLOOKUP(H620,'Part N'!$A$2:$H$65000,7,FALSE))))=FALSE,IF($P620=1,"ITEM",IF($P620=2,VLOOKUP(H620,'Part N'!$A$2:$H$65000,7,FALSE),VLOOKUP(H620,'Part N'!$A$2:$H$65000,7,FALSE))),"")</f>
        <v>0</v>
      </c>
      <c r="D620" s="3"/>
      <c r="E620" s="2">
        <f>IF(ISERROR(IF($P620=1,"PART NUMBER",IF($P620=2,VLOOKUP(L620,'Part N'!$A$2:$H$65000,5,FALSE),VLOOKUP(L620,'Part N'!$A$2:$H$65000,2,FALSE))))=FALSE,IF($P620=1,"PART NUMBER",IF($P620=2,VLOOKUP(L620,'Part N'!$A$2:$H$65000,5,FALSE),VLOOKUP(L620,'Part N'!$A$2:$H$65000,2,FALSE))),"Merge cell with previous")</f>
        <v>0</v>
      </c>
      <c r="F620" s="2">
        <f>IF(ISERROR(IF($P620=1,"FIG.",IF($P620=2,VLOOKUP(L620,'Part N'!$A$2:$H$65000,6,FALSE),VLOOKUP(L620,'Part N'!$A$2:$H$65000,6,FALSE))))=FALSE,IF($P620=1,"FIG.",IF($P620=2,VLOOKUP(L620,'Part N'!$A$2:$H$65000,6,FALSE),VLOOKUP(L620,'Part N'!$A$2:$H$65000,6,FALSE))),"")</f>
        <v>0</v>
      </c>
      <c r="G620" s="2">
        <f>IF(ISERROR(IF($P620=1,"ITEM",IF($P620=2,VLOOKUP(L620,'Part N'!$A$2:$H$65000,7,FALSE),VLOOKUP(L620,'Part N'!$A$2:$H$65000,7,FALSE))))=FALSE,IF($P620=1,"ITEM",IF($P620=2,VLOOKUP(L620,'Part N'!$A$2:$H$65000,7,FALSE),VLOOKUP(L620,'Part N'!$A$2:$H$65000,7,FALSE))),"")</f>
        <v>0</v>
      </c>
      <c r="H620" s="7">
        <f t="shared" si="34"/>
        <v>1192</v>
      </c>
      <c r="L620" s="7">
        <f t="shared" si="35"/>
        <v>1241</v>
      </c>
      <c r="P620" s="6">
        <v>24</v>
      </c>
      <c r="Q620" s="4"/>
      <c r="R620" s="4"/>
      <c r="S620" s="30" t="str">
        <f t="shared" si="36"/>
        <v/>
      </c>
    </row>
    <row r="621" spans="1:19">
      <c r="A621" s="2">
        <f>IF(ISERROR(IF($P621=1,"PART NUMBER",IF($P621=2,VLOOKUP(H621,'Part N'!$A$2:$H$65000,5,FALSE),VLOOKUP(H621,'Part N'!$A$2:$H$65000,2,FALSE))))=FALSE,IF($P621=1,"PART NUMBER",IF($P621=2,VLOOKUP(H621,'Part N'!$A$2:$H$65000,5,FALSE),VLOOKUP(H621,'Part N'!$A$2:$H$65000,2,FALSE))),"Merge cell with previous")</f>
        <v>0</v>
      </c>
      <c r="B621" s="2">
        <f>IF(ISERROR(IF($P621=1,"FIG.",IF($P621=2,VLOOKUP(H621,'Part N'!$A$2:$H$65000,6,FALSE),VLOOKUP(H621,'Part N'!$A$2:$H$65000,6,FALSE))))=FALSE,IF($P621=1,"FIG.",IF($P621=2,VLOOKUP(H621,'Part N'!$A$2:$H$65000,6,FALSE),VLOOKUP(H621,'Part N'!$A$2:$H$65000,6,FALSE))),"")</f>
        <v>0</v>
      </c>
      <c r="C621" s="2">
        <f>IF(ISERROR(IF($P621=1,"ITEM",IF($P621=2,VLOOKUP(H621,'Part N'!$A$2:$H$65000,7,FALSE),VLOOKUP(H621,'Part N'!$A$2:$H$65000,7,FALSE))))=FALSE,IF($P621=1,"ITEM",IF($P621=2,VLOOKUP(H621,'Part N'!$A$2:$H$65000,7,FALSE),VLOOKUP(H621,'Part N'!$A$2:$H$65000,7,FALSE))),"")</f>
        <v>0</v>
      </c>
      <c r="D621" s="3"/>
      <c r="E621" s="2">
        <f>IF(ISERROR(IF($P621=1,"PART NUMBER",IF($P621=2,VLOOKUP(L621,'Part N'!$A$2:$H$65000,5,FALSE),VLOOKUP(L621,'Part N'!$A$2:$H$65000,2,FALSE))))=FALSE,IF($P621=1,"PART NUMBER",IF($P621=2,VLOOKUP(L621,'Part N'!$A$2:$H$65000,5,FALSE),VLOOKUP(L621,'Part N'!$A$2:$H$65000,2,FALSE))),"Merge cell with previous")</f>
        <v>0</v>
      </c>
      <c r="F621" s="2">
        <f>IF(ISERROR(IF($P621=1,"FIG.",IF($P621=2,VLOOKUP(L621,'Part N'!$A$2:$H$65000,6,FALSE),VLOOKUP(L621,'Part N'!$A$2:$H$65000,6,FALSE))))=FALSE,IF($P621=1,"FIG.",IF($P621=2,VLOOKUP(L621,'Part N'!$A$2:$H$65000,6,FALSE),VLOOKUP(L621,'Part N'!$A$2:$H$65000,6,FALSE))),"")</f>
        <v>0</v>
      </c>
      <c r="G621" s="2">
        <f>IF(ISERROR(IF($P621=1,"ITEM",IF($P621=2,VLOOKUP(L621,'Part N'!$A$2:$H$65000,7,FALSE),VLOOKUP(L621,'Part N'!$A$2:$H$65000,7,FALSE))))=FALSE,IF($P621=1,"ITEM",IF($P621=2,VLOOKUP(L621,'Part N'!$A$2:$H$65000,7,FALSE),VLOOKUP(L621,'Part N'!$A$2:$H$65000,7,FALSE))),"")</f>
        <v>0</v>
      </c>
      <c r="H621" s="7">
        <f t="shared" si="34"/>
        <v>1193</v>
      </c>
      <c r="L621" s="7">
        <f t="shared" si="35"/>
        <v>1242</v>
      </c>
      <c r="P621" s="6">
        <v>25</v>
      </c>
      <c r="Q621" s="4"/>
      <c r="R621" s="4"/>
      <c r="S621" s="30" t="str">
        <f t="shared" si="36"/>
        <v/>
      </c>
    </row>
    <row r="622" spans="1:19">
      <c r="A622" s="2">
        <f>IF(ISERROR(IF($P622=1,"PART NUMBER",IF($P622=2,VLOOKUP(H622,'Part N'!$A$2:$H$65000,5,FALSE),VLOOKUP(H622,'Part N'!$A$2:$H$65000,2,FALSE))))=FALSE,IF($P622=1,"PART NUMBER",IF($P622=2,VLOOKUP(H622,'Part N'!$A$2:$H$65000,5,FALSE),VLOOKUP(H622,'Part N'!$A$2:$H$65000,2,FALSE))),"Merge cell with previous")</f>
        <v>0</v>
      </c>
      <c r="B622" s="2">
        <f>IF(ISERROR(IF($P622=1,"FIG.",IF($P622=2,VLOOKUP(H622,'Part N'!$A$2:$H$65000,6,FALSE),VLOOKUP(H622,'Part N'!$A$2:$H$65000,6,FALSE))))=FALSE,IF($P622=1,"FIG.",IF($P622=2,VLOOKUP(H622,'Part N'!$A$2:$H$65000,6,FALSE),VLOOKUP(H622,'Part N'!$A$2:$H$65000,6,FALSE))),"")</f>
        <v>0</v>
      </c>
      <c r="C622" s="2">
        <f>IF(ISERROR(IF($P622=1,"ITEM",IF($P622=2,VLOOKUP(H622,'Part N'!$A$2:$H$65000,7,FALSE),VLOOKUP(H622,'Part N'!$A$2:$H$65000,7,FALSE))))=FALSE,IF($P622=1,"ITEM",IF($P622=2,VLOOKUP(H622,'Part N'!$A$2:$H$65000,7,FALSE),VLOOKUP(H622,'Part N'!$A$2:$H$65000,7,FALSE))),"")</f>
        <v>0</v>
      </c>
      <c r="D622" s="3"/>
      <c r="E622" s="2">
        <f>IF(ISERROR(IF($P622=1,"PART NUMBER",IF($P622=2,VLOOKUP(L622,'Part N'!$A$2:$H$65000,5,FALSE),VLOOKUP(L622,'Part N'!$A$2:$H$65000,2,FALSE))))=FALSE,IF($P622=1,"PART NUMBER",IF($P622=2,VLOOKUP(L622,'Part N'!$A$2:$H$65000,5,FALSE),VLOOKUP(L622,'Part N'!$A$2:$H$65000,2,FALSE))),"Merge cell with previous")</f>
        <v>0</v>
      </c>
      <c r="F622" s="2">
        <f>IF(ISERROR(IF($P622=1,"FIG.",IF($P622=2,VLOOKUP(L622,'Part N'!$A$2:$H$65000,6,FALSE),VLOOKUP(L622,'Part N'!$A$2:$H$65000,6,FALSE))))=FALSE,IF($P622=1,"FIG.",IF($P622=2,VLOOKUP(L622,'Part N'!$A$2:$H$65000,6,FALSE),VLOOKUP(L622,'Part N'!$A$2:$H$65000,6,FALSE))),"")</f>
        <v>0</v>
      </c>
      <c r="G622" s="2">
        <f>IF(ISERROR(IF($P622=1,"ITEM",IF($P622=2,VLOOKUP(L622,'Part N'!$A$2:$H$65000,7,FALSE),VLOOKUP(L622,'Part N'!$A$2:$H$65000,7,FALSE))))=FALSE,IF($P622=1,"ITEM",IF($P622=2,VLOOKUP(L622,'Part N'!$A$2:$H$65000,7,FALSE),VLOOKUP(L622,'Part N'!$A$2:$H$65000,7,FALSE))),"")</f>
        <v>0</v>
      </c>
      <c r="H622" s="7">
        <f t="shared" si="34"/>
        <v>1194</v>
      </c>
      <c r="L622" s="7">
        <f t="shared" si="35"/>
        <v>1243</v>
      </c>
      <c r="P622" s="6">
        <v>26</v>
      </c>
      <c r="Q622" s="4"/>
      <c r="R622" s="4"/>
      <c r="S622" s="30" t="str">
        <f t="shared" si="36"/>
        <v/>
      </c>
    </row>
    <row r="623" spans="1:19">
      <c r="A623" s="2">
        <f>IF(ISERROR(IF($P623=1,"PART NUMBER",IF($P623=2,VLOOKUP(H623,'Part N'!$A$2:$H$65000,5,FALSE),VLOOKUP(H623,'Part N'!$A$2:$H$65000,2,FALSE))))=FALSE,IF($P623=1,"PART NUMBER",IF($P623=2,VLOOKUP(H623,'Part N'!$A$2:$H$65000,5,FALSE),VLOOKUP(H623,'Part N'!$A$2:$H$65000,2,FALSE))),"Merge cell with previous")</f>
        <v>0</v>
      </c>
      <c r="B623" s="2">
        <f>IF(ISERROR(IF($P623=1,"FIG.",IF($P623=2,VLOOKUP(H623,'Part N'!$A$2:$H$65000,6,FALSE),VLOOKUP(H623,'Part N'!$A$2:$H$65000,6,FALSE))))=FALSE,IF($P623=1,"FIG.",IF($P623=2,VLOOKUP(H623,'Part N'!$A$2:$H$65000,6,FALSE),VLOOKUP(H623,'Part N'!$A$2:$H$65000,6,FALSE))),"")</f>
        <v>0</v>
      </c>
      <c r="C623" s="2">
        <f>IF(ISERROR(IF($P623=1,"ITEM",IF($P623=2,VLOOKUP(H623,'Part N'!$A$2:$H$65000,7,FALSE),VLOOKUP(H623,'Part N'!$A$2:$H$65000,7,FALSE))))=FALSE,IF($P623=1,"ITEM",IF($P623=2,VLOOKUP(H623,'Part N'!$A$2:$H$65000,7,FALSE),VLOOKUP(H623,'Part N'!$A$2:$H$65000,7,FALSE))),"")</f>
        <v>0</v>
      </c>
      <c r="D623" s="3"/>
      <c r="E623" s="2">
        <f>IF(ISERROR(IF($P623=1,"PART NUMBER",IF($P623=2,VLOOKUP(L623,'Part N'!$A$2:$H$65000,5,FALSE),VLOOKUP(L623,'Part N'!$A$2:$H$65000,2,FALSE))))=FALSE,IF($P623=1,"PART NUMBER",IF($P623=2,VLOOKUP(L623,'Part N'!$A$2:$H$65000,5,FALSE),VLOOKUP(L623,'Part N'!$A$2:$H$65000,2,FALSE))),"Merge cell with previous")</f>
        <v>0</v>
      </c>
      <c r="F623" s="2">
        <f>IF(ISERROR(IF($P623=1,"FIG.",IF($P623=2,VLOOKUP(L623,'Part N'!$A$2:$H$65000,6,FALSE),VLOOKUP(L623,'Part N'!$A$2:$H$65000,6,FALSE))))=FALSE,IF($P623=1,"FIG.",IF($P623=2,VLOOKUP(L623,'Part N'!$A$2:$H$65000,6,FALSE),VLOOKUP(L623,'Part N'!$A$2:$H$65000,6,FALSE))),"")</f>
        <v>0</v>
      </c>
      <c r="G623" s="2">
        <f>IF(ISERROR(IF($P623=1,"ITEM",IF($P623=2,VLOOKUP(L623,'Part N'!$A$2:$H$65000,7,FALSE),VLOOKUP(L623,'Part N'!$A$2:$H$65000,7,FALSE))))=FALSE,IF($P623=1,"ITEM",IF($P623=2,VLOOKUP(L623,'Part N'!$A$2:$H$65000,7,FALSE),VLOOKUP(L623,'Part N'!$A$2:$H$65000,7,FALSE))),"")</f>
        <v>0</v>
      </c>
      <c r="H623" s="7">
        <f t="shared" si="34"/>
        <v>1195</v>
      </c>
      <c r="L623" s="7">
        <f t="shared" si="35"/>
        <v>1244</v>
      </c>
      <c r="P623" s="6">
        <v>27</v>
      </c>
      <c r="Q623" s="4"/>
      <c r="R623" s="4"/>
      <c r="S623" s="30" t="str">
        <f t="shared" si="36"/>
        <v/>
      </c>
    </row>
    <row r="624" spans="1:19">
      <c r="A624" s="2">
        <f>IF(ISERROR(IF($P624=1,"PART NUMBER",IF($P624=2,VLOOKUP(H624,'Part N'!$A$2:$H$65000,5,FALSE),VLOOKUP(H624,'Part N'!$A$2:$H$65000,2,FALSE))))=FALSE,IF($P624=1,"PART NUMBER",IF($P624=2,VLOOKUP(H624,'Part N'!$A$2:$H$65000,5,FALSE),VLOOKUP(H624,'Part N'!$A$2:$H$65000,2,FALSE))),"Merge cell with previous")</f>
        <v>0</v>
      </c>
      <c r="B624" s="2">
        <f>IF(ISERROR(IF($P624=1,"FIG.",IF($P624=2,VLOOKUP(H624,'Part N'!$A$2:$H$65000,6,FALSE),VLOOKUP(H624,'Part N'!$A$2:$H$65000,6,FALSE))))=FALSE,IF($P624=1,"FIG.",IF($P624=2,VLOOKUP(H624,'Part N'!$A$2:$H$65000,6,FALSE),VLOOKUP(H624,'Part N'!$A$2:$H$65000,6,FALSE))),"")</f>
        <v>0</v>
      </c>
      <c r="C624" s="2">
        <f>IF(ISERROR(IF($P624=1,"ITEM",IF($P624=2,VLOOKUP(H624,'Part N'!$A$2:$H$65000,7,FALSE),VLOOKUP(H624,'Part N'!$A$2:$H$65000,7,FALSE))))=FALSE,IF($P624=1,"ITEM",IF($P624=2,VLOOKUP(H624,'Part N'!$A$2:$H$65000,7,FALSE),VLOOKUP(H624,'Part N'!$A$2:$H$65000,7,FALSE))),"")</f>
        <v>0</v>
      </c>
      <c r="D624" s="3"/>
      <c r="E624" s="2">
        <f>IF(ISERROR(IF($P624=1,"PART NUMBER",IF($P624=2,VLOOKUP(L624,'Part N'!$A$2:$H$65000,5,FALSE),VLOOKUP(L624,'Part N'!$A$2:$H$65000,2,FALSE))))=FALSE,IF($P624=1,"PART NUMBER",IF($P624=2,VLOOKUP(L624,'Part N'!$A$2:$H$65000,5,FALSE),VLOOKUP(L624,'Part N'!$A$2:$H$65000,2,FALSE))),"Merge cell with previous")</f>
        <v>0</v>
      </c>
      <c r="F624" s="2">
        <f>IF(ISERROR(IF($P624=1,"FIG.",IF($P624=2,VLOOKUP(L624,'Part N'!$A$2:$H$65000,6,FALSE),VLOOKUP(L624,'Part N'!$A$2:$H$65000,6,FALSE))))=FALSE,IF($P624=1,"FIG.",IF($P624=2,VLOOKUP(L624,'Part N'!$A$2:$H$65000,6,FALSE),VLOOKUP(L624,'Part N'!$A$2:$H$65000,6,FALSE))),"")</f>
        <v>0</v>
      </c>
      <c r="G624" s="2">
        <f>IF(ISERROR(IF($P624=1,"ITEM",IF($P624=2,VLOOKUP(L624,'Part N'!$A$2:$H$65000,7,FALSE),VLOOKUP(L624,'Part N'!$A$2:$H$65000,7,FALSE))))=FALSE,IF($P624=1,"ITEM",IF($P624=2,VLOOKUP(L624,'Part N'!$A$2:$H$65000,7,FALSE),VLOOKUP(L624,'Part N'!$A$2:$H$65000,7,FALSE))),"")</f>
        <v>0</v>
      </c>
      <c r="H624" s="7">
        <f t="shared" ref="H624:H687" si="37">IF(P624=1,L623,H623+1)</f>
        <v>1196</v>
      </c>
      <c r="L624" s="7">
        <f t="shared" si="35"/>
        <v>1245</v>
      </c>
      <c r="P624" s="6">
        <v>28</v>
      </c>
      <c r="Q624" s="4"/>
      <c r="R624" s="4"/>
      <c r="S624" s="30" t="str">
        <f t="shared" si="36"/>
        <v/>
      </c>
    </row>
    <row r="625" spans="1:19">
      <c r="A625" s="2">
        <f>IF(ISERROR(IF($P625=1,"PART NUMBER",IF($P625=2,VLOOKUP(H625,'Part N'!$A$2:$H$65000,5,FALSE),VLOOKUP(H625,'Part N'!$A$2:$H$65000,2,FALSE))))=FALSE,IF($P625=1,"PART NUMBER",IF($P625=2,VLOOKUP(H625,'Part N'!$A$2:$H$65000,5,FALSE),VLOOKUP(H625,'Part N'!$A$2:$H$65000,2,FALSE))),"Merge cell with previous")</f>
        <v>0</v>
      </c>
      <c r="B625" s="2">
        <f>IF(ISERROR(IF($P625=1,"FIG.",IF($P625=2,VLOOKUP(H625,'Part N'!$A$2:$H$65000,6,FALSE),VLOOKUP(H625,'Part N'!$A$2:$H$65000,6,FALSE))))=FALSE,IF($P625=1,"FIG.",IF($P625=2,VLOOKUP(H625,'Part N'!$A$2:$H$65000,6,FALSE),VLOOKUP(H625,'Part N'!$A$2:$H$65000,6,FALSE))),"")</f>
        <v>0</v>
      </c>
      <c r="C625" s="2">
        <f>IF(ISERROR(IF($P625=1,"ITEM",IF($P625=2,VLOOKUP(H625,'Part N'!$A$2:$H$65000,7,FALSE),VLOOKUP(H625,'Part N'!$A$2:$H$65000,7,FALSE))))=FALSE,IF($P625=1,"ITEM",IF($P625=2,VLOOKUP(H625,'Part N'!$A$2:$H$65000,7,FALSE),VLOOKUP(H625,'Part N'!$A$2:$H$65000,7,FALSE))),"")</f>
        <v>0</v>
      </c>
      <c r="D625" s="3"/>
      <c r="E625" s="2">
        <f>IF(ISERROR(IF($P625=1,"PART NUMBER",IF($P625=2,VLOOKUP(L625,'Part N'!$A$2:$H$65000,5,FALSE),VLOOKUP(L625,'Part N'!$A$2:$H$65000,2,FALSE))))=FALSE,IF($P625=1,"PART NUMBER",IF($P625=2,VLOOKUP(L625,'Part N'!$A$2:$H$65000,5,FALSE),VLOOKUP(L625,'Part N'!$A$2:$H$65000,2,FALSE))),"Merge cell with previous")</f>
        <v>0</v>
      </c>
      <c r="F625" s="2">
        <f>IF(ISERROR(IF($P625=1,"FIG.",IF($P625=2,VLOOKUP(L625,'Part N'!$A$2:$H$65000,6,FALSE),VLOOKUP(L625,'Part N'!$A$2:$H$65000,6,FALSE))))=FALSE,IF($P625=1,"FIG.",IF($P625=2,VLOOKUP(L625,'Part N'!$A$2:$H$65000,6,FALSE),VLOOKUP(L625,'Part N'!$A$2:$H$65000,6,FALSE))),"")</f>
        <v>0</v>
      </c>
      <c r="G625" s="2">
        <f>IF(ISERROR(IF($P625=1,"ITEM",IF($P625=2,VLOOKUP(L625,'Part N'!$A$2:$H$65000,7,FALSE),VLOOKUP(L625,'Part N'!$A$2:$H$65000,7,FALSE))))=FALSE,IF($P625=1,"ITEM",IF($P625=2,VLOOKUP(L625,'Part N'!$A$2:$H$65000,7,FALSE),VLOOKUP(L625,'Part N'!$A$2:$H$65000,7,FALSE))),"")</f>
        <v>0</v>
      </c>
      <c r="H625" s="7">
        <f t="shared" si="37"/>
        <v>1197</v>
      </c>
      <c r="L625" s="7">
        <f t="shared" si="35"/>
        <v>1246</v>
      </c>
      <c r="P625" s="6">
        <v>29</v>
      </c>
      <c r="Q625" s="4"/>
      <c r="R625" s="4"/>
      <c r="S625" s="30" t="str">
        <f t="shared" si="36"/>
        <v/>
      </c>
    </row>
    <row r="626" spans="1:19">
      <c r="A626" s="2">
        <f>IF(ISERROR(IF($P626=1,"PART NUMBER",IF($P626=2,VLOOKUP(H626,'Part N'!$A$2:$H$65000,5,FALSE),VLOOKUP(H626,'Part N'!$A$2:$H$65000,2,FALSE))))=FALSE,IF($P626=1,"PART NUMBER",IF($P626=2,VLOOKUP(H626,'Part N'!$A$2:$H$65000,5,FALSE),VLOOKUP(H626,'Part N'!$A$2:$H$65000,2,FALSE))),"Merge cell with previous")</f>
        <v>0</v>
      </c>
      <c r="B626" s="2">
        <f>IF(ISERROR(IF($P626=1,"FIG.",IF($P626=2,VLOOKUP(H626,'Part N'!$A$2:$H$65000,6,FALSE),VLOOKUP(H626,'Part N'!$A$2:$H$65000,6,FALSE))))=FALSE,IF($P626=1,"FIG.",IF($P626=2,VLOOKUP(H626,'Part N'!$A$2:$H$65000,6,FALSE),VLOOKUP(H626,'Part N'!$A$2:$H$65000,6,FALSE))),"")</f>
        <v>0</v>
      </c>
      <c r="C626" s="2">
        <f>IF(ISERROR(IF($P626=1,"ITEM",IF($P626=2,VLOOKUP(H626,'Part N'!$A$2:$H$65000,7,FALSE),VLOOKUP(H626,'Part N'!$A$2:$H$65000,7,FALSE))))=FALSE,IF($P626=1,"ITEM",IF($P626=2,VLOOKUP(H626,'Part N'!$A$2:$H$65000,7,FALSE),VLOOKUP(H626,'Part N'!$A$2:$H$65000,7,FALSE))),"")</f>
        <v>0</v>
      </c>
      <c r="D626" s="3"/>
      <c r="E626" s="2">
        <f>IF(ISERROR(IF($P626=1,"PART NUMBER",IF($P626=2,VLOOKUP(L626,'Part N'!$A$2:$H$65000,5,FALSE),VLOOKUP(L626,'Part N'!$A$2:$H$65000,2,FALSE))))=FALSE,IF($P626=1,"PART NUMBER",IF($P626=2,VLOOKUP(L626,'Part N'!$A$2:$H$65000,5,FALSE),VLOOKUP(L626,'Part N'!$A$2:$H$65000,2,FALSE))),"Merge cell with previous")</f>
        <v>0</v>
      </c>
      <c r="F626" s="2">
        <f>IF(ISERROR(IF($P626=1,"FIG.",IF($P626=2,VLOOKUP(L626,'Part N'!$A$2:$H$65000,6,FALSE),VLOOKUP(L626,'Part N'!$A$2:$H$65000,6,FALSE))))=FALSE,IF($P626=1,"FIG.",IF($P626=2,VLOOKUP(L626,'Part N'!$A$2:$H$65000,6,FALSE),VLOOKUP(L626,'Part N'!$A$2:$H$65000,6,FALSE))),"")</f>
        <v>0</v>
      </c>
      <c r="G626" s="2">
        <f>IF(ISERROR(IF($P626=1,"ITEM",IF($P626=2,VLOOKUP(L626,'Part N'!$A$2:$H$65000,7,FALSE),VLOOKUP(L626,'Part N'!$A$2:$H$65000,7,FALSE))))=FALSE,IF($P626=1,"ITEM",IF($P626=2,VLOOKUP(L626,'Part N'!$A$2:$H$65000,7,FALSE),VLOOKUP(L626,'Part N'!$A$2:$H$65000,7,FALSE))),"")</f>
        <v>0</v>
      </c>
      <c r="H626" s="7">
        <f t="shared" si="37"/>
        <v>1198</v>
      </c>
      <c r="L626" s="7">
        <f t="shared" si="35"/>
        <v>1247</v>
      </c>
      <c r="P626" s="6">
        <v>30</v>
      </c>
      <c r="Q626" s="4"/>
      <c r="R626" s="4"/>
      <c r="S626" s="30" t="str">
        <f t="shared" si="36"/>
        <v/>
      </c>
    </row>
    <row r="627" spans="1:19">
      <c r="A627" s="2">
        <f>IF(ISERROR(IF($P627=1,"PART NUMBER",IF($P627=2,VLOOKUP(H627,'Part N'!$A$2:$H$65000,5,FALSE),VLOOKUP(H627,'Part N'!$A$2:$H$65000,2,FALSE))))=FALSE,IF($P627=1,"PART NUMBER",IF($P627=2,VLOOKUP(H627,'Part N'!$A$2:$H$65000,5,FALSE),VLOOKUP(H627,'Part N'!$A$2:$H$65000,2,FALSE))),"Merge cell with previous")</f>
        <v>0</v>
      </c>
      <c r="B627" s="2">
        <f>IF(ISERROR(IF($P627=1,"FIG.",IF($P627=2,VLOOKUP(H627,'Part N'!$A$2:$H$65000,6,FALSE),VLOOKUP(H627,'Part N'!$A$2:$H$65000,6,FALSE))))=FALSE,IF($P627=1,"FIG.",IF($P627=2,VLOOKUP(H627,'Part N'!$A$2:$H$65000,6,FALSE),VLOOKUP(H627,'Part N'!$A$2:$H$65000,6,FALSE))),"")</f>
        <v>0</v>
      </c>
      <c r="C627" s="2">
        <f>IF(ISERROR(IF($P627=1,"ITEM",IF($P627=2,VLOOKUP(H627,'Part N'!$A$2:$H$65000,7,FALSE),VLOOKUP(H627,'Part N'!$A$2:$H$65000,7,FALSE))))=FALSE,IF($P627=1,"ITEM",IF($P627=2,VLOOKUP(H627,'Part N'!$A$2:$H$65000,7,FALSE),VLOOKUP(H627,'Part N'!$A$2:$H$65000,7,FALSE))),"")</f>
        <v>0</v>
      </c>
      <c r="D627" s="3"/>
      <c r="E627" s="2">
        <f>IF(ISERROR(IF($P627=1,"PART NUMBER",IF($P627=2,VLOOKUP(L627,'Part N'!$A$2:$H$65000,5,FALSE),VLOOKUP(L627,'Part N'!$A$2:$H$65000,2,FALSE))))=FALSE,IF($P627=1,"PART NUMBER",IF($P627=2,VLOOKUP(L627,'Part N'!$A$2:$H$65000,5,FALSE),VLOOKUP(L627,'Part N'!$A$2:$H$65000,2,FALSE))),"Merge cell with previous")</f>
        <v>0</v>
      </c>
      <c r="F627" s="2">
        <f>IF(ISERROR(IF($P627=1,"FIG.",IF($P627=2,VLOOKUP(L627,'Part N'!$A$2:$H$65000,6,FALSE),VLOOKUP(L627,'Part N'!$A$2:$H$65000,6,FALSE))))=FALSE,IF($P627=1,"FIG.",IF($P627=2,VLOOKUP(L627,'Part N'!$A$2:$H$65000,6,FALSE),VLOOKUP(L627,'Part N'!$A$2:$H$65000,6,FALSE))),"")</f>
        <v>0</v>
      </c>
      <c r="G627" s="2">
        <f>IF(ISERROR(IF($P627=1,"ITEM",IF($P627=2,VLOOKUP(L627,'Part N'!$A$2:$H$65000,7,FALSE),VLOOKUP(L627,'Part N'!$A$2:$H$65000,7,FALSE))))=FALSE,IF($P627=1,"ITEM",IF($P627=2,VLOOKUP(L627,'Part N'!$A$2:$H$65000,7,FALSE),VLOOKUP(L627,'Part N'!$A$2:$H$65000,7,FALSE))),"")</f>
        <v>0</v>
      </c>
      <c r="H627" s="7">
        <f t="shared" si="37"/>
        <v>1199</v>
      </c>
      <c r="L627" s="7">
        <f t="shared" si="35"/>
        <v>1248</v>
      </c>
      <c r="P627" s="6">
        <v>31</v>
      </c>
      <c r="Q627" s="4"/>
      <c r="R627" s="4"/>
      <c r="S627" s="30" t="str">
        <f t="shared" si="36"/>
        <v/>
      </c>
    </row>
    <row r="628" spans="1:19">
      <c r="A628" s="2">
        <f>IF(ISERROR(IF($P628=1,"PART NUMBER",IF($P628=2,VLOOKUP(H628,'Part N'!$A$2:$H$65000,5,FALSE),VLOOKUP(H628,'Part N'!$A$2:$H$65000,2,FALSE))))=FALSE,IF($P628=1,"PART NUMBER",IF($P628=2,VLOOKUP(H628,'Part N'!$A$2:$H$65000,5,FALSE),VLOOKUP(H628,'Part N'!$A$2:$H$65000,2,FALSE))),"Merge cell with previous")</f>
        <v>0</v>
      </c>
      <c r="B628" s="2">
        <f>IF(ISERROR(IF($P628=1,"FIG.",IF($P628=2,VLOOKUP(H628,'Part N'!$A$2:$H$65000,6,FALSE),VLOOKUP(H628,'Part N'!$A$2:$H$65000,6,FALSE))))=FALSE,IF($P628=1,"FIG.",IF($P628=2,VLOOKUP(H628,'Part N'!$A$2:$H$65000,6,FALSE),VLOOKUP(H628,'Part N'!$A$2:$H$65000,6,FALSE))),"")</f>
        <v>0</v>
      </c>
      <c r="C628" s="2">
        <f>IF(ISERROR(IF($P628=1,"ITEM",IF($P628=2,VLOOKUP(H628,'Part N'!$A$2:$H$65000,7,FALSE),VLOOKUP(H628,'Part N'!$A$2:$H$65000,7,FALSE))))=FALSE,IF($P628=1,"ITEM",IF($P628=2,VLOOKUP(H628,'Part N'!$A$2:$H$65000,7,FALSE),VLOOKUP(H628,'Part N'!$A$2:$H$65000,7,FALSE))),"")</f>
        <v>0</v>
      </c>
      <c r="D628" s="3"/>
      <c r="E628" s="2">
        <f>IF(ISERROR(IF($P628=1,"PART NUMBER",IF($P628=2,VLOOKUP(L628,'Part N'!$A$2:$H$65000,5,FALSE),VLOOKUP(L628,'Part N'!$A$2:$H$65000,2,FALSE))))=FALSE,IF($P628=1,"PART NUMBER",IF($P628=2,VLOOKUP(L628,'Part N'!$A$2:$H$65000,5,FALSE),VLOOKUP(L628,'Part N'!$A$2:$H$65000,2,FALSE))),"Merge cell with previous")</f>
        <v>0</v>
      </c>
      <c r="F628" s="2">
        <f>IF(ISERROR(IF($P628=1,"FIG.",IF($P628=2,VLOOKUP(L628,'Part N'!$A$2:$H$65000,6,FALSE),VLOOKUP(L628,'Part N'!$A$2:$H$65000,6,FALSE))))=FALSE,IF($P628=1,"FIG.",IF($P628=2,VLOOKUP(L628,'Part N'!$A$2:$H$65000,6,FALSE),VLOOKUP(L628,'Part N'!$A$2:$H$65000,6,FALSE))),"")</f>
        <v>0</v>
      </c>
      <c r="G628" s="2">
        <f>IF(ISERROR(IF($P628=1,"ITEM",IF($P628=2,VLOOKUP(L628,'Part N'!$A$2:$H$65000,7,FALSE),VLOOKUP(L628,'Part N'!$A$2:$H$65000,7,FALSE))))=FALSE,IF($P628=1,"ITEM",IF($P628=2,VLOOKUP(L628,'Part N'!$A$2:$H$65000,7,FALSE),VLOOKUP(L628,'Part N'!$A$2:$H$65000,7,FALSE))),"")</f>
        <v>0</v>
      </c>
      <c r="H628" s="7">
        <f t="shared" si="37"/>
        <v>1200</v>
      </c>
      <c r="L628" s="7">
        <f t="shared" si="35"/>
        <v>1249</v>
      </c>
      <c r="P628" s="6">
        <v>32</v>
      </c>
      <c r="Q628" s="4"/>
      <c r="R628" s="4"/>
      <c r="S628" s="30" t="str">
        <f t="shared" si="36"/>
        <v/>
      </c>
    </row>
    <row r="629" spans="1:19">
      <c r="A629" s="2">
        <f>IF(ISERROR(IF($P629=1,"PART NUMBER",IF($P629=2,VLOOKUP(H629,'Part N'!$A$2:$H$65000,5,FALSE),VLOOKUP(H629,'Part N'!$A$2:$H$65000,2,FALSE))))=FALSE,IF($P629=1,"PART NUMBER",IF($P629=2,VLOOKUP(H629,'Part N'!$A$2:$H$65000,5,FALSE),VLOOKUP(H629,'Part N'!$A$2:$H$65000,2,FALSE))),"Merge cell with previous")</f>
        <v>0</v>
      </c>
      <c r="B629" s="2">
        <f>IF(ISERROR(IF($P629=1,"FIG.",IF($P629=2,VLOOKUP(H629,'Part N'!$A$2:$H$65000,6,FALSE),VLOOKUP(H629,'Part N'!$A$2:$H$65000,6,FALSE))))=FALSE,IF($P629=1,"FIG.",IF($P629=2,VLOOKUP(H629,'Part N'!$A$2:$H$65000,6,FALSE),VLOOKUP(H629,'Part N'!$A$2:$H$65000,6,FALSE))),"")</f>
        <v>0</v>
      </c>
      <c r="C629" s="2">
        <f>IF(ISERROR(IF($P629=1,"ITEM",IF($P629=2,VLOOKUP(H629,'Part N'!$A$2:$H$65000,7,FALSE),VLOOKUP(H629,'Part N'!$A$2:$H$65000,7,FALSE))))=FALSE,IF($P629=1,"ITEM",IF($P629=2,VLOOKUP(H629,'Part N'!$A$2:$H$65000,7,FALSE),VLOOKUP(H629,'Part N'!$A$2:$H$65000,7,FALSE))),"")</f>
        <v>0</v>
      </c>
      <c r="D629" s="3"/>
      <c r="E629" s="2">
        <f>IF(ISERROR(IF($P629=1,"PART NUMBER",IF($P629=2,VLOOKUP(L629,'Part N'!$A$2:$H$65000,5,FALSE),VLOOKUP(L629,'Part N'!$A$2:$H$65000,2,FALSE))))=FALSE,IF($P629=1,"PART NUMBER",IF($P629=2,VLOOKUP(L629,'Part N'!$A$2:$H$65000,5,FALSE),VLOOKUP(L629,'Part N'!$A$2:$H$65000,2,FALSE))),"Merge cell with previous")</f>
        <v>0</v>
      </c>
      <c r="F629" s="2">
        <f>IF(ISERROR(IF($P629=1,"FIG.",IF($P629=2,VLOOKUP(L629,'Part N'!$A$2:$H$65000,6,FALSE),VLOOKUP(L629,'Part N'!$A$2:$H$65000,6,FALSE))))=FALSE,IF($P629=1,"FIG.",IF($P629=2,VLOOKUP(L629,'Part N'!$A$2:$H$65000,6,FALSE),VLOOKUP(L629,'Part N'!$A$2:$H$65000,6,FALSE))),"")</f>
        <v>0</v>
      </c>
      <c r="G629" s="2">
        <f>IF(ISERROR(IF($P629=1,"ITEM",IF($P629=2,VLOOKUP(L629,'Part N'!$A$2:$H$65000,7,FALSE),VLOOKUP(L629,'Part N'!$A$2:$H$65000,7,FALSE))))=FALSE,IF($P629=1,"ITEM",IF($P629=2,VLOOKUP(L629,'Part N'!$A$2:$H$65000,7,FALSE),VLOOKUP(L629,'Part N'!$A$2:$H$65000,7,FALSE))),"")</f>
        <v>0</v>
      </c>
      <c r="H629" s="7">
        <f t="shared" si="37"/>
        <v>1201</v>
      </c>
      <c r="L629" s="7">
        <f t="shared" si="35"/>
        <v>1250</v>
      </c>
      <c r="P629" s="6">
        <v>33</v>
      </c>
      <c r="Q629" s="4"/>
      <c r="R629" s="4"/>
      <c r="S629" s="30" t="str">
        <f t="shared" si="36"/>
        <v/>
      </c>
    </row>
    <row r="630" spans="1:19">
      <c r="A630" s="2">
        <f>IF(ISERROR(IF($P630=1,"PART NUMBER",IF($P630=2,VLOOKUP(H630,'Part N'!$A$2:$H$65000,5,FALSE),VLOOKUP(H630,'Part N'!$A$2:$H$65000,2,FALSE))))=FALSE,IF($P630=1,"PART NUMBER",IF($P630=2,VLOOKUP(H630,'Part N'!$A$2:$H$65000,5,FALSE),VLOOKUP(H630,'Part N'!$A$2:$H$65000,2,FALSE))),"Merge cell with previous")</f>
        <v>0</v>
      </c>
      <c r="B630" s="2">
        <f>IF(ISERROR(IF($P630=1,"FIG.",IF($P630=2,VLOOKUP(H630,'Part N'!$A$2:$H$65000,6,FALSE),VLOOKUP(H630,'Part N'!$A$2:$H$65000,6,FALSE))))=FALSE,IF($P630=1,"FIG.",IF($P630=2,VLOOKUP(H630,'Part N'!$A$2:$H$65000,6,FALSE),VLOOKUP(H630,'Part N'!$A$2:$H$65000,6,FALSE))),"")</f>
        <v>0</v>
      </c>
      <c r="C630" s="2">
        <f>IF(ISERROR(IF($P630=1,"ITEM",IF($P630=2,VLOOKUP(H630,'Part N'!$A$2:$H$65000,7,FALSE),VLOOKUP(H630,'Part N'!$A$2:$H$65000,7,FALSE))))=FALSE,IF($P630=1,"ITEM",IF($P630=2,VLOOKUP(H630,'Part N'!$A$2:$H$65000,7,FALSE),VLOOKUP(H630,'Part N'!$A$2:$H$65000,7,FALSE))),"")</f>
        <v>0</v>
      </c>
      <c r="D630" s="3"/>
      <c r="E630" s="2">
        <f>IF(ISERROR(IF($P630=1,"PART NUMBER",IF($P630=2,VLOOKUP(L630,'Part N'!$A$2:$H$65000,5,FALSE),VLOOKUP(L630,'Part N'!$A$2:$H$65000,2,FALSE))))=FALSE,IF($P630=1,"PART NUMBER",IF($P630=2,VLOOKUP(L630,'Part N'!$A$2:$H$65000,5,FALSE),VLOOKUP(L630,'Part N'!$A$2:$H$65000,2,FALSE))),"Merge cell with previous")</f>
        <v>0</v>
      </c>
      <c r="F630" s="2">
        <f>IF(ISERROR(IF($P630=1,"FIG.",IF($P630=2,VLOOKUP(L630,'Part N'!$A$2:$H$65000,6,FALSE),VLOOKUP(L630,'Part N'!$A$2:$H$65000,6,FALSE))))=FALSE,IF($P630=1,"FIG.",IF($P630=2,VLOOKUP(L630,'Part N'!$A$2:$H$65000,6,FALSE),VLOOKUP(L630,'Part N'!$A$2:$H$65000,6,FALSE))),"")</f>
        <v>0</v>
      </c>
      <c r="G630" s="2">
        <f>IF(ISERROR(IF($P630=1,"ITEM",IF($P630=2,VLOOKUP(L630,'Part N'!$A$2:$H$65000,7,FALSE),VLOOKUP(L630,'Part N'!$A$2:$H$65000,7,FALSE))))=FALSE,IF($P630=1,"ITEM",IF($P630=2,VLOOKUP(L630,'Part N'!$A$2:$H$65000,7,FALSE),VLOOKUP(L630,'Part N'!$A$2:$H$65000,7,FALSE))),"")</f>
        <v>0</v>
      </c>
      <c r="H630" s="7">
        <f t="shared" si="37"/>
        <v>1202</v>
      </c>
      <c r="L630" s="7">
        <f t="shared" si="35"/>
        <v>1251</v>
      </c>
      <c r="P630" s="6">
        <v>34</v>
      </c>
      <c r="Q630" s="4"/>
      <c r="R630" s="4"/>
      <c r="S630" s="30" t="str">
        <f t="shared" si="36"/>
        <v/>
      </c>
    </row>
    <row r="631" spans="1:19">
      <c r="A631" s="2">
        <f>IF(ISERROR(IF($P631=1,"PART NUMBER",IF($P631=2,VLOOKUP(H631,'Part N'!$A$2:$H$65000,5,FALSE),VLOOKUP(H631,'Part N'!$A$2:$H$65000,2,FALSE))))=FALSE,IF($P631=1,"PART NUMBER",IF($P631=2,VLOOKUP(H631,'Part N'!$A$2:$H$65000,5,FALSE),VLOOKUP(H631,'Part N'!$A$2:$H$65000,2,FALSE))),"Merge cell with previous")</f>
        <v>0</v>
      </c>
      <c r="B631" s="2">
        <f>IF(ISERROR(IF($P631=1,"FIG.",IF($P631=2,VLOOKUP(H631,'Part N'!$A$2:$H$65000,6,FALSE),VLOOKUP(H631,'Part N'!$A$2:$H$65000,6,FALSE))))=FALSE,IF($P631=1,"FIG.",IF($P631=2,VLOOKUP(H631,'Part N'!$A$2:$H$65000,6,FALSE),VLOOKUP(H631,'Part N'!$A$2:$H$65000,6,FALSE))),"")</f>
        <v>0</v>
      </c>
      <c r="C631" s="2">
        <f>IF(ISERROR(IF($P631=1,"ITEM",IF($P631=2,VLOOKUP(H631,'Part N'!$A$2:$H$65000,7,FALSE),VLOOKUP(H631,'Part N'!$A$2:$H$65000,7,FALSE))))=FALSE,IF($P631=1,"ITEM",IF($P631=2,VLOOKUP(H631,'Part N'!$A$2:$H$65000,7,FALSE),VLOOKUP(H631,'Part N'!$A$2:$H$65000,7,FALSE))),"")</f>
        <v>0</v>
      </c>
      <c r="D631" s="3"/>
      <c r="E631" s="2">
        <f>IF(ISERROR(IF($P631=1,"PART NUMBER",IF($P631=2,VLOOKUP(L631,'Part N'!$A$2:$H$65000,5,FALSE),VLOOKUP(L631,'Part N'!$A$2:$H$65000,2,FALSE))))=FALSE,IF($P631=1,"PART NUMBER",IF($P631=2,VLOOKUP(L631,'Part N'!$A$2:$H$65000,5,FALSE),VLOOKUP(L631,'Part N'!$A$2:$H$65000,2,FALSE))),"Merge cell with previous")</f>
        <v>0</v>
      </c>
      <c r="F631" s="2">
        <f>IF(ISERROR(IF($P631=1,"FIG.",IF($P631=2,VLOOKUP(L631,'Part N'!$A$2:$H$65000,6,FALSE),VLOOKUP(L631,'Part N'!$A$2:$H$65000,6,FALSE))))=FALSE,IF($P631=1,"FIG.",IF($P631=2,VLOOKUP(L631,'Part N'!$A$2:$H$65000,6,FALSE),VLOOKUP(L631,'Part N'!$A$2:$H$65000,6,FALSE))),"")</f>
        <v>0</v>
      </c>
      <c r="G631" s="2">
        <f>IF(ISERROR(IF($P631=1,"ITEM",IF($P631=2,VLOOKUP(L631,'Part N'!$A$2:$H$65000,7,FALSE),VLOOKUP(L631,'Part N'!$A$2:$H$65000,7,FALSE))))=FALSE,IF($P631=1,"ITEM",IF($P631=2,VLOOKUP(L631,'Part N'!$A$2:$H$65000,7,FALSE),VLOOKUP(L631,'Part N'!$A$2:$H$65000,7,FALSE))),"")</f>
        <v>0</v>
      </c>
      <c r="H631" s="7">
        <f t="shared" si="37"/>
        <v>1203</v>
      </c>
      <c r="L631" s="7">
        <f t="shared" si="35"/>
        <v>1252</v>
      </c>
      <c r="P631" s="6">
        <v>35</v>
      </c>
      <c r="Q631" s="4"/>
      <c r="R631" s="4"/>
      <c r="S631" s="30" t="str">
        <f t="shared" si="36"/>
        <v/>
      </c>
    </row>
    <row r="632" spans="1:19">
      <c r="A632" s="2">
        <f>IF(ISERROR(IF($P632=1,"PART NUMBER",IF($P632=2,VLOOKUP(H632,'Part N'!$A$2:$H$65000,5,FALSE),VLOOKUP(H632,'Part N'!$A$2:$H$65000,2,FALSE))))=FALSE,IF($P632=1,"PART NUMBER",IF($P632=2,VLOOKUP(H632,'Part N'!$A$2:$H$65000,5,FALSE),VLOOKUP(H632,'Part N'!$A$2:$H$65000,2,FALSE))),"Merge cell with previous")</f>
        <v>0</v>
      </c>
      <c r="B632" s="2">
        <f>IF(ISERROR(IF($P632=1,"FIG.",IF($P632=2,VLOOKUP(H632,'Part N'!$A$2:$H$65000,6,FALSE),VLOOKUP(H632,'Part N'!$A$2:$H$65000,6,FALSE))))=FALSE,IF($P632=1,"FIG.",IF($P632=2,VLOOKUP(H632,'Part N'!$A$2:$H$65000,6,FALSE),VLOOKUP(H632,'Part N'!$A$2:$H$65000,6,FALSE))),"")</f>
        <v>0</v>
      </c>
      <c r="C632" s="2">
        <f>IF(ISERROR(IF($P632=1,"ITEM",IF($P632=2,VLOOKUP(H632,'Part N'!$A$2:$H$65000,7,FALSE),VLOOKUP(H632,'Part N'!$A$2:$H$65000,7,FALSE))))=FALSE,IF($P632=1,"ITEM",IF($P632=2,VLOOKUP(H632,'Part N'!$A$2:$H$65000,7,FALSE),VLOOKUP(H632,'Part N'!$A$2:$H$65000,7,FALSE))),"")</f>
        <v>0</v>
      </c>
      <c r="D632" s="3"/>
      <c r="E632" s="2">
        <f>IF(ISERROR(IF($P632=1,"PART NUMBER",IF($P632=2,VLOOKUP(L632,'Part N'!$A$2:$H$65000,5,FALSE),VLOOKUP(L632,'Part N'!$A$2:$H$65000,2,FALSE))))=FALSE,IF($P632=1,"PART NUMBER",IF($P632=2,VLOOKUP(L632,'Part N'!$A$2:$H$65000,5,FALSE),VLOOKUP(L632,'Part N'!$A$2:$H$65000,2,FALSE))),"Merge cell with previous")</f>
        <v>0</v>
      </c>
      <c r="F632" s="2">
        <f>IF(ISERROR(IF($P632=1,"FIG.",IF($P632=2,VLOOKUP(L632,'Part N'!$A$2:$H$65000,6,FALSE),VLOOKUP(L632,'Part N'!$A$2:$H$65000,6,FALSE))))=FALSE,IF($P632=1,"FIG.",IF($P632=2,VLOOKUP(L632,'Part N'!$A$2:$H$65000,6,FALSE),VLOOKUP(L632,'Part N'!$A$2:$H$65000,6,FALSE))),"")</f>
        <v>0</v>
      </c>
      <c r="G632" s="2">
        <f>IF(ISERROR(IF($P632=1,"ITEM",IF($P632=2,VLOOKUP(L632,'Part N'!$A$2:$H$65000,7,FALSE),VLOOKUP(L632,'Part N'!$A$2:$H$65000,7,FALSE))))=FALSE,IF($P632=1,"ITEM",IF($P632=2,VLOOKUP(L632,'Part N'!$A$2:$H$65000,7,FALSE),VLOOKUP(L632,'Part N'!$A$2:$H$65000,7,FALSE))),"")</f>
        <v>0</v>
      </c>
      <c r="H632" s="7">
        <f t="shared" si="37"/>
        <v>1204</v>
      </c>
      <c r="L632" s="7">
        <f t="shared" si="35"/>
        <v>1253</v>
      </c>
      <c r="P632" s="6">
        <v>36</v>
      </c>
      <c r="Q632" s="4"/>
      <c r="R632" s="4"/>
      <c r="S632" s="30" t="str">
        <f t="shared" si="36"/>
        <v/>
      </c>
    </row>
    <row r="633" spans="1:19">
      <c r="A633" s="2">
        <f>IF(ISERROR(IF($P633=1,"PART NUMBER",IF($P633=2,VLOOKUP(H633,'Part N'!$A$2:$H$65000,5,FALSE),VLOOKUP(H633,'Part N'!$A$2:$H$65000,2,FALSE))))=FALSE,IF($P633=1,"PART NUMBER",IF($P633=2,VLOOKUP(H633,'Part N'!$A$2:$H$65000,5,FALSE),VLOOKUP(H633,'Part N'!$A$2:$H$65000,2,FALSE))),"Merge cell with previous")</f>
        <v>0</v>
      </c>
      <c r="B633" s="2">
        <f>IF(ISERROR(IF($P633=1,"FIG.",IF($P633=2,VLOOKUP(H633,'Part N'!$A$2:$H$65000,6,FALSE),VLOOKUP(H633,'Part N'!$A$2:$H$65000,6,FALSE))))=FALSE,IF($P633=1,"FIG.",IF($P633=2,VLOOKUP(H633,'Part N'!$A$2:$H$65000,6,FALSE),VLOOKUP(H633,'Part N'!$A$2:$H$65000,6,FALSE))),"")</f>
        <v>0</v>
      </c>
      <c r="C633" s="2">
        <f>IF(ISERROR(IF($P633=1,"ITEM",IF($P633=2,VLOOKUP(H633,'Part N'!$A$2:$H$65000,7,FALSE),VLOOKUP(H633,'Part N'!$A$2:$H$65000,7,FALSE))))=FALSE,IF($P633=1,"ITEM",IF($P633=2,VLOOKUP(H633,'Part N'!$A$2:$H$65000,7,FALSE),VLOOKUP(H633,'Part N'!$A$2:$H$65000,7,FALSE))),"")</f>
        <v>0</v>
      </c>
      <c r="D633" s="3"/>
      <c r="E633" s="2">
        <f>IF(ISERROR(IF($P633=1,"PART NUMBER",IF($P633=2,VLOOKUP(L633,'Part N'!$A$2:$H$65000,5,FALSE),VLOOKUP(L633,'Part N'!$A$2:$H$65000,2,FALSE))))=FALSE,IF($P633=1,"PART NUMBER",IF($P633=2,VLOOKUP(L633,'Part N'!$A$2:$H$65000,5,FALSE),VLOOKUP(L633,'Part N'!$A$2:$H$65000,2,FALSE))),"Merge cell with previous")</f>
        <v>0</v>
      </c>
      <c r="F633" s="2">
        <f>IF(ISERROR(IF($P633=1,"FIG.",IF($P633=2,VLOOKUP(L633,'Part N'!$A$2:$H$65000,6,FALSE),VLOOKUP(L633,'Part N'!$A$2:$H$65000,6,FALSE))))=FALSE,IF($P633=1,"FIG.",IF($P633=2,VLOOKUP(L633,'Part N'!$A$2:$H$65000,6,FALSE),VLOOKUP(L633,'Part N'!$A$2:$H$65000,6,FALSE))),"")</f>
        <v>0</v>
      </c>
      <c r="G633" s="2">
        <f>IF(ISERROR(IF($P633=1,"ITEM",IF($P633=2,VLOOKUP(L633,'Part N'!$A$2:$H$65000,7,FALSE),VLOOKUP(L633,'Part N'!$A$2:$H$65000,7,FALSE))))=FALSE,IF($P633=1,"ITEM",IF($P633=2,VLOOKUP(L633,'Part N'!$A$2:$H$65000,7,FALSE),VLOOKUP(L633,'Part N'!$A$2:$H$65000,7,FALSE))),"")</f>
        <v>0</v>
      </c>
      <c r="H633" s="7">
        <f t="shared" si="37"/>
        <v>1205</v>
      </c>
      <c r="L633" s="7">
        <f t="shared" si="35"/>
        <v>1254</v>
      </c>
      <c r="P633" s="6">
        <v>37</v>
      </c>
      <c r="Q633" s="4"/>
      <c r="R633" s="4"/>
      <c r="S633" s="30" t="str">
        <f t="shared" si="36"/>
        <v/>
      </c>
    </row>
    <row r="634" spans="1:19">
      <c r="A634" s="2">
        <f>IF(ISERROR(IF($P634=1,"PART NUMBER",IF($P634=2,VLOOKUP(H634,'Part N'!$A$2:$H$65000,5,FALSE),VLOOKUP(H634,'Part N'!$A$2:$H$65000,2,FALSE))))=FALSE,IF($P634=1,"PART NUMBER",IF($P634=2,VLOOKUP(H634,'Part N'!$A$2:$H$65000,5,FALSE),VLOOKUP(H634,'Part N'!$A$2:$H$65000,2,FALSE))),"Merge cell with previous")</f>
        <v>0</v>
      </c>
      <c r="B634" s="2">
        <f>IF(ISERROR(IF($P634=1,"FIG.",IF($P634=2,VLOOKUP(H634,'Part N'!$A$2:$H$65000,6,FALSE),VLOOKUP(H634,'Part N'!$A$2:$H$65000,6,FALSE))))=FALSE,IF($P634=1,"FIG.",IF($P634=2,VLOOKUP(H634,'Part N'!$A$2:$H$65000,6,FALSE),VLOOKUP(H634,'Part N'!$A$2:$H$65000,6,FALSE))),"")</f>
        <v>0</v>
      </c>
      <c r="C634" s="2">
        <f>IF(ISERROR(IF($P634=1,"ITEM",IF($P634=2,VLOOKUP(H634,'Part N'!$A$2:$H$65000,7,FALSE),VLOOKUP(H634,'Part N'!$A$2:$H$65000,7,FALSE))))=FALSE,IF($P634=1,"ITEM",IF($P634=2,VLOOKUP(H634,'Part N'!$A$2:$H$65000,7,FALSE),VLOOKUP(H634,'Part N'!$A$2:$H$65000,7,FALSE))),"")</f>
        <v>0</v>
      </c>
      <c r="D634" s="3"/>
      <c r="E634" s="2">
        <f>IF(ISERROR(IF($P634=1,"PART NUMBER",IF($P634=2,VLOOKUP(L634,'Part N'!$A$2:$H$65000,5,FALSE),VLOOKUP(L634,'Part N'!$A$2:$H$65000,2,FALSE))))=FALSE,IF($P634=1,"PART NUMBER",IF($P634=2,VLOOKUP(L634,'Part N'!$A$2:$H$65000,5,FALSE),VLOOKUP(L634,'Part N'!$A$2:$H$65000,2,FALSE))),"Merge cell with previous")</f>
        <v>0</v>
      </c>
      <c r="F634" s="2">
        <f>IF(ISERROR(IF($P634=1,"FIG.",IF($P634=2,VLOOKUP(L634,'Part N'!$A$2:$H$65000,6,FALSE),VLOOKUP(L634,'Part N'!$A$2:$H$65000,6,FALSE))))=FALSE,IF($P634=1,"FIG.",IF($P634=2,VLOOKUP(L634,'Part N'!$A$2:$H$65000,6,FALSE),VLOOKUP(L634,'Part N'!$A$2:$H$65000,6,FALSE))),"")</f>
        <v>0</v>
      </c>
      <c r="G634" s="2">
        <f>IF(ISERROR(IF($P634=1,"ITEM",IF($P634=2,VLOOKUP(L634,'Part N'!$A$2:$H$65000,7,FALSE),VLOOKUP(L634,'Part N'!$A$2:$H$65000,7,FALSE))))=FALSE,IF($P634=1,"ITEM",IF($P634=2,VLOOKUP(L634,'Part N'!$A$2:$H$65000,7,FALSE),VLOOKUP(L634,'Part N'!$A$2:$H$65000,7,FALSE))),"")</f>
        <v>0</v>
      </c>
      <c r="H634" s="7">
        <f t="shared" si="37"/>
        <v>1206</v>
      </c>
      <c r="L634" s="7">
        <f t="shared" si="35"/>
        <v>1255</v>
      </c>
      <c r="P634" s="6">
        <v>38</v>
      </c>
      <c r="Q634" s="4"/>
      <c r="R634" s="4"/>
      <c r="S634" s="30" t="str">
        <f t="shared" si="36"/>
        <v/>
      </c>
    </row>
    <row r="635" spans="1:19">
      <c r="A635" s="2">
        <f>IF(ISERROR(IF($P635=1,"PART NUMBER",IF($P635=2,VLOOKUP(H635,'Part N'!$A$2:$H$65000,5,FALSE),VLOOKUP(H635,'Part N'!$A$2:$H$65000,2,FALSE))))=FALSE,IF($P635=1,"PART NUMBER",IF($P635=2,VLOOKUP(H635,'Part N'!$A$2:$H$65000,5,FALSE),VLOOKUP(H635,'Part N'!$A$2:$H$65000,2,FALSE))),"Merge cell with previous")</f>
        <v>0</v>
      </c>
      <c r="B635" s="2">
        <f>IF(ISERROR(IF($P635=1,"FIG.",IF($P635=2,VLOOKUP(H635,'Part N'!$A$2:$H$65000,6,FALSE),VLOOKUP(H635,'Part N'!$A$2:$H$65000,6,FALSE))))=FALSE,IF($P635=1,"FIG.",IF($P635=2,VLOOKUP(H635,'Part N'!$A$2:$H$65000,6,FALSE),VLOOKUP(H635,'Part N'!$A$2:$H$65000,6,FALSE))),"")</f>
        <v>0</v>
      </c>
      <c r="C635" s="2">
        <f>IF(ISERROR(IF($P635=1,"ITEM",IF($P635=2,VLOOKUP(H635,'Part N'!$A$2:$H$65000,7,FALSE),VLOOKUP(H635,'Part N'!$A$2:$H$65000,7,FALSE))))=FALSE,IF($P635=1,"ITEM",IF($P635=2,VLOOKUP(H635,'Part N'!$A$2:$H$65000,7,FALSE),VLOOKUP(H635,'Part N'!$A$2:$H$65000,7,FALSE))),"")</f>
        <v>0</v>
      </c>
      <c r="D635" s="3"/>
      <c r="E635" s="2">
        <f>IF(ISERROR(IF($P635=1,"PART NUMBER",IF($P635=2,VLOOKUP(L635,'Part N'!$A$2:$H$65000,5,FALSE),VLOOKUP(L635,'Part N'!$A$2:$H$65000,2,FALSE))))=FALSE,IF($P635=1,"PART NUMBER",IF($P635=2,VLOOKUP(L635,'Part N'!$A$2:$H$65000,5,FALSE),VLOOKUP(L635,'Part N'!$A$2:$H$65000,2,FALSE))),"Merge cell with previous")</f>
        <v>0</v>
      </c>
      <c r="F635" s="2">
        <f>IF(ISERROR(IF($P635=1,"FIG.",IF($P635=2,VLOOKUP(L635,'Part N'!$A$2:$H$65000,6,FALSE),VLOOKUP(L635,'Part N'!$A$2:$H$65000,6,FALSE))))=FALSE,IF($P635=1,"FIG.",IF($P635=2,VLOOKUP(L635,'Part N'!$A$2:$H$65000,6,FALSE),VLOOKUP(L635,'Part N'!$A$2:$H$65000,6,FALSE))),"")</f>
        <v>0</v>
      </c>
      <c r="G635" s="2">
        <f>IF(ISERROR(IF($P635=1,"ITEM",IF($P635=2,VLOOKUP(L635,'Part N'!$A$2:$H$65000,7,FALSE),VLOOKUP(L635,'Part N'!$A$2:$H$65000,7,FALSE))))=FALSE,IF($P635=1,"ITEM",IF($P635=2,VLOOKUP(L635,'Part N'!$A$2:$H$65000,7,FALSE),VLOOKUP(L635,'Part N'!$A$2:$H$65000,7,FALSE))),"")</f>
        <v>0</v>
      </c>
      <c r="H635" s="7">
        <f t="shared" si="37"/>
        <v>1207</v>
      </c>
      <c r="L635" s="7">
        <f t="shared" si="35"/>
        <v>1256</v>
      </c>
      <c r="P635" s="6">
        <v>39</v>
      </c>
      <c r="Q635" s="4"/>
      <c r="R635" s="4"/>
      <c r="S635" s="30" t="str">
        <f t="shared" si="36"/>
        <v/>
      </c>
    </row>
    <row r="636" spans="1:19">
      <c r="A636" s="2">
        <f>IF(ISERROR(IF($P636=1,"PART NUMBER",IF($P636=2,VLOOKUP(H636,'Part N'!$A$2:$H$65000,5,FALSE),VLOOKUP(H636,'Part N'!$A$2:$H$65000,2,FALSE))))=FALSE,IF($P636=1,"PART NUMBER",IF($P636=2,VLOOKUP(H636,'Part N'!$A$2:$H$65000,5,FALSE),VLOOKUP(H636,'Part N'!$A$2:$H$65000,2,FALSE))),"Merge cell with previous")</f>
        <v>0</v>
      </c>
      <c r="B636" s="2">
        <f>IF(ISERROR(IF($P636=1,"FIG.",IF($P636=2,VLOOKUP(H636,'Part N'!$A$2:$H$65000,6,FALSE),VLOOKUP(H636,'Part N'!$A$2:$H$65000,6,FALSE))))=FALSE,IF($P636=1,"FIG.",IF($P636=2,VLOOKUP(H636,'Part N'!$A$2:$H$65000,6,FALSE),VLOOKUP(H636,'Part N'!$A$2:$H$65000,6,FALSE))),"")</f>
        <v>0</v>
      </c>
      <c r="C636" s="2">
        <f>IF(ISERROR(IF($P636=1,"ITEM",IF($P636=2,VLOOKUP(H636,'Part N'!$A$2:$H$65000,7,FALSE),VLOOKUP(H636,'Part N'!$A$2:$H$65000,7,FALSE))))=FALSE,IF($P636=1,"ITEM",IF($P636=2,VLOOKUP(H636,'Part N'!$A$2:$H$65000,7,FALSE),VLOOKUP(H636,'Part N'!$A$2:$H$65000,7,FALSE))),"")</f>
        <v>0</v>
      </c>
      <c r="D636" s="3"/>
      <c r="E636" s="2">
        <f>IF(ISERROR(IF($P636=1,"PART NUMBER",IF($P636=2,VLOOKUP(L636,'Part N'!$A$2:$H$65000,5,FALSE),VLOOKUP(L636,'Part N'!$A$2:$H$65000,2,FALSE))))=FALSE,IF($P636=1,"PART NUMBER",IF($P636=2,VLOOKUP(L636,'Part N'!$A$2:$H$65000,5,FALSE),VLOOKUP(L636,'Part N'!$A$2:$H$65000,2,FALSE))),"Merge cell with previous")</f>
        <v>0</v>
      </c>
      <c r="F636" s="2">
        <f>IF(ISERROR(IF($P636=1,"FIG.",IF($P636=2,VLOOKUP(L636,'Part N'!$A$2:$H$65000,6,FALSE),VLOOKUP(L636,'Part N'!$A$2:$H$65000,6,FALSE))))=FALSE,IF($P636=1,"FIG.",IF($P636=2,VLOOKUP(L636,'Part N'!$A$2:$H$65000,6,FALSE),VLOOKUP(L636,'Part N'!$A$2:$H$65000,6,FALSE))),"")</f>
        <v>0</v>
      </c>
      <c r="G636" s="2">
        <f>IF(ISERROR(IF($P636=1,"ITEM",IF($P636=2,VLOOKUP(L636,'Part N'!$A$2:$H$65000,7,FALSE),VLOOKUP(L636,'Part N'!$A$2:$H$65000,7,FALSE))))=FALSE,IF($P636=1,"ITEM",IF($P636=2,VLOOKUP(L636,'Part N'!$A$2:$H$65000,7,FALSE),VLOOKUP(L636,'Part N'!$A$2:$H$65000,7,FALSE))),"")</f>
        <v>0</v>
      </c>
      <c r="H636" s="7">
        <f t="shared" si="37"/>
        <v>1208</v>
      </c>
      <c r="L636" s="7">
        <f t="shared" si="35"/>
        <v>1257</v>
      </c>
      <c r="P636" s="6">
        <v>40</v>
      </c>
      <c r="Q636" s="4"/>
      <c r="R636" s="4"/>
      <c r="S636" s="30" t="str">
        <f t="shared" si="36"/>
        <v/>
      </c>
    </row>
    <row r="637" spans="1:19">
      <c r="A637" s="2">
        <f>IF(ISERROR(IF($P637=1,"PART NUMBER",IF($P637=2,VLOOKUP(H637,'Part N'!$A$2:$H$65000,5,FALSE),VLOOKUP(H637,'Part N'!$A$2:$H$65000,2,FALSE))))=FALSE,IF($P637=1,"PART NUMBER",IF($P637=2,VLOOKUP(H637,'Part N'!$A$2:$H$65000,5,FALSE),VLOOKUP(H637,'Part N'!$A$2:$H$65000,2,FALSE))),"Merge cell with previous")</f>
        <v>0</v>
      </c>
      <c r="B637" s="2">
        <f>IF(ISERROR(IF($P637=1,"FIG.",IF($P637=2,VLOOKUP(H637,'Part N'!$A$2:$H$65000,6,FALSE),VLOOKUP(H637,'Part N'!$A$2:$H$65000,6,FALSE))))=FALSE,IF($P637=1,"FIG.",IF($P637=2,VLOOKUP(H637,'Part N'!$A$2:$H$65000,6,FALSE),VLOOKUP(H637,'Part N'!$A$2:$H$65000,6,FALSE))),"")</f>
        <v>0</v>
      </c>
      <c r="C637" s="2">
        <f>IF(ISERROR(IF($P637=1,"ITEM",IF($P637=2,VLOOKUP(H637,'Part N'!$A$2:$H$65000,7,FALSE),VLOOKUP(H637,'Part N'!$A$2:$H$65000,7,FALSE))))=FALSE,IF($P637=1,"ITEM",IF($P637=2,VLOOKUP(H637,'Part N'!$A$2:$H$65000,7,FALSE),VLOOKUP(H637,'Part N'!$A$2:$H$65000,7,FALSE))),"")</f>
        <v>0</v>
      </c>
      <c r="D637" s="3"/>
      <c r="E637" s="2">
        <f>IF(ISERROR(IF($P637=1,"PART NUMBER",IF($P637=2,VLOOKUP(L637,'Part N'!$A$2:$H$65000,5,FALSE),VLOOKUP(L637,'Part N'!$A$2:$H$65000,2,FALSE))))=FALSE,IF($P637=1,"PART NUMBER",IF($P637=2,VLOOKUP(L637,'Part N'!$A$2:$H$65000,5,FALSE),VLOOKUP(L637,'Part N'!$A$2:$H$65000,2,FALSE))),"Merge cell with previous")</f>
        <v>0</v>
      </c>
      <c r="F637" s="2">
        <f>IF(ISERROR(IF($P637=1,"FIG.",IF($P637=2,VLOOKUP(L637,'Part N'!$A$2:$H$65000,6,FALSE),VLOOKUP(L637,'Part N'!$A$2:$H$65000,6,FALSE))))=FALSE,IF($P637=1,"FIG.",IF($P637=2,VLOOKUP(L637,'Part N'!$A$2:$H$65000,6,FALSE),VLOOKUP(L637,'Part N'!$A$2:$H$65000,6,FALSE))),"")</f>
        <v>0</v>
      </c>
      <c r="G637" s="2">
        <f>IF(ISERROR(IF($P637=1,"ITEM",IF($P637=2,VLOOKUP(L637,'Part N'!$A$2:$H$65000,7,FALSE),VLOOKUP(L637,'Part N'!$A$2:$H$65000,7,FALSE))))=FALSE,IF($P637=1,"ITEM",IF($P637=2,VLOOKUP(L637,'Part N'!$A$2:$H$65000,7,FALSE),VLOOKUP(L637,'Part N'!$A$2:$H$65000,7,FALSE))),"")</f>
        <v>0</v>
      </c>
      <c r="H637" s="7">
        <f t="shared" si="37"/>
        <v>1209</v>
      </c>
      <c r="L637" s="7">
        <f t="shared" si="35"/>
        <v>1258</v>
      </c>
      <c r="P637" s="6">
        <v>41</v>
      </c>
      <c r="Q637" s="4"/>
      <c r="R637" s="4"/>
      <c r="S637" s="30" t="str">
        <f t="shared" si="36"/>
        <v/>
      </c>
    </row>
    <row r="638" spans="1:19">
      <c r="A638" s="2">
        <f>IF(ISERROR(IF($P638=1,"PART NUMBER",IF($P638=2,VLOOKUP(H638,'Part N'!$A$2:$H$65000,5,FALSE),VLOOKUP(H638,'Part N'!$A$2:$H$65000,2,FALSE))))=FALSE,IF($P638=1,"PART NUMBER",IF($P638=2,VLOOKUP(H638,'Part N'!$A$2:$H$65000,5,FALSE),VLOOKUP(H638,'Part N'!$A$2:$H$65000,2,FALSE))),"Merge cell with previous")</f>
        <v>0</v>
      </c>
      <c r="B638" s="2">
        <f>IF(ISERROR(IF($P638=1,"FIG.",IF($P638=2,VLOOKUP(H638,'Part N'!$A$2:$H$65000,6,FALSE),VLOOKUP(H638,'Part N'!$A$2:$H$65000,6,FALSE))))=FALSE,IF($P638=1,"FIG.",IF($P638=2,VLOOKUP(H638,'Part N'!$A$2:$H$65000,6,FALSE),VLOOKUP(H638,'Part N'!$A$2:$H$65000,6,FALSE))),"")</f>
        <v>0</v>
      </c>
      <c r="C638" s="2">
        <f>IF(ISERROR(IF($P638=1,"ITEM",IF($P638=2,VLOOKUP(H638,'Part N'!$A$2:$H$65000,7,FALSE),VLOOKUP(H638,'Part N'!$A$2:$H$65000,7,FALSE))))=FALSE,IF($P638=1,"ITEM",IF($P638=2,VLOOKUP(H638,'Part N'!$A$2:$H$65000,7,FALSE),VLOOKUP(H638,'Part N'!$A$2:$H$65000,7,FALSE))),"")</f>
        <v>0</v>
      </c>
      <c r="D638" s="3"/>
      <c r="E638" s="2">
        <f>IF(ISERROR(IF($P638=1,"PART NUMBER",IF($P638=2,VLOOKUP(L638,'Part N'!$A$2:$H$65000,5,FALSE),VLOOKUP(L638,'Part N'!$A$2:$H$65000,2,FALSE))))=FALSE,IF($P638=1,"PART NUMBER",IF($P638=2,VLOOKUP(L638,'Part N'!$A$2:$H$65000,5,FALSE),VLOOKUP(L638,'Part N'!$A$2:$H$65000,2,FALSE))),"Merge cell with previous")</f>
        <v>0</v>
      </c>
      <c r="F638" s="2">
        <f>IF(ISERROR(IF($P638=1,"FIG.",IF($P638=2,VLOOKUP(L638,'Part N'!$A$2:$H$65000,6,FALSE),VLOOKUP(L638,'Part N'!$A$2:$H$65000,6,FALSE))))=FALSE,IF($P638=1,"FIG.",IF($P638=2,VLOOKUP(L638,'Part N'!$A$2:$H$65000,6,FALSE),VLOOKUP(L638,'Part N'!$A$2:$H$65000,6,FALSE))),"")</f>
        <v>0</v>
      </c>
      <c r="G638" s="2">
        <f>IF(ISERROR(IF($P638=1,"ITEM",IF($P638=2,VLOOKUP(L638,'Part N'!$A$2:$H$65000,7,FALSE),VLOOKUP(L638,'Part N'!$A$2:$H$65000,7,FALSE))))=FALSE,IF($P638=1,"ITEM",IF($P638=2,VLOOKUP(L638,'Part N'!$A$2:$H$65000,7,FALSE),VLOOKUP(L638,'Part N'!$A$2:$H$65000,7,FALSE))),"")</f>
        <v>0</v>
      </c>
      <c r="H638" s="7">
        <f t="shared" si="37"/>
        <v>1210</v>
      </c>
      <c r="L638" s="7">
        <f t="shared" si="35"/>
        <v>1259</v>
      </c>
      <c r="P638" s="6">
        <v>42</v>
      </c>
      <c r="Q638" s="4"/>
      <c r="R638" s="4"/>
      <c r="S638" s="30" t="str">
        <f t="shared" si="36"/>
        <v/>
      </c>
    </row>
    <row r="639" spans="1:19">
      <c r="A639" s="2">
        <f>IF(ISERROR(IF($P639=1,"PART NUMBER",IF($P639=2,VLOOKUP(H639,'Part N'!$A$2:$H$65000,5,FALSE),VLOOKUP(H639,'Part N'!$A$2:$H$65000,2,FALSE))))=FALSE,IF($P639=1,"PART NUMBER",IF($P639=2,VLOOKUP(H639,'Part N'!$A$2:$H$65000,5,FALSE),VLOOKUP(H639,'Part N'!$A$2:$H$65000,2,FALSE))),"Merge cell with previous")</f>
        <v>0</v>
      </c>
      <c r="B639" s="2">
        <f>IF(ISERROR(IF($P639=1,"FIG.",IF($P639=2,VLOOKUP(H639,'Part N'!$A$2:$H$65000,6,FALSE),VLOOKUP(H639,'Part N'!$A$2:$H$65000,6,FALSE))))=FALSE,IF($P639=1,"FIG.",IF($P639=2,VLOOKUP(H639,'Part N'!$A$2:$H$65000,6,FALSE),VLOOKUP(H639,'Part N'!$A$2:$H$65000,6,FALSE))),"")</f>
        <v>0</v>
      </c>
      <c r="C639" s="2">
        <f>IF(ISERROR(IF($P639=1,"ITEM",IF($P639=2,VLOOKUP(H639,'Part N'!$A$2:$H$65000,7,FALSE),VLOOKUP(H639,'Part N'!$A$2:$H$65000,7,FALSE))))=FALSE,IF($P639=1,"ITEM",IF($P639=2,VLOOKUP(H639,'Part N'!$A$2:$H$65000,7,FALSE),VLOOKUP(H639,'Part N'!$A$2:$H$65000,7,FALSE))),"")</f>
        <v>0</v>
      </c>
      <c r="D639" s="3"/>
      <c r="E639" s="2">
        <f>IF(ISERROR(IF($P639=1,"PART NUMBER",IF($P639=2,VLOOKUP(L639,'Part N'!$A$2:$H$65000,5,FALSE),VLOOKUP(L639,'Part N'!$A$2:$H$65000,2,FALSE))))=FALSE,IF($P639=1,"PART NUMBER",IF($P639=2,VLOOKUP(L639,'Part N'!$A$2:$H$65000,5,FALSE),VLOOKUP(L639,'Part N'!$A$2:$H$65000,2,FALSE))),"Merge cell with previous")</f>
        <v>0</v>
      </c>
      <c r="F639" s="2">
        <f>IF(ISERROR(IF($P639=1,"FIG.",IF($P639=2,VLOOKUP(L639,'Part N'!$A$2:$H$65000,6,FALSE),VLOOKUP(L639,'Part N'!$A$2:$H$65000,6,FALSE))))=FALSE,IF($P639=1,"FIG.",IF($P639=2,VLOOKUP(L639,'Part N'!$A$2:$H$65000,6,FALSE),VLOOKUP(L639,'Part N'!$A$2:$H$65000,6,FALSE))),"")</f>
        <v>0</v>
      </c>
      <c r="G639" s="2">
        <f>IF(ISERROR(IF($P639=1,"ITEM",IF($P639=2,VLOOKUP(L639,'Part N'!$A$2:$H$65000,7,FALSE),VLOOKUP(L639,'Part N'!$A$2:$H$65000,7,FALSE))))=FALSE,IF($P639=1,"ITEM",IF($P639=2,VLOOKUP(L639,'Part N'!$A$2:$H$65000,7,FALSE),VLOOKUP(L639,'Part N'!$A$2:$H$65000,7,FALSE))),"")</f>
        <v>0</v>
      </c>
      <c r="H639" s="7">
        <f t="shared" si="37"/>
        <v>1211</v>
      </c>
      <c r="L639" s="7">
        <f t="shared" si="35"/>
        <v>1260</v>
      </c>
      <c r="P639" s="6">
        <v>43</v>
      </c>
      <c r="Q639" s="4"/>
      <c r="R639" s="4"/>
      <c r="S639" s="30" t="str">
        <f t="shared" si="36"/>
        <v/>
      </c>
    </row>
    <row r="640" spans="1:19">
      <c r="A640" s="2">
        <f>IF(ISERROR(IF($P640=1,"PART NUMBER",IF($P640=2,VLOOKUP(H640,'Part N'!$A$2:$H$65000,5,FALSE),VLOOKUP(H640,'Part N'!$A$2:$H$65000,2,FALSE))))=FALSE,IF($P640=1,"PART NUMBER",IF($P640=2,VLOOKUP(H640,'Part N'!$A$2:$H$65000,5,FALSE),VLOOKUP(H640,'Part N'!$A$2:$H$65000,2,FALSE))),"Merge cell with previous")</f>
        <v>0</v>
      </c>
      <c r="B640" s="2">
        <f>IF(ISERROR(IF($P640=1,"FIG.",IF($P640=2,VLOOKUP(H640,'Part N'!$A$2:$H$65000,6,FALSE),VLOOKUP(H640,'Part N'!$A$2:$H$65000,6,FALSE))))=FALSE,IF($P640=1,"FIG.",IF($P640=2,VLOOKUP(H640,'Part N'!$A$2:$H$65000,6,FALSE),VLOOKUP(H640,'Part N'!$A$2:$H$65000,6,FALSE))),"")</f>
        <v>0</v>
      </c>
      <c r="C640" s="2">
        <f>IF(ISERROR(IF($P640=1,"ITEM",IF($P640=2,VLOOKUP(H640,'Part N'!$A$2:$H$65000,7,FALSE),VLOOKUP(H640,'Part N'!$A$2:$H$65000,7,FALSE))))=FALSE,IF($P640=1,"ITEM",IF($P640=2,VLOOKUP(H640,'Part N'!$A$2:$H$65000,7,FALSE),VLOOKUP(H640,'Part N'!$A$2:$H$65000,7,FALSE))),"")</f>
        <v>0</v>
      </c>
      <c r="D640" s="3"/>
      <c r="E640" s="2">
        <f>IF(ISERROR(IF($P640=1,"PART NUMBER",IF($P640=2,VLOOKUP(L640,'Part N'!$A$2:$H$65000,5,FALSE),VLOOKUP(L640,'Part N'!$A$2:$H$65000,2,FALSE))))=FALSE,IF($P640=1,"PART NUMBER",IF($P640=2,VLOOKUP(L640,'Part N'!$A$2:$H$65000,5,FALSE),VLOOKUP(L640,'Part N'!$A$2:$H$65000,2,FALSE))),"Merge cell with previous")</f>
        <v>0</v>
      </c>
      <c r="F640" s="2">
        <f>IF(ISERROR(IF($P640=1,"FIG.",IF($P640=2,VLOOKUP(L640,'Part N'!$A$2:$H$65000,6,FALSE),VLOOKUP(L640,'Part N'!$A$2:$H$65000,6,FALSE))))=FALSE,IF($P640=1,"FIG.",IF($P640=2,VLOOKUP(L640,'Part N'!$A$2:$H$65000,6,FALSE),VLOOKUP(L640,'Part N'!$A$2:$H$65000,6,FALSE))),"")</f>
        <v>0</v>
      </c>
      <c r="G640" s="2">
        <f>IF(ISERROR(IF($P640=1,"ITEM",IF($P640=2,VLOOKUP(L640,'Part N'!$A$2:$H$65000,7,FALSE),VLOOKUP(L640,'Part N'!$A$2:$H$65000,7,FALSE))))=FALSE,IF($P640=1,"ITEM",IF($P640=2,VLOOKUP(L640,'Part N'!$A$2:$H$65000,7,FALSE),VLOOKUP(L640,'Part N'!$A$2:$H$65000,7,FALSE))),"")</f>
        <v>0</v>
      </c>
      <c r="H640" s="7">
        <f t="shared" si="37"/>
        <v>1212</v>
      </c>
      <c r="L640" s="7">
        <f t="shared" si="35"/>
        <v>1261</v>
      </c>
      <c r="P640" s="6">
        <v>44</v>
      </c>
      <c r="Q640" s="4"/>
      <c r="R640" s="4"/>
      <c r="S640" s="30" t="str">
        <f t="shared" si="36"/>
        <v/>
      </c>
    </row>
    <row r="641" spans="1:28">
      <c r="A641" s="2">
        <f>IF(ISERROR(IF($P641=1,"PART NUMBER",IF($P641=2,VLOOKUP(H641,'Part N'!$A$2:$H$65000,5,FALSE),VLOOKUP(H641,'Part N'!$A$2:$H$65000,2,FALSE))))=FALSE,IF($P641=1,"PART NUMBER",IF($P641=2,VLOOKUP(H641,'Part N'!$A$2:$H$65000,5,FALSE),VLOOKUP(H641,'Part N'!$A$2:$H$65000,2,FALSE))),"Merge cell with previous")</f>
        <v>0</v>
      </c>
      <c r="B641" s="2">
        <f>IF(ISERROR(IF($P641=1,"FIG.",IF($P641=2,VLOOKUP(H641,'Part N'!$A$2:$H$65000,6,FALSE),VLOOKUP(H641,'Part N'!$A$2:$H$65000,6,FALSE))))=FALSE,IF($P641=1,"FIG.",IF($P641=2,VLOOKUP(H641,'Part N'!$A$2:$H$65000,6,FALSE),VLOOKUP(H641,'Part N'!$A$2:$H$65000,6,FALSE))),"")</f>
        <v>0</v>
      </c>
      <c r="C641" s="2">
        <f>IF(ISERROR(IF($P641=1,"ITEM",IF($P641=2,VLOOKUP(H641,'Part N'!$A$2:$H$65000,7,FALSE),VLOOKUP(H641,'Part N'!$A$2:$H$65000,7,FALSE))))=FALSE,IF($P641=1,"ITEM",IF($P641=2,VLOOKUP(H641,'Part N'!$A$2:$H$65000,7,FALSE),VLOOKUP(H641,'Part N'!$A$2:$H$65000,7,FALSE))),"")</f>
        <v>0</v>
      </c>
      <c r="D641" s="3"/>
      <c r="E641" s="2">
        <f>IF(ISERROR(IF($P641=1,"PART NUMBER",IF($P641=2,VLOOKUP(L641,'Part N'!$A$2:$H$65000,5,FALSE),VLOOKUP(L641,'Part N'!$A$2:$H$65000,2,FALSE))))=FALSE,IF($P641=1,"PART NUMBER",IF($P641=2,VLOOKUP(L641,'Part N'!$A$2:$H$65000,5,FALSE),VLOOKUP(L641,'Part N'!$A$2:$H$65000,2,FALSE))),"Merge cell with previous")</f>
        <v>0</v>
      </c>
      <c r="F641" s="2">
        <f>IF(ISERROR(IF($P641=1,"FIG.",IF($P641=2,VLOOKUP(L641,'Part N'!$A$2:$H$65000,6,FALSE),VLOOKUP(L641,'Part N'!$A$2:$H$65000,6,FALSE))))=FALSE,IF($P641=1,"FIG.",IF($P641=2,VLOOKUP(L641,'Part N'!$A$2:$H$65000,6,FALSE),VLOOKUP(L641,'Part N'!$A$2:$H$65000,6,FALSE))),"")</f>
        <v>0</v>
      </c>
      <c r="G641" s="2">
        <f>IF(ISERROR(IF($P641=1,"ITEM",IF($P641=2,VLOOKUP(L641,'Part N'!$A$2:$H$65000,7,FALSE),VLOOKUP(L641,'Part N'!$A$2:$H$65000,7,FALSE))))=FALSE,IF($P641=1,"ITEM",IF($P641=2,VLOOKUP(L641,'Part N'!$A$2:$H$65000,7,FALSE),VLOOKUP(L641,'Part N'!$A$2:$H$65000,7,FALSE))),"")</f>
        <v>0</v>
      </c>
      <c r="H641" s="7">
        <f t="shared" si="37"/>
        <v>1213</v>
      </c>
      <c r="L641" s="7">
        <f t="shared" si="35"/>
        <v>1262</v>
      </c>
      <c r="P641" s="6">
        <v>45</v>
      </c>
      <c r="Q641" s="4"/>
      <c r="R641" s="4"/>
      <c r="S641" s="30" t="str">
        <f t="shared" si="36"/>
        <v/>
      </c>
    </row>
    <row r="642" spans="1:28">
      <c r="A642" s="2">
        <f>IF(ISERROR(IF($P642=1,"PART NUMBER",IF($P642=2,VLOOKUP(H642,'Part N'!$A$2:$H$65000,5,FALSE),VLOOKUP(H642,'Part N'!$A$2:$H$65000,2,FALSE))))=FALSE,IF($P642=1,"PART NUMBER",IF($P642=2,VLOOKUP(H642,'Part N'!$A$2:$H$65000,5,FALSE),VLOOKUP(H642,'Part N'!$A$2:$H$65000,2,FALSE))),"Merge cell with previous")</f>
        <v>0</v>
      </c>
      <c r="B642" s="2">
        <f>IF(ISERROR(IF($P642=1,"FIG.",IF($P642=2,VLOOKUP(H642,'Part N'!$A$2:$H$65000,6,FALSE),VLOOKUP(H642,'Part N'!$A$2:$H$65000,6,FALSE))))=FALSE,IF($P642=1,"FIG.",IF($P642=2,VLOOKUP(H642,'Part N'!$A$2:$H$65000,6,FALSE),VLOOKUP(H642,'Part N'!$A$2:$H$65000,6,FALSE))),"")</f>
        <v>0</v>
      </c>
      <c r="C642" s="2">
        <f>IF(ISERROR(IF($P642=1,"ITEM",IF($P642=2,VLOOKUP(H642,'Part N'!$A$2:$H$65000,7,FALSE),VLOOKUP(H642,'Part N'!$A$2:$H$65000,7,FALSE))))=FALSE,IF($P642=1,"ITEM",IF($P642=2,VLOOKUP(H642,'Part N'!$A$2:$H$65000,7,FALSE),VLOOKUP(H642,'Part N'!$A$2:$H$65000,7,FALSE))),"")</f>
        <v>0</v>
      </c>
      <c r="D642" s="3"/>
      <c r="E642" s="2">
        <f>IF(ISERROR(IF($P642=1,"PART NUMBER",IF($P642=2,VLOOKUP(L642,'Part N'!$A$2:$H$65000,5,FALSE),VLOOKUP(L642,'Part N'!$A$2:$H$65000,2,FALSE))))=FALSE,IF($P642=1,"PART NUMBER",IF($P642=2,VLOOKUP(L642,'Part N'!$A$2:$H$65000,5,FALSE),VLOOKUP(L642,'Part N'!$A$2:$H$65000,2,FALSE))),"Merge cell with previous")</f>
        <v>0</v>
      </c>
      <c r="F642" s="2">
        <f>IF(ISERROR(IF($P642=1,"FIG.",IF($P642=2,VLOOKUP(L642,'Part N'!$A$2:$H$65000,6,FALSE),VLOOKUP(L642,'Part N'!$A$2:$H$65000,6,FALSE))))=FALSE,IF($P642=1,"FIG.",IF($P642=2,VLOOKUP(L642,'Part N'!$A$2:$H$65000,6,FALSE),VLOOKUP(L642,'Part N'!$A$2:$H$65000,6,FALSE))),"")</f>
        <v>0</v>
      </c>
      <c r="G642" s="2">
        <f>IF(ISERROR(IF($P642=1,"ITEM",IF($P642=2,VLOOKUP(L642,'Part N'!$A$2:$H$65000,7,FALSE),VLOOKUP(L642,'Part N'!$A$2:$H$65000,7,FALSE))))=FALSE,IF($P642=1,"ITEM",IF($P642=2,VLOOKUP(L642,'Part N'!$A$2:$H$65000,7,FALSE),VLOOKUP(L642,'Part N'!$A$2:$H$65000,7,FALSE))),"")</f>
        <v>0</v>
      </c>
      <c r="H642" s="7">
        <f t="shared" si="37"/>
        <v>1214</v>
      </c>
      <c r="L642" s="7">
        <f t="shared" si="35"/>
        <v>1263</v>
      </c>
      <c r="P642" s="6">
        <v>46</v>
      </c>
      <c r="Q642" s="4"/>
      <c r="R642" s="4"/>
      <c r="S642" s="30" t="str">
        <f t="shared" si="36"/>
        <v/>
      </c>
    </row>
    <row r="643" spans="1:28">
      <c r="A643" s="2">
        <f>IF(ISERROR(IF($P643=1,"PART NUMBER",IF($P643=2,VLOOKUP(H643,'Part N'!$A$2:$H$65000,5,FALSE),VLOOKUP(H643,'Part N'!$A$2:$H$65000,2,FALSE))))=FALSE,IF($P643=1,"PART NUMBER",IF($P643=2,VLOOKUP(H643,'Part N'!$A$2:$H$65000,5,FALSE),VLOOKUP(H643,'Part N'!$A$2:$H$65000,2,FALSE))),"Merge cell with previous")</f>
        <v>0</v>
      </c>
      <c r="B643" s="2">
        <f>IF(ISERROR(IF($P643=1,"FIG.",IF($P643=2,VLOOKUP(H643,'Part N'!$A$2:$H$65000,6,FALSE),VLOOKUP(H643,'Part N'!$A$2:$H$65000,6,FALSE))))=FALSE,IF($P643=1,"FIG.",IF($P643=2,VLOOKUP(H643,'Part N'!$A$2:$H$65000,6,FALSE),VLOOKUP(H643,'Part N'!$A$2:$H$65000,6,FALSE))),"")</f>
        <v>0</v>
      </c>
      <c r="C643" s="2">
        <f>IF(ISERROR(IF($P643=1,"ITEM",IF($P643=2,VLOOKUP(H643,'Part N'!$A$2:$H$65000,7,FALSE),VLOOKUP(H643,'Part N'!$A$2:$H$65000,7,FALSE))))=FALSE,IF($P643=1,"ITEM",IF($P643=2,VLOOKUP(H643,'Part N'!$A$2:$H$65000,7,FALSE),VLOOKUP(H643,'Part N'!$A$2:$H$65000,7,FALSE))),"")</f>
        <v>0</v>
      </c>
      <c r="D643" s="3"/>
      <c r="E643" s="2">
        <f>IF(ISERROR(IF($P643=1,"PART NUMBER",IF($P643=2,VLOOKUP(L643,'Part N'!$A$2:$H$65000,5,FALSE),VLOOKUP(L643,'Part N'!$A$2:$H$65000,2,FALSE))))=FALSE,IF($P643=1,"PART NUMBER",IF($P643=2,VLOOKUP(L643,'Part N'!$A$2:$H$65000,5,FALSE),VLOOKUP(L643,'Part N'!$A$2:$H$65000,2,FALSE))),"Merge cell with previous")</f>
        <v>0</v>
      </c>
      <c r="F643" s="2">
        <f>IF(ISERROR(IF($P643=1,"FIG.",IF($P643=2,VLOOKUP(L643,'Part N'!$A$2:$H$65000,6,FALSE),VLOOKUP(L643,'Part N'!$A$2:$H$65000,6,FALSE))))=FALSE,IF($P643=1,"FIG.",IF($P643=2,VLOOKUP(L643,'Part N'!$A$2:$H$65000,6,FALSE),VLOOKUP(L643,'Part N'!$A$2:$H$65000,6,FALSE))),"")</f>
        <v>0</v>
      </c>
      <c r="G643" s="2">
        <f>IF(ISERROR(IF($P643=1,"ITEM",IF($P643=2,VLOOKUP(L643,'Part N'!$A$2:$H$65000,7,FALSE),VLOOKUP(L643,'Part N'!$A$2:$H$65000,7,FALSE))))=FALSE,IF($P643=1,"ITEM",IF($P643=2,VLOOKUP(L643,'Part N'!$A$2:$H$65000,7,FALSE),VLOOKUP(L643,'Part N'!$A$2:$H$65000,7,FALSE))),"")</f>
        <v>0</v>
      </c>
      <c r="H643" s="7">
        <f t="shared" si="37"/>
        <v>1215</v>
      </c>
      <c r="L643" s="7">
        <f t="shared" si="35"/>
        <v>1264</v>
      </c>
      <c r="P643" s="6">
        <v>47</v>
      </c>
      <c r="Q643" s="4"/>
      <c r="R643" s="4"/>
      <c r="S643" s="30" t="str">
        <f t="shared" si="36"/>
        <v/>
      </c>
    </row>
    <row r="644" spans="1:28">
      <c r="A644" s="2">
        <f>IF(ISERROR(IF($P644=1,"PART NUMBER",IF($P644=2,VLOOKUP(H644,'Part N'!$A$2:$H$65000,5,FALSE),VLOOKUP(H644,'Part N'!$A$2:$H$65000,2,FALSE))))=FALSE,IF($P644=1,"PART NUMBER",IF($P644=2,VLOOKUP(H644,'Part N'!$A$2:$H$65000,5,FALSE),VLOOKUP(H644,'Part N'!$A$2:$H$65000,2,FALSE))),"Merge cell with previous")</f>
        <v>0</v>
      </c>
      <c r="B644" s="2">
        <f>IF(ISERROR(IF($P644=1,"FIG.",IF($P644=2,VLOOKUP(H644,'Part N'!$A$2:$H$65000,6,FALSE),VLOOKUP(H644,'Part N'!$A$2:$H$65000,6,FALSE))))=FALSE,IF($P644=1,"FIG.",IF($P644=2,VLOOKUP(H644,'Part N'!$A$2:$H$65000,6,FALSE),VLOOKUP(H644,'Part N'!$A$2:$H$65000,6,FALSE))),"")</f>
        <v>0</v>
      </c>
      <c r="C644" s="2">
        <f>IF(ISERROR(IF($P644=1,"ITEM",IF($P644=2,VLOOKUP(H644,'Part N'!$A$2:$H$65000,7,FALSE),VLOOKUP(H644,'Part N'!$A$2:$H$65000,7,FALSE))))=FALSE,IF($P644=1,"ITEM",IF($P644=2,VLOOKUP(H644,'Part N'!$A$2:$H$65000,7,FALSE),VLOOKUP(H644,'Part N'!$A$2:$H$65000,7,FALSE))),"")</f>
        <v>0</v>
      </c>
      <c r="D644" s="3"/>
      <c r="E644" s="2">
        <f>IF(ISERROR(IF($P644=1,"PART NUMBER",IF($P644=2,VLOOKUP(L644,'Part N'!$A$2:$H$65000,5,FALSE),VLOOKUP(L644,'Part N'!$A$2:$H$65000,2,FALSE))))=FALSE,IF($P644=1,"PART NUMBER",IF($P644=2,VLOOKUP(L644,'Part N'!$A$2:$H$65000,5,FALSE),VLOOKUP(L644,'Part N'!$A$2:$H$65000,2,FALSE))),"Merge cell with previous")</f>
        <v>0</v>
      </c>
      <c r="F644" s="2">
        <f>IF(ISERROR(IF($P644=1,"FIG.",IF($P644=2,VLOOKUP(L644,'Part N'!$A$2:$H$65000,6,FALSE),VLOOKUP(L644,'Part N'!$A$2:$H$65000,6,FALSE))))=FALSE,IF($P644=1,"FIG.",IF($P644=2,VLOOKUP(L644,'Part N'!$A$2:$H$65000,6,FALSE),VLOOKUP(L644,'Part N'!$A$2:$H$65000,6,FALSE))),"")</f>
        <v>0</v>
      </c>
      <c r="G644" s="2">
        <f>IF(ISERROR(IF($P644=1,"ITEM",IF($P644=2,VLOOKUP(L644,'Part N'!$A$2:$H$65000,7,FALSE),VLOOKUP(L644,'Part N'!$A$2:$H$65000,7,FALSE))))=FALSE,IF($P644=1,"ITEM",IF($P644=2,VLOOKUP(L644,'Part N'!$A$2:$H$65000,7,FALSE),VLOOKUP(L644,'Part N'!$A$2:$H$65000,7,FALSE))),"")</f>
        <v>0</v>
      </c>
      <c r="H644" s="7">
        <f t="shared" si="37"/>
        <v>1216</v>
      </c>
      <c r="L644" s="7">
        <f t="shared" si="35"/>
        <v>1265</v>
      </c>
      <c r="P644" s="6">
        <v>48</v>
      </c>
      <c r="Q644" s="4"/>
      <c r="R644" s="4"/>
      <c r="S644" s="30" t="str">
        <f t="shared" si="36"/>
        <v/>
      </c>
    </row>
    <row r="645" spans="1:28">
      <c r="A645" s="2">
        <f>IF(ISERROR(IF($P645=1,"PART NUMBER",IF($P645=2,VLOOKUP(H645,'Part N'!$A$2:$H$65000,5,FALSE),VLOOKUP(H645,'Part N'!$A$2:$H$65000,2,FALSE))))=FALSE,IF($P645=1,"PART NUMBER",IF($P645=2,VLOOKUP(H645,'Part N'!$A$2:$H$65000,5,FALSE),VLOOKUP(H645,'Part N'!$A$2:$H$65000,2,FALSE))),"Merge cell with previous")</f>
        <v>0</v>
      </c>
      <c r="B645" s="2">
        <f>IF(ISERROR(IF($P645=1,"FIG.",IF($P645=2,VLOOKUP(H645,'Part N'!$A$2:$H$65000,6,FALSE),VLOOKUP(H645,'Part N'!$A$2:$H$65000,6,FALSE))))=FALSE,IF($P645=1,"FIG.",IF($P645=2,VLOOKUP(H645,'Part N'!$A$2:$H$65000,6,FALSE),VLOOKUP(H645,'Part N'!$A$2:$H$65000,6,FALSE))),"")</f>
        <v>0</v>
      </c>
      <c r="C645" s="2">
        <f>IF(ISERROR(IF($P645=1,"ITEM",IF($P645=2,VLOOKUP(H645,'Part N'!$A$2:$H$65000,7,FALSE),VLOOKUP(H645,'Part N'!$A$2:$H$65000,7,FALSE))))=FALSE,IF($P645=1,"ITEM",IF($P645=2,VLOOKUP(H645,'Part N'!$A$2:$H$65000,7,FALSE),VLOOKUP(H645,'Part N'!$A$2:$H$65000,7,FALSE))),"")</f>
        <v>0</v>
      </c>
      <c r="D645" s="3"/>
      <c r="E645" s="2">
        <f>IF(ISERROR(IF($P645=1,"PART NUMBER",IF($P645=2,VLOOKUP(L645,'Part N'!$A$2:$H$65000,5,FALSE),VLOOKUP(L645,'Part N'!$A$2:$H$65000,2,FALSE))))=FALSE,IF($P645=1,"PART NUMBER",IF($P645=2,VLOOKUP(L645,'Part N'!$A$2:$H$65000,5,FALSE),VLOOKUP(L645,'Part N'!$A$2:$H$65000,2,FALSE))),"Merge cell with previous")</f>
        <v>0</v>
      </c>
      <c r="F645" s="2">
        <f>IF(ISERROR(IF($P645=1,"FIG.",IF($P645=2,VLOOKUP(L645,'Part N'!$A$2:$H$65000,6,FALSE),VLOOKUP(L645,'Part N'!$A$2:$H$65000,6,FALSE))))=FALSE,IF($P645=1,"FIG.",IF($P645=2,VLOOKUP(L645,'Part N'!$A$2:$H$65000,6,FALSE),VLOOKUP(L645,'Part N'!$A$2:$H$65000,6,FALSE))),"")</f>
        <v>0</v>
      </c>
      <c r="G645" s="2">
        <f>IF(ISERROR(IF($P645=1,"ITEM",IF($P645=2,VLOOKUP(L645,'Part N'!$A$2:$H$65000,7,FALSE),VLOOKUP(L645,'Part N'!$A$2:$H$65000,7,FALSE))))=FALSE,IF($P645=1,"ITEM",IF($P645=2,VLOOKUP(L645,'Part N'!$A$2:$H$65000,7,FALSE),VLOOKUP(L645,'Part N'!$A$2:$H$65000,7,FALSE))),"")</f>
        <v>0</v>
      </c>
      <c r="H645" s="7">
        <f t="shared" si="37"/>
        <v>1217</v>
      </c>
      <c r="L645" s="7">
        <f t="shared" si="35"/>
        <v>1266</v>
      </c>
      <c r="P645" s="6">
        <v>49</v>
      </c>
      <c r="Q645" s="4"/>
      <c r="R645" s="4"/>
      <c r="S645" s="30" t="str">
        <f t="shared" si="36"/>
        <v/>
      </c>
    </row>
    <row r="646" spans="1:28" ht="13.5" thickBot="1">
      <c r="A646" s="2">
        <f>IF(ISERROR(IF($P646=1,"PART NUMBER",IF($P646=2,VLOOKUP(H646,'Part N'!$A$2:$H$65000,5,FALSE),VLOOKUP(H646,'Part N'!$A$2:$H$65000,2,FALSE))))=FALSE,IF($P646=1,"PART NUMBER",IF($P646=2,VLOOKUP(H646,'Part N'!$A$2:$H$65000,5,FALSE),VLOOKUP(H646,'Part N'!$A$2:$H$65000,2,FALSE))),"Merge cell with previous")</f>
        <v>0</v>
      </c>
      <c r="B646" s="2">
        <f>IF(ISERROR(IF($P646=1,"FIG.",IF($P646=2,VLOOKUP(H646,'Part N'!$A$2:$H$65000,6,FALSE),VLOOKUP(H646,'Part N'!$A$2:$H$65000,6,FALSE))))=FALSE,IF($P646=1,"FIG.",IF($P646=2,VLOOKUP(H646,'Part N'!$A$2:$H$65000,6,FALSE),VLOOKUP(H646,'Part N'!$A$2:$H$65000,6,FALSE))),"")</f>
        <v>0</v>
      </c>
      <c r="C646" s="2">
        <f>IF(ISERROR(IF($P646=1,"ITEM",IF($P646=2,VLOOKUP(H646,'Part N'!$A$2:$H$65000,7,FALSE),VLOOKUP(H646,'Part N'!$A$2:$H$65000,7,FALSE))))=FALSE,IF($P646=1,"ITEM",IF($P646=2,VLOOKUP(H646,'Part N'!$A$2:$H$65000,7,FALSE),VLOOKUP(H646,'Part N'!$A$2:$H$65000,7,FALSE))),"")</f>
        <v>0</v>
      </c>
      <c r="D646" s="3"/>
      <c r="E646" s="2">
        <f>IF(ISERROR(IF($P646=1,"PART NUMBER",IF($P646=2,VLOOKUP(L646,'Part N'!$A$2:$H$65000,5,FALSE),VLOOKUP(L646,'Part N'!$A$2:$H$65000,2,FALSE))))=FALSE,IF($P646=1,"PART NUMBER",IF($P646=2,VLOOKUP(L646,'Part N'!$A$2:$H$65000,5,FALSE),VLOOKUP(L646,'Part N'!$A$2:$H$65000,2,FALSE))),"Merge cell with previous")</f>
        <v>0</v>
      </c>
      <c r="F646" s="2">
        <f>IF(ISERROR(IF($P646=1,"FIG.",IF($P646=2,VLOOKUP(L646,'Part N'!$A$2:$H$65000,6,FALSE),VLOOKUP(L646,'Part N'!$A$2:$H$65000,6,FALSE))))=FALSE,IF($P646=1,"FIG.",IF($P646=2,VLOOKUP(L646,'Part N'!$A$2:$H$65000,6,FALSE),VLOOKUP(L646,'Part N'!$A$2:$H$65000,6,FALSE))),"")</f>
        <v>0</v>
      </c>
      <c r="G646" s="2">
        <f>IF(ISERROR(IF($P646=1,"ITEM",IF($P646=2,VLOOKUP(L646,'Part N'!$A$2:$H$65000,7,FALSE),VLOOKUP(L646,'Part N'!$A$2:$H$65000,7,FALSE))))=FALSE,IF($P646=1,"ITEM",IF($P646=2,VLOOKUP(L646,'Part N'!$A$2:$H$65000,7,FALSE),VLOOKUP(L646,'Part N'!$A$2:$H$65000,7,FALSE))),"")</f>
        <v>0</v>
      </c>
      <c r="H646" s="7">
        <f t="shared" si="37"/>
        <v>1218</v>
      </c>
      <c r="L646" s="7">
        <f t="shared" si="35"/>
        <v>1267</v>
      </c>
      <c r="P646" s="6">
        <v>50</v>
      </c>
      <c r="Q646" s="4"/>
      <c r="R646" s="4"/>
      <c r="S646" s="30" t="str">
        <f t="shared" si="36"/>
        <v/>
      </c>
    </row>
    <row r="647" spans="1:28" s="1" customFormat="1" ht="20.100000000000001" customHeight="1" thickBot="1">
      <c r="A647" s="25" t="str">
        <f>IF(ISERROR(IF($P647=1,"PART NUMBER",IF($P647=2,VLOOKUP(H647,'Part N'!$A$2:$H$65000,5,FALSE),VLOOKUP(H647,'Part N'!$A$2:$H$65000,2,FALSE))))=FALSE,IF($P647=1,"PART NUMBER",IF($P647=2,VLOOKUP(H647,'Part N'!$A$2:$H$65000,5,FALSE),VLOOKUP(H647,'Part N'!$A$2:$H$65000,2,FALSE))),"Merge cell with previous")</f>
        <v>PART NUMBER</v>
      </c>
      <c r="B647" s="25" t="str">
        <f>IF(ISERROR(IF($P647=1,"FIG.",IF($P647=2,VLOOKUP(H647,'Part N'!$A$2:$H$65000,6,FALSE),VLOOKUP(H647,'Part N'!$A$2:$H$65000,6,FALSE))))=FALSE,IF($P647=1,"FIG.",IF($P647=2,VLOOKUP(H647,'Part N'!$A$2:$H$65000,6,FALSE),VLOOKUP(H647,'Part N'!$A$2:$H$65000,6,FALSE))),"")</f>
        <v>FIG.</v>
      </c>
      <c r="C647" s="25" t="str">
        <f>IF(ISERROR(IF($P647=1,"ITEM",IF($P647=2,VLOOKUP(H647,'Part N'!$A$2:$H$65000,7,FALSE),VLOOKUP(H647,'Part N'!$A$2:$H$65000,7,FALSE))))=FALSE,IF($P647=1,"ITEM",IF($P647=2,VLOOKUP(H647,'Part N'!$A$2:$H$65000,7,FALSE),VLOOKUP(H647,'Part N'!$A$2:$H$65000,7,FALSE))),"")</f>
        <v>ITEM</v>
      </c>
      <c r="D647" s="26"/>
      <c r="E647" s="25" t="str">
        <f>IF(ISERROR(IF($P647=1,"PART NUMBER",IF($P647=2,VLOOKUP(L647,'Part N'!$A$2:$H$65000,5,FALSE),VLOOKUP(L647,'Part N'!$A$2:$H$65000,2,FALSE))))=FALSE,IF($P647=1,"PART NUMBER",IF($P647=2,VLOOKUP(L647,'Part N'!$A$2:$H$65000,5,FALSE),VLOOKUP(L647,'Part N'!$A$2:$H$65000,2,FALSE))),"Merge cell with previous")</f>
        <v>PART NUMBER</v>
      </c>
      <c r="F647" s="25" t="str">
        <f>IF(ISERROR(IF($P647=1,"FIG.",IF($P647=2,VLOOKUP(L647,'Part N'!$A$2:$H$65000,6,FALSE),VLOOKUP(L647,'Part N'!$A$2:$H$65000,6,FALSE))))=FALSE,IF($P647=1,"FIG.",IF($P647=2,VLOOKUP(L647,'Part N'!$A$2:$H$65000,6,FALSE),VLOOKUP(L647,'Part N'!$A$2:$H$65000,6,FALSE))),"")</f>
        <v>FIG.</v>
      </c>
      <c r="G647" s="25" t="str">
        <f>IF(ISERROR(IF($P647=1,"ITEM",IF($P647=2,VLOOKUP(L647,'Part N'!$A$2:$H$65000,7,FALSE),VLOOKUP(L647,'Part N'!$A$2:$H$65000,7,FALSE))))=FALSE,IF($P647=1,"ITEM",IF($P647=2,VLOOKUP(L647,'Part N'!$A$2:$H$65000,7,FALSE),VLOOKUP(L647,'Part N'!$A$2:$H$65000,7,FALSE))),"")</f>
        <v>ITEM</v>
      </c>
      <c r="H647" s="6">
        <f t="shared" si="37"/>
        <v>1267</v>
      </c>
      <c r="I647" s="6"/>
      <c r="J647" s="6"/>
      <c r="K647" s="6"/>
      <c r="L647" s="6">
        <f>H696</f>
        <v>1316</v>
      </c>
      <c r="M647" s="6"/>
      <c r="N647" s="6"/>
      <c r="O647" s="6"/>
      <c r="P647" s="6">
        <v>1</v>
      </c>
      <c r="Q647" s="4"/>
      <c r="R647" s="4"/>
      <c r="S647" s="30" t="str">
        <f t="shared" si="36"/>
        <v>Header</v>
      </c>
      <c r="T647" s="4"/>
      <c r="U647" s="4"/>
      <c r="V647"/>
      <c r="W647"/>
      <c r="X647"/>
      <c r="Z647" s="5"/>
      <c r="AA647" s="5"/>
      <c r="AB647" s="5"/>
    </row>
    <row r="648" spans="1:28">
      <c r="A648" s="2">
        <f>IF(ISERROR(IF($P648=1,"PART NUMBER",IF($P648=2,VLOOKUP(H648,'Part N'!$A$2:$H$65000,5,FALSE),VLOOKUP(H648,'Part N'!$A$2:$H$65000,2,FALSE))))=FALSE,IF($P648=1,"PART NUMBER",IF($P648=2,VLOOKUP(H648,'Part N'!$A$2:$H$65000,5,FALSE),VLOOKUP(H648,'Part N'!$A$2:$H$65000,2,FALSE))),"Merge cell with previous")</f>
        <v>0</v>
      </c>
      <c r="B648" s="2">
        <f>IF(ISERROR(IF($P648=1,"FIG.",IF($P648=2,VLOOKUP(H648,'Part N'!$A$2:$H$65000,6,FALSE),VLOOKUP(H648,'Part N'!$A$2:$H$65000,6,FALSE))))=FALSE,IF($P648=1,"FIG.",IF($P648=2,VLOOKUP(H648,'Part N'!$A$2:$H$65000,6,FALSE),VLOOKUP(H648,'Part N'!$A$2:$H$65000,6,FALSE))),"")</f>
        <v>0</v>
      </c>
      <c r="C648" s="2">
        <f>IF(ISERROR(IF($P648=1,"ITEM",IF($P648=2,VLOOKUP(H648,'Part N'!$A$2:$H$65000,7,FALSE),VLOOKUP(H648,'Part N'!$A$2:$H$65000,7,FALSE))))=FALSE,IF($P648=1,"ITEM",IF($P648=2,VLOOKUP(H648,'Part N'!$A$2:$H$65000,7,FALSE),VLOOKUP(H648,'Part N'!$A$2:$H$65000,7,FALSE))),"")</f>
        <v>0</v>
      </c>
      <c r="D648" s="3"/>
      <c r="E648" s="2">
        <f>IF(ISERROR(IF($P648=1,"PART NUMBER",IF($P648=2,VLOOKUP(L648,'Part N'!$A$2:$H$65000,5,FALSE),VLOOKUP(L648,'Part N'!$A$2:$H$65000,2,FALSE))))=FALSE,IF($P648=1,"PART NUMBER",IF($P648=2,VLOOKUP(L648,'Part N'!$A$2:$H$65000,5,FALSE),VLOOKUP(L648,'Part N'!$A$2:$H$65000,2,FALSE))),"Merge cell with previous")</f>
        <v>0</v>
      </c>
      <c r="F648" s="2">
        <f>IF(ISERROR(IF($P648=1,"FIG.",IF($P648=2,VLOOKUP(L648,'Part N'!$A$2:$H$65000,6,FALSE),VLOOKUP(L648,'Part N'!$A$2:$H$65000,6,FALSE))))=FALSE,IF($P648=1,"FIG.",IF($P648=2,VLOOKUP(L648,'Part N'!$A$2:$H$65000,6,FALSE),VLOOKUP(L648,'Part N'!$A$2:$H$65000,6,FALSE))),"")</f>
        <v>0</v>
      </c>
      <c r="G648" s="2">
        <f>IF(ISERROR(IF($P648=1,"ITEM",IF($P648=2,VLOOKUP(L648,'Part N'!$A$2:$H$65000,7,FALSE),VLOOKUP(L648,'Part N'!$A$2:$H$65000,7,FALSE))))=FALSE,IF($P648=1,"ITEM",IF($P648=2,VLOOKUP(L648,'Part N'!$A$2:$H$65000,7,FALSE),VLOOKUP(L648,'Part N'!$A$2:$H$65000,7,FALSE))),"")</f>
        <v>0</v>
      </c>
      <c r="H648" s="7">
        <f t="shared" si="37"/>
        <v>1268</v>
      </c>
      <c r="L648" s="7">
        <f t="shared" ref="L648:L696" si="38">L647+1</f>
        <v>1317</v>
      </c>
      <c r="P648" s="6">
        <v>2</v>
      </c>
      <c r="Q648" s="4"/>
      <c r="R648" s="4"/>
      <c r="S648" s="30" t="str">
        <f t="shared" si="36"/>
        <v/>
      </c>
    </row>
    <row r="649" spans="1:28">
      <c r="A649" s="2">
        <f>IF(ISERROR(IF($P649=1,"PART NUMBER",IF($P649=2,VLOOKUP(H649,'Part N'!$A$2:$H$65000,5,FALSE),VLOOKUP(H649,'Part N'!$A$2:$H$65000,2,FALSE))))=FALSE,IF($P649=1,"PART NUMBER",IF($P649=2,VLOOKUP(H649,'Part N'!$A$2:$H$65000,5,FALSE),VLOOKUP(H649,'Part N'!$A$2:$H$65000,2,FALSE))),"Merge cell with previous")</f>
        <v>0</v>
      </c>
      <c r="B649" s="2">
        <f>IF(ISERROR(IF($P649=1,"FIG.",IF($P649=2,VLOOKUP(H649,'Part N'!$A$2:$H$65000,6,FALSE),VLOOKUP(H649,'Part N'!$A$2:$H$65000,6,FALSE))))=FALSE,IF($P649=1,"FIG.",IF($P649=2,VLOOKUP(H649,'Part N'!$A$2:$H$65000,6,FALSE),VLOOKUP(H649,'Part N'!$A$2:$H$65000,6,FALSE))),"")</f>
        <v>0</v>
      </c>
      <c r="C649" s="2">
        <f>IF(ISERROR(IF($P649=1,"ITEM",IF($P649=2,VLOOKUP(H649,'Part N'!$A$2:$H$65000,7,FALSE),VLOOKUP(H649,'Part N'!$A$2:$H$65000,7,FALSE))))=FALSE,IF($P649=1,"ITEM",IF($P649=2,VLOOKUP(H649,'Part N'!$A$2:$H$65000,7,FALSE),VLOOKUP(H649,'Part N'!$A$2:$H$65000,7,FALSE))),"")</f>
        <v>0</v>
      </c>
      <c r="D649" s="3"/>
      <c r="E649" s="2">
        <f>IF(ISERROR(IF($P649=1,"PART NUMBER",IF($P649=2,VLOOKUP(L649,'Part N'!$A$2:$H$65000,5,FALSE),VLOOKUP(L649,'Part N'!$A$2:$H$65000,2,FALSE))))=FALSE,IF($P649=1,"PART NUMBER",IF($P649=2,VLOOKUP(L649,'Part N'!$A$2:$H$65000,5,FALSE),VLOOKUP(L649,'Part N'!$A$2:$H$65000,2,FALSE))),"Merge cell with previous")</f>
        <v>0</v>
      </c>
      <c r="F649" s="2">
        <f>IF(ISERROR(IF($P649=1,"FIG.",IF($P649=2,VLOOKUP(L649,'Part N'!$A$2:$H$65000,6,FALSE),VLOOKUP(L649,'Part N'!$A$2:$H$65000,6,FALSE))))=FALSE,IF($P649=1,"FIG.",IF($P649=2,VLOOKUP(L649,'Part N'!$A$2:$H$65000,6,FALSE),VLOOKUP(L649,'Part N'!$A$2:$H$65000,6,FALSE))),"")</f>
        <v>0</v>
      </c>
      <c r="G649" s="2">
        <f>IF(ISERROR(IF($P649=1,"ITEM",IF($P649=2,VLOOKUP(L649,'Part N'!$A$2:$H$65000,7,FALSE),VLOOKUP(L649,'Part N'!$A$2:$H$65000,7,FALSE))))=FALSE,IF($P649=1,"ITEM",IF($P649=2,VLOOKUP(L649,'Part N'!$A$2:$H$65000,7,FALSE),VLOOKUP(L649,'Part N'!$A$2:$H$65000,7,FALSE))),"")</f>
        <v>0</v>
      </c>
      <c r="H649" s="7">
        <f t="shared" si="37"/>
        <v>1269</v>
      </c>
      <c r="L649" s="7">
        <f t="shared" si="38"/>
        <v>1318</v>
      </c>
      <c r="P649" s="6">
        <v>3</v>
      </c>
      <c r="Q649" s="4"/>
      <c r="R649" s="4"/>
      <c r="S649" s="30" t="str">
        <f t="shared" si="36"/>
        <v/>
      </c>
    </row>
    <row r="650" spans="1:28">
      <c r="A650" s="2">
        <f>IF(ISERROR(IF($P650=1,"PART NUMBER",IF($P650=2,VLOOKUP(H650,'Part N'!$A$2:$H$65000,5,FALSE),VLOOKUP(H650,'Part N'!$A$2:$H$65000,2,FALSE))))=FALSE,IF($P650=1,"PART NUMBER",IF($P650=2,VLOOKUP(H650,'Part N'!$A$2:$H$65000,5,FALSE),VLOOKUP(H650,'Part N'!$A$2:$H$65000,2,FALSE))),"Merge cell with previous")</f>
        <v>0</v>
      </c>
      <c r="B650" s="2">
        <f>IF(ISERROR(IF($P650=1,"FIG.",IF($P650=2,VLOOKUP(H650,'Part N'!$A$2:$H$65000,6,FALSE),VLOOKUP(H650,'Part N'!$A$2:$H$65000,6,FALSE))))=FALSE,IF($P650=1,"FIG.",IF($P650=2,VLOOKUP(H650,'Part N'!$A$2:$H$65000,6,FALSE),VLOOKUP(H650,'Part N'!$A$2:$H$65000,6,FALSE))),"")</f>
        <v>0</v>
      </c>
      <c r="C650" s="2">
        <f>IF(ISERROR(IF($P650=1,"ITEM",IF($P650=2,VLOOKUP(H650,'Part N'!$A$2:$H$65000,7,FALSE),VLOOKUP(H650,'Part N'!$A$2:$H$65000,7,FALSE))))=FALSE,IF($P650=1,"ITEM",IF($P650=2,VLOOKUP(H650,'Part N'!$A$2:$H$65000,7,FALSE),VLOOKUP(H650,'Part N'!$A$2:$H$65000,7,FALSE))),"")</f>
        <v>0</v>
      </c>
      <c r="D650" s="3"/>
      <c r="E650" s="2">
        <f>IF(ISERROR(IF($P650=1,"PART NUMBER",IF($P650=2,VLOOKUP(L650,'Part N'!$A$2:$H$65000,5,FALSE),VLOOKUP(L650,'Part N'!$A$2:$H$65000,2,FALSE))))=FALSE,IF($P650=1,"PART NUMBER",IF($P650=2,VLOOKUP(L650,'Part N'!$A$2:$H$65000,5,FALSE),VLOOKUP(L650,'Part N'!$A$2:$H$65000,2,FALSE))),"Merge cell with previous")</f>
        <v>0</v>
      </c>
      <c r="F650" s="2">
        <f>IF(ISERROR(IF($P650=1,"FIG.",IF($P650=2,VLOOKUP(L650,'Part N'!$A$2:$H$65000,6,FALSE),VLOOKUP(L650,'Part N'!$A$2:$H$65000,6,FALSE))))=FALSE,IF($P650=1,"FIG.",IF($P650=2,VLOOKUP(L650,'Part N'!$A$2:$H$65000,6,FALSE),VLOOKUP(L650,'Part N'!$A$2:$H$65000,6,FALSE))),"")</f>
        <v>0</v>
      </c>
      <c r="G650" s="2">
        <f>IF(ISERROR(IF($P650=1,"ITEM",IF($P650=2,VLOOKUP(L650,'Part N'!$A$2:$H$65000,7,FALSE),VLOOKUP(L650,'Part N'!$A$2:$H$65000,7,FALSE))))=FALSE,IF($P650=1,"ITEM",IF($P650=2,VLOOKUP(L650,'Part N'!$A$2:$H$65000,7,FALSE),VLOOKUP(L650,'Part N'!$A$2:$H$65000,7,FALSE))),"")</f>
        <v>0</v>
      </c>
      <c r="H650" s="7">
        <f t="shared" si="37"/>
        <v>1270</v>
      </c>
      <c r="L650" s="7">
        <f t="shared" si="38"/>
        <v>1319</v>
      </c>
      <c r="P650" s="6">
        <v>4</v>
      </c>
      <c r="Q650" s="4"/>
      <c r="R650" s="4"/>
      <c r="S650" s="30" t="str">
        <f t="shared" si="36"/>
        <v/>
      </c>
    </row>
    <row r="651" spans="1:28">
      <c r="A651" s="2">
        <f>IF(ISERROR(IF($P651=1,"PART NUMBER",IF($P651=2,VLOOKUP(H651,'Part N'!$A$2:$H$65000,5,FALSE),VLOOKUP(H651,'Part N'!$A$2:$H$65000,2,FALSE))))=FALSE,IF($P651=1,"PART NUMBER",IF($P651=2,VLOOKUP(H651,'Part N'!$A$2:$H$65000,5,FALSE),VLOOKUP(H651,'Part N'!$A$2:$H$65000,2,FALSE))),"Merge cell with previous")</f>
        <v>0</v>
      </c>
      <c r="B651" s="2">
        <f>IF(ISERROR(IF($P651=1,"FIG.",IF($P651=2,VLOOKUP(H651,'Part N'!$A$2:$H$65000,6,FALSE),VLOOKUP(H651,'Part N'!$A$2:$H$65000,6,FALSE))))=FALSE,IF($P651=1,"FIG.",IF($P651=2,VLOOKUP(H651,'Part N'!$A$2:$H$65000,6,FALSE),VLOOKUP(H651,'Part N'!$A$2:$H$65000,6,FALSE))),"")</f>
        <v>0</v>
      </c>
      <c r="C651" s="2">
        <f>IF(ISERROR(IF($P651=1,"ITEM",IF($P651=2,VLOOKUP(H651,'Part N'!$A$2:$H$65000,7,FALSE),VLOOKUP(H651,'Part N'!$A$2:$H$65000,7,FALSE))))=FALSE,IF($P651=1,"ITEM",IF($P651=2,VLOOKUP(H651,'Part N'!$A$2:$H$65000,7,FALSE),VLOOKUP(H651,'Part N'!$A$2:$H$65000,7,FALSE))),"")</f>
        <v>0</v>
      </c>
      <c r="D651" s="3"/>
      <c r="E651" s="2">
        <f>IF(ISERROR(IF($P651=1,"PART NUMBER",IF($P651=2,VLOOKUP(L651,'Part N'!$A$2:$H$65000,5,FALSE),VLOOKUP(L651,'Part N'!$A$2:$H$65000,2,FALSE))))=FALSE,IF($P651=1,"PART NUMBER",IF($P651=2,VLOOKUP(L651,'Part N'!$A$2:$H$65000,5,FALSE),VLOOKUP(L651,'Part N'!$A$2:$H$65000,2,FALSE))),"Merge cell with previous")</f>
        <v>0</v>
      </c>
      <c r="F651" s="2">
        <f>IF(ISERROR(IF($P651=1,"FIG.",IF($P651=2,VLOOKUP(L651,'Part N'!$A$2:$H$65000,6,FALSE),VLOOKUP(L651,'Part N'!$A$2:$H$65000,6,FALSE))))=FALSE,IF($P651=1,"FIG.",IF($P651=2,VLOOKUP(L651,'Part N'!$A$2:$H$65000,6,FALSE),VLOOKUP(L651,'Part N'!$A$2:$H$65000,6,FALSE))),"")</f>
        <v>0</v>
      </c>
      <c r="G651" s="2">
        <f>IF(ISERROR(IF($P651=1,"ITEM",IF($P651=2,VLOOKUP(L651,'Part N'!$A$2:$H$65000,7,FALSE),VLOOKUP(L651,'Part N'!$A$2:$H$65000,7,FALSE))))=FALSE,IF($P651=1,"ITEM",IF($P651=2,VLOOKUP(L651,'Part N'!$A$2:$H$65000,7,FALSE),VLOOKUP(L651,'Part N'!$A$2:$H$65000,7,FALSE))),"")</f>
        <v>0</v>
      </c>
      <c r="H651" s="7">
        <f t="shared" si="37"/>
        <v>1271</v>
      </c>
      <c r="L651" s="7">
        <f t="shared" si="38"/>
        <v>1320</v>
      </c>
      <c r="P651" s="6">
        <v>5</v>
      </c>
      <c r="Q651" s="4"/>
      <c r="R651" s="4"/>
      <c r="S651" s="30" t="str">
        <f t="shared" si="36"/>
        <v/>
      </c>
    </row>
    <row r="652" spans="1:28">
      <c r="A652" s="2">
        <f>IF(ISERROR(IF($P652=1,"PART NUMBER",IF($P652=2,VLOOKUP(H652,'Part N'!$A$2:$H$65000,5,FALSE),VLOOKUP(H652,'Part N'!$A$2:$H$65000,2,FALSE))))=FALSE,IF($P652=1,"PART NUMBER",IF($P652=2,VLOOKUP(H652,'Part N'!$A$2:$H$65000,5,FALSE),VLOOKUP(H652,'Part N'!$A$2:$H$65000,2,FALSE))),"Merge cell with previous")</f>
        <v>0</v>
      </c>
      <c r="B652" s="2">
        <f>IF(ISERROR(IF($P652=1,"FIG.",IF($P652=2,VLOOKUP(H652,'Part N'!$A$2:$H$65000,6,FALSE),VLOOKUP(H652,'Part N'!$A$2:$H$65000,6,FALSE))))=FALSE,IF($P652=1,"FIG.",IF($P652=2,VLOOKUP(H652,'Part N'!$A$2:$H$65000,6,FALSE),VLOOKUP(H652,'Part N'!$A$2:$H$65000,6,FALSE))),"")</f>
        <v>0</v>
      </c>
      <c r="C652" s="2">
        <f>IF(ISERROR(IF($P652=1,"ITEM",IF($P652=2,VLOOKUP(H652,'Part N'!$A$2:$H$65000,7,FALSE),VLOOKUP(H652,'Part N'!$A$2:$H$65000,7,FALSE))))=FALSE,IF($P652=1,"ITEM",IF($P652=2,VLOOKUP(H652,'Part N'!$A$2:$H$65000,7,FALSE),VLOOKUP(H652,'Part N'!$A$2:$H$65000,7,FALSE))),"")</f>
        <v>0</v>
      </c>
      <c r="D652" s="3"/>
      <c r="E652" s="2">
        <f>IF(ISERROR(IF($P652=1,"PART NUMBER",IF($P652=2,VLOOKUP(L652,'Part N'!$A$2:$H$65000,5,FALSE),VLOOKUP(L652,'Part N'!$A$2:$H$65000,2,FALSE))))=FALSE,IF($P652=1,"PART NUMBER",IF($P652=2,VLOOKUP(L652,'Part N'!$A$2:$H$65000,5,FALSE),VLOOKUP(L652,'Part N'!$A$2:$H$65000,2,FALSE))),"Merge cell with previous")</f>
        <v>0</v>
      </c>
      <c r="F652" s="2">
        <f>IF(ISERROR(IF($P652=1,"FIG.",IF($P652=2,VLOOKUP(L652,'Part N'!$A$2:$H$65000,6,FALSE),VLOOKUP(L652,'Part N'!$A$2:$H$65000,6,FALSE))))=FALSE,IF($P652=1,"FIG.",IF($P652=2,VLOOKUP(L652,'Part N'!$A$2:$H$65000,6,FALSE),VLOOKUP(L652,'Part N'!$A$2:$H$65000,6,FALSE))),"")</f>
        <v>0</v>
      </c>
      <c r="G652" s="2">
        <f>IF(ISERROR(IF($P652=1,"ITEM",IF($P652=2,VLOOKUP(L652,'Part N'!$A$2:$H$65000,7,FALSE),VLOOKUP(L652,'Part N'!$A$2:$H$65000,7,FALSE))))=FALSE,IF($P652=1,"ITEM",IF($P652=2,VLOOKUP(L652,'Part N'!$A$2:$H$65000,7,FALSE),VLOOKUP(L652,'Part N'!$A$2:$H$65000,7,FALSE))),"")</f>
        <v>0</v>
      </c>
      <c r="H652" s="7">
        <f t="shared" si="37"/>
        <v>1272</v>
      </c>
      <c r="L652" s="7">
        <f t="shared" si="38"/>
        <v>1321</v>
      </c>
      <c r="P652" s="6">
        <v>6</v>
      </c>
      <c r="Q652" s="4"/>
      <c r="R652" s="4"/>
      <c r="S652" s="30" t="str">
        <f t="shared" si="36"/>
        <v/>
      </c>
    </row>
    <row r="653" spans="1:28">
      <c r="A653" s="2">
        <f>IF(ISERROR(IF($P653=1,"PART NUMBER",IF($P653=2,VLOOKUP(H653,'Part N'!$A$2:$H$65000,5,FALSE),VLOOKUP(H653,'Part N'!$A$2:$H$65000,2,FALSE))))=FALSE,IF($P653=1,"PART NUMBER",IF($P653=2,VLOOKUP(H653,'Part N'!$A$2:$H$65000,5,FALSE),VLOOKUP(H653,'Part N'!$A$2:$H$65000,2,FALSE))),"Merge cell with previous")</f>
        <v>0</v>
      </c>
      <c r="B653" s="2">
        <f>IF(ISERROR(IF($P653=1,"FIG.",IF($P653=2,VLOOKUP(H653,'Part N'!$A$2:$H$65000,6,FALSE),VLOOKUP(H653,'Part N'!$A$2:$H$65000,6,FALSE))))=FALSE,IF($P653=1,"FIG.",IF($P653=2,VLOOKUP(H653,'Part N'!$A$2:$H$65000,6,FALSE),VLOOKUP(H653,'Part N'!$A$2:$H$65000,6,FALSE))),"")</f>
        <v>0</v>
      </c>
      <c r="C653" s="2">
        <f>IF(ISERROR(IF($P653=1,"ITEM",IF($P653=2,VLOOKUP(H653,'Part N'!$A$2:$H$65000,7,FALSE),VLOOKUP(H653,'Part N'!$A$2:$H$65000,7,FALSE))))=FALSE,IF($P653=1,"ITEM",IF($P653=2,VLOOKUP(H653,'Part N'!$A$2:$H$65000,7,FALSE),VLOOKUP(H653,'Part N'!$A$2:$H$65000,7,FALSE))),"")</f>
        <v>0</v>
      </c>
      <c r="D653" s="3"/>
      <c r="E653" s="2">
        <f>IF(ISERROR(IF($P653=1,"PART NUMBER",IF($P653=2,VLOOKUP(L653,'Part N'!$A$2:$H$65000,5,FALSE),VLOOKUP(L653,'Part N'!$A$2:$H$65000,2,FALSE))))=FALSE,IF($P653=1,"PART NUMBER",IF($P653=2,VLOOKUP(L653,'Part N'!$A$2:$H$65000,5,FALSE),VLOOKUP(L653,'Part N'!$A$2:$H$65000,2,FALSE))),"Merge cell with previous")</f>
        <v>0</v>
      </c>
      <c r="F653" s="2">
        <f>IF(ISERROR(IF($P653=1,"FIG.",IF($P653=2,VLOOKUP(L653,'Part N'!$A$2:$H$65000,6,FALSE),VLOOKUP(L653,'Part N'!$A$2:$H$65000,6,FALSE))))=FALSE,IF($P653=1,"FIG.",IF($P653=2,VLOOKUP(L653,'Part N'!$A$2:$H$65000,6,FALSE),VLOOKUP(L653,'Part N'!$A$2:$H$65000,6,FALSE))),"")</f>
        <v>0</v>
      </c>
      <c r="G653" s="2">
        <f>IF(ISERROR(IF($P653=1,"ITEM",IF($P653=2,VLOOKUP(L653,'Part N'!$A$2:$H$65000,7,FALSE),VLOOKUP(L653,'Part N'!$A$2:$H$65000,7,FALSE))))=FALSE,IF($P653=1,"ITEM",IF($P653=2,VLOOKUP(L653,'Part N'!$A$2:$H$65000,7,FALSE),VLOOKUP(L653,'Part N'!$A$2:$H$65000,7,FALSE))),"")</f>
        <v>0</v>
      </c>
      <c r="H653" s="7">
        <f t="shared" si="37"/>
        <v>1273</v>
      </c>
      <c r="L653" s="7">
        <f t="shared" si="38"/>
        <v>1322</v>
      </c>
      <c r="P653" s="6">
        <v>7</v>
      </c>
      <c r="Q653" s="4"/>
      <c r="R653" s="4"/>
      <c r="S653" s="30" t="str">
        <f t="shared" si="36"/>
        <v/>
      </c>
    </row>
    <row r="654" spans="1:28">
      <c r="A654" s="2">
        <f>IF(ISERROR(IF($P654=1,"PART NUMBER",IF($P654=2,VLOOKUP(H654,'Part N'!$A$2:$H$65000,5,FALSE),VLOOKUP(H654,'Part N'!$A$2:$H$65000,2,FALSE))))=FALSE,IF($P654=1,"PART NUMBER",IF($P654=2,VLOOKUP(H654,'Part N'!$A$2:$H$65000,5,FALSE),VLOOKUP(H654,'Part N'!$A$2:$H$65000,2,FALSE))),"Merge cell with previous")</f>
        <v>0</v>
      </c>
      <c r="B654" s="2">
        <f>IF(ISERROR(IF($P654=1,"FIG.",IF($P654=2,VLOOKUP(H654,'Part N'!$A$2:$H$65000,6,FALSE),VLOOKUP(H654,'Part N'!$A$2:$H$65000,6,FALSE))))=FALSE,IF($P654=1,"FIG.",IF($P654=2,VLOOKUP(H654,'Part N'!$A$2:$H$65000,6,FALSE),VLOOKUP(H654,'Part N'!$A$2:$H$65000,6,FALSE))),"")</f>
        <v>0</v>
      </c>
      <c r="C654" s="2">
        <f>IF(ISERROR(IF($P654=1,"ITEM",IF($P654=2,VLOOKUP(H654,'Part N'!$A$2:$H$65000,7,FALSE),VLOOKUP(H654,'Part N'!$A$2:$H$65000,7,FALSE))))=FALSE,IF($P654=1,"ITEM",IF($P654=2,VLOOKUP(H654,'Part N'!$A$2:$H$65000,7,FALSE),VLOOKUP(H654,'Part N'!$A$2:$H$65000,7,FALSE))),"")</f>
        <v>0</v>
      </c>
      <c r="D654" s="3"/>
      <c r="E654" s="2">
        <f>IF(ISERROR(IF($P654=1,"PART NUMBER",IF($P654=2,VLOOKUP(L654,'Part N'!$A$2:$H$65000,5,FALSE),VLOOKUP(L654,'Part N'!$A$2:$H$65000,2,FALSE))))=FALSE,IF($P654=1,"PART NUMBER",IF($P654=2,VLOOKUP(L654,'Part N'!$A$2:$H$65000,5,FALSE),VLOOKUP(L654,'Part N'!$A$2:$H$65000,2,FALSE))),"Merge cell with previous")</f>
        <v>0</v>
      </c>
      <c r="F654" s="2">
        <f>IF(ISERROR(IF($P654=1,"FIG.",IF($P654=2,VLOOKUP(L654,'Part N'!$A$2:$H$65000,6,FALSE),VLOOKUP(L654,'Part N'!$A$2:$H$65000,6,FALSE))))=FALSE,IF($P654=1,"FIG.",IF($P654=2,VLOOKUP(L654,'Part N'!$A$2:$H$65000,6,FALSE),VLOOKUP(L654,'Part N'!$A$2:$H$65000,6,FALSE))),"")</f>
        <v>0</v>
      </c>
      <c r="G654" s="2">
        <f>IF(ISERROR(IF($P654=1,"ITEM",IF($P654=2,VLOOKUP(L654,'Part N'!$A$2:$H$65000,7,FALSE),VLOOKUP(L654,'Part N'!$A$2:$H$65000,7,FALSE))))=FALSE,IF($P654=1,"ITEM",IF($P654=2,VLOOKUP(L654,'Part N'!$A$2:$H$65000,7,FALSE),VLOOKUP(L654,'Part N'!$A$2:$H$65000,7,FALSE))),"")</f>
        <v>0</v>
      </c>
      <c r="H654" s="7">
        <f t="shared" si="37"/>
        <v>1274</v>
      </c>
      <c r="L654" s="7">
        <f t="shared" si="38"/>
        <v>1323</v>
      </c>
      <c r="P654" s="6">
        <v>8</v>
      </c>
      <c r="Q654" s="4"/>
      <c r="R654" s="4"/>
      <c r="S654" s="30" t="str">
        <f t="shared" si="36"/>
        <v/>
      </c>
    </row>
    <row r="655" spans="1:28">
      <c r="A655" s="2">
        <f>IF(ISERROR(IF($P655=1,"PART NUMBER",IF($P655=2,VLOOKUP(H655,'Part N'!$A$2:$H$65000,5,FALSE),VLOOKUP(H655,'Part N'!$A$2:$H$65000,2,FALSE))))=FALSE,IF($P655=1,"PART NUMBER",IF($P655=2,VLOOKUP(H655,'Part N'!$A$2:$H$65000,5,FALSE),VLOOKUP(H655,'Part N'!$A$2:$H$65000,2,FALSE))),"Merge cell with previous")</f>
        <v>0</v>
      </c>
      <c r="B655" s="2">
        <f>IF(ISERROR(IF($P655=1,"FIG.",IF($P655=2,VLOOKUP(H655,'Part N'!$A$2:$H$65000,6,FALSE),VLOOKUP(H655,'Part N'!$A$2:$H$65000,6,FALSE))))=FALSE,IF($P655=1,"FIG.",IF($P655=2,VLOOKUP(H655,'Part N'!$A$2:$H$65000,6,FALSE),VLOOKUP(H655,'Part N'!$A$2:$H$65000,6,FALSE))),"")</f>
        <v>0</v>
      </c>
      <c r="C655" s="2">
        <f>IF(ISERROR(IF($P655=1,"ITEM",IF($P655=2,VLOOKUP(H655,'Part N'!$A$2:$H$65000,7,FALSE),VLOOKUP(H655,'Part N'!$A$2:$H$65000,7,FALSE))))=FALSE,IF($P655=1,"ITEM",IF($P655=2,VLOOKUP(H655,'Part N'!$A$2:$H$65000,7,FALSE),VLOOKUP(H655,'Part N'!$A$2:$H$65000,7,FALSE))),"")</f>
        <v>0</v>
      </c>
      <c r="D655" s="3"/>
      <c r="E655" s="2">
        <f>IF(ISERROR(IF($P655=1,"PART NUMBER",IF($P655=2,VLOOKUP(L655,'Part N'!$A$2:$H$65000,5,FALSE),VLOOKUP(L655,'Part N'!$A$2:$H$65000,2,FALSE))))=FALSE,IF($P655=1,"PART NUMBER",IF($P655=2,VLOOKUP(L655,'Part N'!$A$2:$H$65000,5,FALSE),VLOOKUP(L655,'Part N'!$A$2:$H$65000,2,FALSE))),"Merge cell with previous")</f>
        <v>0</v>
      </c>
      <c r="F655" s="2">
        <f>IF(ISERROR(IF($P655=1,"FIG.",IF($P655=2,VLOOKUP(L655,'Part N'!$A$2:$H$65000,6,FALSE),VLOOKUP(L655,'Part N'!$A$2:$H$65000,6,FALSE))))=FALSE,IF($P655=1,"FIG.",IF($P655=2,VLOOKUP(L655,'Part N'!$A$2:$H$65000,6,FALSE),VLOOKUP(L655,'Part N'!$A$2:$H$65000,6,FALSE))),"")</f>
        <v>0</v>
      </c>
      <c r="G655" s="2">
        <f>IF(ISERROR(IF($P655=1,"ITEM",IF($P655=2,VLOOKUP(L655,'Part N'!$A$2:$H$65000,7,FALSE),VLOOKUP(L655,'Part N'!$A$2:$H$65000,7,FALSE))))=FALSE,IF($P655=1,"ITEM",IF($P655=2,VLOOKUP(L655,'Part N'!$A$2:$H$65000,7,FALSE),VLOOKUP(L655,'Part N'!$A$2:$H$65000,7,FALSE))),"")</f>
        <v>0</v>
      </c>
      <c r="H655" s="7">
        <f t="shared" si="37"/>
        <v>1275</v>
      </c>
      <c r="L655" s="7">
        <f t="shared" si="38"/>
        <v>1324</v>
      </c>
      <c r="P655" s="6">
        <v>9</v>
      </c>
      <c r="Q655" s="4"/>
      <c r="R655" s="4"/>
      <c r="S655" s="30" t="str">
        <f t="shared" si="36"/>
        <v/>
      </c>
    </row>
    <row r="656" spans="1:28">
      <c r="A656" s="2">
        <f>IF(ISERROR(IF($P656=1,"PART NUMBER",IF($P656=2,VLOOKUP(H656,'Part N'!$A$2:$H$65000,5,FALSE),VLOOKUP(H656,'Part N'!$A$2:$H$65000,2,FALSE))))=FALSE,IF($P656=1,"PART NUMBER",IF($P656=2,VLOOKUP(H656,'Part N'!$A$2:$H$65000,5,FALSE),VLOOKUP(H656,'Part N'!$A$2:$H$65000,2,FALSE))),"Merge cell with previous")</f>
        <v>0</v>
      </c>
      <c r="B656" s="2">
        <f>IF(ISERROR(IF($P656=1,"FIG.",IF($P656=2,VLOOKUP(H656,'Part N'!$A$2:$H$65000,6,FALSE),VLOOKUP(H656,'Part N'!$A$2:$H$65000,6,FALSE))))=FALSE,IF($P656=1,"FIG.",IF($P656=2,VLOOKUP(H656,'Part N'!$A$2:$H$65000,6,FALSE),VLOOKUP(H656,'Part N'!$A$2:$H$65000,6,FALSE))),"")</f>
        <v>0</v>
      </c>
      <c r="C656" s="2">
        <f>IF(ISERROR(IF($P656=1,"ITEM",IF($P656=2,VLOOKUP(H656,'Part N'!$A$2:$H$65000,7,FALSE),VLOOKUP(H656,'Part N'!$A$2:$H$65000,7,FALSE))))=FALSE,IF($P656=1,"ITEM",IF($P656=2,VLOOKUP(H656,'Part N'!$A$2:$H$65000,7,FALSE),VLOOKUP(H656,'Part N'!$A$2:$H$65000,7,FALSE))),"")</f>
        <v>0</v>
      </c>
      <c r="D656" s="3"/>
      <c r="E656" s="2">
        <f>IF(ISERROR(IF($P656=1,"PART NUMBER",IF($P656=2,VLOOKUP(L656,'Part N'!$A$2:$H$65000,5,FALSE),VLOOKUP(L656,'Part N'!$A$2:$H$65000,2,FALSE))))=FALSE,IF($P656=1,"PART NUMBER",IF($P656=2,VLOOKUP(L656,'Part N'!$A$2:$H$65000,5,FALSE),VLOOKUP(L656,'Part N'!$A$2:$H$65000,2,FALSE))),"Merge cell with previous")</f>
        <v>0</v>
      </c>
      <c r="F656" s="2">
        <f>IF(ISERROR(IF($P656=1,"FIG.",IF($P656=2,VLOOKUP(L656,'Part N'!$A$2:$H$65000,6,FALSE),VLOOKUP(L656,'Part N'!$A$2:$H$65000,6,FALSE))))=FALSE,IF($P656=1,"FIG.",IF($P656=2,VLOOKUP(L656,'Part N'!$A$2:$H$65000,6,FALSE),VLOOKUP(L656,'Part N'!$A$2:$H$65000,6,FALSE))),"")</f>
        <v>0</v>
      </c>
      <c r="G656" s="2">
        <f>IF(ISERROR(IF($P656=1,"ITEM",IF($P656=2,VLOOKUP(L656,'Part N'!$A$2:$H$65000,7,FALSE),VLOOKUP(L656,'Part N'!$A$2:$H$65000,7,FALSE))))=FALSE,IF($P656=1,"ITEM",IF($P656=2,VLOOKUP(L656,'Part N'!$A$2:$H$65000,7,FALSE),VLOOKUP(L656,'Part N'!$A$2:$H$65000,7,FALSE))),"")</f>
        <v>0</v>
      </c>
      <c r="H656" s="7">
        <f t="shared" si="37"/>
        <v>1276</v>
      </c>
      <c r="L656" s="7">
        <f t="shared" si="38"/>
        <v>1325</v>
      </c>
      <c r="P656" s="6">
        <v>10</v>
      </c>
      <c r="Q656" s="4"/>
      <c r="R656" s="4"/>
      <c r="S656" s="30" t="str">
        <f t="shared" si="36"/>
        <v/>
      </c>
    </row>
    <row r="657" spans="1:19">
      <c r="A657" s="2">
        <f>IF(ISERROR(IF($P657=1,"PART NUMBER",IF($P657=2,VLOOKUP(H657,'Part N'!$A$2:$H$65000,5,FALSE),VLOOKUP(H657,'Part N'!$A$2:$H$65000,2,FALSE))))=FALSE,IF($P657=1,"PART NUMBER",IF($P657=2,VLOOKUP(H657,'Part N'!$A$2:$H$65000,5,FALSE),VLOOKUP(H657,'Part N'!$A$2:$H$65000,2,FALSE))),"Merge cell with previous")</f>
        <v>0</v>
      </c>
      <c r="B657" s="2">
        <f>IF(ISERROR(IF($P657=1,"FIG.",IF($P657=2,VLOOKUP(H657,'Part N'!$A$2:$H$65000,6,FALSE),VLOOKUP(H657,'Part N'!$A$2:$H$65000,6,FALSE))))=FALSE,IF($P657=1,"FIG.",IF($P657=2,VLOOKUP(H657,'Part N'!$A$2:$H$65000,6,FALSE),VLOOKUP(H657,'Part N'!$A$2:$H$65000,6,FALSE))),"")</f>
        <v>0</v>
      </c>
      <c r="C657" s="2">
        <f>IF(ISERROR(IF($P657=1,"ITEM",IF($P657=2,VLOOKUP(H657,'Part N'!$A$2:$H$65000,7,FALSE),VLOOKUP(H657,'Part N'!$A$2:$H$65000,7,FALSE))))=FALSE,IF($P657=1,"ITEM",IF($P657=2,VLOOKUP(H657,'Part N'!$A$2:$H$65000,7,FALSE),VLOOKUP(H657,'Part N'!$A$2:$H$65000,7,FALSE))),"")</f>
        <v>0</v>
      </c>
      <c r="D657" s="3"/>
      <c r="E657" s="2">
        <f>IF(ISERROR(IF($P657=1,"PART NUMBER",IF($P657=2,VLOOKUP(L657,'Part N'!$A$2:$H$65000,5,FALSE),VLOOKUP(L657,'Part N'!$A$2:$H$65000,2,FALSE))))=FALSE,IF($P657=1,"PART NUMBER",IF($P657=2,VLOOKUP(L657,'Part N'!$A$2:$H$65000,5,FALSE),VLOOKUP(L657,'Part N'!$A$2:$H$65000,2,FALSE))),"Merge cell with previous")</f>
        <v>0</v>
      </c>
      <c r="F657" s="2">
        <f>IF(ISERROR(IF($P657=1,"FIG.",IF($P657=2,VLOOKUP(L657,'Part N'!$A$2:$H$65000,6,FALSE),VLOOKUP(L657,'Part N'!$A$2:$H$65000,6,FALSE))))=FALSE,IF($P657=1,"FIG.",IF($P657=2,VLOOKUP(L657,'Part N'!$A$2:$H$65000,6,FALSE),VLOOKUP(L657,'Part N'!$A$2:$H$65000,6,FALSE))),"")</f>
        <v>0</v>
      </c>
      <c r="G657" s="2">
        <f>IF(ISERROR(IF($P657=1,"ITEM",IF($P657=2,VLOOKUP(L657,'Part N'!$A$2:$H$65000,7,FALSE),VLOOKUP(L657,'Part N'!$A$2:$H$65000,7,FALSE))))=FALSE,IF($P657=1,"ITEM",IF($P657=2,VLOOKUP(L657,'Part N'!$A$2:$H$65000,7,FALSE),VLOOKUP(L657,'Part N'!$A$2:$H$65000,7,FALSE))),"")</f>
        <v>0</v>
      </c>
      <c r="H657" s="7">
        <f t="shared" si="37"/>
        <v>1277</v>
      </c>
      <c r="L657" s="7">
        <f t="shared" si="38"/>
        <v>1326</v>
      </c>
      <c r="P657" s="6">
        <v>11</v>
      </c>
      <c r="Q657" s="4"/>
      <c r="R657" s="4"/>
      <c r="S657" s="30" t="str">
        <f t="shared" si="36"/>
        <v/>
      </c>
    </row>
    <row r="658" spans="1:19">
      <c r="A658" s="2">
        <f>IF(ISERROR(IF($P658=1,"PART NUMBER",IF($P658=2,VLOOKUP(H658,'Part N'!$A$2:$H$65000,5,FALSE),VLOOKUP(H658,'Part N'!$A$2:$H$65000,2,FALSE))))=FALSE,IF($P658=1,"PART NUMBER",IF($P658=2,VLOOKUP(H658,'Part N'!$A$2:$H$65000,5,FALSE),VLOOKUP(H658,'Part N'!$A$2:$H$65000,2,FALSE))),"Merge cell with previous")</f>
        <v>0</v>
      </c>
      <c r="B658" s="2">
        <f>IF(ISERROR(IF($P658=1,"FIG.",IF($P658=2,VLOOKUP(H658,'Part N'!$A$2:$H$65000,6,FALSE),VLOOKUP(H658,'Part N'!$A$2:$H$65000,6,FALSE))))=FALSE,IF($P658=1,"FIG.",IF($P658=2,VLOOKUP(H658,'Part N'!$A$2:$H$65000,6,FALSE),VLOOKUP(H658,'Part N'!$A$2:$H$65000,6,FALSE))),"")</f>
        <v>0</v>
      </c>
      <c r="C658" s="2">
        <f>IF(ISERROR(IF($P658=1,"ITEM",IF($P658=2,VLOOKUP(H658,'Part N'!$A$2:$H$65000,7,FALSE),VLOOKUP(H658,'Part N'!$A$2:$H$65000,7,FALSE))))=FALSE,IF($P658=1,"ITEM",IF($P658=2,VLOOKUP(H658,'Part N'!$A$2:$H$65000,7,FALSE),VLOOKUP(H658,'Part N'!$A$2:$H$65000,7,FALSE))),"")</f>
        <v>0</v>
      </c>
      <c r="D658" s="3"/>
      <c r="E658" s="2">
        <f>IF(ISERROR(IF($P658=1,"PART NUMBER",IF($P658=2,VLOOKUP(L658,'Part N'!$A$2:$H$65000,5,FALSE),VLOOKUP(L658,'Part N'!$A$2:$H$65000,2,FALSE))))=FALSE,IF($P658=1,"PART NUMBER",IF($P658=2,VLOOKUP(L658,'Part N'!$A$2:$H$65000,5,FALSE),VLOOKUP(L658,'Part N'!$A$2:$H$65000,2,FALSE))),"Merge cell with previous")</f>
        <v>0</v>
      </c>
      <c r="F658" s="2">
        <f>IF(ISERROR(IF($P658=1,"FIG.",IF($P658=2,VLOOKUP(L658,'Part N'!$A$2:$H$65000,6,FALSE),VLOOKUP(L658,'Part N'!$A$2:$H$65000,6,FALSE))))=FALSE,IF($P658=1,"FIG.",IF($P658=2,VLOOKUP(L658,'Part N'!$A$2:$H$65000,6,FALSE),VLOOKUP(L658,'Part N'!$A$2:$H$65000,6,FALSE))),"")</f>
        <v>0</v>
      </c>
      <c r="G658" s="2">
        <f>IF(ISERROR(IF($P658=1,"ITEM",IF($P658=2,VLOOKUP(L658,'Part N'!$A$2:$H$65000,7,FALSE),VLOOKUP(L658,'Part N'!$A$2:$H$65000,7,FALSE))))=FALSE,IF($P658=1,"ITEM",IF($P658=2,VLOOKUP(L658,'Part N'!$A$2:$H$65000,7,FALSE),VLOOKUP(L658,'Part N'!$A$2:$H$65000,7,FALSE))),"")</f>
        <v>0</v>
      </c>
      <c r="H658" s="7">
        <f t="shared" si="37"/>
        <v>1278</v>
      </c>
      <c r="L658" s="7">
        <f t="shared" si="38"/>
        <v>1327</v>
      </c>
      <c r="P658" s="6">
        <v>12</v>
      </c>
      <c r="Q658" s="4"/>
      <c r="R658" s="4"/>
      <c r="S658" s="30" t="str">
        <f t="shared" si="36"/>
        <v/>
      </c>
    </row>
    <row r="659" spans="1:19">
      <c r="A659" s="2">
        <f>IF(ISERROR(IF($P659=1,"PART NUMBER",IF($P659=2,VLOOKUP(H659,'Part N'!$A$2:$H$65000,5,FALSE),VLOOKUP(H659,'Part N'!$A$2:$H$65000,2,FALSE))))=FALSE,IF($P659=1,"PART NUMBER",IF($P659=2,VLOOKUP(H659,'Part N'!$A$2:$H$65000,5,FALSE),VLOOKUP(H659,'Part N'!$A$2:$H$65000,2,FALSE))),"Merge cell with previous")</f>
        <v>0</v>
      </c>
      <c r="B659" s="2">
        <f>IF(ISERROR(IF($P659=1,"FIG.",IF($P659=2,VLOOKUP(H659,'Part N'!$A$2:$H$65000,6,FALSE),VLOOKUP(H659,'Part N'!$A$2:$H$65000,6,FALSE))))=FALSE,IF($P659=1,"FIG.",IF($P659=2,VLOOKUP(H659,'Part N'!$A$2:$H$65000,6,FALSE),VLOOKUP(H659,'Part N'!$A$2:$H$65000,6,FALSE))),"")</f>
        <v>0</v>
      </c>
      <c r="C659" s="2">
        <f>IF(ISERROR(IF($P659=1,"ITEM",IF($P659=2,VLOOKUP(H659,'Part N'!$A$2:$H$65000,7,FALSE),VLOOKUP(H659,'Part N'!$A$2:$H$65000,7,FALSE))))=FALSE,IF($P659=1,"ITEM",IF($P659=2,VLOOKUP(H659,'Part N'!$A$2:$H$65000,7,FALSE),VLOOKUP(H659,'Part N'!$A$2:$H$65000,7,FALSE))),"")</f>
        <v>0</v>
      </c>
      <c r="D659" s="3"/>
      <c r="E659" s="2">
        <f>IF(ISERROR(IF($P659=1,"PART NUMBER",IF($P659=2,VLOOKUP(L659,'Part N'!$A$2:$H$65000,5,FALSE),VLOOKUP(L659,'Part N'!$A$2:$H$65000,2,FALSE))))=FALSE,IF($P659=1,"PART NUMBER",IF($P659=2,VLOOKUP(L659,'Part N'!$A$2:$H$65000,5,FALSE),VLOOKUP(L659,'Part N'!$A$2:$H$65000,2,FALSE))),"Merge cell with previous")</f>
        <v>0</v>
      </c>
      <c r="F659" s="2">
        <f>IF(ISERROR(IF($P659=1,"FIG.",IF($P659=2,VLOOKUP(L659,'Part N'!$A$2:$H$65000,6,FALSE),VLOOKUP(L659,'Part N'!$A$2:$H$65000,6,FALSE))))=FALSE,IF($P659=1,"FIG.",IF($P659=2,VLOOKUP(L659,'Part N'!$A$2:$H$65000,6,FALSE),VLOOKUP(L659,'Part N'!$A$2:$H$65000,6,FALSE))),"")</f>
        <v>0</v>
      </c>
      <c r="G659" s="2">
        <f>IF(ISERROR(IF($P659=1,"ITEM",IF($P659=2,VLOOKUP(L659,'Part N'!$A$2:$H$65000,7,FALSE),VLOOKUP(L659,'Part N'!$A$2:$H$65000,7,FALSE))))=FALSE,IF($P659=1,"ITEM",IF($P659=2,VLOOKUP(L659,'Part N'!$A$2:$H$65000,7,FALSE),VLOOKUP(L659,'Part N'!$A$2:$H$65000,7,FALSE))),"")</f>
        <v>0</v>
      </c>
      <c r="H659" s="7">
        <f t="shared" si="37"/>
        <v>1279</v>
      </c>
      <c r="L659" s="7">
        <f t="shared" si="38"/>
        <v>1328</v>
      </c>
      <c r="P659" s="6">
        <v>13</v>
      </c>
      <c r="Q659" s="4"/>
      <c r="R659" s="4"/>
      <c r="S659" s="30" t="str">
        <f t="shared" si="36"/>
        <v/>
      </c>
    </row>
    <row r="660" spans="1:19">
      <c r="A660" s="2">
        <f>IF(ISERROR(IF($P660=1,"PART NUMBER",IF($P660=2,VLOOKUP(H660,'Part N'!$A$2:$H$65000,5,FALSE),VLOOKUP(H660,'Part N'!$A$2:$H$65000,2,FALSE))))=FALSE,IF($P660=1,"PART NUMBER",IF($P660=2,VLOOKUP(H660,'Part N'!$A$2:$H$65000,5,FALSE),VLOOKUP(H660,'Part N'!$A$2:$H$65000,2,FALSE))),"Merge cell with previous")</f>
        <v>0</v>
      </c>
      <c r="B660" s="2">
        <f>IF(ISERROR(IF($P660=1,"FIG.",IF($P660=2,VLOOKUP(H660,'Part N'!$A$2:$H$65000,6,FALSE),VLOOKUP(H660,'Part N'!$A$2:$H$65000,6,FALSE))))=FALSE,IF($P660=1,"FIG.",IF($P660=2,VLOOKUP(H660,'Part N'!$A$2:$H$65000,6,FALSE),VLOOKUP(H660,'Part N'!$A$2:$H$65000,6,FALSE))),"")</f>
        <v>0</v>
      </c>
      <c r="C660" s="2">
        <f>IF(ISERROR(IF($P660=1,"ITEM",IF($P660=2,VLOOKUP(H660,'Part N'!$A$2:$H$65000,7,FALSE),VLOOKUP(H660,'Part N'!$A$2:$H$65000,7,FALSE))))=FALSE,IF($P660=1,"ITEM",IF($P660=2,VLOOKUP(H660,'Part N'!$A$2:$H$65000,7,FALSE),VLOOKUP(H660,'Part N'!$A$2:$H$65000,7,FALSE))),"")</f>
        <v>0</v>
      </c>
      <c r="D660" s="3"/>
      <c r="E660" s="2">
        <f>IF(ISERROR(IF($P660=1,"PART NUMBER",IF($P660=2,VLOOKUP(L660,'Part N'!$A$2:$H$65000,5,FALSE),VLOOKUP(L660,'Part N'!$A$2:$H$65000,2,FALSE))))=FALSE,IF($P660=1,"PART NUMBER",IF($P660=2,VLOOKUP(L660,'Part N'!$A$2:$H$65000,5,FALSE),VLOOKUP(L660,'Part N'!$A$2:$H$65000,2,FALSE))),"Merge cell with previous")</f>
        <v>0</v>
      </c>
      <c r="F660" s="2">
        <f>IF(ISERROR(IF($P660=1,"FIG.",IF($P660=2,VLOOKUP(L660,'Part N'!$A$2:$H$65000,6,FALSE),VLOOKUP(L660,'Part N'!$A$2:$H$65000,6,FALSE))))=FALSE,IF($P660=1,"FIG.",IF($P660=2,VLOOKUP(L660,'Part N'!$A$2:$H$65000,6,FALSE),VLOOKUP(L660,'Part N'!$A$2:$H$65000,6,FALSE))),"")</f>
        <v>0</v>
      </c>
      <c r="G660" s="2">
        <f>IF(ISERROR(IF($P660=1,"ITEM",IF($P660=2,VLOOKUP(L660,'Part N'!$A$2:$H$65000,7,FALSE),VLOOKUP(L660,'Part N'!$A$2:$H$65000,7,FALSE))))=FALSE,IF($P660=1,"ITEM",IF($P660=2,VLOOKUP(L660,'Part N'!$A$2:$H$65000,7,FALSE),VLOOKUP(L660,'Part N'!$A$2:$H$65000,7,FALSE))),"")</f>
        <v>0</v>
      </c>
      <c r="H660" s="7">
        <f t="shared" si="37"/>
        <v>1280</v>
      </c>
      <c r="L660" s="7">
        <f t="shared" si="38"/>
        <v>1329</v>
      </c>
      <c r="P660" s="6">
        <v>14</v>
      </c>
      <c r="Q660" s="4"/>
      <c r="R660" s="4"/>
      <c r="S660" s="30" t="str">
        <f t="shared" si="36"/>
        <v/>
      </c>
    </row>
    <row r="661" spans="1:19">
      <c r="A661" s="2">
        <f>IF(ISERROR(IF($P661=1,"PART NUMBER",IF($P661=2,VLOOKUP(H661,'Part N'!$A$2:$H$65000,5,FALSE),VLOOKUP(H661,'Part N'!$A$2:$H$65000,2,FALSE))))=FALSE,IF($P661=1,"PART NUMBER",IF($P661=2,VLOOKUP(H661,'Part N'!$A$2:$H$65000,5,FALSE),VLOOKUP(H661,'Part N'!$A$2:$H$65000,2,FALSE))),"Merge cell with previous")</f>
        <v>0</v>
      </c>
      <c r="B661" s="2">
        <f>IF(ISERROR(IF($P661=1,"FIG.",IF($P661=2,VLOOKUP(H661,'Part N'!$A$2:$H$65000,6,FALSE),VLOOKUP(H661,'Part N'!$A$2:$H$65000,6,FALSE))))=FALSE,IF($P661=1,"FIG.",IF($P661=2,VLOOKUP(H661,'Part N'!$A$2:$H$65000,6,FALSE),VLOOKUP(H661,'Part N'!$A$2:$H$65000,6,FALSE))),"")</f>
        <v>0</v>
      </c>
      <c r="C661" s="2">
        <f>IF(ISERROR(IF($P661=1,"ITEM",IF($P661=2,VLOOKUP(H661,'Part N'!$A$2:$H$65000,7,FALSE),VLOOKUP(H661,'Part N'!$A$2:$H$65000,7,FALSE))))=FALSE,IF($P661=1,"ITEM",IF($P661=2,VLOOKUP(H661,'Part N'!$A$2:$H$65000,7,FALSE),VLOOKUP(H661,'Part N'!$A$2:$H$65000,7,FALSE))),"")</f>
        <v>0</v>
      </c>
      <c r="D661" s="3"/>
      <c r="E661" s="2">
        <f>IF(ISERROR(IF($P661=1,"PART NUMBER",IF($P661=2,VLOOKUP(L661,'Part N'!$A$2:$H$65000,5,FALSE),VLOOKUP(L661,'Part N'!$A$2:$H$65000,2,FALSE))))=FALSE,IF($P661=1,"PART NUMBER",IF($P661=2,VLOOKUP(L661,'Part N'!$A$2:$H$65000,5,FALSE),VLOOKUP(L661,'Part N'!$A$2:$H$65000,2,FALSE))),"Merge cell with previous")</f>
        <v>0</v>
      </c>
      <c r="F661" s="2">
        <f>IF(ISERROR(IF($P661=1,"FIG.",IF($P661=2,VLOOKUP(L661,'Part N'!$A$2:$H$65000,6,FALSE),VLOOKUP(L661,'Part N'!$A$2:$H$65000,6,FALSE))))=FALSE,IF($P661=1,"FIG.",IF($P661=2,VLOOKUP(L661,'Part N'!$A$2:$H$65000,6,FALSE),VLOOKUP(L661,'Part N'!$A$2:$H$65000,6,FALSE))),"")</f>
        <v>0</v>
      </c>
      <c r="G661" s="2">
        <f>IF(ISERROR(IF($P661=1,"ITEM",IF($P661=2,VLOOKUP(L661,'Part N'!$A$2:$H$65000,7,FALSE),VLOOKUP(L661,'Part N'!$A$2:$H$65000,7,FALSE))))=FALSE,IF($P661=1,"ITEM",IF($P661=2,VLOOKUP(L661,'Part N'!$A$2:$H$65000,7,FALSE),VLOOKUP(L661,'Part N'!$A$2:$H$65000,7,FALSE))),"")</f>
        <v>0</v>
      </c>
      <c r="H661" s="7">
        <f t="shared" si="37"/>
        <v>1281</v>
      </c>
      <c r="L661" s="7">
        <f t="shared" si="38"/>
        <v>1330</v>
      </c>
      <c r="P661" s="6">
        <v>15</v>
      </c>
      <c r="Q661" s="4"/>
      <c r="R661" s="4"/>
      <c r="S661" s="30" t="str">
        <f t="shared" si="36"/>
        <v/>
      </c>
    </row>
    <row r="662" spans="1:19">
      <c r="A662" s="2">
        <f>IF(ISERROR(IF($P662=1,"PART NUMBER",IF($P662=2,VLOOKUP(H662,'Part N'!$A$2:$H$65000,5,FALSE),VLOOKUP(H662,'Part N'!$A$2:$H$65000,2,FALSE))))=FALSE,IF($P662=1,"PART NUMBER",IF($P662=2,VLOOKUP(H662,'Part N'!$A$2:$H$65000,5,FALSE),VLOOKUP(H662,'Part N'!$A$2:$H$65000,2,FALSE))),"Merge cell with previous")</f>
        <v>0</v>
      </c>
      <c r="B662" s="2">
        <f>IF(ISERROR(IF($P662=1,"FIG.",IF($P662=2,VLOOKUP(H662,'Part N'!$A$2:$H$65000,6,FALSE),VLOOKUP(H662,'Part N'!$A$2:$H$65000,6,FALSE))))=FALSE,IF($P662=1,"FIG.",IF($P662=2,VLOOKUP(H662,'Part N'!$A$2:$H$65000,6,FALSE),VLOOKUP(H662,'Part N'!$A$2:$H$65000,6,FALSE))),"")</f>
        <v>0</v>
      </c>
      <c r="C662" s="2">
        <f>IF(ISERROR(IF($P662=1,"ITEM",IF($P662=2,VLOOKUP(H662,'Part N'!$A$2:$H$65000,7,FALSE),VLOOKUP(H662,'Part N'!$A$2:$H$65000,7,FALSE))))=FALSE,IF($P662=1,"ITEM",IF($P662=2,VLOOKUP(H662,'Part N'!$A$2:$H$65000,7,FALSE),VLOOKUP(H662,'Part N'!$A$2:$H$65000,7,FALSE))),"")</f>
        <v>0</v>
      </c>
      <c r="D662" s="3"/>
      <c r="E662" s="2">
        <f>IF(ISERROR(IF($P662=1,"PART NUMBER",IF($P662=2,VLOOKUP(L662,'Part N'!$A$2:$H$65000,5,FALSE),VLOOKUP(L662,'Part N'!$A$2:$H$65000,2,FALSE))))=FALSE,IF($P662=1,"PART NUMBER",IF($P662=2,VLOOKUP(L662,'Part N'!$A$2:$H$65000,5,FALSE),VLOOKUP(L662,'Part N'!$A$2:$H$65000,2,FALSE))),"Merge cell with previous")</f>
        <v>0</v>
      </c>
      <c r="F662" s="2">
        <f>IF(ISERROR(IF($P662=1,"FIG.",IF($P662=2,VLOOKUP(L662,'Part N'!$A$2:$H$65000,6,FALSE),VLOOKUP(L662,'Part N'!$A$2:$H$65000,6,FALSE))))=FALSE,IF($P662=1,"FIG.",IF($P662=2,VLOOKUP(L662,'Part N'!$A$2:$H$65000,6,FALSE),VLOOKUP(L662,'Part N'!$A$2:$H$65000,6,FALSE))),"")</f>
        <v>0</v>
      </c>
      <c r="G662" s="2">
        <f>IF(ISERROR(IF($P662=1,"ITEM",IF($P662=2,VLOOKUP(L662,'Part N'!$A$2:$H$65000,7,FALSE),VLOOKUP(L662,'Part N'!$A$2:$H$65000,7,FALSE))))=FALSE,IF($P662=1,"ITEM",IF($P662=2,VLOOKUP(L662,'Part N'!$A$2:$H$65000,7,FALSE),VLOOKUP(L662,'Part N'!$A$2:$H$65000,7,FALSE))),"")</f>
        <v>0</v>
      </c>
      <c r="H662" s="7">
        <f t="shared" si="37"/>
        <v>1282</v>
      </c>
      <c r="L662" s="7">
        <f t="shared" si="38"/>
        <v>1331</v>
      </c>
      <c r="P662" s="6">
        <v>16</v>
      </c>
      <c r="Q662" s="4"/>
      <c r="R662" s="4"/>
      <c r="S662" s="30" t="str">
        <f t="shared" si="36"/>
        <v/>
      </c>
    </row>
    <row r="663" spans="1:19">
      <c r="A663" s="2">
        <f>IF(ISERROR(IF($P663=1,"PART NUMBER",IF($P663=2,VLOOKUP(H663,'Part N'!$A$2:$H$65000,5,FALSE),VLOOKUP(H663,'Part N'!$A$2:$H$65000,2,FALSE))))=FALSE,IF($P663=1,"PART NUMBER",IF($P663=2,VLOOKUP(H663,'Part N'!$A$2:$H$65000,5,FALSE),VLOOKUP(H663,'Part N'!$A$2:$H$65000,2,FALSE))),"Merge cell with previous")</f>
        <v>0</v>
      </c>
      <c r="B663" s="2">
        <f>IF(ISERROR(IF($P663=1,"FIG.",IF($P663=2,VLOOKUP(H663,'Part N'!$A$2:$H$65000,6,FALSE),VLOOKUP(H663,'Part N'!$A$2:$H$65000,6,FALSE))))=FALSE,IF($P663=1,"FIG.",IF($P663=2,VLOOKUP(H663,'Part N'!$A$2:$H$65000,6,FALSE),VLOOKUP(H663,'Part N'!$A$2:$H$65000,6,FALSE))),"")</f>
        <v>0</v>
      </c>
      <c r="C663" s="2">
        <f>IF(ISERROR(IF($P663=1,"ITEM",IF($P663=2,VLOOKUP(H663,'Part N'!$A$2:$H$65000,7,FALSE),VLOOKUP(H663,'Part N'!$A$2:$H$65000,7,FALSE))))=FALSE,IF($P663=1,"ITEM",IF($P663=2,VLOOKUP(H663,'Part N'!$A$2:$H$65000,7,FALSE),VLOOKUP(H663,'Part N'!$A$2:$H$65000,7,FALSE))),"")</f>
        <v>0</v>
      </c>
      <c r="D663" s="3"/>
      <c r="E663" s="2">
        <f>IF(ISERROR(IF($P663=1,"PART NUMBER",IF($P663=2,VLOOKUP(L663,'Part N'!$A$2:$H$65000,5,FALSE),VLOOKUP(L663,'Part N'!$A$2:$H$65000,2,FALSE))))=FALSE,IF($P663=1,"PART NUMBER",IF($P663=2,VLOOKUP(L663,'Part N'!$A$2:$H$65000,5,FALSE),VLOOKUP(L663,'Part N'!$A$2:$H$65000,2,FALSE))),"Merge cell with previous")</f>
        <v>0</v>
      </c>
      <c r="F663" s="2">
        <f>IF(ISERROR(IF($P663=1,"FIG.",IF($P663=2,VLOOKUP(L663,'Part N'!$A$2:$H$65000,6,FALSE),VLOOKUP(L663,'Part N'!$A$2:$H$65000,6,FALSE))))=FALSE,IF($P663=1,"FIG.",IF($P663=2,VLOOKUP(L663,'Part N'!$A$2:$H$65000,6,FALSE),VLOOKUP(L663,'Part N'!$A$2:$H$65000,6,FALSE))),"")</f>
        <v>0</v>
      </c>
      <c r="G663" s="2">
        <f>IF(ISERROR(IF($P663=1,"ITEM",IF($P663=2,VLOOKUP(L663,'Part N'!$A$2:$H$65000,7,FALSE),VLOOKUP(L663,'Part N'!$A$2:$H$65000,7,FALSE))))=FALSE,IF($P663=1,"ITEM",IF($P663=2,VLOOKUP(L663,'Part N'!$A$2:$H$65000,7,FALSE),VLOOKUP(L663,'Part N'!$A$2:$H$65000,7,FALSE))),"")</f>
        <v>0</v>
      </c>
      <c r="H663" s="7">
        <f t="shared" si="37"/>
        <v>1283</v>
      </c>
      <c r="L663" s="7">
        <f t="shared" si="38"/>
        <v>1332</v>
      </c>
      <c r="P663" s="6">
        <v>17</v>
      </c>
      <c r="Q663" s="4"/>
      <c r="R663" s="4"/>
      <c r="S663" s="30" t="str">
        <f t="shared" si="36"/>
        <v/>
      </c>
    </row>
    <row r="664" spans="1:19">
      <c r="A664" s="2">
        <f>IF(ISERROR(IF($P664=1,"PART NUMBER",IF($P664=2,VLOOKUP(H664,'Part N'!$A$2:$H$65000,5,FALSE),VLOOKUP(H664,'Part N'!$A$2:$H$65000,2,FALSE))))=FALSE,IF($P664=1,"PART NUMBER",IF($P664=2,VLOOKUP(H664,'Part N'!$A$2:$H$65000,5,FALSE),VLOOKUP(H664,'Part N'!$A$2:$H$65000,2,FALSE))),"Merge cell with previous")</f>
        <v>0</v>
      </c>
      <c r="B664" s="2">
        <f>IF(ISERROR(IF($P664=1,"FIG.",IF($P664=2,VLOOKUP(H664,'Part N'!$A$2:$H$65000,6,FALSE),VLOOKUP(H664,'Part N'!$A$2:$H$65000,6,FALSE))))=FALSE,IF($P664=1,"FIG.",IF($P664=2,VLOOKUP(H664,'Part N'!$A$2:$H$65000,6,FALSE),VLOOKUP(H664,'Part N'!$A$2:$H$65000,6,FALSE))),"")</f>
        <v>0</v>
      </c>
      <c r="C664" s="2">
        <f>IF(ISERROR(IF($P664=1,"ITEM",IF($P664=2,VLOOKUP(H664,'Part N'!$A$2:$H$65000,7,FALSE),VLOOKUP(H664,'Part N'!$A$2:$H$65000,7,FALSE))))=FALSE,IF($P664=1,"ITEM",IF($P664=2,VLOOKUP(H664,'Part N'!$A$2:$H$65000,7,FALSE),VLOOKUP(H664,'Part N'!$A$2:$H$65000,7,FALSE))),"")</f>
        <v>0</v>
      </c>
      <c r="D664" s="3"/>
      <c r="E664" s="2">
        <f>IF(ISERROR(IF($P664=1,"PART NUMBER",IF($P664=2,VLOOKUP(L664,'Part N'!$A$2:$H$65000,5,FALSE),VLOOKUP(L664,'Part N'!$A$2:$H$65000,2,FALSE))))=FALSE,IF($P664=1,"PART NUMBER",IF($P664=2,VLOOKUP(L664,'Part N'!$A$2:$H$65000,5,FALSE),VLOOKUP(L664,'Part N'!$A$2:$H$65000,2,FALSE))),"Merge cell with previous")</f>
        <v>0</v>
      </c>
      <c r="F664" s="2">
        <f>IF(ISERROR(IF($P664=1,"FIG.",IF($P664=2,VLOOKUP(L664,'Part N'!$A$2:$H$65000,6,FALSE),VLOOKUP(L664,'Part N'!$A$2:$H$65000,6,FALSE))))=FALSE,IF($P664=1,"FIG.",IF($P664=2,VLOOKUP(L664,'Part N'!$A$2:$H$65000,6,FALSE),VLOOKUP(L664,'Part N'!$A$2:$H$65000,6,FALSE))),"")</f>
        <v>0</v>
      </c>
      <c r="G664" s="2">
        <f>IF(ISERROR(IF($P664=1,"ITEM",IF($P664=2,VLOOKUP(L664,'Part N'!$A$2:$H$65000,7,FALSE),VLOOKUP(L664,'Part N'!$A$2:$H$65000,7,FALSE))))=FALSE,IF($P664=1,"ITEM",IF($P664=2,VLOOKUP(L664,'Part N'!$A$2:$H$65000,7,FALSE),VLOOKUP(L664,'Part N'!$A$2:$H$65000,7,FALSE))),"")</f>
        <v>0</v>
      </c>
      <c r="H664" s="7">
        <f t="shared" si="37"/>
        <v>1284</v>
      </c>
      <c r="L664" s="7">
        <f t="shared" si="38"/>
        <v>1333</v>
      </c>
      <c r="P664" s="6">
        <v>18</v>
      </c>
      <c r="Q664" s="4"/>
      <c r="R664" s="4"/>
      <c r="S664" s="30" t="str">
        <f t="shared" si="36"/>
        <v/>
      </c>
    </row>
    <row r="665" spans="1:19">
      <c r="A665" s="2">
        <f>IF(ISERROR(IF($P665=1,"PART NUMBER",IF($P665=2,VLOOKUP(H665,'Part N'!$A$2:$H$65000,5,FALSE),VLOOKUP(H665,'Part N'!$A$2:$H$65000,2,FALSE))))=FALSE,IF($P665=1,"PART NUMBER",IF($P665=2,VLOOKUP(H665,'Part N'!$A$2:$H$65000,5,FALSE),VLOOKUP(H665,'Part N'!$A$2:$H$65000,2,FALSE))),"Merge cell with previous")</f>
        <v>0</v>
      </c>
      <c r="B665" s="2">
        <f>IF(ISERROR(IF($P665=1,"FIG.",IF($P665=2,VLOOKUP(H665,'Part N'!$A$2:$H$65000,6,FALSE),VLOOKUP(H665,'Part N'!$A$2:$H$65000,6,FALSE))))=FALSE,IF($P665=1,"FIG.",IF($P665=2,VLOOKUP(H665,'Part N'!$A$2:$H$65000,6,FALSE),VLOOKUP(H665,'Part N'!$A$2:$H$65000,6,FALSE))),"")</f>
        <v>0</v>
      </c>
      <c r="C665" s="2">
        <f>IF(ISERROR(IF($P665=1,"ITEM",IF($P665=2,VLOOKUP(H665,'Part N'!$A$2:$H$65000,7,FALSE),VLOOKUP(H665,'Part N'!$A$2:$H$65000,7,FALSE))))=FALSE,IF($P665=1,"ITEM",IF($P665=2,VLOOKUP(H665,'Part N'!$A$2:$H$65000,7,FALSE),VLOOKUP(H665,'Part N'!$A$2:$H$65000,7,FALSE))),"")</f>
        <v>0</v>
      </c>
      <c r="D665" s="3"/>
      <c r="E665" s="2">
        <f>IF(ISERROR(IF($P665=1,"PART NUMBER",IF($P665=2,VLOOKUP(L665,'Part N'!$A$2:$H$65000,5,FALSE),VLOOKUP(L665,'Part N'!$A$2:$H$65000,2,FALSE))))=FALSE,IF($P665=1,"PART NUMBER",IF($P665=2,VLOOKUP(L665,'Part N'!$A$2:$H$65000,5,FALSE),VLOOKUP(L665,'Part N'!$A$2:$H$65000,2,FALSE))),"Merge cell with previous")</f>
        <v>0</v>
      </c>
      <c r="F665" s="2">
        <f>IF(ISERROR(IF($P665=1,"FIG.",IF($P665=2,VLOOKUP(L665,'Part N'!$A$2:$H$65000,6,FALSE),VLOOKUP(L665,'Part N'!$A$2:$H$65000,6,FALSE))))=FALSE,IF($P665=1,"FIG.",IF($P665=2,VLOOKUP(L665,'Part N'!$A$2:$H$65000,6,FALSE),VLOOKUP(L665,'Part N'!$A$2:$H$65000,6,FALSE))),"")</f>
        <v>0</v>
      </c>
      <c r="G665" s="2">
        <f>IF(ISERROR(IF($P665=1,"ITEM",IF($P665=2,VLOOKUP(L665,'Part N'!$A$2:$H$65000,7,FALSE),VLOOKUP(L665,'Part N'!$A$2:$H$65000,7,FALSE))))=FALSE,IF($P665=1,"ITEM",IF($P665=2,VLOOKUP(L665,'Part N'!$A$2:$H$65000,7,FALSE),VLOOKUP(L665,'Part N'!$A$2:$H$65000,7,FALSE))),"")</f>
        <v>0</v>
      </c>
      <c r="H665" s="7">
        <f t="shared" si="37"/>
        <v>1285</v>
      </c>
      <c r="L665" s="7">
        <f t="shared" si="38"/>
        <v>1334</v>
      </c>
      <c r="P665" s="6">
        <v>19</v>
      </c>
      <c r="Q665" s="4"/>
      <c r="R665" s="4"/>
      <c r="S665" s="30" t="str">
        <f t="shared" si="36"/>
        <v/>
      </c>
    </row>
    <row r="666" spans="1:19">
      <c r="A666" s="2">
        <f>IF(ISERROR(IF($P666=1,"PART NUMBER",IF($P666=2,VLOOKUP(H666,'Part N'!$A$2:$H$65000,5,FALSE),VLOOKUP(H666,'Part N'!$A$2:$H$65000,2,FALSE))))=FALSE,IF($P666=1,"PART NUMBER",IF($P666=2,VLOOKUP(H666,'Part N'!$A$2:$H$65000,5,FALSE),VLOOKUP(H666,'Part N'!$A$2:$H$65000,2,FALSE))),"Merge cell with previous")</f>
        <v>0</v>
      </c>
      <c r="B666" s="2">
        <f>IF(ISERROR(IF($P666=1,"FIG.",IF($P666=2,VLOOKUP(H666,'Part N'!$A$2:$H$65000,6,FALSE),VLOOKUP(H666,'Part N'!$A$2:$H$65000,6,FALSE))))=FALSE,IF($P666=1,"FIG.",IF($P666=2,VLOOKUP(H666,'Part N'!$A$2:$H$65000,6,FALSE),VLOOKUP(H666,'Part N'!$A$2:$H$65000,6,FALSE))),"")</f>
        <v>0</v>
      </c>
      <c r="C666" s="2">
        <f>IF(ISERROR(IF($P666=1,"ITEM",IF($P666=2,VLOOKUP(H666,'Part N'!$A$2:$H$65000,7,FALSE),VLOOKUP(H666,'Part N'!$A$2:$H$65000,7,FALSE))))=FALSE,IF($P666=1,"ITEM",IF($P666=2,VLOOKUP(H666,'Part N'!$A$2:$H$65000,7,FALSE),VLOOKUP(H666,'Part N'!$A$2:$H$65000,7,FALSE))),"")</f>
        <v>0</v>
      </c>
      <c r="D666" s="3"/>
      <c r="E666" s="2">
        <f>IF(ISERROR(IF($P666=1,"PART NUMBER",IF($P666=2,VLOOKUP(L666,'Part N'!$A$2:$H$65000,5,FALSE),VLOOKUP(L666,'Part N'!$A$2:$H$65000,2,FALSE))))=FALSE,IF($P666=1,"PART NUMBER",IF($P666=2,VLOOKUP(L666,'Part N'!$A$2:$H$65000,5,FALSE),VLOOKUP(L666,'Part N'!$A$2:$H$65000,2,FALSE))),"Merge cell with previous")</f>
        <v>0</v>
      </c>
      <c r="F666" s="2">
        <f>IF(ISERROR(IF($P666=1,"FIG.",IF($P666=2,VLOOKUP(L666,'Part N'!$A$2:$H$65000,6,FALSE),VLOOKUP(L666,'Part N'!$A$2:$H$65000,6,FALSE))))=FALSE,IF($P666=1,"FIG.",IF($P666=2,VLOOKUP(L666,'Part N'!$A$2:$H$65000,6,FALSE),VLOOKUP(L666,'Part N'!$A$2:$H$65000,6,FALSE))),"")</f>
        <v>0</v>
      </c>
      <c r="G666" s="2">
        <f>IF(ISERROR(IF($P666=1,"ITEM",IF($P666=2,VLOOKUP(L666,'Part N'!$A$2:$H$65000,7,FALSE),VLOOKUP(L666,'Part N'!$A$2:$H$65000,7,FALSE))))=FALSE,IF($P666=1,"ITEM",IF($P666=2,VLOOKUP(L666,'Part N'!$A$2:$H$65000,7,FALSE),VLOOKUP(L666,'Part N'!$A$2:$H$65000,7,FALSE))),"")</f>
        <v>0</v>
      </c>
      <c r="H666" s="7">
        <f t="shared" si="37"/>
        <v>1286</v>
      </c>
      <c r="L666" s="7">
        <f t="shared" si="38"/>
        <v>1335</v>
      </c>
      <c r="P666" s="6">
        <v>20</v>
      </c>
      <c r="Q666" s="4"/>
      <c r="R666" s="4"/>
      <c r="S666" s="30" t="str">
        <f t="shared" si="36"/>
        <v/>
      </c>
    </row>
    <row r="667" spans="1:19">
      <c r="A667" s="2">
        <f>IF(ISERROR(IF($P667=1,"PART NUMBER",IF($P667=2,VLOOKUP(H667,'Part N'!$A$2:$H$65000,5,FALSE),VLOOKUP(H667,'Part N'!$A$2:$H$65000,2,FALSE))))=FALSE,IF($P667=1,"PART NUMBER",IF($P667=2,VLOOKUP(H667,'Part N'!$A$2:$H$65000,5,FALSE),VLOOKUP(H667,'Part N'!$A$2:$H$65000,2,FALSE))),"Merge cell with previous")</f>
        <v>0</v>
      </c>
      <c r="B667" s="2">
        <f>IF(ISERROR(IF($P667=1,"FIG.",IF($P667=2,VLOOKUP(H667,'Part N'!$A$2:$H$65000,6,FALSE),VLOOKUP(H667,'Part N'!$A$2:$H$65000,6,FALSE))))=FALSE,IF($P667=1,"FIG.",IF($P667=2,VLOOKUP(H667,'Part N'!$A$2:$H$65000,6,FALSE),VLOOKUP(H667,'Part N'!$A$2:$H$65000,6,FALSE))),"")</f>
        <v>0</v>
      </c>
      <c r="C667" s="2">
        <f>IF(ISERROR(IF($P667=1,"ITEM",IF($P667=2,VLOOKUP(H667,'Part N'!$A$2:$H$65000,7,FALSE),VLOOKUP(H667,'Part N'!$A$2:$H$65000,7,FALSE))))=FALSE,IF($P667=1,"ITEM",IF($P667=2,VLOOKUP(H667,'Part N'!$A$2:$H$65000,7,FALSE),VLOOKUP(H667,'Part N'!$A$2:$H$65000,7,FALSE))),"")</f>
        <v>0</v>
      </c>
      <c r="D667" s="3"/>
      <c r="E667" s="2">
        <f>IF(ISERROR(IF($P667=1,"PART NUMBER",IF($P667=2,VLOOKUP(L667,'Part N'!$A$2:$H$65000,5,FALSE),VLOOKUP(L667,'Part N'!$A$2:$H$65000,2,FALSE))))=FALSE,IF($P667=1,"PART NUMBER",IF($P667=2,VLOOKUP(L667,'Part N'!$A$2:$H$65000,5,FALSE),VLOOKUP(L667,'Part N'!$A$2:$H$65000,2,FALSE))),"Merge cell with previous")</f>
        <v>0</v>
      </c>
      <c r="F667" s="2">
        <f>IF(ISERROR(IF($P667=1,"FIG.",IF($P667=2,VLOOKUP(L667,'Part N'!$A$2:$H$65000,6,FALSE),VLOOKUP(L667,'Part N'!$A$2:$H$65000,6,FALSE))))=FALSE,IF($P667=1,"FIG.",IF($P667=2,VLOOKUP(L667,'Part N'!$A$2:$H$65000,6,FALSE),VLOOKUP(L667,'Part N'!$A$2:$H$65000,6,FALSE))),"")</f>
        <v>0</v>
      </c>
      <c r="G667" s="2">
        <f>IF(ISERROR(IF($P667=1,"ITEM",IF($P667=2,VLOOKUP(L667,'Part N'!$A$2:$H$65000,7,FALSE),VLOOKUP(L667,'Part N'!$A$2:$H$65000,7,FALSE))))=FALSE,IF($P667=1,"ITEM",IF($P667=2,VLOOKUP(L667,'Part N'!$A$2:$H$65000,7,FALSE),VLOOKUP(L667,'Part N'!$A$2:$H$65000,7,FALSE))),"")</f>
        <v>0</v>
      </c>
      <c r="H667" s="7">
        <f t="shared" si="37"/>
        <v>1287</v>
      </c>
      <c r="L667" s="7">
        <f t="shared" si="38"/>
        <v>1336</v>
      </c>
      <c r="P667" s="6">
        <v>21</v>
      </c>
      <c r="Q667" s="4"/>
      <c r="R667" s="4"/>
      <c r="S667" s="30" t="str">
        <f t="shared" si="36"/>
        <v/>
      </c>
    </row>
    <row r="668" spans="1:19">
      <c r="A668" s="2">
        <f>IF(ISERROR(IF($P668=1,"PART NUMBER",IF($P668=2,VLOOKUP(H668,'Part N'!$A$2:$H$65000,5,FALSE),VLOOKUP(H668,'Part N'!$A$2:$H$65000,2,FALSE))))=FALSE,IF($P668=1,"PART NUMBER",IF($P668=2,VLOOKUP(H668,'Part N'!$A$2:$H$65000,5,FALSE),VLOOKUP(H668,'Part N'!$A$2:$H$65000,2,FALSE))),"Merge cell with previous")</f>
        <v>0</v>
      </c>
      <c r="B668" s="2">
        <f>IF(ISERROR(IF($P668=1,"FIG.",IF($P668=2,VLOOKUP(H668,'Part N'!$A$2:$H$65000,6,FALSE),VLOOKUP(H668,'Part N'!$A$2:$H$65000,6,FALSE))))=FALSE,IF($P668=1,"FIG.",IF($P668=2,VLOOKUP(H668,'Part N'!$A$2:$H$65000,6,FALSE),VLOOKUP(H668,'Part N'!$A$2:$H$65000,6,FALSE))),"")</f>
        <v>0</v>
      </c>
      <c r="C668" s="2">
        <f>IF(ISERROR(IF($P668=1,"ITEM",IF($P668=2,VLOOKUP(H668,'Part N'!$A$2:$H$65000,7,FALSE),VLOOKUP(H668,'Part N'!$A$2:$H$65000,7,FALSE))))=FALSE,IF($P668=1,"ITEM",IF($P668=2,VLOOKUP(H668,'Part N'!$A$2:$H$65000,7,FALSE),VLOOKUP(H668,'Part N'!$A$2:$H$65000,7,FALSE))),"")</f>
        <v>0</v>
      </c>
      <c r="D668" s="3"/>
      <c r="E668" s="2">
        <f>IF(ISERROR(IF($P668=1,"PART NUMBER",IF($P668=2,VLOOKUP(L668,'Part N'!$A$2:$H$65000,5,FALSE),VLOOKUP(L668,'Part N'!$A$2:$H$65000,2,FALSE))))=FALSE,IF($P668=1,"PART NUMBER",IF($P668=2,VLOOKUP(L668,'Part N'!$A$2:$H$65000,5,FALSE),VLOOKUP(L668,'Part N'!$A$2:$H$65000,2,FALSE))),"Merge cell with previous")</f>
        <v>0</v>
      </c>
      <c r="F668" s="2">
        <f>IF(ISERROR(IF($P668=1,"FIG.",IF($P668=2,VLOOKUP(L668,'Part N'!$A$2:$H$65000,6,FALSE),VLOOKUP(L668,'Part N'!$A$2:$H$65000,6,FALSE))))=FALSE,IF($P668=1,"FIG.",IF($P668=2,VLOOKUP(L668,'Part N'!$A$2:$H$65000,6,FALSE),VLOOKUP(L668,'Part N'!$A$2:$H$65000,6,FALSE))),"")</f>
        <v>0</v>
      </c>
      <c r="G668" s="2">
        <f>IF(ISERROR(IF($P668=1,"ITEM",IF($P668=2,VLOOKUP(L668,'Part N'!$A$2:$H$65000,7,FALSE),VLOOKUP(L668,'Part N'!$A$2:$H$65000,7,FALSE))))=FALSE,IF($P668=1,"ITEM",IF($P668=2,VLOOKUP(L668,'Part N'!$A$2:$H$65000,7,FALSE),VLOOKUP(L668,'Part N'!$A$2:$H$65000,7,FALSE))),"")</f>
        <v>0</v>
      </c>
      <c r="H668" s="7">
        <f t="shared" si="37"/>
        <v>1288</v>
      </c>
      <c r="L668" s="7">
        <f t="shared" si="38"/>
        <v>1337</v>
      </c>
      <c r="P668" s="6">
        <v>22</v>
      </c>
      <c r="Q668" s="4"/>
      <c r="R668" s="4"/>
      <c r="S668" s="30" t="str">
        <f t="shared" si="36"/>
        <v/>
      </c>
    </row>
    <row r="669" spans="1:19">
      <c r="A669" s="2">
        <f>IF(ISERROR(IF($P669=1,"PART NUMBER",IF($P669=2,VLOOKUP(H669,'Part N'!$A$2:$H$65000,5,FALSE),VLOOKUP(H669,'Part N'!$A$2:$H$65000,2,FALSE))))=FALSE,IF($P669=1,"PART NUMBER",IF($P669=2,VLOOKUP(H669,'Part N'!$A$2:$H$65000,5,FALSE),VLOOKUP(H669,'Part N'!$A$2:$H$65000,2,FALSE))),"Merge cell with previous")</f>
        <v>0</v>
      </c>
      <c r="B669" s="2">
        <f>IF(ISERROR(IF($P669=1,"FIG.",IF($P669=2,VLOOKUP(H669,'Part N'!$A$2:$H$65000,6,FALSE),VLOOKUP(H669,'Part N'!$A$2:$H$65000,6,FALSE))))=FALSE,IF($P669=1,"FIG.",IF($P669=2,VLOOKUP(H669,'Part N'!$A$2:$H$65000,6,FALSE),VLOOKUP(H669,'Part N'!$A$2:$H$65000,6,FALSE))),"")</f>
        <v>0</v>
      </c>
      <c r="C669" s="2">
        <f>IF(ISERROR(IF($P669=1,"ITEM",IF($P669=2,VLOOKUP(H669,'Part N'!$A$2:$H$65000,7,FALSE),VLOOKUP(H669,'Part N'!$A$2:$H$65000,7,FALSE))))=FALSE,IF($P669=1,"ITEM",IF($P669=2,VLOOKUP(H669,'Part N'!$A$2:$H$65000,7,FALSE),VLOOKUP(H669,'Part N'!$A$2:$H$65000,7,FALSE))),"")</f>
        <v>0</v>
      </c>
      <c r="D669" s="3"/>
      <c r="E669" s="2">
        <f>IF(ISERROR(IF($P669=1,"PART NUMBER",IF($P669=2,VLOOKUP(L669,'Part N'!$A$2:$H$65000,5,FALSE),VLOOKUP(L669,'Part N'!$A$2:$H$65000,2,FALSE))))=FALSE,IF($P669=1,"PART NUMBER",IF($P669=2,VLOOKUP(L669,'Part N'!$A$2:$H$65000,5,FALSE),VLOOKUP(L669,'Part N'!$A$2:$H$65000,2,FALSE))),"Merge cell with previous")</f>
        <v>0</v>
      </c>
      <c r="F669" s="2">
        <f>IF(ISERROR(IF($P669=1,"FIG.",IF($P669=2,VLOOKUP(L669,'Part N'!$A$2:$H$65000,6,FALSE),VLOOKUP(L669,'Part N'!$A$2:$H$65000,6,FALSE))))=FALSE,IF($P669=1,"FIG.",IF($P669=2,VLOOKUP(L669,'Part N'!$A$2:$H$65000,6,FALSE),VLOOKUP(L669,'Part N'!$A$2:$H$65000,6,FALSE))),"")</f>
        <v>0</v>
      </c>
      <c r="G669" s="2">
        <f>IF(ISERROR(IF($P669=1,"ITEM",IF($P669=2,VLOOKUP(L669,'Part N'!$A$2:$H$65000,7,FALSE),VLOOKUP(L669,'Part N'!$A$2:$H$65000,7,FALSE))))=FALSE,IF($P669=1,"ITEM",IF($P669=2,VLOOKUP(L669,'Part N'!$A$2:$H$65000,7,FALSE),VLOOKUP(L669,'Part N'!$A$2:$H$65000,7,FALSE))),"")</f>
        <v>0</v>
      </c>
      <c r="H669" s="7">
        <f t="shared" si="37"/>
        <v>1289</v>
      </c>
      <c r="L669" s="7">
        <f t="shared" si="38"/>
        <v>1338</v>
      </c>
      <c r="P669" s="6">
        <v>23</v>
      </c>
      <c r="Q669" s="4"/>
      <c r="R669" s="4"/>
      <c r="S669" s="30" t="str">
        <f t="shared" si="36"/>
        <v/>
      </c>
    </row>
    <row r="670" spans="1:19">
      <c r="A670" s="2">
        <f>IF(ISERROR(IF($P670=1,"PART NUMBER",IF($P670=2,VLOOKUP(H670,'Part N'!$A$2:$H$65000,5,FALSE),VLOOKUP(H670,'Part N'!$A$2:$H$65000,2,FALSE))))=FALSE,IF($P670=1,"PART NUMBER",IF($P670=2,VLOOKUP(H670,'Part N'!$A$2:$H$65000,5,FALSE),VLOOKUP(H670,'Part N'!$A$2:$H$65000,2,FALSE))),"Merge cell with previous")</f>
        <v>0</v>
      </c>
      <c r="B670" s="2">
        <f>IF(ISERROR(IF($P670=1,"FIG.",IF($P670=2,VLOOKUP(H670,'Part N'!$A$2:$H$65000,6,FALSE),VLOOKUP(H670,'Part N'!$A$2:$H$65000,6,FALSE))))=FALSE,IF($P670=1,"FIG.",IF($P670=2,VLOOKUP(H670,'Part N'!$A$2:$H$65000,6,FALSE),VLOOKUP(H670,'Part N'!$A$2:$H$65000,6,FALSE))),"")</f>
        <v>0</v>
      </c>
      <c r="C670" s="2">
        <f>IF(ISERROR(IF($P670=1,"ITEM",IF($P670=2,VLOOKUP(H670,'Part N'!$A$2:$H$65000,7,FALSE),VLOOKUP(H670,'Part N'!$A$2:$H$65000,7,FALSE))))=FALSE,IF($P670=1,"ITEM",IF($P670=2,VLOOKUP(H670,'Part N'!$A$2:$H$65000,7,FALSE),VLOOKUP(H670,'Part N'!$A$2:$H$65000,7,FALSE))),"")</f>
        <v>0</v>
      </c>
      <c r="D670" s="3"/>
      <c r="E670" s="2">
        <f>IF(ISERROR(IF($P670=1,"PART NUMBER",IF($P670=2,VLOOKUP(L670,'Part N'!$A$2:$H$65000,5,FALSE),VLOOKUP(L670,'Part N'!$A$2:$H$65000,2,FALSE))))=FALSE,IF($P670=1,"PART NUMBER",IF($P670=2,VLOOKUP(L670,'Part N'!$A$2:$H$65000,5,FALSE),VLOOKUP(L670,'Part N'!$A$2:$H$65000,2,FALSE))),"Merge cell with previous")</f>
        <v>0</v>
      </c>
      <c r="F670" s="2">
        <f>IF(ISERROR(IF($P670=1,"FIG.",IF($P670=2,VLOOKUP(L670,'Part N'!$A$2:$H$65000,6,FALSE),VLOOKUP(L670,'Part N'!$A$2:$H$65000,6,FALSE))))=FALSE,IF($P670=1,"FIG.",IF($P670=2,VLOOKUP(L670,'Part N'!$A$2:$H$65000,6,FALSE),VLOOKUP(L670,'Part N'!$A$2:$H$65000,6,FALSE))),"")</f>
        <v>0</v>
      </c>
      <c r="G670" s="2">
        <f>IF(ISERROR(IF($P670=1,"ITEM",IF($P670=2,VLOOKUP(L670,'Part N'!$A$2:$H$65000,7,FALSE),VLOOKUP(L670,'Part N'!$A$2:$H$65000,7,FALSE))))=FALSE,IF($P670=1,"ITEM",IF($P670=2,VLOOKUP(L670,'Part N'!$A$2:$H$65000,7,FALSE),VLOOKUP(L670,'Part N'!$A$2:$H$65000,7,FALSE))),"")</f>
        <v>0</v>
      </c>
      <c r="H670" s="7">
        <f t="shared" si="37"/>
        <v>1290</v>
      </c>
      <c r="L670" s="7">
        <f t="shared" si="38"/>
        <v>1339</v>
      </c>
      <c r="P670" s="6">
        <v>24</v>
      </c>
      <c r="Q670" s="4"/>
      <c r="R670" s="4"/>
      <c r="S670" s="30" t="str">
        <f t="shared" si="36"/>
        <v/>
      </c>
    </row>
    <row r="671" spans="1:19">
      <c r="A671" s="2">
        <f>IF(ISERROR(IF($P671=1,"PART NUMBER",IF($P671=2,VLOOKUP(H671,'Part N'!$A$2:$H$65000,5,FALSE),VLOOKUP(H671,'Part N'!$A$2:$H$65000,2,FALSE))))=FALSE,IF($P671=1,"PART NUMBER",IF($P671=2,VLOOKUP(H671,'Part N'!$A$2:$H$65000,5,FALSE),VLOOKUP(H671,'Part N'!$A$2:$H$65000,2,FALSE))),"Merge cell with previous")</f>
        <v>0</v>
      </c>
      <c r="B671" s="2">
        <f>IF(ISERROR(IF($P671=1,"FIG.",IF($P671=2,VLOOKUP(H671,'Part N'!$A$2:$H$65000,6,FALSE),VLOOKUP(H671,'Part N'!$A$2:$H$65000,6,FALSE))))=FALSE,IF($P671=1,"FIG.",IF($P671=2,VLOOKUP(H671,'Part N'!$A$2:$H$65000,6,FALSE),VLOOKUP(H671,'Part N'!$A$2:$H$65000,6,FALSE))),"")</f>
        <v>0</v>
      </c>
      <c r="C671" s="2">
        <f>IF(ISERROR(IF($P671=1,"ITEM",IF($P671=2,VLOOKUP(H671,'Part N'!$A$2:$H$65000,7,FALSE),VLOOKUP(H671,'Part N'!$A$2:$H$65000,7,FALSE))))=FALSE,IF($P671=1,"ITEM",IF($P671=2,VLOOKUP(H671,'Part N'!$A$2:$H$65000,7,FALSE),VLOOKUP(H671,'Part N'!$A$2:$H$65000,7,FALSE))),"")</f>
        <v>0</v>
      </c>
      <c r="D671" s="3"/>
      <c r="E671" s="2">
        <f>IF(ISERROR(IF($P671=1,"PART NUMBER",IF($P671=2,VLOOKUP(L671,'Part N'!$A$2:$H$65000,5,FALSE),VLOOKUP(L671,'Part N'!$A$2:$H$65000,2,FALSE))))=FALSE,IF($P671=1,"PART NUMBER",IF($P671=2,VLOOKUP(L671,'Part N'!$A$2:$H$65000,5,FALSE),VLOOKUP(L671,'Part N'!$A$2:$H$65000,2,FALSE))),"Merge cell with previous")</f>
        <v>0</v>
      </c>
      <c r="F671" s="2">
        <f>IF(ISERROR(IF($P671=1,"FIG.",IF($P671=2,VLOOKUP(L671,'Part N'!$A$2:$H$65000,6,FALSE),VLOOKUP(L671,'Part N'!$A$2:$H$65000,6,FALSE))))=FALSE,IF($P671=1,"FIG.",IF($P671=2,VLOOKUP(L671,'Part N'!$A$2:$H$65000,6,FALSE),VLOOKUP(L671,'Part N'!$A$2:$H$65000,6,FALSE))),"")</f>
        <v>0</v>
      </c>
      <c r="G671" s="2">
        <f>IF(ISERROR(IF($P671=1,"ITEM",IF($P671=2,VLOOKUP(L671,'Part N'!$A$2:$H$65000,7,FALSE),VLOOKUP(L671,'Part N'!$A$2:$H$65000,7,FALSE))))=FALSE,IF($P671=1,"ITEM",IF($P671=2,VLOOKUP(L671,'Part N'!$A$2:$H$65000,7,FALSE),VLOOKUP(L671,'Part N'!$A$2:$H$65000,7,FALSE))),"")</f>
        <v>0</v>
      </c>
      <c r="H671" s="7">
        <f t="shared" si="37"/>
        <v>1291</v>
      </c>
      <c r="L671" s="7">
        <f t="shared" si="38"/>
        <v>1340</v>
      </c>
      <c r="P671" s="6">
        <v>25</v>
      </c>
      <c r="Q671" s="4"/>
      <c r="R671" s="4"/>
      <c r="S671" s="30" t="str">
        <f t="shared" si="36"/>
        <v/>
      </c>
    </row>
    <row r="672" spans="1:19">
      <c r="A672" s="2">
        <f>IF(ISERROR(IF($P672=1,"PART NUMBER",IF($P672=2,VLOOKUP(H672,'Part N'!$A$2:$H$65000,5,FALSE),VLOOKUP(H672,'Part N'!$A$2:$H$65000,2,FALSE))))=FALSE,IF($P672=1,"PART NUMBER",IF($P672=2,VLOOKUP(H672,'Part N'!$A$2:$H$65000,5,FALSE),VLOOKUP(H672,'Part N'!$A$2:$H$65000,2,FALSE))),"Merge cell with previous")</f>
        <v>0</v>
      </c>
      <c r="B672" s="2">
        <f>IF(ISERROR(IF($P672=1,"FIG.",IF($P672=2,VLOOKUP(H672,'Part N'!$A$2:$H$65000,6,FALSE),VLOOKUP(H672,'Part N'!$A$2:$H$65000,6,FALSE))))=FALSE,IF($P672=1,"FIG.",IF($P672=2,VLOOKUP(H672,'Part N'!$A$2:$H$65000,6,FALSE),VLOOKUP(H672,'Part N'!$A$2:$H$65000,6,FALSE))),"")</f>
        <v>0</v>
      </c>
      <c r="C672" s="2">
        <f>IF(ISERROR(IF($P672=1,"ITEM",IF($P672=2,VLOOKUP(H672,'Part N'!$A$2:$H$65000,7,FALSE),VLOOKUP(H672,'Part N'!$A$2:$H$65000,7,FALSE))))=FALSE,IF($P672=1,"ITEM",IF($P672=2,VLOOKUP(H672,'Part N'!$A$2:$H$65000,7,FALSE),VLOOKUP(H672,'Part N'!$A$2:$H$65000,7,FALSE))),"")</f>
        <v>0</v>
      </c>
      <c r="D672" s="3"/>
      <c r="E672" s="2">
        <f>IF(ISERROR(IF($P672=1,"PART NUMBER",IF($P672=2,VLOOKUP(L672,'Part N'!$A$2:$H$65000,5,FALSE),VLOOKUP(L672,'Part N'!$A$2:$H$65000,2,FALSE))))=FALSE,IF($P672=1,"PART NUMBER",IF($P672=2,VLOOKUP(L672,'Part N'!$A$2:$H$65000,5,FALSE),VLOOKUP(L672,'Part N'!$A$2:$H$65000,2,FALSE))),"Merge cell with previous")</f>
        <v>0</v>
      </c>
      <c r="F672" s="2">
        <f>IF(ISERROR(IF($P672=1,"FIG.",IF($P672=2,VLOOKUP(L672,'Part N'!$A$2:$H$65000,6,FALSE),VLOOKUP(L672,'Part N'!$A$2:$H$65000,6,FALSE))))=FALSE,IF($P672=1,"FIG.",IF($P672=2,VLOOKUP(L672,'Part N'!$A$2:$H$65000,6,FALSE),VLOOKUP(L672,'Part N'!$A$2:$H$65000,6,FALSE))),"")</f>
        <v>0</v>
      </c>
      <c r="G672" s="2">
        <f>IF(ISERROR(IF($P672=1,"ITEM",IF($P672=2,VLOOKUP(L672,'Part N'!$A$2:$H$65000,7,FALSE),VLOOKUP(L672,'Part N'!$A$2:$H$65000,7,FALSE))))=FALSE,IF($P672=1,"ITEM",IF($P672=2,VLOOKUP(L672,'Part N'!$A$2:$H$65000,7,FALSE),VLOOKUP(L672,'Part N'!$A$2:$H$65000,7,FALSE))),"")</f>
        <v>0</v>
      </c>
      <c r="H672" s="7">
        <f t="shared" si="37"/>
        <v>1292</v>
      </c>
      <c r="L672" s="7">
        <f t="shared" si="38"/>
        <v>1341</v>
      </c>
      <c r="P672" s="6">
        <v>26</v>
      </c>
      <c r="Q672" s="4"/>
      <c r="R672" s="4"/>
      <c r="S672" s="30" t="str">
        <f t="shared" si="36"/>
        <v/>
      </c>
    </row>
    <row r="673" spans="1:19">
      <c r="A673" s="2">
        <f>IF(ISERROR(IF($P673=1,"PART NUMBER",IF($P673=2,VLOOKUP(H673,'Part N'!$A$2:$H$65000,5,FALSE),VLOOKUP(H673,'Part N'!$A$2:$H$65000,2,FALSE))))=FALSE,IF($P673=1,"PART NUMBER",IF($P673=2,VLOOKUP(H673,'Part N'!$A$2:$H$65000,5,FALSE),VLOOKUP(H673,'Part N'!$A$2:$H$65000,2,FALSE))),"Merge cell with previous")</f>
        <v>0</v>
      </c>
      <c r="B673" s="2">
        <f>IF(ISERROR(IF($P673=1,"FIG.",IF($P673=2,VLOOKUP(H673,'Part N'!$A$2:$H$65000,6,FALSE),VLOOKUP(H673,'Part N'!$A$2:$H$65000,6,FALSE))))=FALSE,IF($P673=1,"FIG.",IF($P673=2,VLOOKUP(H673,'Part N'!$A$2:$H$65000,6,FALSE),VLOOKUP(H673,'Part N'!$A$2:$H$65000,6,FALSE))),"")</f>
        <v>0</v>
      </c>
      <c r="C673" s="2">
        <f>IF(ISERROR(IF($P673=1,"ITEM",IF($P673=2,VLOOKUP(H673,'Part N'!$A$2:$H$65000,7,FALSE),VLOOKUP(H673,'Part N'!$A$2:$H$65000,7,FALSE))))=FALSE,IF($P673=1,"ITEM",IF($P673=2,VLOOKUP(H673,'Part N'!$A$2:$H$65000,7,FALSE),VLOOKUP(H673,'Part N'!$A$2:$H$65000,7,FALSE))),"")</f>
        <v>0</v>
      </c>
      <c r="D673" s="3"/>
      <c r="E673" s="2">
        <f>IF(ISERROR(IF($P673=1,"PART NUMBER",IF($P673=2,VLOOKUP(L673,'Part N'!$A$2:$H$65000,5,FALSE),VLOOKUP(L673,'Part N'!$A$2:$H$65000,2,FALSE))))=FALSE,IF($P673=1,"PART NUMBER",IF($P673=2,VLOOKUP(L673,'Part N'!$A$2:$H$65000,5,FALSE),VLOOKUP(L673,'Part N'!$A$2:$H$65000,2,FALSE))),"Merge cell with previous")</f>
        <v>0</v>
      </c>
      <c r="F673" s="2">
        <f>IF(ISERROR(IF($P673=1,"FIG.",IF($P673=2,VLOOKUP(L673,'Part N'!$A$2:$H$65000,6,FALSE),VLOOKUP(L673,'Part N'!$A$2:$H$65000,6,FALSE))))=FALSE,IF($P673=1,"FIG.",IF($P673=2,VLOOKUP(L673,'Part N'!$A$2:$H$65000,6,FALSE),VLOOKUP(L673,'Part N'!$A$2:$H$65000,6,FALSE))),"")</f>
        <v>0</v>
      </c>
      <c r="G673" s="2">
        <f>IF(ISERROR(IF($P673=1,"ITEM",IF($P673=2,VLOOKUP(L673,'Part N'!$A$2:$H$65000,7,FALSE),VLOOKUP(L673,'Part N'!$A$2:$H$65000,7,FALSE))))=FALSE,IF($P673=1,"ITEM",IF($P673=2,VLOOKUP(L673,'Part N'!$A$2:$H$65000,7,FALSE),VLOOKUP(L673,'Part N'!$A$2:$H$65000,7,FALSE))),"")</f>
        <v>0</v>
      </c>
      <c r="H673" s="7">
        <f t="shared" si="37"/>
        <v>1293</v>
      </c>
      <c r="L673" s="7">
        <f t="shared" si="38"/>
        <v>1342</v>
      </c>
      <c r="P673" s="6">
        <v>27</v>
      </c>
      <c r="Q673" s="4"/>
      <c r="R673" s="4"/>
      <c r="S673" s="30" t="str">
        <f t="shared" si="36"/>
        <v/>
      </c>
    </row>
    <row r="674" spans="1:19">
      <c r="A674" s="2">
        <f>IF(ISERROR(IF($P674=1,"PART NUMBER",IF($P674=2,VLOOKUP(H674,'Part N'!$A$2:$H$65000,5,FALSE),VLOOKUP(H674,'Part N'!$A$2:$H$65000,2,FALSE))))=FALSE,IF($P674=1,"PART NUMBER",IF($P674=2,VLOOKUP(H674,'Part N'!$A$2:$H$65000,5,FALSE),VLOOKUP(H674,'Part N'!$A$2:$H$65000,2,FALSE))),"Merge cell with previous")</f>
        <v>0</v>
      </c>
      <c r="B674" s="2">
        <f>IF(ISERROR(IF($P674=1,"FIG.",IF($P674=2,VLOOKUP(H674,'Part N'!$A$2:$H$65000,6,FALSE),VLOOKUP(H674,'Part N'!$A$2:$H$65000,6,FALSE))))=FALSE,IF($P674=1,"FIG.",IF($P674=2,VLOOKUP(H674,'Part N'!$A$2:$H$65000,6,FALSE),VLOOKUP(H674,'Part N'!$A$2:$H$65000,6,FALSE))),"")</f>
        <v>0</v>
      </c>
      <c r="C674" s="2">
        <f>IF(ISERROR(IF($P674=1,"ITEM",IF($P674=2,VLOOKUP(H674,'Part N'!$A$2:$H$65000,7,FALSE),VLOOKUP(H674,'Part N'!$A$2:$H$65000,7,FALSE))))=FALSE,IF($P674=1,"ITEM",IF($P674=2,VLOOKUP(H674,'Part N'!$A$2:$H$65000,7,FALSE),VLOOKUP(H674,'Part N'!$A$2:$H$65000,7,FALSE))),"")</f>
        <v>0</v>
      </c>
      <c r="D674" s="3"/>
      <c r="E674" s="2">
        <f>IF(ISERROR(IF($P674=1,"PART NUMBER",IF($P674=2,VLOOKUP(L674,'Part N'!$A$2:$H$65000,5,FALSE),VLOOKUP(L674,'Part N'!$A$2:$H$65000,2,FALSE))))=FALSE,IF($P674=1,"PART NUMBER",IF($P674=2,VLOOKUP(L674,'Part N'!$A$2:$H$65000,5,FALSE),VLOOKUP(L674,'Part N'!$A$2:$H$65000,2,FALSE))),"Merge cell with previous")</f>
        <v>0</v>
      </c>
      <c r="F674" s="2">
        <f>IF(ISERROR(IF($P674=1,"FIG.",IF($P674=2,VLOOKUP(L674,'Part N'!$A$2:$H$65000,6,FALSE),VLOOKUP(L674,'Part N'!$A$2:$H$65000,6,FALSE))))=FALSE,IF($P674=1,"FIG.",IF($P674=2,VLOOKUP(L674,'Part N'!$A$2:$H$65000,6,FALSE),VLOOKUP(L674,'Part N'!$A$2:$H$65000,6,FALSE))),"")</f>
        <v>0</v>
      </c>
      <c r="G674" s="2">
        <f>IF(ISERROR(IF($P674=1,"ITEM",IF($P674=2,VLOOKUP(L674,'Part N'!$A$2:$H$65000,7,FALSE),VLOOKUP(L674,'Part N'!$A$2:$H$65000,7,FALSE))))=FALSE,IF($P674=1,"ITEM",IF($P674=2,VLOOKUP(L674,'Part N'!$A$2:$H$65000,7,FALSE),VLOOKUP(L674,'Part N'!$A$2:$H$65000,7,FALSE))),"")</f>
        <v>0</v>
      </c>
      <c r="H674" s="7">
        <f t="shared" si="37"/>
        <v>1294</v>
      </c>
      <c r="L674" s="7">
        <f t="shared" si="38"/>
        <v>1343</v>
      </c>
      <c r="P674" s="6">
        <v>28</v>
      </c>
      <c r="Q674" s="4"/>
      <c r="R674" s="4"/>
      <c r="S674" s="30" t="str">
        <f t="shared" si="36"/>
        <v/>
      </c>
    </row>
    <row r="675" spans="1:19">
      <c r="A675" s="2">
        <f>IF(ISERROR(IF($P675=1,"PART NUMBER",IF($P675=2,VLOOKUP(H675,'Part N'!$A$2:$H$65000,5,FALSE),VLOOKUP(H675,'Part N'!$A$2:$H$65000,2,FALSE))))=FALSE,IF($P675=1,"PART NUMBER",IF($P675=2,VLOOKUP(H675,'Part N'!$A$2:$H$65000,5,FALSE),VLOOKUP(H675,'Part N'!$A$2:$H$65000,2,FALSE))),"Merge cell with previous")</f>
        <v>0</v>
      </c>
      <c r="B675" s="2">
        <f>IF(ISERROR(IF($P675=1,"FIG.",IF($P675=2,VLOOKUP(H675,'Part N'!$A$2:$H$65000,6,FALSE),VLOOKUP(H675,'Part N'!$A$2:$H$65000,6,FALSE))))=FALSE,IF($P675=1,"FIG.",IF($P675=2,VLOOKUP(H675,'Part N'!$A$2:$H$65000,6,FALSE),VLOOKUP(H675,'Part N'!$A$2:$H$65000,6,FALSE))),"")</f>
        <v>0</v>
      </c>
      <c r="C675" s="2">
        <f>IF(ISERROR(IF($P675=1,"ITEM",IF($P675=2,VLOOKUP(H675,'Part N'!$A$2:$H$65000,7,FALSE),VLOOKUP(H675,'Part N'!$A$2:$H$65000,7,FALSE))))=FALSE,IF($P675=1,"ITEM",IF($P675=2,VLOOKUP(H675,'Part N'!$A$2:$H$65000,7,FALSE),VLOOKUP(H675,'Part N'!$A$2:$H$65000,7,FALSE))),"")</f>
        <v>0</v>
      </c>
      <c r="D675" s="3"/>
      <c r="E675" s="2">
        <f>IF(ISERROR(IF($P675=1,"PART NUMBER",IF($P675=2,VLOOKUP(L675,'Part N'!$A$2:$H$65000,5,FALSE),VLOOKUP(L675,'Part N'!$A$2:$H$65000,2,FALSE))))=FALSE,IF($P675=1,"PART NUMBER",IF($P675=2,VLOOKUP(L675,'Part N'!$A$2:$H$65000,5,FALSE),VLOOKUP(L675,'Part N'!$A$2:$H$65000,2,FALSE))),"Merge cell with previous")</f>
        <v>0</v>
      </c>
      <c r="F675" s="2">
        <f>IF(ISERROR(IF($P675=1,"FIG.",IF($P675=2,VLOOKUP(L675,'Part N'!$A$2:$H$65000,6,FALSE),VLOOKUP(L675,'Part N'!$A$2:$H$65000,6,FALSE))))=FALSE,IF($P675=1,"FIG.",IF($P675=2,VLOOKUP(L675,'Part N'!$A$2:$H$65000,6,FALSE),VLOOKUP(L675,'Part N'!$A$2:$H$65000,6,FALSE))),"")</f>
        <v>0</v>
      </c>
      <c r="G675" s="2">
        <f>IF(ISERROR(IF($P675=1,"ITEM",IF($P675=2,VLOOKUP(L675,'Part N'!$A$2:$H$65000,7,FALSE),VLOOKUP(L675,'Part N'!$A$2:$H$65000,7,FALSE))))=FALSE,IF($P675=1,"ITEM",IF($P675=2,VLOOKUP(L675,'Part N'!$A$2:$H$65000,7,FALSE),VLOOKUP(L675,'Part N'!$A$2:$H$65000,7,FALSE))),"")</f>
        <v>0</v>
      </c>
      <c r="H675" s="7">
        <f t="shared" si="37"/>
        <v>1295</v>
      </c>
      <c r="L675" s="7">
        <f t="shared" si="38"/>
        <v>1344</v>
      </c>
      <c r="P675" s="6">
        <v>29</v>
      </c>
      <c r="Q675" s="4"/>
      <c r="R675" s="4"/>
      <c r="S675" s="30" t="str">
        <f t="shared" si="36"/>
        <v/>
      </c>
    </row>
    <row r="676" spans="1:19">
      <c r="A676" s="2">
        <f>IF(ISERROR(IF($P676=1,"PART NUMBER",IF($P676=2,VLOOKUP(H676,'Part N'!$A$2:$H$65000,5,FALSE),VLOOKUP(H676,'Part N'!$A$2:$H$65000,2,FALSE))))=FALSE,IF($P676=1,"PART NUMBER",IF($P676=2,VLOOKUP(H676,'Part N'!$A$2:$H$65000,5,FALSE),VLOOKUP(H676,'Part N'!$A$2:$H$65000,2,FALSE))),"Merge cell with previous")</f>
        <v>0</v>
      </c>
      <c r="B676" s="2">
        <f>IF(ISERROR(IF($P676=1,"FIG.",IF($P676=2,VLOOKUP(H676,'Part N'!$A$2:$H$65000,6,FALSE),VLOOKUP(H676,'Part N'!$A$2:$H$65000,6,FALSE))))=FALSE,IF($P676=1,"FIG.",IF($P676=2,VLOOKUP(H676,'Part N'!$A$2:$H$65000,6,FALSE),VLOOKUP(H676,'Part N'!$A$2:$H$65000,6,FALSE))),"")</f>
        <v>0</v>
      </c>
      <c r="C676" s="2">
        <f>IF(ISERROR(IF($P676=1,"ITEM",IF($P676=2,VLOOKUP(H676,'Part N'!$A$2:$H$65000,7,FALSE),VLOOKUP(H676,'Part N'!$A$2:$H$65000,7,FALSE))))=FALSE,IF($P676=1,"ITEM",IF($P676=2,VLOOKUP(H676,'Part N'!$A$2:$H$65000,7,FALSE),VLOOKUP(H676,'Part N'!$A$2:$H$65000,7,FALSE))),"")</f>
        <v>0</v>
      </c>
      <c r="D676" s="3"/>
      <c r="E676" s="2">
        <f>IF(ISERROR(IF($P676=1,"PART NUMBER",IF($P676=2,VLOOKUP(L676,'Part N'!$A$2:$H$65000,5,FALSE),VLOOKUP(L676,'Part N'!$A$2:$H$65000,2,FALSE))))=FALSE,IF($P676=1,"PART NUMBER",IF($P676=2,VLOOKUP(L676,'Part N'!$A$2:$H$65000,5,FALSE),VLOOKUP(L676,'Part N'!$A$2:$H$65000,2,FALSE))),"Merge cell with previous")</f>
        <v>0</v>
      </c>
      <c r="F676" s="2">
        <f>IF(ISERROR(IF($P676=1,"FIG.",IF($P676=2,VLOOKUP(L676,'Part N'!$A$2:$H$65000,6,FALSE),VLOOKUP(L676,'Part N'!$A$2:$H$65000,6,FALSE))))=FALSE,IF($P676=1,"FIG.",IF($P676=2,VLOOKUP(L676,'Part N'!$A$2:$H$65000,6,FALSE),VLOOKUP(L676,'Part N'!$A$2:$H$65000,6,FALSE))),"")</f>
        <v>0</v>
      </c>
      <c r="G676" s="2">
        <f>IF(ISERROR(IF($P676=1,"ITEM",IF($P676=2,VLOOKUP(L676,'Part N'!$A$2:$H$65000,7,FALSE),VLOOKUP(L676,'Part N'!$A$2:$H$65000,7,FALSE))))=FALSE,IF($P676=1,"ITEM",IF($P676=2,VLOOKUP(L676,'Part N'!$A$2:$H$65000,7,FALSE),VLOOKUP(L676,'Part N'!$A$2:$H$65000,7,FALSE))),"")</f>
        <v>0</v>
      </c>
      <c r="H676" s="7">
        <f t="shared" si="37"/>
        <v>1296</v>
      </c>
      <c r="L676" s="7">
        <f t="shared" si="38"/>
        <v>1345</v>
      </c>
      <c r="P676" s="6">
        <v>30</v>
      </c>
      <c r="Q676" s="4"/>
      <c r="R676" s="4"/>
      <c r="S676" s="30" t="str">
        <f t="shared" si="36"/>
        <v/>
      </c>
    </row>
    <row r="677" spans="1:19">
      <c r="A677" s="2">
        <f>IF(ISERROR(IF($P677=1,"PART NUMBER",IF($P677=2,VLOOKUP(H677,'Part N'!$A$2:$H$65000,5,FALSE),VLOOKUP(H677,'Part N'!$A$2:$H$65000,2,FALSE))))=FALSE,IF($P677=1,"PART NUMBER",IF($P677=2,VLOOKUP(H677,'Part N'!$A$2:$H$65000,5,FALSE),VLOOKUP(H677,'Part N'!$A$2:$H$65000,2,FALSE))),"Merge cell with previous")</f>
        <v>0</v>
      </c>
      <c r="B677" s="2">
        <f>IF(ISERROR(IF($P677=1,"FIG.",IF($P677=2,VLOOKUP(H677,'Part N'!$A$2:$H$65000,6,FALSE),VLOOKUP(H677,'Part N'!$A$2:$H$65000,6,FALSE))))=FALSE,IF($P677=1,"FIG.",IF($P677=2,VLOOKUP(H677,'Part N'!$A$2:$H$65000,6,FALSE),VLOOKUP(H677,'Part N'!$A$2:$H$65000,6,FALSE))),"")</f>
        <v>0</v>
      </c>
      <c r="C677" s="2">
        <f>IF(ISERROR(IF($P677=1,"ITEM",IF($P677=2,VLOOKUP(H677,'Part N'!$A$2:$H$65000,7,FALSE),VLOOKUP(H677,'Part N'!$A$2:$H$65000,7,FALSE))))=FALSE,IF($P677=1,"ITEM",IF($P677=2,VLOOKUP(H677,'Part N'!$A$2:$H$65000,7,FALSE),VLOOKUP(H677,'Part N'!$A$2:$H$65000,7,FALSE))),"")</f>
        <v>0</v>
      </c>
      <c r="D677" s="3"/>
      <c r="E677" s="2">
        <f>IF(ISERROR(IF($P677=1,"PART NUMBER",IF($P677=2,VLOOKUP(L677,'Part N'!$A$2:$H$65000,5,FALSE),VLOOKUP(L677,'Part N'!$A$2:$H$65000,2,FALSE))))=FALSE,IF($P677=1,"PART NUMBER",IF($P677=2,VLOOKUP(L677,'Part N'!$A$2:$H$65000,5,FALSE),VLOOKUP(L677,'Part N'!$A$2:$H$65000,2,FALSE))),"Merge cell with previous")</f>
        <v>0</v>
      </c>
      <c r="F677" s="2">
        <f>IF(ISERROR(IF($P677=1,"FIG.",IF($P677=2,VLOOKUP(L677,'Part N'!$A$2:$H$65000,6,FALSE),VLOOKUP(L677,'Part N'!$A$2:$H$65000,6,FALSE))))=FALSE,IF($P677=1,"FIG.",IF($P677=2,VLOOKUP(L677,'Part N'!$A$2:$H$65000,6,FALSE),VLOOKUP(L677,'Part N'!$A$2:$H$65000,6,FALSE))),"")</f>
        <v>0</v>
      </c>
      <c r="G677" s="2">
        <f>IF(ISERROR(IF($P677=1,"ITEM",IF($P677=2,VLOOKUP(L677,'Part N'!$A$2:$H$65000,7,FALSE),VLOOKUP(L677,'Part N'!$A$2:$H$65000,7,FALSE))))=FALSE,IF($P677=1,"ITEM",IF($P677=2,VLOOKUP(L677,'Part N'!$A$2:$H$65000,7,FALSE),VLOOKUP(L677,'Part N'!$A$2:$H$65000,7,FALSE))),"")</f>
        <v>0</v>
      </c>
      <c r="H677" s="7">
        <f t="shared" si="37"/>
        <v>1297</v>
      </c>
      <c r="L677" s="7">
        <f t="shared" si="38"/>
        <v>1346</v>
      </c>
      <c r="P677" s="6">
        <v>31</v>
      </c>
      <c r="Q677" s="4"/>
      <c r="R677" s="4"/>
      <c r="S677" s="30" t="str">
        <f t="shared" si="36"/>
        <v/>
      </c>
    </row>
    <row r="678" spans="1:19">
      <c r="A678" s="2">
        <f>IF(ISERROR(IF($P678=1,"PART NUMBER",IF($P678=2,VLOOKUP(H678,'Part N'!$A$2:$H$65000,5,FALSE),VLOOKUP(H678,'Part N'!$A$2:$H$65000,2,FALSE))))=FALSE,IF($P678=1,"PART NUMBER",IF($P678=2,VLOOKUP(H678,'Part N'!$A$2:$H$65000,5,FALSE),VLOOKUP(H678,'Part N'!$A$2:$H$65000,2,FALSE))),"Merge cell with previous")</f>
        <v>0</v>
      </c>
      <c r="B678" s="2">
        <f>IF(ISERROR(IF($P678=1,"FIG.",IF($P678=2,VLOOKUP(H678,'Part N'!$A$2:$H$65000,6,FALSE),VLOOKUP(H678,'Part N'!$A$2:$H$65000,6,FALSE))))=FALSE,IF($P678=1,"FIG.",IF($P678=2,VLOOKUP(H678,'Part N'!$A$2:$H$65000,6,FALSE),VLOOKUP(H678,'Part N'!$A$2:$H$65000,6,FALSE))),"")</f>
        <v>0</v>
      </c>
      <c r="C678" s="2">
        <f>IF(ISERROR(IF($P678=1,"ITEM",IF($P678=2,VLOOKUP(H678,'Part N'!$A$2:$H$65000,7,FALSE),VLOOKUP(H678,'Part N'!$A$2:$H$65000,7,FALSE))))=FALSE,IF($P678=1,"ITEM",IF($P678=2,VLOOKUP(H678,'Part N'!$A$2:$H$65000,7,FALSE),VLOOKUP(H678,'Part N'!$A$2:$H$65000,7,FALSE))),"")</f>
        <v>0</v>
      </c>
      <c r="D678" s="3"/>
      <c r="E678" s="2">
        <f>IF(ISERROR(IF($P678=1,"PART NUMBER",IF($P678=2,VLOOKUP(L678,'Part N'!$A$2:$H$65000,5,FALSE),VLOOKUP(L678,'Part N'!$A$2:$H$65000,2,FALSE))))=FALSE,IF($P678=1,"PART NUMBER",IF($P678=2,VLOOKUP(L678,'Part N'!$A$2:$H$65000,5,FALSE),VLOOKUP(L678,'Part N'!$A$2:$H$65000,2,FALSE))),"Merge cell with previous")</f>
        <v>0</v>
      </c>
      <c r="F678" s="2">
        <f>IF(ISERROR(IF($P678=1,"FIG.",IF($P678=2,VLOOKUP(L678,'Part N'!$A$2:$H$65000,6,FALSE),VLOOKUP(L678,'Part N'!$A$2:$H$65000,6,FALSE))))=FALSE,IF($P678=1,"FIG.",IF($P678=2,VLOOKUP(L678,'Part N'!$A$2:$H$65000,6,FALSE),VLOOKUP(L678,'Part N'!$A$2:$H$65000,6,FALSE))),"")</f>
        <v>0</v>
      </c>
      <c r="G678" s="2">
        <f>IF(ISERROR(IF($P678=1,"ITEM",IF($P678=2,VLOOKUP(L678,'Part N'!$A$2:$H$65000,7,FALSE),VLOOKUP(L678,'Part N'!$A$2:$H$65000,7,FALSE))))=FALSE,IF($P678=1,"ITEM",IF($P678=2,VLOOKUP(L678,'Part N'!$A$2:$H$65000,7,FALSE),VLOOKUP(L678,'Part N'!$A$2:$H$65000,7,FALSE))),"")</f>
        <v>0</v>
      </c>
      <c r="H678" s="7">
        <f t="shared" si="37"/>
        <v>1298</v>
      </c>
      <c r="L678" s="7">
        <f t="shared" si="38"/>
        <v>1347</v>
      </c>
      <c r="P678" s="6">
        <v>32</v>
      </c>
      <c r="Q678" s="4"/>
      <c r="R678" s="4"/>
      <c r="S678" s="30" t="str">
        <f t="shared" si="36"/>
        <v/>
      </c>
    </row>
    <row r="679" spans="1:19">
      <c r="A679" s="2">
        <f>IF(ISERROR(IF($P679=1,"PART NUMBER",IF($P679=2,VLOOKUP(H679,'Part N'!$A$2:$H$65000,5,FALSE),VLOOKUP(H679,'Part N'!$A$2:$H$65000,2,FALSE))))=FALSE,IF($P679=1,"PART NUMBER",IF($P679=2,VLOOKUP(H679,'Part N'!$A$2:$H$65000,5,FALSE),VLOOKUP(H679,'Part N'!$A$2:$H$65000,2,FALSE))),"Merge cell with previous")</f>
        <v>0</v>
      </c>
      <c r="B679" s="2">
        <f>IF(ISERROR(IF($P679=1,"FIG.",IF($P679=2,VLOOKUP(H679,'Part N'!$A$2:$H$65000,6,FALSE),VLOOKUP(H679,'Part N'!$A$2:$H$65000,6,FALSE))))=FALSE,IF($P679=1,"FIG.",IF($P679=2,VLOOKUP(H679,'Part N'!$A$2:$H$65000,6,FALSE),VLOOKUP(H679,'Part N'!$A$2:$H$65000,6,FALSE))),"")</f>
        <v>0</v>
      </c>
      <c r="C679" s="2">
        <f>IF(ISERROR(IF($P679=1,"ITEM",IF($P679=2,VLOOKUP(H679,'Part N'!$A$2:$H$65000,7,FALSE),VLOOKUP(H679,'Part N'!$A$2:$H$65000,7,FALSE))))=FALSE,IF($P679=1,"ITEM",IF($P679=2,VLOOKUP(H679,'Part N'!$A$2:$H$65000,7,FALSE),VLOOKUP(H679,'Part N'!$A$2:$H$65000,7,FALSE))),"")</f>
        <v>0</v>
      </c>
      <c r="D679" s="3"/>
      <c r="E679" s="2">
        <f>IF(ISERROR(IF($P679=1,"PART NUMBER",IF($P679=2,VLOOKUP(L679,'Part N'!$A$2:$H$65000,5,FALSE),VLOOKUP(L679,'Part N'!$A$2:$H$65000,2,FALSE))))=FALSE,IF($P679=1,"PART NUMBER",IF($P679=2,VLOOKUP(L679,'Part N'!$A$2:$H$65000,5,FALSE),VLOOKUP(L679,'Part N'!$A$2:$H$65000,2,FALSE))),"Merge cell with previous")</f>
        <v>0</v>
      </c>
      <c r="F679" s="2">
        <f>IF(ISERROR(IF($P679=1,"FIG.",IF($P679=2,VLOOKUP(L679,'Part N'!$A$2:$H$65000,6,FALSE),VLOOKUP(L679,'Part N'!$A$2:$H$65000,6,FALSE))))=FALSE,IF($P679=1,"FIG.",IF($P679=2,VLOOKUP(L679,'Part N'!$A$2:$H$65000,6,FALSE),VLOOKUP(L679,'Part N'!$A$2:$H$65000,6,FALSE))),"")</f>
        <v>0</v>
      </c>
      <c r="G679" s="2">
        <f>IF(ISERROR(IF($P679=1,"ITEM",IF($P679=2,VLOOKUP(L679,'Part N'!$A$2:$H$65000,7,FALSE),VLOOKUP(L679,'Part N'!$A$2:$H$65000,7,FALSE))))=FALSE,IF($P679=1,"ITEM",IF($P679=2,VLOOKUP(L679,'Part N'!$A$2:$H$65000,7,FALSE),VLOOKUP(L679,'Part N'!$A$2:$H$65000,7,FALSE))),"")</f>
        <v>0</v>
      </c>
      <c r="H679" s="7">
        <f t="shared" si="37"/>
        <v>1299</v>
      </c>
      <c r="L679" s="7">
        <f t="shared" si="38"/>
        <v>1348</v>
      </c>
      <c r="P679" s="6">
        <v>33</v>
      </c>
      <c r="Q679" s="4"/>
      <c r="R679" s="4"/>
      <c r="S679" s="30" t="str">
        <f t="shared" si="36"/>
        <v/>
      </c>
    </row>
    <row r="680" spans="1:19">
      <c r="A680" s="2">
        <f>IF(ISERROR(IF($P680=1,"PART NUMBER",IF($P680=2,VLOOKUP(H680,'Part N'!$A$2:$H$65000,5,FALSE),VLOOKUP(H680,'Part N'!$A$2:$H$65000,2,FALSE))))=FALSE,IF($P680=1,"PART NUMBER",IF($P680=2,VLOOKUP(H680,'Part N'!$A$2:$H$65000,5,FALSE),VLOOKUP(H680,'Part N'!$A$2:$H$65000,2,FALSE))),"Merge cell with previous")</f>
        <v>0</v>
      </c>
      <c r="B680" s="2">
        <f>IF(ISERROR(IF($P680=1,"FIG.",IF($P680=2,VLOOKUP(H680,'Part N'!$A$2:$H$65000,6,FALSE),VLOOKUP(H680,'Part N'!$A$2:$H$65000,6,FALSE))))=FALSE,IF($P680=1,"FIG.",IF($P680=2,VLOOKUP(H680,'Part N'!$A$2:$H$65000,6,FALSE),VLOOKUP(H680,'Part N'!$A$2:$H$65000,6,FALSE))),"")</f>
        <v>0</v>
      </c>
      <c r="C680" s="2">
        <f>IF(ISERROR(IF($P680=1,"ITEM",IF($P680=2,VLOOKUP(H680,'Part N'!$A$2:$H$65000,7,FALSE),VLOOKUP(H680,'Part N'!$A$2:$H$65000,7,FALSE))))=FALSE,IF($P680=1,"ITEM",IF($P680=2,VLOOKUP(H680,'Part N'!$A$2:$H$65000,7,FALSE),VLOOKUP(H680,'Part N'!$A$2:$H$65000,7,FALSE))),"")</f>
        <v>0</v>
      </c>
      <c r="D680" s="3"/>
      <c r="E680" s="2">
        <f>IF(ISERROR(IF($P680=1,"PART NUMBER",IF($P680=2,VLOOKUP(L680,'Part N'!$A$2:$H$65000,5,FALSE),VLOOKUP(L680,'Part N'!$A$2:$H$65000,2,FALSE))))=FALSE,IF($P680=1,"PART NUMBER",IF($P680=2,VLOOKUP(L680,'Part N'!$A$2:$H$65000,5,FALSE),VLOOKUP(L680,'Part N'!$A$2:$H$65000,2,FALSE))),"Merge cell with previous")</f>
        <v>0</v>
      </c>
      <c r="F680" s="2">
        <f>IF(ISERROR(IF($P680=1,"FIG.",IF($P680=2,VLOOKUP(L680,'Part N'!$A$2:$H$65000,6,FALSE),VLOOKUP(L680,'Part N'!$A$2:$H$65000,6,FALSE))))=FALSE,IF($P680=1,"FIG.",IF($P680=2,VLOOKUP(L680,'Part N'!$A$2:$H$65000,6,FALSE),VLOOKUP(L680,'Part N'!$A$2:$H$65000,6,FALSE))),"")</f>
        <v>0</v>
      </c>
      <c r="G680" s="2">
        <f>IF(ISERROR(IF($P680=1,"ITEM",IF($P680=2,VLOOKUP(L680,'Part N'!$A$2:$H$65000,7,FALSE),VLOOKUP(L680,'Part N'!$A$2:$H$65000,7,FALSE))))=FALSE,IF($P680=1,"ITEM",IF($P680=2,VLOOKUP(L680,'Part N'!$A$2:$H$65000,7,FALSE),VLOOKUP(L680,'Part N'!$A$2:$H$65000,7,FALSE))),"")</f>
        <v>0</v>
      </c>
      <c r="H680" s="7">
        <f t="shared" si="37"/>
        <v>1300</v>
      </c>
      <c r="L680" s="7">
        <f t="shared" si="38"/>
        <v>1349</v>
      </c>
      <c r="P680" s="6">
        <v>34</v>
      </c>
      <c r="Q680" s="4"/>
      <c r="R680" s="4"/>
      <c r="S680" s="30" t="str">
        <f t="shared" si="36"/>
        <v/>
      </c>
    </row>
    <row r="681" spans="1:19">
      <c r="A681" s="2">
        <f>IF(ISERROR(IF($P681=1,"PART NUMBER",IF($P681=2,VLOOKUP(H681,'Part N'!$A$2:$H$65000,5,FALSE),VLOOKUP(H681,'Part N'!$A$2:$H$65000,2,FALSE))))=FALSE,IF($P681=1,"PART NUMBER",IF($P681=2,VLOOKUP(H681,'Part N'!$A$2:$H$65000,5,FALSE),VLOOKUP(H681,'Part N'!$A$2:$H$65000,2,FALSE))),"Merge cell with previous")</f>
        <v>0</v>
      </c>
      <c r="B681" s="2">
        <f>IF(ISERROR(IF($P681=1,"FIG.",IF($P681=2,VLOOKUP(H681,'Part N'!$A$2:$H$65000,6,FALSE),VLOOKUP(H681,'Part N'!$A$2:$H$65000,6,FALSE))))=FALSE,IF($P681=1,"FIG.",IF($P681=2,VLOOKUP(H681,'Part N'!$A$2:$H$65000,6,FALSE),VLOOKUP(H681,'Part N'!$A$2:$H$65000,6,FALSE))),"")</f>
        <v>0</v>
      </c>
      <c r="C681" s="2">
        <f>IF(ISERROR(IF($P681=1,"ITEM",IF($P681=2,VLOOKUP(H681,'Part N'!$A$2:$H$65000,7,FALSE),VLOOKUP(H681,'Part N'!$A$2:$H$65000,7,FALSE))))=FALSE,IF($P681=1,"ITEM",IF($P681=2,VLOOKUP(H681,'Part N'!$A$2:$H$65000,7,FALSE),VLOOKUP(H681,'Part N'!$A$2:$H$65000,7,FALSE))),"")</f>
        <v>0</v>
      </c>
      <c r="D681" s="3"/>
      <c r="E681" s="2">
        <f>IF(ISERROR(IF($P681=1,"PART NUMBER",IF($P681=2,VLOOKUP(L681,'Part N'!$A$2:$H$65000,5,FALSE),VLOOKUP(L681,'Part N'!$A$2:$H$65000,2,FALSE))))=FALSE,IF($P681=1,"PART NUMBER",IF($P681=2,VLOOKUP(L681,'Part N'!$A$2:$H$65000,5,FALSE),VLOOKUP(L681,'Part N'!$A$2:$H$65000,2,FALSE))),"Merge cell with previous")</f>
        <v>0</v>
      </c>
      <c r="F681" s="2">
        <f>IF(ISERROR(IF($P681=1,"FIG.",IF($P681=2,VLOOKUP(L681,'Part N'!$A$2:$H$65000,6,FALSE),VLOOKUP(L681,'Part N'!$A$2:$H$65000,6,FALSE))))=FALSE,IF($P681=1,"FIG.",IF($P681=2,VLOOKUP(L681,'Part N'!$A$2:$H$65000,6,FALSE),VLOOKUP(L681,'Part N'!$A$2:$H$65000,6,FALSE))),"")</f>
        <v>0</v>
      </c>
      <c r="G681" s="2">
        <f>IF(ISERROR(IF($P681=1,"ITEM",IF($P681=2,VLOOKUP(L681,'Part N'!$A$2:$H$65000,7,FALSE),VLOOKUP(L681,'Part N'!$A$2:$H$65000,7,FALSE))))=FALSE,IF($P681=1,"ITEM",IF($P681=2,VLOOKUP(L681,'Part N'!$A$2:$H$65000,7,FALSE),VLOOKUP(L681,'Part N'!$A$2:$H$65000,7,FALSE))),"")</f>
        <v>0</v>
      </c>
      <c r="H681" s="7">
        <f t="shared" si="37"/>
        <v>1301</v>
      </c>
      <c r="L681" s="7">
        <f t="shared" si="38"/>
        <v>1350</v>
      </c>
      <c r="P681" s="6">
        <v>35</v>
      </c>
      <c r="Q681" s="4"/>
      <c r="R681" s="4"/>
      <c r="S681" s="30" t="str">
        <f t="shared" si="36"/>
        <v/>
      </c>
    </row>
    <row r="682" spans="1:19">
      <c r="A682" s="2">
        <f>IF(ISERROR(IF($P682=1,"PART NUMBER",IF($P682=2,VLOOKUP(H682,'Part N'!$A$2:$H$65000,5,FALSE),VLOOKUP(H682,'Part N'!$A$2:$H$65000,2,FALSE))))=FALSE,IF($P682=1,"PART NUMBER",IF($P682=2,VLOOKUP(H682,'Part N'!$A$2:$H$65000,5,FALSE),VLOOKUP(H682,'Part N'!$A$2:$H$65000,2,FALSE))),"Merge cell with previous")</f>
        <v>0</v>
      </c>
      <c r="B682" s="2">
        <f>IF(ISERROR(IF($P682=1,"FIG.",IF($P682=2,VLOOKUP(H682,'Part N'!$A$2:$H$65000,6,FALSE),VLOOKUP(H682,'Part N'!$A$2:$H$65000,6,FALSE))))=FALSE,IF($P682=1,"FIG.",IF($P682=2,VLOOKUP(H682,'Part N'!$A$2:$H$65000,6,FALSE),VLOOKUP(H682,'Part N'!$A$2:$H$65000,6,FALSE))),"")</f>
        <v>0</v>
      </c>
      <c r="C682" s="2">
        <f>IF(ISERROR(IF($P682=1,"ITEM",IF($P682=2,VLOOKUP(H682,'Part N'!$A$2:$H$65000,7,FALSE),VLOOKUP(H682,'Part N'!$A$2:$H$65000,7,FALSE))))=FALSE,IF($P682=1,"ITEM",IF($P682=2,VLOOKUP(H682,'Part N'!$A$2:$H$65000,7,FALSE),VLOOKUP(H682,'Part N'!$A$2:$H$65000,7,FALSE))),"")</f>
        <v>0</v>
      </c>
      <c r="D682" s="3"/>
      <c r="E682" s="2">
        <f>IF(ISERROR(IF($P682=1,"PART NUMBER",IF($P682=2,VLOOKUP(L682,'Part N'!$A$2:$H$65000,5,FALSE),VLOOKUP(L682,'Part N'!$A$2:$H$65000,2,FALSE))))=FALSE,IF($P682=1,"PART NUMBER",IF($P682=2,VLOOKUP(L682,'Part N'!$A$2:$H$65000,5,FALSE),VLOOKUP(L682,'Part N'!$A$2:$H$65000,2,FALSE))),"Merge cell with previous")</f>
        <v>0</v>
      </c>
      <c r="F682" s="2">
        <f>IF(ISERROR(IF($P682=1,"FIG.",IF($P682=2,VLOOKUP(L682,'Part N'!$A$2:$H$65000,6,FALSE),VLOOKUP(L682,'Part N'!$A$2:$H$65000,6,FALSE))))=FALSE,IF($P682=1,"FIG.",IF($P682=2,VLOOKUP(L682,'Part N'!$A$2:$H$65000,6,FALSE),VLOOKUP(L682,'Part N'!$A$2:$H$65000,6,FALSE))),"")</f>
        <v>0</v>
      </c>
      <c r="G682" s="2">
        <f>IF(ISERROR(IF($P682=1,"ITEM",IF($P682=2,VLOOKUP(L682,'Part N'!$A$2:$H$65000,7,FALSE),VLOOKUP(L682,'Part N'!$A$2:$H$65000,7,FALSE))))=FALSE,IF($P682=1,"ITEM",IF($P682=2,VLOOKUP(L682,'Part N'!$A$2:$H$65000,7,FALSE),VLOOKUP(L682,'Part N'!$A$2:$H$65000,7,FALSE))),"")</f>
        <v>0</v>
      </c>
      <c r="H682" s="7">
        <f t="shared" si="37"/>
        <v>1302</v>
      </c>
      <c r="L682" s="7">
        <f t="shared" si="38"/>
        <v>1351</v>
      </c>
      <c r="P682" s="6">
        <v>36</v>
      </c>
      <c r="Q682" s="4"/>
      <c r="R682" s="4"/>
      <c r="S682" s="30" t="str">
        <f t="shared" si="36"/>
        <v/>
      </c>
    </row>
    <row r="683" spans="1:19">
      <c r="A683" s="2">
        <f>IF(ISERROR(IF($P683=1,"PART NUMBER",IF($P683=2,VLOOKUP(H683,'Part N'!$A$2:$H$65000,5,FALSE),VLOOKUP(H683,'Part N'!$A$2:$H$65000,2,FALSE))))=FALSE,IF($P683=1,"PART NUMBER",IF($P683=2,VLOOKUP(H683,'Part N'!$A$2:$H$65000,5,FALSE),VLOOKUP(H683,'Part N'!$A$2:$H$65000,2,FALSE))),"Merge cell with previous")</f>
        <v>0</v>
      </c>
      <c r="B683" s="2">
        <f>IF(ISERROR(IF($P683=1,"FIG.",IF($P683=2,VLOOKUP(H683,'Part N'!$A$2:$H$65000,6,FALSE),VLOOKUP(H683,'Part N'!$A$2:$H$65000,6,FALSE))))=FALSE,IF($P683=1,"FIG.",IF($P683=2,VLOOKUP(H683,'Part N'!$A$2:$H$65000,6,FALSE),VLOOKUP(H683,'Part N'!$A$2:$H$65000,6,FALSE))),"")</f>
        <v>0</v>
      </c>
      <c r="C683" s="2">
        <f>IF(ISERROR(IF($P683=1,"ITEM",IF($P683=2,VLOOKUP(H683,'Part N'!$A$2:$H$65000,7,FALSE),VLOOKUP(H683,'Part N'!$A$2:$H$65000,7,FALSE))))=FALSE,IF($P683=1,"ITEM",IF($P683=2,VLOOKUP(H683,'Part N'!$A$2:$H$65000,7,FALSE),VLOOKUP(H683,'Part N'!$A$2:$H$65000,7,FALSE))),"")</f>
        <v>0</v>
      </c>
      <c r="D683" s="3"/>
      <c r="E683" s="2">
        <f>IF(ISERROR(IF($P683=1,"PART NUMBER",IF($P683=2,VLOOKUP(L683,'Part N'!$A$2:$H$65000,5,FALSE),VLOOKUP(L683,'Part N'!$A$2:$H$65000,2,FALSE))))=FALSE,IF($P683=1,"PART NUMBER",IF($P683=2,VLOOKUP(L683,'Part N'!$A$2:$H$65000,5,FALSE),VLOOKUP(L683,'Part N'!$A$2:$H$65000,2,FALSE))),"Merge cell with previous")</f>
        <v>0</v>
      </c>
      <c r="F683" s="2">
        <f>IF(ISERROR(IF($P683=1,"FIG.",IF($P683=2,VLOOKUP(L683,'Part N'!$A$2:$H$65000,6,FALSE),VLOOKUP(L683,'Part N'!$A$2:$H$65000,6,FALSE))))=FALSE,IF($P683=1,"FIG.",IF($P683=2,VLOOKUP(L683,'Part N'!$A$2:$H$65000,6,FALSE),VLOOKUP(L683,'Part N'!$A$2:$H$65000,6,FALSE))),"")</f>
        <v>0</v>
      </c>
      <c r="G683" s="2">
        <f>IF(ISERROR(IF($P683=1,"ITEM",IF($P683=2,VLOOKUP(L683,'Part N'!$A$2:$H$65000,7,FALSE),VLOOKUP(L683,'Part N'!$A$2:$H$65000,7,FALSE))))=FALSE,IF($P683=1,"ITEM",IF($P683=2,VLOOKUP(L683,'Part N'!$A$2:$H$65000,7,FALSE),VLOOKUP(L683,'Part N'!$A$2:$H$65000,7,FALSE))),"")</f>
        <v>0</v>
      </c>
      <c r="H683" s="7">
        <f t="shared" si="37"/>
        <v>1303</v>
      </c>
      <c r="L683" s="7">
        <f t="shared" si="38"/>
        <v>1352</v>
      </c>
      <c r="P683" s="6">
        <v>37</v>
      </c>
      <c r="Q683" s="4"/>
      <c r="R683" s="4"/>
      <c r="S683" s="30" t="str">
        <f t="shared" ref="S683:S746" si="39">IF(IFERROR(FIND("NUMBER",A683,1),"")="","",IF(H683+1=L683,"Deleted Rows","Header"))</f>
        <v/>
      </c>
    </row>
    <row r="684" spans="1:19">
      <c r="A684" s="2">
        <f>IF(ISERROR(IF($P684=1,"PART NUMBER",IF($P684=2,VLOOKUP(H684,'Part N'!$A$2:$H$65000,5,FALSE),VLOOKUP(H684,'Part N'!$A$2:$H$65000,2,FALSE))))=FALSE,IF($P684=1,"PART NUMBER",IF($P684=2,VLOOKUP(H684,'Part N'!$A$2:$H$65000,5,FALSE),VLOOKUP(H684,'Part N'!$A$2:$H$65000,2,FALSE))),"Merge cell with previous")</f>
        <v>0</v>
      </c>
      <c r="B684" s="2">
        <f>IF(ISERROR(IF($P684=1,"FIG.",IF($P684=2,VLOOKUP(H684,'Part N'!$A$2:$H$65000,6,FALSE),VLOOKUP(H684,'Part N'!$A$2:$H$65000,6,FALSE))))=FALSE,IF($P684=1,"FIG.",IF($P684=2,VLOOKUP(H684,'Part N'!$A$2:$H$65000,6,FALSE),VLOOKUP(H684,'Part N'!$A$2:$H$65000,6,FALSE))),"")</f>
        <v>0</v>
      </c>
      <c r="C684" s="2">
        <f>IF(ISERROR(IF($P684=1,"ITEM",IF($P684=2,VLOOKUP(H684,'Part N'!$A$2:$H$65000,7,FALSE),VLOOKUP(H684,'Part N'!$A$2:$H$65000,7,FALSE))))=FALSE,IF($P684=1,"ITEM",IF($P684=2,VLOOKUP(H684,'Part N'!$A$2:$H$65000,7,FALSE),VLOOKUP(H684,'Part N'!$A$2:$H$65000,7,FALSE))),"")</f>
        <v>0</v>
      </c>
      <c r="D684" s="3"/>
      <c r="E684" s="2">
        <f>IF(ISERROR(IF($P684=1,"PART NUMBER",IF($P684=2,VLOOKUP(L684,'Part N'!$A$2:$H$65000,5,FALSE),VLOOKUP(L684,'Part N'!$A$2:$H$65000,2,FALSE))))=FALSE,IF($P684=1,"PART NUMBER",IF($P684=2,VLOOKUP(L684,'Part N'!$A$2:$H$65000,5,FALSE),VLOOKUP(L684,'Part N'!$A$2:$H$65000,2,FALSE))),"Merge cell with previous")</f>
        <v>0</v>
      </c>
      <c r="F684" s="2">
        <f>IF(ISERROR(IF($P684=1,"FIG.",IF($P684=2,VLOOKUP(L684,'Part N'!$A$2:$H$65000,6,FALSE),VLOOKUP(L684,'Part N'!$A$2:$H$65000,6,FALSE))))=FALSE,IF($P684=1,"FIG.",IF($P684=2,VLOOKUP(L684,'Part N'!$A$2:$H$65000,6,FALSE),VLOOKUP(L684,'Part N'!$A$2:$H$65000,6,FALSE))),"")</f>
        <v>0</v>
      </c>
      <c r="G684" s="2">
        <f>IF(ISERROR(IF($P684=1,"ITEM",IF($P684=2,VLOOKUP(L684,'Part N'!$A$2:$H$65000,7,FALSE),VLOOKUP(L684,'Part N'!$A$2:$H$65000,7,FALSE))))=FALSE,IF($P684=1,"ITEM",IF($P684=2,VLOOKUP(L684,'Part N'!$A$2:$H$65000,7,FALSE),VLOOKUP(L684,'Part N'!$A$2:$H$65000,7,FALSE))),"")</f>
        <v>0</v>
      </c>
      <c r="H684" s="7">
        <f t="shared" si="37"/>
        <v>1304</v>
      </c>
      <c r="L684" s="7">
        <f t="shared" si="38"/>
        <v>1353</v>
      </c>
      <c r="P684" s="6">
        <v>38</v>
      </c>
      <c r="Q684" s="4"/>
      <c r="R684" s="4"/>
      <c r="S684" s="30" t="str">
        <f t="shared" si="39"/>
        <v/>
      </c>
    </row>
    <row r="685" spans="1:19">
      <c r="A685" s="2">
        <f>IF(ISERROR(IF($P685=1,"PART NUMBER",IF($P685=2,VLOOKUP(H685,'Part N'!$A$2:$H$65000,5,FALSE),VLOOKUP(H685,'Part N'!$A$2:$H$65000,2,FALSE))))=FALSE,IF($P685=1,"PART NUMBER",IF($P685=2,VLOOKUP(H685,'Part N'!$A$2:$H$65000,5,FALSE),VLOOKUP(H685,'Part N'!$A$2:$H$65000,2,FALSE))),"Merge cell with previous")</f>
        <v>0</v>
      </c>
      <c r="B685" s="2">
        <f>IF(ISERROR(IF($P685=1,"FIG.",IF($P685=2,VLOOKUP(H685,'Part N'!$A$2:$H$65000,6,FALSE),VLOOKUP(H685,'Part N'!$A$2:$H$65000,6,FALSE))))=FALSE,IF($P685=1,"FIG.",IF($P685=2,VLOOKUP(H685,'Part N'!$A$2:$H$65000,6,FALSE),VLOOKUP(H685,'Part N'!$A$2:$H$65000,6,FALSE))),"")</f>
        <v>0</v>
      </c>
      <c r="C685" s="2">
        <f>IF(ISERROR(IF($P685=1,"ITEM",IF($P685=2,VLOOKUP(H685,'Part N'!$A$2:$H$65000,7,FALSE),VLOOKUP(H685,'Part N'!$A$2:$H$65000,7,FALSE))))=FALSE,IF($P685=1,"ITEM",IF($P685=2,VLOOKUP(H685,'Part N'!$A$2:$H$65000,7,FALSE),VLOOKUP(H685,'Part N'!$A$2:$H$65000,7,FALSE))),"")</f>
        <v>0</v>
      </c>
      <c r="D685" s="3"/>
      <c r="E685" s="2">
        <f>IF(ISERROR(IF($P685=1,"PART NUMBER",IF($P685=2,VLOOKUP(L685,'Part N'!$A$2:$H$65000,5,FALSE),VLOOKUP(L685,'Part N'!$A$2:$H$65000,2,FALSE))))=FALSE,IF($P685=1,"PART NUMBER",IF($P685=2,VLOOKUP(L685,'Part N'!$A$2:$H$65000,5,FALSE),VLOOKUP(L685,'Part N'!$A$2:$H$65000,2,FALSE))),"Merge cell with previous")</f>
        <v>0</v>
      </c>
      <c r="F685" s="2">
        <f>IF(ISERROR(IF($P685=1,"FIG.",IF($P685=2,VLOOKUP(L685,'Part N'!$A$2:$H$65000,6,FALSE),VLOOKUP(L685,'Part N'!$A$2:$H$65000,6,FALSE))))=FALSE,IF($P685=1,"FIG.",IF($P685=2,VLOOKUP(L685,'Part N'!$A$2:$H$65000,6,FALSE),VLOOKUP(L685,'Part N'!$A$2:$H$65000,6,FALSE))),"")</f>
        <v>0</v>
      </c>
      <c r="G685" s="2">
        <f>IF(ISERROR(IF($P685=1,"ITEM",IF($P685=2,VLOOKUP(L685,'Part N'!$A$2:$H$65000,7,FALSE),VLOOKUP(L685,'Part N'!$A$2:$H$65000,7,FALSE))))=FALSE,IF($P685=1,"ITEM",IF($P685=2,VLOOKUP(L685,'Part N'!$A$2:$H$65000,7,FALSE),VLOOKUP(L685,'Part N'!$A$2:$H$65000,7,FALSE))),"")</f>
        <v>0</v>
      </c>
      <c r="H685" s="7">
        <f t="shared" si="37"/>
        <v>1305</v>
      </c>
      <c r="L685" s="7">
        <f t="shared" si="38"/>
        <v>1354</v>
      </c>
      <c r="P685" s="6">
        <v>39</v>
      </c>
      <c r="Q685" s="4"/>
      <c r="R685" s="4"/>
      <c r="S685" s="30" t="str">
        <f t="shared" si="39"/>
        <v/>
      </c>
    </row>
    <row r="686" spans="1:19">
      <c r="A686" s="2">
        <f>IF(ISERROR(IF($P686=1,"PART NUMBER",IF($P686=2,VLOOKUP(H686,'Part N'!$A$2:$H$65000,5,FALSE),VLOOKUP(H686,'Part N'!$A$2:$H$65000,2,FALSE))))=FALSE,IF($P686=1,"PART NUMBER",IF($P686=2,VLOOKUP(H686,'Part N'!$A$2:$H$65000,5,FALSE),VLOOKUP(H686,'Part N'!$A$2:$H$65000,2,FALSE))),"Merge cell with previous")</f>
        <v>0</v>
      </c>
      <c r="B686" s="2">
        <f>IF(ISERROR(IF($P686=1,"FIG.",IF($P686=2,VLOOKUP(H686,'Part N'!$A$2:$H$65000,6,FALSE),VLOOKUP(H686,'Part N'!$A$2:$H$65000,6,FALSE))))=FALSE,IF($P686=1,"FIG.",IF($P686=2,VLOOKUP(H686,'Part N'!$A$2:$H$65000,6,FALSE),VLOOKUP(H686,'Part N'!$A$2:$H$65000,6,FALSE))),"")</f>
        <v>0</v>
      </c>
      <c r="C686" s="2">
        <f>IF(ISERROR(IF($P686=1,"ITEM",IF($P686=2,VLOOKUP(H686,'Part N'!$A$2:$H$65000,7,FALSE),VLOOKUP(H686,'Part N'!$A$2:$H$65000,7,FALSE))))=FALSE,IF($P686=1,"ITEM",IF($P686=2,VLOOKUP(H686,'Part N'!$A$2:$H$65000,7,FALSE),VLOOKUP(H686,'Part N'!$A$2:$H$65000,7,FALSE))),"")</f>
        <v>0</v>
      </c>
      <c r="D686" s="3"/>
      <c r="E686" s="2">
        <f>IF(ISERROR(IF($P686=1,"PART NUMBER",IF($P686=2,VLOOKUP(L686,'Part N'!$A$2:$H$65000,5,FALSE),VLOOKUP(L686,'Part N'!$A$2:$H$65000,2,FALSE))))=FALSE,IF($P686=1,"PART NUMBER",IF($P686=2,VLOOKUP(L686,'Part N'!$A$2:$H$65000,5,FALSE),VLOOKUP(L686,'Part N'!$A$2:$H$65000,2,FALSE))),"Merge cell with previous")</f>
        <v>0</v>
      </c>
      <c r="F686" s="2">
        <f>IF(ISERROR(IF($P686=1,"FIG.",IF($P686=2,VLOOKUP(L686,'Part N'!$A$2:$H$65000,6,FALSE),VLOOKUP(L686,'Part N'!$A$2:$H$65000,6,FALSE))))=FALSE,IF($P686=1,"FIG.",IF($P686=2,VLOOKUP(L686,'Part N'!$A$2:$H$65000,6,FALSE),VLOOKUP(L686,'Part N'!$A$2:$H$65000,6,FALSE))),"")</f>
        <v>0</v>
      </c>
      <c r="G686" s="2">
        <f>IF(ISERROR(IF($P686=1,"ITEM",IF($P686=2,VLOOKUP(L686,'Part N'!$A$2:$H$65000,7,FALSE),VLOOKUP(L686,'Part N'!$A$2:$H$65000,7,FALSE))))=FALSE,IF($P686=1,"ITEM",IF($P686=2,VLOOKUP(L686,'Part N'!$A$2:$H$65000,7,FALSE),VLOOKUP(L686,'Part N'!$A$2:$H$65000,7,FALSE))),"")</f>
        <v>0</v>
      </c>
      <c r="H686" s="7">
        <f t="shared" si="37"/>
        <v>1306</v>
      </c>
      <c r="L686" s="7">
        <f t="shared" si="38"/>
        <v>1355</v>
      </c>
      <c r="P686" s="6">
        <v>40</v>
      </c>
      <c r="Q686" s="4"/>
      <c r="R686" s="4"/>
      <c r="S686" s="30" t="str">
        <f t="shared" si="39"/>
        <v/>
      </c>
    </row>
    <row r="687" spans="1:19">
      <c r="A687" s="2">
        <f>IF(ISERROR(IF($P687=1,"PART NUMBER",IF($P687=2,VLOOKUP(H687,'Part N'!$A$2:$H$65000,5,FALSE),VLOOKUP(H687,'Part N'!$A$2:$H$65000,2,FALSE))))=FALSE,IF($P687=1,"PART NUMBER",IF($P687=2,VLOOKUP(H687,'Part N'!$A$2:$H$65000,5,FALSE),VLOOKUP(H687,'Part N'!$A$2:$H$65000,2,FALSE))),"Merge cell with previous")</f>
        <v>0</v>
      </c>
      <c r="B687" s="2">
        <f>IF(ISERROR(IF($P687=1,"FIG.",IF($P687=2,VLOOKUP(H687,'Part N'!$A$2:$H$65000,6,FALSE),VLOOKUP(H687,'Part N'!$A$2:$H$65000,6,FALSE))))=FALSE,IF($P687=1,"FIG.",IF($P687=2,VLOOKUP(H687,'Part N'!$A$2:$H$65000,6,FALSE),VLOOKUP(H687,'Part N'!$A$2:$H$65000,6,FALSE))),"")</f>
        <v>0</v>
      </c>
      <c r="C687" s="2">
        <f>IF(ISERROR(IF($P687=1,"ITEM",IF($P687=2,VLOOKUP(H687,'Part N'!$A$2:$H$65000,7,FALSE),VLOOKUP(H687,'Part N'!$A$2:$H$65000,7,FALSE))))=FALSE,IF($P687=1,"ITEM",IF($P687=2,VLOOKUP(H687,'Part N'!$A$2:$H$65000,7,FALSE),VLOOKUP(H687,'Part N'!$A$2:$H$65000,7,FALSE))),"")</f>
        <v>0</v>
      </c>
      <c r="D687" s="3"/>
      <c r="E687" s="2">
        <f>IF(ISERROR(IF($P687=1,"PART NUMBER",IF($P687=2,VLOOKUP(L687,'Part N'!$A$2:$H$65000,5,FALSE),VLOOKUP(L687,'Part N'!$A$2:$H$65000,2,FALSE))))=FALSE,IF($P687=1,"PART NUMBER",IF($P687=2,VLOOKUP(L687,'Part N'!$A$2:$H$65000,5,FALSE),VLOOKUP(L687,'Part N'!$A$2:$H$65000,2,FALSE))),"Merge cell with previous")</f>
        <v>0</v>
      </c>
      <c r="F687" s="2">
        <f>IF(ISERROR(IF($P687=1,"FIG.",IF($P687=2,VLOOKUP(L687,'Part N'!$A$2:$H$65000,6,FALSE),VLOOKUP(L687,'Part N'!$A$2:$H$65000,6,FALSE))))=FALSE,IF($P687=1,"FIG.",IF($P687=2,VLOOKUP(L687,'Part N'!$A$2:$H$65000,6,FALSE),VLOOKUP(L687,'Part N'!$A$2:$H$65000,6,FALSE))),"")</f>
        <v>0</v>
      </c>
      <c r="G687" s="2">
        <f>IF(ISERROR(IF($P687=1,"ITEM",IF($P687=2,VLOOKUP(L687,'Part N'!$A$2:$H$65000,7,FALSE),VLOOKUP(L687,'Part N'!$A$2:$H$65000,7,FALSE))))=FALSE,IF($P687=1,"ITEM",IF($P687=2,VLOOKUP(L687,'Part N'!$A$2:$H$65000,7,FALSE),VLOOKUP(L687,'Part N'!$A$2:$H$65000,7,FALSE))),"")</f>
        <v>0</v>
      </c>
      <c r="H687" s="7">
        <f t="shared" si="37"/>
        <v>1307</v>
      </c>
      <c r="L687" s="7">
        <f t="shared" si="38"/>
        <v>1356</v>
      </c>
      <c r="P687" s="6">
        <v>41</v>
      </c>
      <c r="Q687" s="4"/>
      <c r="R687" s="4"/>
      <c r="S687" s="30" t="str">
        <f t="shared" si="39"/>
        <v/>
      </c>
    </row>
    <row r="688" spans="1:19">
      <c r="A688" s="2">
        <f>IF(ISERROR(IF($P688=1,"PART NUMBER",IF($P688=2,VLOOKUP(H688,'Part N'!$A$2:$H$65000,5,FALSE),VLOOKUP(H688,'Part N'!$A$2:$H$65000,2,FALSE))))=FALSE,IF($P688=1,"PART NUMBER",IF($P688=2,VLOOKUP(H688,'Part N'!$A$2:$H$65000,5,FALSE),VLOOKUP(H688,'Part N'!$A$2:$H$65000,2,FALSE))),"Merge cell with previous")</f>
        <v>0</v>
      </c>
      <c r="B688" s="2">
        <f>IF(ISERROR(IF($P688=1,"FIG.",IF($P688=2,VLOOKUP(H688,'Part N'!$A$2:$H$65000,6,FALSE),VLOOKUP(H688,'Part N'!$A$2:$H$65000,6,FALSE))))=FALSE,IF($P688=1,"FIG.",IF($P688=2,VLOOKUP(H688,'Part N'!$A$2:$H$65000,6,FALSE),VLOOKUP(H688,'Part N'!$A$2:$H$65000,6,FALSE))),"")</f>
        <v>0</v>
      </c>
      <c r="C688" s="2">
        <f>IF(ISERROR(IF($P688=1,"ITEM",IF($P688=2,VLOOKUP(H688,'Part N'!$A$2:$H$65000,7,FALSE),VLOOKUP(H688,'Part N'!$A$2:$H$65000,7,FALSE))))=FALSE,IF($P688=1,"ITEM",IF($P688=2,VLOOKUP(H688,'Part N'!$A$2:$H$65000,7,FALSE),VLOOKUP(H688,'Part N'!$A$2:$H$65000,7,FALSE))),"")</f>
        <v>0</v>
      </c>
      <c r="D688" s="3"/>
      <c r="E688" s="2">
        <f>IF(ISERROR(IF($P688=1,"PART NUMBER",IF($P688=2,VLOOKUP(L688,'Part N'!$A$2:$H$65000,5,FALSE),VLOOKUP(L688,'Part N'!$A$2:$H$65000,2,FALSE))))=FALSE,IF($P688=1,"PART NUMBER",IF($P688=2,VLOOKUP(L688,'Part N'!$A$2:$H$65000,5,FALSE),VLOOKUP(L688,'Part N'!$A$2:$H$65000,2,FALSE))),"Merge cell with previous")</f>
        <v>0</v>
      </c>
      <c r="F688" s="2">
        <f>IF(ISERROR(IF($P688=1,"FIG.",IF($P688=2,VLOOKUP(L688,'Part N'!$A$2:$H$65000,6,FALSE),VLOOKUP(L688,'Part N'!$A$2:$H$65000,6,FALSE))))=FALSE,IF($P688=1,"FIG.",IF($P688=2,VLOOKUP(L688,'Part N'!$A$2:$H$65000,6,FALSE),VLOOKUP(L688,'Part N'!$A$2:$H$65000,6,FALSE))),"")</f>
        <v>0</v>
      </c>
      <c r="G688" s="2">
        <f>IF(ISERROR(IF($P688=1,"ITEM",IF($P688=2,VLOOKUP(L688,'Part N'!$A$2:$H$65000,7,FALSE),VLOOKUP(L688,'Part N'!$A$2:$H$65000,7,FALSE))))=FALSE,IF($P688=1,"ITEM",IF($P688=2,VLOOKUP(L688,'Part N'!$A$2:$H$65000,7,FALSE),VLOOKUP(L688,'Part N'!$A$2:$H$65000,7,FALSE))),"")</f>
        <v>0</v>
      </c>
      <c r="H688" s="7">
        <f t="shared" ref="H688:H751" si="40">IF(P688=1,L687,H687+1)</f>
        <v>1308</v>
      </c>
      <c r="L688" s="7">
        <f t="shared" si="38"/>
        <v>1357</v>
      </c>
      <c r="P688" s="6">
        <v>42</v>
      </c>
      <c r="Q688" s="4"/>
      <c r="R688" s="4"/>
      <c r="S688" s="30" t="str">
        <f t="shared" si="39"/>
        <v/>
      </c>
    </row>
    <row r="689" spans="1:28">
      <c r="A689" s="2">
        <f>IF(ISERROR(IF($P689=1,"PART NUMBER",IF($P689=2,VLOOKUP(H689,'Part N'!$A$2:$H$65000,5,FALSE),VLOOKUP(H689,'Part N'!$A$2:$H$65000,2,FALSE))))=FALSE,IF($P689=1,"PART NUMBER",IF($P689=2,VLOOKUP(H689,'Part N'!$A$2:$H$65000,5,FALSE),VLOOKUP(H689,'Part N'!$A$2:$H$65000,2,FALSE))),"Merge cell with previous")</f>
        <v>0</v>
      </c>
      <c r="B689" s="2">
        <f>IF(ISERROR(IF($P689=1,"FIG.",IF($P689=2,VLOOKUP(H689,'Part N'!$A$2:$H$65000,6,FALSE),VLOOKUP(H689,'Part N'!$A$2:$H$65000,6,FALSE))))=FALSE,IF($P689=1,"FIG.",IF($P689=2,VLOOKUP(H689,'Part N'!$A$2:$H$65000,6,FALSE),VLOOKUP(H689,'Part N'!$A$2:$H$65000,6,FALSE))),"")</f>
        <v>0</v>
      </c>
      <c r="C689" s="2">
        <f>IF(ISERROR(IF($P689=1,"ITEM",IF($P689=2,VLOOKUP(H689,'Part N'!$A$2:$H$65000,7,FALSE),VLOOKUP(H689,'Part N'!$A$2:$H$65000,7,FALSE))))=FALSE,IF($P689=1,"ITEM",IF($P689=2,VLOOKUP(H689,'Part N'!$A$2:$H$65000,7,FALSE),VLOOKUP(H689,'Part N'!$A$2:$H$65000,7,FALSE))),"")</f>
        <v>0</v>
      </c>
      <c r="D689" s="3"/>
      <c r="E689" s="2">
        <f>IF(ISERROR(IF($P689=1,"PART NUMBER",IF($P689=2,VLOOKUP(L689,'Part N'!$A$2:$H$65000,5,FALSE),VLOOKUP(L689,'Part N'!$A$2:$H$65000,2,FALSE))))=FALSE,IF($P689=1,"PART NUMBER",IF($P689=2,VLOOKUP(L689,'Part N'!$A$2:$H$65000,5,FALSE),VLOOKUP(L689,'Part N'!$A$2:$H$65000,2,FALSE))),"Merge cell with previous")</f>
        <v>0</v>
      </c>
      <c r="F689" s="2">
        <f>IF(ISERROR(IF($P689=1,"FIG.",IF($P689=2,VLOOKUP(L689,'Part N'!$A$2:$H$65000,6,FALSE),VLOOKUP(L689,'Part N'!$A$2:$H$65000,6,FALSE))))=FALSE,IF($P689=1,"FIG.",IF($P689=2,VLOOKUP(L689,'Part N'!$A$2:$H$65000,6,FALSE),VLOOKUP(L689,'Part N'!$A$2:$H$65000,6,FALSE))),"")</f>
        <v>0</v>
      </c>
      <c r="G689" s="2">
        <f>IF(ISERROR(IF($P689=1,"ITEM",IF($P689=2,VLOOKUP(L689,'Part N'!$A$2:$H$65000,7,FALSE),VLOOKUP(L689,'Part N'!$A$2:$H$65000,7,FALSE))))=FALSE,IF($P689=1,"ITEM",IF($P689=2,VLOOKUP(L689,'Part N'!$A$2:$H$65000,7,FALSE),VLOOKUP(L689,'Part N'!$A$2:$H$65000,7,FALSE))),"")</f>
        <v>0</v>
      </c>
      <c r="H689" s="7">
        <f t="shared" si="40"/>
        <v>1309</v>
      </c>
      <c r="L689" s="7">
        <f t="shared" si="38"/>
        <v>1358</v>
      </c>
      <c r="P689" s="6">
        <v>43</v>
      </c>
      <c r="Q689" s="4"/>
      <c r="R689" s="4"/>
      <c r="S689" s="30" t="str">
        <f t="shared" si="39"/>
        <v/>
      </c>
    </row>
    <row r="690" spans="1:28">
      <c r="A690" s="2">
        <f>IF(ISERROR(IF($P690=1,"PART NUMBER",IF($P690=2,VLOOKUP(H690,'Part N'!$A$2:$H$65000,5,FALSE),VLOOKUP(H690,'Part N'!$A$2:$H$65000,2,FALSE))))=FALSE,IF($P690=1,"PART NUMBER",IF($P690=2,VLOOKUP(H690,'Part N'!$A$2:$H$65000,5,FALSE),VLOOKUP(H690,'Part N'!$A$2:$H$65000,2,FALSE))),"Merge cell with previous")</f>
        <v>0</v>
      </c>
      <c r="B690" s="2">
        <f>IF(ISERROR(IF($P690=1,"FIG.",IF($P690=2,VLOOKUP(H690,'Part N'!$A$2:$H$65000,6,FALSE),VLOOKUP(H690,'Part N'!$A$2:$H$65000,6,FALSE))))=FALSE,IF($P690=1,"FIG.",IF($P690=2,VLOOKUP(H690,'Part N'!$A$2:$H$65000,6,FALSE),VLOOKUP(H690,'Part N'!$A$2:$H$65000,6,FALSE))),"")</f>
        <v>0</v>
      </c>
      <c r="C690" s="2">
        <f>IF(ISERROR(IF($P690=1,"ITEM",IF($P690=2,VLOOKUP(H690,'Part N'!$A$2:$H$65000,7,FALSE),VLOOKUP(H690,'Part N'!$A$2:$H$65000,7,FALSE))))=FALSE,IF($P690=1,"ITEM",IF($P690=2,VLOOKUP(H690,'Part N'!$A$2:$H$65000,7,FALSE),VLOOKUP(H690,'Part N'!$A$2:$H$65000,7,FALSE))),"")</f>
        <v>0</v>
      </c>
      <c r="D690" s="3"/>
      <c r="E690" s="2">
        <f>IF(ISERROR(IF($P690=1,"PART NUMBER",IF($P690=2,VLOOKUP(L690,'Part N'!$A$2:$H$65000,5,FALSE),VLOOKUP(L690,'Part N'!$A$2:$H$65000,2,FALSE))))=FALSE,IF($P690=1,"PART NUMBER",IF($P690=2,VLOOKUP(L690,'Part N'!$A$2:$H$65000,5,FALSE),VLOOKUP(L690,'Part N'!$A$2:$H$65000,2,FALSE))),"Merge cell with previous")</f>
        <v>0</v>
      </c>
      <c r="F690" s="2">
        <f>IF(ISERROR(IF($P690=1,"FIG.",IF($P690=2,VLOOKUP(L690,'Part N'!$A$2:$H$65000,6,FALSE),VLOOKUP(L690,'Part N'!$A$2:$H$65000,6,FALSE))))=FALSE,IF($P690=1,"FIG.",IF($P690=2,VLOOKUP(L690,'Part N'!$A$2:$H$65000,6,FALSE),VLOOKUP(L690,'Part N'!$A$2:$H$65000,6,FALSE))),"")</f>
        <v>0</v>
      </c>
      <c r="G690" s="2">
        <f>IF(ISERROR(IF($P690=1,"ITEM",IF($P690=2,VLOOKUP(L690,'Part N'!$A$2:$H$65000,7,FALSE),VLOOKUP(L690,'Part N'!$A$2:$H$65000,7,FALSE))))=FALSE,IF($P690=1,"ITEM",IF($P690=2,VLOOKUP(L690,'Part N'!$A$2:$H$65000,7,FALSE),VLOOKUP(L690,'Part N'!$A$2:$H$65000,7,FALSE))),"")</f>
        <v>0</v>
      </c>
      <c r="H690" s="7">
        <f t="shared" si="40"/>
        <v>1310</v>
      </c>
      <c r="L690" s="7">
        <f t="shared" si="38"/>
        <v>1359</v>
      </c>
      <c r="P690" s="6">
        <v>44</v>
      </c>
      <c r="Q690" s="4"/>
      <c r="R690" s="4"/>
      <c r="S690" s="30" t="str">
        <f t="shared" si="39"/>
        <v/>
      </c>
    </row>
    <row r="691" spans="1:28">
      <c r="A691" s="2">
        <f>IF(ISERROR(IF($P691=1,"PART NUMBER",IF($P691=2,VLOOKUP(H691,'Part N'!$A$2:$H$65000,5,FALSE),VLOOKUP(H691,'Part N'!$A$2:$H$65000,2,FALSE))))=FALSE,IF($P691=1,"PART NUMBER",IF($P691=2,VLOOKUP(H691,'Part N'!$A$2:$H$65000,5,FALSE),VLOOKUP(H691,'Part N'!$A$2:$H$65000,2,FALSE))),"Merge cell with previous")</f>
        <v>0</v>
      </c>
      <c r="B691" s="2">
        <f>IF(ISERROR(IF($P691=1,"FIG.",IF($P691=2,VLOOKUP(H691,'Part N'!$A$2:$H$65000,6,FALSE),VLOOKUP(H691,'Part N'!$A$2:$H$65000,6,FALSE))))=FALSE,IF($P691=1,"FIG.",IF($P691=2,VLOOKUP(H691,'Part N'!$A$2:$H$65000,6,FALSE),VLOOKUP(H691,'Part N'!$A$2:$H$65000,6,FALSE))),"")</f>
        <v>0</v>
      </c>
      <c r="C691" s="2">
        <f>IF(ISERROR(IF($P691=1,"ITEM",IF($P691=2,VLOOKUP(H691,'Part N'!$A$2:$H$65000,7,FALSE),VLOOKUP(H691,'Part N'!$A$2:$H$65000,7,FALSE))))=FALSE,IF($P691=1,"ITEM",IF($P691=2,VLOOKUP(H691,'Part N'!$A$2:$H$65000,7,FALSE),VLOOKUP(H691,'Part N'!$A$2:$H$65000,7,FALSE))),"")</f>
        <v>0</v>
      </c>
      <c r="D691" s="3"/>
      <c r="E691" s="2">
        <f>IF(ISERROR(IF($P691=1,"PART NUMBER",IF($P691=2,VLOOKUP(L691,'Part N'!$A$2:$H$65000,5,FALSE),VLOOKUP(L691,'Part N'!$A$2:$H$65000,2,FALSE))))=FALSE,IF($P691=1,"PART NUMBER",IF($P691=2,VLOOKUP(L691,'Part N'!$A$2:$H$65000,5,FALSE),VLOOKUP(L691,'Part N'!$A$2:$H$65000,2,FALSE))),"Merge cell with previous")</f>
        <v>0</v>
      </c>
      <c r="F691" s="2">
        <f>IF(ISERROR(IF($P691=1,"FIG.",IF($P691=2,VLOOKUP(L691,'Part N'!$A$2:$H$65000,6,FALSE),VLOOKUP(L691,'Part N'!$A$2:$H$65000,6,FALSE))))=FALSE,IF($P691=1,"FIG.",IF($P691=2,VLOOKUP(L691,'Part N'!$A$2:$H$65000,6,FALSE),VLOOKUP(L691,'Part N'!$A$2:$H$65000,6,FALSE))),"")</f>
        <v>0</v>
      </c>
      <c r="G691" s="2">
        <f>IF(ISERROR(IF($P691=1,"ITEM",IF($P691=2,VLOOKUP(L691,'Part N'!$A$2:$H$65000,7,FALSE),VLOOKUP(L691,'Part N'!$A$2:$H$65000,7,FALSE))))=FALSE,IF($P691=1,"ITEM",IF($P691=2,VLOOKUP(L691,'Part N'!$A$2:$H$65000,7,FALSE),VLOOKUP(L691,'Part N'!$A$2:$H$65000,7,FALSE))),"")</f>
        <v>0</v>
      </c>
      <c r="H691" s="7">
        <f t="shared" si="40"/>
        <v>1311</v>
      </c>
      <c r="L691" s="7">
        <f t="shared" si="38"/>
        <v>1360</v>
      </c>
      <c r="P691" s="6">
        <v>45</v>
      </c>
      <c r="Q691" s="4"/>
      <c r="R691" s="4"/>
      <c r="S691" s="30" t="str">
        <f t="shared" si="39"/>
        <v/>
      </c>
    </row>
    <row r="692" spans="1:28">
      <c r="A692" s="2">
        <f>IF(ISERROR(IF($P692=1,"PART NUMBER",IF($P692=2,VLOOKUP(H692,'Part N'!$A$2:$H$65000,5,FALSE),VLOOKUP(H692,'Part N'!$A$2:$H$65000,2,FALSE))))=FALSE,IF($P692=1,"PART NUMBER",IF($P692=2,VLOOKUP(H692,'Part N'!$A$2:$H$65000,5,FALSE),VLOOKUP(H692,'Part N'!$A$2:$H$65000,2,FALSE))),"Merge cell with previous")</f>
        <v>0</v>
      </c>
      <c r="B692" s="2">
        <f>IF(ISERROR(IF($P692=1,"FIG.",IF($P692=2,VLOOKUP(H692,'Part N'!$A$2:$H$65000,6,FALSE),VLOOKUP(H692,'Part N'!$A$2:$H$65000,6,FALSE))))=FALSE,IF($P692=1,"FIG.",IF($P692=2,VLOOKUP(H692,'Part N'!$A$2:$H$65000,6,FALSE),VLOOKUP(H692,'Part N'!$A$2:$H$65000,6,FALSE))),"")</f>
        <v>0</v>
      </c>
      <c r="C692" s="2">
        <f>IF(ISERROR(IF($P692=1,"ITEM",IF($P692=2,VLOOKUP(H692,'Part N'!$A$2:$H$65000,7,FALSE),VLOOKUP(H692,'Part N'!$A$2:$H$65000,7,FALSE))))=FALSE,IF($P692=1,"ITEM",IF($P692=2,VLOOKUP(H692,'Part N'!$A$2:$H$65000,7,FALSE),VLOOKUP(H692,'Part N'!$A$2:$H$65000,7,FALSE))),"")</f>
        <v>0</v>
      </c>
      <c r="D692" s="3"/>
      <c r="E692" s="2">
        <f>IF(ISERROR(IF($P692=1,"PART NUMBER",IF($P692=2,VLOOKUP(L692,'Part N'!$A$2:$H$65000,5,FALSE),VLOOKUP(L692,'Part N'!$A$2:$H$65000,2,FALSE))))=FALSE,IF($P692=1,"PART NUMBER",IF($P692=2,VLOOKUP(L692,'Part N'!$A$2:$H$65000,5,FALSE),VLOOKUP(L692,'Part N'!$A$2:$H$65000,2,FALSE))),"Merge cell with previous")</f>
        <v>0</v>
      </c>
      <c r="F692" s="2">
        <f>IF(ISERROR(IF($P692=1,"FIG.",IF($P692=2,VLOOKUP(L692,'Part N'!$A$2:$H$65000,6,FALSE),VLOOKUP(L692,'Part N'!$A$2:$H$65000,6,FALSE))))=FALSE,IF($P692=1,"FIG.",IF($P692=2,VLOOKUP(L692,'Part N'!$A$2:$H$65000,6,FALSE),VLOOKUP(L692,'Part N'!$A$2:$H$65000,6,FALSE))),"")</f>
        <v>0</v>
      </c>
      <c r="G692" s="2">
        <f>IF(ISERROR(IF($P692=1,"ITEM",IF($P692=2,VLOOKUP(L692,'Part N'!$A$2:$H$65000,7,FALSE),VLOOKUP(L692,'Part N'!$A$2:$H$65000,7,FALSE))))=FALSE,IF($P692=1,"ITEM",IF($P692=2,VLOOKUP(L692,'Part N'!$A$2:$H$65000,7,FALSE),VLOOKUP(L692,'Part N'!$A$2:$H$65000,7,FALSE))),"")</f>
        <v>0</v>
      </c>
      <c r="H692" s="7">
        <f t="shared" si="40"/>
        <v>1312</v>
      </c>
      <c r="L692" s="7">
        <f t="shared" si="38"/>
        <v>1361</v>
      </c>
      <c r="P692" s="6">
        <v>46</v>
      </c>
      <c r="Q692" s="4"/>
      <c r="R692" s="4"/>
      <c r="S692" s="30" t="str">
        <f t="shared" si="39"/>
        <v/>
      </c>
    </row>
    <row r="693" spans="1:28">
      <c r="A693" s="2">
        <f>IF(ISERROR(IF($P693=1,"PART NUMBER",IF($P693=2,VLOOKUP(H693,'Part N'!$A$2:$H$65000,5,FALSE),VLOOKUP(H693,'Part N'!$A$2:$H$65000,2,FALSE))))=FALSE,IF($P693=1,"PART NUMBER",IF($P693=2,VLOOKUP(H693,'Part N'!$A$2:$H$65000,5,FALSE),VLOOKUP(H693,'Part N'!$A$2:$H$65000,2,FALSE))),"Merge cell with previous")</f>
        <v>0</v>
      </c>
      <c r="B693" s="2">
        <f>IF(ISERROR(IF($P693=1,"FIG.",IF($P693=2,VLOOKUP(H693,'Part N'!$A$2:$H$65000,6,FALSE),VLOOKUP(H693,'Part N'!$A$2:$H$65000,6,FALSE))))=FALSE,IF($P693=1,"FIG.",IF($P693=2,VLOOKUP(H693,'Part N'!$A$2:$H$65000,6,FALSE),VLOOKUP(H693,'Part N'!$A$2:$H$65000,6,FALSE))),"")</f>
        <v>0</v>
      </c>
      <c r="C693" s="2">
        <f>IF(ISERROR(IF($P693=1,"ITEM",IF($P693=2,VLOOKUP(H693,'Part N'!$A$2:$H$65000,7,FALSE),VLOOKUP(H693,'Part N'!$A$2:$H$65000,7,FALSE))))=FALSE,IF($P693=1,"ITEM",IF($P693=2,VLOOKUP(H693,'Part N'!$A$2:$H$65000,7,FALSE),VLOOKUP(H693,'Part N'!$A$2:$H$65000,7,FALSE))),"")</f>
        <v>0</v>
      </c>
      <c r="D693" s="3"/>
      <c r="E693" s="2">
        <f>IF(ISERROR(IF($P693=1,"PART NUMBER",IF($P693=2,VLOOKUP(L693,'Part N'!$A$2:$H$65000,5,FALSE),VLOOKUP(L693,'Part N'!$A$2:$H$65000,2,FALSE))))=FALSE,IF($P693=1,"PART NUMBER",IF($P693=2,VLOOKUP(L693,'Part N'!$A$2:$H$65000,5,FALSE),VLOOKUP(L693,'Part N'!$A$2:$H$65000,2,FALSE))),"Merge cell with previous")</f>
        <v>0</v>
      </c>
      <c r="F693" s="2">
        <f>IF(ISERROR(IF($P693=1,"FIG.",IF($P693=2,VLOOKUP(L693,'Part N'!$A$2:$H$65000,6,FALSE),VLOOKUP(L693,'Part N'!$A$2:$H$65000,6,FALSE))))=FALSE,IF($P693=1,"FIG.",IF($P693=2,VLOOKUP(L693,'Part N'!$A$2:$H$65000,6,FALSE),VLOOKUP(L693,'Part N'!$A$2:$H$65000,6,FALSE))),"")</f>
        <v>0</v>
      </c>
      <c r="G693" s="2">
        <f>IF(ISERROR(IF($P693=1,"ITEM",IF($P693=2,VLOOKUP(L693,'Part N'!$A$2:$H$65000,7,FALSE),VLOOKUP(L693,'Part N'!$A$2:$H$65000,7,FALSE))))=FALSE,IF($P693=1,"ITEM",IF($P693=2,VLOOKUP(L693,'Part N'!$A$2:$H$65000,7,FALSE),VLOOKUP(L693,'Part N'!$A$2:$H$65000,7,FALSE))),"")</f>
        <v>0</v>
      </c>
      <c r="H693" s="7">
        <f t="shared" si="40"/>
        <v>1313</v>
      </c>
      <c r="L693" s="7">
        <f t="shared" si="38"/>
        <v>1362</v>
      </c>
      <c r="P693" s="6">
        <v>47</v>
      </c>
      <c r="Q693" s="4"/>
      <c r="R693" s="4"/>
      <c r="S693" s="30" t="str">
        <f t="shared" si="39"/>
        <v/>
      </c>
    </row>
    <row r="694" spans="1:28">
      <c r="A694" s="2">
        <f>IF(ISERROR(IF($P694=1,"PART NUMBER",IF($P694=2,VLOOKUP(H694,'Part N'!$A$2:$H$65000,5,FALSE),VLOOKUP(H694,'Part N'!$A$2:$H$65000,2,FALSE))))=FALSE,IF($P694=1,"PART NUMBER",IF($P694=2,VLOOKUP(H694,'Part N'!$A$2:$H$65000,5,FALSE),VLOOKUP(H694,'Part N'!$A$2:$H$65000,2,FALSE))),"Merge cell with previous")</f>
        <v>0</v>
      </c>
      <c r="B694" s="2">
        <f>IF(ISERROR(IF($P694=1,"FIG.",IF($P694=2,VLOOKUP(H694,'Part N'!$A$2:$H$65000,6,FALSE),VLOOKUP(H694,'Part N'!$A$2:$H$65000,6,FALSE))))=FALSE,IF($P694=1,"FIG.",IF($P694=2,VLOOKUP(H694,'Part N'!$A$2:$H$65000,6,FALSE),VLOOKUP(H694,'Part N'!$A$2:$H$65000,6,FALSE))),"")</f>
        <v>0</v>
      </c>
      <c r="C694" s="2">
        <f>IF(ISERROR(IF($P694=1,"ITEM",IF($P694=2,VLOOKUP(H694,'Part N'!$A$2:$H$65000,7,FALSE),VLOOKUP(H694,'Part N'!$A$2:$H$65000,7,FALSE))))=FALSE,IF($P694=1,"ITEM",IF($P694=2,VLOOKUP(H694,'Part N'!$A$2:$H$65000,7,FALSE),VLOOKUP(H694,'Part N'!$A$2:$H$65000,7,FALSE))),"")</f>
        <v>0</v>
      </c>
      <c r="D694" s="3"/>
      <c r="E694" s="2">
        <f>IF(ISERROR(IF($P694=1,"PART NUMBER",IF($P694=2,VLOOKUP(L694,'Part N'!$A$2:$H$65000,5,FALSE),VLOOKUP(L694,'Part N'!$A$2:$H$65000,2,FALSE))))=FALSE,IF($P694=1,"PART NUMBER",IF($P694=2,VLOOKUP(L694,'Part N'!$A$2:$H$65000,5,FALSE),VLOOKUP(L694,'Part N'!$A$2:$H$65000,2,FALSE))),"Merge cell with previous")</f>
        <v>0</v>
      </c>
      <c r="F694" s="2">
        <f>IF(ISERROR(IF($P694=1,"FIG.",IF($P694=2,VLOOKUP(L694,'Part N'!$A$2:$H$65000,6,FALSE),VLOOKUP(L694,'Part N'!$A$2:$H$65000,6,FALSE))))=FALSE,IF($P694=1,"FIG.",IF($P694=2,VLOOKUP(L694,'Part N'!$A$2:$H$65000,6,FALSE),VLOOKUP(L694,'Part N'!$A$2:$H$65000,6,FALSE))),"")</f>
        <v>0</v>
      </c>
      <c r="G694" s="2">
        <f>IF(ISERROR(IF($P694=1,"ITEM",IF($P694=2,VLOOKUP(L694,'Part N'!$A$2:$H$65000,7,FALSE),VLOOKUP(L694,'Part N'!$A$2:$H$65000,7,FALSE))))=FALSE,IF($P694=1,"ITEM",IF($P694=2,VLOOKUP(L694,'Part N'!$A$2:$H$65000,7,FALSE),VLOOKUP(L694,'Part N'!$A$2:$H$65000,7,FALSE))),"")</f>
        <v>0</v>
      </c>
      <c r="H694" s="7">
        <f t="shared" si="40"/>
        <v>1314</v>
      </c>
      <c r="L694" s="7">
        <f t="shared" si="38"/>
        <v>1363</v>
      </c>
      <c r="P694" s="6">
        <v>48</v>
      </c>
      <c r="Q694" s="4"/>
      <c r="R694" s="4"/>
      <c r="S694" s="30" t="str">
        <f t="shared" si="39"/>
        <v/>
      </c>
    </row>
    <row r="695" spans="1:28">
      <c r="A695" s="2">
        <f>IF(ISERROR(IF($P695=1,"PART NUMBER",IF($P695=2,VLOOKUP(H695,'Part N'!$A$2:$H$65000,5,FALSE),VLOOKUP(H695,'Part N'!$A$2:$H$65000,2,FALSE))))=FALSE,IF($P695=1,"PART NUMBER",IF($P695=2,VLOOKUP(H695,'Part N'!$A$2:$H$65000,5,FALSE),VLOOKUP(H695,'Part N'!$A$2:$H$65000,2,FALSE))),"Merge cell with previous")</f>
        <v>0</v>
      </c>
      <c r="B695" s="2">
        <f>IF(ISERROR(IF($P695=1,"FIG.",IF($P695=2,VLOOKUP(H695,'Part N'!$A$2:$H$65000,6,FALSE),VLOOKUP(H695,'Part N'!$A$2:$H$65000,6,FALSE))))=FALSE,IF($P695=1,"FIG.",IF($P695=2,VLOOKUP(H695,'Part N'!$A$2:$H$65000,6,FALSE),VLOOKUP(H695,'Part N'!$A$2:$H$65000,6,FALSE))),"")</f>
        <v>0</v>
      </c>
      <c r="C695" s="2">
        <f>IF(ISERROR(IF($P695=1,"ITEM",IF($P695=2,VLOOKUP(H695,'Part N'!$A$2:$H$65000,7,FALSE),VLOOKUP(H695,'Part N'!$A$2:$H$65000,7,FALSE))))=FALSE,IF($P695=1,"ITEM",IF($P695=2,VLOOKUP(H695,'Part N'!$A$2:$H$65000,7,FALSE),VLOOKUP(H695,'Part N'!$A$2:$H$65000,7,FALSE))),"")</f>
        <v>0</v>
      </c>
      <c r="D695" s="3"/>
      <c r="E695" s="2">
        <f>IF(ISERROR(IF($P695=1,"PART NUMBER",IF($P695=2,VLOOKUP(L695,'Part N'!$A$2:$H$65000,5,FALSE),VLOOKUP(L695,'Part N'!$A$2:$H$65000,2,FALSE))))=FALSE,IF($P695=1,"PART NUMBER",IF($P695=2,VLOOKUP(L695,'Part N'!$A$2:$H$65000,5,FALSE),VLOOKUP(L695,'Part N'!$A$2:$H$65000,2,FALSE))),"Merge cell with previous")</f>
        <v>0</v>
      </c>
      <c r="F695" s="2">
        <f>IF(ISERROR(IF($P695=1,"FIG.",IF($P695=2,VLOOKUP(L695,'Part N'!$A$2:$H$65000,6,FALSE),VLOOKUP(L695,'Part N'!$A$2:$H$65000,6,FALSE))))=FALSE,IF($P695=1,"FIG.",IF($P695=2,VLOOKUP(L695,'Part N'!$A$2:$H$65000,6,FALSE),VLOOKUP(L695,'Part N'!$A$2:$H$65000,6,FALSE))),"")</f>
        <v>0</v>
      </c>
      <c r="G695" s="2">
        <f>IF(ISERROR(IF($P695=1,"ITEM",IF($P695=2,VLOOKUP(L695,'Part N'!$A$2:$H$65000,7,FALSE),VLOOKUP(L695,'Part N'!$A$2:$H$65000,7,FALSE))))=FALSE,IF($P695=1,"ITEM",IF($P695=2,VLOOKUP(L695,'Part N'!$A$2:$H$65000,7,FALSE),VLOOKUP(L695,'Part N'!$A$2:$H$65000,7,FALSE))),"")</f>
        <v>0</v>
      </c>
      <c r="H695" s="7">
        <f t="shared" si="40"/>
        <v>1315</v>
      </c>
      <c r="L695" s="7">
        <f t="shared" si="38"/>
        <v>1364</v>
      </c>
      <c r="P695" s="6">
        <v>49</v>
      </c>
      <c r="Q695" s="4"/>
      <c r="R695" s="4"/>
      <c r="S695" s="30" t="str">
        <f t="shared" si="39"/>
        <v/>
      </c>
    </row>
    <row r="696" spans="1:28" ht="13.5" thickBot="1">
      <c r="A696" s="2">
        <f>IF(ISERROR(IF($P696=1,"PART NUMBER",IF($P696=2,VLOOKUP(H696,'Part N'!$A$2:$H$65000,5,FALSE),VLOOKUP(H696,'Part N'!$A$2:$H$65000,2,FALSE))))=FALSE,IF($P696=1,"PART NUMBER",IF($P696=2,VLOOKUP(H696,'Part N'!$A$2:$H$65000,5,FALSE),VLOOKUP(H696,'Part N'!$A$2:$H$65000,2,FALSE))),"Merge cell with previous")</f>
        <v>0</v>
      </c>
      <c r="B696" s="2">
        <f>IF(ISERROR(IF($P696=1,"FIG.",IF($P696=2,VLOOKUP(H696,'Part N'!$A$2:$H$65000,6,FALSE),VLOOKUP(H696,'Part N'!$A$2:$H$65000,6,FALSE))))=FALSE,IF($P696=1,"FIG.",IF($P696=2,VLOOKUP(H696,'Part N'!$A$2:$H$65000,6,FALSE),VLOOKUP(H696,'Part N'!$A$2:$H$65000,6,FALSE))),"")</f>
        <v>0</v>
      </c>
      <c r="C696" s="2">
        <f>IF(ISERROR(IF($P696=1,"ITEM",IF($P696=2,VLOOKUP(H696,'Part N'!$A$2:$H$65000,7,FALSE),VLOOKUP(H696,'Part N'!$A$2:$H$65000,7,FALSE))))=FALSE,IF($P696=1,"ITEM",IF($P696=2,VLOOKUP(H696,'Part N'!$A$2:$H$65000,7,FALSE),VLOOKUP(H696,'Part N'!$A$2:$H$65000,7,FALSE))),"")</f>
        <v>0</v>
      </c>
      <c r="D696" s="3"/>
      <c r="E696" s="2">
        <f>IF(ISERROR(IF($P696=1,"PART NUMBER",IF($P696=2,VLOOKUP(L696,'Part N'!$A$2:$H$65000,5,FALSE),VLOOKUP(L696,'Part N'!$A$2:$H$65000,2,FALSE))))=FALSE,IF($P696=1,"PART NUMBER",IF($P696=2,VLOOKUP(L696,'Part N'!$A$2:$H$65000,5,FALSE),VLOOKUP(L696,'Part N'!$A$2:$H$65000,2,FALSE))),"Merge cell with previous")</f>
        <v>0</v>
      </c>
      <c r="F696" s="2">
        <f>IF(ISERROR(IF($P696=1,"FIG.",IF($P696=2,VLOOKUP(L696,'Part N'!$A$2:$H$65000,6,FALSE),VLOOKUP(L696,'Part N'!$A$2:$H$65000,6,FALSE))))=FALSE,IF($P696=1,"FIG.",IF($P696=2,VLOOKUP(L696,'Part N'!$A$2:$H$65000,6,FALSE),VLOOKUP(L696,'Part N'!$A$2:$H$65000,6,FALSE))),"")</f>
        <v>0</v>
      </c>
      <c r="G696" s="2">
        <f>IF(ISERROR(IF($P696=1,"ITEM",IF($P696=2,VLOOKUP(L696,'Part N'!$A$2:$H$65000,7,FALSE),VLOOKUP(L696,'Part N'!$A$2:$H$65000,7,FALSE))))=FALSE,IF($P696=1,"ITEM",IF($P696=2,VLOOKUP(L696,'Part N'!$A$2:$H$65000,7,FALSE),VLOOKUP(L696,'Part N'!$A$2:$H$65000,7,FALSE))),"")</f>
        <v>0</v>
      </c>
      <c r="H696" s="7">
        <f t="shared" si="40"/>
        <v>1316</v>
      </c>
      <c r="L696" s="7">
        <f t="shared" si="38"/>
        <v>1365</v>
      </c>
      <c r="P696" s="6">
        <v>50</v>
      </c>
      <c r="Q696" s="4"/>
      <c r="R696" s="4"/>
      <c r="S696" s="30" t="str">
        <f t="shared" si="39"/>
        <v/>
      </c>
    </row>
    <row r="697" spans="1:28" s="1" customFormat="1" ht="20.100000000000001" customHeight="1" thickBot="1">
      <c r="A697" s="25" t="str">
        <f>IF(ISERROR(IF($P697=1,"PART NUMBER",IF($P697=2,VLOOKUP(H697,'Part N'!$A$2:$H$65000,5,FALSE),VLOOKUP(H697,'Part N'!$A$2:$H$65000,2,FALSE))))=FALSE,IF($P697=1,"PART NUMBER",IF($P697=2,VLOOKUP(H697,'Part N'!$A$2:$H$65000,5,FALSE),VLOOKUP(H697,'Part N'!$A$2:$H$65000,2,FALSE))),"Merge cell with previous")</f>
        <v>PART NUMBER</v>
      </c>
      <c r="B697" s="25" t="str">
        <f>IF(ISERROR(IF($P697=1,"FIG.",IF($P697=2,VLOOKUP(H697,'Part N'!$A$2:$H$65000,6,FALSE),VLOOKUP(H697,'Part N'!$A$2:$H$65000,6,FALSE))))=FALSE,IF($P697=1,"FIG.",IF($P697=2,VLOOKUP(H697,'Part N'!$A$2:$H$65000,6,FALSE),VLOOKUP(H697,'Part N'!$A$2:$H$65000,6,FALSE))),"")</f>
        <v>FIG.</v>
      </c>
      <c r="C697" s="25" t="str">
        <f>IF(ISERROR(IF($P697=1,"ITEM",IF($P697=2,VLOOKUP(H697,'Part N'!$A$2:$H$65000,7,FALSE),VLOOKUP(H697,'Part N'!$A$2:$H$65000,7,FALSE))))=FALSE,IF($P697=1,"ITEM",IF($P697=2,VLOOKUP(H697,'Part N'!$A$2:$H$65000,7,FALSE),VLOOKUP(H697,'Part N'!$A$2:$H$65000,7,FALSE))),"")</f>
        <v>ITEM</v>
      </c>
      <c r="D697" s="26"/>
      <c r="E697" s="25" t="str">
        <f>IF(ISERROR(IF($P697=1,"PART NUMBER",IF($P697=2,VLOOKUP(L697,'Part N'!$A$2:$H$65000,5,FALSE),VLOOKUP(L697,'Part N'!$A$2:$H$65000,2,FALSE))))=FALSE,IF($P697=1,"PART NUMBER",IF($P697=2,VLOOKUP(L697,'Part N'!$A$2:$H$65000,5,FALSE),VLOOKUP(L697,'Part N'!$A$2:$H$65000,2,FALSE))),"Merge cell with previous")</f>
        <v>PART NUMBER</v>
      </c>
      <c r="F697" s="25" t="str">
        <f>IF(ISERROR(IF($P697=1,"FIG.",IF($P697=2,VLOOKUP(L697,'Part N'!$A$2:$H$65000,6,FALSE),VLOOKUP(L697,'Part N'!$A$2:$H$65000,6,FALSE))))=FALSE,IF($P697=1,"FIG.",IF($P697=2,VLOOKUP(L697,'Part N'!$A$2:$H$65000,6,FALSE),VLOOKUP(L697,'Part N'!$A$2:$H$65000,6,FALSE))),"")</f>
        <v>FIG.</v>
      </c>
      <c r="G697" s="25" t="str">
        <f>IF(ISERROR(IF($P697=1,"ITEM",IF($P697=2,VLOOKUP(L697,'Part N'!$A$2:$H$65000,7,FALSE),VLOOKUP(L697,'Part N'!$A$2:$H$65000,7,FALSE))))=FALSE,IF($P697=1,"ITEM",IF($P697=2,VLOOKUP(L697,'Part N'!$A$2:$H$65000,7,FALSE),VLOOKUP(L697,'Part N'!$A$2:$H$65000,7,FALSE))),"")</f>
        <v>ITEM</v>
      </c>
      <c r="H697" s="6">
        <f t="shared" si="40"/>
        <v>1365</v>
      </c>
      <c r="I697" s="6"/>
      <c r="J697" s="6"/>
      <c r="K697" s="6"/>
      <c r="L697" s="6">
        <f>H746</f>
        <v>1414</v>
      </c>
      <c r="M697" s="6"/>
      <c r="N697" s="6"/>
      <c r="O697" s="6"/>
      <c r="P697" s="6">
        <v>1</v>
      </c>
      <c r="Q697" s="4"/>
      <c r="R697" s="4"/>
      <c r="S697" s="30" t="str">
        <f t="shared" si="39"/>
        <v>Header</v>
      </c>
      <c r="T697" s="4"/>
      <c r="U697" s="4"/>
      <c r="V697"/>
      <c r="W697"/>
      <c r="X697"/>
      <c r="Z697" s="5"/>
      <c r="AA697" s="5"/>
      <c r="AB697" s="5"/>
    </row>
    <row r="698" spans="1:28">
      <c r="A698" s="2">
        <f>IF(ISERROR(IF($P698=1,"PART NUMBER",IF($P698=2,VLOOKUP(H698,'Part N'!$A$2:$H$65000,5,FALSE),VLOOKUP(H698,'Part N'!$A$2:$H$65000,2,FALSE))))=FALSE,IF($P698=1,"PART NUMBER",IF($P698=2,VLOOKUP(H698,'Part N'!$A$2:$H$65000,5,FALSE),VLOOKUP(H698,'Part N'!$A$2:$H$65000,2,FALSE))),"Merge cell with previous")</f>
        <v>0</v>
      </c>
      <c r="B698" s="2">
        <f>IF(ISERROR(IF($P698=1,"FIG.",IF($P698=2,VLOOKUP(H698,'Part N'!$A$2:$H$65000,6,FALSE),VLOOKUP(H698,'Part N'!$A$2:$H$65000,6,FALSE))))=FALSE,IF($P698=1,"FIG.",IF($P698=2,VLOOKUP(H698,'Part N'!$A$2:$H$65000,6,FALSE),VLOOKUP(H698,'Part N'!$A$2:$H$65000,6,FALSE))),"")</f>
        <v>0</v>
      </c>
      <c r="C698" s="2">
        <f>IF(ISERROR(IF($P698=1,"ITEM",IF($P698=2,VLOOKUP(H698,'Part N'!$A$2:$H$65000,7,FALSE),VLOOKUP(H698,'Part N'!$A$2:$H$65000,7,FALSE))))=FALSE,IF($P698=1,"ITEM",IF($P698=2,VLOOKUP(H698,'Part N'!$A$2:$H$65000,7,FALSE),VLOOKUP(H698,'Part N'!$A$2:$H$65000,7,FALSE))),"")</f>
        <v>0</v>
      </c>
      <c r="D698" s="3"/>
      <c r="E698" s="2">
        <f>IF(ISERROR(IF($P698=1,"PART NUMBER",IF($P698=2,VLOOKUP(L698,'Part N'!$A$2:$H$65000,5,FALSE),VLOOKUP(L698,'Part N'!$A$2:$H$65000,2,FALSE))))=FALSE,IF($P698=1,"PART NUMBER",IF($P698=2,VLOOKUP(L698,'Part N'!$A$2:$H$65000,5,FALSE),VLOOKUP(L698,'Part N'!$A$2:$H$65000,2,FALSE))),"Merge cell with previous")</f>
        <v>0</v>
      </c>
      <c r="F698" s="2">
        <f>IF(ISERROR(IF($P698=1,"FIG.",IF($P698=2,VLOOKUP(L698,'Part N'!$A$2:$H$65000,6,FALSE),VLOOKUP(L698,'Part N'!$A$2:$H$65000,6,FALSE))))=FALSE,IF($P698=1,"FIG.",IF($P698=2,VLOOKUP(L698,'Part N'!$A$2:$H$65000,6,FALSE),VLOOKUP(L698,'Part N'!$A$2:$H$65000,6,FALSE))),"")</f>
        <v>0</v>
      </c>
      <c r="G698" s="2">
        <f>IF(ISERROR(IF($P698=1,"ITEM",IF($P698=2,VLOOKUP(L698,'Part N'!$A$2:$H$65000,7,FALSE),VLOOKUP(L698,'Part N'!$A$2:$H$65000,7,FALSE))))=FALSE,IF($P698=1,"ITEM",IF($P698=2,VLOOKUP(L698,'Part N'!$A$2:$H$65000,7,FALSE),VLOOKUP(L698,'Part N'!$A$2:$H$65000,7,FALSE))),"")</f>
        <v>0</v>
      </c>
      <c r="H698" s="7">
        <f t="shared" si="40"/>
        <v>1366</v>
      </c>
      <c r="L698" s="7">
        <f t="shared" ref="L698:L746" si="41">L697+1</f>
        <v>1415</v>
      </c>
      <c r="P698" s="6">
        <v>2</v>
      </c>
      <c r="Q698" s="4"/>
      <c r="R698" s="4"/>
      <c r="S698" s="30" t="str">
        <f t="shared" si="39"/>
        <v/>
      </c>
    </row>
    <row r="699" spans="1:28">
      <c r="A699" s="2">
        <f>IF(ISERROR(IF($P699=1,"PART NUMBER",IF($P699=2,VLOOKUP(H699,'Part N'!$A$2:$H$65000,5,FALSE),VLOOKUP(H699,'Part N'!$A$2:$H$65000,2,FALSE))))=FALSE,IF($P699=1,"PART NUMBER",IF($P699=2,VLOOKUP(H699,'Part N'!$A$2:$H$65000,5,FALSE),VLOOKUP(H699,'Part N'!$A$2:$H$65000,2,FALSE))),"Merge cell with previous")</f>
        <v>0</v>
      </c>
      <c r="B699" s="2">
        <f>IF(ISERROR(IF($P699=1,"FIG.",IF($P699=2,VLOOKUP(H699,'Part N'!$A$2:$H$65000,6,FALSE),VLOOKUP(H699,'Part N'!$A$2:$H$65000,6,FALSE))))=FALSE,IF($P699=1,"FIG.",IF($P699=2,VLOOKUP(H699,'Part N'!$A$2:$H$65000,6,FALSE),VLOOKUP(H699,'Part N'!$A$2:$H$65000,6,FALSE))),"")</f>
        <v>0</v>
      </c>
      <c r="C699" s="2">
        <f>IF(ISERROR(IF($P699=1,"ITEM",IF($P699=2,VLOOKUP(H699,'Part N'!$A$2:$H$65000,7,FALSE),VLOOKUP(H699,'Part N'!$A$2:$H$65000,7,FALSE))))=FALSE,IF($P699=1,"ITEM",IF($P699=2,VLOOKUP(H699,'Part N'!$A$2:$H$65000,7,FALSE),VLOOKUP(H699,'Part N'!$A$2:$H$65000,7,FALSE))),"")</f>
        <v>0</v>
      </c>
      <c r="D699" s="3"/>
      <c r="E699" s="2">
        <f>IF(ISERROR(IF($P699=1,"PART NUMBER",IF($P699=2,VLOOKUP(L699,'Part N'!$A$2:$H$65000,5,FALSE),VLOOKUP(L699,'Part N'!$A$2:$H$65000,2,FALSE))))=FALSE,IF($P699=1,"PART NUMBER",IF($P699=2,VLOOKUP(L699,'Part N'!$A$2:$H$65000,5,FALSE),VLOOKUP(L699,'Part N'!$A$2:$H$65000,2,FALSE))),"Merge cell with previous")</f>
        <v>0</v>
      </c>
      <c r="F699" s="2">
        <f>IF(ISERROR(IF($P699=1,"FIG.",IF($P699=2,VLOOKUP(L699,'Part N'!$A$2:$H$65000,6,FALSE),VLOOKUP(L699,'Part N'!$A$2:$H$65000,6,FALSE))))=FALSE,IF($P699=1,"FIG.",IF($P699=2,VLOOKUP(L699,'Part N'!$A$2:$H$65000,6,FALSE),VLOOKUP(L699,'Part N'!$A$2:$H$65000,6,FALSE))),"")</f>
        <v>0</v>
      </c>
      <c r="G699" s="2">
        <f>IF(ISERROR(IF($P699=1,"ITEM",IF($P699=2,VLOOKUP(L699,'Part N'!$A$2:$H$65000,7,FALSE),VLOOKUP(L699,'Part N'!$A$2:$H$65000,7,FALSE))))=FALSE,IF($P699=1,"ITEM",IF($P699=2,VLOOKUP(L699,'Part N'!$A$2:$H$65000,7,FALSE),VLOOKUP(L699,'Part N'!$A$2:$H$65000,7,FALSE))),"")</f>
        <v>0</v>
      </c>
      <c r="H699" s="7">
        <f t="shared" si="40"/>
        <v>1367</v>
      </c>
      <c r="L699" s="7">
        <f t="shared" si="41"/>
        <v>1416</v>
      </c>
      <c r="P699" s="6">
        <v>3</v>
      </c>
      <c r="Q699" s="4"/>
      <c r="R699" s="4"/>
      <c r="S699" s="30" t="str">
        <f t="shared" si="39"/>
        <v/>
      </c>
    </row>
    <row r="700" spans="1:28">
      <c r="A700" s="2">
        <f>IF(ISERROR(IF($P700=1,"PART NUMBER",IF($P700=2,VLOOKUP(H700,'Part N'!$A$2:$H$65000,5,FALSE),VLOOKUP(H700,'Part N'!$A$2:$H$65000,2,FALSE))))=FALSE,IF($P700=1,"PART NUMBER",IF($P700=2,VLOOKUP(H700,'Part N'!$A$2:$H$65000,5,FALSE),VLOOKUP(H700,'Part N'!$A$2:$H$65000,2,FALSE))),"Merge cell with previous")</f>
        <v>0</v>
      </c>
      <c r="B700" s="2">
        <f>IF(ISERROR(IF($P700=1,"FIG.",IF($P700=2,VLOOKUP(H700,'Part N'!$A$2:$H$65000,6,FALSE),VLOOKUP(H700,'Part N'!$A$2:$H$65000,6,FALSE))))=FALSE,IF($P700=1,"FIG.",IF($P700=2,VLOOKUP(H700,'Part N'!$A$2:$H$65000,6,FALSE),VLOOKUP(H700,'Part N'!$A$2:$H$65000,6,FALSE))),"")</f>
        <v>0</v>
      </c>
      <c r="C700" s="2">
        <f>IF(ISERROR(IF($P700=1,"ITEM",IF($P700=2,VLOOKUP(H700,'Part N'!$A$2:$H$65000,7,FALSE),VLOOKUP(H700,'Part N'!$A$2:$H$65000,7,FALSE))))=FALSE,IF($P700=1,"ITEM",IF($P700=2,VLOOKUP(H700,'Part N'!$A$2:$H$65000,7,FALSE),VLOOKUP(H700,'Part N'!$A$2:$H$65000,7,FALSE))),"")</f>
        <v>0</v>
      </c>
      <c r="D700" s="3"/>
      <c r="E700" s="2">
        <f>IF(ISERROR(IF($P700=1,"PART NUMBER",IF($P700=2,VLOOKUP(L700,'Part N'!$A$2:$H$65000,5,FALSE),VLOOKUP(L700,'Part N'!$A$2:$H$65000,2,FALSE))))=FALSE,IF($P700=1,"PART NUMBER",IF($P700=2,VLOOKUP(L700,'Part N'!$A$2:$H$65000,5,FALSE),VLOOKUP(L700,'Part N'!$A$2:$H$65000,2,FALSE))),"Merge cell with previous")</f>
        <v>0</v>
      </c>
      <c r="F700" s="2">
        <f>IF(ISERROR(IF($P700=1,"FIG.",IF($P700=2,VLOOKUP(L700,'Part N'!$A$2:$H$65000,6,FALSE),VLOOKUP(L700,'Part N'!$A$2:$H$65000,6,FALSE))))=FALSE,IF($P700=1,"FIG.",IF($P700=2,VLOOKUP(L700,'Part N'!$A$2:$H$65000,6,FALSE),VLOOKUP(L700,'Part N'!$A$2:$H$65000,6,FALSE))),"")</f>
        <v>0</v>
      </c>
      <c r="G700" s="2">
        <f>IF(ISERROR(IF($P700=1,"ITEM",IF($P700=2,VLOOKUP(L700,'Part N'!$A$2:$H$65000,7,FALSE),VLOOKUP(L700,'Part N'!$A$2:$H$65000,7,FALSE))))=FALSE,IF($P700=1,"ITEM",IF($P700=2,VLOOKUP(L700,'Part N'!$A$2:$H$65000,7,FALSE),VLOOKUP(L700,'Part N'!$A$2:$H$65000,7,FALSE))),"")</f>
        <v>0</v>
      </c>
      <c r="H700" s="7">
        <f t="shared" si="40"/>
        <v>1368</v>
      </c>
      <c r="L700" s="7">
        <f t="shared" si="41"/>
        <v>1417</v>
      </c>
      <c r="P700" s="6">
        <v>4</v>
      </c>
      <c r="Q700" s="4"/>
      <c r="R700" s="4"/>
      <c r="S700" s="30" t="str">
        <f t="shared" si="39"/>
        <v/>
      </c>
    </row>
    <row r="701" spans="1:28">
      <c r="A701" s="2">
        <f>IF(ISERROR(IF($P701=1,"PART NUMBER",IF($P701=2,VLOOKUP(H701,'Part N'!$A$2:$H$65000,5,FALSE),VLOOKUP(H701,'Part N'!$A$2:$H$65000,2,FALSE))))=FALSE,IF($P701=1,"PART NUMBER",IF($P701=2,VLOOKUP(H701,'Part N'!$A$2:$H$65000,5,FALSE),VLOOKUP(H701,'Part N'!$A$2:$H$65000,2,FALSE))),"Merge cell with previous")</f>
        <v>0</v>
      </c>
      <c r="B701" s="2">
        <f>IF(ISERROR(IF($P701=1,"FIG.",IF($P701=2,VLOOKUP(H701,'Part N'!$A$2:$H$65000,6,FALSE),VLOOKUP(H701,'Part N'!$A$2:$H$65000,6,FALSE))))=FALSE,IF($P701=1,"FIG.",IF($P701=2,VLOOKUP(H701,'Part N'!$A$2:$H$65000,6,FALSE),VLOOKUP(H701,'Part N'!$A$2:$H$65000,6,FALSE))),"")</f>
        <v>0</v>
      </c>
      <c r="C701" s="2">
        <f>IF(ISERROR(IF($P701=1,"ITEM",IF($P701=2,VLOOKUP(H701,'Part N'!$A$2:$H$65000,7,FALSE),VLOOKUP(H701,'Part N'!$A$2:$H$65000,7,FALSE))))=FALSE,IF($P701=1,"ITEM",IF($P701=2,VLOOKUP(H701,'Part N'!$A$2:$H$65000,7,FALSE),VLOOKUP(H701,'Part N'!$A$2:$H$65000,7,FALSE))),"")</f>
        <v>0</v>
      </c>
      <c r="D701" s="3"/>
      <c r="E701" s="2">
        <f>IF(ISERROR(IF($P701=1,"PART NUMBER",IF($P701=2,VLOOKUP(L701,'Part N'!$A$2:$H$65000,5,FALSE),VLOOKUP(L701,'Part N'!$A$2:$H$65000,2,FALSE))))=FALSE,IF($P701=1,"PART NUMBER",IF($P701=2,VLOOKUP(L701,'Part N'!$A$2:$H$65000,5,FALSE),VLOOKUP(L701,'Part N'!$A$2:$H$65000,2,FALSE))),"Merge cell with previous")</f>
        <v>0</v>
      </c>
      <c r="F701" s="2">
        <f>IF(ISERROR(IF($P701=1,"FIG.",IF($P701=2,VLOOKUP(L701,'Part N'!$A$2:$H$65000,6,FALSE),VLOOKUP(L701,'Part N'!$A$2:$H$65000,6,FALSE))))=FALSE,IF($P701=1,"FIG.",IF($P701=2,VLOOKUP(L701,'Part N'!$A$2:$H$65000,6,FALSE),VLOOKUP(L701,'Part N'!$A$2:$H$65000,6,FALSE))),"")</f>
        <v>0</v>
      </c>
      <c r="G701" s="2">
        <f>IF(ISERROR(IF($P701=1,"ITEM",IF($P701=2,VLOOKUP(L701,'Part N'!$A$2:$H$65000,7,FALSE),VLOOKUP(L701,'Part N'!$A$2:$H$65000,7,FALSE))))=FALSE,IF($P701=1,"ITEM",IF($P701=2,VLOOKUP(L701,'Part N'!$A$2:$H$65000,7,FALSE),VLOOKUP(L701,'Part N'!$A$2:$H$65000,7,FALSE))),"")</f>
        <v>0</v>
      </c>
      <c r="H701" s="7">
        <f t="shared" si="40"/>
        <v>1369</v>
      </c>
      <c r="L701" s="7">
        <f t="shared" si="41"/>
        <v>1418</v>
      </c>
      <c r="P701" s="6">
        <v>5</v>
      </c>
      <c r="Q701" s="4"/>
      <c r="R701" s="4"/>
      <c r="S701" s="30" t="str">
        <f t="shared" si="39"/>
        <v/>
      </c>
    </row>
    <row r="702" spans="1:28">
      <c r="A702" s="2">
        <f>IF(ISERROR(IF($P702=1,"PART NUMBER",IF($P702=2,VLOOKUP(H702,'Part N'!$A$2:$H$65000,5,FALSE),VLOOKUP(H702,'Part N'!$A$2:$H$65000,2,FALSE))))=FALSE,IF($P702=1,"PART NUMBER",IF($P702=2,VLOOKUP(H702,'Part N'!$A$2:$H$65000,5,FALSE),VLOOKUP(H702,'Part N'!$A$2:$H$65000,2,FALSE))),"Merge cell with previous")</f>
        <v>0</v>
      </c>
      <c r="B702" s="2">
        <f>IF(ISERROR(IF($P702=1,"FIG.",IF($P702=2,VLOOKUP(H702,'Part N'!$A$2:$H$65000,6,FALSE),VLOOKUP(H702,'Part N'!$A$2:$H$65000,6,FALSE))))=FALSE,IF($P702=1,"FIG.",IF($P702=2,VLOOKUP(H702,'Part N'!$A$2:$H$65000,6,FALSE),VLOOKUP(H702,'Part N'!$A$2:$H$65000,6,FALSE))),"")</f>
        <v>0</v>
      </c>
      <c r="C702" s="2">
        <f>IF(ISERROR(IF($P702=1,"ITEM",IF($P702=2,VLOOKUP(H702,'Part N'!$A$2:$H$65000,7,FALSE),VLOOKUP(H702,'Part N'!$A$2:$H$65000,7,FALSE))))=FALSE,IF($P702=1,"ITEM",IF($P702=2,VLOOKUP(H702,'Part N'!$A$2:$H$65000,7,FALSE),VLOOKUP(H702,'Part N'!$A$2:$H$65000,7,FALSE))),"")</f>
        <v>0</v>
      </c>
      <c r="D702" s="3"/>
      <c r="E702" s="2">
        <f>IF(ISERROR(IF($P702=1,"PART NUMBER",IF($P702=2,VLOOKUP(L702,'Part N'!$A$2:$H$65000,5,FALSE),VLOOKUP(L702,'Part N'!$A$2:$H$65000,2,FALSE))))=FALSE,IF($P702=1,"PART NUMBER",IF($P702=2,VLOOKUP(L702,'Part N'!$A$2:$H$65000,5,FALSE),VLOOKUP(L702,'Part N'!$A$2:$H$65000,2,FALSE))),"Merge cell with previous")</f>
        <v>0</v>
      </c>
      <c r="F702" s="2">
        <f>IF(ISERROR(IF($P702=1,"FIG.",IF($P702=2,VLOOKUP(L702,'Part N'!$A$2:$H$65000,6,FALSE),VLOOKUP(L702,'Part N'!$A$2:$H$65000,6,FALSE))))=FALSE,IF($P702=1,"FIG.",IF($P702=2,VLOOKUP(L702,'Part N'!$A$2:$H$65000,6,FALSE),VLOOKUP(L702,'Part N'!$A$2:$H$65000,6,FALSE))),"")</f>
        <v>0</v>
      </c>
      <c r="G702" s="2">
        <f>IF(ISERROR(IF($P702=1,"ITEM",IF($P702=2,VLOOKUP(L702,'Part N'!$A$2:$H$65000,7,FALSE),VLOOKUP(L702,'Part N'!$A$2:$H$65000,7,FALSE))))=FALSE,IF($P702=1,"ITEM",IF($P702=2,VLOOKUP(L702,'Part N'!$A$2:$H$65000,7,FALSE),VLOOKUP(L702,'Part N'!$A$2:$H$65000,7,FALSE))),"")</f>
        <v>0</v>
      </c>
      <c r="H702" s="7">
        <f t="shared" si="40"/>
        <v>1370</v>
      </c>
      <c r="L702" s="7">
        <f t="shared" si="41"/>
        <v>1419</v>
      </c>
      <c r="P702" s="6">
        <v>6</v>
      </c>
      <c r="Q702" s="4"/>
      <c r="R702" s="4"/>
      <c r="S702" s="30" t="str">
        <f t="shared" si="39"/>
        <v/>
      </c>
    </row>
    <row r="703" spans="1:28">
      <c r="A703" s="2">
        <f>IF(ISERROR(IF($P703=1,"PART NUMBER",IF($P703=2,VLOOKUP(H703,'Part N'!$A$2:$H$65000,5,FALSE),VLOOKUP(H703,'Part N'!$A$2:$H$65000,2,FALSE))))=FALSE,IF($P703=1,"PART NUMBER",IF($P703=2,VLOOKUP(H703,'Part N'!$A$2:$H$65000,5,FALSE),VLOOKUP(H703,'Part N'!$A$2:$H$65000,2,FALSE))),"Merge cell with previous")</f>
        <v>0</v>
      </c>
      <c r="B703" s="2">
        <f>IF(ISERROR(IF($P703=1,"FIG.",IF($P703=2,VLOOKUP(H703,'Part N'!$A$2:$H$65000,6,FALSE),VLOOKUP(H703,'Part N'!$A$2:$H$65000,6,FALSE))))=FALSE,IF($P703=1,"FIG.",IF($P703=2,VLOOKUP(H703,'Part N'!$A$2:$H$65000,6,FALSE),VLOOKUP(H703,'Part N'!$A$2:$H$65000,6,FALSE))),"")</f>
        <v>0</v>
      </c>
      <c r="C703" s="2">
        <f>IF(ISERROR(IF($P703=1,"ITEM",IF($P703=2,VLOOKUP(H703,'Part N'!$A$2:$H$65000,7,FALSE),VLOOKUP(H703,'Part N'!$A$2:$H$65000,7,FALSE))))=FALSE,IF($P703=1,"ITEM",IF($P703=2,VLOOKUP(H703,'Part N'!$A$2:$H$65000,7,FALSE),VLOOKUP(H703,'Part N'!$A$2:$H$65000,7,FALSE))),"")</f>
        <v>0</v>
      </c>
      <c r="D703" s="3"/>
      <c r="E703" s="2">
        <f>IF(ISERROR(IF($P703=1,"PART NUMBER",IF($P703=2,VLOOKUP(L703,'Part N'!$A$2:$H$65000,5,FALSE),VLOOKUP(L703,'Part N'!$A$2:$H$65000,2,FALSE))))=FALSE,IF($P703=1,"PART NUMBER",IF($P703=2,VLOOKUP(L703,'Part N'!$A$2:$H$65000,5,FALSE),VLOOKUP(L703,'Part N'!$A$2:$H$65000,2,FALSE))),"Merge cell with previous")</f>
        <v>0</v>
      </c>
      <c r="F703" s="2">
        <f>IF(ISERROR(IF($P703=1,"FIG.",IF($P703=2,VLOOKUP(L703,'Part N'!$A$2:$H$65000,6,FALSE),VLOOKUP(L703,'Part N'!$A$2:$H$65000,6,FALSE))))=FALSE,IF($P703=1,"FIG.",IF($P703=2,VLOOKUP(L703,'Part N'!$A$2:$H$65000,6,FALSE),VLOOKUP(L703,'Part N'!$A$2:$H$65000,6,FALSE))),"")</f>
        <v>0</v>
      </c>
      <c r="G703" s="2">
        <f>IF(ISERROR(IF($P703=1,"ITEM",IF($P703=2,VLOOKUP(L703,'Part N'!$A$2:$H$65000,7,FALSE),VLOOKUP(L703,'Part N'!$A$2:$H$65000,7,FALSE))))=FALSE,IF($P703=1,"ITEM",IF($P703=2,VLOOKUP(L703,'Part N'!$A$2:$H$65000,7,FALSE),VLOOKUP(L703,'Part N'!$A$2:$H$65000,7,FALSE))),"")</f>
        <v>0</v>
      </c>
      <c r="H703" s="7">
        <f t="shared" si="40"/>
        <v>1371</v>
      </c>
      <c r="L703" s="7">
        <f t="shared" si="41"/>
        <v>1420</v>
      </c>
      <c r="P703" s="6">
        <v>7</v>
      </c>
      <c r="Q703" s="4"/>
      <c r="R703" s="4"/>
      <c r="S703" s="30" t="str">
        <f t="shared" si="39"/>
        <v/>
      </c>
    </row>
    <row r="704" spans="1:28">
      <c r="A704" s="2">
        <f>IF(ISERROR(IF($P704=1,"PART NUMBER",IF($P704=2,VLOOKUP(H704,'Part N'!$A$2:$H$65000,5,FALSE),VLOOKUP(H704,'Part N'!$A$2:$H$65000,2,FALSE))))=FALSE,IF($P704=1,"PART NUMBER",IF($P704=2,VLOOKUP(H704,'Part N'!$A$2:$H$65000,5,FALSE),VLOOKUP(H704,'Part N'!$A$2:$H$65000,2,FALSE))),"Merge cell with previous")</f>
        <v>0</v>
      </c>
      <c r="B704" s="2">
        <f>IF(ISERROR(IF($P704=1,"FIG.",IF($P704=2,VLOOKUP(H704,'Part N'!$A$2:$H$65000,6,FALSE),VLOOKUP(H704,'Part N'!$A$2:$H$65000,6,FALSE))))=FALSE,IF($P704=1,"FIG.",IF($P704=2,VLOOKUP(H704,'Part N'!$A$2:$H$65000,6,FALSE),VLOOKUP(H704,'Part N'!$A$2:$H$65000,6,FALSE))),"")</f>
        <v>0</v>
      </c>
      <c r="C704" s="2">
        <f>IF(ISERROR(IF($P704=1,"ITEM",IF($P704=2,VLOOKUP(H704,'Part N'!$A$2:$H$65000,7,FALSE),VLOOKUP(H704,'Part N'!$A$2:$H$65000,7,FALSE))))=FALSE,IF($P704=1,"ITEM",IF($P704=2,VLOOKUP(H704,'Part N'!$A$2:$H$65000,7,FALSE),VLOOKUP(H704,'Part N'!$A$2:$H$65000,7,FALSE))),"")</f>
        <v>0</v>
      </c>
      <c r="D704" s="3"/>
      <c r="E704" s="2">
        <f>IF(ISERROR(IF($P704=1,"PART NUMBER",IF($P704=2,VLOOKUP(L704,'Part N'!$A$2:$H$65000,5,FALSE),VLOOKUP(L704,'Part N'!$A$2:$H$65000,2,FALSE))))=FALSE,IF($P704=1,"PART NUMBER",IF($P704=2,VLOOKUP(L704,'Part N'!$A$2:$H$65000,5,FALSE),VLOOKUP(L704,'Part N'!$A$2:$H$65000,2,FALSE))),"Merge cell with previous")</f>
        <v>0</v>
      </c>
      <c r="F704" s="2">
        <f>IF(ISERROR(IF($P704=1,"FIG.",IF($P704=2,VLOOKUP(L704,'Part N'!$A$2:$H$65000,6,FALSE),VLOOKUP(L704,'Part N'!$A$2:$H$65000,6,FALSE))))=FALSE,IF($P704=1,"FIG.",IF($P704=2,VLOOKUP(L704,'Part N'!$A$2:$H$65000,6,FALSE),VLOOKUP(L704,'Part N'!$A$2:$H$65000,6,FALSE))),"")</f>
        <v>0</v>
      </c>
      <c r="G704" s="2">
        <f>IF(ISERROR(IF($P704=1,"ITEM",IF($P704=2,VLOOKUP(L704,'Part N'!$A$2:$H$65000,7,FALSE),VLOOKUP(L704,'Part N'!$A$2:$H$65000,7,FALSE))))=FALSE,IF($P704=1,"ITEM",IF($P704=2,VLOOKUP(L704,'Part N'!$A$2:$H$65000,7,FALSE),VLOOKUP(L704,'Part N'!$A$2:$H$65000,7,FALSE))),"")</f>
        <v>0</v>
      </c>
      <c r="H704" s="7">
        <f t="shared" si="40"/>
        <v>1372</v>
      </c>
      <c r="L704" s="7">
        <f t="shared" si="41"/>
        <v>1421</v>
      </c>
      <c r="P704" s="6">
        <v>8</v>
      </c>
      <c r="Q704" s="4"/>
      <c r="R704" s="4"/>
      <c r="S704" s="30" t="str">
        <f t="shared" si="39"/>
        <v/>
      </c>
    </row>
    <row r="705" spans="1:19">
      <c r="A705" s="2">
        <f>IF(ISERROR(IF($P705=1,"PART NUMBER",IF($P705=2,VLOOKUP(H705,'Part N'!$A$2:$H$65000,5,FALSE),VLOOKUP(H705,'Part N'!$A$2:$H$65000,2,FALSE))))=FALSE,IF($P705=1,"PART NUMBER",IF($P705=2,VLOOKUP(H705,'Part N'!$A$2:$H$65000,5,FALSE),VLOOKUP(H705,'Part N'!$A$2:$H$65000,2,FALSE))),"Merge cell with previous")</f>
        <v>0</v>
      </c>
      <c r="B705" s="2">
        <f>IF(ISERROR(IF($P705=1,"FIG.",IF($P705=2,VLOOKUP(H705,'Part N'!$A$2:$H$65000,6,FALSE),VLOOKUP(H705,'Part N'!$A$2:$H$65000,6,FALSE))))=FALSE,IF($P705=1,"FIG.",IF($P705=2,VLOOKUP(H705,'Part N'!$A$2:$H$65000,6,FALSE),VLOOKUP(H705,'Part N'!$A$2:$H$65000,6,FALSE))),"")</f>
        <v>0</v>
      </c>
      <c r="C705" s="2">
        <f>IF(ISERROR(IF($P705=1,"ITEM",IF($P705=2,VLOOKUP(H705,'Part N'!$A$2:$H$65000,7,FALSE),VLOOKUP(H705,'Part N'!$A$2:$H$65000,7,FALSE))))=FALSE,IF($P705=1,"ITEM",IF($P705=2,VLOOKUP(H705,'Part N'!$A$2:$H$65000,7,FALSE),VLOOKUP(H705,'Part N'!$A$2:$H$65000,7,FALSE))),"")</f>
        <v>0</v>
      </c>
      <c r="D705" s="3"/>
      <c r="E705" s="2">
        <f>IF(ISERROR(IF($P705=1,"PART NUMBER",IF($P705=2,VLOOKUP(L705,'Part N'!$A$2:$H$65000,5,FALSE),VLOOKUP(L705,'Part N'!$A$2:$H$65000,2,FALSE))))=FALSE,IF($P705=1,"PART NUMBER",IF($P705=2,VLOOKUP(L705,'Part N'!$A$2:$H$65000,5,FALSE),VLOOKUP(L705,'Part N'!$A$2:$H$65000,2,FALSE))),"Merge cell with previous")</f>
        <v>0</v>
      </c>
      <c r="F705" s="2">
        <f>IF(ISERROR(IF($P705=1,"FIG.",IF($P705=2,VLOOKUP(L705,'Part N'!$A$2:$H$65000,6,FALSE),VLOOKUP(L705,'Part N'!$A$2:$H$65000,6,FALSE))))=FALSE,IF($P705=1,"FIG.",IF($P705=2,VLOOKUP(L705,'Part N'!$A$2:$H$65000,6,FALSE),VLOOKUP(L705,'Part N'!$A$2:$H$65000,6,FALSE))),"")</f>
        <v>0</v>
      </c>
      <c r="G705" s="2">
        <f>IF(ISERROR(IF($P705=1,"ITEM",IF($P705=2,VLOOKUP(L705,'Part N'!$A$2:$H$65000,7,FALSE),VLOOKUP(L705,'Part N'!$A$2:$H$65000,7,FALSE))))=FALSE,IF($P705=1,"ITEM",IF($P705=2,VLOOKUP(L705,'Part N'!$A$2:$H$65000,7,FALSE),VLOOKUP(L705,'Part N'!$A$2:$H$65000,7,FALSE))),"")</f>
        <v>0</v>
      </c>
      <c r="H705" s="7">
        <f t="shared" si="40"/>
        <v>1373</v>
      </c>
      <c r="L705" s="7">
        <f t="shared" si="41"/>
        <v>1422</v>
      </c>
      <c r="P705" s="6">
        <v>9</v>
      </c>
      <c r="Q705" s="4"/>
      <c r="R705" s="4"/>
      <c r="S705" s="30" t="str">
        <f t="shared" si="39"/>
        <v/>
      </c>
    </row>
    <row r="706" spans="1:19">
      <c r="A706" s="2">
        <f>IF(ISERROR(IF($P706=1,"PART NUMBER",IF($P706=2,VLOOKUP(H706,'Part N'!$A$2:$H$65000,5,FALSE),VLOOKUP(H706,'Part N'!$A$2:$H$65000,2,FALSE))))=FALSE,IF($P706=1,"PART NUMBER",IF($P706=2,VLOOKUP(H706,'Part N'!$A$2:$H$65000,5,FALSE),VLOOKUP(H706,'Part N'!$A$2:$H$65000,2,FALSE))),"Merge cell with previous")</f>
        <v>0</v>
      </c>
      <c r="B706" s="2">
        <f>IF(ISERROR(IF($P706=1,"FIG.",IF($P706=2,VLOOKUP(H706,'Part N'!$A$2:$H$65000,6,FALSE),VLOOKUP(H706,'Part N'!$A$2:$H$65000,6,FALSE))))=FALSE,IF($P706=1,"FIG.",IF($P706=2,VLOOKUP(H706,'Part N'!$A$2:$H$65000,6,FALSE),VLOOKUP(H706,'Part N'!$A$2:$H$65000,6,FALSE))),"")</f>
        <v>0</v>
      </c>
      <c r="C706" s="2">
        <f>IF(ISERROR(IF($P706=1,"ITEM",IF($P706=2,VLOOKUP(H706,'Part N'!$A$2:$H$65000,7,FALSE),VLOOKUP(H706,'Part N'!$A$2:$H$65000,7,FALSE))))=FALSE,IF($P706=1,"ITEM",IF($P706=2,VLOOKUP(H706,'Part N'!$A$2:$H$65000,7,FALSE),VLOOKUP(H706,'Part N'!$A$2:$H$65000,7,FALSE))),"")</f>
        <v>0</v>
      </c>
      <c r="D706" s="3"/>
      <c r="E706" s="2">
        <f>IF(ISERROR(IF($P706=1,"PART NUMBER",IF($P706=2,VLOOKUP(L706,'Part N'!$A$2:$H$65000,5,FALSE),VLOOKUP(L706,'Part N'!$A$2:$H$65000,2,FALSE))))=FALSE,IF($P706=1,"PART NUMBER",IF($P706=2,VLOOKUP(L706,'Part N'!$A$2:$H$65000,5,FALSE),VLOOKUP(L706,'Part N'!$A$2:$H$65000,2,FALSE))),"Merge cell with previous")</f>
        <v>0</v>
      </c>
      <c r="F706" s="2">
        <f>IF(ISERROR(IF($P706=1,"FIG.",IF($P706=2,VLOOKUP(L706,'Part N'!$A$2:$H$65000,6,FALSE),VLOOKUP(L706,'Part N'!$A$2:$H$65000,6,FALSE))))=FALSE,IF($P706=1,"FIG.",IF($P706=2,VLOOKUP(L706,'Part N'!$A$2:$H$65000,6,FALSE),VLOOKUP(L706,'Part N'!$A$2:$H$65000,6,FALSE))),"")</f>
        <v>0</v>
      </c>
      <c r="G706" s="2">
        <f>IF(ISERROR(IF($P706=1,"ITEM",IF($P706=2,VLOOKUP(L706,'Part N'!$A$2:$H$65000,7,FALSE),VLOOKUP(L706,'Part N'!$A$2:$H$65000,7,FALSE))))=FALSE,IF($P706=1,"ITEM",IF($P706=2,VLOOKUP(L706,'Part N'!$A$2:$H$65000,7,FALSE),VLOOKUP(L706,'Part N'!$A$2:$H$65000,7,FALSE))),"")</f>
        <v>0</v>
      </c>
      <c r="H706" s="7">
        <f t="shared" si="40"/>
        <v>1374</v>
      </c>
      <c r="L706" s="7">
        <f t="shared" si="41"/>
        <v>1423</v>
      </c>
      <c r="P706" s="6">
        <v>10</v>
      </c>
      <c r="Q706" s="4"/>
      <c r="R706" s="4"/>
      <c r="S706" s="30" t="str">
        <f t="shared" si="39"/>
        <v/>
      </c>
    </row>
    <row r="707" spans="1:19">
      <c r="A707" s="2">
        <f>IF(ISERROR(IF($P707=1,"PART NUMBER",IF($P707=2,VLOOKUP(H707,'Part N'!$A$2:$H$65000,5,FALSE),VLOOKUP(H707,'Part N'!$A$2:$H$65000,2,FALSE))))=FALSE,IF($P707=1,"PART NUMBER",IF($P707=2,VLOOKUP(H707,'Part N'!$A$2:$H$65000,5,FALSE),VLOOKUP(H707,'Part N'!$A$2:$H$65000,2,FALSE))),"Merge cell with previous")</f>
        <v>0</v>
      </c>
      <c r="B707" s="2">
        <f>IF(ISERROR(IF($P707=1,"FIG.",IF($P707=2,VLOOKUP(H707,'Part N'!$A$2:$H$65000,6,FALSE),VLOOKUP(H707,'Part N'!$A$2:$H$65000,6,FALSE))))=FALSE,IF($P707=1,"FIG.",IF($P707=2,VLOOKUP(H707,'Part N'!$A$2:$H$65000,6,FALSE),VLOOKUP(H707,'Part N'!$A$2:$H$65000,6,FALSE))),"")</f>
        <v>0</v>
      </c>
      <c r="C707" s="2">
        <f>IF(ISERROR(IF($P707=1,"ITEM",IF($P707=2,VLOOKUP(H707,'Part N'!$A$2:$H$65000,7,FALSE),VLOOKUP(H707,'Part N'!$A$2:$H$65000,7,FALSE))))=FALSE,IF($P707=1,"ITEM",IF($P707=2,VLOOKUP(H707,'Part N'!$A$2:$H$65000,7,FALSE),VLOOKUP(H707,'Part N'!$A$2:$H$65000,7,FALSE))),"")</f>
        <v>0</v>
      </c>
      <c r="D707" s="3"/>
      <c r="E707" s="2">
        <f>IF(ISERROR(IF($P707=1,"PART NUMBER",IF($P707=2,VLOOKUP(L707,'Part N'!$A$2:$H$65000,5,FALSE),VLOOKUP(L707,'Part N'!$A$2:$H$65000,2,FALSE))))=FALSE,IF($P707=1,"PART NUMBER",IF($P707=2,VLOOKUP(L707,'Part N'!$A$2:$H$65000,5,FALSE),VLOOKUP(L707,'Part N'!$A$2:$H$65000,2,FALSE))),"Merge cell with previous")</f>
        <v>0</v>
      </c>
      <c r="F707" s="2">
        <f>IF(ISERROR(IF($P707=1,"FIG.",IF($P707=2,VLOOKUP(L707,'Part N'!$A$2:$H$65000,6,FALSE),VLOOKUP(L707,'Part N'!$A$2:$H$65000,6,FALSE))))=FALSE,IF($P707=1,"FIG.",IF($P707=2,VLOOKUP(L707,'Part N'!$A$2:$H$65000,6,FALSE),VLOOKUP(L707,'Part N'!$A$2:$H$65000,6,FALSE))),"")</f>
        <v>0</v>
      </c>
      <c r="G707" s="2">
        <f>IF(ISERROR(IF($P707=1,"ITEM",IF($P707=2,VLOOKUP(L707,'Part N'!$A$2:$H$65000,7,FALSE),VLOOKUP(L707,'Part N'!$A$2:$H$65000,7,FALSE))))=FALSE,IF($P707=1,"ITEM",IF($P707=2,VLOOKUP(L707,'Part N'!$A$2:$H$65000,7,FALSE),VLOOKUP(L707,'Part N'!$A$2:$H$65000,7,FALSE))),"")</f>
        <v>0</v>
      </c>
      <c r="H707" s="7">
        <f t="shared" si="40"/>
        <v>1375</v>
      </c>
      <c r="L707" s="7">
        <f t="shared" si="41"/>
        <v>1424</v>
      </c>
      <c r="P707" s="6">
        <v>11</v>
      </c>
      <c r="Q707" s="4"/>
      <c r="R707" s="4"/>
      <c r="S707" s="30" t="str">
        <f t="shared" si="39"/>
        <v/>
      </c>
    </row>
    <row r="708" spans="1:19">
      <c r="A708" s="2">
        <f>IF(ISERROR(IF($P708=1,"PART NUMBER",IF($P708=2,VLOOKUP(H708,'Part N'!$A$2:$H$65000,5,FALSE),VLOOKUP(H708,'Part N'!$A$2:$H$65000,2,FALSE))))=FALSE,IF($P708=1,"PART NUMBER",IF($P708=2,VLOOKUP(H708,'Part N'!$A$2:$H$65000,5,FALSE),VLOOKUP(H708,'Part N'!$A$2:$H$65000,2,FALSE))),"Merge cell with previous")</f>
        <v>0</v>
      </c>
      <c r="B708" s="2">
        <f>IF(ISERROR(IF($P708=1,"FIG.",IF($P708=2,VLOOKUP(H708,'Part N'!$A$2:$H$65000,6,FALSE),VLOOKUP(H708,'Part N'!$A$2:$H$65000,6,FALSE))))=FALSE,IF($P708=1,"FIG.",IF($P708=2,VLOOKUP(H708,'Part N'!$A$2:$H$65000,6,FALSE),VLOOKUP(H708,'Part N'!$A$2:$H$65000,6,FALSE))),"")</f>
        <v>0</v>
      </c>
      <c r="C708" s="2">
        <f>IF(ISERROR(IF($P708=1,"ITEM",IF($P708=2,VLOOKUP(H708,'Part N'!$A$2:$H$65000,7,FALSE),VLOOKUP(H708,'Part N'!$A$2:$H$65000,7,FALSE))))=FALSE,IF($P708=1,"ITEM",IF($P708=2,VLOOKUP(H708,'Part N'!$A$2:$H$65000,7,FALSE),VLOOKUP(H708,'Part N'!$A$2:$H$65000,7,FALSE))),"")</f>
        <v>0</v>
      </c>
      <c r="D708" s="3"/>
      <c r="E708" s="2">
        <f>IF(ISERROR(IF($P708=1,"PART NUMBER",IF($P708=2,VLOOKUP(L708,'Part N'!$A$2:$H$65000,5,FALSE),VLOOKUP(L708,'Part N'!$A$2:$H$65000,2,FALSE))))=FALSE,IF($P708=1,"PART NUMBER",IF($P708=2,VLOOKUP(L708,'Part N'!$A$2:$H$65000,5,FALSE),VLOOKUP(L708,'Part N'!$A$2:$H$65000,2,FALSE))),"Merge cell with previous")</f>
        <v>0</v>
      </c>
      <c r="F708" s="2">
        <f>IF(ISERROR(IF($P708=1,"FIG.",IF($P708=2,VLOOKUP(L708,'Part N'!$A$2:$H$65000,6,FALSE),VLOOKUP(L708,'Part N'!$A$2:$H$65000,6,FALSE))))=FALSE,IF($P708=1,"FIG.",IF($P708=2,VLOOKUP(L708,'Part N'!$A$2:$H$65000,6,FALSE),VLOOKUP(L708,'Part N'!$A$2:$H$65000,6,FALSE))),"")</f>
        <v>0</v>
      </c>
      <c r="G708" s="2">
        <f>IF(ISERROR(IF($P708=1,"ITEM",IF($P708=2,VLOOKUP(L708,'Part N'!$A$2:$H$65000,7,FALSE),VLOOKUP(L708,'Part N'!$A$2:$H$65000,7,FALSE))))=FALSE,IF($P708=1,"ITEM",IF($P708=2,VLOOKUP(L708,'Part N'!$A$2:$H$65000,7,FALSE),VLOOKUP(L708,'Part N'!$A$2:$H$65000,7,FALSE))),"")</f>
        <v>0</v>
      </c>
      <c r="H708" s="7">
        <f t="shared" si="40"/>
        <v>1376</v>
      </c>
      <c r="L708" s="7">
        <f t="shared" si="41"/>
        <v>1425</v>
      </c>
      <c r="P708" s="6">
        <v>12</v>
      </c>
      <c r="Q708" s="4"/>
      <c r="R708" s="4"/>
      <c r="S708" s="30" t="str">
        <f t="shared" si="39"/>
        <v/>
      </c>
    </row>
    <row r="709" spans="1:19">
      <c r="A709" s="2">
        <f>IF(ISERROR(IF($P709=1,"PART NUMBER",IF($P709=2,VLOOKUP(H709,'Part N'!$A$2:$H$65000,5,FALSE),VLOOKUP(H709,'Part N'!$A$2:$H$65000,2,FALSE))))=FALSE,IF($P709=1,"PART NUMBER",IF($P709=2,VLOOKUP(H709,'Part N'!$A$2:$H$65000,5,FALSE),VLOOKUP(H709,'Part N'!$A$2:$H$65000,2,FALSE))),"Merge cell with previous")</f>
        <v>0</v>
      </c>
      <c r="B709" s="2">
        <f>IF(ISERROR(IF($P709=1,"FIG.",IF($P709=2,VLOOKUP(H709,'Part N'!$A$2:$H$65000,6,FALSE),VLOOKUP(H709,'Part N'!$A$2:$H$65000,6,FALSE))))=FALSE,IF($P709=1,"FIG.",IF($P709=2,VLOOKUP(H709,'Part N'!$A$2:$H$65000,6,FALSE),VLOOKUP(H709,'Part N'!$A$2:$H$65000,6,FALSE))),"")</f>
        <v>0</v>
      </c>
      <c r="C709" s="2">
        <f>IF(ISERROR(IF($P709=1,"ITEM",IF($P709=2,VLOOKUP(H709,'Part N'!$A$2:$H$65000,7,FALSE),VLOOKUP(H709,'Part N'!$A$2:$H$65000,7,FALSE))))=FALSE,IF($P709=1,"ITEM",IF($P709=2,VLOOKUP(H709,'Part N'!$A$2:$H$65000,7,FALSE),VLOOKUP(H709,'Part N'!$A$2:$H$65000,7,FALSE))),"")</f>
        <v>0</v>
      </c>
      <c r="D709" s="3"/>
      <c r="E709" s="2">
        <f>IF(ISERROR(IF($P709=1,"PART NUMBER",IF($P709=2,VLOOKUP(L709,'Part N'!$A$2:$H$65000,5,FALSE),VLOOKUP(L709,'Part N'!$A$2:$H$65000,2,FALSE))))=FALSE,IF($P709=1,"PART NUMBER",IF($P709=2,VLOOKUP(L709,'Part N'!$A$2:$H$65000,5,FALSE),VLOOKUP(L709,'Part N'!$A$2:$H$65000,2,FALSE))),"Merge cell with previous")</f>
        <v>0</v>
      </c>
      <c r="F709" s="2">
        <f>IF(ISERROR(IF($P709=1,"FIG.",IF($P709=2,VLOOKUP(L709,'Part N'!$A$2:$H$65000,6,FALSE),VLOOKUP(L709,'Part N'!$A$2:$H$65000,6,FALSE))))=FALSE,IF($P709=1,"FIG.",IF($P709=2,VLOOKUP(L709,'Part N'!$A$2:$H$65000,6,FALSE),VLOOKUP(L709,'Part N'!$A$2:$H$65000,6,FALSE))),"")</f>
        <v>0</v>
      </c>
      <c r="G709" s="2">
        <f>IF(ISERROR(IF($P709=1,"ITEM",IF($P709=2,VLOOKUP(L709,'Part N'!$A$2:$H$65000,7,FALSE),VLOOKUP(L709,'Part N'!$A$2:$H$65000,7,FALSE))))=FALSE,IF($P709=1,"ITEM",IF($P709=2,VLOOKUP(L709,'Part N'!$A$2:$H$65000,7,FALSE),VLOOKUP(L709,'Part N'!$A$2:$H$65000,7,FALSE))),"")</f>
        <v>0</v>
      </c>
      <c r="H709" s="7">
        <f t="shared" si="40"/>
        <v>1377</v>
      </c>
      <c r="L709" s="7">
        <f t="shared" si="41"/>
        <v>1426</v>
      </c>
      <c r="P709" s="6">
        <v>13</v>
      </c>
      <c r="Q709" s="4"/>
      <c r="R709" s="4"/>
      <c r="S709" s="30" t="str">
        <f t="shared" si="39"/>
        <v/>
      </c>
    </row>
    <row r="710" spans="1:19">
      <c r="A710" s="2">
        <f>IF(ISERROR(IF($P710=1,"PART NUMBER",IF($P710=2,VLOOKUP(H710,'Part N'!$A$2:$H$65000,5,FALSE),VLOOKUP(H710,'Part N'!$A$2:$H$65000,2,FALSE))))=FALSE,IF($P710=1,"PART NUMBER",IF($P710=2,VLOOKUP(H710,'Part N'!$A$2:$H$65000,5,FALSE),VLOOKUP(H710,'Part N'!$A$2:$H$65000,2,FALSE))),"Merge cell with previous")</f>
        <v>0</v>
      </c>
      <c r="B710" s="2">
        <f>IF(ISERROR(IF($P710=1,"FIG.",IF($P710=2,VLOOKUP(H710,'Part N'!$A$2:$H$65000,6,FALSE),VLOOKUP(H710,'Part N'!$A$2:$H$65000,6,FALSE))))=FALSE,IF($P710=1,"FIG.",IF($P710=2,VLOOKUP(H710,'Part N'!$A$2:$H$65000,6,FALSE),VLOOKUP(H710,'Part N'!$A$2:$H$65000,6,FALSE))),"")</f>
        <v>0</v>
      </c>
      <c r="C710" s="2">
        <f>IF(ISERROR(IF($P710=1,"ITEM",IF($P710=2,VLOOKUP(H710,'Part N'!$A$2:$H$65000,7,FALSE),VLOOKUP(H710,'Part N'!$A$2:$H$65000,7,FALSE))))=FALSE,IF($P710=1,"ITEM",IF($P710=2,VLOOKUP(H710,'Part N'!$A$2:$H$65000,7,FALSE),VLOOKUP(H710,'Part N'!$A$2:$H$65000,7,FALSE))),"")</f>
        <v>0</v>
      </c>
      <c r="D710" s="3"/>
      <c r="E710" s="2">
        <f>IF(ISERROR(IF($P710=1,"PART NUMBER",IF($P710=2,VLOOKUP(L710,'Part N'!$A$2:$H$65000,5,FALSE),VLOOKUP(L710,'Part N'!$A$2:$H$65000,2,FALSE))))=FALSE,IF($P710=1,"PART NUMBER",IF($P710=2,VLOOKUP(L710,'Part N'!$A$2:$H$65000,5,FALSE),VLOOKUP(L710,'Part N'!$A$2:$H$65000,2,FALSE))),"Merge cell with previous")</f>
        <v>0</v>
      </c>
      <c r="F710" s="2">
        <f>IF(ISERROR(IF($P710=1,"FIG.",IF($P710=2,VLOOKUP(L710,'Part N'!$A$2:$H$65000,6,FALSE),VLOOKUP(L710,'Part N'!$A$2:$H$65000,6,FALSE))))=FALSE,IF($P710=1,"FIG.",IF($P710=2,VLOOKUP(L710,'Part N'!$A$2:$H$65000,6,FALSE),VLOOKUP(L710,'Part N'!$A$2:$H$65000,6,FALSE))),"")</f>
        <v>0</v>
      </c>
      <c r="G710" s="2">
        <f>IF(ISERROR(IF($P710=1,"ITEM",IF($P710=2,VLOOKUP(L710,'Part N'!$A$2:$H$65000,7,FALSE),VLOOKUP(L710,'Part N'!$A$2:$H$65000,7,FALSE))))=FALSE,IF($P710=1,"ITEM",IF($P710=2,VLOOKUP(L710,'Part N'!$A$2:$H$65000,7,FALSE),VLOOKUP(L710,'Part N'!$A$2:$H$65000,7,FALSE))),"")</f>
        <v>0</v>
      </c>
      <c r="H710" s="7">
        <f t="shared" si="40"/>
        <v>1378</v>
      </c>
      <c r="L710" s="7">
        <f t="shared" si="41"/>
        <v>1427</v>
      </c>
      <c r="P710" s="6">
        <v>14</v>
      </c>
      <c r="Q710" s="4"/>
      <c r="R710" s="4"/>
      <c r="S710" s="30" t="str">
        <f t="shared" si="39"/>
        <v/>
      </c>
    </row>
    <row r="711" spans="1:19">
      <c r="A711" s="2">
        <f>IF(ISERROR(IF($P711=1,"PART NUMBER",IF($P711=2,VLOOKUP(H711,'Part N'!$A$2:$H$65000,5,FALSE),VLOOKUP(H711,'Part N'!$A$2:$H$65000,2,FALSE))))=FALSE,IF($P711=1,"PART NUMBER",IF($P711=2,VLOOKUP(H711,'Part N'!$A$2:$H$65000,5,FALSE),VLOOKUP(H711,'Part N'!$A$2:$H$65000,2,FALSE))),"Merge cell with previous")</f>
        <v>0</v>
      </c>
      <c r="B711" s="2">
        <f>IF(ISERROR(IF($P711=1,"FIG.",IF($P711=2,VLOOKUP(H711,'Part N'!$A$2:$H$65000,6,FALSE),VLOOKUP(H711,'Part N'!$A$2:$H$65000,6,FALSE))))=FALSE,IF($P711=1,"FIG.",IF($P711=2,VLOOKUP(H711,'Part N'!$A$2:$H$65000,6,FALSE),VLOOKUP(H711,'Part N'!$A$2:$H$65000,6,FALSE))),"")</f>
        <v>0</v>
      </c>
      <c r="C711" s="2">
        <f>IF(ISERROR(IF($P711=1,"ITEM",IF($P711=2,VLOOKUP(H711,'Part N'!$A$2:$H$65000,7,FALSE),VLOOKUP(H711,'Part N'!$A$2:$H$65000,7,FALSE))))=FALSE,IF($P711=1,"ITEM",IF($P711=2,VLOOKUP(H711,'Part N'!$A$2:$H$65000,7,FALSE),VLOOKUP(H711,'Part N'!$A$2:$H$65000,7,FALSE))),"")</f>
        <v>0</v>
      </c>
      <c r="D711" s="3"/>
      <c r="E711" s="2">
        <f>IF(ISERROR(IF($P711=1,"PART NUMBER",IF($P711=2,VLOOKUP(L711,'Part N'!$A$2:$H$65000,5,FALSE),VLOOKUP(L711,'Part N'!$A$2:$H$65000,2,FALSE))))=FALSE,IF($P711=1,"PART NUMBER",IF($P711=2,VLOOKUP(L711,'Part N'!$A$2:$H$65000,5,FALSE),VLOOKUP(L711,'Part N'!$A$2:$H$65000,2,FALSE))),"Merge cell with previous")</f>
        <v>0</v>
      </c>
      <c r="F711" s="2">
        <f>IF(ISERROR(IF($P711=1,"FIG.",IF($P711=2,VLOOKUP(L711,'Part N'!$A$2:$H$65000,6,FALSE),VLOOKUP(L711,'Part N'!$A$2:$H$65000,6,FALSE))))=FALSE,IF($P711=1,"FIG.",IF($P711=2,VLOOKUP(L711,'Part N'!$A$2:$H$65000,6,FALSE),VLOOKUP(L711,'Part N'!$A$2:$H$65000,6,FALSE))),"")</f>
        <v>0</v>
      </c>
      <c r="G711" s="2">
        <f>IF(ISERROR(IF($P711=1,"ITEM",IF($P711=2,VLOOKUP(L711,'Part N'!$A$2:$H$65000,7,FALSE),VLOOKUP(L711,'Part N'!$A$2:$H$65000,7,FALSE))))=FALSE,IF($P711=1,"ITEM",IF($P711=2,VLOOKUP(L711,'Part N'!$A$2:$H$65000,7,FALSE),VLOOKUP(L711,'Part N'!$A$2:$H$65000,7,FALSE))),"")</f>
        <v>0</v>
      </c>
      <c r="H711" s="7">
        <f t="shared" si="40"/>
        <v>1379</v>
      </c>
      <c r="L711" s="7">
        <f t="shared" si="41"/>
        <v>1428</v>
      </c>
      <c r="P711" s="6">
        <v>15</v>
      </c>
      <c r="Q711" s="4"/>
      <c r="R711" s="4"/>
      <c r="S711" s="30" t="str">
        <f t="shared" si="39"/>
        <v/>
      </c>
    </row>
    <row r="712" spans="1:19">
      <c r="A712" s="2">
        <f>IF(ISERROR(IF($P712=1,"PART NUMBER",IF($P712=2,VLOOKUP(H712,'Part N'!$A$2:$H$65000,5,FALSE),VLOOKUP(H712,'Part N'!$A$2:$H$65000,2,FALSE))))=FALSE,IF($P712=1,"PART NUMBER",IF($P712=2,VLOOKUP(H712,'Part N'!$A$2:$H$65000,5,FALSE),VLOOKUP(H712,'Part N'!$A$2:$H$65000,2,FALSE))),"Merge cell with previous")</f>
        <v>0</v>
      </c>
      <c r="B712" s="2">
        <f>IF(ISERROR(IF($P712=1,"FIG.",IF($P712=2,VLOOKUP(H712,'Part N'!$A$2:$H$65000,6,FALSE),VLOOKUP(H712,'Part N'!$A$2:$H$65000,6,FALSE))))=FALSE,IF($P712=1,"FIG.",IF($P712=2,VLOOKUP(H712,'Part N'!$A$2:$H$65000,6,FALSE),VLOOKUP(H712,'Part N'!$A$2:$H$65000,6,FALSE))),"")</f>
        <v>0</v>
      </c>
      <c r="C712" s="2">
        <f>IF(ISERROR(IF($P712=1,"ITEM",IF($P712=2,VLOOKUP(H712,'Part N'!$A$2:$H$65000,7,FALSE),VLOOKUP(H712,'Part N'!$A$2:$H$65000,7,FALSE))))=FALSE,IF($P712=1,"ITEM",IF($P712=2,VLOOKUP(H712,'Part N'!$A$2:$H$65000,7,FALSE),VLOOKUP(H712,'Part N'!$A$2:$H$65000,7,FALSE))),"")</f>
        <v>0</v>
      </c>
      <c r="D712" s="3"/>
      <c r="E712" s="2">
        <f>IF(ISERROR(IF($P712=1,"PART NUMBER",IF($P712=2,VLOOKUP(L712,'Part N'!$A$2:$H$65000,5,FALSE),VLOOKUP(L712,'Part N'!$A$2:$H$65000,2,FALSE))))=FALSE,IF($P712=1,"PART NUMBER",IF($P712=2,VLOOKUP(L712,'Part N'!$A$2:$H$65000,5,FALSE),VLOOKUP(L712,'Part N'!$A$2:$H$65000,2,FALSE))),"Merge cell with previous")</f>
        <v>0</v>
      </c>
      <c r="F712" s="2">
        <f>IF(ISERROR(IF($P712=1,"FIG.",IF($P712=2,VLOOKUP(L712,'Part N'!$A$2:$H$65000,6,FALSE),VLOOKUP(L712,'Part N'!$A$2:$H$65000,6,FALSE))))=FALSE,IF($P712=1,"FIG.",IF($P712=2,VLOOKUP(L712,'Part N'!$A$2:$H$65000,6,FALSE),VLOOKUP(L712,'Part N'!$A$2:$H$65000,6,FALSE))),"")</f>
        <v>0</v>
      </c>
      <c r="G712" s="2">
        <f>IF(ISERROR(IF($P712=1,"ITEM",IF($P712=2,VLOOKUP(L712,'Part N'!$A$2:$H$65000,7,FALSE),VLOOKUP(L712,'Part N'!$A$2:$H$65000,7,FALSE))))=FALSE,IF($P712=1,"ITEM",IF($P712=2,VLOOKUP(L712,'Part N'!$A$2:$H$65000,7,FALSE),VLOOKUP(L712,'Part N'!$A$2:$H$65000,7,FALSE))),"")</f>
        <v>0</v>
      </c>
      <c r="H712" s="7">
        <f t="shared" si="40"/>
        <v>1380</v>
      </c>
      <c r="L712" s="7">
        <f t="shared" si="41"/>
        <v>1429</v>
      </c>
      <c r="P712" s="6">
        <v>16</v>
      </c>
      <c r="Q712" s="4"/>
      <c r="R712" s="4"/>
      <c r="S712" s="30" t="str">
        <f t="shared" si="39"/>
        <v/>
      </c>
    </row>
    <row r="713" spans="1:19">
      <c r="A713" s="2">
        <f>IF(ISERROR(IF($P713=1,"PART NUMBER",IF($P713=2,VLOOKUP(H713,'Part N'!$A$2:$H$65000,5,FALSE),VLOOKUP(H713,'Part N'!$A$2:$H$65000,2,FALSE))))=FALSE,IF($P713=1,"PART NUMBER",IF($P713=2,VLOOKUP(H713,'Part N'!$A$2:$H$65000,5,FALSE),VLOOKUP(H713,'Part N'!$A$2:$H$65000,2,FALSE))),"Merge cell with previous")</f>
        <v>0</v>
      </c>
      <c r="B713" s="2">
        <f>IF(ISERROR(IF($P713=1,"FIG.",IF($P713=2,VLOOKUP(H713,'Part N'!$A$2:$H$65000,6,FALSE),VLOOKUP(H713,'Part N'!$A$2:$H$65000,6,FALSE))))=FALSE,IF($P713=1,"FIG.",IF($P713=2,VLOOKUP(H713,'Part N'!$A$2:$H$65000,6,FALSE),VLOOKUP(H713,'Part N'!$A$2:$H$65000,6,FALSE))),"")</f>
        <v>0</v>
      </c>
      <c r="C713" s="2">
        <f>IF(ISERROR(IF($P713=1,"ITEM",IF($P713=2,VLOOKUP(H713,'Part N'!$A$2:$H$65000,7,FALSE),VLOOKUP(H713,'Part N'!$A$2:$H$65000,7,FALSE))))=FALSE,IF($P713=1,"ITEM",IF($P713=2,VLOOKUP(H713,'Part N'!$A$2:$H$65000,7,FALSE),VLOOKUP(H713,'Part N'!$A$2:$H$65000,7,FALSE))),"")</f>
        <v>0</v>
      </c>
      <c r="D713" s="3"/>
      <c r="E713" s="2">
        <f>IF(ISERROR(IF($P713=1,"PART NUMBER",IF($P713=2,VLOOKUP(L713,'Part N'!$A$2:$H$65000,5,FALSE),VLOOKUP(L713,'Part N'!$A$2:$H$65000,2,FALSE))))=FALSE,IF($P713=1,"PART NUMBER",IF($P713=2,VLOOKUP(L713,'Part N'!$A$2:$H$65000,5,FALSE),VLOOKUP(L713,'Part N'!$A$2:$H$65000,2,FALSE))),"Merge cell with previous")</f>
        <v>0</v>
      </c>
      <c r="F713" s="2">
        <f>IF(ISERROR(IF($P713=1,"FIG.",IF($P713=2,VLOOKUP(L713,'Part N'!$A$2:$H$65000,6,FALSE),VLOOKUP(L713,'Part N'!$A$2:$H$65000,6,FALSE))))=FALSE,IF($P713=1,"FIG.",IF($P713=2,VLOOKUP(L713,'Part N'!$A$2:$H$65000,6,FALSE),VLOOKUP(L713,'Part N'!$A$2:$H$65000,6,FALSE))),"")</f>
        <v>0</v>
      </c>
      <c r="G713" s="2">
        <f>IF(ISERROR(IF($P713=1,"ITEM",IF($P713=2,VLOOKUP(L713,'Part N'!$A$2:$H$65000,7,FALSE),VLOOKUP(L713,'Part N'!$A$2:$H$65000,7,FALSE))))=FALSE,IF($P713=1,"ITEM",IF($P713=2,VLOOKUP(L713,'Part N'!$A$2:$H$65000,7,FALSE),VLOOKUP(L713,'Part N'!$A$2:$H$65000,7,FALSE))),"")</f>
        <v>0</v>
      </c>
      <c r="H713" s="7">
        <f t="shared" si="40"/>
        <v>1381</v>
      </c>
      <c r="L713" s="7">
        <f t="shared" si="41"/>
        <v>1430</v>
      </c>
      <c r="P713" s="6">
        <v>17</v>
      </c>
      <c r="Q713" s="4"/>
      <c r="R713" s="4"/>
      <c r="S713" s="30" t="str">
        <f t="shared" si="39"/>
        <v/>
      </c>
    </row>
    <row r="714" spans="1:19">
      <c r="A714" s="2">
        <f>IF(ISERROR(IF($P714=1,"PART NUMBER",IF($P714=2,VLOOKUP(H714,'Part N'!$A$2:$H$65000,5,FALSE),VLOOKUP(H714,'Part N'!$A$2:$H$65000,2,FALSE))))=FALSE,IF($P714=1,"PART NUMBER",IF($P714=2,VLOOKUP(H714,'Part N'!$A$2:$H$65000,5,FALSE),VLOOKUP(H714,'Part N'!$A$2:$H$65000,2,FALSE))),"Merge cell with previous")</f>
        <v>0</v>
      </c>
      <c r="B714" s="2">
        <f>IF(ISERROR(IF($P714=1,"FIG.",IF($P714=2,VLOOKUP(H714,'Part N'!$A$2:$H$65000,6,FALSE),VLOOKUP(H714,'Part N'!$A$2:$H$65000,6,FALSE))))=FALSE,IF($P714=1,"FIG.",IF($P714=2,VLOOKUP(H714,'Part N'!$A$2:$H$65000,6,FALSE),VLOOKUP(H714,'Part N'!$A$2:$H$65000,6,FALSE))),"")</f>
        <v>0</v>
      </c>
      <c r="C714" s="2">
        <f>IF(ISERROR(IF($P714=1,"ITEM",IF($P714=2,VLOOKUP(H714,'Part N'!$A$2:$H$65000,7,FALSE),VLOOKUP(H714,'Part N'!$A$2:$H$65000,7,FALSE))))=FALSE,IF($P714=1,"ITEM",IF($P714=2,VLOOKUP(H714,'Part N'!$A$2:$H$65000,7,FALSE),VLOOKUP(H714,'Part N'!$A$2:$H$65000,7,FALSE))),"")</f>
        <v>0</v>
      </c>
      <c r="D714" s="3"/>
      <c r="E714" s="2">
        <f>IF(ISERROR(IF($P714=1,"PART NUMBER",IF($P714=2,VLOOKUP(L714,'Part N'!$A$2:$H$65000,5,FALSE),VLOOKUP(L714,'Part N'!$A$2:$H$65000,2,FALSE))))=FALSE,IF($P714=1,"PART NUMBER",IF($P714=2,VLOOKUP(L714,'Part N'!$A$2:$H$65000,5,FALSE),VLOOKUP(L714,'Part N'!$A$2:$H$65000,2,FALSE))),"Merge cell with previous")</f>
        <v>0</v>
      </c>
      <c r="F714" s="2">
        <f>IF(ISERROR(IF($P714=1,"FIG.",IF($P714=2,VLOOKUP(L714,'Part N'!$A$2:$H$65000,6,FALSE),VLOOKUP(L714,'Part N'!$A$2:$H$65000,6,FALSE))))=FALSE,IF($P714=1,"FIG.",IF($P714=2,VLOOKUP(L714,'Part N'!$A$2:$H$65000,6,FALSE),VLOOKUP(L714,'Part N'!$A$2:$H$65000,6,FALSE))),"")</f>
        <v>0</v>
      </c>
      <c r="G714" s="2">
        <f>IF(ISERROR(IF($P714=1,"ITEM",IF($P714=2,VLOOKUP(L714,'Part N'!$A$2:$H$65000,7,FALSE),VLOOKUP(L714,'Part N'!$A$2:$H$65000,7,FALSE))))=FALSE,IF($P714=1,"ITEM",IF($P714=2,VLOOKUP(L714,'Part N'!$A$2:$H$65000,7,FALSE),VLOOKUP(L714,'Part N'!$A$2:$H$65000,7,FALSE))),"")</f>
        <v>0</v>
      </c>
      <c r="H714" s="7">
        <f t="shared" si="40"/>
        <v>1382</v>
      </c>
      <c r="L714" s="7">
        <f t="shared" si="41"/>
        <v>1431</v>
      </c>
      <c r="P714" s="6">
        <v>18</v>
      </c>
      <c r="Q714" s="4"/>
      <c r="R714" s="4"/>
      <c r="S714" s="30" t="str">
        <f t="shared" si="39"/>
        <v/>
      </c>
    </row>
    <row r="715" spans="1:19">
      <c r="A715" s="2">
        <f>IF(ISERROR(IF($P715=1,"PART NUMBER",IF($P715=2,VLOOKUP(H715,'Part N'!$A$2:$H$65000,5,FALSE),VLOOKUP(H715,'Part N'!$A$2:$H$65000,2,FALSE))))=FALSE,IF($P715=1,"PART NUMBER",IF($P715=2,VLOOKUP(H715,'Part N'!$A$2:$H$65000,5,FALSE),VLOOKUP(H715,'Part N'!$A$2:$H$65000,2,FALSE))),"Merge cell with previous")</f>
        <v>0</v>
      </c>
      <c r="B715" s="2">
        <f>IF(ISERROR(IF($P715=1,"FIG.",IF($P715=2,VLOOKUP(H715,'Part N'!$A$2:$H$65000,6,FALSE),VLOOKUP(H715,'Part N'!$A$2:$H$65000,6,FALSE))))=FALSE,IF($P715=1,"FIG.",IF($P715=2,VLOOKUP(H715,'Part N'!$A$2:$H$65000,6,FALSE),VLOOKUP(H715,'Part N'!$A$2:$H$65000,6,FALSE))),"")</f>
        <v>0</v>
      </c>
      <c r="C715" s="2">
        <f>IF(ISERROR(IF($P715=1,"ITEM",IF($P715=2,VLOOKUP(H715,'Part N'!$A$2:$H$65000,7,FALSE),VLOOKUP(H715,'Part N'!$A$2:$H$65000,7,FALSE))))=FALSE,IF($P715=1,"ITEM",IF($P715=2,VLOOKUP(H715,'Part N'!$A$2:$H$65000,7,FALSE),VLOOKUP(H715,'Part N'!$A$2:$H$65000,7,FALSE))),"")</f>
        <v>0</v>
      </c>
      <c r="D715" s="3"/>
      <c r="E715" s="2">
        <f>IF(ISERROR(IF($P715=1,"PART NUMBER",IF($P715=2,VLOOKUP(L715,'Part N'!$A$2:$H$65000,5,FALSE),VLOOKUP(L715,'Part N'!$A$2:$H$65000,2,FALSE))))=FALSE,IF($P715=1,"PART NUMBER",IF($P715=2,VLOOKUP(L715,'Part N'!$A$2:$H$65000,5,FALSE),VLOOKUP(L715,'Part N'!$A$2:$H$65000,2,FALSE))),"Merge cell with previous")</f>
        <v>0</v>
      </c>
      <c r="F715" s="2">
        <f>IF(ISERROR(IF($P715=1,"FIG.",IF($P715=2,VLOOKUP(L715,'Part N'!$A$2:$H$65000,6,FALSE),VLOOKUP(L715,'Part N'!$A$2:$H$65000,6,FALSE))))=FALSE,IF($P715=1,"FIG.",IF($P715=2,VLOOKUP(L715,'Part N'!$A$2:$H$65000,6,FALSE),VLOOKUP(L715,'Part N'!$A$2:$H$65000,6,FALSE))),"")</f>
        <v>0</v>
      </c>
      <c r="G715" s="2">
        <f>IF(ISERROR(IF($P715=1,"ITEM",IF($P715=2,VLOOKUP(L715,'Part N'!$A$2:$H$65000,7,FALSE),VLOOKUP(L715,'Part N'!$A$2:$H$65000,7,FALSE))))=FALSE,IF($P715=1,"ITEM",IF($P715=2,VLOOKUP(L715,'Part N'!$A$2:$H$65000,7,FALSE),VLOOKUP(L715,'Part N'!$A$2:$H$65000,7,FALSE))),"")</f>
        <v>0</v>
      </c>
      <c r="H715" s="7">
        <f t="shared" si="40"/>
        <v>1383</v>
      </c>
      <c r="L715" s="7">
        <f t="shared" si="41"/>
        <v>1432</v>
      </c>
      <c r="P715" s="6">
        <v>19</v>
      </c>
      <c r="Q715" s="4"/>
      <c r="R715" s="4"/>
      <c r="S715" s="30" t="str">
        <f t="shared" si="39"/>
        <v/>
      </c>
    </row>
    <row r="716" spans="1:19">
      <c r="A716" s="2">
        <f>IF(ISERROR(IF($P716=1,"PART NUMBER",IF($P716=2,VLOOKUP(H716,'Part N'!$A$2:$H$65000,5,FALSE),VLOOKUP(H716,'Part N'!$A$2:$H$65000,2,FALSE))))=FALSE,IF($P716=1,"PART NUMBER",IF($P716=2,VLOOKUP(H716,'Part N'!$A$2:$H$65000,5,FALSE),VLOOKUP(H716,'Part N'!$A$2:$H$65000,2,FALSE))),"Merge cell with previous")</f>
        <v>0</v>
      </c>
      <c r="B716" s="2">
        <f>IF(ISERROR(IF($P716=1,"FIG.",IF($P716=2,VLOOKUP(H716,'Part N'!$A$2:$H$65000,6,FALSE),VLOOKUP(H716,'Part N'!$A$2:$H$65000,6,FALSE))))=FALSE,IF($P716=1,"FIG.",IF($P716=2,VLOOKUP(H716,'Part N'!$A$2:$H$65000,6,FALSE),VLOOKUP(H716,'Part N'!$A$2:$H$65000,6,FALSE))),"")</f>
        <v>0</v>
      </c>
      <c r="C716" s="2">
        <f>IF(ISERROR(IF($P716=1,"ITEM",IF($P716=2,VLOOKUP(H716,'Part N'!$A$2:$H$65000,7,FALSE),VLOOKUP(H716,'Part N'!$A$2:$H$65000,7,FALSE))))=FALSE,IF($P716=1,"ITEM",IF($P716=2,VLOOKUP(H716,'Part N'!$A$2:$H$65000,7,FALSE),VLOOKUP(H716,'Part N'!$A$2:$H$65000,7,FALSE))),"")</f>
        <v>0</v>
      </c>
      <c r="D716" s="3"/>
      <c r="E716" s="2">
        <f>IF(ISERROR(IF($P716=1,"PART NUMBER",IF($P716=2,VLOOKUP(L716,'Part N'!$A$2:$H$65000,5,FALSE),VLOOKUP(L716,'Part N'!$A$2:$H$65000,2,FALSE))))=FALSE,IF($P716=1,"PART NUMBER",IF($P716=2,VLOOKUP(L716,'Part N'!$A$2:$H$65000,5,FALSE),VLOOKUP(L716,'Part N'!$A$2:$H$65000,2,FALSE))),"Merge cell with previous")</f>
        <v>0</v>
      </c>
      <c r="F716" s="2">
        <f>IF(ISERROR(IF($P716=1,"FIG.",IF($P716=2,VLOOKUP(L716,'Part N'!$A$2:$H$65000,6,FALSE),VLOOKUP(L716,'Part N'!$A$2:$H$65000,6,FALSE))))=FALSE,IF($P716=1,"FIG.",IF($P716=2,VLOOKUP(L716,'Part N'!$A$2:$H$65000,6,FALSE),VLOOKUP(L716,'Part N'!$A$2:$H$65000,6,FALSE))),"")</f>
        <v>0</v>
      </c>
      <c r="G716" s="2">
        <f>IF(ISERROR(IF($P716=1,"ITEM",IF($P716=2,VLOOKUP(L716,'Part N'!$A$2:$H$65000,7,FALSE),VLOOKUP(L716,'Part N'!$A$2:$H$65000,7,FALSE))))=FALSE,IF($P716=1,"ITEM",IF($P716=2,VLOOKUP(L716,'Part N'!$A$2:$H$65000,7,FALSE),VLOOKUP(L716,'Part N'!$A$2:$H$65000,7,FALSE))),"")</f>
        <v>0</v>
      </c>
      <c r="H716" s="7">
        <f t="shared" si="40"/>
        <v>1384</v>
      </c>
      <c r="L716" s="7">
        <f t="shared" si="41"/>
        <v>1433</v>
      </c>
      <c r="P716" s="6">
        <v>20</v>
      </c>
      <c r="Q716" s="4"/>
      <c r="R716" s="4"/>
      <c r="S716" s="30" t="str">
        <f t="shared" si="39"/>
        <v/>
      </c>
    </row>
    <row r="717" spans="1:19">
      <c r="A717" s="2">
        <f>IF(ISERROR(IF($P717=1,"PART NUMBER",IF($P717=2,VLOOKUP(H717,'Part N'!$A$2:$H$65000,5,FALSE),VLOOKUP(H717,'Part N'!$A$2:$H$65000,2,FALSE))))=FALSE,IF($P717=1,"PART NUMBER",IF($P717=2,VLOOKUP(H717,'Part N'!$A$2:$H$65000,5,FALSE),VLOOKUP(H717,'Part N'!$A$2:$H$65000,2,FALSE))),"Merge cell with previous")</f>
        <v>0</v>
      </c>
      <c r="B717" s="2">
        <f>IF(ISERROR(IF($P717=1,"FIG.",IF($P717=2,VLOOKUP(H717,'Part N'!$A$2:$H$65000,6,FALSE),VLOOKUP(H717,'Part N'!$A$2:$H$65000,6,FALSE))))=FALSE,IF($P717=1,"FIG.",IF($P717=2,VLOOKUP(H717,'Part N'!$A$2:$H$65000,6,FALSE),VLOOKUP(H717,'Part N'!$A$2:$H$65000,6,FALSE))),"")</f>
        <v>0</v>
      </c>
      <c r="C717" s="2">
        <f>IF(ISERROR(IF($P717=1,"ITEM",IF($P717=2,VLOOKUP(H717,'Part N'!$A$2:$H$65000,7,FALSE),VLOOKUP(H717,'Part N'!$A$2:$H$65000,7,FALSE))))=FALSE,IF($P717=1,"ITEM",IF($P717=2,VLOOKUP(H717,'Part N'!$A$2:$H$65000,7,FALSE),VLOOKUP(H717,'Part N'!$A$2:$H$65000,7,FALSE))),"")</f>
        <v>0</v>
      </c>
      <c r="D717" s="3"/>
      <c r="E717" s="2">
        <f>IF(ISERROR(IF($P717=1,"PART NUMBER",IF($P717=2,VLOOKUP(L717,'Part N'!$A$2:$H$65000,5,FALSE),VLOOKUP(L717,'Part N'!$A$2:$H$65000,2,FALSE))))=FALSE,IF($P717=1,"PART NUMBER",IF($P717=2,VLOOKUP(L717,'Part N'!$A$2:$H$65000,5,FALSE),VLOOKUP(L717,'Part N'!$A$2:$H$65000,2,FALSE))),"Merge cell with previous")</f>
        <v>0</v>
      </c>
      <c r="F717" s="2">
        <f>IF(ISERROR(IF($P717=1,"FIG.",IF($P717=2,VLOOKUP(L717,'Part N'!$A$2:$H$65000,6,FALSE),VLOOKUP(L717,'Part N'!$A$2:$H$65000,6,FALSE))))=FALSE,IF($P717=1,"FIG.",IF($P717=2,VLOOKUP(L717,'Part N'!$A$2:$H$65000,6,FALSE),VLOOKUP(L717,'Part N'!$A$2:$H$65000,6,FALSE))),"")</f>
        <v>0</v>
      </c>
      <c r="G717" s="2">
        <f>IF(ISERROR(IF($P717=1,"ITEM",IF($P717=2,VLOOKUP(L717,'Part N'!$A$2:$H$65000,7,FALSE),VLOOKUP(L717,'Part N'!$A$2:$H$65000,7,FALSE))))=FALSE,IF($P717=1,"ITEM",IF($P717=2,VLOOKUP(L717,'Part N'!$A$2:$H$65000,7,FALSE),VLOOKUP(L717,'Part N'!$A$2:$H$65000,7,FALSE))),"")</f>
        <v>0</v>
      </c>
      <c r="H717" s="7">
        <f t="shared" si="40"/>
        <v>1385</v>
      </c>
      <c r="L717" s="7">
        <f t="shared" si="41"/>
        <v>1434</v>
      </c>
      <c r="P717" s="6">
        <v>21</v>
      </c>
      <c r="Q717" s="4"/>
      <c r="R717" s="4"/>
      <c r="S717" s="30" t="str">
        <f t="shared" si="39"/>
        <v/>
      </c>
    </row>
    <row r="718" spans="1:19">
      <c r="A718" s="2">
        <f>IF(ISERROR(IF($P718=1,"PART NUMBER",IF($P718=2,VLOOKUP(H718,'Part N'!$A$2:$H$65000,5,FALSE),VLOOKUP(H718,'Part N'!$A$2:$H$65000,2,FALSE))))=FALSE,IF($P718=1,"PART NUMBER",IF($P718=2,VLOOKUP(H718,'Part N'!$A$2:$H$65000,5,FALSE),VLOOKUP(H718,'Part N'!$A$2:$H$65000,2,FALSE))),"Merge cell with previous")</f>
        <v>0</v>
      </c>
      <c r="B718" s="2">
        <f>IF(ISERROR(IF($P718=1,"FIG.",IF($P718=2,VLOOKUP(H718,'Part N'!$A$2:$H$65000,6,FALSE),VLOOKUP(H718,'Part N'!$A$2:$H$65000,6,FALSE))))=FALSE,IF($P718=1,"FIG.",IF($P718=2,VLOOKUP(H718,'Part N'!$A$2:$H$65000,6,FALSE),VLOOKUP(H718,'Part N'!$A$2:$H$65000,6,FALSE))),"")</f>
        <v>0</v>
      </c>
      <c r="C718" s="2">
        <f>IF(ISERROR(IF($P718=1,"ITEM",IF($P718=2,VLOOKUP(H718,'Part N'!$A$2:$H$65000,7,FALSE),VLOOKUP(H718,'Part N'!$A$2:$H$65000,7,FALSE))))=FALSE,IF($P718=1,"ITEM",IF($P718=2,VLOOKUP(H718,'Part N'!$A$2:$H$65000,7,FALSE),VLOOKUP(H718,'Part N'!$A$2:$H$65000,7,FALSE))),"")</f>
        <v>0</v>
      </c>
      <c r="D718" s="3"/>
      <c r="E718" s="2">
        <f>IF(ISERROR(IF($P718=1,"PART NUMBER",IF($P718=2,VLOOKUP(L718,'Part N'!$A$2:$H$65000,5,FALSE),VLOOKUP(L718,'Part N'!$A$2:$H$65000,2,FALSE))))=FALSE,IF($P718=1,"PART NUMBER",IF($P718=2,VLOOKUP(L718,'Part N'!$A$2:$H$65000,5,FALSE),VLOOKUP(L718,'Part N'!$A$2:$H$65000,2,FALSE))),"Merge cell with previous")</f>
        <v>0</v>
      </c>
      <c r="F718" s="2">
        <f>IF(ISERROR(IF($P718=1,"FIG.",IF($P718=2,VLOOKUP(L718,'Part N'!$A$2:$H$65000,6,FALSE),VLOOKUP(L718,'Part N'!$A$2:$H$65000,6,FALSE))))=FALSE,IF($P718=1,"FIG.",IF($P718=2,VLOOKUP(L718,'Part N'!$A$2:$H$65000,6,FALSE),VLOOKUP(L718,'Part N'!$A$2:$H$65000,6,FALSE))),"")</f>
        <v>0</v>
      </c>
      <c r="G718" s="2">
        <f>IF(ISERROR(IF($P718=1,"ITEM",IF($P718=2,VLOOKUP(L718,'Part N'!$A$2:$H$65000,7,FALSE),VLOOKUP(L718,'Part N'!$A$2:$H$65000,7,FALSE))))=FALSE,IF($P718=1,"ITEM",IF($P718=2,VLOOKUP(L718,'Part N'!$A$2:$H$65000,7,FALSE),VLOOKUP(L718,'Part N'!$A$2:$H$65000,7,FALSE))),"")</f>
        <v>0</v>
      </c>
      <c r="H718" s="7">
        <f t="shared" si="40"/>
        <v>1386</v>
      </c>
      <c r="L718" s="7">
        <f t="shared" si="41"/>
        <v>1435</v>
      </c>
      <c r="P718" s="6">
        <v>22</v>
      </c>
      <c r="Q718" s="4"/>
      <c r="R718" s="4"/>
      <c r="S718" s="30" t="str">
        <f t="shared" si="39"/>
        <v/>
      </c>
    </row>
    <row r="719" spans="1:19">
      <c r="A719" s="2">
        <f>IF(ISERROR(IF($P719=1,"PART NUMBER",IF($P719=2,VLOOKUP(H719,'Part N'!$A$2:$H$65000,5,FALSE),VLOOKUP(H719,'Part N'!$A$2:$H$65000,2,FALSE))))=FALSE,IF($P719=1,"PART NUMBER",IF($P719=2,VLOOKUP(H719,'Part N'!$A$2:$H$65000,5,FALSE),VLOOKUP(H719,'Part N'!$A$2:$H$65000,2,FALSE))),"Merge cell with previous")</f>
        <v>0</v>
      </c>
      <c r="B719" s="2">
        <f>IF(ISERROR(IF($P719=1,"FIG.",IF($P719=2,VLOOKUP(H719,'Part N'!$A$2:$H$65000,6,FALSE),VLOOKUP(H719,'Part N'!$A$2:$H$65000,6,FALSE))))=FALSE,IF($P719=1,"FIG.",IF($P719=2,VLOOKUP(H719,'Part N'!$A$2:$H$65000,6,FALSE),VLOOKUP(H719,'Part N'!$A$2:$H$65000,6,FALSE))),"")</f>
        <v>0</v>
      </c>
      <c r="C719" s="2">
        <f>IF(ISERROR(IF($P719=1,"ITEM",IF($P719=2,VLOOKUP(H719,'Part N'!$A$2:$H$65000,7,FALSE),VLOOKUP(H719,'Part N'!$A$2:$H$65000,7,FALSE))))=FALSE,IF($P719=1,"ITEM",IF($P719=2,VLOOKUP(H719,'Part N'!$A$2:$H$65000,7,FALSE),VLOOKUP(H719,'Part N'!$A$2:$H$65000,7,FALSE))),"")</f>
        <v>0</v>
      </c>
      <c r="D719" s="3"/>
      <c r="E719" s="2">
        <f>IF(ISERROR(IF($P719=1,"PART NUMBER",IF($P719=2,VLOOKUP(L719,'Part N'!$A$2:$H$65000,5,FALSE),VLOOKUP(L719,'Part N'!$A$2:$H$65000,2,FALSE))))=FALSE,IF($P719=1,"PART NUMBER",IF($P719=2,VLOOKUP(L719,'Part N'!$A$2:$H$65000,5,FALSE),VLOOKUP(L719,'Part N'!$A$2:$H$65000,2,FALSE))),"Merge cell with previous")</f>
        <v>0</v>
      </c>
      <c r="F719" s="2">
        <f>IF(ISERROR(IF($P719=1,"FIG.",IF($P719=2,VLOOKUP(L719,'Part N'!$A$2:$H$65000,6,FALSE),VLOOKUP(L719,'Part N'!$A$2:$H$65000,6,FALSE))))=FALSE,IF($P719=1,"FIG.",IF($P719=2,VLOOKUP(L719,'Part N'!$A$2:$H$65000,6,FALSE),VLOOKUP(L719,'Part N'!$A$2:$H$65000,6,FALSE))),"")</f>
        <v>0</v>
      </c>
      <c r="G719" s="2">
        <f>IF(ISERROR(IF($P719=1,"ITEM",IF($P719=2,VLOOKUP(L719,'Part N'!$A$2:$H$65000,7,FALSE),VLOOKUP(L719,'Part N'!$A$2:$H$65000,7,FALSE))))=FALSE,IF($P719=1,"ITEM",IF($P719=2,VLOOKUP(L719,'Part N'!$A$2:$H$65000,7,FALSE),VLOOKUP(L719,'Part N'!$A$2:$H$65000,7,FALSE))),"")</f>
        <v>0</v>
      </c>
      <c r="H719" s="7">
        <f t="shared" si="40"/>
        <v>1387</v>
      </c>
      <c r="L719" s="7">
        <f t="shared" si="41"/>
        <v>1436</v>
      </c>
      <c r="P719" s="6">
        <v>23</v>
      </c>
      <c r="Q719" s="4"/>
      <c r="R719" s="4"/>
      <c r="S719" s="30" t="str">
        <f t="shared" si="39"/>
        <v/>
      </c>
    </row>
    <row r="720" spans="1:19">
      <c r="A720" s="2">
        <f>IF(ISERROR(IF($P720=1,"PART NUMBER",IF($P720=2,VLOOKUP(H720,'Part N'!$A$2:$H$65000,5,FALSE),VLOOKUP(H720,'Part N'!$A$2:$H$65000,2,FALSE))))=FALSE,IF($P720=1,"PART NUMBER",IF($P720=2,VLOOKUP(H720,'Part N'!$A$2:$H$65000,5,FALSE),VLOOKUP(H720,'Part N'!$A$2:$H$65000,2,FALSE))),"Merge cell with previous")</f>
        <v>0</v>
      </c>
      <c r="B720" s="2">
        <f>IF(ISERROR(IF($P720=1,"FIG.",IF($P720=2,VLOOKUP(H720,'Part N'!$A$2:$H$65000,6,FALSE),VLOOKUP(H720,'Part N'!$A$2:$H$65000,6,FALSE))))=FALSE,IF($P720=1,"FIG.",IF($P720=2,VLOOKUP(H720,'Part N'!$A$2:$H$65000,6,FALSE),VLOOKUP(H720,'Part N'!$A$2:$H$65000,6,FALSE))),"")</f>
        <v>0</v>
      </c>
      <c r="C720" s="2">
        <f>IF(ISERROR(IF($P720=1,"ITEM",IF($P720=2,VLOOKUP(H720,'Part N'!$A$2:$H$65000,7,FALSE),VLOOKUP(H720,'Part N'!$A$2:$H$65000,7,FALSE))))=FALSE,IF($P720=1,"ITEM",IF($P720=2,VLOOKUP(H720,'Part N'!$A$2:$H$65000,7,FALSE),VLOOKUP(H720,'Part N'!$A$2:$H$65000,7,FALSE))),"")</f>
        <v>0</v>
      </c>
      <c r="D720" s="3"/>
      <c r="E720" s="2">
        <f>IF(ISERROR(IF($P720=1,"PART NUMBER",IF($P720=2,VLOOKUP(L720,'Part N'!$A$2:$H$65000,5,FALSE),VLOOKUP(L720,'Part N'!$A$2:$H$65000,2,FALSE))))=FALSE,IF($P720=1,"PART NUMBER",IF($P720=2,VLOOKUP(L720,'Part N'!$A$2:$H$65000,5,FALSE),VLOOKUP(L720,'Part N'!$A$2:$H$65000,2,FALSE))),"Merge cell with previous")</f>
        <v>0</v>
      </c>
      <c r="F720" s="2">
        <f>IF(ISERROR(IF($P720=1,"FIG.",IF($P720=2,VLOOKUP(L720,'Part N'!$A$2:$H$65000,6,FALSE),VLOOKUP(L720,'Part N'!$A$2:$H$65000,6,FALSE))))=FALSE,IF($P720=1,"FIG.",IF($P720=2,VLOOKUP(L720,'Part N'!$A$2:$H$65000,6,FALSE),VLOOKUP(L720,'Part N'!$A$2:$H$65000,6,FALSE))),"")</f>
        <v>0</v>
      </c>
      <c r="G720" s="2">
        <f>IF(ISERROR(IF($P720=1,"ITEM",IF($P720=2,VLOOKUP(L720,'Part N'!$A$2:$H$65000,7,FALSE),VLOOKUP(L720,'Part N'!$A$2:$H$65000,7,FALSE))))=FALSE,IF($P720=1,"ITEM",IF($P720=2,VLOOKUP(L720,'Part N'!$A$2:$H$65000,7,FALSE),VLOOKUP(L720,'Part N'!$A$2:$H$65000,7,FALSE))),"")</f>
        <v>0</v>
      </c>
      <c r="H720" s="7">
        <f t="shared" si="40"/>
        <v>1388</v>
      </c>
      <c r="L720" s="7">
        <f t="shared" si="41"/>
        <v>1437</v>
      </c>
      <c r="P720" s="6">
        <v>24</v>
      </c>
      <c r="Q720" s="4"/>
      <c r="R720" s="4"/>
      <c r="S720" s="30" t="str">
        <f t="shared" si="39"/>
        <v/>
      </c>
    </row>
    <row r="721" spans="1:19">
      <c r="A721" s="2">
        <f>IF(ISERROR(IF($P721=1,"PART NUMBER",IF($P721=2,VLOOKUP(H721,'Part N'!$A$2:$H$65000,5,FALSE),VLOOKUP(H721,'Part N'!$A$2:$H$65000,2,FALSE))))=FALSE,IF($P721=1,"PART NUMBER",IF($P721=2,VLOOKUP(H721,'Part N'!$A$2:$H$65000,5,FALSE),VLOOKUP(H721,'Part N'!$A$2:$H$65000,2,FALSE))),"Merge cell with previous")</f>
        <v>0</v>
      </c>
      <c r="B721" s="2">
        <f>IF(ISERROR(IF($P721=1,"FIG.",IF($P721=2,VLOOKUP(H721,'Part N'!$A$2:$H$65000,6,FALSE),VLOOKUP(H721,'Part N'!$A$2:$H$65000,6,FALSE))))=FALSE,IF($P721=1,"FIG.",IF($P721=2,VLOOKUP(H721,'Part N'!$A$2:$H$65000,6,FALSE),VLOOKUP(H721,'Part N'!$A$2:$H$65000,6,FALSE))),"")</f>
        <v>0</v>
      </c>
      <c r="C721" s="2">
        <f>IF(ISERROR(IF($P721=1,"ITEM",IF($P721=2,VLOOKUP(H721,'Part N'!$A$2:$H$65000,7,FALSE),VLOOKUP(H721,'Part N'!$A$2:$H$65000,7,FALSE))))=FALSE,IF($P721=1,"ITEM",IF($P721=2,VLOOKUP(H721,'Part N'!$A$2:$H$65000,7,FALSE),VLOOKUP(H721,'Part N'!$A$2:$H$65000,7,FALSE))),"")</f>
        <v>0</v>
      </c>
      <c r="D721" s="3"/>
      <c r="E721" s="2">
        <f>IF(ISERROR(IF($P721=1,"PART NUMBER",IF($P721=2,VLOOKUP(L721,'Part N'!$A$2:$H$65000,5,FALSE),VLOOKUP(L721,'Part N'!$A$2:$H$65000,2,FALSE))))=FALSE,IF($P721=1,"PART NUMBER",IF($P721=2,VLOOKUP(L721,'Part N'!$A$2:$H$65000,5,FALSE),VLOOKUP(L721,'Part N'!$A$2:$H$65000,2,FALSE))),"Merge cell with previous")</f>
        <v>0</v>
      </c>
      <c r="F721" s="2">
        <f>IF(ISERROR(IF($P721=1,"FIG.",IF($P721=2,VLOOKUP(L721,'Part N'!$A$2:$H$65000,6,FALSE),VLOOKUP(L721,'Part N'!$A$2:$H$65000,6,FALSE))))=FALSE,IF($P721=1,"FIG.",IF($P721=2,VLOOKUP(L721,'Part N'!$A$2:$H$65000,6,FALSE),VLOOKUP(L721,'Part N'!$A$2:$H$65000,6,FALSE))),"")</f>
        <v>0</v>
      </c>
      <c r="G721" s="2">
        <f>IF(ISERROR(IF($P721=1,"ITEM",IF($P721=2,VLOOKUP(L721,'Part N'!$A$2:$H$65000,7,FALSE),VLOOKUP(L721,'Part N'!$A$2:$H$65000,7,FALSE))))=FALSE,IF($P721=1,"ITEM",IF($P721=2,VLOOKUP(L721,'Part N'!$A$2:$H$65000,7,FALSE),VLOOKUP(L721,'Part N'!$A$2:$H$65000,7,FALSE))),"")</f>
        <v>0</v>
      </c>
      <c r="H721" s="7">
        <f t="shared" si="40"/>
        <v>1389</v>
      </c>
      <c r="L721" s="7">
        <f t="shared" si="41"/>
        <v>1438</v>
      </c>
      <c r="P721" s="6">
        <v>25</v>
      </c>
      <c r="Q721" s="4"/>
      <c r="R721" s="4"/>
      <c r="S721" s="30" t="str">
        <f t="shared" si="39"/>
        <v/>
      </c>
    </row>
    <row r="722" spans="1:19">
      <c r="A722" s="2">
        <f>IF(ISERROR(IF($P722=1,"PART NUMBER",IF($P722=2,VLOOKUP(H722,'Part N'!$A$2:$H$65000,5,FALSE),VLOOKUP(H722,'Part N'!$A$2:$H$65000,2,FALSE))))=FALSE,IF($P722=1,"PART NUMBER",IF($P722=2,VLOOKUP(H722,'Part N'!$A$2:$H$65000,5,FALSE),VLOOKUP(H722,'Part N'!$A$2:$H$65000,2,FALSE))),"Merge cell with previous")</f>
        <v>0</v>
      </c>
      <c r="B722" s="2">
        <f>IF(ISERROR(IF($P722=1,"FIG.",IF($P722=2,VLOOKUP(H722,'Part N'!$A$2:$H$65000,6,FALSE),VLOOKUP(H722,'Part N'!$A$2:$H$65000,6,FALSE))))=FALSE,IF($P722=1,"FIG.",IF($P722=2,VLOOKUP(H722,'Part N'!$A$2:$H$65000,6,FALSE),VLOOKUP(H722,'Part N'!$A$2:$H$65000,6,FALSE))),"")</f>
        <v>0</v>
      </c>
      <c r="C722" s="2">
        <f>IF(ISERROR(IF($P722=1,"ITEM",IF($P722=2,VLOOKUP(H722,'Part N'!$A$2:$H$65000,7,FALSE),VLOOKUP(H722,'Part N'!$A$2:$H$65000,7,FALSE))))=FALSE,IF($P722=1,"ITEM",IF($P722=2,VLOOKUP(H722,'Part N'!$A$2:$H$65000,7,FALSE),VLOOKUP(H722,'Part N'!$A$2:$H$65000,7,FALSE))),"")</f>
        <v>0</v>
      </c>
      <c r="D722" s="3"/>
      <c r="E722" s="2">
        <f>IF(ISERROR(IF($P722=1,"PART NUMBER",IF($P722=2,VLOOKUP(L722,'Part N'!$A$2:$H$65000,5,FALSE),VLOOKUP(L722,'Part N'!$A$2:$H$65000,2,FALSE))))=FALSE,IF($P722=1,"PART NUMBER",IF($P722=2,VLOOKUP(L722,'Part N'!$A$2:$H$65000,5,FALSE),VLOOKUP(L722,'Part N'!$A$2:$H$65000,2,FALSE))),"Merge cell with previous")</f>
        <v>0</v>
      </c>
      <c r="F722" s="2">
        <f>IF(ISERROR(IF($P722=1,"FIG.",IF($P722=2,VLOOKUP(L722,'Part N'!$A$2:$H$65000,6,FALSE),VLOOKUP(L722,'Part N'!$A$2:$H$65000,6,FALSE))))=FALSE,IF($P722=1,"FIG.",IF($P722=2,VLOOKUP(L722,'Part N'!$A$2:$H$65000,6,FALSE),VLOOKUP(L722,'Part N'!$A$2:$H$65000,6,FALSE))),"")</f>
        <v>0</v>
      </c>
      <c r="G722" s="2">
        <f>IF(ISERROR(IF($P722=1,"ITEM",IF($P722=2,VLOOKUP(L722,'Part N'!$A$2:$H$65000,7,FALSE),VLOOKUP(L722,'Part N'!$A$2:$H$65000,7,FALSE))))=FALSE,IF($P722=1,"ITEM",IF($P722=2,VLOOKUP(L722,'Part N'!$A$2:$H$65000,7,FALSE),VLOOKUP(L722,'Part N'!$A$2:$H$65000,7,FALSE))),"")</f>
        <v>0</v>
      </c>
      <c r="H722" s="7">
        <f t="shared" si="40"/>
        <v>1390</v>
      </c>
      <c r="L722" s="7">
        <f t="shared" si="41"/>
        <v>1439</v>
      </c>
      <c r="P722" s="6">
        <v>26</v>
      </c>
      <c r="Q722" s="4"/>
      <c r="R722" s="4"/>
      <c r="S722" s="30" t="str">
        <f t="shared" si="39"/>
        <v/>
      </c>
    </row>
    <row r="723" spans="1:19">
      <c r="A723" s="2">
        <f>IF(ISERROR(IF($P723=1,"PART NUMBER",IF($P723=2,VLOOKUP(H723,'Part N'!$A$2:$H$65000,5,FALSE),VLOOKUP(H723,'Part N'!$A$2:$H$65000,2,FALSE))))=FALSE,IF($P723=1,"PART NUMBER",IF($P723=2,VLOOKUP(H723,'Part N'!$A$2:$H$65000,5,FALSE),VLOOKUP(H723,'Part N'!$A$2:$H$65000,2,FALSE))),"Merge cell with previous")</f>
        <v>0</v>
      </c>
      <c r="B723" s="2">
        <f>IF(ISERROR(IF($P723=1,"FIG.",IF($P723=2,VLOOKUP(H723,'Part N'!$A$2:$H$65000,6,FALSE),VLOOKUP(H723,'Part N'!$A$2:$H$65000,6,FALSE))))=FALSE,IF($P723=1,"FIG.",IF($P723=2,VLOOKUP(H723,'Part N'!$A$2:$H$65000,6,FALSE),VLOOKUP(H723,'Part N'!$A$2:$H$65000,6,FALSE))),"")</f>
        <v>0</v>
      </c>
      <c r="C723" s="2">
        <f>IF(ISERROR(IF($P723=1,"ITEM",IF($P723=2,VLOOKUP(H723,'Part N'!$A$2:$H$65000,7,FALSE),VLOOKUP(H723,'Part N'!$A$2:$H$65000,7,FALSE))))=FALSE,IF($P723=1,"ITEM",IF($P723=2,VLOOKUP(H723,'Part N'!$A$2:$H$65000,7,FALSE),VLOOKUP(H723,'Part N'!$A$2:$H$65000,7,FALSE))),"")</f>
        <v>0</v>
      </c>
      <c r="D723" s="3"/>
      <c r="E723" s="2">
        <f>IF(ISERROR(IF($P723=1,"PART NUMBER",IF($P723=2,VLOOKUP(L723,'Part N'!$A$2:$H$65000,5,FALSE),VLOOKUP(L723,'Part N'!$A$2:$H$65000,2,FALSE))))=FALSE,IF($P723=1,"PART NUMBER",IF($P723=2,VLOOKUP(L723,'Part N'!$A$2:$H$65000,5,FALSE),VLOOKUP(L723,'Part N'!$A$2:$H$65000,2,FALSE))),"Merge cell with previous")</f>
        <v>0</v>
      </c>
      <c r="F723" s="2">
        <f>IF(ISERROR(IF($P723=1,"FIG.",IF($P723=2,VLOOKUP(L723,'Part N'!$A$2:$H$65000,6,FALSE),VLOOKUP(L723,'Part N'!$A$2:$H$65000,6,FALSE))))=FALSE,IF($P723=1,"FIG.",IF($P723=2,VLOOKUP(L723,'Part N'!$A$2:$H$65000,6,FALSE),VLOOKUP(L723,'Part N'!$A$2:$H$65000,6,FALSE))),"")</f>
        <v>0</v>
      </c>
      <c r="G723" s="2">
        <f>IF(ISERROR(IF($P723=1,"ITEM",IF($P723=2,VLOOKUP(L723,'Part N'!$A$2:$H$65000,7,FALSE),VLOOKUP(L723,'Part N'!$A$2:$H$65000,7,FALSE))))=FALSE,IF($P723=1,"ITEM",IF($P723=2,VLOOKUP(L723,'Part N'!$A$2:$H$65000,7,FALSE),VLOOKUP(L723,'Part N'!$A$2:$H$65000,7,FALSE))),"")</f>
        <v>0</v>
      </c>
      <c r="H723" s="7">
        <f t="shared" si="40"/>
        <v>1391</v>
      </c>
      <c r="L723" s="7">
        <f t="shared" si="41"/>
        <v>1440</v>
      </c>
      <c r="P723" s="6">
        <v>27</v>
      </c>
      <c r="Q723" s="4"/>
      <c r="R723" s="4"/>
      <c r="S723" s="30" t="str">
        <f t="shared" si="39"/>
        <v/>
      </c>
    </row>
    <row r="724" spans="1:19">
      <c r="A724" s="2">
        <f>IF(ISERROR(IF($P724=1,"PART NUMBER",IF($P724=2,VLOOKUP(H724,'Part N'!$A$2:$H$65000,5,FALSE),VLOOKUP(H724,'Part N'!$A$2:$H$65000,2,FALSE))))=FALSE,IF($P724=1,"PART NUMBER",IF($P724=2,VLOOKUP(H724,'Part N'!$A$2:$H$65000,5,FALSE),VLOOKUP(H724,'Part N'!$A$2:$H$65000,2,FALSE))),"Merge cell with previous")</f>
        <v>0</v>
      </c>
      <c r="B724" s="2">
        <f>IF(ISERROR(IF($P724=1,"FIG.",IF($P724=2,VLOOKUP(H724,'Part N'!$A$2:$H$65000,6,FALSE),VLOOKUP(H724,'Part N'!$A$2:$H$65000,6,FALSE))))=FALSE,IF($P724=1,"FIG.",IF($P724=2,VLOOKUP(H724,'Part N'!$A$2:$H$65000,6,FALSE),VLOOKUP(H724,'Part N'!$A$2:$H$65000,6,FALSE))),"")</f>
        <v>0</v>
      </c>
      <c r="C724" s="2">
        <f>IF(ISERROR(IF($P724=1,"ITEM",IF($P724=2,VLOOKUP(H724,'Part N'!$A$2:$H$65000,7,FALSE),VLOOKUP(H724,'Part N'!$A$2:$H$65000,7,FALSE))))=FALSE,IF($P724=1,"ITEM",IF($P724=2,VLOOKUP(H724,'Part N'!$A$2:$H$65000,7,FALSE),VLOOKUP(H724,'Part N'!$A$2:$H$65000,7,FALSE))),"")</f>
        <v>0</v>
      </c>
      <c r="D724" s="3"/>
      <c r="E724" s="2">
        <f>IF(ISERROR(IF($P724=1,"PART NUMBER",IF($P724=2,VLOOKUP(L724,'Part N'!$A$2:$H$65000,5,FALSE),VLOOKUP(L724,'Part N'!$A$2:$H$65000,2,FALSE))))=FALSE,IF($P724=1,"PART NUMBER",IF($P724=2,VLOOKUP(L724,'Part N'!$A$2:$H$65000,5,FALSE),VLOOKUP(L724,'Part N'!$A$2:$H$65000,2,FALSE))),"Merge cell with previous")</f>
        <v>0</v>
      </c>
      <c r="F724" s="2">
        <f>IF(ISERROR(IF($P724=1,"FIG.",IF($P724=2,VLOOKUP(L724,'Part N'!$A$2:$H$65000,6,FALSE),VLOOKUP(L724,'Part N'!$A$2:$H$65000,6,FALSE))))=FALSE,IF($P724=1,"FIG.",IF($P724=2,VLOOKUP(L724,'Part N'!$A$2:$H$65000,6,FALSE),VLOOKUP(L724,'Part N'!$A$2:$H$65000,6,FALSE))),"")</f>
        <v>0</v>
      </c>
      <c r="G724" s="2">
        <f>IF(ISERROR(IF($P724=1,"ITEM",IF($P724=2,VLOOKUP(L724,'Part N'!$A$2:$H$65000,7,FALSE),VLOOKUP(L724,'Part N'!$A$2:$H$65000,7,FALSE))))=FALSE,IF($P724=1,"ITEM",IF($P724=2,VLOOKUP(L724,'Part N'!$A$2:$H$65000,7,FALSE),VLOOKUP(L724,'Part N'!$A$2:$H$65000,7,FALSE))),"")</f>
        <v>0</v>
      </c>
      <c r="H724" s="7">
        <f t="shared" si="40"/>
        <v>1392</v>
      </c>
      <c r="L724" s="7">
        <f t="shared" si="41"/>
        <v>1441</v>
      </c>
      <c r="P724" s="6">
        <v>28</v>
      </c>
      <c r="Q724" s="4"/>
      <c r="R724" s="4"/>
      <c r="S724" s="30" t="str">
        <f t="shared" si="39"/>
        <v/>
      </c>
    </row>
    <row r="725" spans="1:19">
      <c r="A725" s="2">
        <f>IF(ISERROR(IF($P725=1,"PART NUMBER",IF($P725=2,VLOOKUP(H725,'Part N'!$A$2:$H$65000,5,FALSE),VLOOKUP(H725,'Part N'!$A$2:$H$65000,2,FALSE))))=FALSE,IF($P725=1,"PART NUMBER",IF($P725=2,VLOOKUP(H725,'Part N'!$A$2:$H$65000,5,FALSE),VLOOKUP(H725,'Part N'!$A$2:$H$65000,2,FALSE))),"Merge cell with previous")</f>
        <v>0</v>
      </c>
      <c r="B725" s="2">
        <f>IF(ISERROR(IF($P725=1,"FIG.",IF($P725=2,VLOOKUP(H725,'Part N'!$A$2:$H$65000,6,FALSE),VLOOKUP(H725,'Part N'!$A$2:$H$65000,6,FALSE))))=FALSE,IF($P725=1,"FIG.",IF($P725=2,VLOOKUP(H725,'Part N'!$A$2:$H$65000,6,FALSE),VLOOKUP(H725,'Part N'!$A$2:$H$65000,6,FALSE))),"")</f>
        <v>0</v>
      </c>
      <c r="C725" s="2">
        <f>IF(ISERROR(IF($P725=1,"ITEM",IF($P725=2,VLOOKUP(H725,'Part N'!$A$2:$H$65000,7,FALSE),VLOOKUP(H725,'Part N'!$A$2:$H$65000,7,FALSE))))=FALSE,IF($P725=1,"ITEM",IF($P725=2,VLOOKUP(H725,'Part N'!$A$2:$H$65000,7,FALSE),VLOOKUP(H725,'Part N'!$A$2:$H$65000,7,FALSE))),"")</f>
        <v>0</v>
      </c>
      <c r="D725" s="3"/>
      <c r="E725" s="2">
        <f>IF(ISERROR(IF($P725=1,"PART NUMBER",IF($P725=2,VLOOKUP(L725,'Part N'!$A$2:$H$65000,5,FALSE),VLOOKUP(L725,'Part N'!$A$2:$H$65000,2,FALSE))))=FALSE,IF($P725=1,"PART NUMBER",IF($P725=2,VLOOKUP(L725,'Part N'!$A$2:$H$65000,5,FALSE),VLOOKUP(L725,'Part N'!$A$2:$H$65000,2,FALSE))),"Merge cell with previous")</f>
        <v>0</v>
      </c>
      <c r="F725" s="2">
        <f>IF(ISERROR(IF($P725=1,"FIG.",IF($P725=2,VLOOKUP(L725,'Part N'!$A$2:$H$65000,6,FALSE),VLOOKUP(L725,'Part N'!$A$2:$H$65000,6,FALSE))))=FALSE,IF($P725=1,"FIG.",IF($P725=2,VLOOKUP(L725,'Part N'!$A$2:$H$65000,6,FALSE),VLOOKUP(L725,'Part N'!$A$2:$H$65000,6,FALSE))),"")</f>
        <v>0</v>
      </c>
      <c r="G725" s="2">
        <f>IF(ISERROR(IF($P725=1,"ITEM",IF($P725=2,VLOOKUP(L725,'Part N'!$A$2:$H$65000,7,FALSE),VLOOKUP(L725,'Part N'!$A$2:$H$65000,7,FALSE))))=FALSE,IF($P725=1,"ITEM",IF($P725=2,VLOOKUP(L725,'Part N'!$A$2:$H$65000,7,FALSE),VLOOKUP(L725,'Part N'!$A$2:$H$65000,7,FALSE))),"")</f>
        <v>0</v>
      </c>
      <c r="H725" s="7">
        <f t="shared" si="40"/>
        <v>1393</v>
      </c>
      <c r="L725" s="7">
        <f t="shared" si="41"/>
        <v>1442</v>
      </c>
      <c r="P725" s="6">
        <v>29</v>
      </c>
      <c r="Q725" s="4"/>
      <c r="R725" s="4"/>
      <c r="S725" s="30" t="str">
        <f t="shared" si="39"/>
        <v/>
      </c>
    </row>
    <row r="726" spans="1:19">
      <c r="A726" s="2">
        <f>IF(ISERROR(IF($P726=1,"PART NUMBER",IF($P726=2,VLOOKUP(H726,'Part N'!$A$2:$H$65000,5,FALSE),VLOOKUP(H726,'Part N'!$A$2:$H$65000,2,FALSE))))=FALSE,IF($P726=1,"PART NUMBER",IF($P726=2,VLOOKUP(H726,'Part N'!$A$2:$H$65000,5,FALSE),VLOOKUP(H726,'Part N'!$A$2:$H$65000,2,FALSE))),"Merge cell with previous")</f>
        <v>0</v>
      </c>
      <c r="B726" s="2">
        <f>IF(ISERROR(IF($P726=1,"FIG.",IF($P726=2,VLOOKUP(H726,'Part N'!$A$2:$H$65000,6,FALSE),VLOOKUP(H726,'Part N'!$A$2:$H$65000,6,FALSE))))=FALSE,IF($P726=1,"FIG.",IF($P726=2,VLOOKUP(H726,'Part N'!$A$2:$H$65000,6,FALSE),VLOOKUP(H726,'Part N'!$A$2:$H$65000,6,FALSE))),"")</f>
        <v>0</v>
      </c>
      <c r="C726" s="2">
        <f>IF(ISERROR(IF($P726=1,"ITEM",IF($P726=2,VLOOKUP(H726,'Part N'!$A$2:$H$65000,7,FALSE),VLOOKUP(H726,'Part N'!$A$2:$H$65000,7,FALSE))))=FALSE,IF($P726=1,"ITEM",IF($P726=2,VLOOKUP(H726,'Part N'!$A$2:$H$65000,7,FALSE),VLOOKUP(H726,'Part N'!$A$2:$H$65000,7,FALSE))),"")</f>
        <v>0</v>
      </c>
      <c r="D726" s="3"/>
      <c r="E726" s="2">
        <f>IF(ISERROR(IF($P726=1,"PART NUMBER",IF($P726=2,VLOOKUP(L726,'Part N'!$A$2:$H$65000,5,FALSE),VLOOKUP(L726,'Part N'!$A$2:$H$65000,2,FALSE))))=FALSE,IF($P726=1,"PART NUMBER",IF($P726=2,VLOOKUP(L726,'Part N'!$A$2:$H$65000,5,FALSE),VLOOKUP(L726,'Part N'!$A$2:$H$65000,2,FALSE))),"Merge cell with previous")</f>
        <v>0</v>
      </c>
      <c r="F726" s="2">
        <f>IF(ISERROR(IF($P726=1,"FIG.",IF($P726=2,VLOOKUP(L726,'Part N'!$A$2:$H$65000,6,FALSE),VLOOKUP(L726,'Part N'!$A$2:$H$65000,6,FALSE))))=FALSE,IF($P726=1,"FIG.",IF($P726=2,VLOOKUP(L726,'Part N'!$A$2:$H$65000,6,FALSE),VLOOKUP(L726,'Part N'!$A$2:$H$65000,6,FALSE))),"")</f>
        <v>0</v>
      </c>
      <c r="G726" s="2">
        <f>IF(ISERROR(IF($P726=1,"ITEM",IF($P726=2,VLOOKUP(L726,'Part N'!$A$2:$H$65000,7,FALSE),VLOOKUP(L726,'Part N'!$A$2:$H$65000,7,FALSE))))=FALSE,IF($P726=1,"ITEM",IF($P726=2,VLOOKUP(L726,'Part N'!$A$2:$H$65000,7,FALSE),VLOOKUP(L726,'Part N'!$A$2:$H$65000,7,FALSE))),"")</f>
        <v>0</v>
      </c>
      <c r="H726" s="7">
        <f t="shared" si="40"/>
        <v>1394</v>
      </c>
      <c r="L726" s="7">
        <f t="shared" si="41"/>
        <v>1443</v>
      </c>
      <c r="P726" s="6">
        <v>30</v>
      </c>
      <c r="Q726" s="4"/>
      <c r="R726" s="4"/>
      <c r="S726" s="30" t="str">
        <f t="shared" si="39"/>
        <v/>
      </c>
    </row>
    <row r="727" spans="1:19">
      <c r="A727" s="2">
        <f>IF(ISERROR(IF($P727=1,"PART NUMBER",IF($P727=2,VLOOKUP(H727,'Part N'!$A$2:$H$65000,5,FALSE),VLOOKUP(H727,'Part N'!$A$2:$H$65000,2,FALSE))))=FALSE,IF($P727=1,"PART NUMBER",IF($P727=2,VLOOKUP(H727,'Part N'!$A$2:$H$65000,5,FALSE),VLOOKUP(H727,'Part N'!$A$2:$H$65000,2,FALSE))),"Merge cell with previous")</f>
        <v>0</v>
      </c>
      <c r="B727" s="2">
        <f>IF(ISERROR(IF($P727=1,"FIG.",IF($P727=2,VLOOKUP(H727,'Part N'!$A$2:$H$65000,6,FALSE),VLOOKUP(H727,'Part N'!$A$2:$H$65000,6,FALSE))))=FALSE,IF($P727=1,"FIG.",IF($P727=2,VLOOKUP(H727,'Part N'!$A$2:$H$65000,6,FALSE),VLOOKUP(H727,'Part N'!$A$2:$H$65000,6,FALSE))),"")</f>
        <v>0</v>
      </c>
      <c r="C727" s="2">
        <f>IF(ISERROR(IF($P727=1,"ITEM",IF($P727=2,VLOOKUP(H727,'Part N'!$A$2:$H$65000,7,FALSE),VLOOKUP(H727,'Part N'!$A$2:$H$65000,7,FALSE))))=FALSE,IF($P727=1,"ITEM",IF($P727=2,VLOOKUP(H727,'Part N'!$A$2:$H$65000,7,FALSE),VLOOKUP(H727,'Part N'!$A$2:$H$65000,7,FALSE))),"")</f>
        <v>0</v>
      </c>
      <c r="D727" s="3"/>
      <c r="E727" s="2">
        <f>IF(ISERROR(IF($P727=1,"PART NUMBER",IF($P727=2,VLOOKUP(L727,'Part N'!$A$2:$H$65000,5,FALSE),VLOOKUP(L727,'Part N'!$A$2:$H$65000,2,FALSE))))=FALSE,IF($P727=1,"PART NUMBER",IF($P727=2,VLOOKUP(L727,'Part N'!$A$2:$H$65000,5,FALSE),VLOOKUP(L727,'Part N'!$A$2:$H$65000,2,FALSE))),"Merge cell with previous")</f>
        <v>0</v>
      </c>
      <c r="F727" s="2">
        <f>IF(ISERROR(IF($P727=1,"FIG.",IF($P727=2,VLOOKUP(L727,'Part N'!$A$2:$H$65000,6,FALSE),VLOOKUP(L727,'Part N'!$A$2:$H$65000,6,FALSE))))=FALSE,IF($P727=1,"FIG.",IF($P727=2,VLOOKUP(L727,'Part N'!$A$2:$H$65000,6,FALSE),VLOOKUP(L727,'Part N'!$A$2:$H$65000,6,FALSE))),"")</f>
        <v>0</v>
      </c>
      <c r="G727" s="2">
        <f>IF(ISERROR(IF($P727=1,"ITEM",IF($P727=2,VLOOKUP(L727,'Part N'!$A$2:$H$65000,7,FALSE),VLOOKUP(L727,'Part N'!$A$2:$H$65000,7,FALSE))))=FALSE,IF($P727=1,"ITEM",IF($P727=2,VLOOKUP(L727,'Part N'!$A$2:$H$65000,7,FALSE),VLOOKUP(L727,'Part N'!$A$2:$H$65000,7,FALSE))),"")</f>
        <v>0</v>
      </c>
      <c r="H727" s="7">
        <f t="shared" si="40"/>
        <v>1395</v>
      </c>
      <c r="L727" s="7">
        <f t="shared" si="41"/>
        <v>1444</v>
      </c>
      <c r="P727" s="6">
        <v>31</v>
      </c>
      <c r="Q727" s="4"/>
      <c r="R727" s="4"/>
      <c r="S727" s="30" t="str">
        <f t="shared" si="39"/>
        <v/>
      </c>
    </row>
    <row r="728" spans="1:19">
      <c r="A728" s="2">
        <f>IF(ISERROR(IF($P728=1,"PART NUMBER",IF($P728=2,VLOOKUP(H728,'Part N'!$A$2:$H$65000,5,FALSE),VLOOKUP(H728,'Part N'!$A$2:$H$65000,2,FALSE))))=FALSE,IF($P728=1,"PART NUMBER",IF($P728=2,VLOOKUP(H728,'Part N'!$A$2:$H$65000,5,FALSE),VLOOKUP(H728,'Part N'!$A$2:$H$65000,2,FALSE))),"Merge cell with previous")</f>
        <v>0</v>
      </c>
      <c r="B728" s="2">
        <f>IF(ISERROR(IF($P728=1,"FIG.",IF($P728=2,VLOOKUP(H728,'Part N'!$A$2:$H$65000,6,FALSE),VLOOKUP(H728,'Part N'!$A$2:$H$65000,6,FALSE))))=FALSE,IF($P728=1,"FIG.",IF($P728=2,VLOOKUP(H728,'Part N'!$A$2:$H$65000,6,FALSE),VLOOKUP(H728,'Part N'!$A$2:$H$65000,6,FALSE))),"")</f>
        <v>0</v>
      </c>
      <c r="C728" s="2">
        <f>IF(ISERROR(IF($P728=1,"ITEM",IF($P728=2,VLOOKUP(H728,'Part N'!$A$2:$H$65000,7,FALSE),VLOOKUP(H728,'Part N'!$A$2:$H$65000,7,FALSE))))=FALSE,IF($P728=1,"ITEM",IF($P728=2,VLOOKUP(H728,'Part N'!$A$2:$H$65000,7,FALSE),VLOOKUP(H728,'Part N'!$A$2:$H$65000,7,FALSE))),"")</f>
        <v>0</v>
      </c>
      <c r="D728" s="3"/>
      <c r="E728" s="2">
        <f>IF(ISERROR(IF($P728=1,"PART NUMBER",IF($P728=2,VLOOKUP(L728,'Part N'!$A$2:$H$65000,5,FALSE),VLOOKUP(L728,'Part N'!$A$2:$H$65000,2,FALSE))))=FALSE,IF($P728=1,"PART NUMBER",IF($P728=2,VLOOKUP(L728,'Part N'!$A$2:$H$65000,5,FALSE),VLOOKUP(L728,'Part N'!$A$2:$H$65000,2,FALSE))),"Merge cell with previous")</f>
        <v>0</v>
      </c>
      <c r="F728" s="2">
        <f>IF(ISERROR(IF($P728=1,"FIG.",IF($P728=2,VLOOKUP(L728,'Part N'!$A$2:$H$65000,6,FALSE),VLOOKUP(L728,'Part N'!$A$2:$H$65000,6,FALSE))))=FALSE,IF($P728=1,"FIG.",IF($P728=2,VLOOKUP(L728,'Part N'!$A$2:$H$65000,6,FALSE),VLOOKUP(L728,'Part N'!$A$2:$H$65000,6,FALSE))),"")</f>
        <v>0</v>
      </c>
      <c r="G728" s="2">
        <f>IF(ISERROR(IF($P728=1,"ITEM",IF($P728=2,VLOOKUP(L728,'Part N'!$A$2:$H$65000,7,FALSE),VLOOKUP(L728,'Part N'!$A$2:$H$65000,7,FALSE))))=FALSE,IF($P728=1,"ITEM",IF($P728=2,VLOOKUP(L728,'Part N'!$A$2:$H$65000,7,FALSE),VLOOKUP(L728,'Part N'!$A$2:$H$65000,7,FALSE))),"")</f>
        <v>0</v>
      </c>
      <c r="H728" s="7">
        <f t="shared" si="40"/>
        <v>1396</v>
      </c>
      <c r="L728" s="7">
        <f t="shared" si="41"/>
        <v>1445</v>
      </c>
      <c r="P728" s="6">
        <v>32</v>
      </c>
      <c r="Q728" s="4"/>
      <c r="R728" s="4"/>
      <c r="S728" s="30" t="str">
        <f t="shared" si="39"/>
        <v/>
      </c>
    </row>
    <row r="729" spans="1:19">
      <c r="A729" s="2">
        <f>IF(ISERROR(IF($P729=1,"PART NUMBER",IF($P729=2,VLOOKUP(H729,'Part N'!$A$2:$H$65000,5,FALSE),VLOOKUP(H729,'Part N'!$A$2:$H$65000,2,FALSE))))=FALSE,IF($P729=1,"PART NUMBER",IF($P729=2,VLOOKUP(H729,'Part N'!$A$2:$H$65000,5,FALSE),VLOOKUP(H729,'Part N'!$A$2:$H$65000,2,FALSE))),"Merge cell with previous")</f>
        <v>0</v>
      </c>
      <c r="B729" s="2">
        <f>IF(ISERROR(IF($P729=1,"FIG.",IF($P729=2,VLOOKUP(H729,'Part N'!$A$2:$H$65000,6,FALSE),VLOOKUP(H729,'Part N'!$A$2:$H$65000,6,FALSE))))=FALSE,IF($P729=1,"FIG.",IF($P729=2,VLOOKUP(H729,'Part N'!$A$2:$H$65000,6,FALSE),VLOOKUP(H729,'Part N'!$A$2:$H$65000,6,FALSE))),"")</f>
        <v>0</v>
      </c>
      <c r="C729" s="2">
        <f>IF(ISERROR(IF($P729=1,"ITEM",IF($P729=2,VLOOKUP(H729,'Part N'!$A$2:$H$65000,7,FALSE),VLOOKUP(H729,'Part N'!$A$2:$H$65000,7,FALSE))))=FALSE,IF($P729=1,"ITEM",IF($P729=2,VLOOKUP(H729,'Part N'!$A$2:$H$65000,7,FALSE),VLOOKUP(H729,'Part N'!$A$2:$H$65000,7,FALSE))),"")</f>
        <v>0</v>
      </c>
      <c r="D729" s="3"/>
      <c r="E729" s="2">
        <f>IF(ISERROR(IF($P729=1,"PART NUMBER",IF($P729=2,VLOOKUP(L729,'Part N'!$A$2:$H$65000,5,FALSE),VLOOKUP(L729,'Part N'!$A$2:$H$65000,2,FALSE))))=FALSE,IF($P729=1,"PART NUMBER",IF($P729=2,VLOOKUP(L729,'Part N'!$A$2:$H$65000,5,FALSE),VLOOKUP(L729,'Part N'!$A$2:$H$65000,2,FALSE))),"Merge cell with previous")</f>
        <v>0</v>
      </c>
      <c r="F729" s="2">
        <f>IF(ISERROR(IF($P729=1,"FIG.",IF($P729=2,VLOOKUP(L729,'Part N'!$A$2:$H$65000,6,FALSE),VLOOKUP(L729,'Part N'!$A$2:$H$65000,6,FALSE))))=FALSE,IF($P729=1,"FIG.",IF($P729=2,VLOOKUP(L729,'Part N'!$A$2:$H$65000,6,FALSE),VLOOKUP(L729,'Part N'!$A$2:$H$65000,6,FALSE))),"")</f>
        <v>0</v>
      </c>
      <c r="G729" s="2">
        <f>IF(ISERROR(IF($P729=1,"ITEM",IF($P729=2,VLOOKUP(L729,'Part N'!$A$2:$H$65000,7,FALSE),VLOOKUP(L729,'Part N'!$A$2:$H$65000,7,FALSE))))=FALSE,IF($P729=1,"ITEM",IF($P729=2,VLOOKUP(L729,'Part N'!$A$2:$H$65000,7,FALSE),VLOOKUP(L729,'Part N'!$A$2:$H$65000,7,FALSE))),"")</f>
        <v>0</v>
      </c>
      <c r="H729" s="7">
        <f t="shared" si="40"/>
        <v>1397</v>
      </c>
      <c r="L729" s="7">
        <f t="shared" si="41"/>
        <v>1446</v>
      </c>
      <c r="P729" s="6">
        <v>33</v>
      </c>
      <c r="Q729" s="4"/>
      <c r="R729" s="4"/>
      <c r="S729" s="30" t="str">
        <f t="shared" si="39"/>
        <v/>
      </c>
    </row>
    <row r="730" spans="1:19">
      <c r="A730" s="2">
        <f>IF(ISERROR(IF($P730=1,"PART NUMBER",IF($P730=2,VLOOKUP(H730,'Part N'!$A$2:$H$65000,5,FALSE),VLOOKUP(H730,'Part N'!$A$2:$H$65000,2,FALSE))))=FALSE,IF($P730=1,"PART NUMBER",IF($P730=2,VLOOKUP(H730,'Part N'!$A$2:$H$65000,5,FALSE),VLOOKUP(H730,'Part N'!$A$2:$H$65000,2,FALSE))),"Merge cell with previous")</f>
        <v>0</v>
      </c>
      <c r="B730" s="2">
        <f>IF(ISERROR(IF($P730=1,"FIG.",IF($P730=2,VLOOKUP(H730,'Part N'!$A$2:$H$65000,6,FALSE),VLOOKUP(H730,'Part N'!$A$2:$H$65000,6,FALSE))))=FALSE,IF($P730=1,"FIG.",IF($P730=2,VLOOKUP(H730,'Part N'!$A$2:$H$65000,6,FALSE),VLOOKUP(H730,'Part N'!$A$2:$H$65000,6,FALSE))),"")</f>
        <v>0</v>
      </c>
      <c r="C730" s="2">
        <f>IF(ISERROR(IF($P730=1,"ITEM",IF($P730=2,VLOOKUP(H730,'Part N'!$A$2:$H$65000,7,FALSE),VLOOKUP(H730,'Part N'!$A$2:$H$65000,7,FALSE))))=FALSE,IF($P730=1,"ITEM",IF($P730=2,VLOOKUP(H730,'Part N'!$A$2:$H$65000,7,FALSE),VLOOKUP(H730,'Part N'!$A$2:$H$65000,7,FALSE))),"")</f>
        <v>0</v>
      </c>
      <c r="D730" s="3"/>
      <c r="E730" s="2">
        <f>IF(ISERROR(IF($P730=1,"PART NUMBER",IF($P730=2,VLOOKUP(L730,'Part N'!$A$2:$H$65000,5,FALSE),VLOOKUP(L730,'Part N'!$A$2:$H$65000,2,FALSE))))=FALSE,IF($P730=1,"PART NUMBER",IF($P730=2,VLOOKUP(L730,'Part N'!$A$2:$H$65000,5,FALSE),VLOOKUP(L730,'Part N'!$A$2:$H$65000,2,FALSE))),"Merge cell with previous")</f>
        <v>0</v>
      </c>
      <c r="F730" s="2">
        <f>IF(ISERROR(IF($P730=1,"FIG.",IF($P730=2,VLOOKUP(L730,'Part N'!$A$2:$H$65000,6,FALSE),VLOOKUP(L730,'Part N'!$A$2:$H$65000,6,FALSE))))=FALSE,IF($P730=1,"FIG.",IF($P730=2,VLOOKUP(L730,'Part N'!$A$2:$H$65000,6,FALSE),VLOOKUP(L730,'Part N'!$A$2:$H$65000,6,FALSE))),"")</f>
        <v>0</v>
      </c>
      <c r="G730" s="2">
        <f>IF(ISERROR(IF($P730=1,"ITEM",IF($P730=2,VLOOKUP(L730,'Part N'!$A$2:$H$65000,7,FALSE),VLOOKUP(L730,'Part N'!$A$2:$H$65000,7,FALSE))))=FALSE,IF($P730=1,"ITEM",IF($P730=2,VLOOKUP(L730,'Part N'!$A$2:$H$65000,7,FALSE),VLOOKUP(L730,'Part N'!$A$2:$H$65000,7,FALSE))),"")</f>
        <v>0</v>
      </c>
      <c r="H730" s="7">
        <f t="shared" si="40"/>
        <v>1398</v>
      </c>
      <c r="L730" s="7">
        <f t="shared" si="41"/>
        <v>1447</v>
      </c>
      <c r="P730" s="6">
        <v>34</v>
      </c>
      <c r="Q730" s="4"/>
      <c r="R730" s="4"/>
      <c r="S730" s="30" t="str">
        <f t="shared" si="39"/>
        <v/>
      </c>
    </row>
    <row r="731" spans="1:19">
      <c r="A731" s="2">
        <f>IF(ISERROR(IF($P731=1,"PART NUMBER",IF($P731=2,VLOOKUP(H731,'Part N'!$A$2:$H$65000,5,FALSE),VLOOKUP(H731,'Part N'!$A$2:$H$65000,2,FALSE))))=FALSE,IF($P731=1,"PART NUMBER",IF($P731=2,VLOOKUP(H731,'Part N'!$A$2:$H$65000,5,FALSE),VLOOKUP(H731,'Part N'!$A$2:$H$65000,2,FALSE))),"Merge cell with previous")</f>
        <v>0</v>
      </c>
      <c r="B731" s="2">
        <f>IF(ISERROR(IF($P731=1,"FIG.",IF($P731=2,VLOOKUP(H731,'Part N'!$A$2:$H$65000,6,FALSE),VLOOKUP(H731,'Part N'!$A$2:$H$65000,6,FALSE))))=FALSE,IF($P731=1,"FIG.",IF($P731=2,VLOOKUP(H731,'Part N'!$A$2:$H$65000,6,FALSE),VLOOKUP(H731,'Part N'!$A$2:$H$65000,6,FALSE))),"")</f>
        <v>0</v>
      </c>
      <c r="C731" s="2">
        <f>IF(ISERROR(IF($P731=1,"ITEM",IF($P731=2,VLOOKUP(H731,'Part N'!$A$2:$H$65000,7,FALSE),VLOOKUP(H731,'Part N'!$A$2:$H$65000,7,FALSE))))=FALSE,IF($P731=1,"ITEM",IF($P731=2,VLOOKUP(H731,'Part N'!$A$2:$H$65000,7,FALSE),VLOOKUP(H731,'Part N'!$A$2:$H$65000,7,FALSE))),"")</f>
        <v>0</v>
      </c>
      <c r="D731" s="3"/>
      <c r="E731" s="2">
        <f>IF(ISERROR(IF($P731=1,"PART NUMBER",IF($P731=2,VLOOKUP(L731,'Part N'!$A$2:$H$65000,5,FALSE),VLOOKUP(L731,'Part N'!$A$2:$H$65000,2,FALSE))))=FALSE,IF($P731=1,"PART NUMBER",IF($P731=2,VLOOKUP(L731,'Part N'!$A$2:$H$65000,5,FALSE),VLOOKUP(L731,'Part N'!$A$2:$H$65000,2,FALSE))),"Merge cell with previous")</f>
        <v>0</v>
      </c>
      <c r="F731" s="2">
        <f>IF(ISERROR(IF($P731=1,"FIG.",IF($P731=2,VLOOKUP(L731,'Part N'!$A$2:$H$65000,6,FALSE),VLOOKUP(L731,'Part N'!$A$2:$H$65000,6,FALSE))))=FALSE,IF($P731=1,"FIG.",IF($P731=2,VLOOKUP(L731,'Part N'!$A$2:$H$65000,6,FALSE),VLOOKUP(L731,'Part N'!$A$2:$H$65000,6,FALSE))),"")</f>
        <v>0</v>
      </c>
      <c r="G731" s="2">
        <f>IF(ISERROR(IF($P731=1,"ITEM",IF($P731=2,VLOOKUP(L731,'Part N'!$A$2:$H$65000,7,FALSE),VLOOKUP(L731,'Part N'!$A$2:$H$65000,7,FALSE))))=FALSE,IF($P731=1,"ITEM",IF($P731=2,VLOOKUP(L731,'Part N'!$A$2:$H$65000,7,FALSE),VLOOKUP(L731,'Part N'!$A$2:$H$65000,7,FALSE))),"")</f>
        <v>0</v>
      </c>
      <c r="H731" s="7">
        <f t="shared" si="40"/>
        <v>1399</v>
      </c>
      <c r="L731" s="7">
        <f t="shared" si="41"/>
        <v>1448</v>
      </c>
      <c r="P731" s="6">
        <v>35</v>
      </c>
      <c r="Q731" s="4"/>
      <c r="R731" s="4"/>
      <c r="S731" s="30" t="str">
        <f t="shared" si="39"/>
        <v/>
      </c>
    </row>
    <row r="732" spans="1:19">
      <c r="A732" s="2">
        <f>IF(ISERROR(IF($P732=1,"PART NUMBER",IF($P732=2,VLOOKUP(H732,'Part N'!$A$2:$H$65000,5,FALSE),VLOOKUP(H732,'Part N'!$A$2:$H$65000,2,FALSE))))=FALSE,IF($P732=1,"PART NUMBER",IF($P732=2,VLOOKUP(H732,'Part N'!$A$2:$H$65000,5,FALSE),VLOOKUP(H732,'Part N'!$A$2:$H$65000,2,FALSE))),"Merge cell with previous")</f>
        <v>0</v>
      </c>
      <c r="B732" s="2">
        <f>IF(ISERROR(IF($P732=1,"FIG.",IF($P732=2,VLOOKUP(H732,'Part N'!$A$2:$H$65000,6,FALSE),VLOOKUP(H732,'Part N'!$A$2:$H$65000,6,FALSE))))=FALSE,IF($P732=1,"FIG.",IF($P732=2,VLOOKUP(H732,'Part N'!$A$2:$H$65000,6,FALSE),VLOOKUP(H732,'Part N'!$A$2:$H$65000,6,FALSE))),"")</f>
        <v>0</v>
      </c>
      <c r="C732" s="2">
        <f>IF(ISERROR(IF($P732=1,"ITEM",IF($P732=2,VLOOKUP(H732,'Part N'!$A$2:$H$65000,7,FALSE),VLOOKUP(H732,'Part N'!$A$2:$H$65000,7,FALSE))))=FALSE,IF($P732=1,"ITEM",IF($P732=2,VLOOKUP(H732,'Part N'!$A$2:$H$65000,7,FALSE),VLOOKUP(H732,'Part N'!$A$2:$H$65000,7,FALSE))),"")</f>
        <v>0</v>
      </c>
      <c r="D732" s="3"/>
      <c r="E732" s="2">
        <f>IF(ISERROR(IF($P732=1,"PART NUMBER",IF($P732=2,VLOOKUP(L732,'Part N'!$A$2:$H$65000,5,FALSE),VLOOKUP(L732,'Part N'!$A$2:$H$65000,2,FALSE))))=FALSE,IF($P732=1,"PART NUMBER",IF($P732=2,VLOOKUP(L732,'Part N'!$A$2:$H$65000,5,FALSE),VLOOKUP(L732,'Part N'!$A$2:$H$65000,2,FALSE))),"Merge cell with previous")</f>
        <v>0</v>
      </c>
      <c r="F732" s="2">
        <f>IF(ISERROR(IF($P732=1,"FIG.",IF($P732=2,VLOOKUP(L732,'Part N'!$A$2:$H$65000,6,FALSE),VLOOKUP(L732,'Part N'!$A$2:$H$65000,6,FALSE))))=FALSE,IF($P732=1,"FIG.",IF($P732=2,VLOOKUP(L732,'Part N'!$A$2:$H$65000,6,FALSE),VLOOKUP(L732,'Part N'!$A$2:$H$65000,6,FALSE))),"")</f>
        <v>0</v>
      </c>
      <c r="G732" s="2">
        <f>IF(ISERROR(IF($P732=1,"ITEM",IF($P732=2,VLOOKUP(L732,'Part N'!$A$2:$H$65000,7,FALSE),VLOOKUP(L732,'Part N'!$A$2:$H$65000,7,FALSE))))=FALSE,IF($P732=1,"ITEM",IF($P732=2,VLOOKUP(L732,'Part N'!$A$2:$H$65000,7,FALSE),VLOOKUP(L732,'Part N'!$A$2:$H$65000,7,FALSE))),"")</f>
        <v>0</v>
      </c>
      <c r="H732" s="7">
        <f t="shared" si="40"/>
        <v>1400</v>
      </c>
      <c r="L732" s="7">
        <f t="shared" si="41"/>
        <v>1449</v>
      </c>
      <c r="P732" s="6">
        <v>36</v>
      </c>
      <c r="Q732" s="4"/>
      <c r="R732" s="4"/>
      <c r="S732" s="30" t="str">
        <f t="shared" si="39"/>
        <v/>
      </c>
    </row>
    <row r="733" spans="1:19">
      <c r="A733" s="2">
        <f>IF(ISERROR(IF($P733=1,"PART NUMBER",IF($P733=2,VLOOKUP(H733,'Part N'!$A$2:$H$65000,5,FALSE),VLOOKUP(H733,'Part N'!$A$2:$H$65000,2,FALSE))))=FALSE,IF($P733=1,"PART NUMBER",IF($P733=2,VLOOKUP(H733,'Part N'!$A$2:$H$65000,5,FALSE),VLOOKUP(H733,'Part N'!$A$2:$H$65000,2,FALSE))),"Merge cell with previous")</f>
        <v>0</v>
      </c>
      <c r="B733" s="2">
        <f>IF(ISERROR(IF($P733=1,"FIG.",IF($P733=2,VLOOKUP(H733,'Part N'!$A$2:$H$65000,6,FALSE),VLOOKUP(H733,'Part N'!$A$2:$H$65000,6,FALSE))))=FALSE,IF($P733=1,"FIG.",IF($P733=2,VLOOKUP(H733,'Part N'!$A$2:$H$65000,6,FALSE),VLOOKUP(H733,'Part N'!$A$2:$H$65000,6,FALSE))),"")</f>
        <v>0</v>
      </c>
      <c r="C733" s="2">
        <f>IF(ISERROR(IF($P733=1,"ITEM",IF($P733=2,VLOOKUP(H733,'Part N'!$A$2:$H$65000,7,FALSE),VLOOKUP(H733,'Part N'!$A$2:$H$65000,7,FALSE))))=FALSE,IF($P733=1,"ITEM",IF($P733=2,VLOOKUP(H733,'Part N'!$A$2:$H$65000,7,FALSE),VLOOKUP(H733,'Part N'!$A$2:$H$65000,7,FALSE))),"")</f>
        <v>0</v>
      </c>
      <c r="D733" s="3"/>
      <c r="E733" s="2">
        <f>IF(ISERROR(IF($P733=1,"PART NUMBER",IF($P733=2,VLOOKUP(L733,'Part N'!$A$2:$H$65000,5,FALSE),VLOOKUP(L733,'Part N'!$A$2:$H$65000,2,FALSE))))=FALSE,IF($P733=1,"PART NUMBER",IF($P733=2,VLOOKUP(L733,'Part N'!$A$2:$H$65000,5,FALSE),VLOOKUP(L733,'Part N'!$A$2:$H$65000,2,FALSE))),"Merge cell with previous")</f>
        <v>0</v>
      </c>
      <c r="F733" s="2">
        <f>IF(ISERROR(IF($P733=1,"FIG.",IF($P733=2,VLOOKUP(L733,'Part N'!$A$2:$H$65000,6,FALSE),VLOOKUP(L733,'Part N'!$A$2:$H$65000,6,FALSE))))=FALSE,IF($P733=1,"FIG.",IF($P733=2,VLOOKUP(L733,'Part N'!$A$2:$H$65000,6,FALSE),VLOOKUP(L733,'Part N'!$A$2:$H$65000,6,FALSE))),"")</f>
        <v>0</v>
      </c>
      <c r="G733" s="2">
        <f>IF(ISERROR(IF($P733=1,"ITEM",IF($P733=2,VLOOKUP(L733,'Part N'!$A$2:$H$65000,7,FALSE),VLOOKUP(L733,'Part N'!$A$2:$H$65000,7,FALSE))))=FALSE,IF($P733=1,"ITEM",IF($P733=2,VLOOKUP(L733,'Part N'!$A$2:$H$65000,7,FALSE),VLOOKUP(L733,'Part N'!$A$2:$H$65000,7,FALSE))),"")</f>
        <v>0</v>
      </c>
      <c r="H733" s="7">
        <f t="shared" si="40"/>
        <v>1401</v>
      </c>
      <c r="L733" s="7">
        <f t="shared" si="41"/>
        <v>1450</v>
      </c>
      <c r="P733" s="6">
        <v>37</v>
      </c>
      <c r="Q733" s="4"/>
      <c r="R733" s="4"/>
      <c r="S733" s="30" t="str">
        <f t="shared" si="39"/>
        <v/>
      </c>
    </row>
    <row r="734" spans="1:19">
      <c r="A734" s="2">
        <f>IF(ISERROR(IF($P734=1,"PART NUMBER",IF($P734=2,VLOOKUP(H734,'Part N'!$A$2:$H$65000,5,FALSE),VLOOKUP(H734,'Part N'!$A$2:$H$65000,2,FALSE))))=FALSE,IF($P734=1,"PART NUMBER",IF($P734=2,VLOOKUP(H734,'Part N'!$A$2:$H$65000,5,FALSE),VLOOKUP(H734,'Part N'!$A$2:$H$65000,2,FALSE))),"Merge cell with previous")</f>
        <v>0</v>
      </c>
      <c r="B734" s="2">
        <f>IF(ISERROR(IF($P734=1,"FIG.",IF($P734=2,VLOOKUP(H734,'Part N'!$A$2:$H$65000,6,FALSE),VLOOKUP(H734,'Part N'!$A$2:$H$65000,6,FALSE))))=FALSE,IF($P734=1,"FIG.",IF($P734=2,VLOOKUP(H734,'Part N'!$A$2:$H$65000,6,FALSE),VLOOKUP(H734,'Part N'!$A$2:$H$65000,6,FALSE))),"")</f>
        <v>0</v>
      </c>
      <c r="C734" s="2">
        <f>IF(ISERROR(IF($P734=1,"ITEM",IF($P734=2,VLOOKUP(H734,'Part N'!$A$2:$H$65000,7,FALSE),VLOOKUP(H734,'Part N'!$A$2:$H$65000,7,FALSE))))=FALSE,IF($P734=1,"ITEM",IF($P734=2,VLOOKUP(H734,'Part N'!$A$2:$H$65000,7,FALSE),VLOOKUP(H734,'Part N'!$A$2:$H$65000,7,FALSE))),"")</f>
        <v>0</v>
      </c>
      <c r="D734" s="3"/>
      <c r="E734" s="2">
        <f>IF(ISERROR(IF($P734=1,"PART NUMBER",IF($P734=2,VLOOKUP(L734,'Part N'!$A$2:$H$65000,5,FALSE),VLOOKUP(L734,'Part N'!$A$2:$H$65000,2,FALSE))))=FALSE,IF($P734=1,"PART NUMBER",IF($P734=2,VLOOKUP(L734,'Part N'!$A$2:$H$65000,5,FALSE),VLOOKUP(L734,'Part N'!$A$2:$H$65000,2,FALSE))),"Merge cell with previous")</f>
        <v>0</v>
      </c>
      <c r="F734" s="2">
        <f>IF(ISERROR(IF($P734=1,"FIG.",IF($P734=2,VLOOKUP(L734,'Part N'!$A$2:$H$65000,6,FALSE),VLOOKUP(L734,'Part N'!$A$2:$H$65000,6,FALSE))))=FALSE,IF($P734=1,"FIG.",IF($P734=2,VLOOKUP(L734,'Part N'!$A$2:$H$65000,6,FALSE),VLOOKUP(L734,'Part N'!$A$2:$H$65000,6,FALSE))),"")</f>
        <v>0</v>
      </c>
      <c r="G734" s="2">
        <f>IF(ISERROR(IF($P734=1,"ITEM",IF($P734=2,VLOOKUP(L734,'Part N'!$A$2:$H$65000,7,FALSE),VLOOKUP(L734,'Part N'!$A$2:$H$65000,7,FALSE))))=FALSE,IF($P734=1,"ITEM",IF($P734=2,VLOOKUP(L734,'Part N'!$A$2:$H$65000,7,FALSE),VLOOKUP(L734,'Part N'!$A$2:$H$65000,7,FALSE))),"")</f>
        <v>0</v>
      </c>
      <c r="H734" s="7">
        <f t="shared" si="40"/>
        <v>1402</v>
      </c>
      <c r="L734" s="7">
        <f t="shared" si="41"/>
        <v>1451</v>
      </c>
      <c r="P734" s="6">
        <v>38</v>
      </c>
      <c r="Q734" s="4"/>
      <c r="R734" s="4"/>
      <c r="S734" s="30" t="str">
        <f t="shared" si="39"/>
        <v/>
      </c>
    </row>
    <row r="735" spans="1:19">
      <c r="A735" s="2">
        <f>IF(ISERROR(IF($P735=1,"PART NUMBER",IF($P735=2,VLOOKUP(H735,'Part N'!$A$2:$H$65000,5,FALSE),VLOOKUP(H735,'Part N'!$A$2:$H$65000,2,FALSE))))=FALSE,IF($P735=1,"PART NUMBER",IF($P735=2,VLOOKUP(H735,'Part N'!$A$2:$H$65000,5,FALSE),VLOOKUP(H735,'Part N'!$A$2:$H$65000,2,FALSE))),"Merge cell with previous")</f>
        <v>0</v>
      </c>
      <c r="B735" s="2">
        <f>IF(ISERROR(IF($P735=1,"FIG.",IF($P735=2,VLOOKUP(H735,'Part N'!$A$2:$H$65000,6,FALSE),VLOOKUP(H735,'Part N'!$A$2:$H$65000,6,FALSE))))=FALSE,IF($P735=1,"FIG.",IF($P735=2,VLOOKUP(H735,'Part N'!$A$2:$H$65000,6,FALSE),VLOOKUP(H735,'Part N'!$A$2:$H$65000,6,FALSE))),"")</f>
        <v>0</v>
      </c>
      <c r="C735" s="2">
        <f>IF(ISERROR(IF($P735=1,"ITEM",IF($P735=2,VLOOKUP(H735,'Part N'!$A$2:$H$65000,7,FALSE),VLOOKUP(H735,'Part N'!$A$2:$H$65000,7,FALSE))))=FALSE,IF($P735=1,"ITEM",IF($P735=2,VLOOKUP(H735,'Part N'!$A$2:$H$65000,7,FALSE),VLOOKUP(H735,'Part N'!$A$2:$H$65000,7,FALSE))),"")</f>
        <v>0</v>
      </c>
      <c r="D735" s="3"/>
      <c r="E735" s="2">
        <f>IF(ISERROR(IF($P735=1,"PART NUMBER",IF($P735=2,VLOOKUP(L735,'Part N'!$A$2:$H$65000,5,FALSE),VLOOKUP(L735,'Part N'!$A$2:$H$65000,2,FALSE))))=FALSE,IF($P735=1,"PART NUMBER",IF($P735=2,VLOOKUP(L735,'Part N'!$A$2:$H$65000,5,FALSE),VLOOKUP(L735,'Part N'!$A$2:$H$65000,2,FALSE))),"Merge cell with previous")</f>
        <v>0</v>
      </c>
      <c r="F735" s="2">
        <f>IF(ISERROR(IF($P735=1,"FIG.",IF($P735=2,VLOOKUP(L735,'Part N'!$A$2:$H$65000,6,FALSE),VLOOKUP(L735,'Part N'!$A$2:$H$65000,6,FALSE))))=FALSE,IF($P735=1,"FIG.",IF($P735=2,VLOOKUP(L735,'Part N'!$A$2:$H$65000,6,FALSE),VLOOKUP(L735,'Part N'!$A$2:$H$65000,6,FALSE))),"")</f>
        <v>0</v>
      </c>
      <c r="G735" s="2">
        <f>IF(ISERROR(IF($P735=1,"ITEM",IF($P735=2,VLOOKUP(L735,'Part N'!$A$2:$H$65000,7,FALSE),VLOOKUP(L735,'Part N'!$A$2:$H$65000,7,FALSE))))=FALSE,IF($P735=1,"ITEM",IF($P735=2,VLOOKUP(L735,'Part N'!$A$2:$H$65000,7,FALSE),VLOOKUP(L735,'Part N'!$A$2:$H$65000,7,FALSE))),"")</f>
        <v>0</v>
      </c>
      <c r="H735" s="7">
        <f t="shared" si="40"/>
        <v>1403</v>
      </c>
      <c r="L735" s="7">
        <f t="shared" si="41"/>
        <v>1452</v>
      </c>
      <c r="P735" s="6">
        <v>39</v>
      </c>
      <c r="Q735" s="4"/>
      <c r="R735" s="4"/>
      <c r="S735" s="30" t="str">
        <f t="shared" si="39"/>
        <v/>
      </c>
    </row>
    <row r="736" spans="1:19">
      <c r="A736" s="2">
        <f>IF(ISERROR(IF($P736=1,"PART NUMBER",IF($P736=2,VLOOKUP(H736,'Part N'!$A$2:$H$65000,5,FALSE),VLOOKUP(H736,'Part N'!$A$2:$H$65000,2,FALSE))))=FALSE,IF($P736=1,"PART NUMBER",IF($P736=2,VLOOKUP(H736,'Part N'!$A$2:$H$65000,5,FALSE),VLOOKUP(H736,'Part N'!$A$2:$H$65000,2,FALSE))),"Merge cell with previous")</f>
        <v>0</v>
      </c>
      <c r="B736" s="2">
        <f>IF(ISERROR(IF($P736=1,"FIG.",IF($P736=2,VLOOKUP(H736,'Part N'!$A$2:$H$65000,6,FALSE),VLOOKUP(H736,'Part N'!$A$2:$H$65000,6,FALSE))))=FALSE,IF($P736=1,"FIG.",IF($P736=2,VLOOKUP(H736,'Part N'!$A$2:$H$65000,6,FALSE),VLOOKUP(H736,'Part N'!$A$2:$H$65000,6,FALSE))),"")</f>
        <v>0</v>
      </c>
      <c r="C736" s="2">
        <f>IF(ISERROR(IF($P736=1,"ITEM",IF($P736=2,VLOOKUP(H736,'Part N'!$A$2:$H$65000,7,FALSE),VLOOKUP(H736,'Part N'!$A$2:$H$65000,7,FALSE))))=FALSE,IF($P736=1,"ITEM",IF($P736=2,VLOOKUP(H736,'Part N'!$A$2:$H$65000,7,FALSE),VLOOKUP(H736,'Part N'!$A$2:$H$65000,7,FALSE))),"")</f>
        <v>0</v>
      </c>
      <c r="D736" s="3"/>
      <c r="E736" s="2">
        <f>IF(ISERROR(IF($P736=1,"PART NUMBER",IF($P736=2,VLOOKUP(L736,'Part N'!$A$2:$H$65000,5,FALSE),VLOOKUP(L736,'Part N'!$A$2:$H$65000,2,FALSE))))=FALSE,IF($P736=1,"PART NUMBER",IF($P736=2,VLOOKUP(L736,'Part N'!$A$2:$H$65000,5,FALSE),VLOOKUP(L736,'Part N'!$A$2:$H$65000,2,FALSE))),"Merge cell with previous")</f>
        <v>0</v>
      </c>
      <c r="F736" s="2">
        <f>IF(ISERROR(IF($P736=1,"FIG.",IF($P736=2,VLOOKUP(L736,'Part N'!$A$2:$H$65000,6,FALSE),VLOOKUP(L736,'Part N'!$A$2:$H$65000,6,FALSE))))=FALSE,IF($P736=1,"FIG.",IF($P736=2,VLOOKUP(L736,'Part N'!$A$2:$H$65000,6,FALSE),VLOOKUP(L736,'Part N'!$A$2:$H$65000,6,FALSE))),"")</f>
        <v>0</v>
      </c>
      <c r="G736" s="2">
        <f>IF(ISERROR(IF($P736=1,"ITEM",IF($P736=2,VLOOKUP(L736,'Part N'!$A$2:$H$65000,7,FALSE),VLOOKUP(L736,'Part N'!$A$2:$H$65000,7,FALSE))))=FALSE,IF($P736=1,"ITEM",IF($P736=2,VLOOKUP(L736,'Part N'!$A$2:$H$65000,7,FALSE),VLOOKUP(L736,'Part N'!$A$2:$H$65000,7,FALSE))),"")</f>
        <v>0</v>
      </c>
      <c r="H736" s="7">
        <f t="shared" si="40"/>
        <v>1404</v>
      </c>
      <c r="L736" s="7">
        <f t="shared" si="41"/>
        <v>1453</v>
      </c>
      <c r="P736" s="6">
        <v>40</v>
      </c>
      <c r="Q736" s="4"/>
      <c r="R736" s="4"/>
      <c r="S736" s="30" t="str">
        <f t="shared" si="39"/>
        <v/>
      </c>
    </row>
    <row r="737" spans="1:28">
      <c r="A737" s="2">
        <f>IF(ISERROR(IF($P737=1,"PART NUMBER",IF($P737=2,VLOOKUP(H737,'Part N'!$A$2:$H$65000,5,FALSE),VLOOKUP(H737,'Part N'!$A$2:$H$65000,2,FALSE))))=FALSE,IF($P737=1,"PART NUMBER",IF($P737=2,VLOOKUP(H737,'Part N'!$A$2:$H$65000,5,FALSE),VLOOKUP(H737,'Part N'!$A$2:$H$65000,2,FALSE))),"Merge cell with previous")</f>
        <v>0</v>
      </c>
      <c r="B737" s="2">
        <f>IF(ISERROR(IF($P737=1,"FIG.",IF($P737=2,VLOOKUP(H737,'Part N'!$A$2:$H$65000,6,FALSE),VLOOKUP(H737,'Part N'!$A$2:$H$65000,6,FALSE))))=FALSE,IF($P737=1,"FIG.",IF($P737=2,VLOOKUP(H737,'Part N'!$A$2:$H$65000,6,FALSE),VLOOKUP(H737,'Part N'!$A$2:$H$65000,6,FALSE))),"")</f>
        <v>0</v>
      </c>
      <c r="C737" s="2">
        <f>IF(ISERROR(IF($P737=1,"ITEM",IF($P737=2,VLOOKUP(H737,'Part N'!$A$2:$H$65000,7,FALSE),VLOOKUP(H737,'Part N'!$A$2:$H$65000,7,FALSE))))=FALSE,IF($P737=1,"ITEM",IF($P737=2,VLOOKUP(H737,'Part N'!$A$2:$H$65000,7,FALSE),VLOOKUP(H737,'Part N'!$A$2:$H$65000,7,FALSE))),"")</f>
        <v>0</v>
      </c>
      <c r="D737" s="3"/>
      <c r="E737" s="2">
        <f>IF(ISERROR(IF($P737=1,"PART NUMBER",IF($P737=2,VLOOKUP(L737,'Part N'!$A$2:$H$65000,5,FALSE),VLOOKUP(L737,'Part N'!$A$2:$H$65000,2,FALSE))))=FALSE,IF($P737=1,"PART NUMBER",IF($P737=2,VLOOKUP(L737,'Part N'!$A$2:$H$65000,5,FALSE),VLOOKUP(L737,'Part N'!$A$2:$H$65000,2,FALSE))),"Merge cell with previous")</f>
        <v>0</v>
      </c>
      <c r="F737" s="2">
        <f>IF(ISERROR(IF($P737=1,"FIG.",IF($P737=2,VLOOKUP(L737,'Part N'!$A$2:$H$65000,6,FALSE),VLOOKUP(L737,'Part N'!$A$2:$H$65000,6,FALSE))))=FALSE,IF($P737=1,"FIG.",IF($P737=2,VLOOKUP(L737,'Part N'!$A$2:$H$65000,6,FALSE),VLOOKUP(L737,'Part N'!$A$2:$H$65000,6,FALSE))),"")</f>
        <v>0</v>
      </c>
      <c r="G737" s="2">
        <f>IF(ISERROR(IF($P737=1,"ITEM",IF($P737=2,VLOOKUP(L737,'Part N'!$A$2:$H$65000,7,FALSE),VLOOKUP(L737,'Part N'!$A$2:$H$65000,7,FALSE))))=FALSE,IF($P737=1,"ITEM",IF($P737=2,VLOOKUP(L737,'Part N'!$A$2:$H$65000,7,FALSE),VLOOKUP(L737,'Part N'!$A$2:$H$65000,7,FALSE))),"")</f>
        <v>0</v>
      </c>
      <c r="H737" s="7">
        <f t="shared" si="40"/>
        <v>1405</v>
      </c>
      <c r="L737" s="7">
        <f t="shared" si="41"/>
        <v>1454</v>
      </c>
      <c r="P737" s="6">
        <v>41</v>
      </c>
      <c r="Q737" s="4"/>
      <c r="R737" s="4"/>
      <c r="S737" s="30" t="str">
        <f t="shared" si="39"/>
        <v/>
      </c>
    </row>
    <row r="738" spans="1:28">
      <c r="A738" s="2">
        <f>IF(ISERROR(IF($P738=1,"PART NUMBER",IF($P738=2,VLOOKUP(H738,'Part N'!$A$2:$H$65000,5,FALSE),VLOOKUP(H738,'Part N'!$A$2:$H$65000,2,FALSE))))=FALSE,IF($P738=1,"PART NUMBER",IF($P738=2,VLOOKUP(H738,'Part N'!$A$2:$H$65000,5,FALSE),VLOOKUP(H738,'Part N'!$A$2:$H$65000,2,FALSE))),"Merge cell with previous")</f>
        <v>0</v>
      </c>
      <c r="B738" s="2">
        <f>IF(ISERROR(IF($P738=1,"FIG.",IF($P738=2,VLOOKUP(H738,'Part N'!$A$2:$H$65000,6,FALSE),VLOOKUP(H738,'Part N'!$A$2:$H$65000,6,FALSE))))=FALSE,IF($P738=1,"FIG.",IF($P738=2,VLOOKUP(H738,'Part N'!$A$2:$H$65000,6,FALSE),VLOOKUP(H738,'Part N'!$A$2:$H$65000,6,FALSE))),"")</f>
        <v>0</v>
      </c>
      <c r="C738" s="2">
        <f>IF(ISERROR(IF($P738=1,"ITEM",IF($P738=2,VLOOKUP(H738,'Part N'!$A$2:$H$65000,7,FALSE),VLOOKUP(H738,'Part N'!$A$2:$H$65000,7,FALSE))))=FALSE,IF($P738=1,"ITEM",IF($P738=2,VLOOKUP(H738,'Part N'!$A$2:$H$65000,7,FALSE),VLOOKUP(H738,'Part N'!$A$2:$H$65000,7,FALSE))),"")</f>
        <v>0</v>
      </c>
      <c r="D738" s="3"/>
      <c r="E738" s="2">
        <f>IF(ISERROR(IF($P738=1,"PART NUMBER",IF($P738=2,VLOOKUP(L738,'Part N'!$A$2:$H$65000,5,FALSE),VLOOKUP(L738,'Part N'!$A$2:$H$65000,2,FALSE))))=FALSE,IF($P738=1,"PART NUMBER",IF($P738=2,VLOOKUP(L738,'Part N'!$A$2:$H$65000,5,FALSE),VLOOKUP(L738,'Part N'!$A$2:$H$65000,2,FALSE))),"Merge cell with previous")</f>
        <v>0</v>
      </c>
      <c r="F738" s="2">
        <f>IF(ISERROR(IF($P738=1,"FIG.",IF($P738=2,VLOOKUP(L738,'Part N'!$A$2:$H$65000,6,FALSE),VLOOKUP(L738,'Part N'!$A$2:$H$65000,6,FALSE))))=FALSE,IF($P738=1,"FIG.",IF($P738=2,VLOOKUP(L738,'Part N'!$A$2:$H$65000,6,FALSE),VLOOKUP(L738,'Part N'!$A$2:$H$65000,6,FALSE))),"")</f>
        <v>0</v>
      </c>
      <c r="G738" s="2">
        <f>IF(ISERROR(IF($P738=1,"ITEM",IF($P738=2,VLOOKUP(L738,'Part N'!$A$2:$H$65000,7,FALSE),VLOOKUP(L738,'Part N'!$A$2:$H$65000,7,FALSE))))=FALSE,IF($P738=1,"ITEM",IF($P738=2,VLOOKUP(L738,'Part N'!$A$2:$H$65000,7,FALSE),VLOOKUP(L738,'Part N'!$A$2:$H$65000,7,FALSE))),"")</f>
        <v>0</v>
      </c>
      <c r="H738" s="7">
        <f t="shared" si="40"/>
        <v>1406</v>
      </c>
      <c r="L738" s="7">
        <f t="shared" si="41"/>
        <v>1455</v>
      </c>
      <c r="P738" s="6">
        <v>42</v>
      </c>
      <c r="Q738" s="4"/>
      <c r="R738" s="4"/>
      <c r="S738" s="30" t="str">
        <f t="shared" si="39"/>
        <v/>
      </c>
    </row>
    <row r="739" spans="1:28">
      <c r="A739" s="2">
        <f>IF(ISERROR(IF($P739=1,"PART NUMBER",IF($P739=2,VLOOKUP(H739,'Part N'!$A$2:$H$65000,5,FALSE),VLOOKUP(H739,'Part N'!$A$2:$H$65000,2,FALSE))))=FALSE,IF($P739=1,"PART NUMBER",IF($P739=2,VLOOKUP(H739,'Part N'!$A$2:$H$65000,5,FALSE),VLOOKUP(H739,'Part N'!$A$2:$H$65000,2,FALSE))),"Merge cell with previous")</f>
        <v>0</v>
      </c>
      <c r="B739" s="2">
        <f>IF(ISERROR(IF($P739=1,"FIG.",IF($P739=2,VLOOKUP(H739,'Part N'!$A$2:$H$65000,6,FALSE),VLOOKUP(H739,'Part N'!$A$2:$H$65000,6,FALSE))))=FALSE,IF($P739=1,"FIG.",IF($P739=2,VLOOKUP(H739,'Part N'!$A$2:$H$65000,6,FALSE),VLOOKUP(H739,'Part N'!$A$2:$H$65000,6,FALSE))),"")</f>
        <v>0</v>
      </c>
      <c r="C739" s="2">
        <f>IF(ISERROR(IF($P739=1,"ITEM",IF($P739=2,VLOOKUP(H739,'Part N'!$A$2:$H$65000,7,FALSE),VLOOKUP(H739,'Part N'!$A$2:$H$65000,7,FALSE))))=FALSE,IF($P739=1,"ITEM",IF($P739=2,VLOOKUP(H739,'Part N'!$A$2:$H$65000,7,FALSE),VLOOKUP(H739,'Part N'!$A$2:$H$65000,7,FALSE))),"")</f>
        <v>0</v>
      </c>
      <c r="D739" s="3"/>
      <c r="E739" s="2">
        <f>IF(ISERROR(IF($P739=1,"PART NUMBER",IF($P739=2,VLOOKUP(L739,'Part N'!$A$2:$H$65000,5,FALSE),VLOOKUP(L739,'Part N'!$A$2:$H$65000,2,FALSE))))=FALSE,IF($P739=1,"PART NUMBER",IF($P739=2,VLOOKUP(L739,'Part N'!$A$2:$H$65000,5,FALSE),VLOOKUP(L739,'Part N'!$A$2:$H$65000,2,FALSE))),"Merge cell with previous")</f>
        <v>0</v>
      </c>
      <c r="F739" s="2">
        <f>IF(ISERROR(IF($P739=1,"FIG.",IF($P739=2,VLOOKUP(L739,'Part N'!$A$2:$H$65000,6,FALSE),VLOOKUP(L739,'Part N'!$A$2:$H$65000,6,FALSE))))=FALSE,IF($P739=1,"FIG.",IF($P739=2,VLOOKUP(L739,'Part N'!$A$2:$H$65000,6,FALSE),VLOOKUP(L739,'Part N'!$A$2:$H$65000,6,FALSE))),"")</f>
        <v>0</v>
      </c>
      <c r="G739" s="2">
        <f>IF(ISERROR(IF($P739=1,"ITEM",IF($P739=2,VLOOKUP(L739,'Part N'!$A$2:$H$65000,7,FALSE),VLOOKUP(L739,'Part N'!$A$2:$H$65000,7,FALSE))))=FALSE,IF($P739=1,"ITEM",IF($P739=2,VLOOKUP(L739,'Part N'!$A$2:$H$65000,7,FALSE),VLOOKUP(L739,'Part N'!$A$2:$H$65000,7,FALSE))),"")</f>
        <v>0</v>
      </c>
      <c r="H739" s="7">
        <f t="shared" si="40"/>
        <v>1407</v>
      </c>
      <c r="L739" s="7">
        <f t="shared" si="41"/>
        <v>1456</v>
      </c>
      <c r="P739" s="6">
        <v>43</v>
      </c>
      <c r="Q739" s="4"/>
      <c r="R739" s="4"/>
      <c r="S739" s="30" t="str">
        <f t="shared" si="39"/>
        <v/>
      </c>
    </row>
    <row r="740" spans="1:28">
      <c r="A740" s="2">
        <f>IF(ISERROR(IF($P740=1,"PART NUMBER",IF($P740=2,VLOOKUP(H740,'Part N'!$A$2:$H$65000,5,FALSE),VLOOKUP(H740,'Part N'!$A$2:$H$65000,2,FALSE))))=FALSE,IF($P740=1,"PART NUMBER",IF($P740=2,VLOOKUP(H740,'Part N'!$A$2:$H$65000,5,FALSE),VLOOKUP(H740,'Part N'!$A$2:$H$65000,2,FALSE))),"Merge cell with previous")</f>
        <v>0</v>
      </c>
      <c r="B740" s="2">
        <f>IF(ISERROR(IF($P740=1,"FIG.",IF($P740=2,VLOOKUP(H740,'Part N'!$A$2:$H$65000,6,FALSE),VLOOKUP(H740,'Part N'!$A$2:$H$65000,6,FALSE))))=FALSE,IF($P740=1,"FIG.",IF($P740=2,VLOOKUP(H740,'Part N'!$A$2:$H$65000,6,FALSE),VLOOKUP(H740,'Part N'!$A$2:$H$65000,6,FALSE))),"")</f>
        <v>0</v>
      </c>
      <c r="C740" s="2">
        <f>IF(ISERROR(IF($P740=1,"ITEM",IF($P740=2,VLOOKUP(H740,'Part N'!$A$2:$H$65000,7,FALSE),VLOOKUP(H740,'Part N'!$A$2:$H$65000,7,FALSE))))=FALSE,IF($P740=1,"ITEM",IF($P740=2,VLOOKUP(H740,'Part N'!$A$2:$H$65000,7,FALSE),VLOOKUP(H740,'Part N'!$A$2:$H$65000,7,FALSE))),"")</f>
        <v>0</v>
      </c>
      <c r="D740" s="3"/>
      <c r="E740" s="2">
        <f>IF(ISERROR(IF($P740=1,"PART NUMBER",IF($P740=2,VLOOKUP(L740,'Part N'!$A$2:$H$65000,5,FALSE),VLOOKUP(L740,'Part N'!$A$2:$H$65000,2,FALSE))))=FALSE,IF($P740=1,"PART NUMBER",IF($P740=2,VLOOKUP(L740,'Part N'!$A$2:$H$65000,5,FALSE),VLOOKUP(L740,'Part N'!$A$2:$H$65000,2,FALSE))),"Merge cell with previous")</f>
        <v>0</v>
      </c>
      <c r="F740" s="2">
        <f>IF(ISERROR(IF($P740=1,"FIG.",IF($P740=2,VLOOKUP(L740,'Part N'!$A$2:$H$65000,6,FALSE),VLOOKUP(L740,'Part N'!$A$2:$H$65000,6,FALSE))))=FALSE,IF($P740=1,"FIG.",IF($P740=2,VLOOKUP(L740,'Part N'!$A$2:$H$65000,6,FALSE),VLOOKUP(L740,'Part N'!$A$2:$H$65000,6,FALSE))),"")</f>
        <v>0</v>
      </c>
      <c r="G740" s="2">
        <f>IF(ISERROR(IF($P740=1,"ITEM",IF($P740=2,VLOOKUP(L740,'Part N'!$A$2:$H$65000,7,FALSE),VLOOKUP(L740,'Part N'!$A$2:$H$65000,7,FALSE))))=FALSE,IF($P740=1,"ITEM",IF($P740=2,VLOOKUP(L740,'Part N'!$A$2:$H$65000,7,FALSE),VLOOKUP(L740,'Part N'!$A$2:$H$65000,7,FALSE))),"")</f>
        <v>0</v>
      </c>
      <c r="H740" s="7">
        <f t="shared" si="40"/>
        <v>1408</v>
      </c>
      <c r="L740" s="7">
        <f t="shared" si="41"/>
        <v>1457</v>
      </c>
      <c r="P740" s="6">
        <v>44</v>
      </c>
      <c r="Q740" s="4"/>
      <c r="R740" s="4"/>
      <c r="S740" s="30" t="str">
        <f t="shared" si="39"/>
        <v/>
      </c>
    </row>
    <row r="741" spans="1:28">
      <c r="A741" s="2">
        <f>IF(ISERROR(IF($P741=1,"PART NUMBER",IF($P741=2,VLOOKUP(H741,'Part N'!$A$2:$H$65000,5,FALSE),VLOOKUP(H741,'Part N'!$A$2:$H$65000,2,FALSE))))=FALSE,IF($P741=1,"PART NUMBER",IF($P741=2,VLOOKUP(H741,'Part N'!$A$2:$H$65000,5,FALSE),VLOOKUP(H741,'Part N'!$A$2:$H$65000,2,FALSE))),"Merge cell with previous")</f>
        <v>0</v>
      </c>
      <c r="B741" s="2">
        <f>IF(ISERROR(IF($P741=1,"FIG.",IF($P741=2,VLOOKUP(H741,'Part N'!$A$2:$H$65000,6,FALSE),VLOOKUP(H741,'Part N'!$A$2:$H$65000,6,FALSE))))=FALSE,IF($P741=1,"FIG.",IF($P741=2,VLOOKUP(H741,'Part N'!$A$2:$H$65000,6,FALSE),VLOOKUP(H741,'Part N'!$A$2:$H$65000,6,FALSE))),"")</f>
        <v>0</v>
      </c>
      <c r="C741" s="2">
        <f>IF(ISERROR(IF($P741=1,"ITEM",IF($P741=2,VLOOKUP(H741,'Part N'!$A$2:$H$65000,7,FALSE),VLOOKUP(H741,'Part N'!$A$2:$H$65000,7,FALSE))))=FALSE,IF($P741=1,"ITEM",IF($P741=2,VLOOKUP(H741,'Part N'!$A$2:$H$65000,7,FALSE),VLOOKUP(H741,'Part N'!$A$2:$H$65000,7,FALSE))),"")</f>
        <v>0</v>
      </c>
      <c r="D741" s="3"/>
      <c r="E741" s="2">
        <f>IF(ISERROR(IF($P741=1,"PART NUMBER",IF($P741=2,VLOOKUP(L741,'Part N'!$A$2:$H$65000,5,FALSE),VLOOKUP(L741,'Part N'!$A$2:$H$65000,2,FALSE))))=FALSE,IF($P741=1,"PART NUMBER",IF($P741=2,VLOOKUP(L741,'Part N'!$A$2:$H$65000,5,FALSE),VLOOKUP(L741,'Part N'!$A$2:$H$65000,2,FALSE))),"Merge cell with previous")</f>
        <v>0</v>
      </c>
      <c r="F741" s="2">
        <f>IF(ISERROR(IF($P741=1,"FIG.",IF($P741=2,VLOOKUP(L741,'Part N'!$A$2:$H$65000,6,FALSE),VLOOKUP(L741,'Part N'!$A$2:$H$65000,6,FALSE))))=FALSE,IF($P741=1,"FIG.",IF($P741=2,VLOOKUP(L741,'Part N'!$A$2:$H$65000,6,FALSE),VLOOKUP(L741,'Part N'!$A$2:$H$65000,6,FALSE))),"")</f>
        <v>0</v>
      </c>
      <c r="G741" s="2">
        <f>IF(ISERROR(IF($P741=1,"ITEM",IF($P741=2,VLOOKUP(L741,'Part N'!$A$2:$H$65000,7,FALSE),VLOOKUP(L741,'Part N'!$A$2:$H$65000,7,FALSE))))=FALSE,IF($P741=1,"ITEM",IF($P741=2,VLOOKUP(L741,'Part N'!$A$2:$H$65000,7,FALSE),VLOOKUP(L741,'Part N'!$A$2:$H$65000,7,FALSE))),"")</f>
        <v>0</v>
      </c>
      <c r="H741" s="7">
        <f t="shared" si="40"/>
        <v>1409</v>
      </c>
      <c r="L741" s="7">
        <f t="shared" si="41"/>
        <v>1458</v>
      </c>
      <c r="P741" s="6">
        <v>45</v>
      </c>
      <c r="Q741" s="4"/>
      <c r="R741" s="4"/>
      <c r="S741" s="30" t="str">
        <f t="shared" si="39"/>
        <v/>
      </c>
    </row>
    <row r="742" spans="1:28">
      <c r="A742" s="2">
        <f>IF(ISERROR(IF($P742=1,"PART NUMBER",IF($P742=2,VLOOKUP(H742,'Part N'!$A$2:$H$65000,5,FALSE),VLOOKUP(H742,'Part N'!$A$2:$H$65000,2,FALSE))))=FALSE,IF($P742=1,"PART NUMBER",IF($P742=2,VLOOKUP(H742,'Part N'!$A$2:$H$65000,5,FALSE),VLOOKUP(H742,'Part N'!$A$2:$H$65000,2,FALSE))),"Merge cell with previous")</f>
        <v>0</v>
      </c>
      <c r="B742" s="2">
        <f>IF(ISERROR(IF($P742=1,"FIG.",IF($P742=2,VLOOKUP(H742,'Part N'!$A$2:$H$65000,6,FALSE),VLOOKUP(H742,'Part N'!$A$2:$H$65000,6,FALSE))))=FALSE,IF($P742=1,"FIG.",IF($P742=2,VLOOKUP(H742,'Part N'!$A$2:$H$65000,6,FALSE),VLOOKUP(H742,'Part N'!$A$2:$H$65000,6,FALSE))),"")</f>
        <v>0</v>
      </c>
      <c r="C742" s="2">
        <f>IF(ISERROR(IF($P742=1,"ITEM",IF($P742=2,VLOOKUP(H742,'Part N'!$A$2:$H$65000,7,FALSE),VLOOKUP(H742,'Part N'!$A$2:$H$65000,7,FALSE))))=FALSE,IF($P742=1,"ITEM",IF($P742=2,VLOOKUP(H742,'Part N'!$A$2:$H$65000,7,FALSE),VLOOKUP(H742,'Part N'!$A$2:$H$65000,7,FALSE))),"")</f>
        <v>0</v>
      </c>
      <c r="D742" s="3"/>
      <c r="E742" s="2">
        <f>IF(ISERROR(IF($P742=1,"PART NUMBER",IF($P742=2,VLOOKUP(L742,'Part N'!$A$2:$H$65000,5,FALSE),VLOOKUP(L742,'Part N'!$A$2:$H$65000,2,FALSE))))=FALSE,IF($P742=1,"PART NUMBER",IF($P742=2,VLOOKUP(L742,'Part N'!$A$2:$H$65000,5,FALSE),VLOOKUP(L742,'Part N'!$A$2:$H$65000,2,FALSE))),"Merge cell with previous")</f>
        <v>0</v>
      </c>
      <c r="F742" s="2">
        <f>IF(ISERROR(IF($P742=1,"FIG.",IF($P742=2,VLOOKUP(L742,'Part N'!$A$2:$H$65000,6,FALSE),VLOOKUP(L742,'Part N'!$A$2:$H$65000,6,FALSE))))=FALSE,IF($P742=1,"FIG.",IF($P742=2,VLOOKUP(L742,'Part N'!$A$2:$H$65000,6,FALSE),VLOOKUP(L742,'Part N'!$A$2:$H$65000,6,FALSE))),"")</f>
        <v>0</v>
      </c>
      <c r="G742" s="2">
        <f>IF(ISERROR(IF($P742=1,"ITEM",IF($P742=2,VLOOKUP(L742,'Part N'!$A$2:$H$65000,7,FALSE),VLOOKUP(L742,'Part N'!$A$2:$H$65000,7,FALSE))))=FALSE,IF($P742=1,"ITEM",IF($P742=2,VLOOKUP(L742,'Part N'!$A$2:$H$65000,7,FALSE),VLOOKUP(L742,'Part N'!$A$2:$H$65000,7,FALSE))),"")</f>
        <v>0</v>
      </c>
      <c r="H742" s="7">
        <f t="shared" si="40"/>
        <v>1410</v>
      </c>
      <c r="L742" s="7">
        <f t="shared" si="41"/>
        <v>1459</v>
      </c>
      <c r="P742" s="6">
        <v>46</v>
      </c>
      <c r="Q742" s="4"/>
      <c r="R742" s="4"/>
      <c r="S742" s="30" t="str">
        <f t="shared" si="39"/>
        <v/>
      </c>
    </row>
    <row r="743" spans="1:28">
      <c r="A743" s="2">
        <f>IF(ISERROR(IF($P743=1,"PART NUMBER",IF($P743=2,VLOOKUP(H743,'Part N'!$A$2:$H$65000,5,FALSE),VLOOKUP(H743,'Part N'!$A$2:$H$65000,2,FALSE))))=FALSE,IF($P743=1,"PART NUMBER",IF($P743=2,VLOOKUP(H743,'Part N'!$A$2:$H$65000,5,FALSE),VLOOKUP(H743,'Part N'!$A$2:$H$65000,2,FALSE))),"Merge cell with previous")</f>
        <v>0</v>
      </c>
      <c r="B743" s="2">
        <f>IF(ISERROR(IF($P743=1,"FIG.",IF($P743=2,VLOOKUP(H743,'Part N'!$A$2:$H$65000,6,FALSE),VLOOKUP(H743,'Part N'!$A$2:$H$65000,6,FALSE))))=FALSE,IF($P743=1,"FIG.",IF($P743=2,VLOOKUP(H743,'Part N'!$A$2:$H$65000,6,FALSE),VLOOKUP(H743,'Part N'!$A$2:$H$65000,6,FALSE))),"")</f>
        <v>0</v>
      </c>
      <c r="C743" s="2">
        <f>IF(ISERROR(IF($P743=1,"ITEM",IF($P743=2,VLOOKUP(H743,'Part N'!$A$2:$H$65000,7,FALSE),VLOOKUP(H743,'Part N'!$A$2:$H$65000,7,FALSE))))=FALSE,IF($P743=1,"ITEM",IF($P743=2,VLOOKUP(H743,'Part N'!$A$2:$H$65000,7,FALSE),VLOOKUP(H743,'Part N'!$A$2:$H$65000,7,FALSE))),"")</f>
        <v>0</v>
      </c>
      <c r="D743" s="3"/>
      <c r="E743" s="2">
        <f>IF(ISERROR(IF($P743=1,"PART NUMBER",IF($P743=2,VLOOKUP(L743,'Part N'!$A$2:$H$65000,5,FALSE),VLOOKUP(L743,'Part N'!$A$2:$H$65000,2,FALSE))))=FALSE,IF($P743=1,"PART NUMBER",IF($P743=2,VLOOKUP(L743,'Part N'!$A$2:$H$65000,5,FALSE),VLOOKUP(L743,'Part N'!$A$2:$H$65000,2,FALSE))),"Merge cell with previous")</f>
        <v>0</v>
      </c>
      <c r="F743" s="2">
        <f>IF(ISERROR(IF($P743=1,"FIG.",IF($P743=2,VLOOKUP(L743,'Part N'!$A$2:$H$65000,6,FALSE),VLOOKUP(L743,'Part N'!$A$2:$H$65000,6,FALSE))))=FALSE,IF($P743=1,"FIG.",IF($P743=2,VLOOKUP(L743,'Part N'!$A$2:$H$65000,6,FALSE),VLOOKUP(L743,'Part N'!$A$2:$H$65000,6,FALSE))),"")</f>
        <v>0</v>
      </c>
      <c r="G743" s="2">
        <f>IF(ISERROR(IF($P743=1,"ITEM",IF($P743=2,VLOOKUP(L743,'Part N'!$A$2:$H$65000,7,FALSE),VLOOKUP(L743,'Part N'!$A$2:$H$65000,7,FALSE))))=FALSE,IF($P743=1,"ITEM",IF($P743=2,VLOOKUP(L743,'Part N'!$A$2:$H$65000,7,FALSE),VLOOKUP(L743,'Part N'!$A$2:$H$65000,7,FALSE))),"")</f>
        <v>0</v>
      </c>
      <c r="H743" s="7">
        <f t="shared" si="40"/>
        <v>1411</v>
      </c>
      <c r="L743" s="7">
        <f t="shared" si="41"/>
        <v>1460</v>
      </c>
      <c r="P743" s="6">
        <v>47</v>
      </c>
      <c r="Q743" s="4"/>
      <c r="R743" s="4"/>
      <c r="S743" s="30" t="str">
        <f t="shared" si="39"/>
        <v/>
      </c>
    </row>
    <row r="744" spans="1:28">
      <c r="A744" s="2">
        <f>IF(ISERROR(IF($P744=1,"PART NUMBER",IF($P744=2,VLOOKUP(H744,'Part N'!$A$2:$H$65000,5,FALSE),VLOOKUP(H744,'Part N'!$A$2:$H$65000,2,FALSE))))=FALSE,IF($P744=1,"PART NUMBER",IF($P744=2,VLOOKUP(H744,'Part N'!$A$2:$H$65000,5,FALSE),VLOOKUP(H744,'Part N'!$A$2:$H$65000,2,FALSE))),"Merge cell with previous")</f>
        <v>0</v>
      </c>
      <c r="B744" s="2">
        <f>IF(ISERROR(IF($P744=1,"FIG.",IF($P744=2,VLOOKUP(H744,'Part N'!$A$2:$H$65000,6,FALSE),VLOOKUP(H744,'Part N'!$A$2:$H$65000,6,FALSE))))=FALSE,IF($P744=1,"FIG.",IF($P744=2,VLOOKUP(H744,'Part N'!$A$2:$H$65000,6,FALSE),VLOOKUP(H744,'Part N'!$A$2:$H$65000,6,FALSE))),"")</f>
        <v>0</v>
      </c>
      <c r="C744" s="2">
        <f>IF(ISERROR(IF($P744=1,"ITEM",IF($P744=2,VLOOKUP(H744,'Part N'!$A$2:$H$65000,7,FALSE),VLOOKUP(H744,'Part N'!$A$2:$H$65000,7,FALSE))))=FALSE,IF($P744=1,"ITEM",IF($P744=2,VLOOKUP(H744,'Part N'!$A$2:$H$65000,7,FALSE),VLOOKUP(H744,'Part N'!$A$2:$H$65000,7,FALSE))),"")</f>
        <v>0</v>
      </c>
      <c r="D744" s="3"/>
      <c r="E744" s="2">
        <f>IF(ISERROR(IF($P744=1,"PART NUMBER",IF($P744=2,VLOOKUP(L744,'Part N'!$A$2:$H$65000,5,FALSE),VLOOKUP(L744,'Part N'!$A$2:$H$65000,2,FALSE))))=FALSE,IF($P744=1,"PART NUMBER",IF($P744=2,VLOOKUP(L744,'Part N'!$A$2:$H$65000,5,FALSE),VLOOKUP(L744,'Part N'!$A$2:$H$65000,2,FALSE))),"Merge cell with previous")</f>
        <v>0</v>
      </c>
      <c r="F744" s="2">
        <f>IF(ISERROR(IF($P744=1,"FIG.",IF($P744=2,VLOOKUP(L744,'Part N'!$A$2:$H$65000,6,FALSE),VLOOKUP(L744,'Part N'!$A$2:$H$65000,6,FALSE))))=FALSE,IF($P744=1,"FIG.",IF($P744=2,VLOOKUP(L744,'Part N'!$A$2:$H$65000,6,FALSE),VLOOKUP(L744,'Part N'!$A$2:$H$65000,6,FALSE))),"")</f>
        <v>0</v>
      </c>
      <c r="G744" s="2">
        <f>IF(ISERROR(IF($P744=1,"ITEM",IF($P744=2,VLOOKUP(L744,'Part N'!$A$2:$H$65000,7,FALSE),VLOOKUP(L744,'Part N'!$A$2:$H$65000,7,FALSE))))=FALSE,IF($P744=1,"ITEM",IF($P744=2,VLOOKUP(L744,'Part N'!$A$2:$H$65000,7,FALSE),VLOOKUP(L744,'Part N'!$A$2:$H$65000,7,FALSE))),"")</f>
        <v>0</v>
      </c>
      <c r="H744" s="7">
        <f t="shared" si="40"/>
        <v>1412</v>
      </c>
      <c r="L744" s="7">
        <f t="shared" si="41"/>
        <v>1461</v>
      </c>
      <c r="P744" s="6">
        <v>48</v>
      </c>
      <c r="Q744" s="4"/>
      <c r="R744" s="4"/>
      <c r="S744" s="30" t="str">
        <f t="shared" si="39"/>
        <v/>
      </c>
    </row>
    <row r="745" spans="1:28">
      <c r="A745" s="2">
        <f>IF(ISERROR(IF($P745=1,"PART NUMBER",IF($P745=2,VLOOKUP(H745,'Part N'!$A$2:$H$65000,5,FALSE),VLOOKUP(H745,'Part N'!$A$2:$H$65000,2,FALSE))))=FALSE,IF($P745=1,"PART NUMBER",IF($P745=2,VLOOKUP(H745,'Part N'!$A$2:$H$65000,5,FALSE),VLOOKUP(H745,'Part N'!$A$2:$H$65000,2,FALSE))),"Merge cell with previous")</f>
        <v>0</v>
      </c>
      <c r="B745" s="2">
        <f>IF(ISERROR(IF($P745=1,"FIG.",IF($P745=2,VLOOKUP(H745,'Part N'!$A$2:$H$65000,6,FALSE),VLOOKUP(H745,'Part N'!$A$2:$H$65000,6,FALSE))))=FALSE,IF($P745=1,"FIG.",IF($P745=2,VLOOKUP(H745,'Part N'!$A$2:$H$65000,6,FALSE),VLOOKUP(H745,'Part N'!$A$2:$H$65000,6,FALSE))),"")</f>
        <v>0</v>
      </c>
      <c r="C745" s="2">
        <f>IF(ISERROR(IF($P745=1,"ITEM",IF($P745=2,VLOOKUP(H745,'Part N'!$A$2:$H$65000,7,FALSE),VLOOKUP(H745,'Part N'!$A$2:$H$65000,7,FALSE))))=FALSE,IF($P745=1,"ITEM",IF($P745=2,VLOOKUP(H745,'Part N'!$A$2:$H$65000,7,FALSE),VLOOKUP(H745,'Part N'!$A$2:$H$65000,7,FALSE))),"")</f>
        <v>0</v>
      </c>
      <c r="D745" s="3"/>
      <c r="E745" s="2">
        <f>IF(ISERROR(IF($P745=1,"PART NUMBER",IF($P745=2,VLOOKUP(L745,'Part N'!$A$2:$H$65000,5,FALSE),VLOOKUP(L745,'Part N'!$A$2:$H$65000,2,FALSE))))=FALSE,IF($P745=1,"PART NUMBER",IF($P745=2,VLOOKUP(L745,'Part N'!$A$2:$H$65000,5,FALSE),VLOOKUP(L745,'Part N'!$A$2:$H$65000,2,FALSE))),"Merge cell with previous")</f>
        <v>0</v>
      </c>
      <c r="F745" s="2">
        <f>IF(ISERROR(IF($P745=1,"FIG.",IF($P745=2,VLOOKUP(L745,'Part N'!$A$2:$H$65000,6,FALSE),VLOOKUP(L745,'Part N'!$A$2:$H$65000,6,FALSE))))=FALSE,IF($P745=1,"FIG.",IF($P745=2,VLOOKUP(L745,'Part N'!$A$2:$H$65000,6,FALSE),VLOOKUP(L745,'Part N'!$A$2:$H$65000,6,FALSE))),"")</f>
        <v>0</v>
      </c>
      <c r="G745" s="2">
        <f>IF(ISERROR(IF($P745=1,"ITEM",IF($P745=2,VLOOKUP(L745,'Part N'!$A$2:$H$65000,7,FALSE),VLOOKUP(L745,'Part N'!$A$2:$H$65000,7,FALSE))))=FALSE,IF($P745=1,"ITEM",IF($P745=2,VLOOKUP(L745,'Part N'!$A$2:$H$65000,7,FALSE),VLOOKUP(L745,'Part N'!$A$2:$H$65000,7,FALSE))),"")</f>
        <v>0</v>
      </c>
      <c r="H745" s="7">
        <f t="shared" si="40"/>
        <v>1413</v>
      </c>
      <c r="L745" s="7">
        <f t="shared" si="41"/>
        <v>1462</v>
      </c>
      <c r="P745" s="6">
        <v>49</v>
      </c>
      <c r="Q745" s="4"/>
      <c r="R745" s="4"/>
      <c r="S745" s="30" t="str">
        <f t="shared" si="39"/>
        <v/>
      </c>
    </row>
    <row r="746" spans="1:28" ht="13.5" thickBot="1">
      <c r="A746" s="2">
        <f>IF(ISERROR(IF($P746=1,"PART NUMBER",IF($P746=2,VLOOKUP(H746,'Part N'!$A$2:$H$65000,5,FALSE),VLOOKUP(H746,'Part N'!$A$2:$H$65000,2,FALSE))))=FALSE,IF($P746=1,"PART NUMBER",IF($P746=2,VLOOKUP(H746,'Part N'!$A$2:$H$65000,5,FALSE),VLOOKUP(H746,'Part N'!$A$2:$H$65000,2,FALSE))),"Merge cell with previous")</f>
        <v>0</v>
      </c>
      <c r="B746" s="2">
        <f>IF(ISERROR(IF($P746=1,"FIG.",IF($P746=2,VLOOKUP(H746,'Part N'!$A$2:$H$65000,6,FALSE),VLOOKUP(H746,'Part N'!$A$2:$H$65000,6,FALSE))))=FALSE,IF($P746=1,"FIG.",IF($P746=2,VLOOKUP(H746,'Part N'!$A$2:$H$65000,6,FALSE),VLOOKUP(H746,'Part N'!$A$2:$H$65000,6,FALSE))),"")</f>
        <v>0</v>
      </c>
      <c r="C746" s="2">
        <f>IF(ISERROR(IF($P746=1,"ITEM",IF($P746=2,VLOOKUP(H746,'Part N'!$A$2:$H$65000,7,FALSE),VLOOKUP(H746,'Part N'!$A$2:$H$65000,7,FALSE))))=FALSE,IF($P746=1,"ITEM",IF($P746=2,VLOOKUP(H746,'Part N'!$A$2:$H$65000,7,FALSE),VLOOKUP(H746,'Part N'!$A$2:$H$65000,7,FALSE))),"")</f>
        <v>0</v>
      </c>
      <c r="D746" s="3"/>
      <c r="E746" s="2">
        <f>IF(ISERROR(IF($P746=1,"PART NUMBER",IF($P746=2,VLOOKUP(L746,'Part N'!$A$2:$H$65000,5,FALSE),VLOOKUP(L746,'Part N'!$A$2:$H$65000,2,FALSE))))=FALSE,IF($P746=1,"PART NUMBER",IF($P746=2,VLOOKUP(L746,'Part N'!$A$2:$H$65000,5,FALSE),VLOOKUP(L746,'Part N'!$A$2:$H$65000,2,FALSE))),"Merge cell with previous")</f>
        <v>0</v>
      </c>
      <c r="F746" s="2">
        <f>IF(ISERROR(IF($P746=1,"FIG.",IF($P746=2,VLOOKUP(L746,'Part N'!$A$2:$H$65000,6,FALSE),VLOOKUP(L746,'Part N'!$A$2:$H$65000,6,FALSE))))=FALSE,IF($P746=1,"FIG.",IF($P746=2,VLOOKUP(L746,'Part N'!$A$2:$H$65000,6,FALSE),VLOOKUP(L746,'Part N'!$A$2:$H$65000,6,FALSE))),"")</f>
        <v>0</v>
      </c>
      <c r="G746" s="2">
        <f>IF(ISERROR(IF($P746=1,"ITEM",IF($P746=2,VLOOKUP(L746,'Part N'!$A$2:$H$65000,7,FALSE),VLOOKUP(L746,'Part N'!$A$2:$H$65000,7,FALSE))))=FALSE,IF($P746=1,"ITEM",IF($P746=2,VLOOKUP(L746,'Part N'!$A$2:$H$65000,7,FALSE),VLOOKUP(L746,'Part N'!$A$2:$H$65000,7,FALSE))),"")</f>
        <v>0</v>
      </c>
      <c r="H746" s="7">
        <f t="shared" si="40"/>
        <v>1414</v>
      </c>
      <c r="L746" s="7">
        <f t="shared" si="41"/>
        <v>1463</v>
      </c>
      <c r="P746" s="6">
        <v>50</v>
      </c>
      <c r="Q746" s="4"/>
      <c r="R746" s="4"/>
      <c r="S746" s="30" t="str">
        <f t="shared" si="39"/>
        <v/>
      </c>
    </row>
    <row r="747" spans="1:28" s="1" customFormat="1" ht="20.100000000000001" customHeight="1" thickBot="1">
      <c r="A747" s="25" t="str">
        <f>IF(ISERROR(IF($P747=1,"PART NUMBER",IF($P747=2,VLOOKUP(H747,'Part N'!$A$2:$H$65000,5,FALSE),VLOOKUP(H747,'Part N'!$A$2:$H$65000,2,FALSE))))=FALSE,IF($P747=1,"PART NUMBER",IF($P747=2,VLOOKUP(H747,'Part N'!$A$2:$H$65000,5,FALSE),VLOOKUP(H747,'Part N'!$A$2:$H$65000,2,FALSE))),"Merge cell with previous")</f>
        <v>PART NUMBER</v>
      </c>
      <c r="B747" s="25" t="str">
        <f>IF(ISERROR(IF($P747=1,"FIG.",IF($P747=2,VLOOKUP(H747,'Part N'!$A$2:$H$65000,6,FALSE),VLOOKUP(H747,'Part N'!$A$2:$H$65000,6,FALSE))))=FALSE,IF($P747=1,"FIG.",IF($P747=2,VLOOKUP(H747,'Part N'!$A$2:$H$65000,6,FALSE),VLOOKUP(H747,'Part N'!$A$2:$H$65000,6,FALSE))),"")</f>
        <v>FIG.</v>
      </c>
      <c r="C747" s="25" t="str">
        <f>IF(ISERROR(IF($P747=1,"ITEM",IF($P747=2,VLOOKUP(H747,'Part N'!$A$2:$H$65000,7,FALSE),VLOOKUP(H747,'Part N'!$A$2:$H$65000,7,FALSE))))=FALSE,IF($P747=1,"ITEM",IF($P747=2,VLOOKUP(H747,'Part N'!$A$2:$H$65000,7,FALSE),VLOOKUP(H747,'Part N'!$A$2:$H$65000,7,FALSE))),"")</f>
        <v>ITEM</v>
      </c>
      <c r="D747" s="26"/>
      <c r="E747" s="25" t="str">
        <f>IF(ISERROR(IF($P747=1,"PART NUMBER",IF($P747=2,VLOOKUP(L747,'Part N'!$A$2:$H$65000,5,FALSE),VLOOKUP(L747,'Part N'!$A$2:$H$65000,2,FALSE))))=FALSE,IF($P747=1,"PART NUMBER",IF($P747=2,VLOOKUP(L747,'Part N'!$A$2:$H$65000,5,FALSE),VLOOKUP(L747,'Part N'!$A$2:$H$65000,2,FALSE))),"Merge cell with previous")</f>
        <v>PART NUMBER</v>
      </c>
      <c r="F747" s="25" t="str">
        <f>IF(ISERROR(IF($P747=1,"FIG.",IF($P747=2,VLOOKUP(L747,'Part N'!$A$2:$H$65000,6,FALSE),VLOOKUP(L747,'Part N'!$A$2:$H$65000,6,FALSE))))=FALSE,IF($P747=1,"FIG.",IF($P747=2,VLOOKUP(L747,'Part N'!$A$2:$H$65000,6,FALSE),VLOOKUP(L747,'Part N'!$A$2:$H$65000,6,FALSE))),"")</f>
        <v>FIG.</v>
      </c>
      <c r="G747" s="25" t="str">
        <f>IF(ISERROR(IF($P747=1,"ITEM",IF($P747=2,VLOOKUP(L747,'Part N'!$A$2:$H$65000,7,FALSE),VLOOKUP(L747,'Part N'!$A$2:$H$65000,7,FALSE))))=FALSE,IF($P747=1,"ITEM",IF($P747=2,VLOOKUP(L747,'Part N'!$A$2:$H$65000,7,FALSE),VLOOKUP(L747,'Part N'!$A$2:$H$65000,7,FALSE))),"")</f>
        <v>ITEM</v>
      </c>
      <c r="H747" s="6">
        <f t="shared" si="40"/>
        <v>1463</v>
      </c>
      <c r="I747" s="6"/>
      <c r="J747" s="6"/>
      <c r="K747" s="6"/>
      <c r="L747" s="6">
        <f>H796</f>
        <v>1512</v>
      </c>
      <c r="M747" s="6"/>
      <c r="N747" s="6"/>
      <c r="O747" s="6"/>
      <c r="P747" s="6">
        <v>1</v>
      </c>
      <c r="Q747" s="4"/>
      <c r="R747" s="4"/>
      <c r="S747" s="30" t="str">
        <f t="shared" ref="S747:S810" si="42">IF(IFERROR(FIND("NUMBER",A747,1),"")="","",IF(H747+1=L747,"Deleted Rows","Header"))</f>
        <v>Header</v>
      </c>
      <c r="T747" s="4"/>
      <c r="U747" s="4"/>
      <c r="V747"/>
      <c r="W747"/>
      <c r="X747"/>
      <c r="Z747" s="5"/>
      <c r="AA747" s="5"/>
      <c r="AB747" s="5"/>
    </row>
    <row r="748" spans="1:28">
      <c r="A748" s="2">
        <f>IF(ISERROR(IF($P748=1,"PART NUMBER",IF($P748=2,VLOOKUP(H748,'Part N'!$A$2:$H$65000,5,FALSE),VLOOKUP(H748,'Part N'!$A$2:$H$65000,2,FALSE))))=FALSE,IF($P748=1,"PART NUMBER",IF($P748=2,VLOOKUP(H748,'Part N'!$A$2:$H$65000,5,FALSE),VLOOKUP(H748,'Part N'!$A$2:$H$65000,2,FALSE))),"Merge cell with previous")</f>
        <v>0</v>
      </c>
      <c r="B748" s="2">
        <f>IF(ISERROR(IF($P748=1,"FIG.",IF($P748=2,VLOOKUP(H748,'Part N'!$A$2:$H$65000,6,FALSE),VLOOKUP(H748,'Part N'!$A$2:$H$65000,6,FALSE))))=FALSE,IF($P748=1,"FIG.",IF($P748=2,VLOOKUP(H748,'Part N'!$A$2:$H$65000,6,FALSE),VLOOKUP(H748,'Part N'!$A$2:$H$65000,6,FALSE))),"")</f>
        <v>0</v>
      </c>
      <c r="C748" s="2">
        <f>IF(ISERROR(IF($P748=1,"ITEM",IF($P748=2,VLOOKUP(H748,'Part N'!$A$2:$H$65000,7,FALSE),VLOOKUP(H748,'Part N'!$A$2:$H$65000,7,FALSE))))=FALSE,IF($P748=1,"ITEM",IF($P748=2,VLOOKUP(H748,'Part N'!$A$2:$H$65000,7,FALSE),VLOOKUP(H748,'Part N'!$A$2:$H$65000,7,FALSE))),"")</f>
        <v>0</v>
      </c>
      <c r="D748" s="3"/>
      <c r="E748" s="2">
        <f>IF(ISERROR(IF($P748=1,"PART NUMBER",IF($P748=2,VLOOKUP(L748,'Part N'!$A$2:$H$65000,5,FALSE),VLOOKUP(L748,'Part N'!$A$2:$H$65000,2,FALSE))))=FALSE,IF($P748=1,"PART NUMBER",IF($P748=2,VLOOKUP(L748,'Part N'!$A$2:$H$65000,5,FALSE),VLOOKUP(L748,'Part N'!$A$2:$H$65000,2,FALSE))),"Merge cell with previous")</f>
        <v>0</v>
      </c>
      <c r="F748" s="2">
        <f>IF(ISERROR(IF($P748=1,"FIG.",IF($P748=2,VLOOKUP(L748,'Part N'!$A$2:$H$65000,6,FALSE),VLOOKUP(L748,'Part N'!$A$2:$H$65000,6,FALSE))))=FALSE,IF($P748=1,"FIG.",IF($P748=2,VLOOKUP(L748,'Part N'!$A$2:$H$65000,6,FALSE),VLOOKUP(L748,'Part N'!$A$2:$H$65000,6,FALSE))),"")</f>
        <v>0</v>
      </c>
      <c r="G748" s="2">
        <f>IF(ISERROR(IF($P748=1,"ITEM",IF($P748=2,VLOOKUP(L748,'Part N'!$A$2:$H$65000,7,FALSE),VLOOKUP(L748,'Part N'!$A$2:$H$65000,7,FALSE))))=FALSE,IF($P748=1,"ITEM",IF($P748=2,VLOOKUP(L748,'Part N'!$A$2:$H$65000,7,FALSE),VLOOKUP(L748,'Part N'!$A$2:$H$65000,7,FALSE))),"")</f>
        <v>0</v>
      </c>
      <c r="H748" s="7">
        <f t="shared" si="40"/>
        <v>1464</v>
      </c>
      <c r="L748" s="7">
        <f t="shared" ref="L748:L796" si="43">L747+1</f>
        <v>1513</v>
      </c>
      <c r="P748" s="6">
        <v>2</v>
      </c>
      <c r="Q748" s="4"/>
      <c r="R748" s="4"/>
      <c r="S748" s="30" t="str">
        <f t="shared" si="42"/>
        <v/>
      </c>
    </row>
    <row r="749" spans="1:28">
      <c r="A749" s="2">
        <f>IF(ISERROR(IF($P749=1,"PART NUMBER",IF($P749=2,VLOOKUP(H749,'Part N'!$A$2:$H$65000,5,FALSE),VLOOKUP(H749,'Part N'!$A$2:$H$65000,2,FALSE))))=FALSE,IF($P749=1,"PART NUMBER",IF($P749=2,VLOOKUP(H749,'Part N'!$A$2:$H$65000,5,FALSE),VLOOKUP(H749,'Part N'!$A$2:$H$65000,2,FALSE))),"Merge cell with previous")</f>
        <v>0</v>
      </c>
      <c r="B749" s="2">
        <f>IF(ISERROR(IF($P749=1,"FIG.",IF($P749=2,VLOOKUP(H749,'Part N'!$A$2:$H$65000,6,FALSE),VLOOKUP(H749,'Part N'!$A$2:$H$65000,6,FALSE))))=FALSE,IF($P749=1,"FIG.",IF($P749=2,VLOOKUP(H749,'Part N'!$A$2:$H$65000,6,FALSE),VLOOKUP(H749,'Part N'!$A$2:$H$65000,6,FALSE))),"")</f>
        <v>0</v>
      </c>
      <c r="C749" s="2">
        <f>IF(ISERROR(IF($P749=1,"ITEM",IF($P749=2,VLOOKUP(H749,'Part N'!$A$2:$H$65000,7,FALSE),VLOOKUP(H749,'Part N'!$A$2:$H$65000,7,FALSE))))=FALSE,IF($P749=1,"ITEM",IF($P749=2,VLOOKUP(H749,'Part N'!$A$2:$H$65000,7,FALSE),VLOOKUP(H749,'Part N'!$A$2:$H$65000,7,FALSE))),"")</f>
        <v>0</v>
      </c>
      <c r="D749" s="3"/>
      <c r="E749" s="2">
        <f>IF(ISERROR(IF($P749=1,"PART NUMBER",IF($P749=2,VLOOKUP(L749,'Part N'!$A$2:$H$65000,5,FALSE),VLOOKUP(L749,'Part N'!$A$2:$H$65000,2,FALSE))))=FALSE,IF($P749=1,"PART NUMBER",IF($P749=2,VLOOKUP(L749,'Part N'!$A$2:$H$65000,5,FALSE),VLOOKUP(L749,'Part N'!$A$2:$H$65000,2,FALSE))),"Merge cell with previous")</f>
        <v>0</v>
      </c>
      <c r="F749" s="2">
        <f>IF(ISERROR(IF($P749=1,"FIG.",IF($P749=2,VLOOKUP(L749,'Part N'!$A$2:$H$65000,6,FALSE),VLOOKUP(L749,'Part N'!$A$2:$H$65000,6,FALSE))))=FALSE,IF($P749=1,"FIG.",IF($P749=2,VLOOKUP(L749,'Part N'!$A$2:$H$65000,6,FALSE),VLOOKUP(L749,'Part N'!$A$2:$H$65000,6,FALSE))),"")</f>
        <v>0</v>
      </c>
      <c r="G749" s="2">
        <f>IF(ISERROR(IF($P749=1,"ITEM",IF($P749=2,VLOOKUP(L749,'Part N'!$A$2:$H$65000,7,FALSE),VLOOKUP(L749,'Part N'!$A$2:$H$65000,7,FALSE))))=FALSE,IF($P749=1,"ITEM",IF($P749=2,VLOOKUP(L749,'Part N'!$A$2:$H$65000,7,FALSE),VLOOKUP(L749,'Part N'!$A$2:$H$65000,7,FALSE))),"")</f>
        <v>0</v>
      </c>
      <c r="H749" s="7">
        <f t="shared" si="40"/>
        <v>1465</v>
      </c>
      <c r="L749" s="7">
        <f t="shared" si="43"/>
        <v>1514</v>
      </c>
      <c r="P749" s="6">
        <v>3</v>
      </c>
      <c r="Q749" s="4"/>
      <c r="R749" s="4"/>
      <c r="S749" s="30" t="str">
        <f t="shared" si="42"/>
        <v/>
      </c>
    </row>
    <row r="750" spans="1:28">
      <c r="A750" s="2">
        <f>IF(ISERROR(IF($P750=1,"PART NUMBER",IF($P750=2,VLOOKUP(H750,'Part N'!$A$2:$H$65000,5,FALSE),VLOOKUP(H750,'Part N'!$A$2:$H$65000,2,FALSE))))=FALSE,IF($P750=1,"PART NUMBER",IF($P750=2,VLOOKUP(H750,'Part N'!$A$2:$H$65000,5,FALSE),VLOOKUP(H750,'Part N'!$A$2:$H$65000,2,FALSE))),"Merge cell with previous")</f>
        <v>0</v>
      </c>
      <c r="B750" s="2">
        <f>IF(ISERROR(IF($P750=1,"FIG.",IF($P750=2,VLOOKUP(H750,'Part N'!$A$2:$H$65000,6,FALSE),VLOOKUP(H750,'Part N'!$A$2:$H$65000,6,FALSE))))=FALSE,IF($P750=1,"FIG.",IF($P750=2,VLOOKUP(H750,'Part N'!$A$2:$H$65000,6,FALSE),VLOOKUP(H750,'Part N'!$A$2:$H$65000,6,FALSE))),"")</f>
        <v>0</v>
      </c>
      <c r="C750" s="2">
        <f>IF(ISERROR(IF($P750=1,"ITEM",IF($P750=2,VLOOKUP(H750,'Part N'!$A$2:$H$65000,7,FALSE),VLOOKUP(H750,'Part N'!$A$2:$H$65000,7,FALSE))))=FALSE,IF($P750=1,"ITEM",IF($P750=2,VLOOKUP(H750,'Part N'!$A$2:$H$65000,7,FALSE),VLOOKUP(H750,'Part N'!$A$2:$H$65000,7,FALSE))),"")</f>
        <v>0</v>
      </c>
      <c r="D750" s="3"/>
      <c r="E750" s="2">
        <f>IF(ISERROR(IF($P750=1,"PART NUMBER",IF($P750=2,VLOOKUP(L750,'Part N'!$A$2:$H$65000,5,FALSE),VLOOKUP(L750,'Part N'!$A$2:$H$65000,2,FALSE))))=FALSE,IF($P750=1,"PART NUMBER",IF($P750=2,VLOOKUP(L750,'Part N'!$A$2:$H$65000,5,FALSE),VLOOKUP(L750,'Part N'!$A$2:$H$65000,2,FALSE))),"Merge cell with previous")</f>
        <v>0</v>
      </c>
      <c r="F750" s="2">
        <f>IF(ISERROR(IF($P750=1,"FIG.",IF($P750=2,VLOOKUP(L750,'Part N'!$A$2:$H$65000,6,FALSE),VLOOKUP(L750,'Part N'!$A$2:$H$65000,6,FALSE))))=FALSE,IF($P750=1,"FIG.",IF($P750=2,VLOOKUP(L750,'Part N'!$A$2:$H$65000,6,FALSE),VLOOKUP(L750,'Part N'!$A$2:$H$65000,6,FALSE))),"")</f>
        <v>0</v>
      </c>
      <c r="G750" s="2">
        <f>IF(ISERROR(IF($P750=1,"ITEM",IF($P750=2,VLOOKUP(L750,'Part N'!$A$2:$H$65000,7,FALSE),VLOOKUP(L750,'Part N'!$A$2:$H$65000,7,FALSE))))=FALSE,IF($P750=1,"ITEM",IF($P750=2,VLOOKUP(L750,'Part N'!$A$2:$H$65000,7,FALSE),VLOOKUP(L750,'Part N'!$A$2:$H$65000,7,FALSE))),"")</f>
        <v>0</v>
      </c>
      <c r="H750" s="7">
        <f t="shared" si="40"/>
        <v>1466</v>
      </c>
      <c r="L750" s="7">
        <f t="shared" si="43"/>
        <v>1515</v>
      </c>
      <c r="P750" s="6">
        <v>4</v>
      </c>
      <c r="Q750" s="4"/>
      <c r="R750" s="4"/>
      <c r="S750" s="30" t="str">
        <f t="shared" si="42"/>
        <v/>
      </c>
    </row>
    <row r="751" spans="1:28">
      <c r="A751" s="2">
        <f>IF(ISERROR(IF($P751=1,"PART NUMBER",IF($P751=2,VLOOKUP(H751,'Part N'!$A$2:$H$65000,5,FALSE),VLOOKUP(H751,'Part N'!$A$2:$H$65000,2,FALSE))))=FALSE,IF($P751=1,"PART NUMBER",IF($P751=2,VLOOKUP(H751,'Part N'!$A$2:$H$65000,5,FALSE),VLOOKUP(H751,'Part N'!$A$2:$H$65000,2,FALSE))),"Merge cell with previous")</f>
        <v>0</v>
      </c>
      <c r="B751" s="2">
        <f>IF(ISERROR(IF($P751=1,"FIG.",IF($P751=2,VLOOKUP(H751,'Part N'!$A$2:$H$65000,6,FALSE),VLOOKUP(H751,'Part N'!$A$2:$H$65000,6,FALSE))))=FALSE,IF($P751=1,"FIG.",IF($P751=2,VLOOKUP(H751,'Part N'!$A$2:$H$65000,6,FALSE),VLOOKUP(H751,'Part N'!$A$2:$H$65000,6,FALSE))),"")</f>
        <v>0</v>
      </c>
      <c r="C751" s="2">
        <f>IF(ISERROR(IF($P751=1,"ITEM",IF($P751=2,VLOOKUP(H751,'Part N'!$A$2:$H$65000,7,FALSE),VLOOKUP(H751,'Part N'!$A$2:$H$65000,7,FALSE))))=FALSE,IF($P751=1,"ITEM",IF($P751=2,VLOOKUP(H751,'Part N'!$A$2:$H$65000,7,FALSE),VLOOKUP(H751,'Part N'!$A$2:$H$65000,7,FALSE))),"")</f>
        <v>0</v>
      </c>
      <c r="D751" s="3"/>
      <c r="E751" s="2">
        <f>IF(ISERROR(IF($P751=1,"PART NUMBER",IF($P751=2,VLOOKUP(L751,'Part N'!$A$2:$H$65000,5,FALSE),VLOOKUP(L751,'Part N'!$A$2:$H$65000,2,FALSE))))=FALSE,IF($P751=1,"PART NUMBER",IF($P751=2,VLOOKUP(L751,'Part N'!$A$2:$H$65000,5,FALSE),VLOOKUP(L751,'Part N'!$A$2:$H$65000,2,FALSE))),"Merge cell with previous")</f>
        <v>0</v>
      </c>
      <c r="F751" s="2">
        <f>IF(ISERROR(IF($P751=1,"FIG.",IF($P751=2,VLOOKUP(L751,'Part N'!$A$2:$H$65000,6,FALSE),VLOOKUP(L751,'Part N'!$A$2:$H$65000,6,FALSE))))=FALSE,IF($P751=1,"FIG.",IF($P751=2,VLOOKUP(L751,'Part N'!$A$2:$H$65000,6,FALSE),VLOOKUP(L751,'Part N'!$A$2:$H$65000,6,FALSE))),"")</f>
        <v>0</v>
      </c>
      <c r="G751" s="2">
        <f>IF(ISERROR(IF($P751=1,"ITEM",IF($P751=2,VLOOKUP(L751,'Part N'!$A$2:$H$65000,7,FALSE),VLOOKUP(L751,'Part N'!$A$2:$H$65000,7,FALSE))))=FALSE,IF($P751=1,"ITEM",IF($P751=2,VLOOKUP(L751,'Part N'!$A$2:$H$65000,7,FALSE),VLOOKUP(L751,'Part N'!$A$2:$H$65000,7,FALSE))),"")</f>
        <v>0</v>
      </c>
      <c r="H751" s="7">
        <f t="shared" si="40"/>
        <v>1467</v>
      </c>
      <c r="L751" s="7">
        <f t="shared" si="43"/>
        <v>1516</v>
      </c>
      <c r="P751" s="6">
        <v>5</v>
      </c>
      <c r="Q751" s="4"/>
      <c r="R751" s="4"/>
      <c r="S751" s="30" t="str">
        <f t="shared" si="42"/>
        <v/>
      </c>
    </row>
    <row r="752" spans="1:28">
      <c r="A752" s="2">
        <f>IF(ISERROR(IF($P752=1,"PART NUMBER",IF($P752=2,VLOOKUP(H752,'Part N'!$A$2:$H$65000,5,FALSE),VLOOKUP(H752,'Part N'!$A$2:$H$65000,2,FALSE))))=FALSE,IF($P752=1,"PART NUMBER",IF($P752=2,VLOOKUP(H752,'Part N'!$A$2:$H$65000,5,FALSE),VLOOKUP(H752,'Part N'!$A$2:$H$65000,2,FALSE))),"Merge cell with previous")</f>
        <v>0</v>
      </c>
      <c r="B752" s="2">
        <f>IF(ISERROR(IF($P752=1,"FIG.",IF($P752=2,VLOOKUP(H752,'Part N'!$A$2:$H$65000,6,FALSE),VLOOKUP(H752,'Part N'!$A$2:$H$65000,6,FALSE))))=FALSE,IF($P752=1,"FIG.",IF($P752=2,VLOOKUP(H752,'Part N'!$A$2:$H$65000,6,FALSE),VLOOKUP(H752,'Part N'!$A$2:$H$65000,6,FALSE))),"")</f>
        <v>0</v>
      </c>
      <c r="C752" s="2">
        <f>IF(ISERROR(IF($P752=1,"ITEM",IF($P752=2,VLOOKUP(H752,'Part N'!$A$2:$H$65000,7,FALSE),VLOOKUP(H752,'Part N'!$A$2:$H$65000,7,FALSE))))=FALSE,IF($P752=1,"ITEM",IF($P752=2,VLOOKUP(H752,'Part N'!$A$2:$H$65000,7,FALSE),VLOOKUP(H752,'Part N'!$A$2:$H$65000,7,FALSE))),"")</f>
        <v>0</v>
      </c>
      <c r="D752" s="3"/>
      <c r="E752" s="2">
        <f>IF(ISERROR(IF($P752=1,"PART NUMBER",IF($P752=2,VLOOKUP(L752,'Part N'!$A$2:$H$65000,5,FALSE),VLOOKUP(L752,'Part N'!$A$2:$H$65000,2,FALSE))))=FALSE,IF($P752=1,"PART NUMBER",IF($P752=2,VLOOKUP(L752,'Part N'!$A$2:$H$65000,5,FALSE),VLOOKUP(L752,'Part N'!$A$2:$H$65000,2,FALSE))),"Merge cell with previous")</f>
        <v>0</v>
      </c>
      <c r="F752" s="2">
        <f>IF(ISERROR(IF($P752=1,"FIG.",IF($P752=2,VLOOKUP(L752,'Part N'!$A$2:$H$65000,6,FALSE),VLOOKUP(L752,'Part N'!$A$2:$H$65000,6,FALSE))))=FALSE,IF($P752=1,"FIG.",IF($P752=2,VLOOKUP(L752,'Part N'!$A$2:$H$65000,6,FALSE),VLOOKUP(L752,'Part N'!$A$2:$H$65000,6,FALSE))),"")</f>
        <v>0</v>
      </c>
      <c r="G752" s="2">
        <f>IF(ISERROR(IF($P752=1,"ITEM",IF($P752=2,VLOOKUP(L752,'Part N'!$A$2:$H$65000,7,FALSE),VLOOKUP(L752,'Part N'!$A$2:$H$65000,7,FALSE))))=FALSE,IF($P752=1,"ITEM",IF($P752=2,VLOOKUP(L752,'Part N'!$A$2:$H$65000,7,FALSE),VLOOKUP(L752,'Part N'!$A$2:$H$65000,7,FALSE))),"")</f>
        <v>0</v>
      </c>
      <c r="H752" s="7">
        <f t="shared" ref="H752:H815" si="44">IF(P752=1,L751,H751+1)</f>
        <v>1468</v>
      </c>
      <c r="L752" s="7">
        <f t="shared" si="43"/>
        <v>1517</v>
      </c>
      <c r="P752" s="6">
        <v>6</v>
      </c>
      <c r="Q752" s="4"/>
      <c r="R752" s="4"/>
      <c r="S752" s="30" t="str">
        <f t="shared" si="42"/>
        <v/>
      </c>
    </row>
    <row r="753" spans="1:19">
      <c r="A753" s="2">
        <f>IF(ISERROR(IF($P753=1,"PART NUMBER",IF($P753=2,VLOOKUP(H753,'Part N'!$A$2:$H$65000,5,FALSE),VLOOKUP(H753,'Part N'!$A$2:$H$65000,2,FALSE))))=FALSE,IF($P753=1,"PART NUMBER",IF($P753=2,VLOOKUP(H753,'Part N'!$A$2:$H$65000,5,FALSE),VLOOKUP(H753,'Part N'!$A$2:$H$65000,2,FALSE))),"Merge cell with previous")</f>
        <v>0</v>
      </c>
      <c r="B753" s="2">
        <f>IF(ISERROR(IF($P753=1,"FIG.",IF($P753=2,VLOOKUP(H753,'Part N'!$A$2:$H$65000,6,FALSE),VLOOKUP(H753,'Part N'!$A$2:$H$65000,6,FALSE))))=FALSE,IF($P753=1,"FIG.",IF($P753=2,VLOOKUP(H753,'Part N'!$A$2:$H$65000,6,FALSE),VLOOKUP(H753,'Part N'!$A$2:$H$65000,6,FALSE))),"")</f>
        <v>0</v>
      </c>
      <c r="C753" s="2">
        <f>IF(ISERROR(IF($P753=1,"ITEM",IF($P753=2,VLOOKUP(H753,'Part N'!$A$2:$H$65000,7,FALSE),VLOOKUP(H753,'Part N'!$A$2:$H$65000,7,FALSE))))=FALSE,IF($P753=1,"ITEM",IF($P753=2,VLOOKUP(H753,'Part N'!$A$2:$H$65000,7,FALSE),VLOOKUP(H753,'Part N'!$A$2:$H$65000,7,FALSE))),"")</f>
        <v>0</v>
      </c>
      <c r="D753" s="3"/>
      <c r="E753" s="2">
        <f>IF(ISERROR(IF($P753=1,"PART NUMBER",IF($P753=2,VLOOKUP(L753,'Part N'!$A$2:$H$65000,5,FALSE),VLOOKUP(L753,'Part N'!$A$2:$H$65000,2,FALSE))))=FALSE,IF($P753=1,"PART NUMBER",IF($P753=2,VLOOKUP(L753,'Part N'!$A$2:$H$65000,5,FALSE),VLOOKUP(L753,'Part N'!$A$2:$H$65000,2,FALSE))),"Merge cell with previous")</f>
        <v>0</v>
      </c>
      <c r="F753" s="2">
        <f>IF(ISERROR(IF($P753=1,"FIG.",IF($P753=2,VLOOKUP(L753,'Part N'!$A$2:$H$65000,6,FALSE),VLOOKUP(L753,'Part N'!$A$2:$H$65000,6,FALSE))))=FALSE,IF($P753=1,"FIG.",IF($P753=2,VLOOKUP(L753,'Part N'!$A$2:$H$65000,6,FALSE),VLOOKUP(L753,'Part N'!$A$2:$H$65000,6,FALSE))),"")</f>
        <v>0</v>
      </c>
      <c r="G753" s="2">
        <f>IF(ISERROR(IF($P753=1,"ITEM",IF($P753=2,VLOOKUP(L753,'Part N'!$A$2:$H$65000,7,FALSE),VLOOKUP(L753,'Part N'!$A$2:$H$65000,7,FALSE))))=FALSE,IF($P753=1,"ITEM",IF($P753=2,VLOOKUP(L753,'Part N'!$A$2:$H$65000,7,FALSE),VLOOKUP(L753,'Part N'!$A$2:$H$65000,7,FALSE))),"")</f>
        <v>0</v>
      </c>
      <c r="H753" s="7">
        <f t="shared" si="44"/>
        <v>1469</v>
      </c>
      <c r="L753" s="7">
        <f t="shared" si="43"/>
        <v>1518</v>
      </c>
      <c r="P753" s="6">
        <v>7</v>
      </c>
      <c r="Q753" s="4"/>
      <c r="R753" s="4"/>
      <c r="S753" s="30" t="str">
        <f t="shared" si="42"/>
        <v/>
      </c>
    </row>
    <row r="754" spans="1:19">
      <c r="A754" s="2">
        <f>IF(ISERROR(IF($P754=1,"PART NUMBER",IF($P754=2,VLOOKUP(H754,'Part N'!$A$2:$H$65000,5,FALSE),VLOOKUP(H754,'Part N'!$A$2:$H$65000,2,FALSE))))=FALSE,IF($P754=1,"PART NUMBER",IF($P754=2,VLOOKUP(H754,'Part N'!$A$2:$H$65000,5,FALSE),VLOOKUP(H754,'Part N'!$A$2:$H$65000,2,FALSE))),"Merge cell with previous")</f>
        <v>0</v>
      </c>
      <c r="B754" s="2">
        <f>IF(ISERROR(IF($P754=1,"FIG.",IF($P754=2,VLOOKUP(H754,'Part N'!$A$2:$H$65000,6,FALSE),VLOOKUP(H754,'Part N'!$A$2:$H$65000,6,FALSE))))=FALSE,IF($P754=1,"FIG.",IF($P754=2,VLOOKUP(H754,'Part N'!$A$2:$H$65000,6,FALSE),VLOOKUP(H754,'Part N'!$A$2:$H$65000,6,FALSE))),"")</f>
        <v>0</v>
      </c>
      <c r="C754" s="2">
        <f>IF(ISERROR(IF($P754=1,"ITEM",IF($P754=2,VLOOKUP(H754,'Part N'!$A$2:$H$65000,7,FALSE),VLOOKUP(H754,'Part N'!$A$2:$H$65000,7,FALSE))))=FALSE,IF($P754=1,"ITEM",IF($P754=2,VLOOKUP(H754,'Part N'!$A$2:$H$65000,7,FALSE),VLOOKUP(H754,'Part N'!$A$2:$H$65000,7,FALSE))),"")</f>
        <v>0</v>
      </c>
      <c r="D754" s="3"/>
      <c r="E754" s="2">
        <f>IF(ISERROR(IF($P754=1,"PART NUMBER",IF($P754=2,VLOOKUP(L754,'Part N'!$A$2:$H$65000,5,FALSE),VLOOKUP(L754,'Part N'!$A$2:$H$65000,2,FALSE))))=FALSE,IF($P754=1,"PART NUMBER",IF($P754=2,VLOOKUP(L754,'Part N'!$A$2:$H$65000,5,FALSE),VLOOKUP(L754,'Part N'!$A$2:$H$65000,2,FALSE))),"Merge cell with previous")</f>
        <v>0</v>
      </c>
      <c r="F754" s="2">
        <f>IF(ISERROR(IF($P754=1,"FIG.",IF($P754=2,VLOOKUP(L754,'Part N'!$A$2:$H$65000,6,FALSE),VLOOKUP(L754,'Part N'!$A$2:$H$65000,6,FALSE))))=FALSE,IF($P754=1,"FIG.",IF($P754=2,VLOOKUP(L754,'Part N'!$A$2:$H$65000,6,FALSE),VLOOKUP(L754,'Part N'!$A$2:$H$65000,6,FALSE))),"")</f>
        <v>0</v>
      </c>
      <c r="G754" s="2">
        <f>IF(ISERROR(IF($P754=1,"ITEM",IF($P754=2,VLOOKUP(L754,'Part N'!$A$2:$H$65000,7,FALSE),VLOOKUP(L754,'Part N'!$A$2:$H$65000,7,FALSE))))=FALSE,IF($P754=1,"ITEM",IF($P754=2,VLOOKUP(L754,'Part N'!$A$2:$H$65000,7,FALSE),VLOOKUP(L754,'Part N'!$A$2:$H$65000,7,FALSE))),"")</f>
        <v>0</v>
      </c>
      <c r="H754" s="7">
        <f t="shared" si="44"/>
        <v>1470</v>
      </c>
      <c r="L754" s="7">
        <f t="shared" si="43"/>
        <v>1519</v>
      </c>
      <c r="P754" s="6">
        <v>8</v>
      </c>
      <c r="Q754" s="4"/>
      <c r="R754" s="4"/>
      <c r="S754" s="30" t="str">
        <f t="shared" si="42"/>
        <v/>
      </c>
    </row>
    <row r="755" spans="1:19">
      <c r="A755" s="2">
        <f>IF(ISERROR(IF($P755=1,"PART NUMBER",IF($P755=2,VLOOKUP(H755,'Part N'!$A$2:$H$65000,5,FALSE),VLOOKUP(H755,'Part N'!$A$2:$H$65000,2,FALSE))))=FALSE,IF($P755=1,"PART NUMBER",IF($P755=2,VLOOKUP(H755,'Part N'!$A$2:$H$65000,5,FALSE),VLOOKUP(H755,'Part N'!$A$2:$H$65000,2,FALSE))),"Merge cell with previous")</f>
        <v>0</v>
      </c>
      <c r="B755" s="2">
        <f>IF(ISERROR(IF($P755=1,"FIG.",IF($P755=2,VLOOKUP(H755,'Part N'!$A$2:$H$65000,6,FALSE),VLOOKUP(H755,'Part N'!$A$2:$H$65000,6,FALSE))))=FALSE,IF($P755=1,"FIG.",IF($P755=2,VLOOKUP(H755,'Part N'!$A$2:$H$65000,6,FALSE),VLOOKUP(H755,'Part N'!$A$2:$H$65000,6,FALSE))),"")</f>
        <v>0</v>
      </c>
      <c r="C755" s="2">
        <f>IF(ISERROR(IF($P755=1,"ITEM",IF($P755=2,VLOOKUP(H755,'Part N'!$A$2:$H$65000,7,FALSE),VLOOKUP(H755,'Part N'!$A$2:$H$65000,7,FALSE))))=FALSE,IF($P755=1,"ITEM",IF($P755=2,VLOOKUP(H755,'Part N'!$A$2:$H$65000,7,FALSE),VLOOKUP(H755,'Part N'!$A$2:$H$65000,7,FALSE))),"")</f>
        <v>0</v>
      </c>
      <c r="D755" s="3"/>
      <c r="E755" s="2">
        <f>IF(ISERROR(IF($P755=1,"PART NUMBER",IF($P755=2,VLOOKUP(L755,'Part N'!$A$2:$H$65000,5,FALSE),VLOOKUP(L755,'Part N'!$A$2:$H$65000,2,FALSE))))=FALSE,IF($P755=1,"PART NUMBER",IF($P755=2,VLOOKUP(L755,'Part N'!$A$2:$H$65000,5,FALSE),VLOOKUP(L755,'Part N'!$A$2:$H$65000,2,FALSE))),"Merge cell with previous")</f>
        <v>0</v>
      </c>
      <c r="F755" s="2">
        <f>IF(ISERROR(IF($P755=1,"FIG.",IF($P755=2,VLOOKUP(L755,'Part N'!$A$2:$H$65000,6,FALSE),VLOOKUP(L755,'Part N'!$A$2:$H$65000,6,FALSE))))=FALSE,IF($P755=1,"FIG.",IF($P755=2,VLOOKUP(L755,'Part N'!$A$2:$H$65000,6,FALSE),VLOOKUP(L755,'Part N'!$A$2:$H$65000,6,FALSE))),"")</f>
        <v>0</v>
      </c>
      <c r="G755" s="2">
        <f>IF(ISERROR(IF($P755=1,"ITEM",IF($P755=2,VLOOKUP(L755,'Part N'!$A$2:$H$65000,7,FALSE),VLOOKUP(L755,'Part N'!$A$2:$H$65000,7,FALSE))))=FALSE,IF($P755=1,"ITEM",IF($P755=2,VLOOKUP(L755,'Part N'!$A$2:$H$65000,7,FALSE),VLOOKUP(L755,'Part N'!$A$2:$H$65000,7,FALSE))),"")</f>
        <v>0</v>
      </c>
      <c r="H755" s="7">
        <f t="shared" si="44"/>
        <v>1471</v>
      </c>
      <c r="L755" s="7">
        <f t="shared" si="43"/>
        <v>1520</v>
      </c>
      <c r="P755" s="6">
        <v>9</v>
      </c>
      <c r="Q755" s="4"/>
      <c r="R755" s="4"/>
      <c r="S755" s="30" t="str">
        <f t="shared" si="42"/>
        <v/>
      </c>
    </row>
    <row r="756" spans="1:19">
      <c r="A756" s="2">
        <f>IF(ISERROR(IF($P756=1,"PART NUMBER",IF($P756=2,VLOOKUP(H756,'Part N'!$A$2:$H$65000,5,FALSE),VLOOKUP(H756,'Part N'!$A$2:$H$65000,2,FALSE))))=FALSE,IF($P756=1,"PART NUMBER",IF($P756=2,VLOOKUP(H756,'Part N'!$A$2:$H$65000,5,FALSE),VLOOKUP(H756,'Part N'!$A$2:$H$65000,2,FALSE))),"Merge cell with previous")</f>
        <v>0</v>
      </c>
      <c r="B756" s="2">
        <f>IF(ISERROR(IF($P756=1,"FIG.",IF($P756=2,VLOOKUP(H756,'Part N'!$A$2:$H$65000,6,FALSE),VLOOKUP(H756,'Part N'!$A$2:$H$65000,6,FALSE))))=FALSE,IF($P756=1,"FIG.",IF($P756=2,VLOOKUP(H756,'Part N'!$A$2:$H$65000,6,FALSE),VLOOKUP(H756,'Part N'!$A$2:$H$65000,6,FALSE))),"")</f>
        <v>0</v>
      </c>
      <c r="C756" s="2">
        <f>IF(ISERROR(IF($P756=1,"ITEM",IF($P756=2,VLOOKUP(H756,'Part N'!$A$2:$H$65000,7,FALSE),VLOOKUP(H756,'Part N'!$A$2:$H$65000,7,FALSE))))=FALSE,IF($P756=1,"ITEM",IF($P756=2,VLOOKUP(H756,'Part N'!$A$2:$H$65000,7,FALSE),VLOOKUP(H756,'Part N'!$A$2:$H$65000,7,FALSE))),"")</f>
        <v>0</v>
      </c>
      <c r="D756" s="3"/>
      <c r="E756" s="2">
        <f>IF(ISERROR(IF($P756=1,"PART NUMBER",IF($P756=2,VLOOKUP(L756,'Part N'!$A$2:$H$65000,5,FALSE),VLOOKUP(L756,'Part N'!$A$2:$H$65000,2,FALSE))))=FALSE,IF($P756=1,"PART NUMBER",IF($P756=2,VLOOKUP(L756,'Part N'!$A$2:$H$65000,5,FALSE),VLOOKUP(L756,'Part N'!$A$2:$H$65000,2,FALSE))),"Merge cell with previous")</f>
        <v>0</v>
      </c>
      <c r="F756" s="2">
        <f>IF(ISERROR(IF($P756=1,"FIG.",IF($P756=2,VLOOKUP(L756,'Part N'!$A$2:$H$65000,6,FALSE),VLOOKUP(L756,'Part N'!$A$2:$H$65000,6,FALSE))))=FALSE,IF($P756=1,"FIG.",IF($P756=2,VLOOKUP(L756,'Part N'!$A$2:$H$65000,6,FALSE),VLOOKUP(L756,'Part N'!$A$2:$H$65000,6,FALSE))),"")</f>
        <v>0</v>
      </c>
      <c r="G756" s="2">
        <f>IF(ISERROR(IF($P756=1,"ITEM",IF($P756=2,VLOOKUP(L756,'Part N'!$A$2:$H$65000,7,FALSE),VLOOKUP(L756,'Part N'!$A$2:$H$65000,7,FALSE))))=FALSE,IF($P756=1,"ITEM",IF($P756=2,VLOOKUP(L756,'Part N'!$A$2:$H$65000,7,FALSE),VLOOKUP(L756,'Part N'!$A$2:$H$65000,7,FALSE))),"")</f>
        <v>0</v>
      </c>
      <c r="H756" s="7">
        <f t="shared" si="44"/>
        <v>1472</v>
      </c>
      <c r="L756" s="7">
        <f t="shared" si="43"/>
        <v>1521</v>
      </c>
      <c r="P756" s="6">
        <v>10</v>
      </c>
      <c r="Q756" s="4"/>
      <c r="R756" s="4"/>
      <c r="S756" s="30" t="str">
        <f t="shared" si="42"/>
        <v/>
      </c>
    </row>
    <row r="757" spans="1:19">
      <c r="A757" s="2">
        <f>IF(ISERROR(IF($P757=1,"PART NUMBER",IF($P757=2,VLOOKUP(H757,'Part N'!$A$2:$H$65000,5,FALSE),VLOOKUP(H757,'Part N'!$A$2:$H$65000,2,FALSE))))=FALSE,IF($P757=1,"PART NUMBER",IF($P757=2,VLOOKUP(H757,'Part N'!$A$2:$H$65000,5,FALSE),VLOOKUP(H757,'Part N'!$A$2:$H$65000,2,FALSE))),"Merge cell with previous")</f>
        <v>0</v>
      </c>
      <c r="B757" s="2">
        <f>IF(ISERROR(IF($P757=1,"FIG.",IF($P757=2,VLOOKUP(H757,'Part N'!$A$2:$H$65000,6,FALSE),VLOOKUP(H757,'Part N'!$A$2:$H$65000,6,FALSE))))=FALSE,IF($P757=1,"FIG.",IF($P757=2,VLOOKUP(H757,'Part N'!$A$2:$H$65000,6,FALSE),VLOOKUP(H757,'Part N'!$A$2:$H$65000,6,FALSE))),"")</f>
        <v>0</v>
      </c>
      <c r="C757" s="2">
        <f>IF(ISERROR(IF($P757=1,"ITEM",IF($P757=2,VLOOKUP(H757,'Part N'!$A$2:$H$65000,7,FALSE),VLOOKUP(H757,'Part N'!$A$2:$H$65000,7,FALSE))))=FALSE,IF($P757=1,"ITEM",IF($P757=2,VLOOKUP(H757,'Part N'!$A$2:$H$65000,7,FALSE),VLOOKUP(H757,'Part N'!$A$2:$H$65000,7,FALSE))),"")</f>
        <v>0</v>
      </c>
      <c r="D757" s="3"/>
      <c r="E757" s="2">
        <f>IF(ISERROR(IF($P757=1,"PART NUMBER",IF($P757=2,VLOOKUP(L757,'Part N'!$A$2:$H$65000,5,FALSE),VLOOKUP(L757,'Part N'!$A$2:$H$65000,2,FALSE))))=FALSE,IF($P757=1,"PART NUMBER",IF($P757=2,VLOOKUP(L757,'Part N'!$A$2:$H$65000,5,FALSE),VLOOKUP(L757,'Part N'!$A$2:$H$65000,2,FALSE))),"Merge cell with previous")</f>
        <v>0</v>
      </c>
      <c r="F757" s="2">
        <f>IF(ISERROR(IF($P757=1,"FIG.",IF($P757=2,VLOOKUP(L757,'Part N'!$A$2:$H$65000,6,FALSE),VLOOKUP(L757,'Part N'!$A$2:$H$65000,6,FALSE))))=FALSE,IF($P757=1,"FIG.",IF($P757=2,VLOOKUP(L757,'Part N'!$A$2:$H$65000,6,FALSE),VLOOKUP(L757,'Part N'!$A$2:$H$65000,6,FALSE))),"")</f>
        <v>0</v>
      </c>
      <c r="G757" s="2">
        <f>IF(ISERROR(IF($P757=1,"ITEM",IF($P757=2,VLOOKUP(L757,'Part N'!$A$2:$H$65000,7,FALSE),VLOOKUP(L757,'Part N'!$A$2:$H$65000,7,FALSE))))=FALSE,IF($P757=1,"ITEM",IF($P757=2,VLOOKUP(L757,'Part N'!$A$2:$H$65000,7,FALSE),VLOOKUP(L757,'Part N'!$A$2:$H$65000,7,FALSE))),"")</f>
        <v>0</v>
      </c>
      <c r="H757" s="7">
        <f t="shared" si="44"/>
        <v>1473</v>
      </c>
      <c r="L757" s="7">
        <f t="shared" si="43"/>
        <v>1522</v>
      </c>
      <c r="P757" s="6">
        <v>11</v>
      </c>
      <c r="Q757" s="4"/>
      <c r="R757" s="4"/>
      <c r="S757" s="30" t="str">
        <f t="shared" si="42"/>
        <v/>
      </c>
    </row>
    <row r="758" spans="1:19">
      <c r="A758" s="2">
        <f>IF(ISERROR(IF($P758=1,"PART NUMBER",IF($P758=2,VLOOKUP(H758,'Part N'!$A$2:$H$65000,5,FALSE),VLOOKUP(H758,'Part N'!$A$2:$H$65000,2,FALSE))))=FALSE,IF($P758=1,"PART NUMBER",IF($P758=2,VLOOKUP(H758,'Part N'!$A$2:$H$65000,5,FALSE),VLOOKUP(H758,'Part N'!$A$2:$H$65000,2,FALSE))),"Merge cell with previous")</f>
        <v>0</v>
      </c>
      <c r="B758" s="2">
        <f>IF(ISERROR(IF($P758=1,"FIG.",IF($P758=2,VLOOKUP(H758,'Part N'!$A$2:$H$65000,6,FALSE),VLOOKUP(H758,'Part N'!$A$2:$H$65000,6,FALSE))))=FALSE,IF($P758=1,"FIG.",IF($P758=2,VLOOKUP(H758,'Part N'!$A$2:$H$65000,6,FALSE),VLOOKUP(H758,'Part N'!$A$2:$H$65000,6,FALSE))),"")</f>
        <v>0</v>
      </c>
      <c r="C758" s="2">
        <f>IF(ISERROR(IF($P758=1,"ITEM",IF($P758=2,VLOOKUP(H758,'Part N'!$A$2:$H$65000,7,FALSE),VLOOKUP(H758,'Part N'!$A$2:$H$65000,7,FALSE))))=FALSE,IF($P758=1,"ITEM",IF($P758=2,VLOOKUP(H758,'Part N'!$A$2:$H$65000,7,FALSE),VLOOKUP(H758,'Part N'!$A$2:$H$65000,7,FALSE))),"")</f>
        <v>0</v>
      </c>
      <c r="D758" s="3"/>
      <c r="E758" s="2">
        <f>IF(ISERROR(IF($P758=1,"PART NUMBER",IF($P758=2,VLOOKUP(L758,'Part N'!$A$2:$H$65000,5,FALSE),VLOOKUP(L758,'Part N'!$A$2:$H$65000,2,FALSE))))=FALSE,IF($P758=1,"PART NUMBER",IF($P758=2,VLOOKUP(L758,'Part N'!$A$2:$H$65000,5,FALSE),VLOOKUP(L758,'Part N'!$A$2:$H$65000,2,FALSE))),"Merge cell with previous")</f>
        <v>0</v>
      </c>
      <c r="F758" s="2">
        <f>IF(ISERROR(IF($P758=1,"FIG.",IF($P758=2,VLOOKUP(L758,'Part N'!$A$2:$H$65000,6,FALSE),VLOOKUP(L758,'Part N'!$A$2:$H$65000,6,FALSE))))=FALSE,IF($P758=1,"FIG.",IF($P758=2,VLOOKUP(L758,'Part N'!$A$2:$H$65000,6,FALSE),VLOOKUP(L758,'Part N'!$A$2:$H$65000,6,FALSE))),"")</f>
        <v>0</v>
      </c>
      <c r="G758" s="2">
        <f>IF(ISERROR(IF($P758=1,"ITEM",IF($P758=2,VLOOKUP(L758,'Part N'!$A$2:$H$65000,7,FALSE),VLOOKUP(L758,'Part N'!$A$2:$H$65000,7,FALSE))))=FALSE,IF($P758=1,"ITEM",IF($P758=2,VLOOKUP(L758,'Part N'!$A$2:$H$65000,7,FALSE),VLOOKUP(L758,'Part N'!$A$2:$H$65000,7,FALSE))),"")</f>
        <v>0</v>
      </c>
      <c r="H758" s="7">
        <f t="shared" si="44"/>
        <v>1474</v>
      </c>
      <c r="L758" s="7">
        <f t="shared" si="43"/>
        <v>1523</v>
      </c>
      <c r="P758" s="6">
        <v>12</v>
      </c>
      <c r="Q758" s="4"/>
      <c r="R758" s="4"/>
      <c r="S758" s="30" t="str">
        <f t="shared" si="42"/>
        <v/>
      </c>
    </row>
    <row r="759" spans="1:19">
      <c r="A759" s="2">
        <f>IF(ISERROR(IF($P759=1,"PART NUMBER",IF($P759=2,VLOOKUP(H759,'Part N'!$A$2:$H$65000,5,FALSE),VLOOKUP(H759,'Part N'!$A$2:$H$65000,2,FALSE))))=FALSE,IF($P759=1,"PART NUMBER",IF($P759=2,VLOOKUP(H759,'Part N'!$A$2:$H$65000,5,FALSE),VLOOKUP(H759,'Part N'!$A$2:$H$65000,2,FALSE))),"Merge cell with previous")</f>
        <v>0</v>
      </c>
      <c r="B759" s="2">
        <f>IF(ISERROR(IF($P759=1,"FIG.",IF($P759=2,VLOOKUP(H759,'Part N'!$A$2:$H$65000,6,FALSE),VLOOKUP(H759,'Part N'!$A$2:$H$65000,6,FALSE))))=FALSE,IF($P759=1,"FIG.",IF($P759=2,VLOOKUP(H759,'Part N'!$A$2:$H$65000,6,FALSE),VLOOKUP(H759,'Part N'!$A$2:$H$65000,6,FALSE))),"")</f>
        <v>0</v>
      </c>
      <c r="C759" s="2">
        <f>IF(ISERROR(IF($P759=1,"ITEM",IF($P759=2,VLOOKUP(H759,'Part N'!$A$2:$H$65000,7,FALSE),VLOOKUP(H759,'Part N'!$A$2:$H$65000,7,FALSE))))=FALSE,IF($P759=1,"ITEM",IF($P759=2,VLOOKUP(H759,'Part N'!$A$2:$H$65000,7,FALSE),VLOOKUP(H759,'Part N'!$A$2:$H$65000,7,FALSE))),"")</f>
        <v>0</v>
      </c>
      <c r="D759" s="3"/>
      <c r="E759" s="2">
        <f>IF(ISERROR(IF($P759=1,"PART NUMBER",IF($P759=2,VLOOKUP(L759,'Part N'!$A$2:$H$65000,5,FALSE),VLOOKUP(L759,'Part N'!$A$2:$H$65000,2,FALSE))))=FALSE,IF($P759=1,"PART NUMBER",IF($P759=2,VLOOKUP(L759,'Part N'!$A$2:$H$65000,5,FALSE),VLOOKUP(L759,'Part N'!$A$2:$H$65000,2,FALSE))),"Merge cell with previous")</f>
        <v>0</v>
      </c>
      <c r="F759" s="2">
        <f>IF(ISERROR(IF($P759=1,"FIG.",IF($P759=2,VLOOKUP(L759,'Part N'!$A$2:$H$65000,6,FALSE),VLOOKUP(L759,'Part N'!$A$2:$H$65000,6,FALSE))))=FALSE,IF($P759=1,"FIG.",IF($P759=2,VLOOKUP(L759,'Part N'!$A$2:$H$65000,6,FALSE),VLOOKUP(L759,'Part N'!$A$2:$H$65000,6,FALSE))),"")</f>
        <v>0</v>
      </c>
      <c r="G759" s="2">
        <f>IF(ISERROR(IF($P759=1,"ITEM",IF($P759=2,VLOOKUP(L759,'Part N'!$A$2:$H$65000,7,FALSE),VLOOKUP(L759,'Part N'!$A$2:$H$65000,7,FALSE))))=FALSE,IF($P759=1,"ITEM",IF($P759=2,VLOOKUP(L759,'Part N'!$A$2:$H$65000,7,FALSE),VLOOKUP(L759,'Part N'!$A$2:$H$65000,7,FALSE))),"")</f>
        <v>0</v>
      </c>
      <c r="H759" s="7">
        <f t="shared" si="44"/>
        <v>1475</v>
      </c>
      <c r="L759" s="7">
        <f t="shared" si="43"/>
        <v>1524</v>
      </c>
      <c r="P759" s="6">
        <v>13</v>
      </c>
      <c r="Q759" s="4"/>
      <c r="R759" s="4"/>
      <c r="S759" s="30" t="str">
        <f t="shared" si="42"/>
        <v/>
      </c>
    </row>
    <row r="760" spans="1:19">
      <c r="A760" s="2">
        <f>IF(ISERROR(IF($P760=1,"PART NUMBER",IF($P760=2,VLOOKUP(H760,'Part N'!$A$2:$H$65000,5,FALSE),VLOOKUP(H760,'Part N'!$A$2:$H$65000,2,FALSE))))=FALSE,IF($P760=1,"PART NUMBER",IF($P760=2,VLOOKUP(H760,'Part N'!$A$2:$H$65000,5,FALSE),VLOOKUP(H760,'Part N'!$A$2:$H$65000,2,FALSE))),"Merge cell with previous")</f>
        <v>0</v>
      </c>
      <c r="B760" s="2">
        <f>IF(ISERROR(IF($P760=1,"FIG.",IF($P760=2,VLOOKUP(H760,'Part N'!$A$2:$H$65000,6,FALSE),VLOOKUP(H760,'Part N'!$A$2:$H$65000,6,FALSE))))=FALSE,IF($P760=1,"FIG.",IF($P760=2,VLOOKUP(H760,'Part N'!$A$2:$H$65000,6,FALSE),VLOOKUP(H760,'Part N'!$A$2:$H$65000,6,FALSE))),"")</f>
        <v>0</v>
      </c>
      <c r="C760" s="2">
        <f>IF(ISERROR(IF($P760=1,"ITEM",IF($P760=2,VLOOKUP(H760,'Part N'!$A$2:$H$65000,7,FALSE),VLOOKUP(H760,'Part N'!$A$2:$H$65000,7,FALSE))))=FALSE,IF($P760=1,"ITEM",IF($P760=2,VLOOKUP(H760,'Part N'!$A$2:$H$65000,7,FALSE),VLOOKUP(H760,'Part N'!$A$2:$H$65000,7,FALSE))),"")</f>
        <v>0</v>
      </c>
      <c r="D760" s="3"/>
      <c r="E760" s="2">
        <f>IF(ISERROR(IF($P760=1,"PART NUMBER",IF($P760=2,VLOOKUP(L760,'Part N'!$A$2:$H$65000,5,FALSE),VLOOKUP(L760,'Part N'!$A$2:$H$65000,2,FALSE))))=FALSE,IF($P760=1,"PART NUMBER",IF($P760=2,VLOOKUP(L760,'Part N'!$A$2:$H$65000,5,FALSE),VLOOKUP(L760,'Part N'!$A$2:$H$65000,2,FALSE))),"Merge cell with previous")</f>
        <v>0</v>
      </c>
      <c r="F760" s="2">
        <f>IF(ISERROR(IF($P760=1,"FIG.",IF($P760=2,VLOOKUP(L760,'Part N'!$A$2:$H$65000,6,FALSE),VLOOKUP(L760,'Part N'!$A$2:$H$65000,6,FALSE))))=FALSE,IF($P760=1,"FIG.",IF($P760=2,VLOOKUP(L760,'Part N'!$A$2:$H$65000,6,FALSE),VLOOKUP(L760,'Part N'!$A$2:$H$65000,6,FALSE))),"")</f>
        <v>0</v>
      </c>
      <c r="G760" s="2">
        <f>IF(ISERROR(IF($P760=1,"ITEM",IF($P760=2,VLOOKUP(L760,'Part N'!$A$2:$H$65000,7,FALSE),VLOOKUP(L760,'Part N'!$A$2:$H$65000,7,FALSE))))=FALSE,IF($P760=1,"ITEM",IF($P760=2,VLOOKUP(L760,'Part N'!$A$2:$H$65000,7,FALSE),VLOOKUP(L760,'Part N'!$A$2:$H$65000,7,FALSE))),"")</f>
        <v>0</v>
      </c>
      <c r="H760" s="7">
        <f t="shared" si="44"/>
        <v>1476</v>
      </c>
      <c r="L760" s="7">
        <f t="shared" si="43"/>
        <v>1525</v>
      </c>
      <c r="P760" s="6">
        <v>14</v>
      </c>
      <c r="Q760" s="4"/>
      <c r="R760" s="4"/>
      <c r="S760" s="30" t="str">
        <f t="shared" si="42"/>
        <v/>
      </c>
    </row>
    <row r="761" spans="1:19">
      <c r="A761" s="2">
        <f>IF(ISERROR(IF($P761=1,"PART NUMBER",IF($P761=2,VLOOKUP(H761,'Part N'!$A$2:$H$65000,5,FALSE),VLOOKUP(H761,'Part N'!$A$2:$H$65000,2,FALSE))))=FALSE,IF($P761=1,"PART NUMBER",IF($P761=2,VLOOKUP(H761,'Part N'!$A$2:$H$65000,5,FALSE),VLOOKUP(H761,'Part N'!$A$2:$H$65000,2,FALSE))),"Merge cell with previous")</f>
        <v>0</v>
      </c>
      <c r="B761" s="2">
        <f>IF(ISERROR(IF($P761=1,"FIG.",IF($P761=2,VLOOKUP(H761,'Part N'!$A$2:$H$65000,6,FALSE),VLOOKUP(H761,'Part N'!$A$2:$H$65000,6,FALSE))))=FALSE,IF($P761=1,"FIG.",IF($P761=2,VLOOKUP(H761,'Part N'!$A$2:$H$65000,6,FALSE),VLOOKUP(H761,'Part N'!$A$2:$H$65000,6,FALSE))),"")</f>
        <v>0</v>
      </c>
      <c r="C761" s="2">
        <f>IF(ISERROR(IF($P761=1,"ITEM",IF($P761=2,VLOOKUP(H761,'Part N'!$A$2:$H$65000,7,FALSE),VLOOKUP(H761,'Part N'!$A$2:$H$65000,7,FALSE))))=FALSE,IF($P761=1,"ITEM",IF($P761=2,VLOOKUP(H761,'Part N'!$A$2:$H$65000,7,FALSE),VLOOKUP(H761,'Part N'!$A$2:$H$65000,7,FALSE))),"")</f>
        <v>0</v>
      </c>
      <c r="D761" s="3"/>
      <c r="E761" s="2">
        <f>IF(ISERROR(IF($P761=1,"PART NUMBER",IF($P761=2,VLOOKUP(L761,'Part N'!$A$2:$H$65000,5,FALSE),VLOOKUP(L761,'Part N'!$A$2:$H$65000,2,FALSE))))=FALSE,IF($P761=1,"PART NUMBER",IF($P761=2,VLOOKUP(L761,'Part N'!$A$2:$H$65000,5,FALSE),VLOOKUP(L761,'Part N'!$A$2:$H$65000,2,FALSE))),"Merge cell with previous")</f>
        <v>0</v>
      </c>
      <c r="F761" s="2">
        <f>IF(ISERROR(IF($P761=1,"FIG.",IF($P761=2,VLOOKUP(L761,'Part N'!$A$2:$H$65000,6,FALSE),VLOOKUP(L761,'Part N'!$A$2:$H$65000,6,FALSE))))=FALSE,IF($P761=1,"FIG.",IF($P761=2,VLOOKUP(L761,'Part N'!$A$2:$H$65000,6,FALSE),VLOOKUP(L761,'Part N'!$A$2:$H$65000,6,FALSE))),"")</f>
        <v>0</v>
      </c>
      <c r="G761" s="2">
        <f>IF(ISERROR(IF($P761=1,"ITEM",IF($P761=2,VLOOKUP(L761,'Part N'!$A$2:$H$65000,7,FALSE),VLOOKUP(L761,'Part N'!$A$2:$H$65000,7,FALSE))))=FALSE,IF($P761=1,"ITEM",IF($P761=2,VLOOKUP(L761,'Part N'!$A$2:$H$65000,7,FALSE),VLOOKUP(L761,'Part N'!$A$2:$H$65000,7,FALSE))),"")</f>
        <v>0</v>
      </c>
      <c r="H761" s="7">
        <f t="shared" si="44"/>
        <v>1477</v>
      </c>
      <c r="L761" s="7">
        <f t="shared" si="43"/>
        <v>1526</v>
      </c>
      <c r="P761" s="6">
        <v>15</v>
      </c>
      <c r="Q761" s="4"/>
      <c r="R761" s="4"/>
      <c r="S761" s="30" t="str">
        <f t="shared" si="42"/>
        <v/>
      </c>
    </row>
    <row r="762" spans="1:19">
      <c r="A762" s="2">
        <f>IF(ISERROR(IF($P762=1,"PART NUMBER",IF($P762=2,VLOOKUP(H762,'Part N'!$A$2:$H$65000,5,FALSE),VLOOKUP(H762,'Part N'!$A$2:$H$65000,2,FALSE))))=FALSE,IF($P762=1,"PART NUMBER",IF($P762=2,VLOOKUP(H762,'Part N'!$A$2:$H$65000,5,FALSE),VLOOKUP(H762,'Part N'!$A$2:$H$65000,2,FALSE))),"Merge cell with previous")</f>
        <v>0</v>
      </c>
      <c r="B762" s="2">
        <f>IF(ISERROR(IF($P762=1,"FIG.",IF($P762=2,VLOOKUP(H762,'Part N'!$A$2:$H$65000,6,FALSE),VLOOKUP(H762,'Part N'!$A$2:$H$65000,6,FALSE))))=FALSE,IF($P762=1,"FIG.",IF($P762=2,VLOOKUP(H762,'Part N'!$A$2:$H$65000,6,FALSE),VLOOKUP(H762,'Part N'!$A$2:$H$65000,6,FALSE))),"")</f>
        <v>0</v>
      </c>
      <c r="C762" s="2">
        <f>IF(ISERROR(IF($P762=1,"ITEM",IF($P762=2,VLOOKUP(H762,'Part N'!$A$2:$H$65000,7,FALSE),VLOOKUP(H762,'Part N'!$A$2:$H$65000,7,FALSE))))=FALSE,IF($P762=1,"ITEM",IF($P762=2,VLOOKUP(H762,'Part N'!$A$2:$H$65000,7,FALSE),VLOOKUP(H762,'Part N'!$A$2:$H$65000,7,FALSE))),"")</f>
        <v>0</v>
      </c>
      <c r="D762" s="3"/>
      <c r="E762" s="2">
        <f>IF(ISERROR(IF($P762=1,"PART NUMBER",IF($P762=2,VLOOKUP(L762,'Part N'!$A$2:$H$65000,5,FALSE),VLOOKUP(L762,'Part N'!$A$2:$H$65000,2,FALSE))))=FALSE,IF($P762=1,"PART NUMBER",IF($P762=2,VLOOKUP(L762,'Part N'!$A$2:$H$65000,5,FALSE),VLOOKUP(L762,'Part N'!$A$2:$H$65000,2,FALSE))),"Merge cell with previous")</f>
        <v>0</v>
      </c>
      <c r="F762" s="2">
        <f>IF(ISERROR(IF($P762=1,"FIG.",IF($P762=2,VLOOKUP(L762,'Part N'!$A$2:$H$65000,6,FALSE),VLOOKUP(L762,'Part N'!$A$2:$H$65000,6,FALSE))))=FALSE,IF($P762=1,"FIG.",IF($P762=2,VLOOKUP(L762,'Part N'!$A$2:$H$65000,6,FALSE),VLOOKUP(L762,'Part N'!$A$2:$H$65000,6,FALSE))),"")</f>
        <v>0</v>
      </c>
      <c r="G762" s="2">
        <f>IF(ISERROR(IF($P762=1,"ITEM",IF($P762=2,VLOOKUP(L762,'Part N'!$A$2:$H$65000,7,FALSE),VLOOKUP(L762,'Part N'!$A$2:$H$65000,7,FALSE))))=FALSE,IF($P762=1,"ITEM",IF($P762=2,VLOOKUP(L762,'Part N'!$A$2:$H$65000,7,FALSE),VLOOKUP(L762,'Part N'!$A$2:$H$65000,7,FALSE))),"")</f>
        <v>0</v>
      </c>
      <c r="H762" s="7">
        <f t="shared" si="44"/>
        <v>1478</v>
      </c>
      <c r="L762" s="7">
        <f t="shared" si="43"/>
        <v>1527</v>
      </c>
      <c r="P762" s="6">
        <v>16</v>
      </c>
      <c r="Q762" s="4"/>
      <c r="R762" s="4"/>
      <c r="S762" s="30" t="str">
        <f t="shared" si="42"/>
        <v/>
      </c>
    </row>
    <row r="763" spans="1:19">
      <c r="A763" s="2">
        <f>IF(ISERROR(IF($P763=1,"PART NUMBER",IF($P763=2,VLOOKUP(H763,'Part N'!$A$2:$H$65000,5,FALSE),VLOOKUP(H763,'Part N'!$A$2:$H$65000,2,FALSE))))=FALSE,IF($P763=1,"PART NUMBER",IF($P763=2,VLOOKUP(H763,'Part N'!$A$2:$H$65000,5,FALSE),VLOOKUP(H763,'Part N'!$A$2:$H$65000,2,FALSE))),"Merge cell with previous")</f>
        <v>0</v>
      </c>
      <c r="B763" s="2">
        <f>IF(ISERROR(IF($P763=1,"FIG.",IF($P763=2,VLOOKUP(H763,'Part N'!$A$2:$H$65000,6,FALSE),VLOOKUP(H763,'Part N'!$A$2:$H$65000,6,FALSE))))=FALSE,IF($P763=1,"FIG.",IF($P763=2,VLOOKUP(H763,'Part N'!$A$2:$H$65000,6,FALSE),VLOOKUP(H763,'Part N'!$A$2:$H$65000,6,FALSE))),"")</f>
        <v>0</v>
      </c>
      <c r="C763" s="2">
        <f>IF(ISERROR(IF($P763=1,"ITEM",IF($P763=2,VLOOKUP(H763,'Part N'!$A$2:$H$65000,7,FALSE),VLOOKUP(H763,'Part N'!$A$2:$H$65000,7,FALSE))))=FALSE,IF($P763=1,"ITEM",IF($P763=2,VLOOKUP(H763,'Part N'!$A$2:$H$65000,7,FALSE),VLOOKUP(H763,'Part N'!$A$2:$H$65000,7,FALSE))),"")</f>
        <v>0</v>
      </c>
      <c r="D763" s="3"/>
      <c r="E763" s="2">
        <f>IF(ISERROR(IF($P763=1,"PART NUMBER",IF($P763=2,VLOOKUP(L763,'Part N'!$A$2:$H$65000,5,FALSE),VLOOKUP(L763,'Part N'!$A$2:$H$65000,2,FALSE))))=FALSE,IF($P763=1,"PART NUMBER",IF($P763=2,VLOOKUP(L763,'Part N'!$A$2:$H$65000,5,FALSE),VLOOKUP(L763,'Part N'!$A$2:$H$65000,2,FALSE))),"Merge cell with previous")</f>
        <v>0</v>
      </c>
      <c r="F763" s="2">
        <f>IF(ISERROR(IF($P763=1,"FIG.",IF($P763=2,VLOOKUP(L763,'Part N'!$A$2:$H$65000,6,FALSE),VLOOKUP(L763,'Part N'!$A$2:$H$65000,6,FALSE))))=FALSE,IF($P763=1,"FIG.",IF($P763=2,VLOOKUP(L763,'Part N'!$A$2:$H$65000,6,FALSE),VLOOKUP(L763,'Part N'!$A$2:$H$65000,6,FALSE))),"")</f>
        <v>0</v>
      </c>
      <c r="G763" s="2">
        <f>IF(ISERROR(IF($P763=1,"ITEM",IF($P763=2,VLOOKUP(L763,'Part N'!$A$2:$H$65000,7,FALSE),VLOOKUP(L763,'Part N'!$A$2:$H$65000,7,FALSE))))=FALSE,IF($P763=1,"ITEM",IF($P763=2,VLOOKUP(L763,'Part N'!$A$2:$H$65000,7,FALSE),VLOOKUP(L763,'Part N'!$A$2:$H$65000,7,FALSE))),"")</f>
        <v>0</v>
      </c>
      <c r="H763" s="7">
        <f t="shared" si="44"/>
        <v>1479</v>
      </c>
      <c r="L763" s="7">
        <f t="shared" si="43"/>
        <v>1528</v>
      </c>
      <c r="P763" s="6">
        <v>17</v>
      </c>
      <c r="Q763" s="4"/>
      <c r="R763" s="4"/>
      <c r="S763" s="30" t="str">
        <f t="shared" si="42"/>
        <v/>
      </c>
    </row>
    <row r="764" spans="1:19">
      <c r="A764" s="2">
        <f>IF(ISERROR(IF($P764=1,"PART NUMBER",IF($P764=2,VLOOKUP(H764,'Part N'!$A$2:$H$65000,5,FALSE),VLOOKUP(H764,'Part N'!$A$2:$H$65000,2,FALSE))))=FALSE,IF($P764=1,"PART NUMBER",IF($P764=2,VLOOKUP(H764,'Part N'!$A$2:$H$65000,5,FALSE),VLOOKUP(H764,'Part N'!$A$2:$H$65000,2,FALSE))),"Merge cell with previous")</f>
        <v>0</v>
      </c>
      <c r="B764" s="2">
        <f>IF(ISERROR(IF($P764=1,"FIG.",IF($P764=2,VLOOKUP(H764,'Part N'!$A$2:$H$65000,6,FALSE),VLOOKUP(H764,'Part N'!$A$2:$H$65000,6,FALSE))))=FALSE,IF($P764=1,"FIG.",IF($P764=2,VLOOKUP(H764,'Part N'!$A$2:$H$65000,6,FALSE),VLOOKUP(H764,'Part N'!$A$2:$H$65000,6,FALSE))),"")</f>
        <v>0</v>
      </c>
      <c r="C764" s="2">
        <f>IF(ISERROR(IF($P764=1,"ITEM",IF($P764=2,VLOOKUP(H764,'Part N'!$A$2:$H$65000,7,FALSE),VLOOKUP(H764,'Part N'!$A$2:$H$65000,7,FALSE))))=FALSE,IF($P764=1,"ITEM",IF($P764=2,VLOOKUP(H764,'Part N'!$A$2:$H$65000,7,FALSE),VLOOKUP(H764,'Part N'!$A$2:$H$65000,7,FALSE))),"")</f>
        <v>0</v>
      </c>
      <c r="D764" s="3"/>
      <c r="E764" s="2">
        <f>IF(ISERROR(IF($P764=1,"PART NUMBER",IF($P764=2,VLOOKUP(L764,'Part N'!$A$2:$H$65000,5,FALSE),VLOOKUP(L764,'Part N'!$A$2:$H$65000,2,FALSE))))=FALSE,IF($P764=1,"PART NUMBER",IF($P764=2,VLOOKUP(L764,'Part N'!$A$2:$H$65000,5,FALSE),VLOOKUP(L764,'Part N'!$A$2:$H$65000,2,FALSE))),"Merge cell with previous")</f>
        <v>0</v>
      </c>
      <c r="F764" s="2">
        <f>IF(ISERROR(IF($P764=1,"FIG.",IF($P764=2,VLOOKUP(L764,'Part N'!$A$2:$H$65000,6,FALSE),VLOOKUP(L764,'Part N'!$A$2:$H$65000,6,FALSE))))=FALSE,IF($P764=1,"FIG.",IF($P764=2,VLOOKUP(L764,'Part N'!$A$2:$H$65000,6,FALSE),VLOOKUP(L764,'Part N'!$A$2:$H$65000,6,FALSE))),"")</f>
        <v>0</v>
      </c>
      <c r="G764" s="2">
        <f>IF(ISERROR(IF($P764=1,"ITEM",IF($P764=2,VLOOKUP(L764,'Part N'!$A$2:$H$65000,7,FALSE),VLOOKUP(L764,'Part N'!$A$2:$H$65000,7,FALSE))))=FALSE,IF($P764=1,"ITEM",IF($P764=2,VLOOKUP(L764,'Part N'!$A$2:$H$65000,7,FALSE),VLOOKUP(L764,'Part N'!$A$2:$H$65000,7,FALSE))),"")</f>
        <v>0</v>
      </c>
      <c r="H764" s="7">
        <f t="shared" si="44"/>
        <v>1480</v>
      </c>
      <c r="L764" s="7">
        <f t="shared" si="43"/>
        <v>1529</v>
      </c>
      <c r="P764" s="6">
        <v>18</v>
      </c>
      <c r="Q764" s="4"/>
      <c r="R764" s="4"/>
      <c r="S764" s="30" t="str">
        <f t="shared" si="42"/>
        <v/>
      </c>
    </row>
    <row r="765" spans="1:19">
      <c r="A765" s="2">
        <f>IF(ISERROR(IF($P765=1,"PART NUMBER",IF($P765=2,VLOOKUP(H765,'Part N'!$A$2:$H$65000,5,FALSE),VLOOKUP(H765,'Part N'!$A$2:$H$65000,2,FALSE))))=FALSE,IF($P765=1,"PART NUMBER",IF($P765=2,VLOOKUP(H765,'Part N'!$A$2:$H$65000,5,FALSE),VLOOKUP(H765,'Part N'!$A$2:$H$65000,2,FALSE))),"Merge cell with previous")</f>
        <v>0</v>
      </c>
      <c r="B765" s="2">
        <f>IF(ISERROR(IF($P765=1,"FIG.",IF($P765=2,VLOOKUP(H765,'Part N'!$A$2:$H$65000,6,FALSE),VLOOKUP(H765,'Part N'!$A$2:$H$65000,6,FALSE))))=FALSE,IF($P765=1,"FIG.",IF($P765=2,VLOOKUP(H765,'Part N'!$A$2:$H$65000,6,FALSE),VLOOKUP(H765,'Part N'!$A$2:$H$65000,6,FALSE))),"")</f>
        <v>0</v>
      </c>
      <c r="C765" s="2">
        <f>IF(ISERROR(IF($P765=1,"ITEM",IF($P765=2,VLOOKUP(H765,'Part N'!$A$2:$H$65000,7,FALSE),VLOOKUP(H765,'Part N'!$A$2:$H$65000,7,FALSE))))=FALSE,IF($P765=1,"ITEM",IF($P765=2,VLOOKUP(H765,'Part N'!$A$2:$H$65000,7,FALSE),VLOOKUP(H765,'Part N'!$A$2:$H$65000,7,FALSE))),"")</f>
        <v>0</v>
      </c>
      <c r="D765" s="3"/>
      <c r="E765" s="2">
        <f>IF(ISERROR(IF($P765=1,"PART NUMBER",IF($P765=2,VLOOKUP(L765,'Part N'!$A$2:$H$65000,5,FALSE),VLOOKUP(L765,'Part N'!$A$2:$H$65000,2,FALSE))))=FALSE,IF($P765=1,"PART NUMBER",IF($P765=2,VLOOKUP(L765,'Part N'!$A$2:$H$65000,5,FALSE),VLOOKUP(L765,'Part N'!$A$2:$H$65000,2,FALSE))),"Merge cell with previous")</f>
        <v>0</v>
      </c>
      <c r="F765" s="2">
        <f>IF(ISERROR(IF($P765=1,"FIG.",IF($P765=2,VLOOKUP(L765,'Part N'!$A$2:$H$65000,6,FALSE),VLOOKUP(L765,'Part N'!$A$2:$H$65000,6,FALSE))))=FALSE,IF($P765=1,"FIG.",IF($P765=2,VLOOKUP(L765,'Part N'!$A$2:$H$65000,6,FALSE),VLOOKUP(L765,'Part N'!$A$2:$H$65000,6,FALSE))),"")</f>
        <v>0</v>
      </c>
      <c r="G765" s="2">
        <f>IF(ISERROR(IF($P765=1,"ITEM",IF($P765=2,VLOOKUP(L765,'Part N'!$A$2:$H$65000,7,FALSE),VLOOKUP(L765,'Part N'!$A$2:$H$65000,7,FALSE))))=FALSE,IF($P765=1,"ITEM",IF($P765=2,VLOOKUP(L765,'Part N'!$A$2:$H$65000,7,FALSE),VLOOKUP(L765,'Part N'!$A$2:$H$65000,7,FALSE))),"")</f>
        <v>0</v>
      </c>
      <c r="H765" s="7">
        <f t="shared" si="44"/>
        <v>1481</v>
      </c>
      <c r="L765" s="7">
        <f t="shared" si="43"/>
        <v>1530</v>
      </c>
      <c r="P765" s="6">
        <v>19</v>
      </c>
      <c r="Q765" s="4"/>
      <c r="R765" s="4"/>
      <c r="S765" s="30" t="str">
        <f t="shared" si="42"/>
        <v/>
      </c>
    </row>
    <row r="766" spans="1:19">
      <c r="A766" s="2">
        <f>IF(ISERROR(IF($P766=1,"PART NUMBER",IF($P766=2,VLOOKUP(H766,'Part N'!$A$2:$H$65000,5,FALSE),VLOOKUP(H766,'Part N'!$A$2:$H$65000,2,FALSE))))=FALSE,IF($P766=1,"PART NUMBER",IF($P766=2,VLOOKUP(H766,'Part N'!$A$2:$H$65000,5,FALSE),VLOOKUP(H766,'Part N'!$A$2:$H$65000,2,FALSE))),"Merge cell with previous")</f>
        <v>0</v>
      </c>
      <c r="B766" s="2">
        <f>IF(ISERROR(IF($P766=1,"FIG.",IF($P766=2,VLOOKUP(H766,'Part N'!$A$2:$H$65000,6,FALSE),VLOOKUP(H766,'Part N'!$A$2:$H$65000,6,FALSE))))=FALSE,IF($P766=1,"FIG.",IF($P766=2,VLOOKUP(H766,'Part N'!$A$2:$H$65000,6,FALSE),VLOOKUP(H766,'Part N'!$A$2:$H$65000,6,FALSE))),"")</f>
        <v>0</v>
      </c>
      <c r="C766" s="2">
        <f>IF(ISERROR(IF($P766=1,"ITEM",IF($P766=2,VLOOKUP(H766,'Part N'!$A$2:$H$65000,7,FALSE),VLOOKUP(H766,'Part N'!$A$2:$H$65000,7,FALSE))))=FALSE,IF($P766=1,"ITEM",IF($P766=2,VLOOKUP(H766,'Part N'!$A$2:$H$65000,7,FALSE),VLOOKUP(H766,'Part N'!$A$2:$H$65000,7,FALSE))),"")</f>
        <v>0</v>
      </c>
      <c r="D766" s="3"/>
      <c r="E766" s="2">
        <f>IF(ISERROR(IF($P766=1,"PART NUMBER",IF($P766=2,VLOOKUP(L766,'Part N'!$A$2:$H$65000,5,FALSE),VLOOKUP(L766,'Part N'!$A$2:$H$65000,2,FALSE))))=FALSE,IF($P766=1,"PART NUMBER",IF($P766=2,VLOOKUP(L766,'Part N'!$A$2:$H$65000,5,FALSE),VLOOKUP(L766,'Part N'!$A$2:$H$65000,2,FALSE))),"Merge cell with previous")</f>
        <v>0</v>
      </c>
      <c r="F766" s="2">
        <f>IF(ISERROR(IF($P766=1,"FIG.",IF($P766=2,VLOOKUP(L766,'Part N'!$A$2:$H$65000,6,FALSE),VLOOKUP(L766,'Part N'!$A$2:$H$65000,6,FALSE))))=FALSE,IF($P766=1,"FIG.",IF($P766=2,VLOOKUP(L766,'Part N'!$A$2:$H$65000,6,FALSE),VLOOKUP(L766,'Part N'!$A$2:$H$65000,6,FALSE))),"")</f>
        <v>0</v>
      </c>
      <c r="G766" s="2">
        <f>IF(ISERROR(IF($P766=1,"ITEM",IF($P766=2,VLOOKUP(L766,'Part N'!$A$2:$H$65000,7,FALSE),VLOOKUP(L766,'Part N'!$A$2:$H$65000,7,FALSE))))=FALSE,IF($P766=1,"ITEM",IF($P766=2,VLOOKUP(L766,'Part N'!$A$2:$H$65000,7,FALSE),VLOOKUP(L766,'Part N'!$A$2:$H$65000,7,FALSE))),"")</f>
        <v>0</v>
      </c>
      <c r="H766" s="7">
        <f t="shared" si="44"/>
        <v>1482</v>
      </c>
      <c r="L766" s="7">
        <f t="shared" si="43"/>
        <v>1531</v>
      </c>
      <c r="P766" s="6">
        <v>20</v>
      </c>
      <c r="Q766" s="4"/>
      <c r="R766" s="4"/>
      <c r="S766" s="30" t="str">
        <f t="shared" si="42"/>
        <v/>
      </c>
    </row>
    <row r="767" spans="1:19">
      <c r="A767" s="2">
        <f>IF(ISERROR(IF($P767=1,"PART NUMBER",IF($P767=2,VLOOKUP(H767,'Part N'!$A$2:$H$65000,5,FALSE),VLOOKUP(H767,'Part N'!$A$2:$H$65000,2,FALSE))))=FALSE,IF($P767=1,"PART NUMBER",IF($P767=2,VLOOKUP(H767,'Part N'!$A$2:$H$65000,5,FALSE),VLOOKUP(H767,'Part N'!$A$2:$H$65000,2,FALSE))),"Merge cell with previous")</f>
        <v>0</v>
      </c>
      <c r="B767" s="2">
        <f>IF(ISERROR(IF($P767=1,"FIG.",IF($P767=2,VLOOKUP(H767,'Part N'!$A$2:$H$65000,6,FALSE),VLOOKUP(H767,'Part N'!$A$2:$H$65000,6,FALSE))))=FALSE,IF($P767=1,"FIG.",IF($P767=2,VLOOKUP(H767,'Part N'!$A$2:$H$65000,6,FALSE),VLOOKUP(H767,'Part N'!$A$2:$H$65000,6,FALSE))),"")</f>
        <v>0</v>
      </c>
      <c r="C767" s="2">
        <f>IF(ISERROR(IF($P767=1,"ITEM",IF($P767=2,VLOOKUP(H767,'Part N'!$A$2:$H$65000,7,FALSE),VLOOKUP(H767,'Part N'!$A$2:$H$65000,7,FALSE))))=FALSE,IF($P767=1,"ITEM",IF($P767=2,VLOOKUP(H767,'Part N'!$A$2:$H$65000,7,FALSE),VLOOKUP(H767,'Part N'!$A$2:$H$65000,7,FALSE))),"")</f>
        <v>0</v>
      </c>
      <c r="D767" s="3"/>
      <c r="E767" s="2">
        <f>IF(ISERROR(IF($P767=1,"PART NUMBER",IF($P767=2,VLOOKUP(L767,'Part N'!$A$2:$H$65000,5,FALSE),VLOOKUP(L767,'Part N'!$A$2:$H$65000,2,FALSE))))=FALSE,IF($P767=1,"PART NUMBER",IF($P767=2,VLOOKUP(L767,'Part N'!$A$2:$H$65000,5,FALSE),VLOOKUP(L767,'Part N'!$A$2:$H$65000,2,FALSE))),"Merge cell with previous")</f>
        <v>0</v>
      </c>
      <c r="F767" s="2">
        <f>IF(ISERROR(IF($P767=1,"FIG.",IF($P767=2,VLOOKUP(L767,'Part N'!$A$2:$H$65000,6,FALSE),VLOOKUP(L767,'Part N'!$A$2:$H$65000,6,FALSE))))=FALSE,IF($P767=1,"FIG.",IF($P767=2,VLOOKUP(L767,'Part N'!$A$2:$H$65000,6,FALSE),VLOOKUP(L767,'Part N'!$A$2:$H$65000,6,FALSE))),"")</f>
        <v>0</v>
      </c>
      <c r="G767" s="2">
        <f>IF(ISERROR(IF($P767=1,"ITEM",IF($P767=2,VLOOKUP(L767,'Part N'!$A$2:$H$65000,7,FALSE),VLOOKUP(L767,'Part N'!$A$2:$H$65000,7,FALSE))))=FALSE,IF($P767=1,"ITEM",IF($P767=2,VLOOKUP(L767,'Part N'!$A$2:$H$65000,7,FALSE),VLOOKUP(L767,'Part N'!$A$2:$H$65000,7,FALSE))),"")</f>
        <v>0</v>
      </c>
      <c r="H767" s="7">
        <f t="shared" si="44"/>
        <v>1483</v>
      </c>
      <c r="L767" s="7">
        <f t="shared" si="43"/>
        <v>1532</v>
      </c>
      <c r="P767" s="6">
        <v>21</v>
      </c>
      <c r="Q767" s="4"/>
      <c r="R767" s="4"/>
      <c r="S767" s="30" t="str">
        <f t="shared" si="42"/>
        <v/>
      </c>
    </row>
    <row r="768" spans="1:19">
      <c r="A768" s="2">
        <f>IF(ISERROR(IF($P768=1,"PART NUMBER",IF($P768=2,VLOOKUP(H768,'Part N'!$A$2:$H$65000,5,FALSE),VLOOKUP(H768,'Part N'!$A$2:$H$65000,2,FALSE))))=FALSE,IF($P768=1,"PART NUMBER",IF($P768=2,VLOOKUP(H768,'Part N'!$A$2:$H$65000,5,FALSE),VLOOKUP(H768,'Part N'!$A$2:$H$65000,2,FALSE))),"Merge cell with previous")</f>
        <v>0</v>
      </c>
      <c r="B768" s="2">
        <f>IF(ISERROR(IF($P768=1,"FIG.",IF($P768=2,VLOOKUP(H768,'Part N'!$A$2:$H$65000,6,FALSE),VLOOKUP(H768,'Part N'!$A$2:$H$65000,6,FALSE))))=FALSE,IF($P768=1,"FIG.",IF($P768=2,VLOOKUP(H768,'Part N'!$A$2:$H$65000,6,FALSE),VLOOKUP(H768,'Part N'!$A$2:$H$65000,6,FALSE))),"")</f>
        <v>0</v>
      </c>
      <c r="C768" s="2">
        <f>IF(ISERROR(IF($P768=1,"ITEM",IF($P768=2,VLOOKUP(H768,'Part N'!$A$2:$H$65000,7,FALSE),VLOOKUP(H768,'Part N'!$A$2:$H$65000,7,FALSE))))=FALSE,IF($P768=1,"ITEM",IF($P768=2,VLOOKUP(H768,'Part N'!$A$2:$H$65000,7,FALSE),VLOOKUP(H768,'Part N'!$A$2:$H$65000,7,FALSE))),"")</f>
        <v>0</v>
      </c>
      <c r="D768" s="3"/>
      <c r="E768" s="2">
        <f>IF(ISERROR(IF($P768=1,"PART NUMBER",IF($P768=2,VLOOKUP(L768,'Part N'!$A$2:$H$65000,5,FALSE),VLOOKUP(L768,'Part N'!$A$2:$H$65000,2,FALSE))))=FALSE,IF($P768=1,"PART NUMBER",IF($P768=2,VLOOKUP(L768,'Part N'!$A$2:$H$65000,5,FALSE),VLOOKUP(L768,'Part N'!$A$2:$H$65000,2,FALSE))),"Merge cell with previous")</f>
        <v>0</v>
      </c>
      <c r="F768" s="2">
        <f>IF(ISERROR(IF($P768=1,"FIG.",IF($P768=2,VLOOKUP(L768,'Part N'!$A$2:$H$65000,6,FALSE),VLOOKUP(L768,'Part N'!$A$2:$H$65000,6,FALSE))))=FALSE,IF($P768=1,"FIG.",IF($P768=2,VLOOKUP(L768,'Part N'!$A$2:$H$65000,6,FALSE),VLOOKUP(L768,'Part N'!$A$2:$H$65000,6,FALSE))),"")</f>
        <v>0</v>
      </c>
      <c r="G768" s="2">
        <f>IF(ISERROR(IF($P768=1,"ITEM",IF($P768=2,VLOOKUP(L768,'Part N'!$A$2:$H$65000,7,FALSE),VLOOKUP(L768,'Part N'!$A$2:$H$65000,7,FALSE))))=FALSE,IF($P768=1,"ITEM",IF($P768=2,VLOOKUP(L768,'Part N'!$A$2:$H$65000,7,FALSE),VLOOKUP(L768,'Part N'!$A$2:$H$65000,7,FALSE))),"")</f>
        <v>0</v>
      </c>
      <c r="H768" s="7">
        <f t="shared" si="44"/>
        <v>1484</v>
      </c>
      <c r="L768" s="7">
        <f t="shared" si="43"/>
        <v>1533</v>
      </c>
      <c r="P768" s="6">
        <v>22</v>
      </c>
      <c r="Q768" s="4"/>
      <c r="R768" s="4"/>
      <c r="S768" s="30" t="str">
        <f t="shared" si="42"/>
        <v/>
      </c>
    </row>
    <row r="769" spans="1:19">
      <c r="A769" s="2">
        <f>IF(ISERROR(IF($P769=1,"PART NUMBER",IF($P769=2,VLOOKUP(H769,'Part N'!$A$2:$H$65000,5,FALSE),VLOOKUP(H769,'Part N'!$A$2:$H$65000,2,FALSE))))=FALSE,IF($P769=1,"PART NUMBER",IF($P769=2,VLOOKUP(H769,'Part N'!$A$2:$H$65000,5,FALSE),VLOOKUP(H769,'Part N'!$A$2:$H$65000,2,FALSE))),"Merge cell with previous")</f>
        <v>0</v>
      </c>
      <c r="B769" s="2">
        <f>IF(ISERROR(IF($P769=1,"FIG.",IF($P769=2,VLOOKUP(H769,'Part N'!$A$2:$H$65000,6,FALSE),VLOOKUP(H769,'Part N'!$A$2:$H$65000,6,FALSE))))=FALSE,IF($P769=1,"FIG.",IF($P769=2,VLOOKUP(H769,'Part N'!$A$2:$H$65000,6,FALSE),VLOOKUP(H769,'Part N'!$A$2:$H$65000,6,FALSE))),"")</f>
        <v>0</v>
      </c>
      <c r="C769" s="2">
        <f>IF(ISERROR(IF($P769=1,"ITEM",IF($P769=2,VLOOKUP(H769,'Part N'!$A$2:$H$65000,7,FALSE),VLOOKUP(H769,'Part N'!$A$2:$H$65000,7,FALSE))))=FALSE,IF($P769=1,"ITEM",IF($P769=2,VLOOKUP(H769,'Part N'!$A$2:$H$65000,7,FALSE),VLOOKUP(H769,'Part N'!$A$2:$H$65000,7,FALSE))),"")</f>
        <v>0</v>
      </c>
      <c r="D769" s="3"/>
      <c r="E769" s="2">
        <f>IF(ISERROR(IF($P769=1,"PART NUMBER",IF($P769=2,VLOOKUP(L769,'Part N'!$A$2:$H$65000,5,FALSE),VLOOKUP(L769,'Part N'!$A$2:$H$65000,2,FALSE))))=FALSE,IF($P769=1,"PART NUMBER",IF($P769=2,VLOOKUP(L769,'Part N'!$A$2:$H$65000,5,FALSE),VLOOKUP(L769,'Part N'!$A$2:$H$65000,2,FALSE))),"Merge cell with previous")</f>
        <v>0</v>
      </c>
      <c r="F769" s="2">
        <f>IF(ISERROR(IF($P769=1,"FIG.",IF($P769=2,VLOOKUP(L769,'Part N'!$A$2:$H$65000,6,FALSE),VLOOKUP(L769,'Part N'!$A$2:$H$65000,6,FALSE))))=FALSE,IF($P769=1,"FIG.",IF($P769=2,VLOOKUP(L769,'Part N'!$A$2:$H$65000,6,FALSE),VLOOKUP(L769,'Part N'!$A$2:$H$65000,6,FALSE))),"")</f>
        <v>0</v>
      </c>
      <c r="G769" s="2">
        <f>IF(ISERROR(IF($P769=1,"ITEM",IF($P769=2,VLOOKUP(L769,'Part N'!$A$2:$H$65000,7,FALSE),VLOOKUP(L769,'Part N'!$A$2:$H$65000,7,FALSE))))=FALSE,IF($P769=1,"ITEM",IF($P769=2,VLOOKUP(L769,'Part N'!$A$2:$H$65000,7,FALSE),VLOOKUP(L769,'Part N'!$A$2:$H$65000,7,FALSE))),"")</f>
        <v>0</v>
      </c>
      <c r="H769" s="7">
        <f t="shared" si="44"/>
        <v>1485</v>
      </c>
      <c r="L769" s="7">
        <f t="shared" si="43"/>
        <v>1534</v>
      </c>
      <c r="P769" s="6">
        <v>23</v>
      </c>
      <c r="Q769" s="4"/>
      <c r="R769" s="4"/>
      <c r="S769" s="30" t="str">
        <f t="shared" si="42"/>
        <v/>
      </c>
    </row>
    <row r="770" spans="1:19">
      <c r="A770" s="2">
        <f>IF(ISERROR(IF($P770=1,"PART NUMBER",IF($P770=2,VLOOKUP(H770,'Part N'!$A$2:$H$65000,5,FALSE),VLOOKUP(H770,'Part N'!$A$2:$H$65000,2,FALSE))))=FALSE,IF($P770=1,"PART NUMBER",IF($P770=2,VLOOKUP(H770,'Part N'!$A$2:$H$65000,5,FALSE),VLOOKUP(H770,'Part N'!$A$2:$H$65000,2,FALSE))),"Merge cell with previous")</f>
        <v>0</v>
      </c>
      <c r="B770" s="2">
        <f>IF(ISERROR(IF($P770=1,"FIG.",IF($P770=2,VLOOKUP(H770,'Part N'!$A$2:$H$65000,6,FALSE),VLOOKUP(H770,'Part N'!$A$2:$H$65000,6,FALSE))))=FALSE,IF($P770=1,"FIG.",IF($P770=2,VLOOKUP(H770,'Part N'!$A$2:$H$65000,6,FALSE),VLOOKUP(H770,'Part N'!$A$2:$H$65000,6,FALSE))),"")</f>
        <v>0</v>
      </c>
      <c r="C770" s="2">
        <f>IF(ISERROR(IF($P770=1,"ITEM",IF($P770=2,VLOOKUP(H770,'Part N'!$A$2:$H$65000,7,FALSE),VLOOKUP(H770,'Part N'!$A$2:$H$65000,7,FALSE))))=FALSE,IF($P770=1,"ITEM",IF($P770=2,VLOOKUP(H770,'Part N'!$A$2:$H$65000,7,FALSE),VLOOKUP(H770,'Part N'!$A$2:$H$65000,7,FALSE))),"")</f>
        <v>0</v>
      </c>
      <c r="D770" s="3"/>
      <c r="E770" s="2">
        <f>IF(ISERROR(IF($P770=1,"PART NUMBER",IF($P770=2,VLOOKUP(L770,'Part N'!$A$2:$H$65000,5,FALSE),VLOOKUP(L770,'Part N'!$A$2:$H$65000,2,FALSE))))=FALSE,IF($P770=1,"PART NUMBER",IF($P770=2,VLOOKUP(L770,'Part N'!$A$2:$H$65000,5,FALSE),VLOOKUP(L770,'Part N'!$A$2:$H$65000,2,FALSE))),"Merge cell with previous")</f>
        <v>0</v>
      </c>
      <c r="F770" s="2">
        <f>IF(ISERROR(IF($P770=1,"FIG.",IF($P770=2,VLOOKUP(L770,'Part N'!$A$2:$H$65000,6,FALSE),VLOOKUP(L770,'Part N'!$A$2:$H$65000,6,FALSE))))=FALSE,IF($P770=1,"FIG.",IF($P770=2,VLOOKUP(L770,'Part N'!$A$2:$H$65000,6,FALSE),VLOOKUP(L770,'Part N'!$A$2:$H$65000,6,FALSE))),"")</f>
        <v>0</v>
      </c>
      <c r="G770" s="2">
        <f>IF(ISERROR(IF($P770=1,"ITEM",IF($P770=2,VLOOKUP(L770,'Part N'!$A$2:$H$65000,7,FALSE),VLOOKUP(L770,'Part N'!$A$2:$H$65000,7,FALSE))))=FALSE,IF($P770=1,"ITEM",IF($P770=2,VLOOKUP(L770,'Part N'!$A$2:$H$65000,7,FALSE),VLOOKUP(L770,'Part N'!$A$2:$H$65000,7,FALSE))),"")</f>
        <v>0</v>
      </c>
      <c r="H770" s="7">
        <f t="shared" si="44"/>
        <v>1486</v>
      </c>
      <c r="L770" s="7">
        <f t="shared" si="43"/>
        <v>1535</v>
      </c>
      <c r="P770" s="6">
        <v>24</v>
      </c>
      <c r="Q770" s="4"/>
      <c r="R770" s="4"/>
      <c r="S770" s="30" t="str">
        <f t="shared" si="42"/>
        <v/>
      </c>
    </row>
    <row r="771" spans="1:19">
      <c r="A771" s="2">
        <f>IF(ISERROR(IF($P771=1,"PART NUMBER",IF($P771=2,VLOOKUP(H771,'Part N'!$A$2:$H$65000,5,FALSE),VLOOKUP(H771,'Part N'!$A$2:$H$65000,2,FALSE))))=FALSE,IF($P771=1,"PART NUMBER",IF($P771=2,VLOOKUP(H771,'Part N'!$A$2:$H$65000,5,FALSE),VLOOKUP(H771,'Part N'!$A$2:$H$65000,2,FALSE))),"Merge cell with previous")</f>
        <v>0</v>
      </c>
      <c r="B771" s="2">
        <f>IF(ISERROR(IF($P771=1,"FIG.",IF($P771=2,VLOOKUP(H771,'Part N'!$A$2:$H$65000,6,FALSE),VLOOKUP(H771,'Part N'!$A$2:$H$65000,6,FALSE))))=FALSE,IF($P771=1,"FIG.",IF($P771=2,VLOOKUP(H771,'Part N'!$A$2:$H$65000,6,FALSE),VLOOKUP(H771,'Part N'!$A$2:$H$65000,6,FALSE))),"")</f>
        <v>0</v>
      </c>
      <c r="C771" s="2">
        <f>IF(ISERROR(IF($P771=1,"ITEM",IF($P771=2,VLOOKUP(H771,'Part N'!$A$2:$H$65000,7,FALSE),VLOOKUP(H771,'Part N'!$A$2:$H$65000,7,FALSE))))=FALSE,IF($P771=1,"ITEM",IF($P771=2,VLOOKUP(H771,'Part N'!$A$2:$H$65000,7,FALSE),VLOOKUP(H771,'Part N'!$A$2:$H$65000,7,FALSE))),"")</f>
        <v>0</v>
      </c>
      <c r="D771" s="3"/>
      <c r="E771" s="2">
        <f>IF(ISERROR(IF($P771=1,"PART NUMBER",IF($P771=2,VLOOKUP(L771,'Part N'!$A$2:$H$65000,5,FALSE),VLOOKUP(L771,'Part N'!$A$2:$H$65000,2,FALSE))))=FALSE,IF($P771=1,"PART NUMBER",IF($P771=2,VLOOKUP(L771,'Part N'!$A$2:$H$65000,5,FALSE),VLOOKUP(L771,'Part N'!$A$2:$H$65000,2,FALSE))),"Merge cell with previous")</f>
        <v>0</v>
      </c>
      <c r="F771" s="2">
        <f>IF(ISERROR(IF($P771=1,"FIG.",IF($P771=2,VLOOKUP(L771,'Part N'!$A$2:$H$65000,6,FALSE),VLOOKUP(L771,'Part N'!$A$2:$H$65000,6,FALSE))))=FALSE,IF($P771=1,"FIG.",IF($P771=2,VLOOKUP(L771,'Part N'!$A$2:$H$65000,6,FALSE),VLOOKUP(L771,'Part N'!$A$2:$H$65000,6,FALSE))),"")</f>
        <v>0</v>
      </c>
      <c r="G771" s="2">
        <f>IF(ISERROR(IF($P771=1,"ITEM",IF($P771=2,VLOOKUP(L771,'Part N'!$A$2:$H$65000,7,FALSE),VLOOKUP(L771,'Part N'!$A$2:$H$65000,7,FALSE))))=FALSE,IF($P771=1,"ITEM",IF($P771=2,VLOOKUP(L771,'Part N'!$A$2:$H$65000,7,FALSE),VLOOKUP(L771,'Part N'!$A$2:$H$65000,7,FALSE))),"")</f>
        <v>0</v>
      </c>
      <c r="H771" s="7">
        <f t="shared" si="44"/>
        <v>1487</v>
      </c>
      <c r="L771" s="7">
        <f t="shared" si="43"/>
        <v>1536</v>
      </c>
      <c r="P771" s="6">
        <v>25</v>
      </c>
      <c r="Q771" s="4"/>
      <c r="R771" s="4"/>
      <c r="S771" s="30" t="str">
        <f t="shared" si="42"/>
        <v/>
      </c>
    </row>
    <row r="772" spans="1:19">
      <c r="A772" s="2">
        <f>IF(ISERROR(IF($P772=1,"PART NUMBER",IF($P772=2,VLOOKUP(H772,'Part N'!$A$2:$H$65000,5,FALSE),VLOOKUP(H772,'Part N'!$A$2:$H$65000,2,FALSE))))=FALSE,IF($P772=1,"PART NUMBER",IF($P772=2,VLOOKUP(H772,'Part N'!$A$2:$H$65000,5,FALSE),VLOOKUP(H772,'Part N'!$A$2:$H$65000,2,FALSE))),"Merge cell with previous")</f>
        <v>0</v>
      </c>
      <c r="B772" s="2">
        <f>IF(ISERROR(IF($P772=1,"FIG.",IF($P772=2,VLOOKUP(H772,'Part N'!$A$2:$H$65000,6,FALSE),VLOOKUP(H772,'Part N'!$A$2:$H$65000,6,FALSE))))=FALSE,IF($P772=1,"FIG.",IF($P772=2,VLOOKUP(H772,'Part N'!$A$2:$H$65000,6,FALSE),VLOOKUP(H772,'Part N'!$A$2:$H$65000,6,FALSE))),"")</f>
        <v>0</v>
      </c>
      <c r="C772" s="2">
        <f>IF(ISERROR(IF($P772=1,"ITEM",IF($P772=2,VLOOKUP(H772,'Part N'!$A$2:$H$65000,7,FALSE),VLOOKUP(H772,'Part N'!$A$2:$H$65000,7,FALSE))))=FALSE,IF($P772=1,"ITEM",IF($P772=2,VLOOKUP(H772,'Part N'!$A$2:$H$65000,7,FALSE),VLOOKUP(H772,'Part N'!$A$2:$H$65000,7,FALSE))),"")</f>
        <v>0</v>
      </c>
      <c r="D772" s="3"/>
      <c r="E772" s="2">
        <f>IF(ISERROR(IF($P772=1,"PART NUMBER",IF($P772=2,VLOOKUP(L772,'Part N'!$A$2:$H$65000,5,FALSE),VLOOKUP(L772,'Part N'!$A$2:$H$65000,2,FALSE))))=FALSE,IF($P772=1,"PART NUMBER",IF($P772=2,VLOOKUP(L772,'Part N'!$A$2:$H$65000,5,FALSE),VLOOKUP(L772,'Part N'!$A$2:$H$65000,2,FALSE))),"Merge cell with previous")</f>
        <v>0</v>
      </c>
      <c r="F772" s="2">
        <f>IF(ISERROR(IF($P772=1,"FIG.",IF($P772=2,VLOOKUP(L772,'Part N'!$A$2:$H$65000,6,FALSE),VLOOKUP(L772,'Part N'!$A$2:$H$65000,6,FALSE))))=FALSE,IF($P772=1,"FIG.",IF($P772=2,VLOOKUP(L772,'Part N'!$A$2:$H$65000,6,FALSE),VLOOKUP(L772,'Part N'!$A$2:$H$65000,6,FALSE))),"")</f>
        <v>0</v>
      </c>
      <c r="G772" s="2">
        <f>IF(ISERROR(IF($P772=1,"ITEM",IF($P772=2,VLOOKUP(L772,'Part N'!$A$2:$H$65000,7,FALSE),VLOOKUP(L772,'Part N'!$A$2:$H$65000,7,FALSE))))=FALSE,IF($P772=1,"ITEM",IF($P772=2,VLOOKUP(L772,'Part N'!$A$2:$H$65000,7,FALSE),VLOOKUP(L772,'Part N'!$A$2:$H$65000,7,FALSE))),"")</f>
        <v>0</v>
      </c>
      <c r="H772" s="7">
        <f t="shared" si="44"/>
        <v>1488</v>
      </c>
      <c r="L772" s="7">
        <f t="shared" si="43"/>
        <v>1537</v>
      </c>
      <c r="P772" s="6">
        <v>26</v>
      </c>
      <c r="Q772" s="4"/>
      <c r="R772" s="4"/>
      <c r="S772" s="30" t="str">
        <f t="shared" si="42"/>
        <v/>
      </c>
    </row>
    <row r="773" spans="1:19">
      <c r="A773" s="2">
        <f>IF(ISERROR(IF($P773=1,"PART NUMBER",IF($P773=2,VLOOKUP(H773,'Part N'!$A$2:$H$65000,5,FALSE),VLOOKUP(H773,'Part N'!$A$2:$H$65000,2,FALSE))))=FALSE,IF($P773=1,"PART NUMBER",IF($P773=2,VLOOKUP(H773,'Part N'!$A$2:$H$65000,5,FALSE),VLOOKUP(H773,'Part N'!$A$2:$H$65000,2,FALSE))),"Merge cell with previous")</f>
        <v>0</v>
      </c>
      <c r="B773" s="2">
        <f>IF(ISERROR(IF($P773=1,"FIG.",IF($P773=2,VLOOKUP(H773,'Part N'!$A$2:$H$65000,6,FALSE),VLOOKUP(H773,'Part N'!$A$2:$H$65000,6,FALSE))))=FALSE,IF($P773=1,"FIG.",IF($P773=2,VLOOKUP(H773,'Part N'!$A$2:$H$65000,6,FALSE),VLOOKUP(H773,'Part N'!$A$2:$H$65000,6,FALSE))),"")</f>
        <v>0</v>
      </c>
      <c r="C773" s="2">
        <f>IF(ISERROR(IF($P773=1,"ITEM",IF($P773=2,VLOOKUP(H773,'Part N'!$A$2:$H$65000,7,FALSE),VLOOKUP(H773,'Part N'!$A$2:$H$65000,7,FALSE))))=FALSE,IF($P773=1,"ITEM",IF($P773=2,VLOOKUP(H773,'Part N'!$A$2:$H$65000,7,FALSE),VLOOKUP(H773,'Part N'!$A$2:$H$65000,7,FALSE))),"")</f>
        <v>0</v>
      </c>
      <c r="D773" s="3"/>
      <c r="E773" s="2">
        <f>IF(ISERROR(IF($P773=1,"PART NUMBER",IF($P773=2,VLOOKUP(L773,'Part N'!$A$2:$H$65000,5,FALSE),VLOOKUP(L773,'Part N'!$A$2:$H$65000,2,FALSE))))=FALSE,IF($P773=1,"PART NUMBER",IF($P773=2,VLOOKUP(L773,'Part N'!$A$2:$H$65000,5,FALSE),VLOOKUP(L773,'Part N'!$A$2:$H$65000,2,FALSE))),"Merge cell with previous")</f>
        <v>0</v>
      </c>
      <c r="F773" s="2">
        <f>IF(ISERROR(IF($P773=1,"FIG.",IF($P773=2,VLOOKUP(L773,'Part N'!$A$2:$H$65000,6,FALSE),VLOOKUP(L773,'Part N'!$A$2:$H$65000,6,FALSE))))=FALSE,IF($P773=1,"FIG.",IF($P773=2,VLOOKUP(L773,'Part N'!$A$2:$H$65000,6,FALSE),VLOOKUP(L773,'Part N'!$A$2:$H$65000,6,FALSE))),"")</f>
        <v>0</v>
      </c>
      <c r="G773" s="2">
        <f>IF(ISERROR(IF($P773=1,"ITEM",IF($P773=2,VLOOKUP(L773,'Part N'!$A$2:$H$65000,7,FALSE),VLOOKUP(L773,'Part N'!$A$2:$H$65000,7,FALSE))))=FALSE,IF($P773=1,"ITEM",IF($P773=2,VLOOKUP(L773,'Part N'!$A$2:$H$65000,7,FALSE),VLOOKUP(L773,'Part N'!$A$2:$H$65000,7,FALSE))),"")</f>
        <v>0</v>
      </c>
      <c r="H773" s="7">
        <f t="shared" si="44"/>
        <v>1489</v>
      </c>
      <c r="L773" s="7">
        <f t="shared" si="43"/>
        <v>1538</v>
      </c>
      <c r="P773" s="6">
        <v>27</v>
      </c>
      <c r="Q773" s="4"/>
      <c r="R773" s="4"/>
      <c r="S773" s="30" t="str">
        <f t="shared" si="42"/>
        <v/>
      </c>
    </row>
    <row r="774" spans="1:19">
      <c r="A774" s="2">
        <f>IF(ISERROR(IF($P774=1,"PART NUMBER",IF($P774=2,VLOOKUP(H774,'Part N'!$A$2:$H$65000,5,FALSE),VLOOKUP(H774,'Part N'!$A$2:$H$65000,2,FALSE))))=FALSE,IF($P774=1,"PART NUMBER",IF($P774=2,VLOOKUP(H774,'Part N'!$A$2:$H$65000,5,FALSE),VLOOKUP(H774,'Part N'!$A$2:$H$65000,2,FALSE))),"Merge cell with previous")</f>
        <v>0</v>
      </c>
      <c r="B774" s="2">
        <f>IF(ISERROR(IF($P774=1,"FIG.",IF($P774=2,VLOOKUP(H774,'Part N'!$A$2:$H$65000,6,FALSE),VLOOKUP(H774,'Part N'!$A$2:$H$65000,6,FALSE))))=FALSE,IF($P774=1,"FIG.",IF($P774=2,VLOOKUP(H774,'Part N'!$A$2:$H$65000,6,FALSE),VLOOKUP(H774,'Part N'!$A$2:$H$65000,6,FALSE))),"")</f>
        <v>0</v>
      </c>
      <c r="C774" s="2">
        <f>IF(ISERROR(IF($P774=1,"ITEM",IF($P774=2,VLOOKUP(H774,'Part N'!$A$2:$H$65000,7,FALSE),VLOOKUP(H774,'Part N'!$A$2:$H$65000,7,FALSE))))=FALSE,IF($P774=1,"ITEM",IF($P774=2,VLOOKUP(H774,'Part N'!$A$2:$H$65000,7,FALSE),VLOOKUP(H774,'Part N'!$A$2:$H$65000,7,FALSE))),"")</f>
        <v>0</v>
      </c>
      <c r="D774" s="3"/>
      <c r="E774" s="2">
        <f>IF(ISERROR(IF($P774=1,"PART NUMBER",IF($P774=2,VLOOKUP(L774,'Part N'!$A$2:$H$65000,5,FALSE),VLOOKUP(L774,'Part N'!$A$2:$H$65000,2,FALSE))))=FALSE,IF($P774=1,"PART NUMBER",IF($P774=2,VLOOKUP(L774,'Part N'!$A$2:$H$65000,5,FALSE),VLOOKUP(L774,'Part N'!$A$2:$H$65000,2,FALSE))),"Merge cell with previous")</f>
        <v>0</v>
      </c>
      <c r="F774" s="2">
        <f>IF(ISERROR(IF($P774=1,"FIG.",IF($P774=2,VLOOKUP(L774,'Part N'!$A$2:$H$65000,6,FALSE),VLOOKUP(L774,'Part N'!$A$2:$H$65000,6,FALSE))))=FALSE,IF($P774=1,"FIG.",IF($P774=2,VLOOKUP(L774,'Part N'!$A$2:$H$65000,6,FALSE),VLOOKUP(L774,'Part N'!$A$2:$H$65000,6,FALSE))),"")</f>
        <v>0</v>
      </c>
      <c r="G774" s="2">
        <f>IF(ISERROR(IF($P774=1,"ITEM",IF($P774=2,VLOOKUP(L774,'Part N'!$A$2:$H$65000,7,FALSE),VLOOKUP(L774,'Part N'!$A$2:$H$65000,7,FALSE))))=FALSE,IF($P774=1,"ITEM",IF($P774=2,VLOOKUP(L774,'Part N'!$A$2:$H$65000,7,FALSE),VLOOKUP(L774,'Part N'!$A$2:$H$65000,7,FALSE))),"")</f>
        <v>0</v>
      </c>
      <c r="H774" s="7">
        <f t="shared" si="44"/>
        <v>1490</v>
      </c>
      <c r="L774" s="7">
        <f t="shared" si="43"/>
        <v>1539</v>
      </c>
      <c r="P774" s="6">
        <v>28</v>
      </c>
      <c r="Q774" s="4"/>
      <c r="R774" s="4"/>
      <c r="S774" s="30" t="str">
        <f t="shared" si="42"/>
        <v/>
      </c>
    </row>
    <row r="775" spans="1:19">
      <c r="A775" s="2">
        <f>IF(ISERROR(IF($P775=1,"PART NUMBER",IF($P775=2,VLOOKUP(H775,'Part N'!$A$2:$H$65000,5,FALSE),VLOOKUP(H775,'Part N'!$A$2:$H$65000,2,FALSE))))=FALSE,IF($P775=1,"PART NUMBER",IF($P775=2,VLOOKUP(H775,'Part N'!$A$2:$H$65000,5,FALSE),VLOOKUP(H775,'Part N'!$A$2:$H$65000,2,FALSE))),"Merge cell with previous")</f>
        <v>0</v>
      </c>
      <c r="B775" s="2">
        <f>IF(ISERROR(IF($P775=1,"FIG.",IF($P775=2,VLOOKUP(H775,'Part N'!$A$2:$H$65000,6,FALSE),VLOOKUP(H775,'Part N'!$A$2:$H$65000,6,FALSE))))=FALSE,IF($P775=1,"FIG.",IF($P775=2,VLOOKUP(H775,'Part N'!$A$2:$H$65000,6,FALSE),VLOOKUP(H775,'Part N'!$A$2:$H$65000,6,FALSE))),"")</f>
        <v>0</v>
      </c>
      <c r="C775" s="2">
        <f>IF(ISERROR(IF($P775=1,"ITEM",IF($P775=2,VLOOKUP(H775,'Part N'!$A$2:$H$65000,7,FALSE),VLOOKUP(H775,'Part N'!$A$2:$H$65000,7,FALSE))))=FALSE,IF($P775=1,"ITEM",IF($P775=2,VLOOKUP(H775,'Part N'!$A$2:$H$65000,7,FALSE),VLOOKUP(H775,'Part N'!$A$2:$H$65000,7,FALSE))),"")</f>
        <v>0</v>
      </c>
      <c r="D775" s="3"/>
      <c r="E775" s="2">
        <f>IF(ISERROR(IF($P775=1,"PART NUMBER",IF($P775=2,VLOOKUP(L775,'Part N'!$A$2:$H$65000,5,FALSE),VLOOKUP(L775,'Part N'!$A$2:$H$65000,2,FALSE))))=FALSE,IF($P775=1,"PART NUMBER",IF($P775=2,VLOOKUP(L775,'Part N'!$A$2:$H$65000,5,FALSE),VLOOKUP(L775,'Part N'!$A$2:$H$65000,2,FALSE))),"Merge cell with previous")</f>
        <v>0</v>
      </c>
      <c r="F775" s="2">
        <f>IF(ISERROR(IF($P775=1,"FIG.",IF($P775=2,VLOOKUP(L775,'Part N'!$A$2:$H$65000,6,FALSE),VLOOKUP(L775,'Part N'!$A$2:$H$65000,6,FALSE))))=FALSE,IF($P775=1,"FIG.",IF($P775=2,VLOOKUP(L775,'Part N'!$A$2:$H$65000,6,FALSE),VLOOKUP(L775,'Part N'!$A$2:$H$65000,6,FALSE))),"")</f>
        <v>0</v>
      </c>
      <c r="G775" s="2">
        <f>IF(ISERROR(IF($P775=1,"ITEM",IF($P775=2,VLOOKUP(L775,'Part N'!$A$2:$H$65000,7,FALSE),VLOOKUP(L775,'Part N'!$A$2:$H$65000,7,FALSE))))=FALSE,IF($P775=1,"ITEM",IF($P775=2,VLOOKUP(L775,'Part N'!$A$2:$H$65000,7,FALSE),VLOOKUP(L775,'Part N'!$A$2:$H$65000,7,FALSE))),"")</f>
        <v>0</v>
      </c>
      <c r="H775" s="7">
        <f t="shared" si="44"/>
        <v>1491</v>
      </c>
      <c r="L775" s="7">
        <f t="shared" si="43"/>
        <v>1540</v>
      </c>
      <c r="P775" s="6">
        <v>29</v>
      </c>
      <c r="Q775" s="4"/>
      <c r="R775" s="4"/>
      <c r="S775" s="30" t="str">
        <f t="shared" si="42"/>
        <v/>
      </c>
    </row>
    <row r="776" spans="1:19">
      <c r="A776" s="2">
        <f>IF(ISERROR(IF($P776=1,"PART NUMBER",IF($P776=2,VLOOKUP(H776,'Part N'!$A$2:$H$65000,5,FALSE),VLOOKUP(H776,'Part N'!$A$2:$H$65000,2,FALSE))))=FALSE,IF($P776=1,"PART NUMBER",IF($P776=2,VLOOKUP(H776,'Part N'!$A$2:$H$65000,5,FALSE),VLOOKUP(H776,'Part N'!$A$2:$H$65000,2,FALSE))),"Merge cell with previous")</f>
        <v>0</v>
      </c>
      <c r="B776" s="2">
        <f>IF(ISERROR(IF($P776=1,"FIG.",IF($P776=2,VLOOKUP(H776,'Part N'!$A$2:$H$65000,6,FALSE),VLOOKUP(H776,'Part N'!$A$2:$H$65000,6,FALSE))))=FALSE,IF($P776=1,"FIG.",IF($P776=2,VLOOKUP(H776,'Part N'!$A$2:$H$65000,6,FALSE),VLOOKUP(H776,'Part N'!$A$2:$H$65000,6,FALSE))),"")</f>
        <v>0</v>
      </c>
      <c r="C776" s="2">
        <f>IF(ISERROR(IF($P776=1,"ITEM",IF($P776=2,VLOOKUP(H776,'Part N'!$A$2:$H$65000,7,FALSE),VLOOKUP(H776,'Part N'!$A$2:$H$65000,7,FALSE))))=FALSE,IF($P776=1,"ITEM",IF($P776=2,VLOOKUP(H776,'Part N'!$A$2:$H$65000,7,FALSE),VLOOKUP(H776,'Part N'!$A$2:$H$65000,7,FALSE))),"")</f>
        <v>0</v>
      </c>
      <c r="D776" s="3"/>
      <c r="E776" s="2">
        <f>IF(ISERROR(IF($P776=1,"PART NUMBER",IF($P776=2,VLOOKUP(L776,'Part N'!$A$2:$H$65000,5,FALSE),VLOOKUP(L776,'Part N'!$A$2:$H$65000,2,FALSE))))=FALSE,IF($P776=1,"PART NUMBER",IF($P776=2,VLOOKUP(L776,'Part N'!$A$2:$H$65000,5,FALSE),VLOOKUP(L776,'Part N'!$A$2:$H$65000,2,FALSE))),"Merge cell with previous")</f>
        <v>0</v>
      </c>
      <c r="F776" s="2">
        <f>IF(ISERROR(IF($P776=1,"FIG.",IF($P776=2,VLOOKUP(L776,'Part N'!$A$2:$H$65000,6,FALSE),VLOOKUP(L776,'Part N'!$A$2:$H$65000,6,FALSE))))=FALSE,IF($P776=1,"FIG.",IF($P776=2,VLOOKUP(L776,'Part N'!$A$2:$H$65000,6,FALSE),VLOOKUP(L776,'Part N'!$A$2:$H$65000,6,FALSE))),"")</f>
        <v>0</v>
      </c>
      <c r="G776" s="2">
        <f>IF(ISERROR(IF($P776=1,"ITEM",IF($P776=2,VLOOKUP(L776,'Part N'!$A$2:$H$65000,7,FALSE),VLOOKUP(L776,'Part N'!$A$2:$H$65000,7,FALSE))))=FALSE,IF($P776=1,"ITEM",IF($P776=2,VLOOKUP(L776,'Part N'!$A$2:$H$65000,7,FALSE),VLOOKUP(L776,'Part N'!$A$2:$H$65000,7,FALSE))),"")</f>
        <v>0</v>
      </c>
      <c r="H776" s="7">
        <f t="shared" si="44"/>
        <v>1492</v>
      </c>
      <c r="L776" s="7">
        <f t="shared" si="43"/>
        <v>1541</v>
      </c>
      <c r="P776" s="6">
        <v>30</v>
      </c>
      <c r="Q776" s="4"/>
      <c r="R776" s="4"/>
      <c r="S776" s="30" t="str">
        <f t="shared" si="42"/>
        <v/>
      </c>
    </row>
    <row r="777" spans="1:19">
      <c r="A777" s="2">
        <f>IF(ISERROR(IF($P777=1,"PART NUMBER",IF($P777=2,VLOOKUP(H777,'Part N'!$A$2:$H$65000,5,FALSE),VLOOKUP(H777,'Part N'!$A$2:$H$65000,2,FALSE))))=FALSE,IF($P777=1,"PART NUMBER",IF($P777=2,VLOOKUP(H777,'Part N'!$A$2:$H$65000,5,FALSE),VLOOKUP(H777,'Part N'!$A$2:$H$65000,2,FALSE))),"Merge cell with previous")</f>
        <v>0</v>
      </c>
      <c r="B777" s="2">
        <f>IF(ISERROR(IF($P777=1,"FIG.",IF($P777=2,VLOOKUP(H777,'Part N'!$A$2:$H$65000,6,FALSE),VLOOKUP(H777,'Part N'!$A$2:$H$65000,6,FALSE))))=FALSE,IF($P777=1,"FIG.",IF($P777=2,VLOOKUP(H777,'Part N'!$A$2:$H$65000,6,FALSE),VLOOKUP(H777,'Part N'!$A$2:$H$65000,6,FALSE))),"")</f>
        <v>0</v>
      </c>
      <c r="C777" s="2">
        <f>IF(ISERROR(IF($P777=1,"ITEM",IF($P777=2,VLOOKUP(H777,'Part N'!$A$2:$H$65000,7,FALSE),VLOOKUP(H777,'Part N'!$A$2:$H$65000,7,FALSE))))=FALSE,IF($P777=1,"ITEM",IF($P777=2,VLOOKUP(H777,'Part N'!$A$2:$H$65000,7,FALSE),VLOOKUP(H777,'Part N'!$A$2:$H$65000,7,FALSE))),"")</f>
        <v>0</v>
      </c>
      <c r="D777" s="3"/>
      <c r="E777" s="2">
        <f>IF(ISERROR(IF($P777=1,"PART NUMBER",IF($P777=2,VLOOKUP(L777,'Part N'!$A$2:$H$65000,5,FALSE),VLOOKUP(L777,'Part N'!$A$2:$H$65000,2,FALSE))))=FALSE,IF($P777=1,"PART NUMBER",IF($P777=2,VLOOKUP(L777,'Part N'!$A$2:$H$65000,5,FALSE),VLOOKUP(L777,'Part N'!$A$2:$H$65000,2,FALSE))),"Merge cell with previous")</f>
        <v>0</v>
      </c>
      <c r="F777" s="2">
        <f>IF(ISERROR(IF($P777=1,"FIG.",IF($P777=2,VLOOKUP(L777,'Part N'!$A$2:$H$65000,6,FALSE),VLOOKUP(L777,'Part N'!$A$2:$H$65000,6,FALSE))))=FALSE,IF($P777=1,"FIG.",IF($P777=2,VLOOKUP(L777,'Part N'!$A$2:$H$65000,6,FALSE),VLOOKUP(L777,'Part N'!$A$2:$H$65000,6,FALSE))),"")</f>
        <v>0</v>
      </c>
      <c r="G777" s="2">
        <f>IF(ISERROR(IF($P777=1,"ITEM",IF($P777=2,VLOOKUP(L777,'Part N'!$A$2:$H$65000,7,FALSE),VLOOKUP(L777,'Part N'!$A$2:$H$65000,7,FALSE))))=FALSE,IF($P777=1,"ITEM",IF($P777=2,VLOOKUP(L777,'Part N'!$A$2:$H$65000,7,FALSE),VLOOKUP(L777,'Part N'!$A$2:$H$65000,7,FALSE))),"")</f>
        <v>0</v>
      </c>
      <c r="H777" s="7">
        <f t="shared" si="44"/>
        <v>1493</v>
      </c>
      <c r="L777" s="7">
        <f t="shared" si="43"/>
        <v>1542</v>
      </c>
      <c r="P777" s="6">
        <v>31</v>
      </c>
      <c r="Q777" s="4"/>
      <c r="R777" s="4"/>
      <c r="S777" s="30" t="str">
        <f t="shared" si="42"/>
        <v/>
      </c>
    </row>
    <row r="778" spans="1:19">
      <c r="A778" s="2">
        <f>IF(ISERROR(IF($P778=1,"PART NUMBER",IF($P778=2,VLOOKUP(H778,'Part N'!$A$2:$H$65000,5,FALSE),VLOOKUP(H778,'Part N'!$A$2:$H$65000,2,FALSE))))=FALSE,IF($P778=1,"PART NUMBER",IF($P778=2,VLOOKUP(H778,'Part N'!$A$2:$H$65000,5,FALSE),VLOOKUP(H778,'Part N'!$A$2:$H$65000,2,FALSE))),"Merge cell with previous")</f>
        <v>0</v>
      </c>
      <c r="B778" s="2">
        <f>IF(ISERROR(IF($P778=1,"FIG.",IF($P778=2,VLOOKUP(H778,'Part N'!$A$2:$H$65000,6,FALSE),VLOOKUP(H778,'Part N'!$A$2:$H$65000,6,FALSE))))=FALSE,IF($P778=1,"FIG.",IF($P778=2,VLOOKUP(H778,'Part N'!$A$2:$H$65000,6,FALSE),VLOOKUP(H778,'Part N'!$A$2:$H$65000,6,FALSE))),"")</f>
        <v>0</v>
      </c>
      <c r="C778" s="2">
        <f>IF(ISERROR(IF($P778=1,"ITEM",IF($P778=2,VLOOKUP(H778,'Part N'!$A$2:$H$65000,7,FALSE),VLOOKUP(H778,'Part N'!$A$2:$H$65000,7,FALSE))))=FALSE,IF($P778=1,"ITEM",IF($P778=2,VLOOKUP(H778,'Part N'!$A$2:$H$65000,7,FALSE),VLOOKUP(H778,'Part N'!$A$2:$H$65000,7,FALSE))),"")</f>
        <v>0</v>
      </c>
      <c r="D778" s="3"/>
      <c r="E778" s="2">
        <f>IF(ISERROR(IF($P778=1,"PART NUMBER",IF($P778=2,VLOOKUP(L778,'Part N'!$A$2:$H$65000,5,FALSE),VLOOKUP(L778,'Part N'!$A$2:$H$65000,2,FALSE))))=FALSE,IF($P778=1,"PART NUMBER",IF($P778=2,VLOOKUP(L778,'Part N'!$A$2:$H$65000,5,FALSE),VLOOKUP(L778,'Part N'!$A$2:$H$65000,2,FALSE))),"Merge cell with previous")</f>
        <v>0</v>
      </c>
      <c r="F778" s="2">
        <f>IF(ISERROR(IF($P778=1,"FIG.",IF($P778=2,VLOOKUP(L778,'Part N'!$A$2:$H$65000,6,FALSE),VLOOKUP(L778,'Part N'!$A$2:$H$65000,6,FALSE))))=FALSE,IF($P778=1,"FIG.",IF($P778=2,VLOOKUP(L778,'Part N'!$A$2:$H$65000,6,FALSE),VLOOKUP(L778,'Part N'!$A$2:$H$65000,6,FALSE))),"")</f>
        <v>0</v>
      </c>
      <c r="G778" s="2">
        <f>IF(ISERROR(IF($P778=1,"ITEM",IF($P778=2,VLOOKUP(L778,'Part N'!$A$2:$H$65000,7,FALSE),VLOOKUP(L778,'Part N'!$A$2:$H$65000,7,FALSE))))=FALSE,IF($P778=1,"ITEM",IF($P778=2,VLOOKUP(L778,'Part N'!$A$2:$H$65000,7,FALSE),VLOOKUP(L778,'Part N'!$A$2:$H$65000,7,FALSE))),"")</f>
        <v>0</v>
      </c>
      <c r="H778" s="7">
        <f t="shared" si="44"/>
        <v>1494</v>
      </c>
      <c r="L778" s="7">
        <f t="shared" si="43"/>
        <v>1543</v>
      </c>
      <c r="P778" s="6">
        <v>32</v>
      </c>
      <c r="Q778" s="4"/>
      <c r="R778" s="4"/>
      <c r="S778" s="30" t="str">
        <f t="shared" si="42"/>
        <v/>
      </c>
    </row>
    <row r="779" spans="1:19">
      <c r="A779" s="2">
        <f>IF(ISERROR(IF($P779=1,"PART NUMBER",IF($P779=2,VLOOKUP(H779,'Part N'!$A$2:$H$65000,5,FALSE),VLOOKUP(H779,'Part N'!$A$2:$H$65000,2,FALSE))))=FALSE,IF($P779=1,"PART NUMBER",IF($P779=2,VLOOKUP(H779,'Part N'!$A$2:$H$65000,5,FALSE),VLOOKUP(H779,'Part N'!$A$2:$H$65000,2,FALSE))),"Merge cell with previous")</f>
        <v>0</v>
      </c>
      <c r="B779" s="2">
        <f>IF(ISERROR(IF($P779=1,"FIG.",IF($P779=2,VLOOKUP(H779,'Part N'!$A$2:$H$65000,6,FALSE),VLOOKUP(H779,'Part N'!$A$2:$H$65000,6,FALSE))))=FALSE,IF($P779=1,"FIG.",IF($P779=2,VLOOKUP(H779,'Part N'!$A$2:$H$65000,6,FALSE),VLOOKUP(H779,'Part N'!$A$2:$H$65000,6,FALSE))),"")</f>
        <v>0</v>
      </c>
      <c r="C779" s="2">
        <f>IF(ISERROR(IF($P779=1,"ITEM",IF($P779=2,VLOOKUP(H779,'Part N'!$A$2:$H$65000,7,FALSE),VLOOKUP(H779,'Part N'!$A$2:$H$65000,7,FALSE))))=FALSE,IF($P779=1,"ITEM",IF($P779=2,VLOOKUP(H779,'Part N'!$A$2:$H$65000,7,FALSE),VLOOKUP(H779,'Part N'!$A$2:$H$65000,7,FALSE))),"")</f>
        <v>0</v>
      </c>
      <c r="D779" s="3"/>
      <c r="E779" s="2">
        <f>IF(ISERROR(IF($P779=1,"PART NUMBER",IF($P779=2,VLOOKUP(L779,'Part N'!$A$2:$H$65000,5,FALSE),VLOOKUP(L779,'Part N'!$A$2:$H$65000,2,FALSE))))=FALSE,IF($P779=1,"PART NUMBER",IF($P779=2,VLOOKUP(L779,'Part N'!$A$2:$H$65000,5,FALSE),VLOOKUP(L779,'Part N'!$A$2:$H$65000,2,FALSE))),"Merge cell with previous")</f>
        <v>0</v>
      </c>
      <c r="F779" s="2">
        <f>IF(ISERROR(IF($P779=1,"FIG.",IF($P779=2,VLOOKUP(L779,'Part N'!$A$2:$H$65000,6,FALSE),VLOOKUP(L779,'Part N'!$A$2:$H$65000,6,FALSE))))=FALSE,IF($P779=1,"FIG.",IF($P779=2,VLOOKUP(L779,'Part N'!$A$2:$H$65000,6,FALSE),VLOOKUP(L779,'Part N'!$A$2:$H$65000,6,FALSE))),"")</f>
        <v>0</v>
      </c>
      <c r="G779" s="2">
        <f>IF(ISERROR(IF($P779=1,"ITEM",IF($P779=2,VLOOKUP(L779,'Part N'!$A$2:$H$65000,7,FALSE),VLOOKUP(L779,'Part N'!$A$2:$H$65000,7,FALSE))))=FALSE,IF($P779=1,"ITEM",IF($P779=2,VLOOKUP(L779,'Part N'!$A$2:$H$65000,7,FALSE),VLOOKUP(L779,'Part N'!$A$2:$H$65000,7,FALSE))),"")</f>
        <v>0</v>
      </c>
      <c r="H779" s="7">
        <f t="shared" si="44"/>
        <v>1495</v>
      </c>
      <c r="L779" s="7">
        <f t="shared" si="43"/>
        <v>1544</v>
      </c>
      <c r="P779" s="6">
        <v>33</v>
      </c>
      <c r="Q779" s="4"/>
      <c r="R779" s="4"/>
      <c r="S779" s="30" t="str">
        <f t="shared" si="42"/>
        <v/>
      </c>
    </row>
    <row r="780" spans="1:19">
      <c r="A780" s="2">
        <f>IF(ISERROR(IF($P780=1,"PART NUMBER",IF($P780=2,VLOOKUP(H780,'Part N'!$A$2:$H$65000,5,FALSE),VLOOKUP(H780,'Part N'!$A$2:$H$65000,2,FALSE))))=FALSE,IF($P780=1,"PART NUMBER",IF($P780=2,VLOOKUP(H780,'Part N'!$A$2:$H$65000,5,FALSE),VLOOKUP(H780,'Part N'!$A$2:$H$65000,2,FALSE))),"Merge cell with previous")</f>
        <v>0</v>
      </c>
      <c r="B780" s="2">
        <f>IF(ISERROR(IF($P780=1,"FIG.",IF($P780=2,VLOOKUP(H780,'Part N'!$A$2:$H$65000,6,FALSE),VLOOKUP(H780,'Part N'!$A$2:$H$65000,6,FALSE))))=FALSE,IF($P780=1,"FIG.",IF($P780=2,VLOOKUP(H780,'Part N'!$A$2:$H$65000,6,FALSE),VLOOKUP(H780,'Part N'!$A$2:$H$65000,6,FALSE))),"")</f>
        <v>0</v>
      </c>
      <c r="C780" s="2">
        <f>IF(ISERROR(IF($P780=1,"ITEM",IF($P780=2,VLOOKUP(H780,'Part N'!$A$2:$H$65000,7,FALSE),VLOOKUP(H780,'Part N'!$A$2:$H$65000,7,FALSE))))=FALSE,IF($P780=1,"ITEM",IF($P780=2,VLOOKUP(H780,'Part N'!$A$2:$H$65000,7,FALSE),VLOOKUP(H780,'Part N'!$A$2:$H$65000,7,FALSE))),"")</f>
        <v>0</v>
      </c>
      <c r="D780" s="3"/>
      <c r="E780" s="2">
        <f>IF(ISERROR(IF($P780=1,"PART NUMBER",IF($P780=2,VLOOKUP(L780,'Part N'!$A$2:$H$65000,5,FALSE),VLOOKUP(L780,'Part N'!$A$2:$H$65000,2,FALSE))))=FALSE,IF($P780=1,"PART NUMBER",IF($P780=2,VLOOKUP(L780,'Part N'!$A$2:$H$65000,5,FALSE),VLOOKUP(L780,'Part N'!$A$2:$H$65000,2,FALSE))),"Merge cell with previous")</f>
        <v>0</v>
      </c>
      <c r="F780" s="2">
        <f>IF(ISERROR(IF($P780=1,"FIG.",IF($P780=2,VLOOKUP(L780,'Part N'!$A$2:$H$65000,6,FALSE),VLOOKUP(L780,'Part N'!$A$2:$H$65000,6,FALSE))))=FALSE,IF($P780=1,"FIG.",IF($P780=2,VLOOKUP(L780,'Part N'!$A$2:$H$65000,6,FALSE),VLOOKUP(L780,'Part N'!$A$2:$H$65000,6,FALSE))),"")</f>
        <v>0</v>
      </c>
      <c r="G780" s="2">
        <f>IF(ISERROR(IF($P780=1,"ITEM",IF($P780=2,VLOOKUP(L780,'Part N'!$A$2:$H$65000,7,FALSE),VLOOKUP(L780,'Part N'!$A$2:$H$65000,7,FALSE))))=FALSE,IF($P780=1,"ITEM",IF($P780=2,VLOOKUP(L780,'Part N'!$A$2:$H$65000,7,FALSE),VLOOKUP(L780,'Part N'!$A$2:$H$65000,7,FALSE))),"")</f>
        <v>0</v>
      </c>
      <c r="H780" s="7">
        <f t="shared" si="44"/>
        <v>1496</v>
      </c>
      <c r="L780" s="7">
        <f t="shared" si="43"/>
        <v>1545</v>
      </c>
      <c r="P780" s="6">
        <v>34</v>
      </c>
      <c r="Q780" s="4"/>
      <c r="R780" s="4"/>
      <c r="S780" s="30" t="str">
        <f t="shared" si="42"/>
        <v/>
      </c>
    </row>
    <row r="781" spans="1:19">
      <c r="A781" s="2">
        <f>IF(ISERROR(IF($P781=1,"PART NUMBER",IF($P781=2,VLOOKUP(H781,'Part N'!$A$2:$H$65000,5,FALSE),VLOOKUP(H781,'Part N'!$A$2:$H$65000,2,FALSE))))=FALSE,IF($P781=1,"PART NUMBER",IF($P781=2,VLOOKUP(H781,'Part N'!$A$2:$H$65000,5,FALSE),VLOOKUP(H781,'Part N'!$A$2:$H$65000,2,FALSE))),"Merge cell with previous")</f>
        <v>0</v>
      </c>
      <c r="B781" s="2">
        <f>IF(ISERROR(IF($P781=1,"FIG.",IF($P781=2,VLOOKUP(H781,'Part N'!$A$2:$H$65000,6,FALSE),VLOOKUP(H781,'Part N'!$A$2:$H$65000,6,FALSE))))=FALSE,IF($P781=1,"FIG.",IF($P781=2,VLOOKUP(H781,'Part N'!$A$2:$H$65000,6,FALSE),VLOOKUP(H781,'Part N'!$A$2:$H$65000,6,FALSE))),"")</f>
        <v>0</v>
      </c>
      <c r="C781" s="2">
        <f>IF(ISERROR(IF($P781=1,"ITEM",IF($P781=2,VLOOKUP(H781,'Part N'!$A$2:$H$65000,7,FALSE),VLOOKUP(H781,'Part N'!$A$2:$H$65000,7,FALSE))))=FALSE,IF($P781=1,"ITEM",IF($P781=2,VLOOKUP(H781,'Part N'!$A$2:$H$65000,7,FALSE),VLOOKUP(H781,'Part N'!$A$2:$H$65000,7,FALSE))),"")</f>
        <v>0</v>
      </c>
      <c r="D781" s="3"/>
      <c r="E781" s="2">
        <f>IF(ISERROR(IF($P781=1,"PART NUMBER",IF($P781=2,VLOOKUP(L781,'Part N'!$A$2:$H$65000,5,FALSE),VLOOKUP(L781,'Part N'!$A$2:$H$65000,2,FALSE))))=FALSE,IF($P781=1,"PART NUMBER",IF($P781=2,VLOOKUP(L781,'Part N'!$A$2:$H$65000,5,FALSE),VLOOKUP(L781,'Part N'!$A$2:$H$65000,2,FALSE))),"Merge cell with previous")</f>
        <v>0</v>
      </c>
      <c r="F781" s="2">
        <f>IF(ISERROR(IF($P781=1,"FIG.",IF($P781=2,VLOOKUP(L781,'Part N'!$A$2:$H$65000,6,FALSE),VLOOKUP(L781,'Part N'!$A$2:$H$65000,6,FALSE))))=FALSE,IF($P781=1,"FIG.",IF($P781=2,VLOOKUP(L781,'Part N'!$A$2:$H$65000,6,FALSE),VLOOKUP(L781,'Part N'!$A$2:$H$65000,6,FALSE))),"")</f>
        <v>0</v>
      </c>
      <c r="G781" s="2">
        <f>IF(ISERROR(IF($P781=1,"ITEM",IF($P781=2,VLOOKUP(L781,'Part N'!$A$2:$H$65000,7,FALSE),VLOOKUP(L781,'Part N'!$A$2:$H$65000,7,FALSE))))=FALSE,IF($P781=1,"ITEM",IF($P781=2,VLOOKUP(L781,'Part N'!$A$2:$H$65000,7,FALSE),VLOOKUP(L781,'Part N'!$A$2:$H$65000,7,FALSE))),"")</f>
        <v>0</v>
      </c>
      <c r="H781" s="7">
        <f t="shared" si="44"/>
        <v>1497</v>
      </c>
      <c r="L781" s="7">
        <f t="shared" si="43"/>
        <v>1546</v>
      </c>
      <c r="P781" s="6">
        <v>35</v>
      </c>
      <c r="Q781" s="4"/>
      <c r="R781" s="4"/>
      <c r="S781" s="30" t="str">
        <f t="shared" si="42"/>
        <v/>
      </c>
    </row>
    <row r="782" spans="1:19">
      <c r="A782" s="2">
        <f>IF(ISERROR(IF($P782=1,"PART NUMBER",IF($P782=2,VLOOKUP(H782,'Part N'!$A$2:$H$65000,5,FALSE),VLOOKUP(H782,'Part N'!$A$2:$H$65000,2,FALSE))))=FALSE,IF($P782=1,"PART NUMBER",IF($P782=2,VLOOKUP(H782,'Part N'!$A$2:$H$65000,5,FALSE),VLOOKUP(H782,'Part N'!$A$2:$H$65000,2,FALSE))),"Merge cell with previous")</f>
        <v>0</v>
      </c>
      <c r="B782" s="2">
        <f>IF(ISERROR(IF($P782=1,"FIG.",IF($P782=2,VLOOKUP(H782,'Part N'!$A$2:$H$65000,6,FALSE),VLOOKUP(H782,'Part N'!$A$2:$H$65000,6,FALSE))))=FALSE,IF($P782=1,"FIG.",IF($P782=2,VLOOKUP(H782,'Part N'!$A$2:$H$65000,6,FALSE),VLOOKUP(H782,'Part N'!$A$2:$H$65000,6,FALSE))),"")</f>
        <v>0</v>
      </c>
      <c r="C782" s="2">
        <f>IF(ISERROR(IF($P782=1,"ITEM",IF($P782=2,VLOOKUP(H782,'Part N'!$A$2:$H$65000,7,FALSE),VLOOKUP(H782,'Part N'!$A$2:$H$65000,7,FALSE))))=FALSE,IF($P782=1,"ITEM",IF($P782=2,VLOOKUP(H782,'Part N'!$A$2:$H$65000,7,FALSE),VLOOKUP(H782,'Part N'!$A$2:$H$65000,7,FALSE))),"")</f>
        <v>0</v>
      </c>
      <c r="D782" s="3"/>
      <c r="E782" s="2">
        <f>IF(ISERROR(IF($P782=1,"PART NUMBER",IF($P782=2,VLOOKUP(L782,'Part N'!$A$2:$H$65000,5,FALSE),VLOOKUP(L782,'Part N'!$A$2:$H$65000,2,FALSE))))=FALSE,IF($P782=1,"PART NUMBER",IF($P782=2,VLOOKUP(L782,'Part N'!$A$2:$H$65000,5,FALSE),VLOOKUP(L782,'Part N'!$A$2:$H$65000,2,FALSE))),"Merge cell with previous")</f>
        <v>0</v>
      </c>
      <c r="F782" s="2">
        <f>IF(ISERROR(IF($P782=1,"FIG.",IF($P782=2,VLOOKUP(L782,'Part N'!$A$2:$H$65000,6,FALSE),VLOOKUP(L782,'Part N'!$A$2:$H$65000,6,FALSE))))=FALSE,IF($P782=1,"FIG.",IF($P782=2,VLOOKUP(L782,'Part N'!$A$2:$H$65000,6,FALSE),VLOOKUP(L782,'Part N'!$A$2:$H$65000,6,FALSE))),"")</f>
        <v>0</v>
      </c>
      <c r="G782" s="2">
        <f>IF(ISERROR(IF($P782=1,"ITEM",IF($P782=2,VLOOKUP(L782,'Part N'!$A$2:$H$65000,7,FALSE),VLOOKUP(L782,'Part N'!$A$2:$H$65000,7,FALSE))))=FALSE,IF($P782=1,"ITEM",IF($P782=2,VLOOKUP(L782,'Part N'!$A$2:$H$65000,7,FALSE),VLOOKUP(L782,'Part N'!$A$2:$H$65000,7,FALSE))),"")</f>
        <v>0</v>
      </c>
      <c r="H782" s="7">
        <f t="shared" si="44"/>
        <v>1498</v>
      </c>
      <c r="L782" s="7">
        <f t="shared" si="43"/>
        <v>1547</v>
      </c>
      <c r="P782" s="6">
        <v>36</v>
      </c>
      <c r="Q782" s="4"/>
      <c r="R782" s="4"/>
      <c r="S782" s="30" t="str">
        <f t="shared" si="42"/>
        <v/>
      </c>
    </row>
    <row r="783" spans="1:19">
      <c r="A783" s="2">
        <f>IF(ISERROR(IF($P783=1,"PART NUMBER",IF($P783=2,VLOOKUP(H783,'Part N'!$A$2:$H$65000,5,FALSE),VLOOKUP(H783,'Part N'!$A$2:$H$65000,2,FALSE))))=FALSE,IF($P783=1,"PART NUMBER",IF($P783=2,VLOOKUP(H783,'Part N'!$A$2:$H$65000,5,FALSE),VLOOKUP(H783,'Part N'!$A$2:$H$65000,2,FALSE))),"Merge cell with previous")</f>
        <v>0</v>
      </c>
      <c r="B783" s="2">
        <f>IF(ISERROR(IF($P783=1,"FIG.",IF($P783=2,VLOOKUP(H783,'Part N'!$A$2:$H$65000,6,FALSE),VLOOKUP(H783,'Part N'!$A$2:$H$65000,6,FALSE))))=FALSE,IF($P783=1,"FIG.",IF($P783=2,VLOOKUP(H783,'Part N'!$A$2:$H$65000,6,FALSE),VLOOKUP(H783,'Part N'!$A$2:$H$65000,6,FALSE))),"")</f>
        <v>0</v>
      </c>
      <c r="C783" s="2">
        <f>IF(ISERROR(IF($P783=1,"ITEM",IF($P783=2,VLOOKUP(H783,'Part N'!$A$2:$H$65000,7,FALSE),VLOOKUP(H783,'Part N'!$A$2:$H$65000,7,FALSE))))=FALSE,IF($P783=1,"ITEM",IF($P783=2,VLOOKUP(H783,'Part N'!$A$2:$H$65000,7,FALSE),VLOOKUP(H783,'Part N'!$A$2:$H$65000,7,FALSE))),"")</f>
        <v>0</v>
      </c>
      <c r="D783" s="3"/>
      <c r="E783" s="2">
        <f>IF(ISERROR(IF($P783=1,"PART NUMBER",IF($P783=2,VLOOKUP(L783,'Part N'!$A$2:$H$65000,5,FALSE),VLOOKUP(L783,'Part N'!$A$2:$H$65000,2,FALSE))))=FALSE,IF($P783=1,"PART NUMBER",IF($P783=2,VLOOKUP(L783,'Part N'!$A$2:$H$65000,5,FALSE),VLOOKUP(L783,'Part N'!$A$2:$H$65000,2,FALSE))),"Merge cell with previous")</f>
        <v>0</v>
      </c>
      <c r="F783" s="2">
        <f>IF(ISERROR(IF($P783=1,"FIG.",IF($P783=2,VLOOKUP(L783,'Part N'!$A$2:$H$65000,6,FALSE),VLOOKUP(L783,'Part N'!$A$2:$H$65000,6,FALSE))))=FALSE,IF($P783=1,"FIG.",IF($P783=2,VLOOKUP(L783,'Part N'!$A$2:$H$65000,6,FALSE),VLOOKUP(L783,'Part N'!$A$2:$H$65000,6,FALSE))),"")</f>
        <v>0</v>
      </c>
      <c r="G783" s="2">
        <f>IF(ISERROR(IF($P783=1,"ITEM",IF($P783=2,VLOOKUP(L783,'Part N'!$A$2:$H$65000,7,FALSE),VLOOKUP(L783,'Part N'!$A$2:$H$65000,7,FALSE))))=FALSE,IF($P783=1,"ITEM",IF($P783=2,VLOOKUP(L783,'Part N'!$A$2:$H$65000,7,FALSE),VLOOKUP(L783,'Part N'!$A$2:$H$65000,7,FALSE))),"")</f>
        <v>0</v>
      </c>
      <c r="H783" s="7">
        <f t="shared" si="44"/>
        <v>1499</v>
      </c>
      <c r="L783" s="7">
        <f t="shared" si="43"/>
        <v>1548</v>
      </c>
      <c r="P783" s="6">
        <v>37</v>
      </c>
      <c r="Q783" s="4"/>
      <c r="R783" s="4"/>
      <c r="S783" s="30" t="str">
        <f t="shared" si="42"/>
        <v/>
      </c>
    </row>
    <row r="784" spans="1:19">
      <c r="A784" s="2">
        <f>IF(ISERROR(IF($P784=1,"PART NUMBER",IF($P784=2,VLOOKUP(H784,'Part N'!$A$2:$H$65000,5,FALSE),VLOOKUP(H784,'Part N'!$A$2:$H$65000,2,FALSE))))=FALSE,IF($P784=1,"PART NUMBER",IF($P784=2,VLOOKUP(H784,'Part N'!$A$2:$H$65000,5,FALSE),VLOOKUP(H784,'Part N'!$A$2:$H$65000,2,FALSE))),"Merge cell with previous")</f>
        <v>0</v>
      </c>
      <c r="B784" s="2">
        <f>IF(ISERROR(IF($P784=1,"FIG.",IF($P784=2,VLOOKUP(H784,'Part N'!$A$2:$H$65000,6,FALSE),VLOOKUP(H784,'Part N'!$A$2:$H$65000,6,FALSE))))=FALSE,IF($P784=1,"FIG.",IF($P784=2,VLOOKUP(H784,'Part N'!$A$2:$H$65000,6,FALSE),VLOOKUP(H784,'Part N'!$A$2:$H$65000,6,FALSE))),"")</f>
        <v>0</v>
      </c>
      <c r="C784" s="2">
        <f>IF(ISERROR(IF($P784=1,"ITEM",IF($P784=2,VLOOKUP(H784,'Part N'!$A$2:$H$65000,7,FALSE),VLOOKUP(H784,'Part N'!$A$2:$H$65000,7,FALSE))))=FALSE,IF($P784=1,"ITEM",IF($P784=2,VLOOKUP(H784,'Part N'!$A$2:$H$65000,7,FALSE),VLOOKUP(H784,'Part N'!$A$2:$H$65000,7,FALSE))),"")</f>
        <v>0</v>
      </c>
      <c r="D784" s="3"/>
      <c r="E784" s="2">
        <f>IF(ISERROR(IF($P784=1,"PART NUMBER",IF($P784=2,VLOOKUP(L784,'Part N'!$A$2:$H$65000,5,FALSE),VLOOKUP(L784,'Part N'!$A$2:$H$65000,2,FALSE))))=FALSE,IF($P784=1,"PART NUMBER",IF($P784=2,VLOOKUP(L784,'Part N'!$A$2:$H$65000,5,FALSE),VLOOKUP(L784,'Part N'!$A$2:$H$65000,2,FALSE))),"Merge cell with previous")</f>
        <v>0</v>
      </c>
      <c r="F784" s="2">
        <f>IF(ISERROR(IF($P784=1,"FIG.",IF($P784=2,VLOOKUP(L784,'Part N'!$A$2:$H$65000,6,FALSE),VLOOKUP(L784,'Part N'!$A$2:$H$65000,6,FALSE))))=FALSE,IF($P784=1,"FIG.",IF($P784=2,VLOOKUP(L784,'Part N'!$A$2:$H$65000,6,FALSE),VLOOKUP(L784,'Part N'!$A$2:$H$65000,6,FALSE))),"")</f>
        <v>0</v>
      </c>
      <c r="G784" s="2">
        <f>IF(ISERROR(IF($P784=1,"ITEM",IF($P784=2,VLOOKUP(L784,'Part N'!$A$2:$H$65000,7,FALSE),VLOOKUP(L784,'Part N'!$A$2:$H$65000,7,FALSE))))=FALSE,IF($P784=1,"ITEM",IF($P784=2,VLOOKUP(L784,'Part N'!$A$2:$H$65000,7,FALSE),VLOOKUP(L784,'Part N'!$A$2:$H$65000,7,FALSE))),"")</f>
        <v>0</v>
      </c>
      <c r="H784" s="7">
        <f t="shared" si="44"/>
        <v>1500</v>
      </c>
      <c r="L784" s="7">
        <f t="shared" si="43"/>
        <v>1549</v>
      </c>
      <c r="P784" s="6">
        <v>38</v>
      </c>
      <c r="Q784" s="4"/>
      <c r="R784" s="4"/>
      <c r="S784" s="30" t="str">
        <f t="shared" si="42"/>
        <v/>
      </c>
    </row>
    <row r="785" spans="1:28">
      <c r="A785" s="2">
        <f>IF(ISERROR(IF($P785=1,"PART NUMBER",IF($P785=2,VLOOKUP(H785,'Part N'!$A$2:$H$65000,5,FALSE),VLOOKUP(H785,'Part N'!$A$2:$H$65000,2,FALSE))))=FALSE,IF($P785=1,"PART NUMBER",IF($P785=2,VLOOKUP(H785,'Part N'!$A$2:$H$65000,5,FALSE),VLOOKUP(H785,'Part N'!$A$2:$H$65000,2,FALSE))),"Merge cell with previous")</f>
        <v>0</v>
      </c>
      <c r="B785" s="2">
        <f>IF(ISERROR(IF($P785=1,"FIG.",IF($P785=2,VLOOKUP(H785,'Part N'!$A$2:$H$65000,6,FALSE),VLOOKUP(H785,'Part N'!$A$2:$H$65000,6,FALSE))))=FALSE,IF($P785=1,"FIG.",IF($P785=2,VLOOKUP(H785,'Part N'!$A$2:$H$65000,6,FALSE),VLOOKUP(H785,'Part N'!$A$2:$H$65000,6,FALSE))),"")</f>
        <v>0</v>
      </c>
      <c r="C785" s="2">
        <f>IF(ISERROR(IF($P785=1,"ITEM",IF($P785=2,VLOOKUP(H785,'Part N'!$A$2:$H$65000,7,FALSE),VLOOKUP(H785,'Part N'!$A$2:$H$65000,7,FALSE))))=FALSE,IF($P785=1,"ITEM",IF($P785=2,VLOOKUP(H785,'Part N'!$A$2:$H$65000,7,FALSE),VLOOKUP(H785,'Part N'!$A$2:$H$65000,7,FALSE))),"")</f>
        <v>0</v>
      </c>
      <c r="D785" s="3"/>
      <c r="E785" s="2">
        <f>IF(ISERROR(IF($P785=1,"PART NUMBER",IF($P785=2,VLOOKUP(L785,'Part N'!$A$2:$H$65000,5,FALSE),VLOOKUP(L785,'Part N'!$A$2:$H$65000,2,FALSE))))=FALSE,IF($P785=1,"PART NUMBER",IF($P785=2,VLOOKUP(L785,'Part N'!$A$2:$H$65000,5,FALSE),VLOOKUP(L785,'Part N'!$A$2:$H$65000,2,FALSE))),"Merge cell with previous")</f>
        <v>0</v>
      </c>
      <c r="F785" s="2">
        <f>IF(ISERROR(IF($P785=1,"FIG.",IF($P785=2,VLOOKUP(L785,'Part N'!$A$2:$H$65000,6,FALSE),VLOOKUP(L785,'Part N'!$A$2:$H$65000,6,FALSE))))=FALSE,IF($P785=1,"FIG.",IF($P785=2,VLOOKUP(L785,'Part N'!$A$2:$H$65000,6,FALSE),VLOOKUP(L785,'Part N'!$A$2:$H$65000,6,FALSE))),"")</f>
        <v>0</v>
      </c>
      <c r="G785" s="2">
        <f>IF(ISERROR(IF($P785=1,"ITEM",IF($P785=2,VLOOKUP(L785,'Part N'!$A$2:$H$65000,7,FALSE),VLOOKUP(L785,'Part N'!$A$2:$H$65000,7,FALSE))))=FALSE,IF($P785=1,"ITEM",IF($P785=2,VLOOKUP(L785,'Part N'!$A$2:$H$65000,7,FALSE),VLOOKUP(L785,'Part N'!$A$2:$H$65000,7,FALSE))),"")</f>
        <v>0</v>
      </c>
      <c r="H785" s="7">
        <f t="shared" si="44"/>
        <v>1501</v>
      </c>
      <c r="L785" s="7">
        <f t="shared" si="43"/>
        <v>1550</v>
      </c>
      <c r="P785" s="6">
        <v>39</v>
      </c>
      <c r="Q785" s="4"/>
      <c r="R785" s="4"/>
      <c r="S785" s="30" t="str">
        <f t="shared" si="42"/>
        <v/>
      </c>
    </row>
    <row r="786" spans="1:28">
      <c r="A786" s="2">
        <f>IF(ISERROR(IF($P786=1,"PART NUMBER",IF($P786=2,VLOOKUP(H786,'Part N'!$A$2:$H$65000,5,FALSE),VLOOKUP(H786,'Part N'!$A$2:$H$65000,2,FALSE))))=FALSE,IF($P786=1,"PART NUMBER",IF($P786=2,VLOOKUP(H786,'Part N'!$A$2:$H$65000,5,FALSE),VLOOKUP(H786,'Part N'!$A$2:$H$65000,2,FALSE))),"Merge cell with previous")</f>
        <v>0</v>
      </c>
      <c r="B786" s="2">
        <f>IF(ISERROR(IF($P786=1,"FIG.",IF($P786=2,VLOOKUP(H786,'Part N'!$A$2:$H$65000,6,FALSE),VLOOKUP(H786,'Part N'!$A$2:$H$65000,6,FALSE))))=FALSE,IF($P786=1,"FIG.",IF($P786=2,VLOOKUP(H786,'Part N'!$A$2:$H$65000,6,FALSE),VLOOKUP(H786,'Part N'!$A$2:$H$65000,6,FALSE))),"")</f>
        <v>0</v>
      </c>
      <c r="C786" s="2">
        <f>IF(ISERROR(IF($P786=1,"ITEM",IF($P786=2,VLOOKUP(H786,'Part N'!$A$2:$H$65000,7,FALSE),VLOOKUP(H786,'Part N'!$A$2:$H$65000,7,FALSE))))=FALSE,IF($P786=1,"ITEM",IF($P786=2,VLOOKUP(H786,'Part N'!$A$2:$H$65000,7,FALSE),VLOOKUP(H786,'Part N'!$A$2:$H$65000,7,FALSE))),"")</f>
        <v>0</v>
      </c>
      <c r="D786" s="3"/>
      <c r="E786" s="2">
        <f>IF(ISERROR(IF($P786=1,"PART NUMBER",IF($P786=2,VLOOKUP(L786,'Part N'!$A$2:$H$65000,5,FALSE),VLOOKUP(L786,'Part N'!$A$2:$H$65000,2,FALSE))))=FALSE,IF($P786=1,"PART NUMBER",IF($P786=2,VLOOKUP(L786,'Part N'!$A$2:$H$65000,5,FALSE),VLOOKUP(L786,'Part N'!$A$2:$H$65000,2,FALSE))),"Merge cell with previous")</f>
        <v>0</v>
      </c>
      <c r="F786" s="2">
        <f>IF(ISERROR(IF($P786=1,"FIG.",IF($P786=2,VLOOKUP(L786,'Part N'!$A$2:$H$65000,6,FALSE),VLOOKUP(L786,'Part N'!$A$2:$H$65000,6,FALSE))))=FALSE,IF($P786=1,"FIG.",IF($P786=2,VLOOKUP(L786,'Part N'!$A$2:$H$65000,6,FALSE),VLOOKUP(L786,'Part N'!$A$2:$H$65000,6,FALSE))),"")</f>
        <v>0</v>
      </c>
      <c r="G786" s="2">
        <f>IF(ISERROR(IF($P786=1,"ITEM",IF($P786=2,VLOOKUP(L786,'Part N'!$A$2:$H$65000,7,FALSE),VLOOKUP(L786,'Part N'!$A$2:$H$65000,7,FALSE))))=FALSE,IF($P786=1,"ITEM",IF($P786=2,VLOOKUP(L786,'Part N'!$A$2:$H$65000,7,FALSE),VLOOKUP(L786,'Part N'!$A$2:$H$65000,7,FALSE))),"")</f>
        <v>0</v>
      </c>
      <c r="H786" s="7">
        <f t="shared" si="44"/>
        <v>1502</v>
      </c>
      <c r="L786" s="7">
        <f t="shared" si="43"/>
        <v>1551</v>
      </c>
      <c r="P786" s="6">
        <v>40</v>
      </c>
      <c r="Q786" s="4"/>
      <c r="R786" s="4"/>
      <c r="S786" s="30" t="str">
        <f t="shared" si="42"/>
        <v/>
      </c>
    </row>
    <row r="787" spans="1:28">
      <c r="A787" s="2">
        <f>IF(ISERROR(IF($P787=1,"PART NUMBER",IF($P787=2,VLOOKUP(H787,'Part N'!$A$2:$H$65000,5,FALSE),VLOOKUP(H787,'Part N'!$A$2:$H$65000,2,FALSE))))=FALSE,IF($P787=1,"PART NUMBER",IF($P787=2,VLOOKUP(H787,'Part N'!$A$2:$H$65000,5,FALSE),VLOOKUP(H787,'Part N'!$A$2:$H$65000,2,FALSE))),"Merge cell with previous")</f>
        <v>0</v>
      </c>
      <c r="B787" s="2">
        <f>IF(ISERROR(IF($P787=1,"FIG.",IF($P787=2,VLOOKUP(H787,'Part N'!$A$2:$H$65000,6,FALSE),VLOOKUP(H787,'Part N'!$A$2:$H$65000,6,FALSE))))=FALSE,IF($P787=1,"FIG.",IF($P787=2,VLOOKUP(H787,'Part N'!$A$2:$H$65000,6,FALSE),VLOOKUP(H787,'Part N'!$A$2:$H$65000,6,FALSE))),"")</f>
        <v>0</v>
      </c>
      <c r="C787" s="2">
        <f>IF(ISERROR(IF($P787=1,"ITEM",IF($P787=2,VLOOKUP(H787,'Part N'!$A$2:$H$65000,7,FALSE),VLOOKUP(H787,'Part N'!$A$2:$H$65000,7,FALSE))))=FALSE,IF($P787=1,"ITEM",IF($P787=2,VLOOKUP(H787,'Part N'!$A$2:$H$65000,7,FALSE),VLOOKUP(H787,'Part N'!$A$2:$H$65000,7,FALSE))),"")</f>
        <v>0</v>
      </c>
      <c r="D787" s="3"/>
      <c r="E787" s="2">
        <f>IF(ISERROR(IF($P787=1,"PART NUMBER",IF($P787=2,VLOOKUP(L787,'Part N'!$A$2:$H$65000,5,FALSE),VLOOKUP(L787,'Part N'!$A$2:$H$65000,2,FALSE))))=FALSE,IF($P787=1,"PART NUMBER",IF($P787=2,VLOOKUP(L787,'Part N'!$A$2:$H$65000,5,FALSE),VLOOKUP(L787,'Part N'!$A$2:$H$65000,2,FALSE))),"Merge cell with previous")</f>
        <v>0</v>
      </c>
      <c r="F787" s="2">
        <f>IF(ISERROR(IF($P787=1,"FIG.",IF($P787=2,VLOOKUP(L787,'Part N'!$A$2:$H$65000,6,FALSE),VLOOKUP(L787,'Part N'!$A$2:$H$65000,6,FALSE))))=FALSE,IF($P787=1,"FIG.",IF($P787=2,VLOOKUP(L787,'Part N'!$A$2:$H$65000,6,FALSE),VLOOKUP(L787,'Part N'!$A$2:$H$65000,6,FALSE))),"")</f>
        <v>0</v>
      </c>
      <c r="G787" s="2">
        <f>IF(ISERROR(IF($P787=1,"ITEM",IF($P787=2,VLOOKUP(L787,'Part N'!$A$2:$H$65000,7,FALSE),VLOOKUP(L787,'Part N'!$A$2:$H$65000,7,FALSE))))=FALSE,IF($P787=1,"ITEM",IF($P787=2,VLOOKUP(L787,'Part N'!$A$2:$H$65000,7,FALSE),VLOOKUP(L787,'Part N'!$A$2:$H$65000,7,FALSE))),"")</f>
        <v>0</v>
      </c>
      <c r="H787" s="7">
        <f t="shared" si="44"/>
        <v>1503</v>
      </c>
      <c r="L787" s="7">
        <f t="shared" si="43"/>
        <v>1552</v>
      </c>
      <c r="P787" s="6">
        <v>41</v>
      </c>
      <c r="Q787" s="4"/>
      <c r="R787" s="4"/>
      <c r="S787" s="30" t="str">
        <f t="shared" si="42"/>
        <v/>
      </c>
    </row>
    <row r="788" spans="1:28">
      <c r="A788" s="2">
        <f>IF(ISERROR(IF($P788=1,"PART NUMBER",IF($P788=2,VLOOKUP(H788,'Part N'!$A$2:$H$65000,5,FALSE),VLOOKUP(H788,'Part N'!$A$2:$H$65000,2,FALSE))))=FALSE,IF($P788=1,"PART NUMBER",IF($P788=2,VLOOKUP(H788,'Part N'!$A$2:$H$65000,5,FALSE),VLOOKUP(H788,'Part N'!$A$2:$H$65000,2,FALSE))),"Merge cell with previous")</f>
        <v>0</v>
      </c>
      <c r="B788" s="2">
        <f>IF(ISERROR(IF($P788=1,"FIG.",IF($P788=2,VLOOKUP(H788,'Part N'!$A$2:$H$65000,6,FALSE),VLOOKUP(H788,'Part N'!$A$2:$H$65000,6,FALSE))))=FALSE,IF($P788=1,"FIG.",IF($P788=2,VLOOKUP(H788,'Part N'!$A$2:$H$65000,6,FALSE),VLOOKUP(H788,'Part N'!$A$2:$H$65000,6,FALSE))),"")</f>
        <v>0</v>
      </c>
      <c r="C788" s="2">
        <f>IF(ISERROR(IF($P788=1,"ITEM",IF($P788=2,VLOOKUP(H788,'Part N'!$A$2:$H$65000,7,FALSE),VLOOKUP(H788,'Part N'!$A$2:$H$65000,7,FALSE))))=FALSE,IF($P788=1,"ITEM",IF($P788=2,VLOOKUP(H788,'Part N'!$A$2:$H$65000,7,FALSE),VLOOKUP(H788,'Part N'!$A$2:$H$65000,7,FALSE))),"")</f>
        <v>0</v>
      </c>
      <c r="D788" s="3"/>
      <c r="E788" s="2">
        <f>IF(ISERROR(IF($P788=1,"PART NUMBER",IF($P788=2,VLOOKUP(L788,'Part N'!$A$2:$H$65000,5,FALSE),VLOOKUP(L788,'Part N'!$A$2:$H$65000,2,FALSE))))=FALSE,IF($P788=1,"PART NUMBER",IF($P788=2,VLOOKUP(L788,'Part N'!$A$2:$H$65000,5,FALSE),VLOOKUP(L788,'Part N'!$A$2:$H$65000,2,FALSE))),"Merge cell with previous")</f>
        <v>0</v>
      </c>
      <c r="F788" s="2">
        <f>IF(ISERROR(IF($P788=1,"FIG.",IF($P788=2,VLOOKUP(L788,'Part N'!$A$2:$H$65000,6,FALSE),VLOOKUP(L788,'Part N'!$A$2:$H$65000,6,FALSE))))=FALSE,IF($P788=1,"FIG.",IF($P788=2,VLOOKUP(L788,'Part N'!$A$2:$H$65000,6,FALSE),VLOOKUP(L788,'Part N'!$A$2:$H$65000,6,FALSE))),"")</f>
        <v>0</v>
      </c>
      <c r="G788" s="2">
        <f>IF(ISERROR(IF($P788=1,"ITEM",IF($P788=2,VLOOKUP(L788,'Part N'!$A$2:$H$65000,7,FALSE),VLOOKUP(L788,'Part N'!$A$2:$H$65000,7,FALSE))))=FALSE,IF($P788=1,"ITEM",IF($P788=2,VLOOKUP(L788,'Part N'!$A$2:$H$65000,7,FALSE),VLOOKUP(L788,'Part N'!$A$2:$H$65000,7,FALSE))),"")</f>
        <v>0</v>
      </c>
      <c r="H788" s="7">
        <f t="shared" si="44"/>
        <v>1504</v>
      </c>
      <c r="L788" s="7">
        <f t="shared" si="43"/>
        <v>1553</v>
      </c>
      <c r="P788" s="6">
        <v>42</v>
      </c>
      <c r="Q788" s="4"/>
      <c r="R788" s="4"/>
      <c r="S788" s="30" t="str">
        <f t="shared" si="42"/>
        <v/>
      </c>
    </row>
    <row r="789" spans="1:28">
      <c r="A789" s="2">
        <f>IF(ISERROR(IF($P789=1,"PART NUMBER",IF($P789=2,VLOOKUP(H789,'Part N'!$A$2:$H$65000,5,FALSE),VLOOKUP(H789,'Part N'!$A$2:$H$65000,2,FALSE))))=FALSE,IF($P789=1,"PART NUMBER",IF($P789=2,VLOOKUP(H789,'Part N'!$A$2:$H$65000,5,FALSE),VLOOKUP(H789,'Part N'!$A$2:$H$65000,2,FALSE))),"Merge cell with previous")</f>
        <v>0</v>
      </c>
      <c r="B789" s="2">
        <f>IF(ISERROR(IF($P789=1,"FIG.",IF($P789=2,VLOOKUP(H789,'Part N'!$A$2:$H$65000,6,FALSE),VLOOKUP(H789,'Part N'!$A$2:$H$65000,6,FALSE))))=FALSE,IF($P789=1,"FIG.",IF($P789=2,VLOOKUP(H789,'Part N'!$A$2:$H$65000,6,FALSE),VLOOKUP(H789,'Part N'!$A$2:$H$65000,6,FALSE))),"")</f>
        <v>0</v>
      </c>
      <c r="C789" s="2">
        <f>IF(ISERROR(IF($P789=1,"ITEM",IF($P789=2,VLOOKUP(H789,'Part N'!$A$2:$H$65000,7,FALSE),VLOOKUP(H789,'Part N'!$A$2:$H$65000,7,FALSE))))=FALSE,IF($P789=1,"ITEM",IF($P789=2,VLOOKUP(H789,'Part N'!$A$2:$H$65000,7,FALSE),VLOOKUP(H789,'Part N'!$A$2:$H$65000,7,FALSE))),"")</f>
        <v>0</v>
      </c>
      <c r="D789" s="3"/>
      <c r="E789" s="2">
        <f>IF(ISERROR(IF($P789=1,"PART NUMBER",IF($P789=2,VLOOKUP(L789,'Part N'!$A$2:$H$65000,5,FALSE),VLOOKUP(L789,'Part N'!$A$2:$H$65000,2,FALSE))))=FALSE,IF($P789=1,"PART NUMBER",IF($P789=2,VLOOKUP(L789,'Part N'!$A$2:$H$65000,5,FALSE),VLOOKUP(L789,'Part N'!$A$2:$H$65000,2,FALSE))),"Merge cell with previous")</f>
        <v>0</v>
      </c>
      <c r="F789" s="2">
        <f>IF(ISERROR(IF($P789=1,"FIG.",IF($P789=2,VLOOKUP(L789,'Part N'!$A$2:$H$65000,6,FALSE),VLOOKUP(L789,'Part N'!$A$2:$H$65000,6,FALSE))))=FALSE,IF($P789=1,"FIG.",IF($P789=2,VLOOKUP(L789,'Part N'!$A$2:$H$65000,6,FALSE),VLOOKUP(L789,'Part N'!$A$2:$H$65000,6,FALSE))),"")</f>
        <v>0</v>
      </c>
      <c r="G789" s="2">
        <f>IF(ISERROR(IF($P789=1,"ITEM",IF($P789=2,VLOOKUP(L789,'Part N'!$A$2:$H$65000,7,FALSE),VLOOKUP(L789,'Part N'!$A$2:$H$65000,7,FALSE))))=FALSE,IF($P789=1,"ITEM",IF($P789=2,VLOOKUP(L789,'Part N'!$A$2:$H$65000,7,FALSE),VLOOKUP(L789,'Part N'!$A$2:$H$65000,7,FALSE))),"")</f>
        <v>0</v>
      </c>
      <c r="H789" s="7">
        <f t="shared" si="44"/>
        <v>1505</v>
      </c>
      <c r="L789" s="7">
        <f t="shared" si="43"/>
        <v>1554</v>
      </c>
      <c r="P789" s="6">
        <v>43</v>
      </c>
      <c r="Q789" s="4"/>
      <c r="R789" s="4"/>
      <c r="S789" s="30" t="str">
        <f t="shared" si="42"/>
        <v/>
      </c>
    </row>
    <row r="790" spans="1:28">
      <c r="A790" s="2">
        <f>IF(ISERROR(IF($P790=1,"PART NUMBER",IF($P790=2,VLOOKUP(H790,'Part N'!$A$2:$H$65000,5,FALSE),VLOOKUP(H790,'Part N'!$A$2:$H$65000,2,FALSE))))=FALSE,IF($P790=1,"PART NUMBER",IF($P790=2,VLOOKUP(H790,'Part N'!$A$2:$H$65000,5,FALSE),VLOOKUP(H790,'Part N'!$A$2:$H$65000,2,FALSE))),"Merge cell with previous")</f>
        <v>0</v>
      </c>
      <c r="B790" s="2">
        <f>IF(ISERROR(IF($P790=1,"FIG.",IF($P790=2,VLOOKUP(H790,'Part N'!$A$2:$H$65000,6,FALSE),VLOOKUP(H790,'Part N'!$A$2:$H$65000,6,FALSE))))=FALSE,IF($P790=1,"FIG.",IF($P790=2,VLOOKUP(H790,'Part N'!$A$2:$H$65000,6,FALSE),VLOOKUP(H790,'Part N'!$A$2:$H$65000,6,FALSE))),"")</f>
        <v>0</v>
      </c>
      <c r="C790" s="2">
        <f>IF(ISERROR(IF($P790=1,"ITEM",IF($P790=2,VLOOKUP(H790,'Part N'!$A$2:$H$65000,7,FALSE),VLOOKUP(H790,'Part N'!$A$2:$H$65000,7,FALSE))))=FALSE,IF($P790=1,"ITEM",IF($P790=2,VLOOKUP(H790,'Part N'!$A$2:$H$65000,7,FALSE),VLOOKUP(H790,'Part N'!$A$2:$H$65000,7,FALSE))),"")</f>
        <v>0</v>
      </c>
      <c r="D790" s="3"/>
      <c r="E790" s="2">
        <f>IF(ISERROR(IF($P790=1,"PART NUMBER",IF($P790=2,VLOOKUP(L790,'Part N'!$A$2:$H$65000,5,FALSE),VLOOKUP(L790,'Part N'!$A$2:$H$65000,2,FALSE))))=FALSE,IF($P790=1,"PART NUMBER",IF($P790=2,VLOOKUP(L790,'Part N'!$A$2:$H$65000,5,FALSE),VLOOKUP(L790,'Part N'!$A$2:$H$65000,2,FALSE))),"Merge cell with previous")</f>
        <v>0</v>
      </c>
      <c r="F790" s="2">
        <f>IF(ISERROR(IF($P790=1,"FIG.",IF($P790=2,VLOOKUP(L790,'Part N'!$A$2:$H$65000,6,FALSE),VLOOKUP(L790,'Part N'!$A$2:$H$65000,6,FALSE))))=FALSE,IF($P790=1,"FIG.",IF($P790=2,VLOOKUP(L790,'Part N'!$A$2:$H$65000,6,FALSE),VLOOKUP(L790,'Part N'!$A$2:$H$65000,6,FALSE))),"")</f>
        <v>0</v>
      </c>
      <c r="G790" s="2">
        <f>IF(ISERROR(IF($P790=1,"ITEM",IF($P790=2,VLOOKUP(L790,'Part N'!$A$2:$H$65000,7,FALSE),VLOOKUP(L790,'Part N'!$A$2:$H$65000,7,FALSE))))=FALSE,IF($P790=1,"ITEM",IF($P790=2,VLOOKUP(L790,'Part N'!$A$2:$H$65000,7,FALSE),VLOOKUP(L790,'Part N'!$A$2:$H$65000,7,FALSE))),"")</f>
        <v>0</v>
      </c>
      <c r="H790" s="7">
        <f t="shared" si="44"/>
        <v>1506</v>
      </c>
      <c r="L790" s="7">
        <f t="shared" si="43"/>
        <v>1555</v>
      </c>
      <c r="P790" s="6">
        <v>44</v>
      </c>
      <c r="Q790" s="4"/>
      <c r="R790" s="4"/>
      <c r="S790" s="30" t="str">
        <f t="shared" si="42"/>
        <v/>
      </c>
    </row>
    <row r="791" spans="1:28">
      <c r="A791" s="2">
        <f>IF(ISERROR(IF($P791=1,"PART NUMBER",IF($P791=2,VLOOKUP(H791,'Part N'!$A$2:$H$65000,5,FALSE),VLOOKUP(H791,'Part N'!$A$2:$H$65000,2,FALSE))))=FALSE,IF($P791=1,"PART NUMBER",IF($P791=2,VLOOKUP(H791,'Part N'!$A$2:$H$65000,5,FALSE),VLOOKUP(H791,'Part N'!$A$2:$H$65000,2,FALSE))),"Merge cell with previous")</f>
        <v>0</v>
      </c>
      <c r="B791" s="2">
        <f>IF(ISERROR(IF($P791=1,"FIG.",IF($P791=2,VLOOKUP(H791,'Part N'!$A$2:$H$65000,6,FALSE),VLOOKUP(H791,'Part N'!$A$2:$H$65000,6,FALSE))))=FALSE,IF($P791=1,"FIG.",IF($P791=2,VLOOKUP(H791,'Part N'!$A$2:$H$65000,6,FALSE),VLOOKUP(H791,'Part N'!$A$2:$H$65000,6,FALSE))),"")</f>
        <v>0</v>
      </c>
      <c r="C791" s="2">
        <f>IF(ISERROR(IF($P791=1,"ITEM",IF($P791=2,VLOOKUP(H791,'Part N'!$A$2:$H$65000,7,FALSE),VLOOKUP(H791,'Part N'!$A$2:$H$65000,7,FALSE))))=FALSE,IF($P791=1,"ITEM",IF($P791=2,VLOOKUP(H791,'Part N'!$A$2:$H$65000,7,FALSE),VLOOKUP(H791,'Part N'!$A$2:$H$65000,7,FALSE))),"")</f>
        <v>0</v>
      </c>
      <c r="D791" s="3"/>
      <c r="E791" s="2">
        <f>IF(ISERROR(IF($P791=1,"PART NUMBER",IF($P791=2,VLOOKUP(L791,'Part N'!$A$2:$H$65000,5,FALSE),VLOOKUP(L791,'Part N'!$A$2:$H$65000,2,FALSE))))=FALSE,IF($P791=1,"PART NUMBER",IF($P791=2,VLOOKUP(L791,'Part N'!$A$2:$H$65000,5,FALSE),VLOOKUP(L791,'Part N'!$A$2:$H$65000,2,FALSE))),"Merge cell with previous")</f>
        <v>0</v>
      </c>
      <c r="F791" s="2">
        <f>IF(ISERROR(IF($P791=1,"FIG.",IF($P791=2,VLOOKUP(L791,'Part N'!$A$2:$H$65000,6,FALSE),VLOOKUP(L791,'Part N'!$A$2:$H$65000,6,FALSE))))=FALSE,IF($P791=1,"FIG.",IF($P791=2,VLOOKUP(L791,'Part N'!$A$2:$H$65000,6,FALSE),VLOOKUP(L791,'Part N'!$A$2:$H$65000,6,FALSE))),"")</f>
        <v>0</v>
      </c>
      <c r="G791" s="2">
        <f>IF(ISERROR(IF($P791=1,"ITEM",IF($P791=2,VLOOKUP(L791,'Part N'!$A$2:$H$65000,7,FALSE),VLOOKUP(L791,'Part N'!$A$2:$H$65000,7,FALSE))))=FALSE,IF($P791=1,"ITEM",IF($P791=2,VLOOKUP(L791,'Part N'!$A$2:$H$65000,7,FALSE),VLOOKUP(L791,'Part N'!$A$2:$H$65000,7,FALSE))),"")</f>
        <v>0</v>
      </c>
      <c r="H791" s="7">
        <f t="shared" si="44"/>
        <v>1507</v>
      </c>
      <c r="L791" s="7">
        <f t="shared" si="43"/>
        <v>1556</v>
      </c>
      <c r="P791" s="6">
        <v>45</v>
      </c>
      <c r="Q791" s="4"/>
      <c r="R791" s="4"/>
      <c r="S791" s="30" t="str">
        <f t="shared" si="42"/>
        <v/>
      </c>
    </row>
    <row r="792" spans="1:28">
      <c r="A792" s="2">
        <f>IF(ISERROR(IF($P792=1,"PART NUMBER",IF($P792=2,VLOOKUP(H792,'Part N'!$A$2:$H$65000,5,FALSE),VLOOKUP(H792,'Part N'!$A$2:$H$65000,2,FALSE))))=FALSE,IF($P792=1,"PART NUMBER",IF($P792=2,VLOOKUP(H792,'Part N'!$A$2:$H$65000,5,FALSE),VLOOKUP(H792,'Part N'!$A$2:$H$65000,2,FALSE))),"Merge cell with previous")</f>
        <v>0</v>
      </c>
      <c r="B792" s="2">
        <f>IF(ISERROR(IF($P792=1,"FIG.",IF($P792=2,VLOOKUP(H792,'Part N'!$A$2:$H$65000,6,FALSE),VLOOKUP(H792,'Part N'!$A$2:$H$65000,6,FALSE))))=FALSE,IF($P792=1,"FIG.",IF($P792=2,VLOOKUP(H792,'Part N'!$A$2:$H$65000,6,FALSE),VLOOKUP(H792,'Part N'!$A$2:$H$65000,6,FALSE))),"")</f>
        <v>0</v>
      </c>
      <c r="C792" s="2">
        <f>IF(ISERROR(IF($P792=1,"ITEM",IF($P792=2,VLOOKUP(H792,'Part N'!$A$2:$H$65000,7,FALSE),VLOOKUP(H792,'Part N'!$A$2:$H$65000,7,FALSE))))=FALSE,IF($P792=1,"ITEM",IF($P792=2,VLOOKUP(H792,'Part N'!$A$2:$H$65000,7,FALSE),VLOOKUP(H792,'Part N'!$A$2:$H$65000,7,FALSE))),"")</f>
        <v>0</v>
      </c>
      <c r="D792" s="3"/>
      <c r="E792" s="2">
        <f>IF(ISERROR(IF($P792=1,"PART NUMBER",IF($P792=2,VLOOKUP(L792,'Part N'!$A$2:$H$65000,5,FALSE),VLOOKUP(L792,'Part N'!$A$2:$H$65000,2,FALSE))))=FALSE,IF($P792=1,"PART NUMBER",IF($P792=2,VLOOKUP(L792,'Part N'!$A$2:$H$65000,5,FALSE),VLOOKUP(L792,'Part N'!$A$2:$H$65000,2,FALSE))),"Merge cell with previous")</f>
        <v>0</v>
      </c>
      <c r="F792" s="2">
        <f>IF(ISERROR(IF($P792=1,"FIG.",IF($P792=2,VLOOKUP(L792,'Part N'!$A$2:$H$65000,6,FALSE),VLOOKUP(L792,'Part N'!$A$2:$H$65000,6,FALSE))))=FALSE,IF($P792=1,"FIG.",IF($P792=2,VLOOKUP(L792,'Part N'!$A$2:$H$65000,6,FALSE),VLOOKUP(L792,'Part N'!$A$2:$H$65000,6,FALSE))),"")</f>
        <v>0</v>
      </c>
      <c r="G792" s="2">
        <f>IF(ISERROR(IF($P792=1,"ITEM",IF($P792=2,VLOOKUP(L792,'Part N'!$A$2:$H$65000,7,FALSE),VLOOKUP(L792,'Part N'!$A$2:$H$65000,7,FALSE))))=FALSE,IF($P792=1,"ITEM",IF($P792=2,VLOOKUP(L792,'Part N'!$A$2:$H$65000,7,FALSE),VLOOKUP(L792,'Part N'!$A$2:$H$65000,7,FALSE))),"")</f>
        <v>0</v>
      </c>
      <c r="H792" s="7">
        <f t="shared" si="44"/>
        <v>1508</v>
      </c>
      <c r="L792" s="7">
        <f t="shared" si="43"/>
        <v>1557</v>
      </c>
      <c r="P792" s="6">
        <v>46</v>
      </c>
      <c r="Q792" s="4"/>
      <c r="R792" s="4"/>
      <c r="S792" s="30" t="str">
        <f t="shared" si="42"/>
        <v/>
      </c>
    </row>
    <row r="793" spans="1:28">
      <c r="A793" s="2">
        <f>IF(ISERROR(IF($P793=1,"PART NUMBER",IF($P793=2,VLOOKUP(H793,'Part N'!$A$2:$H$65000,5,FALSE),VLOOKUP(H793,'Part N'!$A$2:$H$65000,2,FALSE))))=FALSE,IF($P793=1,"PART NUMBER",IF($P793=2,VLOOKUP(H793,'Part N'!$A$2:$H$65000,5,FALSE),VLOOKUP(H793,'Part N'!$A$2:$H$65000,2,FALSE))),"Merge cell with previous")</f>
        <v>0</v>
      </c>
      <c r="B793" s="2">
        <f>IF(ISERROR(IF($P793=1,"FIG.",IF($P793=2,VLOOKUP(H793,'Part N'!$A$2:$H$65000,6,FALSE),VLOOKUP(H793,'Part N'!$A$2:$H$65000,6,FALSE))))=FALSE,IF($P793=1,"FIG.",IF($P793=2,VLOOKUP(H793,'Part N'!$A$2:$H$65000,6,FALSE),VLOOKUP(H793,'Part N'!$A$2:$H$65000,6,FALSE))),"")</f>
        <v>0</v>
      </c>
      <c r="C793" s="2">
        <f>IF(ISERROR(IF($P793=1,"ITEM",IF($P793=2,VLOOKUP(H793,'Part N'!$A$2:$H$65000,7,FALSE),VLOOKUP(H793,'Part N'!$A$2:$H$65000,7,FALSE))))=FALSE,IF($P793=1,"ITEM",IF($P793=2,VLOOKUP(H793,'Part N'!$A$2:$H$65000,7,FALSE),VLOOKUP(H793,'Part N'!$A$2:$H$65000,7,FALSE))),"")</f>
        <v>0</v>
      </c>
      <c r="D793" s="3"/>
      <c r="E793" s="2">
        <f>IF(ISERROR(IF($P793=1,"PART NUMBER",IF($P793=2,VLOOKUP(L793,'Part N'!$A$2:$H$65000,5,FALSE),VLOOKUP(L793,'Part N'!$A$2:$H$65000,2,FALSE))))=FALSE,IF($P793=1,"PART NUMBER",IF($P793=2,VLOOKUP(L793,'Part N'!$A$2:$H$65000,5,FALSE),VLOOKUP(L793,'Part N'!$A$2:$H$65000,2,FALSE))),"Merge cell with previous")</f>
        <v>0</v>
      </c>
      <c r="F793" s="2">
        <f>IF(ISERROR(IF($P793=1,"FIG.",IF($P793=2,VLOOKUP(L793,'Part N'!$A$2:$H$65000,6,FALSE),VLOOKUP(L793,'Part N'!$A$2:$H$65000,6,FALSE))))=FALSE,IF($P793=1,"FIG.",IF($P793=2,VLOOKUP(L793,'Part N'!$A$2:$H$65000,6,FALSE),VLOOKUP(L793,'Part N'!$A$2:$H$65000,6,FALSE))),"")</f>
        <v>0</v>
      </c>
      <c r="G793" s="2">
        <f>IF(ISERROR(IF($P793=1,"ITEM",IF($P793=2,VLOOKUP(L793,'Part N'!$A$2:$H$65000,7,FALSE),VLOOKUP(L793,'Part N'!$A$2:$H$65000,7,FALSE))))=FALSE,IF($P793=1,"ITEM",IF($P793=2,VLOOKUP(L793,'Part N'!$A$2:$H$65000,7,FALSE),VLOOKUP(L793,'Part N'!$A$2:$H$65000,7,FALSE))),"")</f>
        <v>0</v>
      </c>
      <c r="H793" s="7">
        <f t="shared" si="44"/>
        <v>1509</v>
      </c>
      <c r="L793" s="7">
        <f t="shared" si="43"/>
        <v>1558</v>
      </c>
      <c r="P793" s="6">
        <v>47</v>
      </c>
      <c r="Q793" s="4"/>
      <c r="R793" s="4"/>
      <c r="S793" s="30" t="str">
        <f t="shared" si="42"/>
        <v/>
      </c>
    </row>
    <row r="794" spans="1:28">
      <c r="A794" s="2">
        <f>IF(ISERROR(IF($P794=1,"PART NUMBER",IF($P794=2,VLOOKUP(H794,'Part N'!$A$2:$H$65000,5,FALSE),VLOOKUP(H794,'Part N'!$A$2:$H$65000,2,FALSE))))=FALSE,IF($P794=1,"PART NUMBER",IF($P794=2,VLOOKUP(H794,'Part N'!$A$2:$H$65000,5,FALSE),VLOOKUP(H794,'Part N'!$A$2:$H$65000,2,FALSE))),"Merge cell with previous")</f>
        <v>0</v>
      </c>
      <c r="B794" s="2">
        <f>IF(ISERROR(IF($P794=1,"FIG.",IF($P794=2,VLOOKUP(H794,'Part N'!$A$2:$H$65000,6,FALSE),VLOOKUP(H794,'Part N'!$A$2:$H$65000,6,FALSE))))=FALSE,IF($P794=1,"FIG.",IF($P794=2,VLOOKUP(H794,'Part N'!$A$2:$H$65000,6,FALSE),VLOOKUP(H794,'Part N'!$A$2:$H$65000,6,FALSE))),"")</f>
        <v>0</v>
      </c>
      <c r="C794" s="2">
        <f>IF(ISERROR(IF($P794=1,"ITEM",IF($P794=2,VLOOKUP(H794,'Part N'!$A$2:$H$65000,7,FALSE),VLOOKUP(H794,'Part N'!$A$2:$H$65000,7,FALSE))))=FALSE,IF($P794=1,"ITEM",IF($P794=2,VLOOKUP(H794,'Part N'!$A$2:$H$65000,7,FALSE),VLOOKUP(H794,'Part N'!$A$2:$H$65000,7,FALSE))),"")</f>
        <v>0</v>
      </c>
      <c r="D794" s="3"/>
      <c r="E794" s="2">
        <f>IF(ISERROR(IF($P794=1,"PART NUMBER",IF($P794=2,VLOOKUP(L794,'Part N'!$A$2:$H$65000,5,FALSE),VLOOKUP(L794,'Part N'!$A$2:$H$65000,2,FALSE))))=FALSE,IF($P794=1,"PART NUMBER",IF($P794=2,VLOOKUP(L794,'Part N'!$A$2:$H$65000,5,FALSE),VLOOKUP(L794,'Part N'!$A$2:$H$65000,2,FALSE))),"Merge cell with previous")</f>
        <v>0</v>
      </c>
      <c r="F794" s="2">
        <f>IF(ISERROR(IF($P794=1,"FIG.",IF($P794=2,VLOOKUP(L794,'Part N'!$A$2:$H$65000,6,FALSE),VLOOKUP(L794,'Part N'!$A$2:$H$65000,6,FALSE))))=FALSE,IF($P794=1,"FIG.",IF($P794=2,VLOOKUP(L794,'Part N'!$A$2:$H$65000,6,FALSE),VLOOKUP(L794,'Part N'!$A$2:$H$65000,6,FALSE))),"")</f>
        <v>0</v>
      </c>
      <c r="G794" s="2">
        <f>IF(ISERROR(IF($P794=1,"ITEM",IF($P794=2,VLOOKUP(L794,'Part N'!$A$2:$H$65000,7,FALSE),VLOOKUP(L794,'Part N'!$A$2:$H$65000,7,FALSE))))=FALSE,IF($P794=1,"ITEM",IF($P794=2,VLOOKUP(L794,'Part N'!$A$2:$H$65000,7,FALSE),VLOOKUP(L794,'Part N'!$A$2:$H$65000,7,FALSE))),"")</f>
        <v>0</v>
      </c>
      <c r="H794" s="7">
        <f t="shared" si="44"/>
        <v>1510</v>
      </c>
      <c r="L794" s="7">
        <f t="shared" si="43"/>
        <v>1559</v>
      </c>
      <c r="P794" s="6">
        <v>48</v>
      </c>
      <c r="Q794" s="4"/>
      <c r="R794" s="4"/>
      <c r="S794" s="30" t="str">
        <f t="shared" si="42"/>
        <v/>
      </c>
    </row>
    <row r="795" spans="1:28">
      <c r="A795" s="2">
        <f>IF(ISERROR(IF($P795=1,"PART NUMBER",IF($P795=2,VLOOKUP(H795,'Part N'!$A$2:$H$65000,5,FALSE),VLOOKUP(H795,'Part N'!$A$2:$H$65000,2,FALSE))))=FALSE,IF($P795=1,"PART NUMBER",IF($P795=2,VLOOKUP(H795,'Part N'!$A$2:$H$65000,5,FALSE),VLOOKUP(H795,'Part N'!$A$2:$H$65000,2,FALSE))),"Merge cell with previous")</f>
        <v>0</v>
      </c>
      <c r="B795" s="2">
        <f>IF(ISERROR(IF($P795=1,"FIG.",IF($P795=2,VLOOKUP(H795,'Part N'!$A$2:$H$65000,6,FALSE),VLOOKUP(H795,'Part N'!$A$2:$H$65000,6,FALSE))))=FALSE,IF($P795=1,"FIG.",IF($P795=2,VLOOKUP(H795,'Part N'!$A$2:$H$65000,6,FALSE),VLOOKUP(H795,'Part N'!$A$2:$H$65000,6,FALSE))),"")</f>
        <v>0</v>
      </c>
      <c r="C795" s="2">
        <f>IF(ISERROR(IF($P795=1,"ITEM",IF($P795=2,VLOOKUP(H795,'Part N'!$A$2:$H$65000,7,FALSE),VLOOKUP(H795,'Part N'!$A$2:$H$65000,7,FALSE))))=FALSE,IF($P795=1,"ITEM",IF($P795=2,VLOOKUP(H795,'Part N'!$A$2:$H$65000,7,FALSE),VLOOKUP(H795,'Part N'!$A$2:$H$65000,7,FALSE))),"")</f>
        <v>0</v>
      </c>
      <c r="D795" s="3"/>
      <c r="E795" s="2">
        <f>IF(ISERROR(IF($P795=1,"PART NUMBER",IF($P795=2,VLOOKUP(L795,'Part N'!$A$2:$H$65000,5,FALSE),VLOOKUP(L795,'Part N'!$A$2:$H$65000,2,FALSE))))=FALSE,IF($P795=1,"PART NUMBER",IF($P795=2,VLOOKUP(L795,'Part N'!$A$2:$H$65000,5,FALSE),VLOOKUP(L795,'Part N'!$A$2:$H$65000,2,FALSE))),"Merge cell with previous")</f>
        <v>0</v>
      </c>
      <c r="F795" s="2">
        <f>IF(ISERROR(IF($P795=1,"FIG.",IF($P795=2,VLOOKUP(L795,'Part N'!$A$2:$H$65000,6,FALSE),VLOOKUP(L795,'Part N'!$A$2:$H$65000,6,FALSE))))=FALSE,IF($P795=1,"FIG.",IF($P795=2,VLOOKUP(L795,'Part N'!$A$2:$H$65000,6,FALSE),VLOOKUP(L795,'Part N'!$A$2:$H$65000,6,FALSE))),"")</f>
        <v>0</v>
      </c>
      <c r="G795" s="2">
        <f>IF(ISERROR(IF($P795=1,"ITEM",IF($P795=2,VLOOKUP(L795,'Part N'!$A$2:$H$65000,7,FALSE),VLOOKUP(L795,'Part N'!$A$2:$H$65000,7,FALSE))))=FALSE,IF($P795=1,"ITEM",IF($P795=2,VLOOKUP(L795,'Part N'!$A$2:$H$65000,7,FALSE),VLOOKUP(L795,'Part N'!$A$2:$H$65000,7,FALSE))),"")</f>
        <v>0</v>
      </c>
      <c r="H795" s="7">
        <f t="shared" si="44"/>
        <v>1511</v>
      </c>
      <c r="L795" s="7">
        <f t="shared" si="43"/>
        <v>1560</v>
      </c>
      <c r="P795" s="6">
        <v>49</v>
      </c>
      <c r="Q795" s="4"/>
      <c r="R795" s="4"/>
      <c r="S795" s="30" t="str">
        <f t="shared" si="42"/>
        <v/>
      </c>
    </row>
    <row r="796" spans="1:28" ht="13.5" thickBot="1">
      <c r="A796" s="2">
        <f>IF(ISERROR(IF($P796=1,"PART NUMBER",IF($P796=2,VLOOKUP(H796,'Part N'!$A$2:$H$65000,5,FALSE),VLOOKUP(H796,'Part N'!$A$2:$H$65000,2,FALSE))))=FALSE,IF($P796=1,"PART NUMBER",IF($P796=2,VLOOKUP(H796,'Part N'!$A$2:$H$65000,5,FALSE),VLOOKUP(H796,'Part N'!$A$2:$H$65000,2,FALSE))),"Merge cell with previous")</f>
        <v>0</v>
      </c>
      <c r="B796" s="2">
        <f>IF(ISERROR(IF($P796=1,"FIG.",IF($P796=2,VLOOKUP(H796,'Part N'!$A$2:$H$65000,6,FALSE),VLOOKUP(H796,'Part N'!$A$2:$H$65000,6,FALSE))))=FALSE,IF($P796=1,"FIG.",IF($P796=2,VLOOKUP(H796,'Part N'!$A$2:$H$65000,6,FALSE),VLOOKUP(H796,'Part N'!$A$2:$H$65000,6,FALSE))),"")</f>
        <v>0</v>
      </c>
      <c r="C796" s="2">
        <f>IF(ISERROR(IF($P796=1,"ITEM",IF($P796=2,VLOOKUP(H796,'Part N'!$A$2:$H$65000,7,FALSE),VLOOKUP(H796,'Part N'!$A$2:$H$65000,7,FALSE))))=FALSE,IF($P796=1,"ITEM",IF($P796=2,VLOOKUP(H796,'Part N'!$A$2:$H$65000,7,FALSE),VLOOKUP(H796,'Part N'!$A$2:$H$65000,7,FALSE))),"")</f>
        <v>0</v>
      </c>
      <c r="D796" s="3"/>
      <c r="E796" s="2">
        <f>IF(ISERROR(IF($P796=1,"PART NUMBER",IF($P796=2,VLOOKUP(L796,'Part N'!$A$2:$H$65000,5,FALSE),VLOOKUP(L796,'Part N'!$A$2:$H$65000,2,FALSE))))=FALSE,IF($P796=1,"PART NUMBER",IF($P796=2,VLOOKUP(L796,'Part N'!$A$2:$H$65000,5,FALSE),VLOOKUP(L796,'Part N'!$A$2:$H$65000,2,FALSE))),"Merge cell with previous")</f>
        <v>0</v>
      </c>
      <c r="F796" s="2">
        <f>IF(ISERROR(IF($P796=1,"FIG.",IF($P796=2,VLOOKUP(L796,'Part N'!$A$2:$H$65000,6,FALSE),VLOOKUP(L796,'Part N'!$A$2:$H$65000,6,FALSE))))=FALSE,IF($P796=1,"FIG.",IF($P796=2,VLOOKUP(L796,'Part N'!$A$2:$H$65000,6,FALSE),VLOOKUP(L796,'Part N'!$A$2:$H$65000,6,FALSE))),"")</f>
        <v>0</v>
      </c>
      <c r="G796" s="2">
        <f>IF(ISERROR(IF($P796=1,"ITEM",IF($P796=2,VLOOKUP(L796,'Part N'!$A$2:$H$65000,7,FALSE),VLOOKUP(L796,'Part N'!$A$2:$H$65000,7,FALSE))))=FALSE,IF($P796=1,"ITEM",IF($P796=2,VLOOKUP(L796,'Part N'!$A$2:$H$65000,7,FALSE),VLOOKUP(L796,'Part N'!$A$2:$H$65000,7,FALSE))),"")</f>
        <v>0</v>
      </c>
      <c r="H796" s="7">
        <f t="shared" si="44"/>
        <v>1512</v>
      </c>
      <c r="L796" s="7">
        <f t="shared" si="43"/>
        <v>1561</v>
      </c>
      <c r="P796" s="6">
        <v>50</v>
      </c>
      <c r="Q796" s="4"/>
      <c r="R796" s="4"/>
      <c r="S796" s="30" t="str">
        <f t="shared" si="42"/>
        <v/>
      </c>
    </row>
    <row r="797" spans="1:28" s="1" customFormat="1" ht="20.100000000000001" customHeight="1" thickBot="1">
      <c r="A797" s="25" t="str">
        <f>IF(ISERROR(IF($P797=1,"PART NUMBER",IF($P797=2,VLOOKUP(H797,'Part N'!$A$2:$H$65000,5,FALSE),VLOOKUP(H797,'Part N'!$A$2:$H$65000,2,FALSE))))=FALSE,IF($P797=1,"PART NUMBER",IF($P797=2,VLOOKUP(H797,'Part N'!$A$2:$H$65000,5,FALSE),VLOOKUP(H797,'Part N'!$A$2:$H$65000,2,FALSE))),"Merge cell with previous")</f>
        <v>PART NUMBER</v>
      </c>
      <c r="B797" s="25" t="str">
        <f>IF(ISERROR(IF($P797=1,"FIG.",IF($P797=2,VLOOKUP(H797,'Part N'!$A$2:$H$65000,6,FALSE),VLOOKUP(H797,'Part N'!$A$2:$H$65000,6,FALSE))))=FALSE,IF($P797=1,"FIG.",IF($P797=2,VLOOKUP(H797,'Part N'!$A$2:$H$65000,6,FALSE),VLOOKUP(H797,'Part N'!$A$2:$H$65000,6,FALSE))),"")</f>
        <v>FIG.</v>
      </c>
      <c r="C797" s="25" t="str">
        <f>IF(ISERROR(IF($P797=1,"ITEM",IF($P797=2,VLOOKUP(H797,'Part N'!$A$2:$H$65000,7,FALSE),VLOOKUP(H797,'Part N'!$A$2:$H$65000,7,FALSE))))=FALSE,IF($P797=1,"ITEM",IF($P797=2,VLOOKUP(H797,'Part N'!$A$2:$H$65000,7,FALSE),VLOOKUP(H797,'Part N'!$A$2:$H$65000,7,FALSE))),"")</f>
        <v>ITEM</v>
      </c>
      <c r="D797" s="26"/>
      <c r="E797" s="25" t="str">
        <f>IF(ISERROR(IF($P797=1,"PART NUMBER",IF($P797=2,VLOOKUP(L797,'Part N'!$A$2:$H$65000,5,FALSE),VLOOKUP(L797,'Part N'!$A$2:$H$65000,2,FALSE))))=FALSE,IF($P797=1,"PART NUMBER",IF($P797=2,VLOOKUP(L797,'Part N'!$A$2:$H$65000,5,FALSE),VLOOKUP(L797,'Part N'!$A$2:$H$65000,2,FALSE))),"Merge cell with previous")</f>
        <v>PART NUMBER</v>
      </c>
      <c r="F797" s="25" t="str">
        <f>IF(ISERROR(IF($P797=1,"FIG.",IF($P797=2,VLOOKUP(L797,'Part N'!$A$2:$H$65000,6,FALSE),VLOOKUP(L797,'Part N'!$A$2:$H$65000,6,FALSE))))=FALSE,IF($P797=1,"FIG.",IF($P797=2,VLOOKUP(L797,'Part N'!$A$2:$H$65000,6,FALSE),VLOOKUP(L797,'Part N'!$A$2:$H$65000,6,FALSE))),"")</f>
        <v>FIG.</v>
      </c>
      <c r="G797" s="25" t="str">
        <f>IF(ISERROR(IF($P797=1,"ITEM",IF($P797=2,VLOOKUP(L797,'Part N'!$A$2:$H$65000,7,FALSE),VLOOKUP(L797,'Part N'!$A$2:$H$65000,7,FALSE))))=FALSE,IF($P797=1,"ITEM",IF($P797=2,VLOOKUP(L797,'Part N'!$A$2:$H$65000,7,FALSE),VLOOKUP(L797,'Part N'!$A$2:$H$65000,7,FALSE))),"")</f>
        <v>ITEM</v>
      </c>
      <c r="H797" s="6">
        <f t="shared" si="44"/>
        <v>1561</v>
      </c>
      <c r="I797" s="6"/>
      <c r="J797" s="6"/>
      <c r="K797" s="6"/>
      <c r="L797" s="6">
        <f>H846</f>
        <v>1610</v>
      </c>
      <c r="M797" s="6"/>
      <c r="N797" s="6"/>
      <c r="O797" s="6"/>
      <c r="P797" s="6">
        <v>1</v>
      </c>
      <c r="Q797" s="4"/>
      <c r="R797" s="4"/>
      <c r="S797" s="30" t="str">
        <f t="shared" si="42"/>
        <v>Header</v>
      </c>
      <c r="T797" s="4"/>
      <c r="U797" s="4"/>
      <c r="V797"/>
      <c r="W797"/>
      <c r="X797"/>
      <c r="Z797" s="5"/>
      <c r="AA797" s="5"/>
      <c r="AB797" s="5"/>
    </row>
    <row r="798" spans="1:28">
      <c r="A798" s="2">
        <f>IF(ISERROR(IF($P798=1,"PART NUMBER",IF($P798=2,VLOOKUP(H798,'Part N'!$A$2:$H$65000,5,FALSE),VLOOKUP(H798,'Part N'!$A$2:$H$65000,2,FALSE))))=FALSE,IF($P798=1,"PART NUMBER",IF($P798=2,VLOOKUP(H798,'Part N'!$A$2:$H$65000,5,FALSE),VLOOKUP(H798,'Part N'!$A$2:$H$65000,2,FALSE))),"Merge cell with previous")</f>
        <v>0</v>
      </c>
      <c r="B798" s="2">
        <f>IF(ISERROR(IF($P798=1,"FIG.",IF($P798=2,VLOOKUP(H798,'Part N'!$A$2:$H$65000,6,FALSE),VLOOKUP(H798,'Part N'!$A$2:$H$65000,6,FALSE))))=FALSE,IF($P798=1,"FIG.",IF($P798=2,VLOOKUP(H798,'Part N'!$A$2:$H$65000,6,FALSE),VLOOKUP(H798,'Part N'!$A$2:$H$65000,6,FALSE))),"")</f>
        <v>0</v>
      </c>
      <c r="C798" s="2">
        <f>IF(ISERROR(IF($P798=1,"ITEM",IF($P798=2,VLOOKUP(H798,'Part N'!$A$2:$H$65000,7,FALSE),VLOOKUP(H798,'Part N'!$A$2:$H$65000,7,FALSE))))=FALSE,IF($P798=1,"ITEM",IF($P798=2,VLOOKUP(H798,'Part N'!$A$2:$H$65000,7,FALSE),VLOOKUP(H798,'Part N'!$A$2:$H$65000,7,FALSE))),"")</f>
        <v>0</v>
      </c>
      <c r="D798" s="3"/>
      <c r="E798" s="2">
        <f>IF(ISERROR(IF($P798=1,"PART NUMBER",IF($P798=2,VLOOKUP(L798,'Part N'!$A$2:$H$65000,5,FALSE),VLOOKUP(L798,'Part N'!$A$2:$H$65000,2,FALSE))))=FALSE,IF($P798=1,"PART NUMBER",IF($P798=2,VLOOKUP(L798,'Part N'!$A$2:$H$65000,5,FALSE),VLOOKUP(L798,'Part N'!$A$2:$H$65000,2,FALSE))),"Merge cell with previous")</f>
        <v>0</v>
      </c>
      <c r="F798" s="2">
        <f>IF(ISERROR(IF($P798=1,"FIG.",IF($P798=2,VLOOKUP(L798,'Part N'!$A$2:$H$65000,6,FALSE),VLOOKUP(L798,'Part N'!$A$2:$H$65000,6,FALSE))))=FALSE,IF($P798=1,"FIG.",IF($P798=2,VLOOKUP(L798,'Part N'!$A$2:$H$65000,6,FALSE),VLOOKUP(L798,'Part N'!$A$2:$H$65000,6,FALSE))),"")</f>
        <v>0</v>
      </c>
      <c r="G798" s="2">
        <f>IF(ISERROR(IF($P798=1,"ITEM",IF($P798=2,VLOOKUP(L798,'Part N'!$A$2:$H$65000,7,FALSE),VLOOKUP(L798,'Part N'!$A$2:$H$65000,7,FALSE))))=FALSE,IF($P798=1,"ITEM",IF($P798=2,VLOOKUP(L798,'Part N'!$A$2:$H$65000,7,FALSE),VLOOKUP(L798,'Part N'!$A$2:$H$65000,7,FALSE))),"")</f>
        <v>0</v>
      </c>
      <c r="H798" s="7">
        <f t="shared" si="44"/>
        <v>1562</v>
      </c>
      <c r="L798" s="7">
        <f t="shared" ref="L798:L846" si="45">L797+1</f>
        <v>1611</v>
      </c>
      <c r="P798" s="6">
        <v>2</v>
      </c>
      <c r="Q798" s="4"/>
      <c r="R798" s="4"/>
      <c r="S798" s="30" t="str">
        <f t="shared" si="42"/>
        <v/>
      </c>
    </row>
    <row r="799" spans="1:28">
      <c r="A799" s="2">
        <f>IF(ISERROR(IF($P799=1,"PART NUMBER",IF($P799=2,VLOOKUP(H799,'Part N'!$A$2:$H$65000,5,FALSE),VLOOKUP(H799,'Part N'!$A$2:$H$65000,2,FALSE))))=FALSE,IF($P799=1,"PART NUMBER",IF($P799=2,VLOOKUP(H799,'Part N'!$A$2:$H$65000,5,FALSE),VLOOKUP(H799,'Part N'!$A$2:$H$65000,2,FALSE))),"Merge cell with previous")</f>
        <v>0</v>
      </c>
      <c r="B799" s="2">
        <f>IF(ISERROR(IF($P799=1,"FIG.",IF($P799=2,VLOOKUP(H799,'Part N'!$A$2:$H$65000,6,FALSE),VLOOKUP(H799,'Part N'!$A$2:$H$65000,6,FALSE))))=FALSE,IF($P799=1,"FIG.",IF($P799=2,VLOOKUP(H799,'Part N'!$A$2:$H$65000,6,FALSE),VLOOKUP(H799,'Part N'!$A$2:$H$65000,6,FALSE))),"")</f>
        <v>0</v>
      </c>
      <c r="C799" s="2">
        <f>IF(ISERROR(IF($P799=1,"ITEM",IF($P799=2,VLOOKUP(H799,'Part N'!$A$2:$H$65000,7,FALSE),VLOOKUP(H799,'Part N'!$A$2:$H$65000,7,FALSE))))=FALSE,IF($P799=1,"ITEM",IF($P799=2,VLOOKUP(H799,'Part N'!$A$2:$H$65000,7,FALSE),VLOOKUP(H799,'Part N'!$A$2:$H$65000,7,FALSE))),"")</f>
        <v>0</v>
      </c>
      <c r="D799" s="3"/>
      <c r="E799" s="2">
        <f>IF(ISERROR(IF($P799=1,"PART NUMBER",IF($P799=2,VLOOKUP(L799,'Part N'!$A$2:$H$65000,5,FALSE),VLOOKUP(L799,'Part N'!$A$2:$H$65000,2,FALSE))))=FALSE,IF($P799=1,"PART NUMBER",IF($P799=2,VLOOKUP(L799,'Part N'!$A$2:$H$65000,5,FALSE),VLOOKUP(L799,'Part N'!$A$2:$H$65000,2,FALSE))),"Merge cell with previous")</f>
        <v>0</v>
      </c>
      <c r="F799" s="2">
        <f>IF(ISERROR(IF($P799=1,"FIG.",IF($P799=2,VLOOKUP(L799,'Part N'!$A$2:$H$65000,6,FALSE),VLOOKUP(L799,'Part N'!$A$2:$H$65000,6,FALSE))))=FALSE,IF($P799=1,"FIG.",IF($P799=2,VLOOKUP(L799,'Part N'!$A$2:$H$65000,6,FALSE),VLOOKUP(L799,'Part N'!$A$2:$H$65000,6,FALSE))),"")</f>
        <v>0</v>
      </c>
      <c r="G799" s="2">
        <f>IF(ISERROR(IF($P799=1,"ITEM",IF($P799=2,VLOOKUP(L799,'Part N'!$A$2:$H$65000,7,FALSE),VLOOKUP(L799,'Part N'!$A$2:$H$65000,7,FALSE))))=FALSE,IF($P799=1,"ITEM",IF($P799=2,VLOOKUP(L799,'Part N'!$A$2:$H$65000,7,FALSE),VLOOKUP(L799,'Part N'!$A$2:$H$65000,7,FALSE))),"")</f>
        <v>0</v>
      </c>
      <c r="H799" s="7">
        <f t="shared" si="44"/>
        <v>1563</v>
      </c>
      <c r="L799" s="7">
        <f t="shared" si="45"/>
        <v>1612</v>
      </c>
      <c r="P799" s="6">
        <v>3</v>
      </c>
      <c r="Q799" s="4"/>
      <c r="R799" s="4"/>
      <c r="S799" s="30" t="str">
        <f t="shared" si="42"/>
        <v/>
      </c>
    </row>
    <row r="800" spans="1:28">
      <c r="A800" s="2">
        <f>IF(ISERROR(IF($P800=1,"PART NUMBER",IF($P800=2,VLOOKUP(H800,'Part N'!$A$2:$H$65000,5,FALSE),VLOOKUP(H800,'Part N'!$A$2:$H$65000,2,FALSE))))=FALSE,IF($P800=1,"PART NUMBER",IF($P800=2,VLOOKUP(H800,'Part N'!$A$2:$H$65000,5,FALSE),VLOOKUP(H800,'Part N'!$A$2:$H$65000,2,FALSE))),"Merge cell with previous")</f>
        <v>0</v>
      </c>
      <c r="B800" s="2">
        <f>IF(ISERROR(IF($P800=1,"FIG.",IF($P800=2,VLOOKUP(H800,'Part N'!$A$2:$H$65000,6,FALSE),VLOOKUP(H800,'Part N'!$A$2:$H$65000,6,FALSE))))=FALSE,IF($P800=1,"FIG.",IF($P800=2,VLOOKUP(H800,'Part N'!$A$2:$H$65000,6,FALSE),VLOOKUP(H800,'Part N'!$A$2:$H$65000,6,FALSE))),"")</f>
        <v>0</v>
      </c>
      <c r="C800" s="2">
        <f>IF(ISERROR(IF($P800=1,"ITEM",IF($P800=2,VLOOKUP(H800,'Part N'!$A$2:$H$65000,7,FALSE),VLOOKUP(H800,'Part N'!$A$2:$H$65000,7,FALSE))))=FALSE,IF($P800=1,"ITEM",IF($P800=2,VLOOKUP(H800,'Part N'!$A$2:$H$65000,7,FALSE),VLOOKUP(H800,'Part N'!$A$2:$H$65000,7,FALSE))),"")</f>
        <v>0</v>
      </c>
      <c r="D800" s="3"/>
      <c r="E800" s="2">
        <f>IF(ISERROR(IF($P800=1,"PART NUMBER",IF($P800=2,VLOOKUP(L800,'Part N'!$A$2:$H$65000,5,FALSE),VLOOKUP(L800,'Part N'!$A$2:$H$65000,2,FALSE))))=FALSE,IF($P800=1,"PART NUMBER",IF($P800=2,VLOOKUP(L800,'Part N'!$A$2:$H$65000,5,FALSE),VLOOKUP(L800,'Part N'!$A$2:$H$65000,2,FALSE))),"Merge cell with previous")</f>
        <v>0</v>
      </c>
      <c r="F800" s="2">
        <f>IF(ISERROR(IF($P800=1,"FIG.",IF($P800=2,VLOOKUP(L800,'Part N'!$A$2:$H$65000,6,FALSE),VLOOKUP(L800,'Part N'!$A$2:$H$65000,6,FALSE))))=FALSE,IF($P800=1,"FIG.",IF($P800=2,VLOOKUP(L800,'Part N'!$A$2:$H$65000,6,FALSE),VLOOKUP(L800,'Part N'!$A$2:$H$65000,6,FALSE))),"")</f>
        <v>0</v>
      </c>
      <c r="G800" s="2">
        <f>IF(ISERROR(IF($P800=1,"ITEM",IF($P800=2,VLOOKUP(L800,'Part N'!$A$2:$H$65000,7,FALSE),VLOOKUP(L800,'Part N'!$A$2:$H$65000,7,FALSE))))=FALSE,IF($P800=1,"ITEM",IF($P800=2,VLOOKUP(L800,'Part N'!$A$2:$H$65000,7,FALSE),VLOOKUP(L800,'Part N'!$A$2:$H$65000,7,FALSE))),"")</f>
        <v>0</v>
      </c>
      <c r="H800" s="7">
        <f t="shared" si="44"/>
        <v>1564</v>
      </c>
      <c r="L800" s="7">
        <f t="shared" si="45"/>
        <v>1613</v>
      </c>
      <c r="P800" s="6">
        <v>4</v>
      </c>
      <c r="Q800" s="4"/>
      <c r="R800" s="4"/>
      <c r="S800" s="30" t="str">
        <f t="shared" si="42"/>
        <v/>
      </c>
    </row>
    <row r="801" spans="1:19">
      <c r="A801" s="2">
        <f>IF(ISERROR(IF($P801=1,"PART NUMBER",IF($P801=2,VLOOKUP(H801,'Part N'!$A$2:$H$65000,5,FALSE),VLOOKUP(H801,'Part N'!$A$2:$H$65000,2,FALSE))))=FALSE,IF($P801=1,"PART NUMBER",IF($P801=2,VLOOKUP(H801,'Part N'!$A$2:$H$65000,5,FALSE),VLOOKUP(H801,'Part N'!$A$2:$H$65000,2,FALSE))),"Merge cell with previous")</f>
        <v>0</v>
      </c>
      <c r="B801" s="2">
        <f>IF(ISERROR(IF($P801=1,"FIG.",IF($P801=2,VLOOKUP(H801,'Part N'!$A$2:$H$65000,6,FALSE),VLOOKUP(H801,'Part N'!$A$2:$H$65000,6,FALSE))))=FALSE,IF($P801=1,"FIG.",IF($P801=2,VLOOKUP(H801,'Part N'!$A$2:$H$65000,6,FALSE),VLOOKUP(H801,'Part N'!$A$2:$H$65000,6,FALSE))),"")</f>
        <v>0</v>
      </c>
      <c r="C801" s="2">
        <f>IF(ISERROR(IF($P801=1,"ITEM",IF($P801=2,VLOOKUP(H801,'Part N'!$A$2:$H$65000,7,FALSE),VLOOKUP(H801,'Part N'!$A$2:$H$65000,7,FALSE))))=FALSE,IF($P801=1,"ITEM",IF($P801=2,VLOOKUP(H801,'Part N'!$A$2:$H$65000,7,FALSE),VLOOKUP(H801,'Part N'!$A$2:$H$65000,7,FALSE))),"")</f>
        <v>0</v>
      </c>
      <c r="D801" s="3"/>
      <c r="E801" s="2">
        <f>IF(ISERROR(IF($P801=1,"PART NUMBER",IF($P801=2,VLOOKUP(L801,'Part N'!$A$2:$H$65000,5,FALSE),VLOOKUP(L801,'Part N'!$A$2:$H$65000,2,FALSE))))=FALSE,IF($P801=1,"PART NUMBER",IF($P801=2,VLOOKUP(L801,'Part N'!$A$2:$H$65000,5,FALSE),VLOOKUP(L801,'Part N'!$A$2:$H$65000,2,FALSE))),"Merge cell with previous")</f>
        <v>0</v>
      </c>
      <c r="F801" s="2">
        <f>IF(ISERROR(IF($P801=1,"FIG.",IF($P801=2,VLOOKUP(L801,'Part N'!$A$2:$H$65000,6,FALSE),VLOOKUP(L801,'Part N'!$A$2:$H$65000,6,FALSE))))=FALSE,IF($P801=1,"FIG.",IF($P801=2,VLOOKUP(L801,'Part N'!$A$2:$H$65000,6,FALSE),VLOOKUP(L801,'Part N'!$A$2:$H$65000,6,FALSE))),"")</f>
        <v>0</v>
      </c>
      <c r="G801" s="2">
        <f>IF(ISERROR(IF($P801=1,"ITEM",IF($P801=2,VLOOKUP(L801,'Part N'!$A$2:$H$65000,7,FALSE),VLOOKUP(L801,'Part N'!$A$2:$H$65000,7,FALSE))))=FALSE,IF($P801=1,"ITEM",IF($P801=2,VLOOKUP(L801,'Part N'!$A$2:$H$65000,7,FALSE),VLOOKUP(L801,'Part N'!$A$2:$H$65000,7,FALSE))),"")</f>
        <v>0</v>
      </c>
      <c r="H801" s="7">
        <f t="shared" si="44"/>
        <v>1565</v>
      </c>
      <c r="L801" s="7">
        <f t="shared" si="45"/>
        <v>1614</v>
      </c>
      <c r="P801" s="6">
        <v>5</v>
      </c>
      <c r="Q801" s="4"/>
      <c r="R801" s="4"/>
      <c r="S801" s="30" t="str">
        <f t="shared" si="42"/>
        <v/>
      </c>
    </row>
    <row r="802" spans="1:19">
      <c r="A802" s="2">
        <f>IF(ISERROR(IF($P802=1,"PART NUMBER",IF($P802=2,VLOOKUP(H802,'Part N'!$A$2:$H$65000,5,FALSE),VLOOKUP(H802,'Part N'!$A$2:$H$65000,2,FALSE))))=FALSE,IF($P802=1,"PART NUMBER",IF($P802=2,VLOOKUP(H802,'Part N'!$A$2:$H$65000,5,FALSE),VLOOKUP(H802,'Part N'!$A$2:$H$65000,2,FALSE))),"Merge cell with previous")</f>
        <v>0</v>
      </c>
      <c r="B802" s="2">
        <f>IF(ISERROR(IF($P802=1,"FIG.",IF($P802=2,VLOOKUP(H802,'Part N'!$A$2:$H$65000,6,FALSE),VLOOKUP(H802,'Part N'!$A$2:$H$65000,6,FALSE))))=FALSE,IF($P802=1,"FIG.",IF($P802=2,VLOOKUP(H802,'Part N'!$A$2:$H$65000,6,FALSE),VLOOKUP(H802,'Part N'!$A$2:$H$65000,6,FALSE))),"")</f>
        <v>0</v>
      </c>
      <c r="C802" s="2">
        <f>IF(ISERROR(IF($P802=1,"ITEM",IF($P802=2,VLOOKUP(H802,'Part N'!$A$2:$H$65000,7,FALSE),VLOOKUP(H802,'Part N'!$A$2:$H$65000,7,FALSE))))=FALSE,IF($P802=1,"ITEM",IF($P802=2,VLOOKUP(H802,'Part N'!$A$2:$H$65000,7,FALSE),VLOOKUP(H802,'Part N'!$A$2:$H$65000,7,FALSE))),"")</f>
        <v>0</v>
      </c>
      <c r="D802" s="3"/>
      <c r="E802" s="2">
        <f>IF(ISERROR(IF($P802=1,"PART NUMBER",IF($P802=2,VLOOKUP(L802,'Part N'!$A$2:$H$65000,5,FALSE),VLOOKUP(L802,'Part N'!$A$2:$H$65000,2,FALSE))))=FALSE,IF($P802=1,"PART NUMBER",IF($P802=2,VLOOKUP(L802,'Part N'!$A$2:$H$65000,5,FALSE),VLOOKUP(L802,'Part N'!$A$2:$H$65000,2,FALSE))),"Merge cell with previous")</f>
        <v>0</v>
      </c>
      <c r="F802" s="2">
        <f>IF(ISERROR(IF($P802=1,"FIG.",IF($P802=2,VLOOKUP(L802,'Part N'!$A$2:$H$65000,6,FALSE),VLOOKUP(L802,'Part N'!$A$2:$H$65000,6,FALSE))))=FALSE,IF($P802=1,"FIG.",IF($P802=2,VLOOKUP(L802,'Part N'!$A$2:$H$65000,6,FALSE),VLOOKUP(L802,'Part N'!$A$2:$H$65000,6,FALSE))),"")</f>
        <v>0</v>
      </c>
      <c r="G802" s="2">
        <f>IF(ISERROR(IF($P802=1,"ITEM",IF($P802=2,VLOOKUP(L802,'Part N'!$A$2:$H$65000,7,FALSE),VLOOKUP(L802,'Part N'!$A$2:$H$65000,7,FALSE))))=FALSE,IF($P802=1,"ITEM",IF($P802=2,VLOOKUP(L802,'Part N'!$A$2:$H$65000,7,FALSE),VLOOKUP(L802,'Part N'!$A$2:$H$65000,7,FALSE))),"")</f>
        <v>0</v>
      </c>
      <c r="H802" s="7">
        <f t="shared" si="44"/>
        <v>1566</v>
      </c>
      <c r="L802" s="7">
        <f t="shared" si="45"/>
        <v>1615</v>
      </c>
      <c r="P802" s="6">
        <v>6</v>
      </c>
      <c r="Q802" s="4"/>
      <c r="R802" s="4"/>
      <c r="S802" s="30" t="str">
        <f t="shared" si="42"/>
        <v/>
      </c>
    </row>
    <row r="803" spans="1:19">
      <c r="A803" s="2">
        <f>IF(ISERROR(IF($P803=1,"PART NUMBER",IF($P803=2,VLOOKUP(H803,'Part N'!$A$2:$H$65000,5,FALSE),VLOOKUP(H803,'Part N'!$A$2:$H$65000,2,FALSE))))=FALSE,IF($P803=1,"PART NUMBER",IF($P803=2,VLOOKUP(H803,'Part N'!$A$2:$H$65000,5,FALSE),VLOOKUP(H803,'Part N'!$A$2:$H$65000,2,FALSE))),"Merge cell with previous")</f>
        <v>0</v>
      </c>
      <c r="B803" s="2">
        <f>IF(ISERROR(IF($P803=1,"FIG.",IF($P803=2,VLOOKUP(H803,'Part N'!$A$2:$H$65000,6,FALSE),VLOOKUP(H803,'Part N'!$A$2:$H$65000,6,FALSE))))=FALSE,IF($P803=1,"FIG.",IF($P803=2,VLOOKUP(H803,'Part N'!$A$2:$H$65000,6,FALSE),VLOOKUP(H803,'Part N'!$A$2:$H$65000,6,FALSE))),"")</f>
        <v>0</v>
      </c>
      <c r="C803" s="2">
        <f>IF(ISERROR(IF($P803=1,"ITEM",IF($P803=2,VLOOKUP(H803,'Part N'!$A$2:$H$65000,7,FALSE),VLOOKUP(H803,'Part N'!$A$2:$H$65000,7,FALSE))))=FALSE,IF($P803=1,"ITEM",IF($P803=2,VLOOKUP(H803,'Part N'!$A$2:$H$65000,7,FALSE),VLOOKUP(H803,'Part N'!$A$2:$H$65000,7,FALSE))),"")</f>
        <v>0</v>
      </c>
      <c r="D803" s="3"/>
      <c r="E803" s="2">
        <f>IF(ISERROR(IF($P803=1,"PART NUMBER",IF($P803=2,VLOOKUP(L803,'Part N'!$A$2:$H$65000,5,FALSE),VLOOKUP(L803,'Part N'!$A$2:$H$65000,2,FALSE))))=FALSE,IF($P803=1,"PART NUMBER",IF($P803=2,VLOOKUP(L803,'Part N'!$A$2:$H$65000,5,FALSE),VLOOKUP(L803,'Part N'!$A$2:$H$65000,2,FALSE))),"Merge cell with previous")</f>
        <v>0</v>
      </c>
      <c r="F803" s="2">
        <f>IF(ISERROR(IF($P803=1,"FIG.",IF($P803=2,VLOOKUP(L803,'Part N'!$A$2:$H$65000,6,FALSE),VLOOKUP(L803,'Part N'!$A$2:$H$65000,6,FALSE))))=FALSE,IF($P803=1,"FIG.",IF($P803=2,VLOOKUP(L803,'Part N'!$A$2:$H$65000,6,FALSE),VLOOKUP(L803,'Part N'!$A$2:$H$65000,6,FALSE))),"")</f>
        <v>0</v>
      </c>
      <c r="G803" s="2">
        <f>IF(ISERROR(IF($P803=1,"ITEM",IF($P803=2,VLOOKUP(L803,'Part N'!$A$2:$H$65000,7,FALSE),VLOOKUP(L803,'Part N'!$A$2:$H$65000,7,FALSE))))=FALSE,IF($P803=1,"ITEM",IF($P803=2,VLOOKUP(L803,'Part N'!$A$2:$H$65000,7,FALSE),VLOOKUP(L803,'Part N'!$A$2:$H$65000,7,FALSE))),"")</f>
        <v>0</v>
      </c>
      <c r="H803" s="7">
        <f t="shared" si="44"/>
        <v>1567</v>
      </c>
      <c r="L803" s="7">
        <f t="shared" si="45"/>
        <v>1616</v>
      </c>
      <c r="P803" s="6">
        <v>7</v>
      </c>
      <c r="Q803" s="4"/>
      <c r="R803" s="4"/>
      <c r="S803" s="30" t="str">
        <f t="shared" si="42"/>
        <v/>
      </c>
    </row>
    <row r="804" spans="1:19">
      <c r="A804" s="2">
        <f>IF(ISERROR(IF($P804=1,"PART NUMBER",IF($P804=2,VLOOKUP(H804,'Part N'!$A$2:$H$65000,5,FALSE),VLOOKUP(H804,'Part N'!$A$2:$H$65000,2,FALSE))))=FALSE,IF($P804=1,"PART NUMBER",IF($P804=2,VLOOKUP(H804,'Part N'!$A$2:$H$65000,5,FALSE),VLOOKUP(H804,'Part N'!$A$2:$H$65000,2,FALSE))),"Merge cell with previous")</f>
        <v>0</v>
      </c>
      <c r="B804" s="2">
        <f>IF(ISERROR(IF($P804=1,"FIG.",IF($P804=2,VLOOKUP(H804,'Part N'!$A$2:$H$65000,6,FALSE),VLOOKUP(H804,'Part N'!$A$2:$H$65000,6,FALSE))))=FALSE,IF($P804=1,"FIG.",IF($P804=2,VLOOKUP(H804,'Part N'!$A$2:$H$65000,6,FALSE),VLOOKUP(H804,'Part N'!$A$2:$H$65000,6,FALSE))),"")</f>
        <v>0</v>
      </c>
      <c r="C804" s="2">
        <f>IF(ISERROR(IF($P804=1,"ITEM",IF($P804=2,VLOOKUP(H804,'Part N'!$A$2:$H$65000,7,FALSE),VLOOKUP(H804,'Part N'!$A$2:$H$65000,7,FALSE))))=FALSE,IF($P804=1,"ITEM",IF($P804=2,VLOOKUP(H804,'Part N'!$A$2:$H$65000,7,FALSE),VLOOKUP(H804,'Part N'!$A$2:$H$65000,7,FALSE))),"")</f>
        <v>0</v>
      </c>
      <c r="D804" s="3"/>
      <c r="E804" s="2">
        <f>IF(ISERROR(IF($P804=1,"PART NUMBER",IF($P804=2,VLOOKUP(L804,'Part N'!$A$2:$H$65000,5,FALSE),VLOOKUP(L804,'Part N'!$A$2:$H$65000,2,FALSE))))=FALSE,IF($P804=1,"PART NUMBER",IF($P804=2,VLOOKUP(L804,'Part N'!$A$2:$H$65000,5,FALSE),VLOOKUP(L804,'Part N'!$A$2:$H$65000,2,FALSE))),"Merge cell with previous")</f>
        <v>0</v>
      </c>
      <c r="F804" s="2">
        <f>IF(ISERROR(IF($P804=1,"FIG.",IF($P804=2,VLOOKUP(L804,'Part N'!$A$2:$H$65000,6,FALSE),VLOOKUP(L804,'Part N'!$A$2:$H$65000,6,FALSE))))=FALSE,IF($P804=1,"FIG.",IF($P804=2,VLOOKUP(L804,'Part N'!$A$2:$H$65000,6,FALSE),VLOOKUP(L804,'Part N'!$A$2:$H$65000,6,FALSE))),"")</f>
        <v>0</v>
      </c>
      <c r="G804" s="2">
        <f>IF(ISERROR(IF($P804=1,"ITEM",IF($P804=2,VLOOKUP(L804,'Part N'!$A$2:$H$65000,7,FALSE),VLOOKUP(L804,'Part N'!$A$2:$H$65000,7,FALSE))))=FALSE,IF($P804=1,"ITEM",IF($P804=2,VLOOKUP(L804,'Part N'!$A$2:$H$65000,7,FALSE),VLOOKUP(L804,'Part N'!$A$2:$H$65000,7,FALSE))),"")</f>
        <v>0</v>
      </c>
      <c r="H804" s="7">
        <f t="shared" si="44"/>
        <v>1568</v>
      </c>
      <c r="L804" s="7">
        <f t="shared" si="45"/>
        <v>1617</v>
      </c>
      <c r="P804" s="6">
        <v>8</v>
      </c>
      <c r="Q804" s="4"/>
      <c r="R804" s="4"/>
      <c r="S804" s="30" t="str">
        <f t="shared" si="42"/>
        <v/>
      </c>
    </row>
    <row r="805" spans="1:19">
      <c r="A805" s="2">
        <f>IF(ISERROR(IF($P805=1,"PART NUMBER",IF($P805=2,VLOOKUP(H805,'Part N'!$A$2:$H$65000,5,FALSE),VLOOKUP(H805,'Part N'!$A$2:$H$65000,2,FALSE))))=FALSE,IF($P805=1,"PART NUMBER",IF($P805=2,VLOOKUP(H805,'Part N'!$A$2:$H$65000,5,FALSE),VLOOKUP(H805,'Part N'!$A$2:$H$65000,2,FALSE))),"Merge cell with previous")</f>
        <v>0</v>
      </c>
      <c r="B805" s="2">
        <f>IF(ISERROR(IF($P805=1,"FIG.",IF($P805=2,VLOOKUP(H805,'Part N'!$A$2:$H$65000,6,FALSE),VLOOKUP(H805,'Part N'!$A$2:$H$65000,6,FALSE))))=FALSE,IF($P805=1,"FIG.",IF($P805=2,VLOOKUP(H805,'Part N'!$A$2:$H$65000,6,FALSE),VLOOKUP(H805,'Part N'!$A$2:$H$65000,6,FALSE))),"")</f>
        <v>0</v>
      </c>
      <c r="C805" s="2">
        <f>IF(ISERROR(IF($P805=1,"ITEM",IF($P805=2,VLOOKUP(H805,'Part N'!$A$2:$H$65000,7,FALSE),VLOOKUP(H805,'Part N'!$A$2:$H$65000,7,FALSE))))=FALSE,IF($P805=1,"ITEM",IF($P805=2,VLOOKUP(H805,'Part N'!$A$2:$H$65000,7,FALSE),VLOOKUP(H805,'Part N'!$A$2:$H$65000,7,FALSE))),"")</f>
        <v>0</v>
      </c>
      <c r="D805" s="3"/>
      <c r="E805" s="2">
        <f>IF(ISERROR(IF($P805=1,"PART NUMBER",IF($P805=2,VLOOKUP(L805,'Part N'!$A$2:$H$65000,5,FALSE),VLOOKUP(L805,'Part N'!$A$2:$H$65000,2,FALSE))))=FALSE,IF($P805=1,"PART NUMBER",IF($P805=2,VLOOKUP(L805,'Part N'!$A$2:$H$65000,5,FALSE),VLOOKUP(L805,'Part N'!$A$2:$H$65000,2,FALSE))),"Merge cell with previous")</f>
        <v>0</v>
      </c>
      <c r="F805" s="2">
        <f>IF(ISERROR(IF($P805=1,"FIG.",IF($P805=2,VLOOKUP(L805,'Part N'!$A$2:$H$65000,6,FALSE),VLOOKUP(L805,'Part N'!$A$2:$H$65000,6,FALSE))))=FALSE,IF($P805=1,"FIG.",IF($P805=2,VLOOKUP(L805,'Part N'!$A$2:$H$65000,6,FALSE),VLOOKUP(L805,'Part N'!$A$2:$H$65000,6,FALSE))),"")</f>
        <v>0</v>
      </c>
      <c r="G805" s="2">
        <f>IF(ISERROR(IF($P805=1,"ITEM",IF($P805=2,VLOOKUP(L805,'Part N'!$A$2:$H$65000,7,FALSE),VLOOKUP(L805,'Part N'!$A$2:$H$65000,7,FALSE))))=FALSE,IF($P805=1,"ITEM",IF($P805=2,VLOOKUP(L805,'Part N'!$A$2:$H$65000,7,FALSE),VLOOKUP(L805,'Part N'!$A$2:$H$65000,7,FALSE))),"")</f>
        <v>0</v>
      </c>
      <c r="H805" s="7">
        <f t="shared" si="44"/>
        <v>1569</v>
      </c>
      <c r="L805" s="7">
        <f t="shared" si="45"/>
        <v>1618</v>
      </c>
      <c r="P805" s="6">
        <v>9</v>
      </c>
      <c r="Q805" s="4"/>
      <c r="R805" s="4"/>
      <c r="S805" s="30" t="str">
        <f t="shared" si="42"/>
        <v/>
      </c>
    </row>
    <row r="806" spans="1:19">
      <c r="A806" s="2">
        <f>IF(ISERROR(IF($P806=1,"PART NUMBER",IF($P806=2,VLOOKUP(H806,'Part N'!$A$2:$H$65000,5,FALSE),VLOOKUP(H806,'Part N'!$A$2:$H$65000,2,FALSE))))=FALSE,IF($P806=1,"PART NUMBER",IF($P806=2,VLOOKUP(H806,'Part N'!$A$2:$H$65000,5,FALSE),VLOOKUP(H806,'Part N'!$A$2:$H$65000,2,FALSE))),"Merge cell with previous")</f>
        <v>0</v>
      </c>
      <c r="B806" s="2">
        <f>IF(ISERROR(IF($P806=1,"FIG.",IF($P806=2,VLOOKUP(H806,'Part N'!$A$2:$H$65000,6,FALSE),VLOOKUP(H806,'Part N'!$A$2:$H$65000,6,FALSE))))=FALSE,IF($P806=1,"FIG.",IF($P806=2,VLOOKUP(H806,'Part N'!$A$2:$H$65000,6,FALSE),VLOOKUP(H806,'Part N'!$A$2:$H$65000,6,FALSE))),"")</f>
        <v>0</v>
      </c>
      <c r="C806" s="2">
        <f>IF(ISERROR(IF($P806=1,"ITEM",IF($P806=2,VLOOKUP(H806,'Part N'!$A$2:$H$65000,7,FALSE),VLOOKUP(H806,'Part N'!$A$2:$H$65000,7,FALSE))))=FALSE,IF($P806=1,"ITEM",IF($P806=2,VLOOKUP(H806,'Part N'!$A$2:$H$65000,7,FALSE),VLOOKUP(H806,'Part N'!$A$2:$H$65000,7,FALSE))),"")</f>
        <v>0</v>
      </c>
      <c r="D806" s="3"/>
      <c r="E806" s="2">
        <f>IF(ISERROR(IF($P806=1,"PART NUMBER",IF($P806=2,VLOOKUP(L806,'Part N'!$A$2:$H$65000,5,FALSE),VLOOKUP(L806,'Part N'!$A$2:$H$65000,2,FALSE))))=FALSE,IF($P806=1,"PART NUMBER",IF($P806=2,VLOOKUP(L806,'Part N'!$A$2:$H$65000,5,FALSE),VLOOKUP(L806,'Part N'!$A$2:$H$65000,2,FALSE))),"Merge cell with previous")</f>
        <v>0</v>
      </c>
      <c r="F806" s="2">
        <f>IF(ISERROR(IF($P806=1,"FIG.",IF($P806=2,VLOOKUP(L806,'Part N'!$A$2:$H$65000,6,FALSE),VLOOKUP(L806,'Part N'!$A$2:$H$65000,6,FALSE))))=FALSE,IF($P806=1,"FIG.",IF($P806=2,VLOOKUP(L806,'Part N'!$A$2:$H$65000,6,FALSE),VLOOKUP(L806,'Part N'!$A$2:$H$65000,6,FALSE))),"")</f>
        <v>0</v>
      </c>
      <c r="G806" s="2">
        <f>IF(ISERROR(IF($P806=1,"ITEM",IF($P806=2,VLOOKUP(L806,'Part N'!$A$2:$H$65000,7,FALSE),VLOOKUP(L806,'Part N'!$A$2:$H$65000,7,FALSE))))=FALSE,IF($P806=1,"ITEM",IF($P806=2,VLOOKUP(L806,'Part N'!$A$2:$H$65000,7,FALSE),VLOOKUP(L806,'Part N'!$A$2:$H$65000,7,FALSE))),"")</f>
        <v>0</v>
      </c>
      <c r="H806" s="7">
        <f t="shared" si="44"/>
        <v>1570</v>
      </c>
      <c r="L806" s="7">
        <f t="shared" si="45"/>
        <v>1619</v>
      </c>
      <c r="P806" s="6">
        <v>10</v>
      </c>
      <c r="Q806" s="4"/>
      <c r="R806" s="4"/>
      <c r="S806" s="30" t="str">
        <f t="shared" si="42"/>
        <v/>
      </c>
    </row>
    <row r="807" spans="1:19">
      <c r="A807" s="2">
        <f>IF(ISERROR(IF($P807=1,"PART NUMBER",IF($P807=2,VLOOKUP(H807,'Part N'!$A$2:$H$65000,5,FALSE),VLOOKUP(H807,'Part N'!$A$2:$H$65000,2,FALSE))))=FALSE,IF($P807=1,"PART NUMBER",IF($P807=2,VLOOKUP(H807,'Part N'!$A$2:$H$65000,5,FALSE),VLOOKUP(H807,'Part N'!$A$2:$H$65000,2,FALSE))),"Merge cell with previous")</f>
        <v>0</v>
      </c>
      <c r="B807" s="2">
        <f>IF(ISERROR(IF($P807=1,"FIG.",IF($P807=2,VLOOKUP(H807,'Part N'!$A$2:$H$65000,6,FALSE),VLOOKUP(H807,'Part N'!$A$2:$H$65000,6,FALSE))))=FALSE,IF($P807=1,"FIG.",IF($P807=2,VLOOKUP(H807,'Part N'!$A$2:$H$65000,6,FALSE),VLOOKUP(H807,'Part N'!$A$2:$H$65000,6,FALSE))),"")</f>
        <v>0</v>
      </c>
      <c r="C807" s="2">
        <f>IF(ISERROR(IF($P807=1,"ITEM",IF($P807=2,VLOOKUP(H807,'Part N'!$A$2:$H$65000,7,FALSE),VLOOKUP(H807,'Part N'!$A$2:$H$65000,7,FALSE))))=FALSE,IF($P807=1,"ITEM",IF($P807=2,VLOOKUP(H807,'Part N'!$A$2:$H$65000,7,FALSE),VLOOKUP(H807,'Part N'!$A$2:$H$65000,7,FALSE))),"")</f>
        <v>0</v>
      </c>
      <c r="D807" s="3"/>
      <c r="E807" s="2">
        <f>IF(ISERROR(IF($P807=1,"PART NUMBER",IF($P807=2,VLOOKUP(L807,'Part N'!$A$2:$H$65000,5,FALSE),VLOOKUP(L807,'Part N'!$A$2:$H$65000,2,FALSE))))=FALSE,IF($P807=1,"PART NUMBER",IF($P807=2,VLOOKUP(L807,'Part N'!$A$2:$H$65000,5,FALSE),VLOOKUP(L807,'Part N'!$A$2:$H$65000,2,FALSE))),"Merge cell with previous")</f>
        <v>0</v>
      </c>
      <c r="F807" s="2">
        <f>IF(ISERROR(IF($P807=1,"FIG.",IF($P807=2,VLOOKUP(L807,'Part N'!$A$2:$H$65000,6,FALSE),VLOOKUP(L807,'Part N'!$A$2:$H$65000,6,FALSE))))=FALSE,IF($P807=1,"FIG.",IF($P807=2,VLOOKUP(L807,'Part N'!$A$2:$H$65000,6,FALSE),VLOOKUP(L807,'Part N'!$A$2:$H$65000,6,FALSE))),"")</f>
        <v>0</v>
      </c>
      <c r="G807" s="2">
        <f>IF(ISERROR(IF($P807=1,"ITEM",IF($P807=2,VLOOKUP(L807,'Part N'!$A$2:$H$65000,7,FALSE),VLOOKUP(L807,'Part N'!$A$2:$H$65000,7,FALSE))))=FALSE,IF($P807=1,"ITEM",IF($P807=2,VLOOKUP(L807,'Part N'!$A$2:$H$65000,7,FALSE),VLOOKUP(L807,'Part N'!$A$2:$H$65000,7,FALSE))),"")</f>
        <v>0</v>
      </c>
      <c r="H807" s="7">
        <f t="shared" si="44"/>
        <v>1571</v>
      </c>
      <c r="L807" s="7">
        <f t="shared" si="45"/>
        <v>1620</v>
      </c>
      <c r="P807" s="6">
        <v>11</v>
      </c>
      <c r="Q807" s="4"/>
      <c r="R807" s="4"/>
      <c r="S807" s="30" t="str">
        <f t="shared" si="42"/>
        <v/>
      </c>
    </row>
    <row r="808" spans="1:19">
      <c r="A808" s="2">
        <f>IF(ISERROR(IF($P808=1,"PART NUMBER",IF($P808=2,VLOOKUP(H808,'Part N'!$A$2:$H$65000,5,FALSE),VLOOKUP(H808,'Part N'!$A$2:$H$65000,2,FALSE))))=FALSE,IF($P808=1,"PART NUMBER",IF($P808=2,VLOOKUP(H808,'Part N'!$A$2:$H$65000,5,FALSE),VLOOKUP(H808,'Part N'!$A$2:$H$65000,2,FALSE))),"Merge cell with previous")</f>
        <v>0</v>
      </c>
      <c r="B808" s="2">
        <f>IF(ISERROR(IF($P808=1,"FIG.",IF($P808=2,VLOOKUP(H808,'Part N'!$A$2:$H$65000,6,FALSE),VLOOKUP(H808,'Part N'!$A$2:$H$65000,6,FALSE))))=FALSE,IF($P808=1,"FIG.",IF($P808=2,VLOOKUP(H808,'Part N'!$A$2:$H$65000,6,FALSE),VLOOKUP(H808,'Part N'!$A$2:$H$65000,6,FALSE))),"")</f>
        <v>0</v>
      </c>
      <c r="C808" s="2">
        <f>IF(ISERROR(IF($P808=1,"ITEM",IF($P808=2,VLOOKUP(H808,'Part N'!$A$2:$H$65000,7,FALSE),VLOOKUP(H808,'Part N'!$A$2:$H$65000,7,FALSE))))=FALSE,IF($P808=1,"ITEM",IF($P808=2,VLOOKUP(H808,'Part N'!$A$2:$H$65000,7,FALSE),VLOOKUP(H808,'Part N'!$A$2:$H$65000,7,FALSE))),"")</f>
        <v>0</v>
      </c>
      <c r="D808" s="3"/>
      <c r="E808" s="2">
        <f>IF(ISERROR(IF($P808=1,"PART NUMBER",IF($P808=2,VLOOKUP(L808,'Part N'!$A$2:$H$65000,5,FALSE),VLOOKUP(L808,'Part N'!$A$2:$H$65000,2,FALSE))))=FALSE,IF($P808=1,"PART NUMBER",IF($P808=2,VLOOKUP(L808,'Part N'!$A$2:$H$65000,5,FALSE),VLOOKUP(L808,'Part N'!$A$2:$H$65000,2,FALSE))),"Merge cell with previous")</f>
        <v>0</v>
      </c>
      <c r="F808" s="2">
        <f>IF(ISERROR(IF($P808=1,"FIG.",IF($P808=2,VLOOKUP(L808,'Part N'!$A$2:$H$65000,6,FALSE),VLOOKUP(L808,'Part N'!$A$2:$H$65000,6,FALSE))))=FALSE,IF($P808=1,"FIG.",IF($P808=2,VLOOKUP(L808,'Part N'!$A$2:$H$65000,6,FALSE),VLOOKUP(L808,'Part N'!$A$2:$H$65000,6,FALSE))),"")</f>
        <v>0</v>
      </c>
      <c r="G808" s="2">
        <f>IF(ISERROR(IF($P808=1,"ITEM",IF($P808=2,VLOOKUP(L808,'Part N'!$A$2:$H$65000,7,FALSE),VLOOKUP(L808,'Part N'!$A$2:$H$65000,7,FALSE))))=FALSE,IF($P808=1,"ITEM",IF($P808=2,VLOOKUP(L808,'Part N'!$A$2:$H$65000,7,FALSE),VLOOKUP(L808,'Part N'!$A$2:$H$65000,7,FALSE))),"")</f>
        <v>0</v>
      </c>
      <c r="H808" s="7">
        <f t="shared" si="44"/>
        <v>1572</v>
      </c>
      <c r="L808" s="7">
        <f t="shared" si="45"/>
        <v>1621</v>
      </c>
      <c r="P808" s="6">
        <v>12</v>
      </c>
      <c r="Q808" s="4"/>
      <c r="R808" s="4"/>
      <c r="S808" s="30" t="str">
        <f t="shared" si="42"/>
        <v/>
      </c>
    </row>
    <row r="809" spans="1:19">
      <c r="A809" s="2">
        <f>IF(ISERROR(IF($P809=1,"PART NUMBER",IF($P809=2,VLOOKUP(H809,'Part N'!$A$2:$H$65000,5,FALSE),VLOOKUP(H809,'Part N'!$A$2:$H$65000,2,FALSE))))=FALSE,IF($P809=1,"PART NUMBER",IF($P809=2,VLOOKUP(H809,'Part N'!$A$2:$H$65000,5,FALSE),VLOOKUP(H809,'Part N'!$A$2:$H$65000,2,FALSE))),"Merge cell with previous")</f>
        <v>0</v>
      </c>
      <c r="B809" s="2">
        <f>IF(ISERROR(IF($P809=1,"FIG.",IF($P809=2,VLOOKUP(H809,'Part N'!$A$2:$H$65000,6,FALSE),VLOOKUP(H809,'Part N'!$A$2:$H$65000,6,FALSE))))=FALSE,IF($P809=1,"FIG.",IF($P809=2,VLOOKUP(H809,'Part N'!$A$2:$H$65000,6,FALSE),VLOOKUP(H809,'Part N'!$A$2:$H$65000,6,FALSE))),"")</f>
        <v>0</v>
      </c>
      <c r="C809" s="2">
        <f>IF(ISERROR(IF($P809=1,"ITEM",IF($P809=2,VLOOKUP(H809,'Part N'!$A$2:$H$65000,7,FALSE),VLOOKUP(H809,'Part N'!$A$2:$H$65000,7,FALSE))))=FALSE,IF($P809=1,"ITEM",IF($P809=2,VLOOKUP(H809,'Part N'!$A$2:$H$65000,7,FALSE),VLOOKUP(H809,'Part N'!$A$2:$H$65000,7,FALSE))),"")</f>
        <v>0</v>
      </c>
      <c r="D809" s="3"/>
      <c r="E809" s="2">
        <f>IF(ISERROR(IF($P809=1,"PART NUMBER",IF($P809=2,VLOOKUP(L809,'Part N'!$A$2:$H$65000,5,FALSE),VLOOKUP(L809,'Part N'!$A$2:$H$65000,2,FALSE))))=FALSE,IF($P809=1,"PART NUMBER",IF($P809=2,VLOOKUP(L809,'Part N'!$A$2:$H$65000,5,FALSE),VLOOKUP(L809,'Part N'!$A$2:$H$65000,2,FALSE))),"Merge cell with previous")</f>
        <v>0</v>
      </c>
      <c r="F809" s="2">
        <f>IF(ISERROR(IF($P809=1,"FIG.",IF($P809=2,VLOOKUP(L809,'Part N'!$A$2:$H$65000,6,FALSE),VLOOKUP(L809,'Part N'!$A$2:$H$65000,6,FALSE))))=FALSE,IF($P809=1,"FIG.",IF($P809=2,VLOOKUP(L809,'Part N'!$A$2:$H$65000,6,FALSE),VLOOKUP(L809,'Part N'!$A$2:$H$65000,6,FALSE))),"")</f>
        <v>0</v>
      </c>
      <c r="G809" s="2">
        <f>IF(ISERROR(IF($P809=1,"ITEM",IF($P809=2,VLOOKUP(L809,'Part N'!$A$2:$H$65000,7,FALSE),VLOOKUP(L809,'Part N'!$A$2:$H$65000,7,FALSE))))=FALSE,IF($P809=1,"ITEM",IF($P809=2,VLOOKUP(L809,'Part N'!$A$2:$H$65000,7,FALSE),VLOOKUP(L809,'Part N'!$A$2:$H$65000,7,FALSE))),"")</f>
        <v>0</v>
      </c>
      <c r="H809" s="7">
        <f t="shared" si="44"/>
        <v>1573</v>
      </c>
      <c r="L809" s="7">
        <f t="shared" si="45"/>
        <v>1622</v>
      </c>
      <c r="P809" s="6">
        <v>13</v>
      </c>
      <c r="Q809" s="4"/>
      <c r="R809" s="4"/>
      <c r="S809" s="30" t="str">
        <f t="shared" si="42"/>
        <v/>
      </c>
    </row>
    <row r="810" spans="1:19">
      <c r="A810" s="2">
        <f>IF(ISERROR(IF($P810=1,"PART NUMBER",IF($P810=2,VLOOKUP(H810,'Part N'!$A$2:$H$65000,5,FALSE),VLOOKUP(H810,'Part N'!$A$2:$H$65000,2,FALSE))))=FALSE,IF($P810=1,"PART NUMBER",IF($P810=2,VLOOKUP(H810,'Part N'!$A$2:$H$65000,5,FALSE),VLOOKUP(H810,'Part N'!$A$2:$H$65000,2,FALSE))),"Merge cell with previous")</f>
        <v>0</v>
      </c>
      <c r="B810" s="2">
        <f>IF(ISERROR(IF($P810=1,"FIG.",IF($P810=2,VLOOKUP(H810,'Part N'!$A$2:$H$65000,6,FALSE),VLOOKUP(H810,'Part N'!$A$2:$H$65000,6,FALSE))))=FALSE,IF($P810=1,"FIG.",IF($P810=2,VLOOKUP(H810,'Part N'!$A$2:$H$65000,6,FALSE),VLOOKUP(H810,'Part N'!$A$2:$H$65000,6,FALSE))),"")</f>
        <v>0</v>
      </c>
      <c r="C810" s="2">
        <f>IF(ISERROR(IF($P810=1,"ITEM",IF($P810=2,VLOOKUP(H810,'Part N'!$A$2:$H$65000,7,FALSE),VLOOKUP(H810,'Part N'!$A$2:$H$65000,7,FALSE))))=FALSE,IF($P810=1,"ITEM",IF($P810=2,VLOOKUP(H810,'Part N'!$A$2:$H$65000,7,FALSE),VLOOKUP(H810,'Part N'!$A$2:$H$65000,7,FALSE))),"")</f>
        <v>0</v>
      </c>
      <c r="D810" s="3"/>
      <c r="E810" s="2">
        <f>IF(ISERROR(IF($P810=1,"PART NUMBER",IF($P810=2,VLOOKUP(L810,'Part N'!$A$2:$H$65000,5,FALSE),VLOOKUP(L810,'Part N'!$A$2:$H$65000,2,FALSE))))=FALSE,IF($P810=1,"PART NUMBER",IF($P810=2,VLOOKUP(L810,'Part N'!$A$2:$H$65000,5,FALSE),VLOOKUP(L810,'Part N'!$A$2:$H$65000,2,FALSE))),"Merge cell with previous")</f>
        <v>0</v>
      </c>
      <c r="F810" s="2">
        <f>IF(ISERROR(IF($P810=1,"FIG.",IF($P810=2,VLOOKUP(L810,'Part N'!$A$2:$H$65000,6,FALSE),VLOOKUP(L810,'Part N'!$A$2:$H$65000,6,FALSE))))=FALSE,IF($P810=1,"FIG.",IF($P810=2,VLOOKUP(L810,'Part N'!$A$2:$H$65000,6,FALSE),VLOOKUP(L810,'Part N'!$A$2:$H$65000,6,FALSE))),"")</f>
        <v>0</v>
      </c>
      <c r="G810" s="2">
        <f>IF(ISERROR(IF($P810=1,"ITEM",IF($P810=2,VLOOKUP(L810,'Part N'!$A$2:$H$65000,7,FALSE),VLOOKUP(L810,'Part N'!$A$2:$H$65000,7,FALSE))))=FALSE,IF($P810=1,"ITEM",IF($P810=2,VLOOKUP(L810,'Part N'!$A$2:$H$65000,7,FALSE),VLOOKUP(L810,'Part N'!$A$2:$H$65000,7,FALSE))),"")</f>
        <v>0</v>
      </c>
      <c r="H810" s="7">
        <f t="shared" si="44"/>
        <v>1574</v>
      </c>
      <c r="L810" s="7">
        <f t="shared" si="45"/>
        <v>1623</v>
      </c>
      <c r="P810" s="6">
        <v>14</v>
      </c>
      <c r="Q810" s="4"/>
      <c r="R810" s="4"/>
      <c r="S810" s="30" t="str">
        <f t="shared" si="42"/>
        <v/>
      </c>
    </row>
    <row r="811" spans="1:19">
      <c r="A811" s="2">
        <f>IF(ISERROR(IF($P811=1,"PART NUMBER",IF($P811=2,VLOOKUP(H811,'Part N'!$A$2:$H$65000,5,FALSE),VLOOKUP(H811,'Part N'!$A$2:$H$65000,2,FALSE))))=FALSE,IF($P811=1,"PART NUMBER",IF($P811=2,VLOOKUP(H811,'Part N'!$A$2:$H$65000,5,FALSE),VLOOKUP(H811,'Part N'!$A$2:$H$65000,2,FALSE))),"Merge cell with previous")</f>
        <v>0</v>
      </c>
      <c r="B811" s="2">
        <f>IF(ISERROR(IF($P811=1,"FIG.",IF($P811=2,VLOOKUP(H811,'Part N'!$A$2:$H$65000,6,FALSE),VLOOKUP(H811,'Part N'!$A$2:$H$65000,6,FALSE))))=FALSE,IF($P811=1,"FIG.",IF($P811=2,VLOOKUP(H811,'Part N'!$A$2:$H$65000,6,FALSE),VLOOKUP(H811,'Part N'!$A$2:$H$65000,6,FALSE))),"")</f>
        <v>0</v>
      </c>
      <c r="C811" s="2">
        <f>IF(ISERROR(IF($P811=1,"ITEM",IF($P811=2,VLOOKUP(H811,'Part N'!$A$2:$H$65000,7,FALSE),VLOOKUP(H811,'Part N'!$A$2:$H$65000,7,FALSE))))=FALSE,IF($P811=1,"ITEM",IF($P811=2,VLOOKUP(H811,'Part N'!$A$2:$H$65000,7,FALSE),VLOOKUP(H811,'Part N'!$A$2:$H$65000,7,FALSE))),"")</f>
        <v>0</v>
      </c>
      <c r="D811" s="3"/>
      <c r="E811" s="2">
        <f>IF(ISERROR(IF($P811=1,"PART NUMBER",IF($P811=2,VLOOKUP(L811,'Part N'!$A$2:$H$65000,5,FALSE),VLOOKUP(L811,'Part N'!$A$2:$H$65000,2,FALSE))))=FALSE,IF($P811=1,"PART NUMBER",IF($P811=2,VLOOKUP(L811,'Part N'!$A$2:$H$65000,5,FALSE),VLOOKUP(L811,'Part N'!$A$2:$H$65000,2,FALSE))),"Merge cell with previous")</f>
        <v>0</v>
      </c>
      <c r="F811" s="2">
        <f>IF(ISERROR(IF($P811=1,"FIG.",IF($P811=2,VLOOKUP(L811,'Part N'!$A$2:$H$65000,6,FALSE),VLOOKUP(L811,'Part N'!$A$2:$H$65000,6,FALSE))))=FALSE,IF($P811=1,"FIG.",IF($P811=2,VLOOKUP(L811,'Part N'!$A$2:$H$65000,6,FALSE),VLOOKUP(L811,'Part N'!$A$2:$H$65000,6,FALSE))),"")</f>
        <v>0</v>
      </c>
      <c r="G811" s="2">
        <f>IF(ISERROR(IF($P811=1,"ITEM",IF($P811=2,VLOOKUP(L811,'Part N'!$A$2:$H$65000,7,FALSE),VLOOKUP(L811,'Part N'!$A$2:$H$65000,7,FALSE))))=FALSE,IF($P811=1,"ITEM",IF($P811=2,VLOOKUP(L811,'Part N'!$A$2:$H$65000,7,FALSE),VLOOKUP(L811,'Part N'!$A$2:$H$65000,7,FALSE))),"")</f>
        <v>0</v>
      </c>
      <c r="H811" s="7">
        <f t="shared" si="44"/>
        <v>1575</v>
      </c>
      <c r="L811" s="7">
        <f t="shared" si="45"/>
        <v>1624</v>
      </c>
      <c r="P811" s="6">
        <v>15</v>
      </c>
      <c r="Q811" s="4"/>
      <c r="R811" s="4"/>
      <c r="S811" s="30" t="str">
        <f t="shared" ref="S811:S874" si="46">IF(IFERROR(FIND("NUMBER",A811,1),"")="","",IF(H811+1=L811,"Deleted Rows","Header"))</f>
        <v/>
      </c>
    </row>
    <row r="812" spans="1:19">
      <c r="A812" s="2">
        <f>IF(ISERROR(IF($P812=1,"PART NUMBER",IF($P812=2,VLOOKUP(H812,'Part N'!$A$2:$H$65000,5,FALSE),VLOOKUP(H812,'Part N'!$A$2:$H$65000,2,FALSE))))=FALSE,IF($P812=1,"PART NUMBER",IF($P812=2,VLOOKUP(H812,'Part N'!$A$2:$H$65000,5,FALSE),VLOOKUP(H812,'Part N'!$A$2:$H$65000,2,FALSE))),"Merge cell with previous")</f>
        <v>0</v>
      </c>
      <c r="B812" s="2">
        <f>IF(ISERROR(IF($P812=1,"FIG.",IF($P812=2,VLOOKUP(H812,'Part N'!$A$2:$H$65000,6,FALSE),VLOOKUP(H812,'Part N'!$A$2:$H$65000,6,FALSE))))=FALSE,IF($P812=1,"FIG.",IF($P812=2,VLOOKUP(H812,'Part N'!$A$2:$H$65000,6,FALSE),VLOOKUP(H812,'Part N'!$A$2:$H$65000,6,FALSE))),"")</f>
        <v>0</v>
      </c>
      <c r="C812" s="2">
        <f>IF(ISERROR(IF($P812=1,"ITEM",IF($P812=2,VLOOKUP(H812,'Part N'!$A$2:$H$65000,7,FALSE),VLOOKUP(H812,'Part N'!$A$2:$H$65000,7,FALSE))))=FALSE,IF($P812=1,"ITEM",IF($P812=2,VLOOKUP(H812,'Part N'!$A$2:$H$65000,7,FALSE),VLOOKUP(H812,'Part N'!$A$2:$H$65000,7,FALSE))),"")</f>
        <v>0</v>
      </c>
      <c r="D812" s="3"/>
      <c r="E812" s="2">
        <f>IF(ISERROR(IF($P812=1,"PART NUMBER",IF($P812=2,VLOOKUP(L812,'Part N'!$A$2:$H$65000,5,FALSE),VLOOKUP(L812,'Part N'!$A$2:$H$65000,2,FALSE))))=FALSE,IF($P812=1,"PART NUMBER",IF($P812=2,VLOOKUP(L812,'Part N'!$A$2:$H$65000,5,FALSE),VLOOKUP(L812,'Part N'!$A$2:$H$65000,2,FALSE))),"Merge cell with previous")</f>
        <v>0</v>
      </c>
      <c r="F812" s="2">
        <f>IF(ISERROR(IF($P812=1,"FIG.",IF($P812=2,VLOOKUP(L812,'Part N'!$A$2:$H$65000,6,FALSE),VLOOKUP(L812,'Part N'!$A$2:$H$65000,6,FALSE))))=FALSE,IF($P812=1,"FIG.",IF($P812=2,VLOOKUP(L812,'Part N'!$A$2:$H$65000,6,FALSE),VLOOKUP(L812,'Part N'!$A$2:$H$65000,6,FALSE))),"")</f>
        <v>0</v>
      </c>
      <c r="G812" s="2">
        <f>IF(ISERROR(IF($P812=1,"ITEM",IF($P812=2,VLOOKUP(L812,'Part N'!$A$2:$H$65000,7,FALSE),VLOOKUP(L812,'Part N'!$A$2:$H$65000,7,FALSE))))=FALSE,IF($P812=1,"ITEM",IF($P812=2,VLOOKUP(L812,'Part N'!$A$2:$H$65000,7,FALSE),VLOOKUP(L812,'Part N'!$A$2:$H$65000,7,FALSE))),"")</f>
        <v>0</v>
      </c>
      <c r="H812" s="7">
        <f t="shared" si="44"/>
        <v>1576</v>
      </c>
      <c r="L812" s="7">
        <f t="shared" si="45"/>
        <v>1625</v>
      </c>
      <c r="P812" s="6">
        <v>16</v>
      </c>
      <c r="Q812" s="4"/>
      <c r="R812" s="4"/>
      <c r="S812" s="30" t="str">
        <f t="shared" si="46"/>
        <v/>
      </c>
    </row>
    <row r="813" spans="1:19">
      <c r="A813" s="2">
        <f>IF(ISERROR(IF($P813=1,"PART NUMBER",IF($P813=2,VLOOKUP(H813,'Part N'!$A$2:$H$65000,5,FALSE),VLOOKUP(H813,'Part N'!$A$2:$H$65000,2,FALSE))))=FALSE,IF($P813=1,"PART NUMBER",IF($P813=2,VLOOKUP(H813,'Part N'!$A$2:$H$65000,5,FALSE),VLOOKUP(H813,'Part N'!$A$2:$H$65000,2,FALSE))),"Merge cell with previous")</f>
        <v>0</v>
      </c>
      <c r="B813" s="2">
        <f>IF(ISERROR(IF($P813=1,"FIG.",IF($P813=2,VLOOKUP(H813,'Part N'!$A$2:$H$65000,6,FALSE),VLOOKUP(H813,'Part N'!$A$2:$H$65000,6,FALSE))))=FALSE,IF($P813=1,"FIG.",IF($P813=2,VLOOKUP(H813,'Part N'!$A$2:$H$65000,6,FALSE),VLOOKUP(H813,'Part N'!$A$2:$H$65000,6,FALSE))),"")</f>
        <v>0</v>
      </c>
      <c r="C813" s="2">
        <f>IF(ISERROR(IF($P813=1,"ITEM",IF($P813=2,VLOOKUP(H813,'Part N'!$A$2:$H$65000,7,FALSE),VLOOKUP(H813,'Part N'!$A$2:$H$65000,7,FALSE))))=FALSE,IF($P813=1,"ITEM",IF($P813=2,VLOOKUP(H813,'Part N'!$A$2:$H$65000,7,FALSE),VLOOKUP(H813,'Part N'!$A$2:$H$65000,7,FALSE))),"")</f>
        <v>0</v>
      </c>
      <c r="D813" s="3"/>
      <c r="E813" s="2">
        <f>IF(ISERROR(IF($P813=1,"PART NUMBER",IF($P813=2,VLOOKUP(L813,'Part N'!$A$2:$H$65000,5,FALSE),VLOOKUP(L813,'Part N'!$A$2:$H$65000,2,FALSE))))=FALSE,IF($P813=1,"PART NUMBER",IF($P813=2,VLOOKUP(L813,'Part N'!$A$2:$H$65000,5,FALSE),VLOOKUP(L813,'Part N'!$A$2:$H$65000,2,FALSE))),"Merge cell with previous")</f>
        <v>0</v>
      </c>
      <c r="F813" s="2">
        <f>IF(ISERROR(IF($P813=1,"FIG.",IF($P813=2,VLOOKUP(L813,'Part N'!$A$2:$H$65000,6,FALSE),VLOOKUP(L813,'Part N'!$A$2:$H$65000,6,FALSE))))=FALSE,IF($P813=1,"FIG.",IF($P813=2,VLOOKUP(L813,'Part N'!$A$2:$H$65000,6,FALSE),VLOOKUP(L813,'Part N'!$A$2:$H$65000,6,FALSE))),"")</f>
        <v>0</v>
      </c>
      <c r="G813" s="2">
        <f>IF(ISERROR(IF($P813=1,"ITEM",IF($P813=2,VLOOKUP(L813,'Part N'!$A$2:$H$65000,7,FALSE),VLOOKUP(L813,'Part N'!$A$2:$H$65000,7,FALSE))))=FALSE,IF($P813=1,"ITEM",IF($P813=2,VLOOKUP(L813,'Part N'!$A$2:$H$65000,7,FALSE),VLOOKUP(L813,'Part N'!$A$2:$H$65000,7,FALSE))),"")</f>
        <v>0</v>
      </c>
      <c r="H813" s="7">
        <f t="shared" si="44"/>
        <v>1577</v>
      </c>
      <c r="L813" s="7">
        <f t="shared" si="45"/>
        <v>1626</v>
      </c>
      <c r="P813" s="6">
        <v>17</v>
      </c>
      <c r="Q813" s="4"/>
      <c r="R813" s="4"/>
      <c r="S813" s="30" t="str">
        <f t="shared" si="46"/>
        <v/>
      </c>
    </row>
    <row r="814" spans="1:19">
      <c r="A814" s="2">
        <f>IF(ISERROR(IF($P814=1,"PART NUMBER",IF($P814=2,VLOOKUP(H814,'Part N'!$A$2:$H$65000,5,FALSE),VLOOKUP(H814,'Part N'!$A$2:$H$65000,2,FALSE))))=FALSE,IF($P814=1,"PART NUMBER",IF($P814=2,VLOOKUP(H814,'Part N'!$A$2:$H$65000,5,FALSE),VLOOKUP(H814,'Part N'!$A$2:$H$65000,2,FALSE))),"Merge cell with previous")</f>
        <v>0</v>
      </c>
      <c r="B814" s="2">
        <f>IF(ISERROR(IF($P814=1,"FIG.",IF($P814=2,VLOOKUP(H814,'Part N'!$A$2:$H$65000,6,FALSE),VLOOKUP(H814,'Part N'!$A$2:$H$65000,6,FALSE))))=FALSE,IF($P814=1,"FIG.",IF($P814=2,VLOOKUP(H814,'Part N'!$A$2:$H$65000,6,FALSE),VLOOKUP(H814,'Part N'!$A$2:$H$65000,6,FALSE))),"")</f>
        <v>0</v>
      </c>
      <c r="C814" s="2">
        <f>IF(ISERROR(IF($P814=1,"ITEM",IF($P814=2,VLOOKUP(H814,'Part N'!$A$2:$H$65000,7,FALSE),VLOOKUP(H814,'Part N'!$A$2:$H$65000,7,FALSE))))=FALSE,IF($P814=1,"ITEM",IF($P814=2,VLOOKUP(H814,'Part N'!$A$2:$H$65000,7,FALSE),VLOOKUP(H814,'Part N'!$A$2:$H$65000,7,FALSE))),"")</f>
        <v>0</v>
      </c>
      <c r="D814" s="3"/>
      <c r="E814" s="2">
        <f>IF(ISERROR(IF($P814=1,"PART NUMBER",IF($P814=2,VLOOKUP(L814,'Part N'!$A$2:$H$65000,5,FALSE),VLOOKUP(L814,'Part N'!$A$2:$H$65000,2,FALSE))))=FALSE,IF($P814=1,"PART NUMBER",IF($P814=2,VLOOKUP(L814,'Part N'!$A$2:$H$65000,5,FALSE),VLOOKUP(L814,'Part N'!$A$2:$H$65000,2,FALSE))),"Merge cell with previous")</f>
        <v>0</v>
      </c>
      <c r="F814" s="2">
        <f>IF(ISERROR(IF($P814=1,"FIG.",IF($P814=2,VLOOKUP(L814,'Part N'!$A$2:$H$65000,6,FALSE),VLOOKUP(L814,'Part N'!$A$2:$H$65000,6,FALSE))))=FALSE,IF($P814=1,"FIG.",IF($P814=2,VLOOKUP(L814,'Part N'!$A$2:$H$65000,6,FALSE),VLOOKUP(L814,'Part N'!$A$2:$H$65000,6,FALSE))),"")</f>
        <v>0</v>
      </c>
      <c r="G814" s="2">
        <f>IF(ISERROR(IF($P814=1,"ITEM",IF($P814=2,VLOOKUP(L814,'Part N'!$A$2:$H$65000,7,FALSE),VLOOKUP(L814,'Part N'!$A$2:$H$65000,7,FALSE))))=FALSE,IF($P814=1,"ITEM",IF($P814=2,VLOOKUP(L814,'Part N'!$A$2:$H$65000,7,FALSE),VLOOKUP(L814,'Part N'!$A$2:$H$65000,7,FALSE))),"")</f>
        <v>0</v>
      </c>
      <c r="H814" s="7">
        <f t="shared" si="44"/>
        <v>1578</v>
      </c>
      <c r="L814" s="7">
        <f t="shared" si="45"/>
        <v>1627</v>
      </c>
      <c r="P814" s="6">
        <v>18</v>
      </c>
      <c r="Q814" s="4"/>
      <c r="R814" s="4"/>
      <c r="S814" s="30" t="str">
        <f t="shared" si="46"/>
        <v/>
      </c>
    </row>
    <row r="815" spans="1:19">
      <c r="A815" s="2">
        <f>IF(ISERROR(IF($P815=1,"PART NUMBER",IF($P815=2,VLOOKUP(H815,'Part N'!$A$2:$H$65000,5,FALSE),VLOOKUP(H815,'Part N'!$A$2:$H$65000,2,FALSE))))=FALSE,IF($P815=1,"PART NUMBER",IF($P815=2,VLOOKUP(H815,'Part N'!$A$2:$H$65000,5,FALSE),VLOOKUP(H815,'Part N'!$A$2:$H$65000,2,FALSE))),"Merge cell with previous")</f>
        <v>0</v>
      </c>
      <c r="B815" s="2">
        <f>IF(ISERROR(IF($P815=1,"FIG.",IF($P815=2,VLOOKUP(H815,'Part N'!$A$2:$H$65000,6,FALSE),VLOOKUP(H815,'Part N'!$A$2:$H$65000,6,FALSE))))=FALSE,IF($P815=1,"FIG.",IF($P815=2,VLOOKUP(H815,'Part N'!$A$2:$H$65000,6,FALSE),VLOOKUP(H815,'Part N'!$A$2:$H$65000,6,FALSE))),"")</f>
        <v>0</v>
      </c>
      <c r="C815" s="2">
        <f>IF(ISERROR(IF($P815=1,"ITEM",IF($P815=2,VLOOKUP(H815,'Part N'!$A$2:$H$65000,7,FALSE),VLOOKUP(H815,'Part N'!$A$2:$H$65000,7,FALSE))))=FALSE,IF($P815=1,"ITEM",IF($P815=2,VLOOKUP(H815,'Part N'!$A$2:$H$65000,7,FALSE),VLOOKUP(H815,'Part N'!$A$2:$H$65000,7,FALSE))),"")</f>
        <v>0</v>
      </c>
      <c r="D815" s="3"/>
      <c r="E815" s="2">
        <f>IF(ISERROR(IF($P815=1,"PART NUMBER",IF($P815=2,VLOOKUP(L815,'Part N'!$A$2:$H$65000,5,FALSE),VLOOKUP(L815,'Part N'!$A$2:$H$65000,2,FALSE))))=FALSE,IF($P815=1,"PART NUMBER",IF($P815=2,VLOOKUP(L815,'Part N'!$A$2:$H$65000,5,FALSE),VLOOKUP(L815,'Part N'!$A$2:$H$65000,2,FALSE))),"Merge cell with previous")</f>
        <v>0</v>
      </c>
      <c r="F815" s="2">
        <f>IF(ISERROR(IF($P815=1,"FIG.",IF($P815=2,VLOOKUP(L815,'Part N'!$A$2:$H$65000,6,FALSE),VLOOKUP(L815,'Part N'!$A$2:$H$65000,6,FALSE))))=FALSE,IF($P815=1,"FIG.",IF($P815=2,VLOOKUP(L815,'Part N'!$A$2:$H$65000,6,FALSE),VLOOKUP(L815,'Part N'!$A$2:$H$65000,6,FALSE))),"")</f>
        <v>0</v>
      </c>
      <c r="G815" s="2">
        <f>IF(ISERROR(IF($P815=1,"ITEM",IF($P815=2,VLOOKUP(L815,'Part N'!$A$2:$H$65000,7,FALSE),VLOOKUP(L815,'Part N'!$A$2:$H$65000,7,FALSE))))=FALSE,IF($P815=1,"ITEM",IF($P815=2,VLOOKUP(L815,'Part N'!$A$2:$H$65000,7,FALSE),VLOOKUP(L815,'Part N'!$A$2:$H$65000,7,FALSE))),"")</f>
        <v>0</v>
      </c>
      <c r="H815" s="7">
        <f t="shared" si="44"/>
        <v>1579</v>
      </c>
      <c r="L815" s="7">
        <f t="shared" si="45"/>
        <v>1628</v>
      </c>
      <c r="P815" s="6">
        <v>19</v>
      </c>
      <c r="Q815" s="4"/>
      <c r="R815" s="4"/>
      <c r="S815" s="30" t="str">
        <f t="shared" si="46"/>
        <v/>
      </c>
    </row>
    <row r="816" spans="1:19">
      <c r="A816" s="2">
        <f>IF(ISERROR(IF($P816=1,"PART NUMBER",IF($P816=2,VLOOKUP(H816,'Part N'!$A$2:$H$65000,5,FALSE),VLOOKUP(H816,'Part N'!$A$2:$H$65000,2,FALSE))))=FALSE,IF($P816=1,"PART NUMBER",IF($P816=2,VLOOKUP(H816,'Part N'!$A$2:$H$65000,5,FALSE),VLOOKUP(H816,'Part N'!$A$2:$H$65000,2,FALSE))),"Merge cell with previous")</f>
        <v>0</v>
      </c>
      <c r="B816" s="2">
        <f>IF(ISERROR(IF($P816=1,"FIG.",IF($P816=2,VLOOKUP(H816,'Part N'!$A$2:$H$65000,6,FALSE),VLOOKUP(H816,'Part N'!$A$2:$H$65000,6,FALSE))))=FALSE,IF($P816=1,"FIG.",IF($P816=2,VLOOKUP(H816,'Part N'!$A$2:$H$65000,6,FALSE),VLOOKUP(H816,'Part N'!$A$2:$H$65000,6,FALSE))),"")</f>
        <v>0</v>
      </c>
      <c r="C816" s="2">
        <f>IF(ISERROR(IF($P816=1,"ITEM",IF($P816=2,VLOOKUP(H816,'Part N'!$A$2:$H$65000,7,FALSE),VLOOKUP(H816,'Part N'!$A$2:$H$65000,7,FALSE))))=FALSE,IF($P816=1,"ITEM",IF($P816=2,VLOOKUP(H816,'Part N'!$A$2:$H$65000,7,FALSE),VLOOKUP(H816,'Part N'!$A$2:$H$65000,7,FALSE))),"")</f>
        <v>0</v>
      </c>
      <c r="D816" s="3"/>
      <c r="E816" s="2">
        <f>IF(ISERROR(IF($P816=1,"PART NUMBER",IF($P816=2,VLOOKUP(L816,'Part N'!$A$2:$H$65000,5,FALSE),VLOOKUP(L816,'Part N'!$A$2:$H$65000,2,FALSE))))=FALSE,IF($P816=1,"PART NUMBER",IF($P816=2,VLOOKUP(L816,'Part N'!$A$2:$H$65000,5,FALSE),VLOOKUP(L816,'Part N'!$A$2:$H$65000,2,FALSE))),"Merge cell with previous")</f>
        <v>0</v>
      </c>
      <c r="F816" s="2">
        <f>IF(ISERROR(IF($P816=1,"FIG.",IF($P816=2,VLOOKUP(L816,'Part N'!$A$2:$H$65000,6,FALSE),VLOOKUP(L816,'Part N'!$A$2:$H$65000,6,FALSE))))=FALSE,IF($P816=1,"FIG.",IF($P816=2,VLOOKUP(L816,'Part N'!$A$2:$H$65000,6,FALSE),VLOOKUP(L816,'Part N'!$A$2:$H$65000,6,FALSE))),"")</f>
        <v>0</v>
      </c>
      <c r="G816" s="2">
        <f>IF(ISERROR(IF($P816=1,"ITEM",IF($P816=2,VLOOKUP(L816,'Part N'!$A$2:$H$65000,7,FALSE),VLOOKUP(L816,'Part N'!$A$2:$H$65000,7,FALSE))))=FALSE,IF($P816=1,"ITEM",IF($P816=2,VLOOKUP(L816,'Part N'!$A$2:$H$65000,7,FALSE),VLOOKUP(L816,'Part N'!$A$2:$H$65000,7,FALSE))),"")</f>
        <v>0</v>
      </c>
      <c r="H816" s="7">
        <f t="shared" ref="H816:H879" si="47">IF(P816=1,L815,H815+1)</f>
        <v>1580</v>
      </c>
      <c r="L816" s="7">
        <f t="shared" si="45"/>
        <v>1629</v>
      </c>
      <c r="P816" s="6">
        <v>20</v>
      </c>
      <c r="Q816" s="4"/>
      <c r="R816" s="4"/>
      <c r="S816" s="30" t="str">
        <f t="shared" si="46"/>
        <v/>
      </c>
    </row>
    <row r="817" spans="1:19">
      <c r="A817" s="2">
        <f>IF(ISERROR(IF($P817=1,"PART NUMBER",IF($P817=2,VLOOKUP(H817,'Part N'!$A$2:$H$65000,5,FALSE),VLOOKUP(H817,'Part N'!$A$2:$H$65000,2,FALSE))))=FALSE,IF($P817=1,"PART NUMBER",IF($P817=2,VLOOKUP(H817,'Part N'!$A$2:$H$65000,5,FALSE),VLOOKUP(H817,'Part N'!$A$2:$H$65000,2,FALSE))),"Merge cell with previous")</f>
        <v>0</v>
      </c>
      <c r="B817" s="2">
        <f>IF(ISERROR(IF($P817=1,"FIG.",IF($P817=2,VLOOKUP(H817,'Part N'!$A$2:$H$65000,6,FALSE),VLOOKUP(H817,'Part N'!$A$2:$H$65000,6,FALSE))))=FALSE,IF($P817=1,"FIG.",IF($P817=2,VLOOKUP(H817,'Part N'!$A$2:$H$65000,6,FALSE),VLOOKUP(H817,'Part N'!$A$2:$H$65000,6,FALSE))),"")</f>
        <v>0</v>
      </c>
      <c r="C817" s="2">
        <f>IF(ISERROR(IF($P817=1,"ITEM",IF($P817=2,VLOOKUP(H817,'Part N'!$A$2:$H$65000,7,FALSE),VLOOKUP(H817,'Part N'!$A$2:$H$65000,7,FALSE))))=FALSE,IF($P817=1,"ITEM",IF($P817=2,VLOOKUP(H817,'Part N'!$A$2:$H$65000,7,FALSE),VLOOKUP(H817,'Part N'!$A$2:$H$65000,7,FALSE))),"")</f>
        <v>0</v>
      </c>
      <c r="D817" s="3"/>
      <c r="E817" s="2">
        <f>IF(ISERROR(IF($P817=1,"PART NUMBER",IF($P817=2,VLOOKUP(L817,'Part N'!$A$2:$H$65000,5,FALSE),VLOOKUP(L817,'Part N'!$A$2:$H$65000,2,FALSE))))=FALSE,IF($P817=1,"PART NUMBER",IF($P817=2,VLOOKUP(L817,'Part N'!$A$2:$H$65000,5,FALSE),VLOOKUP(L817,'Part N'!$A$2:$H$65000,2,FALSE))),"Merge cell with previous")</f>
        <v>0</v>
      </c>
      <c r="F817" s="2">
        <f>IF(ISERROR(IF($P817=1,"FIG.",IF($P817=2,VLOOKUP(L817,'Part N'!$A$2:$H$65000,6,FALSE),VLOOKUP(L817,'Part N'!$A$2:$H$65000,6,FALSE))))=FALSE,IF($P817=1,"FIG.",IF($P817=2,VLOOKUP(L817,'Part N'!$A$2:$H$65000,6,FALSE),VLOOKUP(L817,'Part N'!$A$2:$H$65000,6,FALSE))),"")</f>
        <v>0</v>
      </c>
      <c r="G817" s="2">
        <f>IF(ISERROR(IF($P817=1,"ITEM",IF($P817=2,VLOOKUP(L817,'Part N'!$A$2:$H$65000,7,FALSE),VLOOKUP(L817,'Part N'!$A$2:$H$65000,7,FALSE))))=FALSE,IF($P817=1,"ITEM",IF($P817=2,VLOOKUP(L817,'Part N'!$A$2:$H$65000,7,FALSE),VLOOKUP(L817,'Part N'!$A$2:$H$65000,7,FALSE))),"")</f>
        <v>0</v>
      </c>
      <c r="H817" s="7">
        <f t="shared" si="47"/>
        <v>1581</v>
      </c>
      <c r="L817" s="7">
        <f t="shared" si="45"/>
        <v>1630</v>
      </c>
      <c r="P817" s="6">
        <v>21</v>
      </c>
      <c r="Q817" s="4"/>
      <c r="R817" s="4"/>
      <c r="S817" s="30" t="str">
        <f t="shared" si="46"/>
        <v/>
      </c>
    </row>
    <row r="818" spans="1:19">
      <c r="A818" s="2">
        <f>IF(ISERROR(IF($P818=1,"PART NUMBER",IF($P818=2,VLOOKUP(H818,'Part N'!$A$2:$H$65000,5,FALSE),VLOOKUP(H818,'Part N'!$A$2:$H$65000,2,FALSE))))=FALSE,IF($P818=1,"PART NUMBER",IF($P818=2,VLOOKUP(H818,'Part N'!$A$2:$H$65000,5,FALSE),VLOOKUP(H818,'Part N'!$A$2:$H$65000,2,FALSE))),"Merge cell with previous")</f>
        <v>0</v>
      </c>
      <c r="B818" s="2">
        <f>IF(ISERROR(IF($P818=1,"FIG.",IF($P818=2,VLOOKUP(H818,'Part N'!$A$2:$H$65000,6,FALSE),VLOOKUP(H818,'Part N'!$A$2:$H$65000,6,FALSE))))=FALSE,IF($P818=1,"FIG.",IF($P818=2,VLOOKUP(H818,'Part N'!$A$2:$H$65000,6,FALSE),VLOOKUP(H818,'Part N'!$A$2:$H$65000,6,FALSE))),"")</f>
        <v>0</v>
      </c>
      <c r="C818" s="2">
        <f>IF(ISERROR(IF($P818=1,"ITEM",IF($P818=2,VLOOKUP(H818,'Part N'!$A$2:$H$65000,7,FALSE),VLOOKUP(H818,'Part N'!$A$2:$H$65000,7,FALSE))))=FALSE,IF($P818=1,"ITEM",IF($P818=2,VLOOKUP(H818,'Part N'!$A$2:$H$65000,7,FALSE),VLOOKUP(H818,'Part N'!$A$2:$H$65000,7,FALSE))),"")</f>
        <v>0</v>
      </c>
      <c r="D818" s="3"/>
      <c r="E818" s="2">
        <f>IF(ISERROR(IF($P818=1,"PART NUMBER",IF($P818=2,VLOOKUP(L818,'Part N'!$A$2:$H$65000,5,FALSE),VLOOKUP(L818,'Part N'!$A$2:$H$65000,2,FALSE))))=FALSE,IF($P818=1,"PART NUMBER",IF($P818=2,VLOOKUP(L818,'Part N'!$A$2:$H$65000,5,FALSE),VLOOKUP(L818,'Part N'!$A$2:$H$65000,2,FALSE))),"Merge cell with previous")</f>
        <v>0</v>
      </c>
      <c r="F818" s="2">
        <f>IF(ISERROR(IF($P818=1,"FIG.",IF($P818=2,VLOOKUP(L818,'Part N'!$A$2:$H$65000,6,FALSE),VLOOKUP(L818,'Part N'!$A$2:$H$65000,6,FALSE))))=FALSE,IF($P818=1,"FIG.",IF($P818=2,VLOOKUP(L818,'Part N'!$A$2:$H$65000,6,FALSE),VLOOKUP(L818,'Part N'!$A$2:$H$65000,6,FALSE))),"")</f>
        <v>0</v>
      </c>
      <c r="G818" s="2">
        <f>IF(ISERROR(IF($P818=1,"ITEM",IF($P818=2,VLOOKUP(L818,'Part N'!$A$2:$H$65000,7,FALSE),VLOOKUP(L818,'Part N'!$A$2:$H$65000,7,FALSE))))=FALSE,IF($P818=1,"ITEM",IF($P818=2,VLOOKUP(L818,'Part N'!$A$2:$H$65000,7,FALSE),VLOOKUP(L818,'Part N'!$A$2:$H$65000,7,FALSE))),"")</f>
        <v>0</v>
      </c>
      <c r="H818" s="7">
        <f t="shared" si="47"/>
        <v>1582</v>
      </c>
      <c r="L818" s="7">
        <f t="shared" si="45"/>
        <v>1631</v>
      </c>
      <c r="P818" s="6">
        <v>22</v>
      </c>
      <c r="Q818" s="4"/>
      <c r="R818" s="4"/>
      <c r="S818" s="30" t="str">
        <f t="shared" si="46"/>
        <v/>
      </c>
    </row>
    <row r="819" spans="1:19">
      <c r="A819" s="2">
        <f>IF(ISERROR(IF($P819=1,"PART NUMBER",IF($P819=2,VLOOKUP(H819,'Part N'!$A$2:$H$65000,5,FALSE),VLOOKUP(H819,'Part N'!$A$2:$H$65000,2,FALSE))))=FALSE,IF($P819=1,"PART NUMBER",IF($P819=2,VLOOKUP(H819,'Part N'!$A$2:$H$65000,5,FALSE),VLOOKUP(H819,'Part N'!$A$2:$H$65000,2,FALSE))),"Merge cell with previous")</f>
        <v>0</v>
      </c>
      <c r="B819" s="2">
        <f>IF(ISERROR(IF($P819=1,"FIG.",IF($P819=2,VLOOKUP(H819,'Part N'!$A$2:$H$65000,6,FALSE),VLOOKUP(H819,'Part N'!$A$2:$H$65000,6,FALSE))))=FALSE,IF($P819=1,"FIG.",IF($P819=2,VLOOKUP(H819,'Part N'!$A$2:$H$65000,6,FALSE),VLOOKUP(H819,'Part N'!$A$2:$H$65000,6,FALSE))),"")</f>
        <v>0</v>
      </c>
      <c r="C819" s="2">
        <f>IF(ISERROR(IF($P819=1,"ITEM",IF($P819=2,VLOOKUP(H819,'Part N'!$A$2:$H$65000,7,FALSE),VLOOKUP(H819,'Part N'!$A$2:$H$65000,7,FALSE))))=FALSE,IF($P819=1,"ITEM",IF($P819=2,VLOOKUP(H819,'Part N'!$A$2:$H$65000,7,FALSE),VLOOKUP(H819,'Part N'!$A$2:$H$65000,7,FALSE))),"")</f>
        <v>0</v>
      </c>
      <c r="D819" s="3"/>
      <c r="E819" s="2">
        <f>IF(ISERROR(IF($P819=1,"PART NUMBER",IF($P819=2,VLOOKUP(L819,'Part N'!$A$2:$H$65000,5,FALSE),VLOOKUP(L819,'Part N'!$A$2:$H$65000,2,FALSE))))=FALSE,IF($P819=1,"PART NUMBER",IF($P819=2,VLOOKUP(L819,'Part N'!$A$2:$H$65000,5,FALSE),VLOOKUP(L819,'Part N'!$A$2:$H$65000,2,FALSE))),"Merge cell with previous")</f>
        <v>0</v>
      </c>
      <c r="F819" s="2">
        <f>IF(ISERROR(IF($P819=1,"FIG.",IF($P819=2,VLOOKUP(L819,'Part N'!$A$2:$H$65000,6,FALSE),VLOOKUP(L819,'Part N'!$A$2:$H$65000,6,FALSE))))=FALSE,IF($P819=1,"FIG.",IF($P819=2,VLOOKUP(L819,'Part N'!$A$2:$H$65000,6,FALSE),VLOOKUP(L819,'Part N'!$A$2:$H$65000,6,FALSE))),"")</f>
        <v>0</v>
      </c>
      <c r="G819" s="2">
        <f>IF(ISERROR(IF($P819=1,"ITEM",IF($P819=2,VLOOKUP(L819,'Part N'!$A$2:$H$65000,7,FALSE),VLOOKUP(L819,'Part N'!$A$2:$H$65000,7,FALSE))))=FALSE,IF($P819=1,"ITEM",IF($P819=2,VLOOKUP(L819,'Part N'!$A$2:$H$65000,7,FALSE),VLOOKUP(L819,'Part N'!$A$2:$H$65000,7,FALSE))),"")</f>
        <v>0</v>
      </c>
      <c r="H819" s="7">
        <f t="shared" si="47"/>
        <v>1583</v>
      </c>
      <c r="L819" s="7">
        <f t="shared" si="45"/>
        <v>1632</v>
      </c>
      <c r="P819" s="6">
        <v>23</v>
      </c>
      <c r="Q819" s="4"/>
      <c r="R819" s="4"/>
      <c r="S819" s="30" t="str">
        <f t="shared" si="46"/>
        <v/>
      </c>
    </row>
    <row r="820" spans="1:19">
      <c r="A820" s="2">
        <f>IF(ISERROR(IF($P820=1,"PART NUMBER",IF($P820=2,VLOOKUP(H820,'Part N'!$A$2:$H$65000,5,FALSE),VLOOKUP(H820,'Part N'!$A$2:$H$65000,2,FALSE))))=FALSE,IF($P820=1,"PART NUMBER",IF($P820=2,VLOOKUP(H820,'Part N'!$A$2:$H$65000,5,FALSE),VLOOKUP(H820,'Part N'!$A$2:$H$65000,2,FALSE))),"Merge cell with previous")</f>
        <v>0</v>
      </c>
      <c r="B820" s="2">
        <f>IF(ISERROR(IF($P820=1,"FIG.",IF($P820=2,VLOOKUP(H820,'Part N'!$A$2:$H$65000,6,FALSE),VLOOKUP(H820,'Part N'!$A$2:$H$65000,6,FALSE))))=FALSE,IF($P820=1,"FIG.",IF($P820=2,VLOOKUP(H820,'Part N'!$A$2:$H$65000,6,FALSE),VLOOKUP(H820,'Part N'!$A$2:$H$65000,6,FALSE))),"")</f>
        <v>0</v>
      </c>
      <c r="C820" s="2">
        <f>IF(ISERROR(IF($P820=1,"ITEM",IF($P820=2,VLOOKUP(H820,'Part N'!$A$2:$H$65000,7,FALSE),VLOOKUP(H820,'Part N'!$A$2:$H$65000,7,FALSE))))=FALSE,IF($P820=1,"ITEM",IF($P820=2,VLOOKUP(H820,'Part N'!$A$2:$H$65000,7,FALSE),VLOOKUP(H820,'Part N'!$A$2:$H$65000,7,FALSE))),"")</f>
        <v>0</v>
      </c>
      <c r="D820" s="3"/>
      <c r="E820" s="2">
        <f>IF(ISERROR(IF($P820=1,"PART NUMBER",IF($P820=2,VLOOKUP(L820,'Part N'!$A$2:$H$65000,5,FALSE),VLOOKUP(L820,'Part N'!$A$2:$H$65000,2,FALSE))))=FALSE,IF($P820=1,"PART NUMBER",IF($P820=2,VLOOKUP(L820,'Part N'!$A$2:$H$65000,5,FALSE),VLOOKUP(L820,'Part N'!$A$2:$H$65000,2,FALSE))),"Merge cell with previous")</f>
        <v>0</v>
      </c>
      <c r="F820" s="2">
        <f>IF(ISERROR(IF($P820=1,"FIG.",IF($P820=2,VLOOKUP(L820,'Part N'!$A$2:$H$65000,6,FALSE),VLOOKUP(L820,'Part N'!$A$2:$H$65000,6,FALSE))))=FALSE,IF($P820=1,"FIG.",IF($P820=2,VLOOKUP(L820,'Part N'!$A$2:$H$65000,6,FALSE),VLOOKUP(L820,'Part N'!$A$2:$H$65000,6,FALSE))),"")</f>
        <v>0</v>
      </c>
      <c r="G820" s="2">
        <f>IF(ISERROR(IF($P820=1,"ITEM",IF($P820=2,VLOOKUP(L820,'Part N'!$A$2:$H$65000,7,FALSE),VLOOKUP(L820,'Part N'!$A$2:$H$65000,7,FALSE))))=FALSE,IF($P820=1,"ITEM",IF($P820=2,VLOOKUP(L820,'Part N'!$A$2:$H$65000,7,FALSE),VLOOKUP(L820,'Part N'!$A$2:$H$65000,7,FALSE))),"")</f>
        <v>0</v>
      </c>
      <c r="H820" s="7">
        <f t="shared" si="47"/>
        <v>1584</v>
      </c>
      <c r="L820" s="7">
        <f t="shared" si="45"/>
        <v>1633</v>
      </c>
      <c r="P820" s="6">
        <v>24</v>
      </c>
      <c r="Q820" s="4"/>
      <c r="R820" s="4"/>
      <c r="S820" s="30" t="str">
        <f t="shared" si="46"/>
        <v/>
      </c>
    </row>
    <row r="821" spans="1:19">
      <c r="A821" s="2">
        <f>IF(ISERROR(IF($P821=1,"PART NUMBER",IF($P821=2,VLOOKUP(H821,'Part N'!$A$2:$H$65000,5,FALSE),VLOOKUP(H821,'Part N'!$A$2:$H$65000,2,FALSE))))=FALSE,IF($P821=1,"PART NUMBER",IF($P821=2,VLOOKUP(H821,'Part N'!$A$2:$H$65000,5,FALSE),VLOOKUP(H821,'Part N'!$A$2:$H$65000,2,FALSE))),"Merge cell with previous")</f>
        <v>0</v>
      </c>
      <c r="B821" s="2">
        <f>IF(ISERROR(IF($P821=1,"FIG.",IF($P821=2,VLOOKUP(H821,'Part N'!$A$2:$H$65000,6,FALSE),VLOOKUP(H821,'Part N'!$A$2:$H$65000,6,FALSE))))=FALSE,IF($P821=1,"FIG.",IF($P821=2,VLOOKUP(H821,'Part N'!$A$2:$H$65000,6,FALSE),VLOOKUP(H821,'Part N'!$A$2:$H$65000,6,FALSE))),"")</f>
        <v>0</v>
      </c>
      <c r="C821" s="2">
        <f>IF(ISERROR(IF($P821=1,"ITEM",IF($P821=2,VLOOKUP(H821,'Part N'!$A$2:$H$65000,7,FALSE),VLOOKUP(H821,'Part N'!$A$2:$H$65000,7,FALSE))))=FALSE,IF($P821=1,"ITEM",IF($P821=2,VLOOKUP(H821,'Part N'!$A$2:$H$65000,7,FALSE),VLOOKUP(H821,'Part N'!$A$2:$H$65000,7,FALSE))),"")</f>
        <v>0</v>
      </c>
      <c r="D821" s="3"/>
      <c r="E821" s="2">
        <f>IF(ISERROR(IF($P821=1,"PART NUMBER",IF($P821=2,VLOOKUP(L821,'Part N'!$A$2:$H$65000,5,FALSE),VLOOKUP(L821,'Part N'!$A$2:$H$65000,2,FALSE))))=FALSE,IF($P821=1,"PART NUMBER",IF($P821=2,VLOOKUP(L821,'Part N'!$A$2:$H$65000,5,FALSE),VLOOKUP(L821,'Part N'!$A$2:$H$65000,2,FALSE))),"Merge cell with previous")</f>
        <v>0</v>
      </c>
      <c r="F821" s="2">
        <f>IF(ISERROR(IF($P821=1,"FIG.",IF($P821=2,VLOOKUP(L821,'Part N'!$A$2:$H$65000,6,FALSE),VLOOKUP(L821,'Part N'!$A$2:$H$65000,6,FALSE))))=FALSE,IF($P821=1,"FIG.",IF($P821=2,VLOOKUP(L821,'Part N'!$A$2:$H$65000,6,FALSE),VLOOKUP(L821,'Part N'!$A$2:$H$65000,6,FALSE))),"")</f>
        <v>0</v>
      </c>
      <c r="G821" s="2">
        <f>IF(ISERROR(IF($P821=1,"ITEM",IF($P821=2,VLOOKUP(L821,'Part N'!$A$2:$H$65000,7,FALSE),VLOOKUP(L821,'Part N'!$A$2:$H$65000,7,FALSE))))=FALSE,IF($P821=1,"ITEM",IF($P821=2,VLOOKUP(L821,'Part N'!$A$2:$H$65000,7,FALSE),VLOOKUP(L821,'Part N'!$A$2:$H$65000,7,FALSE))),"")</f>
        <v>0</v>
      </c>
      <c r="H821" s="7">
        <f t="shared" si="47"/>
        <v>1585</v>
      </c>
      <c r="L821" s="7">
        <f t="shared" si="45"/>
        <v>1634</v>
      </c>
      <c r="P821" s="6">
        <v>25</v>
      </c>
      <c r="Q821" s="4"/>
      <c r="R821" s="4"/>
      <c r="S821" s="30" t="str">
        <f t="shared" si="46"/>
        <v/>
      </c>
    </row>
    <row r="822" spans="1:19">
      <c r="A822" s="2">
        <f>IF(ISERROR(IF($P822=1,"PART NUMBER",IF($P822=2,VLOOKUP(H822,'Part N'!$A$2:$H$65000,5,FALSE),VLOOKUP(H822,'Part N'!$A$2:$H$65000,2,FALSE))))=FALSE,IF($P822=1,"PART NUMBER",IF($P822=2,VLOOKUP(H822,'Part N'!$A$2:$H$65000,5,FALSE),VLOOKUP(H822,'Part N'!$A$2:$H$65000,2,FALSE))),"Merge cell with previous")</f>
        <v>0</v>
      </c>
      <c r="B822" s="2">
        <f>IF(ISERROR(IF($P822=1,"FIG.",IF($P822=2,VLOOKUP(H822,'Part N'!$A$2:$H$65000,6,FALSE),VLOOKUP(H822,'Part N'!$A$2:$H$65000,6,FALSE))))=FALSE,IF($P822=1,"FIG.",IF($P822=2,VLOOKUP(H822,'Part N'!$A$2:$H$65000,6,FALSE),VLOOKUP(H822,'Part N'!$A$2:$H$65000,6,FALSE))),"")</f>
        <v>0</v>
      </c>
      <c r="C822" s="2">
        <f>IF(ISERROR(IF($P822=1,"ITEM",IF($P822=2,VLOOKUP(H822,'Part N'!$A$2:$H$65000,7,FALSE),VLOOKUP(H822,'Part N'!$A$2:$H$65000,7,FALSE))))=FALSE,IF($P822=1,"ITEM",IF($P822=2,VLOOKUP(H822,'Part N'!$A$2:$H$65000,7,FALSE),VLOOKUP(H822,'Part N'!$A$2:$H$65000,7,FALSE))),"")</f>
        <v>0</v>
      </c>
      <c r="D822" s="3"/>
      <c r="E822" s="2">
        <f>IF(ISERROR(IF($P822=1,"PART NUMBER",IF($P822=2,VLOOKUP(L822,'Part N'!$A$2:$H$65000,5,FALSE),VLOOKUP(L822,'Part N'!$A$2:$H$65000,2,FALSE))))=FALSE,IF($P822=1,"PART NUMBER",IF($P822=2,VLOOKUP(L822,'Part N'!$A$2:$H$65000,5,FALSE),VLOOKUP(L822,'Part N'!$A$2:$H$65000,2,FALSE))),"Merge cell with previous")</f>
        <v>0</v>
      </c>
      <c r="F822" s="2">
        <f>IF(ISERROR(IF($P822=1,"FIG.",IF($P822=2,VLOOKUP(L822,'Part N'!$A$2:$H$65000,6,FALSE),VLOOKUP(L822,'Part N'!$A$2:$H$65000,6,FALSE))))=FALSE,IF($P822=1,"FIG.",IF($P822=2,VLOOKUP(L822,'Part N'!$A$2:$H$65000,6,FALSE),VLOOKUP(L822,'Part N'!$A$2:$H$65000,6,FALSE))),"")</f>
        <v>0</v>
      </c>
      <c r="G822" s="2">
        <f>IF(ISERROR(IF($P822=1,"ITEM",IF($P822=2,VLOOKUP(L822,'Part N'!$A$2:$H$65000,7,FALSE),VLOOKUP(L822,'Part N'!$A$2:$H$65000,7,FALSE))))=FALSE,IF($P822=1,"ITEM",IF($P822=2,VLOOKUP(L822,'Part N'!$A$2:$H$65000,7,FALSE),VLOOKUP(L822,'Part N'!$A$2:$H$65000,7,FALSE))),"")</f>
        <v>0</v>
      </c>
      <c r="H822" s="7">
        <f t="shared" si="47"/>
        <v>1586</v>
      </c>
      <c r="L822" s="7">
        <f t="shared" si="45"/>
        <v>1635</v>
      </c>
      <c r="P822" s="6">
        <v>26</v>
      </c>
      <c r="Q822" s="4"/>
      <c r="R822" s="4"/>
      <c r="S822" s="30" t="str">
        <f t="shared" si="46"/>
        <v/>
      </c>
    </row>
    <row r="823" spans="1:19">
      <c r="A823" s="2">
        <f>IF(ISERROR(IF($P823=1,"PART NUMBER",IF($P823=2,VLOOKUP(H823,'Part N'!$A$2:$H$65000,5,FALSE),VLOOKUP(H823,'Part N'!$A$2:$H$65000,2,FALSE))))=FALSE,IF($P823=1,"PART NUMBER",IF($P823=2,VLOOKUP(H823,'Part N'!$A$2:$H$65000,5,FALSE),VLOOKUP(H823,'Part N'!$A$2:$H$65000,2,FALSE))),"Merge cell with previous")</f>
        <v>0</v>
      </c>
      <c r="B823" s="2">
        <f>IF(ISERROR(IF($P823=1,"FIG.",IF($P823=2,VLOOKUP(H823,'Part N'!$A$2:$H$65000,6,FALSE),VLOOKUP(H823,'Part N'!$A$2:$H$65000,6,FALSE))))=FALSE,IF($P823=1,"FIG.",IF($P823=2,VLOOKUP(H823,'Part N'!$A$2:$H$65000,6,FALSE),VLOOKUP(H823,'Part N'!$A$2:$H$65000,6,FALSE))),"")</f>
        <v>0</v>
      </c>
      <c r="C823" s="2">
        <f>IF(ISERROR(IF($P823=1,"ITEM",IF($P823=2,VLOOKUP(H823,'Part N'!$A$2:$H$65000,7,FALSE),VLOOKUP(H823,'Part N'!$A$2:$H$65000,7,FALSE))))=FALSE,IF($P823=1,"ITEM",IF($P823=2,VLOOKUP(H823,'Part N'!$A$2:$H$65000,7,FALSE),VLOOKUP(H823,'Part N'!$A$2:$H$65000,7,FALSE))),"")</f>
        <v>0</v>
      </c>
      <c r="D823" s="3"/>
      <c r="E823" s="2">
        <f>IF(ISERROR(IF($P823=1,"PART NUMBER",IF($P823=2,VLOOKUP(L823,'Part N'!$A$2:$H$65000,5,FALSE),VLOOKUP(L823,'Part N'!$A$2:$H$65000,2,FALSE))))=FALSE,IF($P823=1,"PART NUMBER",IF($P823=2,VLOOKUP(L823,'Part N'!$A$2:$H$65000,5,FALSE),VLOOKUP(L823,'Part N'!$A$2:$H$65000,2,FALSE))),"Merge cell with previous")</f>
        <v>0</v>
      </c>
      <c r="F823" s="2">
        <f>IF(ISERROR(IF($P823=1,"FIG.",IF($P823=2,VLOOKUP(L823,'Part N'!$A$2:$H$65000,6,FALSE),VLOOKUP(L823,'Part N'!$A$2:$H$65000,6,FALSE))))=FALSE,IF($P823=1,"FIG.",IF($P823=2,VLOOKUP(L823,'Part N'!$A$2:$H$65000,6,FALSE),VLOOKUP(L823,'Part N'!$A$2:$H$65000,6,FALSE))),"")</f>
        <v>0</v>
      </c>
      <c r="G823" s="2">
        <f>IF(ISERROR(IF($P823=1,"ITEM",IF($P823=2,VLOOKUP(L823,'Part N'!$A$2:$H$65000,7,FALSE),VLOOKUP(L823,'Part N'!$A$2:$H$65000,7,FALSE))))=FALSE,IF($P823=1,"ITEM",IF($P823=2,VLOOKUP(L823,'Part N'!$A$2:$H$65000,7,FALSE),VLOOKUP(L823,'Part N'!$A$2:$H$65000,7,FALSE))),"")</f>
        <v>0</v>
      </c>
      <c r="H823" s="7">
        <f t="shared" si="47"/>
        <v>1587</v>
      </c>
      <c r="L823" s="7">
        <f t="shared" si="45"/>
        <v>1636</v>
      </c>
      <c r="P823" s="6">
        <v>27</v>
      </c>
      <c r="Q823" s="4"/>
      <c r="R823" s="4"/>
      <c r="S823" s="30" t="str">
        <f t="shared" si="46"/>
        <v/>
      </c>
    </row>
    <row r="824" spans="1:19">
      <c r="A824" s="2">
        <f>IF(ISERROR(IF($P824=1,"PART NUMBER",IF($P824=2,VLOOKUP(H824,'Part N'!$A$2:$H$65000,5,FALSE),VLOOKUP(H824,'Part N'!$A$2:$H$65000,2,FALSE))))=FALSE,IF($P824=1,"PART NUMBER",IF($P824=2,VLOOKUP(H824,'Part N'!$A$2:$H$65000,5,FALSE),VLOOKUP(H824,'Part N'!$A$2:$H$65000,2,FALSE))),"Merge cell with previous")</f>
        <v>0</v>
      </c>
      <c r="B824" s="2">
        <f>IF(ISERROR(IF($P824=1,"FIG.",IF($P824=2,VLOOKUP(H824,'Part N'!$A$2:$H$65000,6,FALSE),VLOOKUP(H824,'Part N'!$A$2:$H$65000,6,FALSE))))=FALSE,IF($P824=1,"FIG.",IF($P824=2,VLOOKUP(H824,'Part N'!$A$2:$H$65000,6,FALSE),VLOOKUP(H824,'Part N'!$A$2:$H$65000,6,FALSE))),"")</f>
        <v>0</v>
      </c>
      <c r="C824" s="2">
        <f>IF(ISERROR(IF($P824=1,"ITEM",IF($P824=2,VLOOKUP(H824,'Part N'!$A$2:$H$65000,7,FALSE),VLOOKUP(H824,'Part N'!$A$2:$H$65000,7,FALSE))))=FALSE,IF($P824=1,"ITEM",IF($P824=2,VLOOKUP(H824,'Part N'!$A$2:$H$65000,7,FALSE),VLOOKUP(H824,'Part N'!$A$2:$H$65000,7,FALSE))),"")</f>
        <v>0</v>
      </c>
      <c r="D824" s="3"/>
      <c r="E824" s="2">
        <f>IF(ISERROR(IF($P824=1,"PART NUMBER",IF($P824=2,VLOOKUP(L824,'Part N'!$A$2:$H$65000,5,FALSE),VLOOKUP(L824,'Part N'!$A$2:$H$65000,2,FALSE))))=FALSE,IF($P824=1,"PART NUMBER",IF($P824=2,VLOOKUP(L824,'Part N'!$A$2:$H$65000,5,FALSE),VLOOKUP(L824,'Part N'!$A$2:$H$65000,2,FALSE))),"Merge cell with previous")</f>
        <v>0</v>
      </c>
      <c r="F824" s="2">
        <f>IF(ISERROR(IF($P824=1,"FIG.",IF($P824=2,VLOOKUP(L824,'Part N'!$A$2:$H$65000,6,FALSE),VLOOKUP(L824,'Part N'!$A$2:$H$65000,6,FALSE))))=FALSE,IF($P824=1,"FIG.",IF($P824=2,VLOOKUP(L824,'Part N'!$A$2:$H$65000,6,FALSE),VLOOKUP(L824,'Part N'!$A$2:$H$65000,6,FALSE))),"")</f>
        <v>0</v>
      </c>
      <c r="G824" s="2">
        <f>IF(ISERROR(IF($P824=1,"ITEM",IF($P824=2,VLOOKUP(L824,'Part N'!$A$2:$H$65000,7,FALSE),VLOOKUP(L824,'Part N'!$A$2:$H$65000,7,FALSE))))=FALSE,IF($P824=1,"ITEM",IF($P824=2,VLOOKUP(L824,'Part N'!$A$2:$H$65000,7,FALSE),VLOOKUP(L824,'Part N'!$A$2:$H$65000,7,FALSE))),"")</f>
        <v>0</v>
      </c>
      <c r="H824" s="7">
        <f t="shared" si="47"/>
        <v>1588</v>
      </c>
      <c r="L824" s="7">
        <f t="shared" si="45"/>
        <v>1637</v>
      </c>
      <c r="P824" s="6">
        <v>28</v>
      </c>
      <c r="Q824" s="4"/>
      <c r="R824" s="4"/>
      <c r="S824" s="30" t="str">
        <f t="shared" si="46"/>
        <v/>
      </c>
    </row>
    <row r="825" spans="1:19">
      <c r="A825" s="2">
        <f>IF(ISERROR(IF($P825=1,"PART NUMBER",IF($P825=2,VLOOKUP(H825,'Part N'!$A$2:$H$65000,5,FALSE),VLOOKUP(H825,'Part N'!$A$2:$H$65000,2,FALSE))))=FALSE,IF($P825=1,"PART NUMBER",IF($P825=2,VLOOKUP(H825,'Part N'!$A$2:$H$65000,5,FALSE),VLOOKUP(H825,'Part N'!$A$2:$H$65000,2,FALSE))),"Merge cell with previous")</f>
        <v>0</v>
      </c>
      <c r="B825" s="2">
        <f>IF(ISERROR(IF($P825=1,"FIG.",IF($P825=2,VLOOKUP(H825,'Part N'!$A$2:$H$65000,6,FALSE),VLOOKUP(H825,'Part N'!$A$2:$H$65000,6,FALSE))))=FALSE,IF($P825=1,"FIG.",IF($P825=2,VLOOKUP(H825,'Part N'!$A$2:$H$65000,6,FALSE),VLOOKUP(H825,'Part N'!$A$2:$H$65000,6,FALSE))),"")</f>
        <v>0</v>
      </c>
      <c r="C825" s="2">
        <f>IF(ISERROR(IF($P825=1,"ITEM",IF($P825=2,VLOOKUP(H825,'Part N'!$A$2:$H$65000,7,FALSE),VLOOKUP(H825,'Part N'!$A$2:$H$65000,7,FALSE))))=FALSE,IF($P825=1,"ITEM",IF($P825=2,VLOOKUP(H825,'Part N'!$A$2:$H$65000,7,FALSE),VLOOKUP(H825,'Part N'!$A$2:$H$65000,7,FALSE))),"")</f>
        <v>0</v>
      </c>
      <c r="D825" s="3"/>
      <c r="E825" s="2">
        <f>IF(ISERROR(IF($P825=1,"PART NUMBER",IF($P825=2,VLOOKUP(L825,'Part N'!$A$2:$H$65000,5,FALSE),VLOOKUP(L825,'Part N'!$A$2:$H$65000,2,FALSE))))=FALSE,IF($P825=1,"PART NUMBER",IF($P825=2,VLOOKUP(L825,'Part N'!$A$2:$H$65000,5,FALSE),VLOOKUP(L825,'Part N'!$A$2:$H$65000,2,FALSE))),"Merge cell with previous")</f>
        <v>0</v>
      </c>
      <c r="F825" s="2">
        <f>IF(ISERROR(IF($P825=1,"FIG.",IF($P825=2,VLOOKUP(L825,'Part N'!$A$2:$H$65000,6,FALSE),VLOOKUP(L825,'Part N'!$A$2:$H$65000,6,FALSE))))=FALSE,IF($P825=1,"FIG.",IF($P825=2,VLOOKUP(L825,'Part N'!$A$2:$H$65000,6,FALSE),VLOOKUP(L825,'Part N'!$A$2:$H$65000,6,FALSE))),"")</f>
        <v>0</v>
      </c>
      <c r="G825" s="2">
        <f>IF(ISERROR(IF($P825=1,"ITEM",IF($P825=2,VLOOKUP(L825,'Part N'!$A$2:$H$65000,7,FALSE),VLOOKUP(L825,'Part N'!$A$2:$H$65000,7,FALSE))))=FALSE,IF($P825=1,"ITEM",IF($P825=2,VLOOKUP(L825,'Part N'!$A$2:$H$65000,7,FALSE),VLOOKUP(L825,'Part N'!$A$2:$H$65000,7,FALSE))),"")</f>
        <v>0</v>
      </c>
      <c r="H825" s="7">
        <f t="shared" si="47"/>
        <v>1589</v>
      </c>
      <c r="L825" s="7">
        <f t="shared" si="45"/>
        <v>1638</v>
      </c>
      <c r="P825" s="6">
        <v>29</v>
      </c>
      <c r="Q825" s="4"/>
      <c r="R825" s="4"/>
      <c r="S825" s="30" t="str">
        <f t="shared" si="46"/>
        <v/>
      </c>
    </row>
    <row r="826" spans="1:19">
      <c r="A826" s="2">
        <f>IF(ISERROR(IF($P826=1,"PART NUMBER",IF($P826=2,VLOOKUP(H826,'Part N'!$A$2:$H$65000,5,FALSE),VLOOKUP(H826,'Part N'!$A$2:$H$65000,2,FALSE))))=FALSE,IF($P826=1,"PART NUMBER",IF($P826=2,VLOOKUP(H826,'Part N'!$A$2:$H$65000,5,FALSE),VLOOKUP(H826,'Part N'!$A$2:$H$65000,2,FALSE))),"Merge cell with previous")</f>
        <v>0</v>
      </c>
      <c r="B826" s="2">
        <f>IF(ISERROR(IF($P826=1,"FIG.",IF($P826=2,VLOOKUP(H826,'Part N'!$A$2:$H$65000,6,FALSE),VLOOKUP(H826,'Part N'!$A$2:$H$65000,6,FALSE))))=FALSE,IF($P826=1,"FIG.",IF($P826=2,VLOOKUP(H826,'Part N'!$A$2:$H$65000,6,FALSE),VLOOKUP(H826,'Part N'!$A$2:$H$65000,6,FALSE))),"")</f>
        <v>0</v>
      </c>
      <c r="C826" s="2">
        <f>IF(ISERROR(IF($P826=1,"ITEM",IF($P826=2,VLOOKUP(H826,'Part N'!$A$2:$H$65000,7,FALSE),VLOOKUP(H826,'Part N'!$A$2:$H$65000,7,FALSE))))=FALSE,IF($P826=1,"ITEM",IF($P826=2,VLOOKUP(H826,'Part N'!$A$2:$H$65000,7,FALSE),VLOOKUP(H826,'Part N'!$A$2:$H$65000,7,FALSE))),"")</f>
        <v>0</v>
      </c>
      <c r="D826" s="3"/>
      <c r="E826" s="2">
        <f>IF(ISERROR(IF($P826=1,"PART NUMBER",IF($P826=2,VLOOKUP(L826,'Part N'!$A$2:$H$65000,5,FALSE),VLOOKUP(L826,'Part N'!$A$2:$H$65000,2,FALSE))))=FALSE,IF($P826=1,"PART NUMBER",IF($P826=2,VLOOKUP(L826,'Part N'!$A$2:$H$65000,5,FALSE),VLOOKUP(L826,'Part N'!$A$2:$H$65000,2,FALSE))),"Merge cell with previous")</f>
        <v>0</v>
      </c>
      <c r="F826" s="2">
        <f>IF(ISERROR(IF($P826=1,"FIG.",IF($P826=2,VLOOKUP(L826,'Part N'!$A$2:$H$65000,6,FALSE),VLOOKUP(L826,'Part N'!$A$2:$H$65000,6,FALSE))))=FALSE,IF($P826=1,"FIG.",IF($P826=2,VLOOKUP(L826,'Part N'!$A$2:$H$65000,6,FALSE),VLOOKUP(L826,'Part N'!$A$2:$H$65000,6,FALSE))),"")</f>
        <v>0</v>
      </c>
      <c r="G826" s="2">
        <f>IF(ISERROR(IF($P826=1,"ITEM",IF($P826=2,VLOOKUP(L826,'Part N'!$A$2:$H$65000,7,FALSE),VLOOKUP(L826,'Part N'!$A$2:$H$65000,7,FALSE))))=FALSE,IF($P826=1,"ITEM",IF($P826=2,VLOOKUP(L826,'Part N'!$A$2:$H$65000,7,FALSE),VLOOKUP(L826,'Part N'!$A$2:$H$65000,7,FALSE))),"")</f>
        <v>0</v>
      </c>
      <c r="H826" s="7">
        <f t="shared" si="47"/>
        <v>1590</v>
      </c>
      <c r="L826" s="7">
        <f t="shared" si="45"/>
        <v>1639</v>
      </c>
      <c r="P826" s="6">
        <v>30</v>
      </c>
      <c r="Q826" s="4"/>
      <c r="R826" s="4"/>
      <c r="S826" s="30" t="str">
        <f t="shared" si="46"/>
        <v/>
      </c>
    </row>
    <row r="827" spans="1:19">
      <c r="A827" s="2">
        <f>IF(ISERROR(IF($P827=1,"PART NUMBER",IF($P827=2,VLOOKUP(H827,'Part N'!$A$2:$H$65000,5,FALSE),VLOOKUP(H827,'Part N'!$A$2:$H$65000,2,FALSE))))=FALSE,IF($P827=1,"PART NUMBER",IF($P827=2,VLOOKUP(H827,'Part N'!$A$2:$H$65000,5,FALSE),VLOOKUP(H827,'Part N'!$A$2:$H$65000,2,FALSE))),"Merge cell with previous")</f>
        <v>0</v>
      </c>
      <c r="B827" s="2">
        <f>IF(ISERROR(IF($P827=1,"FIG.",IF($P827=2,VLOOKUP(H827,'Part N'!$A$2:$H$65000,6,FALSE),VLOOKUP(H827,'Part N'!$A$2:$H$65000,6,FALSE))))=FALSE,IF($P827=1,"FIG.",IF($P827=2,VLOOKUP(H827,'Part N'!$A$2:$H$65000,6,FALSE),VLOOKUP(H827,'Part N'!$A$2:$H$65000,6,FALSE))),"")</f>
        <v>0</v>
      </c>
      <c r="C827" s="2">
        <f>IF(ISERROR(IF($P827=1,"ITEM",IF($P827=2,VLOOKUP(H827,'Part N'!$A$2:$H$65000,7,FALSE),VLOOKUP(H827,'Part N'!$A$2:$H$65000,7,FALSE))))=FALSE,IF($P827=1,"ITEM",IF($P827=2,VLOOKUP(H827,'Part N'!$A$2:$H$65000,7,FALSE),VLOOKUP(H827,'Part N'!$A$2:$H$65000,7,FALSE))),"")</f>
        <v>0</v>
      </c>
      <c r="D827" s="3"/>
      <c r="E827" s="2">
        <f>IF(ISERROR(IF($P827=1,"PART NUMBER",IF($P827=2,VLOOKUP(L827,'Part N'!$A$2:$H$65000,5,FALSE),VLOOKUP(L827,'Part N'!$A$2:$H$65000,2,FALSE))))=FALSE,IF($P827=1,"PART NUMBER",IF($P827=2,VLOOKUP(L827,'Part N'!$A$2:$H$65000,5,FALSE),VLOOKUP(L827,'Part N'!$A$2:$H$65000,2,FALSE))),"Merge cell with previous")</f>
        <v>0</v>
      </c>
      <c r="F827" s="2">
        <f>IF(ISERROR(IF($P827=1,"FIG.",IF($P827=2,VLOOKUP(L827,'Part N'!$A$2:$H$65000,6,FALSE),VLOOKUP(L827,'Part N'!$A$2:$H$65000,6,FALSE))))=FALSE,IF($P827=1,"FIG.",IF($P827=2,VLOOKUP(L827,'Part N'!$A$2:$H$65000,6,FALSE),VLOOKUP(L827,'Part N'!$A$2:$H$65000,6,FALSE))),"")</f>
        <v>0</v>
      </c>
      <c r="G827" s="2">
        <f>IF(ISERROR(IF($P827=1,"ITEM",IF($P827=2,VLOOKUP(L827,'Part N'!$A$2:$H$65000,7,FALSE),VLOOKUP(L827,'Part N'!$A$2:$H$65000,7,FALSE))))=FALSE,IF($P827=1,"ITEM",IF($P827=2,VLOOKUP(L827,'Part N'!$A$2:$H$65000,7,FALSE),VLOOKUP(L827,'Part N'!$A$2:$H$65000,7,FALSE))),"")</f>
        <v>0</v>
      </c>
      <c r="H827" s="7">
        <f t="shared" si="47"/>
        <v>1591</v>
      </c>
      <c r="L827" s="7">
        <f t="shared" si="45"/>
        <v>1640</v>
      </c>
      <c r="P827" s="6">
        <v>31</v>
      </c>
      <c r="Q827" s="4"/>
      <c r="R827" s="4"/>
      <c r="S827" s="30" t="str">
        <f t="shared" si="46"/>
        <v/>
      </c>
    </row>
    <row r="828" spans="1:19">
      <c r="A828" s="2">
        <f>IF(ISERROR(IF($P828=1,"PART NUMBER",IF($P828=2,VLOOKUP(H828,'Part N'!$A$2:$H$65000,5,FALSE),VLOOKUP(H828,'Part N'!$A$2:$H$65000,2,FALSE))))=FALSE,IF($P828=1,"PART NUMBER",IF($P828=2,VLOOKUP(H828,'Part N'!$A$2:$H$65000,5,FALSE),VLOOKUP(H828,'Part N'!$A$2:$H$65000,2,FALSE))),"Merge cell with previous")</f>
        <v>0</v>
      </c>
      <c r="B828" s="2">
        <f>IF(ISERROR(IF($P828=1,"FIG.",IF($P828=2,VLOOKUP(H828,'Part N'!$A$2:$H$65000,6,FALSE),VLOOKUP(H828,'Part N'!$A$2:$H$65000,6,FALSE))))=FALSE,IF($P828=1,"FIG.",IF($P828=2,VLOOKUP(H828,'Part N'!$A$2:$H$65000,6,FALSE),VLOOKUP(H828,'Part N'!$A$2:$H$65000,6,FALSE))),"")</f>
        <v>0</v>
      </c>
      <c r="C828" s="2">
        <f>IF(ISERROR(IF($P828=1,"ITEM",IF($P828=2,VLOOKUP(H828,'Part N'!$A$2:$H$65000,7,FALSE),VLOOKUP(H828,'Part N'!$A$2:$H$65000,7,FALSE))))=FALSE,IF($P828=1,"ITEM",IF($P828=2,VLOOKUP(H828,'Part N'!$A$2:$H$65000,7,FALSE),VLOOKUP(H828,'Part N'!$A$2:$H$65000,7,FALSE))),"")</f>
        <v>0</v>
      </c>
      <c r="D828" s="3"/>
      <c r="E828" s="2">
        <f>IF(ISERROR(IF($P828=1,"PART NUMBER",IF($P828=2,VLOOKUP(L828,'Part N'!$A$2:$H$65000,5,FALSE),VLOOKUP(L828,'Part N'!$A$2:$H$65000,2,FALSE))))=FALSE,IF($P828=1,"PART NUMBER",IF($P828=2,VLOOKUP(L828,'Part N'!$A$2:$H$65000,5,FALSE),VLOOKUP(L828,'Part N'!$A$2:$H$65000,2,FALSE))),"Merge cell with previous")</f>
        <v>0</v>
      </c>
      <c r="F828" s="2">
        <f>IF(ISERROR(IF($P828=1,"FIG.",IF($P828=2,VLOOKUP(L828,'Part N'!$A$2:$H$65000,6,FALSE),VLOOKUP(L828,'Part N'!$A$2:$H$65000,6,FALSE))))=FALSE,IF($P828=1,"FIG.",IF($P828=2,VLOOKUP(L828,'Part N'!$A$2:$H$65000,6,FALSE),VLOOKUP(L828,'Part N'!$A$2:$H$65000,6,FALSE))),"")</f>
        <v>0</v>
      </c>
      <c r="G828" s="2">
        <f>IF(ISERROR(IF($P828=1,"ITEM",IF($P828=2,VLOOKUP(L828,'Part N'!$A$2:$H$65000,7,FALSE),VLOOKUP(L828,'Part N'!$A$2:$H$65000,7,FALSE))))=FALSE,IF($P828=1,"ITEM",IF($P828=2,VLOOKUP(L828,'Part N'!$A$2:$H$65000,7,FALSE),VLOOKUP(L828,'Part N'!$A$2:$H$65000,7,FALSE))),"")</f>
        <v>0</v>
      </c>
      <c r="H828" s="7">
        <f t="shared" si="47"/>
        <v>1592</v>
      </c>
      <c r="L828" s="7">
        <f t="shared" si="45"/>
        <v>1641</v>
      </c>
      <c r="P828" s="6">
        <v>32</v>
      </c>
      <c r="Q828" s="4"/>
      <c r="R828" s="4"/>
      <c r="S828" s="30" t="str">
        <f t="shared" si="46"/>
        <v/>
      </c>
    </row>
    <row r="829" spans="1:19">
      <c r="A829" s="2">
        <f>IF(ISERROR(IF($P829=1,"PART NUMBER",IF($P829=2,VLOOKUP(H829,'Part N'!$A$2:$H$65000,5,FALSE),VLOOKUP(H829,'Part N'!$A$2:$H$65000,2,FALSE))))=FALSE,IF($P829=1,"PART NUMBER",IF($P829=2,VLOOKUP(H829,'Part N'!$A$2:$H$65000,5,FALSE),VLOOKUP(H829,'Part N'!$A$2:$H$65000,2,FALSE))),"Merge cell with previous")</f>
        <v>0</v>
      </c>
      <c r="B829" s="2">
        <f>IF(ISERROR(IF($P829=1,"FIG.",IF($P829=2,VLOOKUP(H829,'Part N'!$A$2:$H$65000,6,FALSE),VLOOKUP(H829,'Part N'!$A$2:$H$65000,6,FALSE))))=FALSE,IF($P829=1,"FIG.",IF($P829=2,VLOOKUP(H829,'Part N'!$A$2:$H$65000,6,FALSE),VLOOKUP(H829,'Part N'!$A$2:$H$65000,6,FALSE))),"")</f>
        <v>0</v>
      </c>
      <c r="C829" s="2">
        <f>IF(ISERROR(IF($P829=1,"ITEM",IF($P829=2,VLOOKUP(H829,'Part N'!$A$2:$H$65000,7,FALSE),VLOOKUP(H829,'Part N'!$A$2:$H$65000,7,FALSE))))=FALSE,IF($P829=1,"ITEM",IF($P829=2,VLOOKUP(H829,'Part N'!$A$2:$H$65000,7,FALSE),VLOOKUP(H829,'Part N'!$A$2:$H$65000,7,FALSE))),"")</f>
        <v>0</v>
      </c>
      <c r="D829" s="3"/>
      <c r="E829" s="2">
        <f>IF(ISERROR(IF($P829=1,"PART NUMBER",IF($P829=2,VLOOKUP(L829,'Part N'!$A$2:$H$65000,5,FALSE),VLOOKUP(L829,'Part N'!$A$2:$H$65000,2,FALSE))))=FALSE,IF($P829=1,"PART NUMBER",IF($P829=2,VLOOKUP(L829,'Part N'!$A$2:$H$65000,5,FALSE),VLOOKUP(L829,'Part N'!$A$2:$H$65000,2,FALSE))),"Merge cell with previous")</f>
        <v>0</v>
      </c>
      <c r="F829" s="2">
        <f>IF(ISERROR(IF($P829=1,"FIG.",IF($P829=2,VLOOKUP(L829,'Part N'!$A$2:$H$65000,6,FALSE),VLOOKUP(L829,'Part N'!$A$2:$H$65000,6,FALSE))))=FALSE,IF($P829=1,"FIG.",IF($P829=2,VLOOKUP(L829,'Part N'!$A$2:$H$65000,6,FALSE),VLOOKUP(L829,'Part N'!$A$2:$H$65000,6,FALSE))),"")</f>
        <v>0</v>
      </c>
      <c r="G829" s="2">
        <f>IF(ISERROR(IF($P829=1,"ITEM",IF($P829=2,VLOOKUP(L829,'Part N'!$A$2:$H$65000,7,FALSE),VLOOKUP(L829,'Part N'!$A$2:$H$65000,7,FALSE))))=FALSE,IF($P829=1,"ITEM",IF($P829=2,VLOOKUP(L829,'Part N'!$A$2:$H$65000,7,FALSE),VLOOKUP(L829,'Part N'!$A$2:$H$65000,7,FALSE))),"")</f>
        <v>0</v>
      </c>
      <c r="H829" s="7">
        <f t="shared" si="47"/>
        <v>1593</v>
      </c>
      <c r="L829" s="7">
        <f t="shared" si="45"/>
        <v>1642</v>
      </c>
      <c r="P829" s="6">
        <v>33</v>
      </c>
      <c r="Q829" s="4"/>
      <c r="R829" s="4"/>
      <c r="S829" s="30" t="str">
        <f t="shared" si="46"/>
        <v/>
      </c>
    </row>
    <row r="830" spans="1:19">
      <c r="A830" s="2">
        <f>IF(ISERROR(IF($P830=1,"PART NUMBER",IF($P830=2,VLOOKUP(H830,'Part N'!$A$2:$H$65000,5,FALSE),VLOOKUP(H830,'Part N'!$A$2:$H$65000,2,FALSE))))=FALSE,IF($P830=1,"PART NUMBER",IF($P830=2,VLOOKUP(H830,'Part N'!$A$2:$H$65000,5,FALSE),VLOOKUP(H830,'Part N'!$A$2:$H$65000,2,FALSE))),"Merge cell with previous")</f>
        <v>0</v>
      </c>
      <c r="B830" s="2">
        <f>IF(ISERROR(IF($P830=1,"FIG.",IF($P830=2,VLOOKUP(H830,'Part N'!$A$2:$H$65000,6,FALSE),VLOOKUP(H830,'Part N'!$A$2:$H$65000,6,FALSE))))=FALSE,IF($P830=1,"FIG.",IF($P830=2,VLOOKUP(H830,'Part N'!$A$2:$H$65000,6,FALSE),VLOOKUP(H830,'Part N'!$A$2:$H$65000,6,FALSE))),"")</f>
        <v>0</v>
      </c>
      <c r="C830" s="2">
        <f>IF(ISERROR(IF($P830=1,"ITEM",IF($P830=2,VLOOKUP(H830,'Part N'!$A$2:$H$65000,7,FALSE),VLOOKUP(H830,'Part N'!$A$2:$H$65000,7,FALSE))))=FALSE,IF($P830=1,"ITEM",IF($P830=2,VLOOKUP(H830,'Part N'!$A$2:$H$65000,7,FALSE),VLOOKUP(H830,'Part N'!$A$2:$H$65000,7,FALSE))),"")</f>
        <v>0</v>
      </c>
      <c r="D830" s="3"/>
      <c r="E830" s="2">
        <f>IF(ISERROR(IF($P830=1,"PART NUMBER",IF($P830=2,VLOOKUP(L830,'Part N'!$A$2:$H$65000,5,FALSE),VLOOKUP(L830,'Part N'!$A$2:$H$65000,2,FALSE))))=FALSE,IF($P830=1,"PART NUMBER",IF($P830=2,VLOOKUP(L830,'Part N'!$A$2:$H$65000,5,FALSE),VLOOKUP(L830,'Part N'!$A$2:$H$65000,2,FALSE))),"Merge cell with previous")</f>
        <v>0</v>
      </c>
      <c r="F830" s="2">
        <f>IF(ISERROR(IF($P830=1,"FIG.",IF($P830=2,VLOOKUP(L830,'Part N'!$A$2:$H$65000,6,FALSE),VLOOKUP(L830,'Part N'!$A$2:$H$65000,6,FALSE))))=FALSE,IF($P830=1,"FIG.",IF($P830=2,VLOOKUP(L830,'Part N'!$A$2:$H$65000,6,FALSE),VLOOKUP(L830,'Part N'!$A$2:$H$65000,6,FALSE))),"")</f>
        <v>0</v>
      </c>
      <c r="G830" s="2">
        <f>IF(ISERROR(IF($P830=1,"ITEM",IF($P830=2,VLOOKUP(L830,'Part N'!$A$2:$H$65000,7,FALSE),VLOOKUP(L830,'Part N'!$A$2:$H$65000,7,FALSE))))=FALSE,IF($P830=1,"ITEM",IF($P830=2,VLOOKUP(L830,'Part N'!$A$2:$H$65000,7,FALSE),VLOOKUP(L830,'Part N'!$A$2:$H$65000,7,FALSE))),"")</f>
        <v>0</v>
      </c>
      <c r="H830" s="7">
        <f t="shared" si="47"/>
        <v>1594</v>
      </c>
      <c r="L830" s="7">
        <f t="shared" si="45"/>
        <v>1643</v>
      </c>
      <c r="P830" s="6">
        <v>34</v>
      </c>
      <c r="Q830" s="4"/>
      <c r="R830" s="4"/>
      <c r="S830" s="30" t="str">
        <f t="shared" si="46"/>
        <v/>
      </c>
    </row>
    <row r="831" spans="1:19">
      <c r="A831" s="2">
        <f>IF(ISERROR(IF($P831=1,"PART NUMBER",IF($P831=2,VLOOKUP(H831,'Part N'!$A$2:$H$65000,5,FALSE),VLOOKUP(H831,'Part N'!$A$2:$H$65000,2,FALSE))))=FALSE,IF($P831=1,"PART NUMBER",IF($P831=2,VLOOKUP(H831,'Part N'!$A$2:$H$65000,5,FALSE),VLOOKUP(H831,'Part N'!$A$2:$H$65000,2,FALSE))),"Merge cell with previous")</f>
        <v>0</v>
      </c>
      <c r="B831" s="2">
        <f>IF(ISERROR(IF($P831=1,"FIG.",IF($P831=2,VLOOKUP(H831,'Part N'!$A$2:$H$65000,6,FALSE),VLOOKUP(H831,'Part N'!$A$2:$H$65000,6,FALSE))))=FALSE,IF($P831=1,"FIG.",IF($P831=2,VLOOKUP(H831,'Part N'!$A$2:$H$65000,6,FALSE),VLOOKUP(H831,'Part N'!$A$2:$H$65000,6,FALSE))),"")</f>
        <v>0</v>
      </c>
      <c r="C831" s="2">
        <f>IF(ISERROR(IF($P831=1,"ITEM",IF($P831=2,VLOOKUP(H831,'Part N'!$A$2:$H$65000,7,FALSE),VLOOKUP(H831,'Part N'!$A$2:$H$65000,7,FALSE))))=FALSE,IF($P831=1,"ITEM",IF($P831=2,VLOOKUP(H831,'Part N'!$A$2:$H$65000,7,FALSE),VLOOKUP(H831,'Part N'!$A$2:$H$65000,7,FALSE))),"")</f>
        <v>0</v>
      </c>
      <c r="D831" s="3"/>
      <c r="E831" s="2">
        <f>IF(ISERROR(IF($P831=1,"PART NUMBER",IF($P831=2,VLOOKUP(L831,'Part N'!$A$2:$H$65000,5,FALSE),VLOOKUP(L831,'Part N'!$A$2:$H$65000,2,FALSE))))=FALSE,IF($P831=1,"PART NUMBER",IF($P831=2,VLOOKUP(L831,'Part N'!$A$2:$H$65000,5,FALSE),VLOOKUP(L831,'Part N'!$A$2:$H$65000,2,FALSE))),"Merge cell with previous")</f>
        <v>0</v>
      </c>
      <c r="F831" s="2">
        <f>IF(ISERROR(IF($P831=1,"FIG.",IF($P831=2,VLOOKUP(L831,'Part N'!$A$2:$H$65000,6,FALSE),VLOOKUP(L831,'Part N'!$A$2:$H$65000,6,FALSE))))=FALSE,IF($P831=1,"FIG.",IF($P831=2,VLOOKUP(L831,'Part N'!$A$2:$H$65000,6,FALSE),VLOOKUP(L831,'Part N'!$A$2:$H$65000,6,FALSE))),"")</f>
        <v>0</v>
      </c>
      <c r="G831" s="2">
        <f>IF(ISERROR(IF($P831=1,"ITEM",IF($P831=2,VLOOKUP(L831,'Part N'!$A$2:$H$65000,7,FALSE),VLOOKUP(L831,'Part N'!$A$2:$H$65000,7,FALSE))))=FALSE,IF($P831=1,"ITEM",IF($P831=2,VLOOKUP(L831,'Part N'!$A$2:$H$65000,7,FALSE),VLOOKUP(L831,'Part N'!$A$2:$H$65000,7,FALSE))),"")</f>
        <v>0</v>
      </c>
      <c r="H831" s="7">
        <f t="shared" si="47"/>
        <v>1595</v>
      </c>
      <c r="L831" s="7">
        <f t="shared" si="45"/>
        <v>1644</v>
      </c>
      <c r="P831" s="6">
        <v>35</v>
      </c>
      <c r="Q831" s="4"/>
      <c r="R831" s="4"/>
      <c r="S831" s="30" t="str">
        <f t="shared" si="46"/>
        <v/>
      </c>
    </row>
    <row r="832" spans="1:19">
      <c r="A832" s="2">
        <f>IF(ISERROR(IF($P832=1,"PART NUMBER",IF($P832=2,VLOOKUP(H832,'Part N'!$A$2:$H$65000,5,FALSE),VLOOKUP(H832,'Part N'!$A$2:$H$65000,2,FALSE))))=FALSE,IF($P832=1,"PART NUMBER",IF($P832=2,VLOOKUP(H832,'Part N'!$A$2:$H$65000,5,FALSE),VLOOKUP(H832,'Part N'!$A$2:$H$65000,2,FALSE))),"Merge cell with previous")</f>
        <v>0</v>
      </c>
      <c r="B832" s="2">
        <f>IF(ISERROR(IF($P832=1,"FIG.",IF($P832=2,VLOOKUP(H832,'Part N'!$A$2:$H$65000,6,FALSE),VLOOKUP(H832,'Part N'!$A$2:$H$65000,6,FALSE))))=FALSE,IF($P832=1,"FIG.",IF($P832=2,VLOOKUP(H832,'Part N'!$A$2:$H$65000,6,FALSE),VLOOKUP(H832,'Part N'!$A$2:$H$65000,6,FALSE))),"")</f>
        <v>0</v>
      </c>
      <c r="C832" s="2">
        <f>IF(ISERROR(IF($P832=1,"ITEM",IF($P832=2,VLOOKUP(H832,'Part N'!$A$2:$H$65000,7,FALSE),VLOOKUP(H832,'Part N'!$A$2:$H$65000,7,FALSE))))=FALSE,IF($P832=1,"ITEM",IF($P832=2,VLOOKUP(H832,'Part N'!$A$2:$H$65000,7,FALSE),VLOOKUP(H832,'Part N'!$A$2:$H$65000,7,FALSE))),"")</f>
        <v>0</v>
      </c>
      <c r="D832" s="3"/>
      <c r="E832" s="2">
        <f>IF(ISERROR(IF($P832=1,"PART NUMBER",IF($P832=2,VLOOKUP(L832,'Part N'!$A$2:$H$65000,5,FALSE),VLOOKUP(L832,'Part N'!$A$2:$H$65000,2,FALSE))))=FALSE,IF($P832=1,"PART NUMBER",IF($P832=2,VLOOKUP(L832,'Part N'!$A$2:$H$65000,5,FALSE),VLOOKUP(L832,'Part N'!$A$2:$H$65000,2,FALSE))),"Merge cell with previous")</f>
        <v>0</v>
      </c>
      <c r="F832" s="2">
        <f>IF(ISERROR(IF($P832=1,"FIG.",IF($P832=2,VLOOKUP(L832,'Part N'!$A$2:$H$65000,6,FALSE),VLOOKUP(L832,'Part N'!$A$2:$H$65000,6,FALSE))))=FALSE,IF($P832=1,"FIG.",IF($P832=2,VLOOKUP(L832,'Part N'!$A$2:$H$65000,6,FALSE),VLOOKUP(L832,'Part N'!$A$2:$H$65000,6,FALSE))),"")</f>
        <v>0</v>
      </c>
      <c r="G832" s="2">
        <f>IF(ISERROR(IF($P832=1,"ITEM",IF($P832=2,VLOOKUP(L832,'Part N'!$A$2:$H$65000,7,FALSE),VLOOKUP(L832,'Part N'!$A$2:$H$65000,7,FALSE))))=FALSE,IF($P832=1,"ITEM",IF($P832=2,VLOOKUP(L832,'Part N'!$A$2:$H$65000,7,FALSE),VLOOKUP(L832,'Part N'!$A$2:$H$65000,7,FALSE))),"")</f>
        <v>0</v>
      </c>
      <c r="H832" s="7">
        <f t="shared" si="47"/>
        <v>1596</v>
      </c>
      <c r="L832" s="7">
        <f t="shared" si="45"/>
        <v>1645</v>
      </c>
      <c r="P832" s="6">
        <v>36</v>
      </c>
      <c r="Q832" s="4"/>
      <c r="R832" s="4"/>
      <c r="S832" s="30" t="str">
        <f t="shared" si="46"/>
        <v/>
      </c>
    </row>
    <row r="833" spans="1:28">
      <c r="A833" s="2">
        <f>IF(ISERROR(IF($P833=1,"PART NUMBER",IF($P833=2,VLOOKUP(H833,'Part N'!$A$2:$H$65000,5,FALSE),VLOOKUP(H833,'Part N'!$A$2:$H$65000,2,FALSE))))=FALSE,IF($P833=1,"PART NUMBER",IF($P833=2,VLOOKUP(H833,'Part N'!$A$2:$H$65000,5,FALSE),VLOOKUP(H833,'Part N'!$A$2:$H$65000,2,FALSE))),"Merge cell with previous")</f>
        <v>0</v>
      </c>
      <c r="B833" s="2">
        <f>IF(ISERROR(IF($P833=1,"FIG.",IF($P833=2,VLOOKUP(H833,'Part N'!$A$2:$H$65000,6,FALSE),VLOOKUP(H833,'Part N'!$A$2:$H$65000,6,FALSE))))=FALSE,IF($P833=1,"FIG.",IF($P833=2,VLOOKUP(H833,'Part N'!$A$2:$H$65000,6,FALSE),VLOOKUP(H833,'Part N'!$A$2:$H$65000,6,FALSE))),"")</f>
        <v>0</v>
      </c>
      <c r="C833" s="2">
        <f>IF(ISERROR(IF($P833=1,"ITEM",IF($P833=2,VLOOKUP(H833,'Part N'!$A$2:$H$65000,7,FALSE),VLOOKUP(H833,'Part N'!$A$2:$H$65000,7,FALSE))))=FALSE,IF($P833=1,"ITEM",IF($P833=2,VLOOKUP(H833,'Part N'!$A$2:$H$65000,7,FALSE),VLOOKUP(H833,'Part N'!$A$2:$H$65000,7,FALSE))),"")</f>
        <v>0</v>
      </c>
      <c r="D833" s="3"/>
      <c r="E833" s="2">
        <f>IF(ISERROR(IF($P833=1,"PART NUMBER",IF($P833=2,VLOOKUP(L833,'Part N'!$A$2:$H$65000,5,FALSE),VLOOKUP(L833,'Part N'!$A$2:$H$65000,2,FALSE))))=FALSE,IF($P833=1,"PART NUMBER",IF($P833=2,VLOOKUP(L833,'Part N'!$A$2:$H$65000,5,FALSE),VLOOKUP(L833,'Part N'!$A$2:$H$65000,2,FALSE))),"Merge cell with previous")</f>
        <v>0</v>
      </c>
      <c r="F833" s="2">
        <f>IF(ISERROR(IF($P833=1,"FIG.",IF($P833=2,VLOOKUP(L833,'Part N'!$A$2:$H$65000,6,FALSE),VLOOKUP(L833,'Part N'!$A$2:$H$65000,6,FALSE))))=FALSE,IF($P833=1,"FIG.",IF($P833=2,VLOOKUP(L833,'Part N'!$A$2:$H$65000,6,FALSE),VLOOKUP(L833,'Part N'!$A$2:$H$65000,6,FALSE))),"")</f>
        <v>0</v>
      </c>
      <c r="G833" s="2">
        <f>IF(ISERROR(IF($P833=1,"ITEM",IF($P833=2,VLOOKUP(L833,'Part N'!$A$2:$H$65000,7,FALSE),VLOOKUP(L833,'Part N'!$A$2:$H$65000,7,FALSE))))=FALSE,IF($P833=1,"ITEM",IF($P833=2,VLOOKUP(L833,'Part N'!$A$2:$H$65000,7,FALSE),VLOOKUP(L833,'Part N'!$A$2:$H$65000,7,FALSE))),"")</f>
        <v>0</v>
      </c>
      <c r="H833" s="7">
        <f t="shared" si="47"/>
        <v>1597</v>
      </c>
      <c r="L833" s="7">
        <f t="shared" si="45"/>
        <v>1646</v>
      </c>
      <c r="P833" s="6">
        <v>37</v>
      </c>
      <c r="Q833" s="4"/>
      <c r="R833" s="4"/>
      <c r="S833" s="30" t="str">
        <f t="shared" si="46"/>
        <v/>
      </c>
    </row>
    <row r="834" spans="1:28">
      <c r="A834" s="2">
        <f>IF(ISERROR(IF($P834=1,"PART NUMBER",IF($P834=2,VLOOKUP(H834,'Part N'!$A$2:$H$65000,5,FALSE),VLOOKUP(H834,'Part N'!$A$2:$H$65000,2,FALSE))))=FALSE,IF($P834=1,"PART NUMBER",IF($P834=2,VLOOKUP(H834,'Part N'!$A$2:$H$65000,5,FALSE),VLOOKUP(H834,'Part N'!$A$2:$H$65000,2,FALSE))),"Merge cell with previous")</f>
        <v>0</v>
      </c>
      <c r="B834" s="2">
        <f>IF(ISERROR(IF($P834=1,"FIG.",IF($P834=2,VLOOKUP(H834,'Part N'!$A$2:$H$65000,6,FALSE),VLOOKUP(H834,'Part N'!$A$2:$H$65000,6,FALSE))))=FALSE,IF($P834=1,"FIG.",IF($P834=2,VLOOKUP(H834,'Part N'!$A$2:$H$65000,6,FALSE),VLOOKUP(H834,'Part N'!$A$2:$H$65000,6,FALSE))),"")</f>
        <v>0</v>
      </c>
      <c r="C834" s="2">
        <f>IF(ISERROR(IF($P834=1,"ITEM",IF($P834=2,VLOOKUP(H834,'Part N'!$A$2:$H$65000,7,FALSE),VLOOKUP(H834,'Part N'!$A$2:$H$65000,7,FALSE))))=FALSE,IF($P834=1,"ITEM",IF($P834=2,VLOOKUP(H834,'Part N'!$A$2:$H$65000,7,FALSE),VLOOKUP(H834,'Part N'!$A$2:$H$65000,7,FALSE))),"")</f>
        <v>0</v>
      </c>
      <c r="D834" s="3"/>
      <c r="E834" s="2">
        <f>IF(ISERROR(IF($P834=1,"PART NUMBER",IF($P834=2,VLOOKUP(L834,'Part N'!$A$2:$H$65000,5,FALSE),VLOOKUP(L834,'Part N'!$A$2:$H$65000,2,FALSE))))=FALSE,IF($P834=1,"PART NUMBER",IF($P834=2,VLOOKUP(L834,'Part N'!$A$2:$H$65000,5,FALSE),VLOOKUP(L834,'Part N'!$A$2:$H$65000,2,FALSE))),"Merge cell with previous")</f>
        <v>0</v>
      </c>
      <c r="F834" s="2">
        <f>IF(ISERROR(IF($P834=1,"FIG.",IF($P834=2,VLOOKUP(L834,'Part N'!$A$2:$H$65000,6,FALSE),VLOOKUP(L834,'Part N'!$A$2:$H$65000,6,FALSE))))=FALSE,IF($P834=1,"FIG.",IF($P834=2,VLOOKUP(L834,'Part N'!$A$2:$H$65000,6,FALSE),VLOOKUP(L834,'Part N'!$A$2:$H$65000,6,FALSE))),"")</f>
        <v>0</v>
      </c>
      <c r="G834" s="2">
        <f>IF(ISERROR(IF($P834=1,"ITEM",IF($P834=2,VLOOKUP(L834,'Part N'!$A$2:$H$65000,7,FALSE),VLOOKUP(L834,'Part N'!$A$2:$H$65000,7,FALSE))))=FALSE,IF($P834=1,"ITEM",IF($P834=2,VLOOKUP(L834,'Part N'!$A$2:$H$65000,7,FALSE),VLOOKUP(L834,'Part N'!$A$2:$H$65000,7,FALSE))),"")</f>
        <v>0</v>
      </c>
      <c r="H834" s="7">
        <f t="shared" si="47"/>
        <v>1598</v>
      </c>
      <c r="L834" s="7">
        <f t="shared" si="45"/>
        <v>1647</v>
      </c>
      <c r="P834" s="6">
        <v>38</v>
      </c>
      <c r="Q834" s="4"/>
      <c r="R834" s="4"/>
      <c r="S834" s="30" t="str">
        <f t="shared" si="46"/>
        <v/>
      </c>
    </row>
    <row r="835" spans="1:28">
      <c r="A835" s="2">
        <f>IF(ISERROR(IF($P835=1,"PART NUMBER",IF($P835=2,VLOOKUP(H835,'Part N'!$A$2:$H$65000,5,FALSE),VLOOKUP(H835,'Part N'!$A$2:$H$65000,2,FALSE))))=FALSE,IF($P835=1,"PART NUMBER",IF($P835=2,VLOOKUP(H835,'Part N'!$A$2:$H$65000,5,FALSE),VLOOKUP(H835,'Part N'!$A$2:$H$65000,2,FALSE))),"Merge cell with previous")</f>
        <v>0</v>
      </c>
      <c r="B835" s="2">
        <f>IF(ISERROR(IF($P835=1,"FIG.",IF($P835=2,VLOOKUP(H835,'Part N'!$A$2:$H$65000,6,FALSE),VLOOKUP(H835,'Part N'!$A$2:$H$65000,6,FALSE))))=FALSE,IF($P835=1,"FIG.",IF($P835=2,VLOOKUP(H835,'Part N'!$A$2:$H$65000,6,FALSE),VLOOKUP(H835,'Part N'!$A$2:$H$65000,6,FALSE))),"")</f>
        <v>0</v>
      </c>
      <c r="C835" s="2">
        <f>IF(ISERROR(IF($P835=1,"ITEM",IF($P835=2,VLOOKUP(H835,'Part N'!$A$2:$H$65000,7,FALSE),VLOOKUP(H835,'Part N'!$A$2:$H$65000,7,FALSE))))=FALSE,IF($P835=1,"ITEM",IF($P835=2,VLOOKUP(H835,'Part N'!$A$2:$H$65000,7,FALSE),VLOOKUP(H835,'Part N'!$A$2:$H$65000,7,FALSE))),"")</f>
        <v>0</v>
      </c>
      <c r="D835" s="3"/>
      <c r="E835" s="2">
        <f>IF(ISERROR(IF($P835=1,"PART NUMBER",IF($P835=2,VLOOKUP(L835,'Part N'!$A$2:$H$65000,5,FALSE),VLOOKUP(L835,'Part N'!$A$2:$H$65000,2,FALSE))))=FALSE,IF($P835=1,"PART NUMBER",IF($P835=2,VLOOKUP(L835,'Part N'!$A$2:$H$65000,5,FALSE),VLOOKUP(L835,'Part N'!$A$2:$H$65000,2,FALSE))),"Merge cell with previous")</f>
        <v>0</v>
      </c>
      <c r="F835" s="2">
        <f>IF(ISERROR(IF($P835=1,"FIG.",IF($P835=2,VLOOKUP(L835,'Part N'!$A$2:$H$65000,6,FALSE),VLOOKUP(L835,'Part N'!$A$2:$H$65000,6,FALSE))))=FALSE,IF($P835=1,"FIG.",IF($P835=2,VLOOKUP(L835,'Part N'!$A$2:$H$65000,6,FALSE),VLOOKUP(L835,'Part N'!$A$2:$H$65000,6,FALSE))),"")</f>
        <v>0</v>
      </c>
      <c r="G835" s="2">
        <f>IF(ISERROR(IF($P835=1,"ITEM",IF($P835=2,VLOOKUP(L835,'Part N'!$A$2:$H$65000,7,FALSE),VLOOKUP(L835,'Part N'!$A$2:$H$65000,7,FALSE))))=FALSE,IF($P835=1,"ITEM",IF($P835=2,VLOOKUP(L835,'Part N'!$A$2:$H$65000,7,FALSE),VLOOKUP(L835,'Part N'!$A$2:$H$65000,7,FALSE))),"")</f>
        <v>0</v>
      </c>
      <c r="H835" s="7">
        <f t="shared" si="47"/>
        <v>1599</v>
      </c>
      <c r="L835" s="7">
        <f t="shared" si="45"/>
        <v>1648</v>
      </c>
      <c r="P835" s="6">
        <v>39</v>
      </c>
      <c r="Q835" s="4"/>
      <c r="R835" s="4"/>
      <c r="S835" s="30" t="str">
        <f t="shared" si="46"/>
        <v/>
      </c>
    </row>
    <row r="836" spans="1:28">
      <c r="A836" s="2">
        <f>IF(ISERROR(IF($P836=1,"PART NUMBER",IF($P836=2,VLOOKUP(H836,'Part N'!$A$2:$H$65000,5,FALSE),VLOOKUP(H836,'Part N'!$A$2:$H$65000,2,FALSE))))=FALSE,IF($P836=1,"PART NUMBER",IF($P836=2,VLOOKUP(H836,'Part N'!$A$2:$H$65000,5,FALSE),VLOOKUP(H836,'Part N'!$A$2:$H$65000,2,FALSE))),"Merge cell with previous")</f>
        <v>0</v>
      </c>
      <c r="B836" s="2">
        <f>IF(ISERROR(IF($P836=1,"FIG.",IF($P836=2,VLOOKUP(H836,'Part N'!$A$2:$H$65000,6,FALSE),VLOOKUP(H836,'Part N'!$A$2:$H$65000,6,FALSE))))=FALSE,IF($P836=1,"FIG.",IF($P836=2,VLOOKUP(H836,'Part N'!$A$2:$H$65000,6,FALSE),VLOOKUP(H836,'Part N'!$A$2:$H$65000,6,FALSE))),"")</f>
        <v>0</v>
      </c>
      <c r="C836" s="2">
        <f>IF(ISERROR(IF($P836=1,"ITEM",IF($P836=2,VLOOKUP(H836,'Part N'!$A$2:$H$65000,7,FALSE),VLOOKUP(H836,'Part N'!$A$2:$H$65000,7,FALSE))))=FALSE,IF($P836=1,"ITEM",IF($P836=2,VLOOKUP(H836,'Part N'!$A$2:$H$65000,7,FALSE),VLOOKUP(H836,'Part N'!$A$2:$H$65000,7,FALSE))),"")</f>
        <v>0</v>
      </c>
      <c r="D836" s="3"/>
      <c r="E836" s="2">
        <f>IF(ISERROR(IF($P836=1,"PART NUMBER",IF($P836=2,VLOOKUP(L836,'Part N'!$A$2:$H$65000,5,FALSE),VLOOKUP(L836,'Part N'!$A$2:$H$65000,2,FALSE))))=FALSE,IF($P836=1,"PART NUMBER",IF($P836=2,VLOOKUP(L836,'Part N'!$A$2:$H$65000,5,FALSE),VLOOKUP(L836,'Part N'!$A$2:$H$65000,2,FALSE))),"Merge cell with previous")</f>
        <v>0</v>
      </c>
      <c r="F836" s="2">
        <f>IF(ISERROR(IF($P836=1,"FIG.",IF($P836=2,VLOOKUP(L836,'Part N'!$A$2:$H$65000,6,FALSE),VLOOKUP(L836,'Part N'!$A$2:$H$65000,6,FALSE))))=FALSE,IF($P836=1,"FIG.",IF($P836=2,VLOOKUP(L836,'Part N'!$A$2:$H$65000,6,FALSE),VLOOKUP(L836,'Part N'!$A$2:$H$65000,6,FALSE))),"")</f>
        <v>0</v>
      </c>
      <c r="G836" s="2">
        <f>IF(ISERROR(IF($P836=1,"ITEM",IF($P836=2,VLOOKUP(L836,'Part N'!$A$2:$H$65000,7,FALSE),VLOOKUP(L836,'Part N'!$A$2:$H$65000,7,FALSE))))=FALSE,IF($P836=1,"ITEM",IF($P836=2,VLOOKUP(L836,'Part N'!$A$2:$H$65000,7,FALSE),VLOOKUP(L836,'Part N'!$A$2:$H$65000,7,FALSE))),"")</f>
        <v>0</v>
      </c>
      <c r="H836" s="7">
        <f t="shared" si="47"/>
        <v>1600</v>
      </c>
      <c r="L836" s="7">
        <f t="shared" si="45"/>
        <v>1649</v>
      </c>
      <c r="P836" s="6">
        <v>40</v>
      </c>
      <c r="Q836" s="4"/>
      <c r="R836" s="4"/>
      <c r="S836" s="30" t="str">
        <f t="shared" si="46"/>
        <v/>
      </c>
    </row>
    <row r="837" spans="1:28">
      <c r="A837" s="2">
        <f>IF(ISERROR(IF($P837=1,"PART NUMBER",IF($P837=2,VLOOKUP(H837,'Part N'!$A$2:$H$65000,5,FALSE),VLOOKUP(H837,'Part N'!$A$2:$H$65000,2,FALSE))))=FALSE,IF($P837=1,"PART NUMBER",IF($P837=2,VLOOKUP(H837,'Part N'!$A$2:$H$65000,5,FALSE),VLOOKUP(H837,'Part N'!$A$2:$H$65000,2,FALSE))),"Merge cell with previous")</f>
        <v>0</v>
      </c>
      <c r="B837" s="2">
        <f>IF(ISERROR(IF($P837=1,"FIG.",IF($P837=2,VLOOKUP(H837,'Part N'!$A$2:$H$65000,6,FALSE),VLOOKUP(H837,'Part N'!$A$2:$H$65000,6,FALSE))))=FALSE,IF($P837=1,"FIG.",IF($P837=2,VLOOKUP(H837,'Part N'!$A$2:$H$65000,6,FALSE),VLOOKUP(H837,'Part N'!$A$2:$H$65000,6,FALSE))),"")</f>
        <v>0</v>
      </c>
      <c r="C837" s="2">
        <f>IF(ISERROR(IF($P837=1,"ITEM",IF($P837=2,VLOOKUP(H837,'Part N'!$A$2:$H$65000,7,FALSE),VLOOKUP(H837,'Part N'!$A$2:$H$65000,7,FALSE))))=FALSE,IF($P837=1,"ITEM",IF($P837=2,VLOOKUP(H837,'Part N'!$A$2:$H$65000,7,FALSE),VLOOKUP(H837,'Part N'!$A$2:$H$65000,7,FALSE))),"")</f>
        <v>0</v>
      </c>
      <c r="D837" s="3"/>
      <c r="E837" s="2">
        <f>IF(ISERROR(IF($P837=1,"PART NUMBER",IF($P837=2,VLOOKUP(L837,'Part N'!$A$2:$H$65000,5,FALSE),VLOOKUP(L837,'Part N'!$A$2:$H$65000,2,FALSE))))=FALSE,IF($P837=1,"PART NUMBER",IF($P837=2,VLOOKUP(L837,'Part N'!$A$2:$H$65000,5,FALSE),VLOOKUP(L837,'Part N'!$A$2:$H$65000,2,FALSE))),"Merge cell with previous")</f>
        <v>0</v>
      </c>
      <c r="F837" s="2">
        <f>IF(ISERROR(IF($P837=1,"FIG.",IF($P837=2,VLOOKUP(L837,'Part N'!$A$2:$H$65000,6,FALSE),VLOOKUP(L837,'Part N'!$A$2:$H$65000,6,FALSE))))=FALSE,IF($P837=1,"FIG.",IF($P837=2,VLOOKUP(L837,'Part N'!$A$2:$H$65000,6,FALSE),VLOOKUP(L837,'Part N'!$A$2:$H$65000,6,FALSE))),"")</f>
        <v>0</v>
      </c>
      <c r="G837" s="2">
        <f>IF(ISERROR(IF($P837=1,"ITEM",IF($P837=2,VLOOKUP(L837,'Part N'!$A$2:$H$65000,7,FALSE),VLOOKUP(L837,'Part N'!$A$2:$H$65000,7,FALSE))))=FALSE,IF($P837=1,"ITEM",IF($P837=2,VLOOKUP(L837,'Part N'!$A$2:$H$65000,7,FALSE),VLOOKUP(L837,'Part N'!$A$2:$H$65000,7,FALSE))),"")</f>
        <v>0</v>
      </c>
      <c r="H837" s="7">
        <f t="shared" si="47"/>
        <v>1601</v>
      </c>
      <c r="L837" s="7">
        <f t="shared" si="45"/>
        <v>1650</v>
      </c>
      <c r="P837" s="6">
        <v>41</v>
      </c>
      <c r="Q837" s="4"/>
      <c r="R837" s="4"/>
      <c r="S837" s="30" t="str">
        <f t="shared" si="46"/>
        <v/>
      </c>
    </row>
    <row r="838" spans="1:28">
      <c r="A838" s="2">
        <f>IF(ISERROR(IF($P838=1,"PART NUMBER",IF($P838=2,VLOOKUP(H838,'Part N'!$A$2:$H$65000,5,FALSE),VLOOKUP(H838,'Part N'!$A$2:$H$65000,2,FALSE))))=FALSE,IF($P838=1,"PART NUMBER",IF($P838=2,VLOOKUP(H838,'Part N'!$A$2:$H$65000,5,FALSE),VLOOKUP(H838,'Part N'!$A$2:$H$65000,2,FALSE))),"Merge cell with previous")</f>
        <v>0</v>
      </c>
      <c r="B838" s="2">
        <f>IF(ISERROR(IF($P838=1,"FIG.",IF($P838=2,VLOOKUP(H838,'Part N'!$A$2:$H$65000,6,FALSE),VLOOKUP(H838,'Part N'!$A$2:$H$65000,6,FALSE))))=FALSE,IF($P838=1,"FIG.",IF($P838=2,VLOOKUP(H838,'Part N'!$A$2:$H$65000,6,FALSE),VLOOKUP(H838,'Part N'!$A$2:$H$65000,6,FALSE))),"")</f>
        <v>0</v>
      </c>
      <c r="C838" s="2">
        <f>IF(ISERROR(IF($P838=1,"ITEM",IF($P838=2,VLOOKUP(H838,'Part N'!$A$2:$H$65000,7,FALSE),VLOOKUP(H838,'Part N'!$A$2:$H$65000,7,FALSE))))=FALSE,IF($P838=1,"ITEM",IF($P838=2,VLOOKUP(H838,'Part N'!$A$2:$H$65000,7,FALSE),VLOOKUP(H838,'Part N'!$A$2:$H$65000,7,FALSE))),"")</f>
        <v>0</v>
      </c>
      <c r="D838" s="3"/>
      <c r="E838" s="2">
        <f>IF(ISERROR(IF($P838=1,"PART NUMBER",IF($P838=2,VLOOKUP(L838,'Part N'!$A$2:$H$65000,5,FALSE),VLOOKUP(L838,'Part N'!$A$2:$H$65000,2,FALSE))))=FALSE,IF($P838=1,"PART NUMBER",IF($P838=2,VLOOKUP(L838,'Part N'!$A$2:$H$65000,5,FALSE),VLOOKUP(L838,'Part N'!$A$2:$H$65000,2,FALSE))),"Merge cell with previous")</f>
        <v>0</v>
      </c>
      <c r="F838" s="2">
        <f>IF(ISERROR(IF($P838=1,"FIG.",IF($P838=2,VLOOKUP(L838,'Part N'!$A$2:$H$65000,6,FALSE),VLOOKUP(L838,'Part N'!$A$2:$H$65000,6,FALSE))))=FALSE,IF($P838=1,"FIG.",IF($P838=2,VLOOKUP(L838,'Part N'!$A$2:$H$65000,6,FALSE),VLOOKUP(L838,'Part N'!$A$2:$H$65000,6,FALSE))),"")</f>
        <v>0</v>
      </c>
      <c r="G838" s="2">
        <f>IF(ISERROR(IF($P838=1,"ITEM",IF($P838=2,VLOOKUP(L838,'Part N'!$A$2:$H$65000,7,FALSE),VLOOKUP(L838,'Part N'!$A$2:$H$65000,7,FALSE))))=FALSE,IF($P838=1,"ITEM",IF($P838=2,VLOOKUP(L838,'Part N'!$A$2:$H$65000,7,FALSE),VLOOKUP(L838,'Part N'!$A$2:$H$65000,7,FALSE))),"")</f>
        <v>0</v>
      </c>
      <c r="H838" s="7">
        <f t="shared" si="47"/>
        <v>1602</v>
      </c>
      <c r="L838" s="7">
        <f t="shared" si="45"/>
        <v>1651</v>
      </c>
      <c r="P838" s="6">
        <v>42</v>
      </c>
      <c r="Q838" s="4"/>
      <c r="R838" s="4"/>
      <c r="S838" s="30" t="str">
        <f t="shared" si="46"/>
        <v/>
      </c>
    </row>
    <row r="839" spans="1:28">
      <c r="A839" s="2">
        <f>IF(ISERROR(IF($P839=1,"PART NUMBER",IF($P839=2,VLOOKUP(H839,'Part N'!$A$2:$H$65000,5,FALSE),VLOOKUP(H839,'Part N'!$A$2:$H$65000,2,FALSE))))=FALSE,IF($P839=1,"PART NUMBER",IF($P839=2,VLOOKUP(H839,'Part N'!$A$2:$H$65000,5,FALSE),VLOOKUP(H839,'Part N'!$A$2:$H$65000,2,FALSE))),"Merge cell with previous")</f>
        <v>0</v>
      </c>
      <c r="B839" s="2">
        <f>IF(ISERROR(IF($P839=1,"FIG.",IF($P839=2,VLOOKUP(H839,'Part N'!$A$2:$H$65000,6,FALSE),VLOOKUP(H839,'Part N'!$A$2:$H$65000,6,FALSE))))=FALSE,IF($P839=1,"FIG.",IF($P839=2,VLOOKUP(H839,'Part N'!$A$2:$H$65000,6,FALSE),VLOOKUP(H839,'Part N'!$A$2:$H$65000,6,FALSE))),"")</f>
        <v>0</v>
      </c>
      <c r="C839" s="2">
        <f>IF(ISERROR(IF($P839=1,"ITEM",IF($P839=2,VLOOKUP(H839,'Part N'!$A$2:$H$65000,7,FALSE),VLOOKUP(H839,'Part N'!$A$2:$H$65000,7,FALSE))))=FALSE,IF($P839=1,"ITEM",IF($P839=2,VLOOKUP(H839,'Part N'!$A$2:$H$65000,7,FALSE),VLOOKUP(H839,'Part N'!$A$2:$H$65000,7,FALSE))),"")</f>
        <v>0</v>
      </c>
      <c r="D839" s="3"/>
      <c r="E839" s="2">
        <f>IF(ISERROR(IF($P839=1,"PART NUMBER",IF($P839=2,VLOOKUP(L839,'Part N'!$A$2:$H$65000,5,FALSE),VLOOKUP(L839,'Part N'!$A$2:$H$65000,2,FALSE))))=FALSE,IF($P839=1,"PART NUMBER",IF($P839=2,VLOOKUP(L839,'Part N'!$A$2:$H$65000,5,FALSE),VLOOKUP(L839,'Part N'!$A$2:$H$65000,2,FALSE))),"Merge cell with previous")</f>
        <v>0</v>
      </c>
      <c r="F839" s="2">
        <f>IF(ISERROR(IF($P839=1,"FIG.",IF($P839=2,VLOOKUP(L839,'Part N'!$A$2:$H$65000,6,FALSE),VLOOKUP(L839,'Part N'!$A$2:$H$65000,6,FALSE))))=FALSE,IF($P839=1,"FIG.",IF($P839=2,VLOOKUP(L839,'Part N'!$A$2:$H$65000,6,FALSE),VLOOKUP(L839,'Part N'!$A$2:$H$65000,6,FALSE))),"")</f>
        <v>0</v>
      </c>
      <c r="G839" s="2">
        <f>IF(ISERROR(IF($P839=1,"ITEM",IF($P839=2,VLOOKUP(L839,'Part N'!$A$2:$H$65000,7,FALSE),VLOOKUP(L839,'Part N'!$A$2:$H$65000,7,FALSE))))=FALSE,IF($P839=1,"ITEM",IF($P839=2,VLOOKUP(L839,'Part N'!$A$2:$H$65000,7,FALSE),VLOOKUP(L839,'Part N'!$A$2:$H$65000,7,FALSE))),"")</f>
        <v>0</v>
      </c>
      <c r="H839" s="7">
        <f t="shared" si="47"/>
        <v>1603</v>
      </c>
      <c r="L839" s="7">
        <f t="shared" si="45"/>
        <v>1652</v>
      </c>
      <c r="P839" s="6">
        <v>43</v>
      </c>
      <c r="Q839" s="4"/>
      <c r="R839" s="4"/>
      <c r="S839" s="30" t="str">
        <f t="shared" si="46"/>
        <v/>
      </c>
    </row>
    <row r="840" spans="1:28">
      <c r="A840" s="2">
        <f>IF(ISERROR(IF($P840=1,"PART NUMBER",IF($P840=2,VLOOKUP(H840,'Part N'!$A$2:$H$65000,5,FALSE),VLOOKUP(H840,'Part N'!$A$2:$H$65000,2,FALSE))))=FALSE,IF($P840=1,"PART NUMBER",IF($P840=2,VLOOKUP(H840,'Part N'!$A$2:$H$65000,5,FALSE),VLOOKUP(H840,'Part N'!$A$2:$H$65000,2,FALSE))),"Merge cell with previous")</f>
        <v>0</v>
      </c>
      <c r="B840" s="2">
        <f>IF(ISERROR(IF($P840=1,"FIG.",IF($P840=2,VLOOKUP(H840,'Part N'!$A$2:$H$65000,6,FALSE),VLOOKUP(H840,'Part N'!$A$2:$H$65000,6,FALSE))))=FALSE,IF($P840=1,"FIG.",IF($P840=2,VLOOKUP(H840,'Part N'!$A$2:$H$65000,6,FALSE),VLOOKUP(H840,'Part N'!$A$2:$H$65000,6,FALSE))),"")</f>
        <v>0</v>
      </c>
      <c r="C840" s="2">
        <f>IF(ISERROR(IF($P840=1,"ITEM",IF($P840=2,VLOOKUP(H840,'Part N'!$A$2:$H$65000,7,FALSE),VLOOKUP(H840,'Part N'!$A$2:$H$65000,7,FALSE))))=FALSE,IF($P840=1,"ITEM",IF($P840=2,VLOOKUP(H840,'Part N'!$A$2:$H$65000,7,FALSE),VLOOKUP(H840,'Part N'!$A$2:$H$65000,7,FALSE))),"")</f>
        <v>0</v>
      </c>
      <c r="D840" s="3"/>
      <c r="E840" s="2">
        <f>IF(ISERROR(IF($P840=1,"PART NUMBER",IF($P840=2,VLOOKUP(L840,'Part N'!$A$2:$H$65000,5,FALSE),VLOOKUP(L840,'Part N'!$A$2:$H$65000,2,FALSE))))=FALSE,IF($P840=1,"PART NUMBER",IF($P840=2,VLOOKUP(L840,'Part N'!$A$2:$H$65000,5,FALSE),VLOOKUP(L840,'Part N'!$A$2:$H$65000,2,FALSE))),"Merge cell with previous")</f>
        <v>0</v>
      </c>
      <c r="F840" s="2">
        <f>IF(ISERROR(IF($P840=1,"FIG.",IF($P840=2,VLOOKUP(L840,'Part N'!$A$2:$H$65000,6,FALSE),VLOOKUP(L840,'Part N'!$A$2:$H$65000,6,FALSE))))=FALSE,IF($P840=1,"FIG.",IF($P840=2,VLOOKUP(L840,'Part N'!$A$2:$H$65000,6,FALSE),VLOOKUP(L840,'Part N'!$A$2:$H$65000,6,FALSE))),"")</f>
        <v>0</v>
      </c>
      <c r="G840" s="2">
        <f>IF(ISERROR(IF($P840=1,"ITEM",IF($P840=2,VLOOKUP(L840,'Part N'!$A$2:$H$65000,7,FALSE),VLOOKUP(L840,'Part N'!$A$2:$H$65000,7,FALSE))))=FALSE,IF($P840=1,"ITEM",IF($P840=2,VLOOKUP(L840,'Part N'!$A$2:$H$65000,7,FALSE),VLOOKUP(L840,'Part N'!$A$2:$H$65000,7,FALSE))),"")</f>
        <v>0</v>
      </c>
      <c r="H840" s="7">
        <f t="shared" si="47"/>
        <v>1604</v>
      </c>
      <c r="L840" s="7">
        <f t="shared" si="45"/>
        <v>1653</v>
      </c>
      <c r="P840" s="6">
        <v>44</v>
      </c>
      <c r="Q840" s="4"/>
      <c r="R840" s="4"/>
      <c r="S840" s="30" t="str">
        <f t="shared" si="46"/>
        <v/>
      </c>
    </row>
    <row r="841" spans="1:28">
      <c r="A841" s="2">
        <f>IF(ISERROR(IF($P841=1,"PART NUMBER",IF($P841=2,VLOOKUP(H841,'Part N'!$A$2:$H$65000,5,FALSE),VLOOKUP(H841,'Part N'!$A$2:$H$65000,2,FALSE))))=FALSE,IF($P841=1,"PART NUMBER",IF($P841=2,VLOOKUP(H841,'Part N'!$A$2:$H$65000,5,FALSE),VLOOKUP(H841,'Part N'!$A$2:$H$65000,2,FALSE))),"Merge cell with previous")</f>
        <v>0</v>
      </c>
      <c r="B841" s="2">
        <f>IF(ISERROR(IF($P841=1,"FIG.",IF($P841=2,VLOOKUP(H841,'Part N'!$A$2:$H$65000,6,FALSE),VLOOKUP(H841,'Part N'!$A$2:$H$65000,6,FALSE))))=FALSE,IF($P841=1,"FIG.",IF($P841=2,VLOOKUP(H841,'Part N'!$A$2:$H$65000,6,FALSE),VLOOKUP(H841,'Part N'!$A$2:$H$65000,6,FALSE))),"")</f>
        <v>0</v>
      </c>
      <c r="C841" s="2">
        <f>IF(ISERROR(IF($P841=1,"ITEM",IF($P841=2,VLOOKUP(H841,'Part N'!$A$2:$H$65000,7,FALSE),VLOOKUP(H841,'Part N'!$A$2:$H$65000,7,FALSE))))=FALSE,IF($P841=1,"ITEM",IF($P841=2,VLOOKUP(H841,'Part N'!$A$2:$H$65000,7,FALSE),VLOOKUP(H841,'Part N'!$A$2:$H$65000,7,FALSE))),"")</f>
        <v>0</v>
      </c>
      <c r="D841" s="3"/>
      <c r="E841" s="2">
        <f>IF(ISERROR(IF($P841=1,"PART NUMBER",IF($P841=2,VLOOKUP(L841,'Part N'!$A$2:$H$65000,5,FALSE),VLOOKUP(L841,'Part N'!$A$2:$H$65000,2,FALSE))))=FALSE,IF($P841=1,"PART NUMBER",IF($P841=2,VLOOKUP(L841,'Part N'!$A$2:$H$65000,5,FALSE),VLOOKUP(L841,'Part N'!$A$2:$H$65000,2,FALSE))),"Merge cell with previous")</f>
        <v>0</v>
      </c>
      <c r="F841" s="2">
        <f>IF(ISERROR(IF($P841=1,"FIG.",IF($P841=2,VLOOKUP(L841,'Part N'!$A$2:$H$65000,6,FALSE),VLOOKUP(L841,'Part N'!$A$2:$H$65000,6,FALSE))))=FALSE,IF($P841=1,"FIG.",IF($P841=2,VLOOKUP(L841,'Part N'!$A$2:$H$65000,6,FALSE),VLOOKUP(L841,'Part N'!$A$2:$H$65000,6,FALSE))),"")</f>
        <v>0</v>
      </c>
      <c r="G841" s="2">
        <f>IF(ISERROR(IF($P841=1,"ITEM",IF($P841=2,VLOOKUP(L841,'Part N'!$A$2:$H$65000,7,FALSE),VLOOKUP(L841,'Part N'!$A$2:$H$65000,7,FALSE))))=FALSE,IF($P841=1,"ITEM",IF($P841=2,VLOOKUP(L841,'Part N'!$A$2:$H$65000,7,FALSE),VLOOKUP(L841,'Part N'!$A$2:$H$65000,7,FALSE))),"")</f>
        <v>0</v>
      </c>
      <c r="H841" s="7">
        <f t="shared" si="47"/>
        <v>1605</v>
      </c>
      <c r="L841" s="7">
        <f t="shared" si="45"/>
        <v>1654</v>
      </c>
      <c r="P841" s="6">
        <v>45</v>
      </c>
      <c r="Q841" s="4"/>
      <c r="R841" s="4"/>
      <c r="S841" s="30" t="str">
        <f t="shared" si="46"/>
        <v/>
      </c>
    </row>
    <row r="842" spans="1:28">
      <c r="A842" s="2">
        <f>IF(ISERROR(IF($P842=1,"PART NUMBER",IF($P842=2,VLOOKUP(H842,'Part N'!$A$2:$H$65000,5,FALSE),VLOOKUP(H842,'Part N'!$A$2:$H$65000,2,FALSE))))=FALSE,IF($P842=1,"PART NUMBER",IF($P842=2,VLOOKUP(H842,'Part N'!$A$2:$H$65000,5,FALSE),VLOOKUP(H842,'Part N'!$A$2:$H$65000,2,FALSE))),"Merge cell with previous")</f>
        <v>0</v>
      </c>
      <c r="B842" s="2">
        <f>IF(ISERROR(IF($P842=1,"FIG.",IF($P842=2,VLOOKUP(H842,'Part N'!$A$2:$H$65000,6,FALSE),VLOOKUP(H842,'Part N'!$A$2:$H$65000,6,FALSE))))=FALSE,IF($P842=1,"FIG.",IF($P842=2,VLOOKUP(H842,'Part N'!$A$2:$H$65000,6,FALSE),VLOOKUP(H842,'Part N'!$A$2:$H$65000,6,FALSE))),"")</f>
        <v>0</v>
      </c>
      <c r="C842" s="2">
        <f>IF(ISERROR(IF($P842=1,"ITEM",IF($P842=2,VLOOKUP(H842,'Part N'!$A$2:$H$65000,7,FALSE),VLOOKUP(H842,'Part N'!$A$2:$H$65000,7,FALSE))))=FALSE,IF($P842=1,"ITEM",IF($P842=2,VLOOKUP(H842,'Part N'!$A$2:$H$65000,7,FALSE),VLOOKUP(H842,'Part N'!$A$2:$H$65000,7,FALSE))),"")</f>
        <v>0</v>
      </c>
      <c r="D842" s="3"/>
      <c r="E842" s="2">
        <f>IF(ISERROR(IF($P842=1,"PART NUMBER",IF($P842=2,VLOOKUP(L842,'Part N'!$A$2:$H$65000,5,FALSE),VLOOKUP(L842,'Part N'!$A$2:$H$65000,2,FALSE))))=FALSE,IF($P842=1,"PART NUMBER",IF($P842=2,VLOOKUP(L842,'Part N'!$A$2:$H$65000,5,FALSE),VLOOKUP(L842,'Part N'!$A$2:$H$65000,2,FALSE))),"Merge cell with previous")</f>
        <v>0</v>
      </c>
      <c r="F842" s="2">
        <f>IF(ISERROR(IF($P842=1,"FIG.",IF($P842=2,VLOOKUP(L842,'Part N'!$A$2:$H$65000,6,FALSE),VLOOKUP(L842,'Part N'!$A$2:$H$65000,6,FALSE))))=FALSE,IF($P842=1,"FIG.",IF($P842=2,VLOOKUP(L842,'Part N'!$A$2:$H$65000,6,FALSE),VLOOKUP(L842,'Part N'!$A$2:$H$65000,6,FALSE))),"")</f>
        <v>0</v>
      </c>
      <c r="G842" s="2">
        <f>IF(ISERROR(IF($P842=1,"ITEM",IF($P842=2,VLOOKUP(L842,'Part N'!$A$2:$H$65000,7,FALSE),VLOOKUP(L842,'Part N'!$A$2:$H$65000,7,FALSE))))=FALSE,IF($P842=1,"ITEM",IF($P842=2,VLOOKUP(L842,'Part N'!$A$2:$H$65000,7,FALSE),VLOOKUP(L842,'Part N'!$A$2:$H$65000,7,FALSE))),"")</f>
        <v>0</v>
      </c>
      <c r="H842" s="7">
        <f t="shared" si="47"/>
        <v>1606</v>
      </c>
      <c r="L842" s="7">
        <f t="shared" si="45"/>
        <v>1655</v>
      </c>
      <c r="P842" s="6">
        <v>46</v>
      </c>
      <c r="Q842" s="4"/>
      <c r="R842" s="4"/>
      <c r="S842" s="30" t="str">
        <f t="shared" si="46"/>
        <v/>
      </c>
    </row>
    <row r="843" spans="1:28">
      <c r="A843" s="2">
        <f>IF(ISERROR(IF($P843=1,"PART NUMBER",IF($P843=2,VLOOKUP(H843,'Part N'!$A$2:$H$65000,5,FALSE),VLOOKUP(H843,'Part N'!$A$2:$H$65000,2,FALSE))))=FALSE,IF($P843=1,"PART NUMBER",IF($P843=2,VLOOKUP(H843,'Part N'!$A$2:$H$65000,5,FALSE),VLOOKUP(H843,'Part N'!$A$2:$H$65000,2,FALSE))),"Merge cell with previous")</f>
        <v>0</v>
      </c>
      <c r="B843" s="2">
        <f>IF(ISERROR(IF($P843=1,"FIG.",IF($P843=2,VLOOKUP(H843,'Part N'!$A$2:$H$65000,6,FALSE),VLOOKUP(H843,'Part N'!$A$2:$H$65000,6,FALSE))))=FALSE,IF($P843=1,"FIG.",IF($P843=2,VLOOKUP(H843,'Part N'!$A$2:$H$65000,6,FALSE),VLOOKUP(H843,'Part N'!$A$2:$H$65000,6,FALSE))),"")</f>
        <v>0</v>
      </c>
      <c r="C843" s="2">
        <f>IF(ISERROR(IF($P843=1,"ITEM",IF($P843=2,VLOOKUP(H843,'Part N'!$A$2:$H$65000,7,FALSE),VLOOKUP(H843,'Part N'!$A$2:$H$65000,7,FALSE))))=FALSE,IF($P843=1,"ITEM",IF($P843=2,VLOOKUP(H843,'Part N'!$A$2:$H$65000,7,FALSE),VLOOKUP(H843,'Part N'!$A$2:$H$65000,7,FALSE))),"")</f>
        <v>0</v>
      </c>
      <c r="D843" s="3"/>
      <c r="E843" s="2">
        <f>IF(ISERROR(IF($P843=1,"PART NUMBER",IF($P843=2,VLOOKUP(L843,'Part N'!$A$2:$H$65000,5,FALSE),VLOOKUP(L843,'Part N'!$A$2:$H$65000,2,FALSE))))=FALSE,IF($P843=1,"PART NUMBER",IF($P843=2,VLOOKUP(L843,'Part N'!$A$2:$H$65000,5,FALSE),VLOOKUP(L843,'Part N'!$A$2:$H$65000,2,FALSE))),"Merge cell with previous")</f>
        <v>0</v>
      </c>
      <c r="F843" s="2">
        <f>IF(ISERROR(IF($P843=1,"FIG.",IF($P843=2,VLOOKUP(L843,'Part N'!$A$2:$H$65000,6,FALSE),VLOOKUP(L843,'Part N'!$A$2:$H$65000,6,FALSE))))=FALSE,IF($P843=1,"FIG.",IF($P843=2,VLOOKUP(L843,'Part N'!$A$2:$H$65000,6,FALSE),VLOOKUP(L843,'Part N'!$A$2:$H$65000,6,FALSE))),"")</f>
        <v>0</v>
      </c>
      <c r="G843" s="2">
        <f>IF(ISERROR(IF($P843=1,"ITEM",IF($P843=2,VLOOKUP(L843,'Part N'!$A$2:$H$65000,7,FALSE),VLOOKUP(L843,'Part N'!$A$2:$H$65000,7,FALSE))))=FALSE,IF($P843=1,"ITEM",IF($P843=2,VLOOKUP(L843,'Part N'!$A$2:$H$65000,7,FALSE),VLOOKUP(L843,'Part N'!$A$2:$H$65000,7,FALSE))),"")</f>
        <v>0</v>
      </c>
      <c r="H843" s="7">
        <f t="shared" si="47"/>
        <v>1607</v>
      </c>
      <c r="L843" s="7">
        <f t="shared" si="45"/>
        <v>1656</v>
      </c>
      <c r="P843" s="6">
        <v>47</v>
      </c>
      <c r="Q843" s="4"/>
      <c r="R843" s="4"/>
      <c r="S843" s="30" t="str">
        <f t="shared" si="46"/>
        <v/>
      </c>
    </row>
    <row r="844" spans="1:28">
      <c r="A844" s="2">
        <f>IF(ISERROR(IF($P844=1,"PART NUMBER",IF($P844=2,VLOOKUP(H844,'Part N'!$A$2:$H$65000,5,FALSE),VLOOKUP(H844,'Part N'!$A$2:$H$65000,2,FALSE))))=FALSE,IF($P844=1,"PART NUMBER",IF($P844=2,VLOOKUP(H844,'Part N'!$A$2:$H$65000,5,FALSE),VLOOKUP(H844,'Part N'!$A$2:$H$65000,2,FALSE))),"Merge cell with previous")</f>
        <v>0</v>
      </c>
      <c r="B844" s="2">
        <f>IF(ISERROR(IF($P844=1,"FIG.",IF($P844=2,VLOOKUP(H844,'Part N'!$A$2:$H$65000,6,FALSE),VLOOKUP(H844,'Part N'!$A$2:$H$65000,6,FALSE))))=FALSE,IF($P844=1,"FIG.",IF($P844=2,VLOOKUP(H844,'Part N'!$A$2:$H$65000,6,FALSE),VLOOKUP(H844,'Part N'!$A$2:$H$65000,6,FALSE))),"")</f>
        <v>0</v>
      </c>
      <c r="C844" s="2">
        <f>IF(ISERROR(IF($P844=1,"ITEM",IF($P844=2,VLOOKUP(H844,'Part N'!$A$2:$H$65000,7,FALSE),VLOOKUP(H844,'Part N'!$A$2:$H$65000,7,FALSE))))=FALSE,IF($P844=1,"ITEM",IF($P844=2,VLOOKUP(H844,'Part N'!$A$2:$H$65000,7,FALSE),VLOOKUP(H844,'Part N'!$A$2:$H$65000,7,FALSE))),"")</f>
        <v>0</v>
      </c>
      <c r="D844" s="3"/>
      <c r="E844" s="2">
        <f>IF(ISERROR(IF($P844=1,"PART NUMBER",IF($P844=2,VLOOKUP(L844,'Part N'!$A$2:$H$65000,5,FALSE),VLOOKUP(L844,'Part N'!$A$2:$H$65000,2,FALSE))))=FALSE,IF($P844=1,"PART NUMBER",IF($P844=2,VLOOKUP(L844,'Part N'!$A$2:$H$65000,5,FALSE),VLOOKUP(L844,'Part N'!$A$2:$H$65000,2,FALSE))),"Merge cell with previous")</f>
        <v>0</v>
      </c>
      <c r="F844" s="2">
        <f>IF(ISERROR(IF($P844=1,"FIG.",IF($P844=2,VLOOKUP(L844,'Part N'!$A$2:$H$65000,6,FALSE),VLOOKUP(L844,'Part N'!$A$2:$H$65000,6,FALSE))))=FALSE,IF($P844=1,"FIG.",IF($P844=2,VLOOKUP(L844,'Part N'!$A$2:$H$65000,6,FALSE),VLOOKUP(L844,'Part N'!$A$2:$H$65000,6,FALSE))),"")</f>
        <v>0</v>
      </c>
      <c r="G844" s="2">
        <f>IF(ISERROR(IF($P844=1,"ITEM",IF($P844=2,VLOOKUP(L844,'Part N'!$A$2:$H$65000,7,FALSE),VLOOKUP(L844,'Part N'!$A$2:$H$65000,7,FALSE))))=FALSE,IF($P844=1,"ITEM",IF($P844=2,VLOOKUP(L844,'Part N'!$A$2:$H$65000,7,FALSE),VLOOKUP(L844,'Part N'!$A$2:$H$65000,7,FALSE))),"")</f>
        <v>0</v>
      </c>
      <c r="H844" s="7">
        <f t="shared" si="47"/>
        <v>1608</v>
      </c>
      <c r="L844" s="7">
        <f t="shared" si="45"/>
        <v>1657</v>
      </c>
      <c r="P844" s="6">
        <v>48</v>
      </c>
      <c r="Q844" s="4"/>
      <c r="R844" s="4"/>
      <c r="S844" s="30" t="str">
        <f t="shared" si="46"/>
        <v/>
      </c>
    </row>
    <row r="845" spans="1:28">
      <c r="A845" s="2">
        <f>IF(ISERROR(IF($P845=1,"PART NUMBER",IF($P845=2,VLOOKUP(H845,'Part N'!$A$2:$H$65000,5,FALSE),VLOOKUP(H845,'Part N'!$A$2:$H$65000,2,FALSE))))=FALSE,IF($P845=1,"PART NUMBER",IF($P845=2,VLOOKUP(H845,'Part N'!$A$2:$H$65000,5,FALSE),VLOOKUP(H845,'Part N'!$A$2:$H$65000,2,FALSE))),"Merge cell with previous")</f>
        <v>0</v>
      </c>
      <c r="B845" s="2">
        <f>IF(ISERROR(IF($P845=1,"FIG.",IF($P845=2,VLOOKUP(H845,'Part N'!$A$2:$H$65000,6,FALSE),VLOOKUP(H845,'Part N'!$A$2:$H$65000,6,FALSE))))=FALSE,IF($P845=1,"FIG.",IF($P845=2,VLOOKUP(H845,'Part N'!$A$2:$H$65000,6,FALSE),VLOOKUP(H845,'Part N'!$A$2:$H$65000,6,FALSE))),"")</f>
        <v>0</v>
      </c>
      <c r="C845" s="2">
        <f>IF(ISERROR(IF($P845=1,"ITEM",IF($P845=2,VLOOKUP(H845,'Part N'!$A$2:$H$65000,7,FALSE),VLOOKUP(H845,'Part N'!$A$2:$H$65000,7,FALSE))))=FALSE,IF($P845=1,"ITEM",IF($P845=2,VLOOKUP(H845,'Part N'!$A$2:$H$65000,7,FALSE),VLOOKUP(H845,'Part N'!$A$2:$H$65000,7,FALSE))),"")</f>
        <v>0</v>
      </c>
      <c r="D845" s="3"/>
      <c r="E845" s="2">
        <f>IF(ISERROR(IF($P845=1,"PART NUMBER",IF($P845=2,VLOOKUP(L845,'Part N'!$A$2:$H$65000,5,FALSE),VLOOKUP(L845,'Part N'!$A$2:$H$65000,2,FALSE))))=FALSE,IF($P845=1,"PART NUMBER",IF($P845=2,VLOOKUP(L845,'Part N'!$A$2:$H$65000,5,FALSE),VLOOKUP(L845,'Part N'!$A$2:$H$65000,2,FALSE))),"Merge cell with previous")</f>
        <v>0</v>
      </c>
      <c r="F845" s="2">
        <f>IF(ISERROR(IF($P845=1,"FIG.",IF($P845=2,VLOOKUP(L845,'Part N'!$A$2:$H$65000,6,FALSE),VLOOKUP(L845,'Part N'!$A$2:$H$65000,6,FALSE))))=FALSE,IF($P845=1,"FIG.",IF($P845=2,VLOOKUP(L845,'Part N'!$A$2:$H$65000,6,FALSE),VLOOKUP(L845,'Part N'!$A$2:$H$65000,6,FALSE))),"")</f>
        <v>0</v>
      </c>
      <c r="G845" s="2">
        <f>IF(ISERROR(IF($P845=1,"ITEM",IF($P845=2,VLOOKUP(L845,'Part N'!$A$2:$H$65000,7,FALSE),VLOOKUP(L845,'Part N'!$A$2:$H$65000,7,FALSE))))=FALSE,IF($P845=1,"ITEM",IF($P845=2,VLOOKUP(L845,'Part N'!$A$2:$H$65000,7,FALSE),VLOOKUP(L845,'Part N'!$A$2:$H$65000,7,FALSE))),"")</f>
        <v>0</v>
      </c>
      <c r="H845" s="7">
        <f t="shared" si="47"/>
        <v>1609</v>
      </c>
      <c r="L845" s="7">
        <f t="shared" si="45"/>
        <v>1658</v>
      </c>
      <c r="P845" s="6">
        <v>49</v>
      </c>
      <c r="Q845" s="4"/>
      <c r="R845" s="4"/>
      <c r="S845" s="30" t="str">
        <f t="shared" si="46"/>
        <v/>
      </c>
    </row>
    <row r="846" spans="1:28" ht="13.5" thickBot="1">
      <c r="A846" s="2">
        <f>IF(ISERROR(IF($P846=1,"PART NUMBER",IF($P846=2,VLOOKUP(H846,'Part N'!$A$2:$H$65000,5,FALSE),VLOOKUP(H846,'Part N'!$A$2:$H$65000,2,FALSE))))=FALSE,IF($P846=1,"PART NUMBER",IF($P846=2,VLOOKUP(H846,'Part N'!$A$2:$H$65000,5,FALSE),VLOOKUP(H846,'Part N'!$A$2:$H$65000,2,FALSE))),"Merge cell with previous")</f>
        <v>0</v>
      </c>
      <c r="B846" s="2">
        <f>IF(ISERROR(IF($P846=1,"FIG.",IF($P846=2,VLOOKUP(H846,'Part N'!$A$2:$H$65000,6,FALSE),VLOOKUP(H846,'Part N'!$A$2:$H$65000,6,FALSE))))=FALSE,IF($P846=1,"FIG.",IF($P846=2,VLOOKUP(H846,'Part N'!$A$2:$H$65000,6,FALSE),VLOOKUP(H846,'Part N'!$A$2:$H$65000,6,FALSE))),"")</f>
        <v>0</v>
      </c>
      <c r="C846" s="2">
        <f>IF(ISERROR(IF($P846=1,"ITEM",IF($P846=2,VLOOKUP(H846,'Part N'!$A$2:$H$65000,7,FALSE),VLOOKUP(H846,'Part N'!$A$2:$H$65000,7,FALSE))))=FALSE,IF($P846=1,"ITEM",IF($P846=2,VLOOKUP(H846,'Part N'!$A$2:$H$65000,7,FALSE),VLOOKUP(H846,'Part N'!$A$2:$H$65000,7,FALSE))),"")</f>
        <v>0</v>
      </c>
      <c r="D846" s="3"/>
      <c r="E846" s="2">
        <f>IF(ISERROR(IF($P846=1,"PART NUMBER",IF($P846=2,VLOOKUP(L846,'Part N'!$A$2:$H$65000,5,FALSE),VLOOKUP(L846,'Part N'!$A$2:$H$65000,2,FALSE))))=FALSE,IF($P846=1,"PART NUMBER",IF($P846=2,VLOOKUP(L846,'Part N'!$A$2:$H$65000,5,FALSE),VLOOKUP(L846,'Part N'!$A$2:$H$65000,2,FALSE))),"Merge cell with previous")</f>
        <v>0</v>
      </c>
      <c r="F846" s="2">
        <f>IF(ISERROR(IF($P846=1,"FIG.",IF($P846=2,VLOOKUP(L846,'Part N'!$A$2:$H$65000,6,FALSE),VLOOKUP(L846,'Part N'!$A$2:$H$65000,6,FALSE))))=FALSE,IF($P846=1,"FIG.",IF($P846=2,VLOOKUP(L846,'Part N'!$A$2:$H$65000,6,FALSE),VLOOKUP(L846,'Part N'!$A$2:$H$65000,6,FALSE))),"")</f>
        <v>0</v>
      </c>
      <c r="G846" s="2">
        <f>IF(ISERROR(IF($P846=1,"ITEM",IF($P846=2,VLOOKUP(L846,'Part N'!$A$2:$H$65000,7,FALSE),VLOOKUP(L846,'Part N'!$A$2:$H$65000,7,FALSE))))=FALSE,IF($P846=1,"ITEM",IF($P846=2,VLOOKUP(L846,'Part N'!$A$2:$H$65000,7,FALSE),VLOOKUP(L846,'Part N'!$A$2:$H$65000,7,FALSE))),"")</f>
        <v>0</v>
      </c>
      <c r="H846" s="7">
        <f t="shared" si="47"/>
        <v>1610</v>
      </c>
      <c r="L846" s="7">
        <f t="shared" si="45"/>
        <v>1659</v>
      </c>
      <c r="P846" s="6">
        <v>50</v>
      </c>
      <c r="Q846" s="4"/>
      <c r="R846" s="4"/>
      <c r="S846" s="30" t="str">
        <f t="shared" si="46"/>
        <v/>
      </c>
    </row>
    <row r="847" spans="1:28" s="1" customFormat="1" ht="20.100000000000001" customHeight="1" thickBot="1">
      <c r="A847" s="25" t="str">
        <f>IF(ISERROR(IF($P847=1,"PART NUMBER",IF($P847=2,VLOOKUP(H847,'Part N'!$A$2:$H$65000,5,FALSE),VLOOKUP(H847,'Part N'!$A$2:$H$65000,2,FALSE))))=FALSE,IF($P847=1,"PART NUMBER",IF($P847=2,VLOOKUP(H847,'Part N'!$A$2:$H$65000,5,FALSE),VLOOKUP(H847,'Part N'!$A$2:$H$65000,2,FALSE))),"Merge cell with previous")</f>
        <v>PART NUMBER</v>
      </c>
      <c r="B847" s="25" t="str">
        <f>IF(ISERROR(IF($P847=1,"FIG.",IF($P847=2,VLOOKUP(H847,'Part N'!$A$2:$H$65000,6,FALSE),VLOOKUP(H847,'Part N'!$A$2:$H$65000,6,FALSE))))=FALSE,IF($P847=1,"FIG.",IF($P847=2,VLOOKUP(H847,'Part N'!$A$2:$H$65000,6,FALSE),VLOOKUP(H847,'Part N'!$A$2:$H$65000,6,FALSE))),"")</f>
        <v>FIG.</v>
      </c>
      <c r="C847" s="25" t="str">
        <f>IF(ISERROR(IF($P847=1,"ITEM",IF($P847=2,VLOOKUP(H847,'Part N'!$A$2:$H$65000,7,FALSE),VLOOKUP(H847,'Part N'!$A$2:$H$65000,7,FALSE))))=FALSE,IF($P847=1,"ITEM",IF($P847=2,VLOOKUP(H847,'Part N'!$A$2:$H$65000,7,FALSE),VLOOKUP(H847,'Part N'!$A$2:$H$65000,7,FALSE))),"")</f>
        <v>ITEM</v>
      </c>
      <c r="D847" s="26"/>
      <c r="E847" s="25" t="str">
        <f>IF(ISERROR(IF($P847=1,"PART NUMBER",IF($P847=2,VLOOKUP(L847,'Part N'!$A$2:$H$65000,5,FALSE),VLOOKUP(L847,'Part N'!$A$2:$H$65000,2,FALSE))))=FALSE,IF($P847=1,"PART NUMBER",IF($P847=2,VLOOKUP(L847,'Part N'!$A$2:$H$65000,5,FALSE),VLOOKUP(L847,'Part N'!$A$2:$H$65000,2,FALSE))),"Merge cell with previous")</f>
        <v>PART NUMBER</v>
      </c>
      <c r="F847" s="25" t="str">
        <f>IF(ISERROR(IF($P847=1,"FIG.",IF($P847=2,VLOOKUP(L847,'Part N'!$A$2:$H$65000,6,FALSE),VLOOKUP(L847,'Part N'!$A$2:$H$65000,6,FALSE))))=FALSE,IF($P847=1,"FIG.",IF($P847=2,VLOOKUP(L847,'Part N'!$A$2:$H$65000,6,FALSE),VLOOKUP(L847,'Part N'!$A$2:$H$65000,6,FALSE))),"")</f>
        <v>FIG.</v>
      </c>
      <c r="G847" s="25" t="str">
        <f>IF(ISERROR(IF($P847=1,"ITEM",IF($P847=2,VLOOKUP(L847,'Part N'!$A$2:$H$65000,7,FALSE),VLOOKUP(L847,'Part N'!$A$2:$H$65000,7,FALSE))))=FALSE,IF($P847=1,"ITEM",IF($P847=2,VLOOKUP(L847,'Part N'!$A$2:$H$65000,7,FALSE),VLOOKUP(L847,'Part N'!$A$2:$H$65000,7,FALSE))),"")</f>
        <v>ITEM</v>
      </c>
      <c r="H847" s="6">
        <f t="shared" si="47"/>
        <v>1659</v>
      </c>
      <c r="I847" s="6"/>
      <c r="J847" s="6"/>
      <c r="K847" s="6"/>
      <c r="L847" s="6">
        <f>H896</f>
        <v>1708</v>
      </c>
      <c r="M847" s="6"/>
      <c r="N847" s="6"/>
      <c r="O847" s="6"/>
      <c r="P847" s="6">
        <v>1</v>
      </c>
      <c r="Q847" s="4"/>
      <c r="R847" s="4"/>
      <c r="S847" s="30" t="str">
        <f t="shared" si="46"/>
        <v>Header</v>
      </c>
      <c r="T847" s="4"/>
      <c r="U847" s="4"/>
      <c r="V847"/>
      <c r="W847"/>
      <c r="X847"/>
      <c r="Z847" s="5"/>
      <c r="AA847" s="5"/>
      <c r="AB847" s="5"/>
    </row>
    <row r="848" spans="1:28">
      <c r="A848" s="2">
        <f>IF(ISERROR(IF($P848=1,"PART NUMBER",IF($P848=2,VLOOKUP(H848,'Part N'!$A$2:$H$65000,5,FALSE),VLOOKUP(H848,'Part N'!$A$2:$H$65000,2,FALSE))))=FALSE,IF($P848=1,"PART NUMBER",IF($P848=2,VLOOKUP(H848,'Part N'!$A$2:$H$65000,5,FALSE),VLOOKUP(H848,'Part N'!$A$2:$H$65000,2,FALSE))),"Merge cell with previous")</f>
        <v>0</v>
      </c>
      <c r="B848" s="2">
        <f>IF(ISERROR(IF($P848=1,"FIG.",IF($P848=2,VLOOKUP(H848,'Part N'!$A$2:$H$65000,6,FALSE),VLOOKUP(H848,'Part N'!$A$2:$H$65000,6,FALSE))))=FALSE,IF($P848=1,"FIG.",IF($P848=2,VLOOKUP(H848,'Part N'!$A$2:$H$65000,6,FALSE),VLOOKUP(H848,'Part N'!$A$2:$H$65000,6,FALSE))),"")</f>
        <v>0</v>
      </c>
      <c r="C848" s="2">
        <f>IF(ISERROR(IF($P848=1,"ITEM",IF($P848=2,VLOOKUP(H848,'Part N'!$A$2:$H$65000,7,FALSE),VLOOKUP(H848,'Part N'!$A$2:$H$65000,7,FALSE))))=FALSE,IF($P848=1,"ITEM",IF($P848=2,VLOOKUP(H848,'Part N'!$A$2:$H$65000,7,FALSE),VLOOKUP(H848,'Part N'!$A$2:$H$65000,7,FALSE))),"")</f>
        <v>0</v>
      </c>
      <c r="D848" s="3"/>
      <c r="E848" s="2">
        <f>IF(ISERROR(IF($P848=1,"PART NUMBER",IF($P848=2,VLOOKUP(L848,'Part N'!$A$2:$H$65000,5,FALSE),VLOOKUP(L848,'Part N'!$A$2:$H$65000,2,FALSE))))=FALSE,IF($P848=1,"PART NUMBER",IF($P848=2,VLOOKUP(L848,'Part N'!$A$2:$H$65000,5,FALSE),VLOOKUP(L848,'Part N'!$A$2:$H$65000,2,FALSE))),"Merge cell with previous")</f>
        <v>0</v>
      </c>
      <c r="F848" s="2">
        <f>IF(ISERROR(IF($P848=1,"FIG.",IF($P848=2,VLOOKUP(L848,'Part N'!$A$2:$H$65000,6,FALSE),VLOOKUP(L848,'Part N'!$A$2:$H$65000,6,FALSE))))=FALSE,IF($P848=1,"FIG.",IF($P848=2,VLOOKUP(L848,'Part N'!$A$2:$H$65000,6,FALSE),VLOOKUP(L848,'Part N'!$A$2:$H$65000,6,FALSE))),"")</f>
        <v>0</v>
      </c>
      <c r="G848" s="2">
        <f>IF(ISERROR(IF($P848=1,"ITEM",IF($P848=2,VLOOKUP(L848,'Part N'!$A$2:$H$65000,7,FALSE),VLOOKUP(L848,'Part N'!$A$2:$H$65000,7,FALSE))))=FALSE,IF($P848=1,"ITEM",IF($P848=2,VLOOKUP(L848,'Part N'!$A$2:$H$65000,7,FALSE),VLOOKUP(L848,'Part N'!$A$2:$H$65000,7,FALSE))),"")</f>
        <v>0</v>
      </c>
      <c r="H848" s="7">
        <f t="shared" si="47"/>
        <v>1660</v>
      </c>
      <c r="L848" s="7">
        <f t="shared" ref="L848:L896" si="48">L847+1</f>
        <v>1709</v>
      </c>
      <c r="P848" s="6">
        <v>2</v>
      </c>
      <c r="Q848" s="4"/>
      <c r="R848" s="4"/>
      <c r="S848" s="30" t="str">
        <f t="shared" si="46"/>
        <v/>
      </c>
    </row>
    <row r="849" spans="1:19">
      <c r="A849" s="2">
        <f>IF(ISERROR(IF($P849=1,"PART NUMBER",IF($P849=2,VLOOKUP(H849,'Part N'!$A$2:$H$65000,5,FALSE),VLOOKUP(H849,'Part N'!$A$2:$H$65000,2,FALSE))))=FALSE,IF($P849=1,"PART NUMBER",IF($P849=2,VLOOKUP(H849,'Part N'!$A$2:$H$65000,5,FALSE),VLOOKUP(H849,'Part N'!$A$2:$H$65000,2,FALSE))),"Merge cell with previous")</f>
        <v>0</v>
      </c>
      <c r="B849" s="2">
        <f>IF(ISERROR(IF($P849=1,"FIG.",IF($P849=2,VLOOKUP(H849,'Part N'!$A$2:$H$65000,6,FALSE),VLOOKUP(H849,'Part N'!$A$2:$H$65000,6,FALSE))))=FALSE,IF($P849=1,"FIG.",IF($P849=2,VLOOKUP(H849,'Part N'!$A$2:$H$65000,6,FALSE),VLOOKUP(H849,'Part N'!$A$2:$H$65000,6,FALSE))),"")</f>
        <v>0</v>
      </c>
      <c r="C849" s="2">
        <f>IF(ISERROR(IF($P849=1,"ITEM",IF($P849=2,VLOOKUP(H849,'Part N'!$A$2:$H$65000,7,FALSE),VLOOKUP(H849,'Part N'!$A$2:$H$65000,7,FALSE))))=FALSE,IF($P849=1,"ITEM",IF($P849=2,VLOOKUP(H849,'Part N'!$A$2:$H$65000,7,FALSE),VLOOKUP(H849,'Part N'!$A$2:$H$65000,7,FALSE))),"")</f>
        <v>0</v>
      </c>
      <c r="D849" s="3"/>
      <c r="E849" s="2">
        <f>IF(ISERROR(IF($P849=1,"PART NUMBER",IF($P849=2,VLOOKUP(L849,'Part N'!$A$2:$H$65000,5,FALSE),VLOOKUP(L849,'Part N'!$A$2:$H$65000,2,FALSE))))=FALSE,IF($P849=1,"PART NUMBER",IF($P849=2,VLOOKUP(L849,'Part N'!$A$2:$H$65000,5,FALSE),VLOOKUP(L849,'Part N'!$A$2:$H$65000,2,FALSE))),"Merge cell with previous")</f>
        <v>0</v>
      </c>
      <c r="F849" s="2">
        <f>IF(ISERROR(IF($P849=1,"FIG.",IF($P849=2,VLOOKUP(L849,'Part N'!$A$2:$H$65000,6,FALSE),VLOOKUP(L849,'Part N'!$A$2:$H$65000,6,FALSE))))=FALSE,IF($P849=1,"FIG.",IF($P849=2,VLOOKUP(L849,'Part N'!$A$2:$H$65000,6,FALSE),VLOOKUP(L849,'Part N'!$A$2:$H$65000,6,FALSE))),"")</f>
        <v>0</v>
      </c>
      <c r="G849" s="2">
        <f>IF(ISERROR(IF($P849=1,"ITEM",IF($P849=2,VLOOKUP(L849,'Part N'!$A$2:$H$65000,7,FALSE),VLOOKUP(L849,'Part N'!$A$2:$H$65000,7,FALSE))))=FALSE,IF($P849=1,"ITEM",IF($P849=2,VLOOKUP(L849,'Part N'!$A$2:$H$65000,7,FALSE),VLOOKUP(L849,'Part N'!$A$2:$H$65000,7,FALSE))),"")</f>
        <v>0</v>
      </c>
      <c r="H849" s="7">
        <f t="shared" si="47"/>
        <v>1661</v>
      </c>
      <c r="L849" s="7">
        <f t="shared" si="48"/>
        <v>1710</v>
      </c>
      <c r="P849" s="6">
        <v>3</v>
      </c>
      <c r="Q849" s="4"/>
      <c r="R849" s="4"/>
      <c r="S849" s="30" t="str">
        <f t="shared" si="46"/>
        <v/>
      </c>
    </row>
    <row r="850" spans="1:19">
      <c r="A850" s="2">
        <f>IF(ISERROR(IF($P850=1,"PART NUMBER",IF($P850=2,VLOOKUP(H850,'Part N'!$A$2:$H$65000,5,FALSE),VLOOKUP(H850,'Part N'!$A$2:$H$65000,2,FALSE))))=FALSE,IF($P850=1,"PART NUMBER",IF($P850=2,VLOOKUP(H850,'Part N'!$A$2:$H$65000,5,FALSE),VLOOKUP(H850,'Part N'!$A$2:$H$65000,2,FALSE))),"Merge cell with previous")</f>
        <v>0</v>
      </c>
      <c r="B850" s="2">
        <f>IF(ISERROR(IF($P850=1,"FIG.",IF($P850=2,VLOOKUP(H850,'Part N'!$A$2:$H$65000,6,FALSE),VLOOKUP(H850,'Part N'!$A$2:$H$65000,6,FALSE))))=FALSE,IF($P850=1,"FIG.",IF($P850=2,VLOOKUP(H850,'Part N'!$A$2:$H$65000,6,FALSE),VLOOKUP(H850,'Part N'!$A$2:$H$65000,6,FALSE))),"")</f>
        <v>0</v>
      </c>
      <c r="C850" s="2">
        <f>IF(ISERROR(IF($P850=1,"ITEM",IF($P850=2,VLOOKUP(H850,'Part N'!$A$2:$H$65000,7,FALSE),VLOOKUP(H850,'Part N'!$A$2:$H$65000,7,FALSE))))=FALSE,IF($P850=1,"ITEM",IF($P850=2,VLOOKUP(H850,'Part N'!$A$2:$H$65000,7,FALSE),VLOOKUP(H850,'Part N'!$A$2:$H$65000,7,FALSE))),"")</f>
        <v>0</v>
      </c>
      <c r="D850" s="3"/>
      <c r="E850" s="2">
        <f>IF(ISERROR(IF($P850=1,"PART NUMBER",IF($P850=2,VLOOKUP(L850,'Part N'!$A$2:$H$65000,5,FALSE),VLOOKUP(L850,'Part N'!$A$2:$H$65000,2,FALSE))))=FALSE,IF($P850=1,"PART NUMBER",IF($P850=2,VLOOKUP(L850,'Part N'!$A$2:$H$65000,5,FALSE),VLOOKUP(L850,'Part N'!$A$2:$H$65000,2,FALSE))),"Merge cell with previous")</f>
        <v>0</v>
      </c>
      <c r="F850" s="2">
        <f>IF(ISERROR(IF($P850=1,"FIG.",IF($P850=2,VLOOKUP(L850,'Part N'!$A$2:$H$65000,6,FALSE),VLOOKUP(L850,'Part N'!$A$2:$H$65000,6,FALSE))))=FALSE,IF($P850=1,"FIG.",IF($P850=2,VLOOKUP(L850,'Part N'!$A$2:$H$65000,6,FALSE),VLOOKUP(L850,'Part N'!$A$2:$H$65000,6,FALSE))),"")</f>
        <v>0</v>
      </c>
      <c r="G850" s="2">
        <f>IF(ISERROR(IF($P850=1,"ITEM",IF($P850=2,VLOOKUP(L850,'Part N'!$A$2:$H$65000,7,FALSE),VLOOKUP(L850,'Part N'!$A$2:$H$65000,7,FALSE))))=FALSE,IF($P850=1,"ITEM",IF($P850=2,VLOOKUP(L850,'Part N'!$A$2:$H$65000,7,FALSE),VLOOKUP(L850,'Part N'!$A$2:$H$65000,7,FALSE))),"")</f>
        <v>0</v>
      </c>
      <c r="H850" s="7">
        <f t="shared" si="47"/>
        <v>1662</v>
      </c>
      <c r="L850" s="7">
        <f t="shared" si="48"/>
        <v>1711</v>
      </c>
      <c r="P850" s="6">
        <v>4</v>
      </c>
      <c r="Q850" s="4"/>
      <c r="R850" s="4"/>
      <c r="S850" s="30" t="str">
        <f t="shared" si="46"/>
        <v/>
      </c>
    </row>
    <row r="851" spans="1:19">
      <c r="A851" s="2">
        <f>IF(ISERROR(IF($P851=1,"PART NUMBER",IF($P851=2,VLOOKUP(H851,'Part N'!$A$2:$H$65000,5,FALSE),VLOOKUP(H851,'Part N'!$A$2:$H$65000,2,FALSE))))=FALSE,IF($P851=1,"PART NUMBER",IF($P851=2,VLOOKUP(H851,'Part N'!$A$2:$H$65000,5,FALSE),VLOOKUP(H851,'Part N'!$A$2:$H$65000,2,FALSE))),"Merge cell with previous")</f>
        <v>0</v>
      </c>
      <c r="B851" s="2">
        <f>IF(ISERROR(IF($P851=1,"FIG.",IF($P851=2,VLOOKUP(H851,'Part N'!$A$2:$H$65000,6,FALSE),VLOOKUP(H851,'Part N'!$A$2:$H$65000,6,FALSE))))=FALSE,IF($P851=1,"FIG.",IF($P851=2,VLOOKUP(H851,'Part N'!$A$2:$H$65000,6,FALSE),VLOOKUP(H851,'Part N'!$A$2:$H$65000,6,FALSE))),"")</f>
        <v>0</v>
      </c>
      <c r="C851" s="2">
        <f>IF(ISERROR(IF($P851=1,"ITEM",IF($P851=2,VLOOKUP(H851,'Part N'!$A$2:$H$65000,7,FALSE),VLOOKUP(H851,'Part N'!$A$2:$H$65000,7,FALSE))))=FALSE,IF($P851=1,"ITEM",IF($P851=2,VLOOKUP(H851,'Part N'!$A$2:$H$65000,7,FALSE),VLOOKUP(H851,'Part N'!$A$2:$H$65000,7,FALSE))),"")</f>
        <v>0</v>
      </c>
      <c r="D851" s="3"/>
      <c r="E851" s="2">
        <f>IF(ISERROR(IF($P851=1,"PART NUMBER",IF($P851=2,VLOOKUP(L851,'Part N'!$A$2:$H$65000,5,FALSE),VLOOKUP(L851,'Part N'!$A$2:$H$65000,2,FALSE))))=FALSE,IF($P851=1,"PART NUMBER",IF($P851=2,VLOOKUP(L851,'Part N'!$A$2:$H$65000,5,FALSE),VLOOKUP(L851,'Part N'!$A$2:$H$65000,2,FALSE))),"Merge cell with previous")</f>
        <v>0</v>
      </c>
      <c r="F851" s="2">
        <f>IF(ISERROR(IF($P851=1,"FIG.",IF($P851=2,VLOOKUP(L851,'Part N'!$A$2:$H$65000,6,FALSE),VLOOKUP(L851,'Part N'!$A$2:$H$65000,6,FALSE))))=FALSE,IF($P851=1,"FIG.",IF($P851=2,VLOOKUP(L851,'Part N'!$A$2:$H$65000,6,FALSE),VLOOKUP(L851,'Part N'!$A$2:$H$65000,6,FALSE))),"")</f>
        <v>0</v>
      </c>
      <c r="G851" s="2">
        <f>IF(ISERROR(IF($P851=1,"ITEM",IF($P851=2,VLOOKUP(L851,'Part N'!$A$2:$H$65000,7,FALSE),VLOOKUP(L851,'Part N'!$A$2:$H$65000,7,FALSE))))=FALSE,IF($P851=1,"ITEM",IF($P851=2,VLOOKUP(L851,'Part N'!$A$2:$H$65000,7,FALSE),VLOOKUP(L851,'Part N'!$A$2:$H$65000,7,FALSE))),"")</f>
        <v>0</v>
      </c>
      <c r="H851" s="7">
        <f t="shared" si="47"/>
        <v>1663</v>
      </c>
      <c r="L851" s="7">
        <f t="shared" si="48"/>
        <v>1712</v>
      </c>
      <c r="P851" s="6">
        <v>5</v>
      </c>
      <c r="Q851" s="4"/>
      <c r="R851" s="4"/>
      <c r="S851" s="30" t="str">
        <f t="shared" si="46"/>
        <v/>
      </c>
    </row>
    <row r="852" spans="1:19">
      <c r="A852" s="2">
        <f>IF(ISERROR(IF($P852=1,"PART NUMBER",IF($P852=2,VLOOKUP(H852,'Part N'!$A$2:$H$65000,5,FALSE),VLOOKUP(H852,'Part N'!$A$2:$H$65000,2,FALSE))))=FALSE,IF($P852=1,"PART NUMBER",IF($P852=2,VLOOKUP(H852,'Part N'!$A$2:$H$65000,5,FALSE),VLOOKUP(H852,'Part N'!$A$2:$H$65000,2,FALSE))),"Merge cell with previous")</f>
        <v>0</v>
      </c>
      <c r="B852" s="2">
        <f>IF(ISERROR(IF($P852=1,"FIG.",IF($P852=2,VLOOKUP(H852,'Part N'!$A$2:$H$65000,6,FALSE),VLOOKUP(H852,'Part N'!$A$2:$H$65000,6,FALSE))))=FALSE,IF($P852=1,"FIG.",IF($P852=2,VLOOKUP(H852,'Part N'!$A$2:$H$65000,6,FALSE),VLOOKUP(H852,'Part N'!$A$2:$H$65000,6,FALSE))),"")</f>
        <v>0</v>
      </c>
      <c r="C852" s="2">
        <f>IF(ISERROR(IF($P852=1,"ITEM",IF($P852=2,VLOOKUP(H852,'Part N'!$A$2:$H$65000,7,FALSE),VLOOKUP(H852,'Part N'!$A$2:$H$65000,7,FALSE))))=FALSE,IF($P852=1,"ITEM",IF($P852=2,VLOOKUP(H852,'Part N'!$A$2:$H$65000,7,FALSE),VLOOKUP(H852,'Part N'!$A$2:$H$65000,7,FALSE))),"")</f>
        <v>0</v>
      </c>
      <c r="D852" s="3"/>
      <c r="E852" s="2">
        <f>IF(ISERROR(IF($P852=1,"PART NUMBER",IF($P852=2,VLOOKUP(L852,'Part N'!$A$2:$H$65000,5,FALSE),VLOOKUP(L852,'Part N'!$A$2:$H$65000,2,FALSE))))=FALSE,IF($P852=1,"PART NUMBER",IF($P852=2,VLOOKUP(L852,'Part N'!$A$2:$H$65000,5,FALSE),VLOOKUP(L852,'Part N'!$A$2:$H$65000,2,FALSE))),"Merge cell with previous")</f>
        <v>0</v>
      </c>
      <c r="F852" s="2">
        <f>IF(ISERROR(IF($P852=1,"FIG.",IF($P852=2,VLOOKUP(L852,'Part N'!$A$2:$H$65000,6,FALSE),VLOOKUP(L852,'Part N'!$A$2:$H$65000,6,FALSE))))=FALSE,IF($P852=1,"FIG.",IF($P852=2,VLOOKUP(L852,'Part N'!$A$2:$H$65000,6,FALSE),VLOOKUP(L852,'Part N'!$A$2:$H$65000,6,FALSE))),"")</f>
        <v>0</v>
      </c>
      <c r="G852" s="2">
        <f>IF(ISERROR(IF($P852=1,"ITEM",IF($P852=2,VLOOKUP(L852,'Part N'!$A$2:$H$65000,7,FALSE),VLOOKUP(L852,'Part N'!$A$2:$H$65000,7,FALSE))))=FALSE,IF($P852=1,"ITEM",IF($P852=2,VLOOKUP(L852,'Part N'!$A$2:$H$65000,7,FALSE),VLOOKUP(L852,'Part N'!$A$2:$H$65000,7,FALSE))),"")</f>
        <v>0</v>
      </c>
      <c r="H852" s="7">
        <f t="shared" si="47"/>
        <v>1664</v>
      </c>
      <c r="L852" s="7">
        <f t="shared" si="48"/>
        <v>1713</v>
      </c>
      <c r="P852" s="6">
        <v>6</v>
      </c>
      <c r="Q852" s="4"/>
      <c r="R852" s="4"/>
      <c r="S852" s="30" t="str">
        <f t="shared" si="46"/>
        <v/>
      </c>
    </row>
    <row r="853" spans="1:19">
      <c r="A853" s="2">
        <f>IF(ISERROR(IF($P853=1,"PART NUMBER",IF($P853=2,VLOOKUP(H853,'Part N'!$A$2:$H$65000,5,FALSE),VLOOKUP(H853,'Part N'!$A$2:$H$65000,2,FALSE))))=FALSE,IF($P853=1,"PART NUMBER",IF($P853=2,VLOOKUP(H853,'Part N'!$A$2:$H$65000,5,FALSE),VLOOKUP(H853,'Part N'!$A$2:$H$65000,2,FALSE))),"Merge cell with previous")</f>
        <v>0</v>
      </c>
      <c r="B853" s="2">
        <f>IF(ISERROR(IF($P853=1,"FIG.",IF($P853=2,VLOOKUP(H853,'Part N'!$A$2:$H$65000,6,FALSE),VLOOKUP(H853,'Part N'!$A$2:$H$65000,6,FALSE))))=FALSE,IF($P853=1,"FIG.",IF($P853=2,VLOOKUP(H853,'Part N'!$A$2:$H$65000,6,FALSE),VLOOKUP(H853,'Part N'!$A$2:$H$65000,6,FALSE))),"")</f>
        <v>0</v>
      </c>
      <c r="C853" s="2">
        <f>IF(ISERROR(IF($P853=1,"ITEM",IF($P853=2,VLOOKUP(H853,'Part N'!$A$2:$H$65000,7,FALSE),VLOOKUP(H853,'Part N'!$A$2:$H$65000,7,FALSE))))=FALSE,IF($P853=1,"ITEM",IF($P853=2,VLOOKUP(H853,'Part N'!$A$2:$H$65000,7,FALSE),VLOOKUP(H853,'Part N'!$A$2:$H$65000,7,FALSE))),"")</f>
        <v>0</v>
      </c>
      <c r="D853" s="3"/>
      <c r="E853" s="2">
        <f>IF(ISERROR(IF($P853=1,"PART NUMBER",IF($P853=2,VLOOKUP(L853,'Part N'!$A$2:$H$65000,5,FALSE),VLOOKUP(L853,'Part N'!$A$2:$H$65000,2,FALSE))))=FALSE,IF($P853=1,"PART NUMBER",IF($P853=2,VLOOKUP(L853,'Part N'!$A$2:$H$65000,5,FALSE),VLOOKUP(L853,'Part N'!$A$2:$H$65000,2,FALSE))),"Merge cell with previous")</f>
        <v>0</v>
      </c>
      <c r="F853" s="2">
        <f>IF(ISERROR(IF($P853=1,"FIG.",IF($P853=2,VLOOKUP(L853,'Part N'!$A$2:$H$65000,6,FALSE),VLOOKUP(L853,'Part N'!$A$2:$H$65000,6,FALSE))))=FALSE,IF($P853=1,"FIG.",IF($P853=2,VLOOKUP(L853,'Part N'!$A$2:$H$65000,6,FALSE),VLOOKUP(L853,'Part N'!$A$2:$H$65000,6,FALSE))),"")</f>
        <v>0</v>
      </c>
      <c r="G853" s="2">
        <f>IF(ISERROR(IF($P853=1,"ITEM",IF($P853=2,VLOOKUP(L853,'Part N'!$A$2:$H$65000,7,FALSE),VLOOKUP(L853,'Part N'!$A$2:$H$65000,7,FALSE))))=FALSE,IF($P853=1,"ITEM",IF($P853=2,VLOOKUP(L853,'Part N'!$A$2:$H$65000,7,FALSE),VLOOKUP(L853,'Part N'!$A$2:$H$65000,7,FALSE))),"")</f>
        <v>0</v>
      </c>
      <c r="H853" s="7">
        <f t="shared" si="47"/>
        <v>1665</v>
      </c>
      <c r="L853" s="7">
        <f t="shared" si="48"/>
        <v>1714</v>
      </c>
      <c r="P853" s="6">
        <v>7</v>
      </c>
      <c r="Q853" s="4"/>
      <c r="R853" s="4"/>
      <c r="S853" s="30" t="str">
        <f t="shared" si="46"/>
        <v/>
      </c>
    </row>
    <row r="854" spans="1:19">
      <c r="A854" s="2">
        <f>IF(ISERROR(IF($P854=1,"PART NUMBER",IF($P854=2,VLOOKUP(H854,'Part N'!$A$2:$H$65000,5,FALSE),VLOOKUP(H854,'Part N'!$A$2:$H$65000,2,FALSE))))=FALSE,IF($P854=1,"PART NUMBER",IF($P854=2,VLOOKUP(H854,'Part N'!$A$2:$H$65000,5,FALSE),VLOOKUP(H854,'Part N'!$A$2:$H$65000,2,FALSE))),"Merge cell with previous")</f>
        <v>0</v>
      </c>
      <c r="B854" s="2">
        <f>IF(ISERROR(IF($P854=1,"FIG.",IF($P854=2,VLOOKUP(H854,'Part N'!$A$2:$H$65000,6,FALSE),VLOOKUP(H854,'Part N'!$A$2:$H$65000,6,FALSE))))=FALSE,IF($P854=1,"FIG.",IF($P854=2,VLOOKUP(H854,'Part N'!$A$2:$H$65000,6,FALSE),VLOOKUP(H854,'Part N'!$A$2:$H$65000,6,FALSE))),"")</f>
        <v>0</v>
      </c>
      <c r="C854" s="2">
        <f>IF(ISERROR(IF($P854=1,"ITEM",IF($P854=2,VLOOKUP(H854,'Part N'!$A$2:$H$65000,7,FALSE),VLOOKUP(H854,'Part N'!$A$2:$H$65000,7,FALSE))))=FALSE,IF($P854=1,"ITEM",IF($P854=2,VLOOKUP(H854,'Part N'!$A$2:$H$65000,7,FALSE),VLOOKUP(H854,'Part N'!$A$2:$H$65000,7,FALSE))),"")</f>
        <v>0</v>
      </c>
      <c r="D854" s="3"/>
      <c r="E854" s="2">
        <f>IF(ISERROR(IF($P854=1,"PART NUMBER",IF($P854=2,VLOOKUP(L854,'Part N'!$A$2:$H$65000,5,FALSE),VLOOKUP(L854,'Part N'!$A$2:$H$65000,2,FALSE))))=FALSE,IF($P854=1,"PART NUMBER",IF($P854=2,VLOOKUP(L854,'Part N'!$A$2:$H$65000,5,FALSE),VLOOKUP(L854,'Part N'!$A$2:$H$65000,2,FALSE))),"Merge cell with previous")</f>
        <v>0</v>
      </c>
      <c r="F854" s="2">
        <f>IF(ISERROR(IF($P854=1,"FIG.",IF($P854=2,VLOOKUP(L854,'Part N'!$A$2:$H$65000,6,FALSE),VLOOKUP(L854,'Part N'!$A$2:$H$65000,6,FALSE))))=FALSE,IF($P854=1,"FIG.",IF($P854=2,VLOOKUP(L854,'Part N'!$A$2:$H$65000,6,FALSE),VLOOKUP(L854,'Part N'!$A$2:$H$65000,6,FALSE))),"")</f>
        <v>0</v>
      </c>
      <c r="G854" s="2">
        <f>IF(ISERROR(IF($P854=1,"ITEM",IF($P854=2,VLOOKUP(L854,'Part N'!$A$2:$H$65000,7,FALSE),VLOOKUP(L854,'Part N'!$A$2:$H$65000,7,FALSE))))=FALSE,IF($P854=1,"ITEM",IF($P854=2,VLOOKUP(L854,'Part N'!$A$2:$H$65000,7,FALSE),VLOOKUP(L854,'Part N'!$A$2:$H$65000,7,FALSE))),"")</f>
        <v>0</v>
      </c>
      <c r="H854" s="7">
        <f t="shared" si="47"/>
        <v>1666</v>
      </c>
      <c r="L854" s="7">
        <f t="shared" si="48"/>
        <v>1715</v>
      </c>
      <c r="P854" s="6">
        <v>8</v>
      </c>
      <c r="Q854" s="4"/>
      <c r="R854" s="4"/>
      <c r="S854" s="30" t="str">
        <f t="shared" si="46"/>
        <v/>
      </c>
    </row>
    <row r="855" spans="1:19">
      <c r="A855" s="2">
        <f>IF(ISERROR(IF($P855=1,"PART NUMBER",IF($P855=2,VLOOKUP(H855,'Part N'!$A$2:$H$65000,5,FALSE),VLOOKUP(H855,'Part N'!$A$2:$H$65000,2,FALSE))))=FALSE,IF($P855=1,"PART NUMBER",IF($P855=2,VLOOKUP(H855,'Part N'!$A$2:$H$65000,5,FALSE),VLOOKUP(H855,'Part N'!$A$2:$H$65000,2,FALSE))),"Merge cell with previous")</f>
        <v>0</v>
      </c>
      <c r="B855" s="2">
        <f>IF(ISERROR(IF($P855=1,"FIG.",IF($P855=2,VLOOKUP(H855,'Part N'!$A$2:$H$65000,6,FALSE),VLOOKUP(H855,'Part N'!$A$2:$H$65000,6,FALSE))))=FALSE,IF($P855=1,"FIG.",IF($P855=2,VLOOKUP(H855,'Part N'!$A$2:$H$65000,6,FALSE),VLOOKUP(H855,'Part N'!$A$2:$H$65000,6,FALSE))),"")</f>
        <v>0</v>
      </c>
      <c r="C855" s="2">
        <f>IF(ISERROR(IF($P855=1,"ITEM",IF($P855=2,VLOOKUP(H855,'Part N'!$A$2:$H$65000,7,FALSE),VLOOKUP(H855,'Part N'!$A$2:$H$65000,7,FALSE))))=FALSE,IF($P855=1,"ITEM",IF($P855=2,VLOOKUP(H855,'Part N'!$A$2:$H$65000,7,FALSE),VLOOKUP(H855,'Part N'!$A$2:$H$65000,7,FALSE))),"")</f>
        <v>0</v>
      </c>
      <c r="D855" s="3"/>
      <c r="E855" s="2">
        <f>IF(ISERROR(IF($P855=1,"PART NUMBER",IF($P855=2,VLOOKUP(L855,'Part N'!$A$2:$H$65000,5,FALSE),VLOOKUP(L855,'Part N'!$A$2:$H$65000,2,FALSE))))=FALSE,IF($P855=1,"PART NUMBER",IF($P855=2,VLOOKUP(L855,'Part N'!$A$2:$H$65000,5,FALSE),VLOOKUP(L855,'Part N'!$A$2:$H$65000,2,FALSE))),"Merge cell with previous")</f>
        <v>0</v>
      </c>
      <c r="F855" s="2">
        <f>IF(ISERROR(IF($P855=1,"FIG.",IF($P855=2,VLOOKUP(L855,'Part N'!$A$2:$H$65000,6,FALSE),VLOOKUP(L855,'Part N'!$A$2:$H$65000,6,FALSE))))=FALSE,IF($P855=1,"FIG.",IF($P855=2,VLOOKUP(L855,'Part N'!$A$2:$H$65000,6,FALSE),VLOOKUP(L855,'Part N'!$A$2:$H$65000,6,FALSE))),"")</f>
        <v>0</v>
      </c>
      <c r="G855" s="2">
        <f>IF(ISERROR(IF($P855=1,"ITEM",IF($P855=2,VLOOKUP(L855,'Part N'!$A$2:$H$65000,7,FALSE),VLOOKUP(L855,'Part N'!$A$2:$H$65000,7,FALSE))))=FALSE,IF($P855=1,"ITEM",IF($P855=2,VLOOKUP(L855,'Part N'!$A$2:$H$65000,7,FALSE),VLOOKUP(L855,'Part N'!$A$2:$H$65000,7,FALSE))),"")</f>
        <v>0</v>
      </c>
      <c r="H855" s="7">
        <f t="shared" si="47"/>
        <v>1667</v>
      </c>
      <c r="L855" s="7">
        <f t="shared" si="48"/>
        <v>1716</v>
      </c>
      <c r="P855" s="6">
        <v>9</v>
      </c>
      <c r="Q855" s="4"/>
      <c r="R855" s="4"/>
      <c r="S855" s="30" t="str">
        <f t="shared" si="46"/>
        <v/>
      </c>
    </row>
    <row r="856" spans="1:19">
      <c r="A856" s="2">
        <f>IF(ISERROR(IF($P856=1,"PART NUMBER",IF($P856=2,VLOOKUP(H856,'Part N'!$A$2:$H$65000,5,FALSE),VLOOKUP(H856,'Part N'!$A$2:$H$65000,2,FALSE))))=FALSE,IF($P856=1,"PART NUMBER",IF($P856=2,VLOOKUP(H856,'Part N'!$A$2:$H$65000,5,FALSE),VLOOKUP(H856,'Part N'!$A$2:$H$65000,2,FALSE))),"Merge cell with previous")</f>
        <v>0</v>
      </c>
      <c r="B856" s="2">
        <f>IF(ISERROR(IF($P856=1,"FIG.",IF($P856=2,VLOOKUP(H856,'Part N'!$A$2:$H$65000,6,FALSE),VLOOKUP(H856,'Part N'!$A$2:$H$65000,6,FALSE))))=FALSE,IF($P856=1,"FIG.",IF($P856=2,VLOOKUP(H856,'Part N'!$A$2:$H$65000,6,FALSE),VLOOKUP(H856,'Part N'!$A$2:$H$65000,6,FALSE))),"")</f>
        <v>0</v>
      </c>
      <c r="C856" s="2">
        <f>IF(ISERROR(IF($P856=1,"ITEM",IF($P856=2,VLOOKUP(H856,'Part N'!$A$2:$H$65000,7,FALSE),VLOOKUP(H856,'Part N'!$A$2:$H$65000,7,FALSE))))=FALSE,IF($P856=1,"ITEM",IF($P856=2,VLOOKUP(H856,'Part N'!$A$2:$H$65000,7,FALSE),VLOOKUP(H856,'Part N'!$A$2:$H$65000,7,FALSE))),"")</f>
        <v>0</v>
      </c>
      <c r="D856" s="3"/>
      <c r="E856" s="2">
        <f>IF(ISERROR(IF($P856=1,"PART NUMBER",IF($P856=2,VLOOKUP(L856,'Part N'!$A$2:$H$65000,5,FALSE),VLOOKUP(L856,'Part N'!$A$2:$H$65000,2,FALSE))))=FALSE,IF($P856=1,"PART NUMBER",IF($P856=2,VLOOKUP(L856,'Part N'!$A$2:$H$65000,5,FALSE),VLOOKUP(L856,'Part N'!$A$2:$H$65000,2,FALSE))),"Merge cell with previous")</f>
        <v>0</v>
      </c>
      <c r="F856" s="2">
        <f>IF(ISERROR(IF($P856=1,"FIG.",IF($P856=2,VLOOKUP(L856,'Part N'!$A$2:$H$65000,6,FALSE),VLOOKUP(L856,'Part N'!$A$2:$H$65000,6,FALSE))))=FALSE,IF($P856=1,"FIG.",IF($P856=2,VLOOKUP(L856,'Part N'!$A$2:$H$65000,6,FALSE),VLOOKUP(L856,'Part N'!$A$2:$H$65000,6,FALSE))),"")</f>
        <v>0</v>
      </c>
      <c r="G856" s="2">
        <f>IF(ISERROR(IF($P856=1,"ITEM",IF($P856=2,VLOOKUP(L856,'Part N'!$A$2:$H$65000,7,FALSE),VLOOKUP(L856,'Part N'!$A$2:$H$65000,7,FALSE))))=FALSE,IF($P856=1,"ITEM",IF($P856=2,VLOOKUP(L856,'Part N'!$A$2:$H$65000,7,FALSE),VLOOKUP(L856,'Part N'!$A$2:$H$65000,7,FALSE))),"")</f>
        <v>0</v>
      </c>
      <c r="H856" s="7">
        <f t="shared" si="47"/>
        <v>1668</v>
      </c>
      <c r="L856" s="7">
        <f t="shared" si="48"/>
        <v>1717</v>
      </c>
      <c r="P856" s="6">
        <v>10</v>
      </c>
      <c r="Q856" s="4"/>
      <c r="R856" s="4"/>
      <c r="S856" s="30" t="str">
        <f t="shared" si="46"/>
        <v/>
      </c>
    </row>
    <row r="857" spans="1:19">
      <c r="A857" s="2">
        <f>IF(ISERROR(IF($P857=1,"PART NUMBER",IF($P857=2,VLOOKUP(H857,'Part N'!$A$2:$H$65000,5,FALSE),VLOOKUP(H857,'Part N'!$A$2:$H$65000,2,FALSE))))=FALSE,IF($P857=1,"PART NUMBER",IF($P857=2,VLOOKUP(H857,'Part N'!$A$2:$H$65000,5,FALSE),VLOOKUP(H857,'Part N'!$A$2:$H$65000,2,FALSE))),"Merge cell with previous")</f>
        <v>0</v>
      </c>
      <c r="B857" s="2">
        <f>IF(ISERROR(IF($P857=1,"FIG.",IF($P857=2,VLOOKUP(H857,'Part N'!$A$2:$H$65000,6,FALSE),VLOOKUP(H857,'Part N'!$A$2:$H$65000,6,FALSE))))=FALSE,IF($P857=1,"FIG.",IF($P857=2,VLOOKUP(H857,'Part N'!$A$2:$H$65000,6,FALSE),VLOOKUP(H857,'Part N'!$A$2:$H$65000,6,FALSE))),"")</f>
        <v>0</v>
      </c>
      <c r="C857" s="2">
        <f>IF(ISERROR(IF($P857=1,"ITEM",IF($P857=2,VLOOKUP(H857,'Part N'!$A$2:$H$65000,7,FALSE),VLOOKUP(H857,'Part N'!$A$2:$H$65000,7,FALSE))))=FALSE,IF($P857=1,"ITEM",IF($P857=2,VLOOKUP(H857,'Part N'!$A$2:$H$65000,7,FALSE),VLOOKUP(H857,'Part N'!$A$2:$H$65000,7,FALSE))),"")</f>
        <v>0</v>
      </c>
      <c r="D857" s="3"/>
      <c r="E857" s="2">
        <f>IF(ISERROR(IF($P857=1,"PART NUMBER",IF($P857=2,VLOOKUP(L857,'Part N'!$A$2:$H$65000,5,FALSE),VLOOKUP(L857,'Part N'!$A$2:$H$65000,2,FALSE))))=FALSE,IF($P857=1,"PART NUMBER",IF($P857=2,VLOOKUP(L857,'Part N'!$A$2:$H$65000,5,FALSE),VLOOKUP(L857,'Part N'!$A$2:$H$65000,2,FALSE))),"Merge cell with previous")</f>
        <v>0</v>
      </c>
      <c r="F857" s="2">
        <f>IF(ISERROR(IF($P857=1,"FIG.",IF($P857=2,VLOOKUP(L857,'Part N'!$A$2:$H$65000,6,FALSE),VLOOKUP(L857,'Part N'!$A$2:$H$65000,6,FALSE))))=FALSE,IF($P857=1,"FIG.",IF($P857=2,VLOOKUP(L857,'Part N'!$A$2:$H$65000,6,FALSE),VLOOKUP(L857,'Part N'!$A$2:$H$65000,6,FALSE))),"")</f>
        <v>0</v>
      </c>
      <c r="G857" s="2">
        <f>IF(ISERROR(IF($P857=1,"ITEM",IF($P857=2,VLOOKUP(L857,'Part N'!$A$2:$H$65000,7,FALSE),VLOOKUP(L857,'Part N'!$A$2:$H$65000,7,FALSE))))=FALSE,IF($P857=1,"ITEM",IF($P857=2,VLOOKUP(L857,'Part N'!$A$2:$H$65000,7,FALSE),VLOOKUP(L857,'Part N'!$A$2:$H$65000,7,FALSE))),"")</f>
        <v>0</v>
      </c>
      <c r="H857" s="7">
        <f t="shared" si="47"/>
        <v>1669</v>
      </c>
      <c r="L857" s="7">
        <f t="shared" si="48"/>
        <v>1718</v>
      </c>
      <c r="P857" s="6">
        <v>11</v>
      </c>
      <c r="Q857" s="4"/>
      <c r="R857" s="4"/>
      <c r="S857" s="30" t="str">
        <f t="shared" si="46"/>
        <v/>
      </c>
    </row>
    <row r="858" spans="1:19">
      <c r="A858" s="2">
        <f>IF(ISERROR(IF($P858=1,"PART NUMBER",IF($P858=2,VLOOKUP(H858,'Part N'!$A$2:$H$65000,5,FALSE),VLOOKUP(H858,'Part N'!$A$2:$H$65000,2,FALSE))))=FALSE,IF($P858=1,"PART NUMBER",IF($P858=2,VLOOKUP(H858,'Part N'!$A$2:$H$65000,5,FALSE),VLOOKUP(H858,'Part N'!$A$2:$H$65000,2,FALSE))),"Merge cell with previous")</f>
        <v>0</v>
      </c>
      <c r="B858" s="2">
        <f>IF(ISERROR(IF($P858=1,"FIG.",IF($P858=2,VLOOKUP(H858,'Part N'!$A$2:$H$65000,6,FALSE),VLOOKUP(H858,'Part N'!$A$2:$H$65000,6,FALSE))))=FALSE,IF($P858=1,"FIG.",IF($P858=2,VLOOKUP(H858,'Part N'!$A$2:$H$65000,6,FALSE),VLOOKUP(H858,'Part N'!$A$2:$H$65000,6,FALSE))),"")</f>
        <v>0</v>
      </c>
      <c r="C858" s="2">
        <f>IF(ISERROR(IF($P858=1,"ITEM",IF($P858=2,VLOOKUP(H858,'Part N'!$A$2:$H$65000,7,FALSE),VLOOKUP(H858,'Part N'!$A$2:$H$65000,7,FALSE))))=FALSE,IF($P858=1,"ITEM",IF($P858=2,VLOOKUP(H858,'Part N'!$A$2:$H$65000,7,FALSE),VLOOKUP(H858,'Part N'!$A$2:$H$65000,7,FALSE))),"")</f>
        <v>0</v>
      </c>
      <c r="D858" s="3"/>
      <c r="E858" s="2">
        <f>IF(ISERROR(IF($P858=1,"PART NUMBER",IF($P858=2,VLOOKUP(L858,'Part N'!$A$2:$H$65000,5,FALSE),VLOOKUP(L858,'Part N'!$A$2:$H$65000,2,FALSE))))=FALSE,IF($P858=1,"PART NUMBER",IF($P858=2,VLOOKUP(L858,'Part N'!$A$2:$H$65000,5,FALSE),VLOOKUP(L858,'Part N'!$A$2:$H$65000,2,FALSE))),"Merge cell with previous")</f>
        <v>0</v>
      </c>
      <c r="F858" s="2">
        <f>IF(ISERROR(IF($P858=1,"FIG.",IF($P858=2,VLOOKUP(L858,'Part N'!$A$2:$H$65000,6,FALSE),VLOOKUP(L858,'Part N'!$A$2:$H$65000,6,FALSE))))=FALSE,IF($P858=1,"FIG.",IF($P858=2,VLOOKUP(L858,'Part N'!$A$2:$H$65000,6,FALSE),VLOOKUP(L858,'Part N'!$A$2:$H$65000,6,FALSE))),"")</f>
        <v>0</v>
      </c>
      <c r="G858" s="2">
        <f>IF(ISERROR(IF($P858=1,"ITEM",IF($P858=2,VLOOKUP(L858,'Part N'!$A$2:$H$65000,7,FALSE),VLOOKUP(L858,'Part N'!$A$2:$H$65000,7,FALSE))))=FALSE,IF($P858=1,"ITEM",IF($P858=2,VLOOKUP(L858,'Part N'!$A$2:$H$65000,7,FALSE),VLOOKUP(L858,'Part N'!$A$2:$H$65000,7,FALSE))),"")</f>
        <v>0</v>
      </c>
      <c r="H858" s="7">
        <f t="shared" si="47"/>
        <v>1670</v>
      </c>
      <c r="L858" s="7">
        <f t="shared" si="48"/>
        <v>1719</v>
      </c>
      <c r="P858" s="6">
        <v>12</v>
      </c>
      <c r="Q858" s="4"/>
      <c r="R858" s="4"/>
      <c r="S858" s="30" t="str">
        <f t="shared" si="46"/>
        <v/>
      </c>
    </row>
    <row r="859" spans="1:19">
      <c r="A859" s="2">
        <f>IF(ISERROR(IF($P859=1,"PART NUMBER",IF($P859=2,VLOOKUP(H859,'Part N'!$A$2:$H$65000,5,FALSE),VLOOKUP(H859,'Part N'!$A$2:$H$65000,2,FALSE))))=FALSE,IF($P859=1,"PART NUMBER",IF($P859=2,VLOOKUP(H859,'Part N'!$A$2:$H$65000,5,FALSE),VLOOKUP(H859,'Part N'!$A$2:$H$65000,2,FALSE))),"Merge cell with previous")</f>
        <v>0</v>
      </c>
      <c r="B859" s="2">
        <f>IF(ISERROR(IF($P859=1,"FIG.",IF($P859=2,VLOOKUP(H859,'Part N'!$A$2:$H$65000,6,FALSE),VLOOKUP(H859,'Part N'!$A$2:$H$65000,6,FALSE))))=FALSE,IF($P859=1,"FIG.",IF($P859=2,VLOOKUP(H859,'Part N'!$A$2:$H$65000,6,FALSE),VLOOKUP(H859,'Part N'!$A$2:$H$65000,6,FALSE))),"")</f>
        <v>0</v>
      </c>
      <c r="C859" s="2">
        <f>IF(ISERROR(IF($P859=1,"ITEM",IF($P859=2,VLOOKUP(H859,'Part N'!$A$2:$H$65000,7,FALSE),VLOOKUP(H859,'Part N'!$A$2:$H$65000,7,FALSE))))=FALSE,IF($P859=1,"ITEM",IF($P859=2,VLOOKUP(H859,'Part N'!$A$2:$H$65000,7,FALSE),VLOOKUP(H859,'Part N'!$A$2:$H$65000,7,FALSE))),"")</f>
        <v>0</v>
      </c>
      <c r="D859" s="3"/>
      <c r="E859" s="2">
        <f>IF(ISERROR(IF($P859=1,"PART NUMBER",IF($P859=2,VLOOKUP(L859,'Part N'!$A$2:$H$65000,5,FALSE),VLOOKUP(L859,'Part N'!$A$2:$H$65000,2,FALSE))))=FALSE,IF($P859=1,"PART NUMBER",IF($P859=2,VLOOKUP(L859,'Part N'!$A$2:$H$65000,5,FALSE),VLOOKUP(L859,'Part N'!$A$2:$H$65000,2,FALSE))),"Merge cell with previous")</f>
        <v>0</v>
      </c>
      <c r="F859" s="2">
        <f>IF(ISERROR(IF($P859=1,"FIG.",IF($P859=2,VLOOKUP(L859,'Part N'!$A$2:$H$65000,6,FALSE),VLOOKUP(L859,'Part N'!$A$2:$H$65000,6,FALSE))))=FALSE,IF($P859=1,"FIG.",IF($P859=2,VLOOKUP(L859,'Part N'!$A$2:$H$65000,6,FALSE),VLOOKUP(L859,'Part N'!$A$2:$H$65000,6,FALSE))),"")</f>
        <v>0</v>
      </c>
      <c r="G859" s="2">
        <f>IF(ISERROR(IF($P859=1,"ITEM",IF($P859=2,VLOOKUP(L859,'Part N'!$A$2:$H$65000,7,FALSE),VLOOKUP(L859,'Part N'!$A$2:$H$65000,7,FALSE))))=FALSE,IF($P859=1,"ITEM",IF($P859=2,VLOOKUP(L859,'Part N'!$A$2:$H$65000,7,FALSE),VLOOKUP(L859,'Part N'!$A$2:$H$65000,7,FALSE))),"")</f>
        <v>0</v>
      </c>
      <c r="H859" s="7">
        <f t="shared" si="47"/>
        <v>1671</v>
      </c>
      <c r="L859" s="7">
        <f t="shared" si="48"/>
        <v>1720</v>
      </c>
      <c r="P859" s="6">
        <v>13</v>
      </c>
      <c r="Q859" s="4"/>
      <c r="R859" s="4"/>
      <c r="S859" s="30" t="str">
        <f t="shared" si="46"/>
        <v/>
      </c>
    </row>
    <row r="860" spans="1:19">
      <c r="A860" s="2">
        <f>IF(ISERROR(IF($P860=1,"PART NUMBER",IF($P860=2,VLOOKUP(H860,'Part N'!$A$2:$H$65000,5,FALSE),VLOOKUP(H860,'Part N'!$A$2:$H$65000,2,FALSE))))=FALSE,IF($P860=1,"PART NUMBER",IF($P860=2,VLOOKUP(H860,'Part N'!$A$2:$H$65000,5,FALSE),VLOOKUP(H860,'Part N'!$A$2:$H$65000,2,FALSE))),"Merge cell with previous")</f>
        <v>0</v>
      </c>
      <c r="B860" s="2">
        <f>IF(ISERROR(IF($P860=1,"FIG.",IF($P860=2,VLOOKUP(H860,'Part N'!$A$2:$H$65000,6,FALSE),VLOOKUP(H860,'Part N'!$A$2:$H$65000,6,FALSE))))=FALSE,IF($P860=1,"FIG.",IF($P860=2,VLOOKUP(H860,'Part N'!$A$2:$H$65000,6,FALSE),VLOOKUP(H860,'Part N'!$A$2:$H$65000,6,FALSE))),"")</f>
        <v>0</v>
      </c>
      <c r="C860" s="2">
        <f>IF(ISERROR(IF($P860=1,"ITEM",IF($P860=2,VLOOKUP(H860,'Part N'!$A$2:$H$65000,7,FALSE),VLOOKUP(H860,'Part N'!$A$2:$H$65000,7,FALSE))))=FALSE,IF($P860=1,"ITEM",IF($P860=2,VLOOKUP(H860,'Part N'!$A$2:$H$65000,7,FALSE),VLOOKUP(H860,'Part N'!$A$2:$H$65000,7,FALSE))),"")</f>
        <v>0</v>
      </c>
      <c r="D860" s="3"/>
      <c r="E860" s="2">
        <f>IF(ISERROR(IF($P860=1,"PART NUMBER",IF($P860=2,VLOOKUP(L860,'Part N'!$A$2:$H$65000,5,FALSE),VLOOKUP(L860,'Part N'!$A$2:$H$65000,2,FALSE))))=FALSE,IF($P860=1,"PART NUMBER",IF($P860=2,VLOOKUP(L860,'Part N'!$A$2:$H$65000,5,FALSE),VLOOKUP(L860,'Part N'!$A$2:$H$65000,2,FALSE))),"Merge cell with previous")</f>
        <v>0</v>
      </c>
      <c r="F860" s="2">
        <f>IF(ISERROR(IF($P860=1,"FIG.",IF($P860=2,VLOOKUP(L860,'Part N'!$A$2:$H$65000,6,FALSE),VLOOKUP(L860,'Part N'!$A$2:$H$65000,6,FALSE))))=FALSE,IF($P860=1,"FIG.",IF($P860=2,VLOOKUP(L860,'Part N'!$A$2:$H$65000,6,FALSE),VLOOKUP(L860,'Part N'!$A$2:$H$65000,6,FALSE))),"")</f>
        <v>0</v>
      </c>
      <c r="G860" s="2">
        <f>IF(ISERROR(IF($P860=1,"ITEM",IF($P860=2,VLOOKUP(L860,'Part N'!$A$2:$H$65000,7,FALSE),VLOOKUP(L860,'Part N'!$A$2:$H$65000,7,FALSE))))=FALSE,IF($P860=1,"ITEM",IF($P860=2,VLOOKUP(L860,'Part N'!$A$2:$H$65000,7,FALSE),VLOOKUP(L860,'Part N'!$A$2:$H$65000,7,FALSE))),"")</f>
        <v>0</v>
      </c>
      <c r="H860" s="7">
        <f t="shared" si="47"/>
        <v>1672</v>
      </c>
      <c r="L860" s="7">
        <f t="shared" si="48"/>
        <v>1721</v>
      </c>
      <c r="P860" s="6">
        <v>14</v>
      </c>
      <c r="Q860" s="4"/>
      <c r="R860" s="4"/>
      <c r="S860" s="30" t="str">
        <f t="shared" si="46"/>
        <v/>
      </c>
    </row>
    <row r="861" spans="1:19">
      <c r="A861" s="2">
        <f>IF(ISERROR(IF($P861=1,"PART NUMBER",IF($P861=2,VLOOKUP(H861,'Part N'!$A$2:$H$65000,5,FALSE),VLOOKUP(H861,'Part N'!$A$2:$H$65000,2,FALSE))))=FALSE,IF($P861=1,"PART NUMBER",IF($P861=2,VLOOKUP(H861,'Part N'!$A$2:$H$65000,5,FALSE),VLOOKUP(H861,'Part N'!$A$2:$H$65000,2,FALSE))),"Merge cell with previous")</f>
        <v>0</v>
      </c>
      <c r="B861" s="2">
        <f>IF(ISERROR(IF($P861=1,"FIG.",IF($P861=2,VLOOKUP(H861,'Part N'!$A$2:$H$65000,6,FALSE),VLOOKUP(H861,'Part N'!$A$2:$H$65000,6,FALSE))))=FALSE,IF($P861=1,"FIG.",IF($P861=2,VLOOKUP(H861,'Part N'!$A$2:$H$65000,6,FALSE),VLOOKUP(H861,'Part N'!$A$2:$H$65000,6,FALSE))),"")</f>
        <v>0</v>
      </c>
      <c r="C861" s="2">
        <f>IF(ISERROR(IF($P861=1,"ITEM",IF($P861=2,VLOOKUP(H861,'Part N'!$A$2:$H$65000,7,FALSE),VLOOKUP(H861,'Part N'!$A$2:$H$65000,7,FALSE))))=FALSE,IF($P861=1,"ITEM",IF($P861=2,VLOOKUP(H861,'Part N'!$A$2:$H$65000,7,FALSE),VLOOKUP(H861,'Part N'!$A$2:$H$65000,7,FALSE))),"")</f>
        <v>0</v>
      </c>
      <c r="D861" s="3"/>
      <c r="E861" s="2">
        <f>IF(ISERROR(IF($P861=1,"PART NUMBER",IF($P861=2,VLOOKUP(L861,'Part N'!$A$2:$H$65000,5,FALSE),VLOOKUP(L861,'Part N'!$A$2:$H$65000,2,FALSE))))=FALSE,IF($P861=1,"PART NUMBER",IF($P861=2,VLOOKUP(L861,'Part N'!$A$2:$H$65000,5,FALSE),VLOOKUP(L861,'Part N'!$A$2:$H$65000,2,FALSE))),"Merge cell with previous")</f>
        <v>0</v>
      </c>
      <c r="F861" s="2">
        <f>IF(ISERROR(IF($P861=1,"FIG.",IF($P861=2,VLOOKUP(L861,'Part N'!$A$2:$H$65000,6,FALSE),VLOOKUP(L861,'Part N'!$A$2:$H$65000,6,FALSE))))=FALSE,IF($P861=1,"FIG.",IF($P861=2,VLOOKUP(L861,'Part N'!$A$2:$H$65000,6,FALSE),VLOOKUP(L861,'Part N'!$A$2:$H$65000,6,FALSE))),"")</f>
        <v>0</v>
      </c>
      <c r="G861" s="2">
        <f>IF(ISERROR(IF($P861=1,"ITEM",IF($P861=2,VLOOKUP(L861,'Part N'!$A$2:$H$65000,7,FALSE),VLOOKUP(L861,'Part N'!$A$2:$H$65000,7,FALSE))))=FALSE,IF($P861=1,"ITEM",IF($P861=2,VLOOKUP(L861,'Part N'!$A$2:$H$65000,7,FALSE),VLOOKUP(L861,'Part N'!$A$2:$H$65000,7,FALSE))),"")</f>
        <v>0</v>
      </c>
      <c r="H861" s="7">
        <f t="shared" si="47"/>
        <v>1673</v>
      </c>
      <c r="L861" s="7">
        <f t="shared" si="48"/>
        <v>1722</v>
      </c>
      <c r="P861" s="6">
        <v>15</v>
      </c>
      <c r="Q861" s="4"/>
      <c r="R861" s="4"/>
      <c r="S861" s="30" t="str">
        <f t="shared" si="46"/>
        <v/>
      </c>
    </row>
    <row r="862" spans="1:19">
      <c r="A862" s="2">
        <f>IF(ISERROR(IF($P862=1,"PART NUMBER",IF($P862=2,VLOOKUP(H862,'Part N'!$A$2:$H$65000,5,FALSE),VLOOKUP(H862,'Part N'!$A$2:$H$65000,2,FALSE))))=FALSE,IF($P862=1,"PART NUMBER",IF($P862=2,VLOOKUP(H862,'Part N'!$A$2:$H$65000,5,FALSE),VLOOKUP(H862,'Part N'!$A$2:$H$65000,2,FALSE))),"Merge cell with previous")</f>
        <v>0</v>
      </c>
      <c r="B862" s="2">
        <f>IF(ISERROR(IF($P862=1,"FIG.",IF($P862=2,VLOOKUP(H862,'Part N'!$A$2:$H$65000,6,FALSE),VLOOKUP(H862,'Part N'!$A$2:$H$65000,6,FALSE))))=FALSE,IF($P862=1,"FIG.",IF($P862=2,VLOOKUP(H862,'Part N'!$A$2:$H$65000,6,FALSE),VLOOKUP(H862,'Part N'!$A$2:$H$65000,6,FALSE))),"")</f>
        <v>0</v>
      </c>
      <c r="C862" s="2">
        <f>IF(ISERROR(IF($P862=1,"ITEM",IF($P862=2,VLOOKUP(H862,'Part N'!$A$2:$H$65000,7,FALSE),VLOOKUP(H862,'Part N'!$A$2:$H$65000,7,FALSE))))=FALSE,IF($P862=1,"ITEM",IF($P862=2,VLOOKUP(H862,'Part N'!$A$2:$H$65000,7,FALSE),VLOOKUP(H862,'Part N'!$A$2:$H$65000,7,FALSE))),"")</f>
        <v>0</v>
      </c>
      <c r="D862" s="3"/>
      <c r="E862" s="2">
        <f>IF(ISERROR(IF($P862=1,"PART NUMBER",IF($P862=2,VLOOKUP(L862,'Part N'!$A$2:$H$65000,5,FALSE),VLOOKUP(L862,'Part N'!$A$2:$H$65000,2,FALSE))))=FALSE,IF($P862=1,"PART NUMBER",IF($P862=2,VLOOKUP(L862,'Part N'!$A$2:$H$65000,5,FALSE),VLOOKUP(L862,'Part N'!$A$2:$H$65000,2,FALSE))),"Merge cell with previous")</f>
        <v>0</v>
      </c>
      <c r="F862" s="2">
        <f>IF(ISERROR(IF($P862=1,"FIG.",IF($P862=2,VLOOKUP(L862,'Part N'!$A$2:$H$65000,6,FALSE),VLOOKUP(L862,'Part N'!$A$2:$H$65000,6,FALSE))))=FALSE,IF($P862=1,"FIG.",IF($P862=2,VLOOKUP(L862,'Part N'!$A$2:$H$65000,6,FALSE),VLOOKUP(L862,'Part N'!$A$2:$H$65000,6,FALSE))),"")</f>
        <v>0</v>
      </c>
      <c r="G862" s="2">
        <f>IF(ISERROR(IF($P862=1,"ITEM",IF($P862=2,VLOOKUP(L862,'Part N'!$A$2:$H$65000,7,FALSE),VLOOKUP(L862,'Part N'!$A$2:$H$65000,7,FALSE))))=FALSE,IF($P862=1,"ITEM",IF($P862=2,VLOOKUP(L862,'Part N'!$A$2:$H$65000,7,FALSE),VLOOKUP(L862,'Part N'!$A$2:$H$65000,7,FALSE))),"")</f>
        <v>0</v>
      </c>
      <c r="H862" s="7">
        <f t="shared" si="47"/>
        <v>1674</v>
      </c>
      <c r="L862" s="7">
        <f t="shared" si="48"/>
        <v>1723</v>
      </c>
      <c r="P862" s="6">
        <v>16</v>
      </c>
      <c r="Q862" s="4"/>
      <c r="R862" s="4"/>
      <c r="S862" s="30" t="str">
        <f t="shared" si="46"/>
        <v/>
      </c>
    </row>
    <row r="863" spans="1:19">
      <c r="A863" s="2">
        <f>IF(ISERROR(IF($P863=1,"PART NUMBER",IF($P863=2,VLOOKUP(H863,'Part N'!$A$2:$H$65000,5,FALSE),VLOOKUP(H863,'Part N'!$A$2:$H$65000,2,FALSE))))=FALSE,IF($P863=1,"PART NUMBER",IF($P863=2,VLOOKUP(H863,'Part N'!$A$2:$H$65000,5,FALSE),VLOOKUP(H863,'Part N'!$A$2:$H$65000,2,FALSE))),"Merge cell with previous")</f>
        <v>0</v>
      </c>
      <c r="B863" s="2">
        <f>IF(ISERROR(IF($P863=1,"FIG.",IF($P863=2,VLOOKUP(H863,'Part N'!$A$2:$H$65000,6,FALSE),VLOOKUP(H863,'Part N'!$A$2:$H$65000,6,FALSE))))=FALSE,IF($P863=1,"FIG.",IF($P863=2,VLOOKUP(H863,'Part N'!$A$2:$H$65000,6,FALSE),VLOOKUP(H863,'Part N'!$A$2:$H$65000,6,FALSE))),"")</f>
        <v>0</v>
      </c>
      <c r="C863" s="2">
        <f>IF(ISERROR(IF($P863=1,"ITEM",IF($P863=2,VLOOKUP(H863,'Part N'!$A$2:$H$65000,7,FALSE),VLOOKUP(H863,'Part N'!$A$2:$H$65000,7,FALSE))))=FALSE,IF($P863=1,"ITEM",IF($P863=2,VLOOKUP(H863,'Part N'!$A$2:$H$65000,7,FALSE),VLOOKUP(H863,'Part N'!$A$2:$H$65000,7,FALSE))),"")</f>
        <v>0</v>
      </c>
      <c r="D863" s="3"/>
      <c r="E863" s="2">
        <f>IF(ISERROR(IF($P863=1,"PART NUMBER",IF($P863=2,VLOOKUP(L863,'Part N'!$A$2:$H$65000,5,FALSE),VLOOKUP(L863,'Part N'!$A$2:$H$65000,2,FALSE))))=FALSE,IF($P863=1,"PART NUMBER",IF($P863=2,VLOOKUP(L863,'Part N'!$A$2:$H$65000,5,FALSE),VLOOKUP(L863,'Part N'!$A$2:$H$65000,2,FALSE))),"Merge cell with previous")</f>
        <v>0</v>
      </c>
      <c r="F863" s="2">
        <f>IF(ISERROR(IF($P863=1,"FIG.",IF($P863=2,VLOOKUP(L863,'Part N'!$A$2:$H$65000,6,FALSE),VLOOKUP(L863,'Part N'!$A$2:$H$65000,6,FALSE))))=FALSE,IF($P863=1,"FIG.",IF($P863=2,VLOOKUP(L863,'Part N'!$A$2:$H$65000,6,FALSE),VLOOKUP(L863,'Part N'!$A$2:$H$65000,6,FALSE))),"")</f>
        <v>0</v>
      </c>
      <c r="G863" s="2">
        <f>IF(ISERROR(IF($P863=1,"ITEM",IF($P863=2,VLOOKUP(L863,'Part N'!$A$2:$H$65000,7,FALSE),VLOOKUP(L863,'Part N'!$A$2:$H$65000,7,FALSE))))=FALSE,IF($P863=1,"ITEM",IF($P863=2,VLOOKUP(L863,'Part N'!$A$2:$H$65000,7,FALSE),VLOOKUP(L863,'Part N'!$A$2:$H$65000,7,FALSE))),"")</f>
        <v>0</v>
      </c>
      <c r="H863" s="7">
        <f t="shared" si="47"/>
        <v>1675</v>
      </c>
      <c r="L863" s="7">
        <f t="shared" si="48"/>
        <v>1724</v>
      </c>
      <c r="P863" s="6">
        <v>17</v>
      </c>
      <c r="Q863" s="4"/>
      <c r="R863" s="4"/>
      <c r="S863" s="30" t="str">
        <f t="shared" si="46"/>
        <v/>
      </c>
    </row>
    <row r="864" spans="1:19">
      <c r="A864" s="2">
        <f>IF(ISERROR(IF($P864=1,"PART NUMBER",IF($P864=2,VLOOKUP(H864,'Part N'!$A$2:$H$65000,5,FALSE),VLOOKUP(H864,'Part N'!$A$2:$H$65000,2,FALSE))))=FALSE,IF($P864=1,"PART NUMBER",IF($P864=2,VLOOKUP(H864,'Part N'!$A$2:$H$65000,5,FALSE),VLOOKUP(H864,'Part N'!$A$2:$H$65000,2,FALSE))),"Merge cell with previous")</f>
        <v>0</v>
      </c>
      <c r="B864" s="2">
        <f>IF(ISERROR(IF($P864=1,"FIG.",IF($P864=2,VLOOKUP(H864,'Part N'!$A$2:$H$65000,6,FALSE),VLOOKUP(H864,'Part N'!$A$2:$H$65000,6,FALSE))))=FALSE,IF($P864=1,"FIG.",IF($P864=2,VLOOKUP(H864,'Part N'!$A$2:$H$65000,6,FALSE),VLOOKUP(H864,'Part N'!$A$2:$H$65000,6,FALSE))),"")</f>
        <v>0</v>
      </c>
      <c r="C864" s="2">
        <f>IF(ISERROR(IF($P864=1,"ITEM",IF($P864=2,VLOOKUP(H864,'Part N'!$A$2:$H$65000,7,FALSE),VLOOKUP(H864,'Part N'!$A$2:$H$65000,7,FALSE))))=FALSE,IF($P864=1,"ITEM",IF($P864=2,VLOOKUP(H864,'Part N'!$A$2:$H$65000,7,FALSE),VLOOKUP(H864,'Part N'!$A$2:$H$65000,7,FALSE))),"")</f>
        <v>0</v>
      </c>
      <c r="D864" s="3"/>
      <c r="E864" s="2">
        <f>IF(ISERROR(IF($P864=1,"PART NUMBER",IF($P864=2,VLOOKUP(L864,'Part N'!$A$2:$H$65000,5,FALSE),VLOOKUP(L864,'Part N'!$A$2:$H$65000,2,FALSE))))=FALSE,IF($P864=1,"PART NUMBER",IF($P864=2,VLOOKUP(L864,'Part N'!$A$2:$H$65000,5,FALSE),VLOOKUP(L864,'Part N'!$A$2:$H$65000,2,FALSE))),"Merge cell with previous")</f>
        <v>0</v>
      </c>
      <c r="F864" s="2">
        <f>IF(ISERROR(IF($P864=1,"FIG.",IF($P864=2,VLOOKUP(L864,'Part N'!$A$2:$H$65000,6,FALSE),VLOOKUP(L864,'Part N'!$A$2:$H$65000,6,FALSE))))=FALSE,IF($P864=1,"FIG.",IF($P864=2,VLOOKUP(L864,'Part N'!$A$2:$H$65000,6,FALSE),VLOOKUP(L864,'Part N'!$A$2:$H$65000,6,FALSE))),"")</f>
        <v>0</v>
      </c>
      <c r="G864" s="2">
        <f>IF(ISERROR(IF($P864=1,"ITEM",IF($P864=2,VLOOKUP(L864,'Part N'!$A$2:$H$65000,7,FALSE),VLOOKUP(L864,'Part N'!$A$2:$H$65000,7,FALSE))))=FALSE,IF($P864=1,"ITEM",IF($P864=2,VLOOKUP(L864,'Part N'!$A$2:$H$65000,7,FALSE),VLOOKUP(L864,'Part N'!$A$2:$H$65000,7,FALSE))),"")</f>
        <v>0</v>
      </c>
      <c r="H864" s="7">
        <f t="shared" si="47"/>
        <v>1676</v>
      </c>
      <c r="L864" s="7">
        <f t="shared" si="48"/>
        <v>1725</v>
      </c>
      <c r="P864" s="6">
        <v>18</v>
      </c>
      <c r="Q864" s="4"/>
      <c r="R864" s="4"/>
      <c r="S864" s="30" t="str">
        <f t="shared" si="46"/>
        <v/>
      </c>
    </row>
    <row r="865" spans="1:19">
      <c r="A865" s="2">
        <f>IF(ISERROR(IF($P865=1,"PART NUMBER",IF($P865=2,VLOOKUP(H865,'Part N'!$A$2:$H$65000,5,FALSE),VLOOKUP(H865,'Part N'!$A$2:$H$65000,2,FALSE))))=FALSE,IF($P865=1,"PART NUMBER",IF($P865=2,VLOOKUP(H865,'Part N'!$A$2:$H$65000,5,FALSE),VLOOKUP(H865,'Part N'!$A$2:$H$65000,2,FALSE))),"Merge cell with previous")</f>
        <v>0</v>
      </c>
      <c r="B865" s="2">
        <f>IF(ISERROR(IF($P865=1,"FIG.",IF($P865=2,VLOOKUP(H865,'Part N'!$A$2:$H$65000,6,FALSE),VLOOKUP(H865,'Part N'!$A$2:$H$65000,6,FALSE))))=FALSE,IF($P865=1,"FIG.",IF($P865=2,VLOOKUP(H865,'Part N'!$A$2:$H$65000,6,FALSE),VLOOKUP(H865,'Part N'!$A$2:$H$65000,6,FALSE))),"")</f>
        <v>0</v>
      </c>
      <c r="C865" s="2">
        <f>IF(ISERROR(IF($P865=1,"ITEM",IF($P865=2,VLOOKUP(H865,'Part N'!$A$2:$H$65000,7,FALSE),VLOOKUP(H865,'Part N'!$A$2:$H$65000,7,FALSE))))=FALSE,IF($P865=1,"ITEM",IF($P865=2,VLOOKUP(H865,'Part N'!$A$2:$H$65000,7,FALSE),VLOOKUP(H865,'Part N'!$A$2:$H$65000,7,FALSE))),"")</f>
        <v>0</v>
      </c>
      <c r="D865" s="3"/>
      <c r="E865" s="2">
        <f>IF(ISERROR(IF($P865=1,"PART NUMBER",IF($P865=2,VLOOKUP(L865,'Part N'!$A$2:$H$65000,5,FALSE),VLOOKUP(L865,'Part N'!$A$2:$H$65000,2,FALSE))))=FALSE,IF($P865=1,"PART NUMBER",IF($P865=2,VLOOKUP(L865,'Part N'!$A$2:$H$65000,5,FALSE),VLOOKUP(L865,'Part N'!$A$2:$H$65000,2,FALSE))),"Merge cell with previous")</f>
        <v>0</v>
      </c>
      <c r="F865" s="2">
        <f>IF(ISERROR(IF($P865=1,"FIG.",IF($P865=2,VLOOKUP(L865,'Part N'!$A$2:$H$65000,6,FALSE),VLOOKUP(L865,'Part N'!$A$2:$H$65000,6,FALSE))))=FALSE,IF($P865=1,"FIG.",IF($P865=2,VLOOKUP(L865,'Part N'!$A$2:$H$65000,6,FALSE),VLOOKUP(L865,'Part N'!$A$2:$H$65000,6,FALSE))),"")</f>
        <v>0</v>
      </c>
      <c r="G865" s="2">
        <f>IF(ISERROR(IF($P865=1,"ITEM",IF($P865=2,VLOOKUP(L865,'Part N'!$A$2:$H$65000,7,FALSE),VLOOKUP(L865,'Part N'!$A$2:$H$65000,7,FALSE))))=FALSE,IF($P865=1,"ITEM",IF($P865=2,VLOOKUP(L865,'Part N'!$A$2:$H$65000,7,FALSE),VLOOKUP(L865,'Part N'!$A$2:$H$65000,7,FALSE))),"")</f>
        <v>0</v>
      </c>
      <c r="H865" s="7">
        <f t="shared" si="47"/>
        <v>1677</v>
      </c>
      <c r="L865" s="7">
        <f t="shared" si="48"/>
        <v>1726</v>
      </c>
      <c r="P865" s="6">
        <v>19</v>
      </c>
      <c r="Q865" s="4"/>
      <c r="R865" s="4"/>
      <c r="S865" s="30" t="str">
        <f t="shared" si="46"/>
        <v/>
      </c>
    </row>
    <row r="866" spans="1:19">
      <c r="A866" s="2">
        <f>IF(ISERROR(IF($P866=1,"PART NUMBER",IF($P866=2,VLOOKUP(H866,'Part N'!$A$2:$H$65000,5,FALSE),VLOOKUP(H866,'Part N'!$A$2:$H$65000,2,FALSE))))=FALSE,IF($P866=1,"PART NUMBER",IF($P866=2,VLOOKUP(H866,'Part N'!$A$2:$H$65000,5,FALSE),VLOOKUP(H866,'Part N'!$A$2:$H$65000,2,FALSE))),"Merge cell with previous")</f>
        <v>0</v>
      </c>
      <c r="B866" s="2">
        <f>IF(ISERROR(IF($P866=1,"FIG.",IF($P866=2,VLOOKUP(H866,'Part N'!$A$2:$H$65000,6,FALSE),VLOOKUP(H866,'Part N'!$A$2:$H$65000,6,FALSE))))=FALSE,IF($P866=1,"FIG.",IF($P866=2,VLOOKUP(H866,'Part N'!$A$2:$H$65000,6,FALSE),VLOOKUP(H866,'Part N'!$A$2:$H$65000,6,FALSE))),"")</f>
        <v>0</v>
      </c>
      <c r="C866" s="2">
        <f>IF(ISERROR(IF($P866=1,"ITEM",IF($P866=2,VLOOKUP(H866,'Part N'!$A$2:$H$65000,7,FALSE),VLOOKUP(H866,'Part N'!$A$2:$H$65000,7,FALSE))))=FALSE,IF($P866=1,"ITEM",IF($P866=2,VLOOKUP(H866,'Part N'!$A$2:$H$65000,7,FALSE),VLOOKUP(H866,'Part N'!$A$2:$H$65000,7,FALSE))),"")</f>
        <v>0</v>
      </c>
      <c r="D866" s="3"/>
      <c r="E866" s="2">
        <f>IF(ISERROR(IF($P866=1,"PART NUMBER",IF($P866=2,VLOOKUP(L866,'Part N'!$A$2:$H$65000,5,FALSE),VLOOKUP(L866,'Part N'!$A$2:$H$65000,2,FALSE))))=FALSE,IF($P866=1,"PART NUMBER",IF($P866=2,VLOOKUP(L866,'Part N'!$A$2:$H$65000,5,FALSE),VLOOKUP(L866,'Part N'!$A$2:$H$65000,2,FALSE))),"Merge cell with previous")</f>
        <v>0</v>
      </c>
      <c r="F866" s="2">
        <f>IF(ISERROR(IF($P866=1,"FIG.",IF($P866=2,VLOOKUP(L866,'Part N'!$A$2:$H$65000,6,FALSE),VLOOKUP(L866,'Part N'!$A$2:$H$65000,6,FALSE))))=FALSE,IF($P866=1,"FIG.",IF($P866=2,VLOOKUP(L866,'Part N'!$A$2:$H$65000,6,FALSE),VLOOKUP(L866,'Part N'!$A$2:$H$65000,6,FALSE))),"")</f>
        <v>0</v>
      </c>
      <c r="G866" s="2">
        <f>IF(ISERROR(IF($P866=1,"ITEM",IF($P866=2,VLOOKUP(L866,'Part N'!$A$2:$H$65000,7,FALSE),VLOOKUP(L866,'Part N'!$A$2:$H$65000,7,FALSE))))=FALSE,IF($P866=1,"ITEM",IF($P866=2,VLOOKUP(L866,'Part N'!$A$2:$H$65000,7,FALSE),VLOOKUP(L866,'Part N'!$A$2:$H$65000,7,FALSE))),"")</f>
        <v>0</v>
      </c>
      <c r="H866" s="7">
        <f t="shared" si="47"/>
        <v>1678</v>
      </c>
      <c r="L866" s="7">
        <f t="shared" si="48"/>
        <v>1727</v>
      </c>
      <c r="P866" s="6">
        <v>20</v>
      </c>
      <c r="Q866" s="4"/>
      <c r="R866" s="4"/>
      <c r="S866" s="30" t="str">
        <f t="shared" si="46"/>
        <v/>
      </c>
    </row>
    <row r="867" spans="1:19">
      <c r="A867" s="2">
        <f>IF(ISERROR(IF($P867=1,"PART NUMBER",IF($P867=2,VLOOKUP(H867,'Part N'!$A$2:$H$65000,5,FALSE),VLOOKUP(H867,'Part N'!$A$2:$H$65000,2,FALSE))))=FALSE,IF($P867=1,"PART NUMBER",IF($P867=2,VLOOKUP(H867,'Part N'!$A$2:$H$65000,5,FALSE),VLOOKUP(H867,'Part N'!$A$2:$H$65000,2,FALSE))),"Merge cell with previous")</f>
        <v>0</v>
      </c>
      <c r="B867" s="2">
        <f>IF(ISERROR(IF($P867=1,"FIG.",IF($P867=2,VLOOKUP(H867,'Part N'!$A$2:$H$65000,6,FALSE),VLOOKUP(H867,'Part N'!$A$2:$H$65000,6,FALSE))))=FALSE,IF($P867=1,"FIG.",IF($P867=2,VLOOKUP(H867,'Part N'!$A$2:$H$65000,6,FALSE),VLOOKUP(H867,'Part N'!$A$2:$H$65000,6,FALSE))),"")</f>
        <v>0</v>
      </c>
      <c r="C867" s="2">
        <f>IF(ISERROR(IF($P867=1,"ITEM",IF($P867=2,VLOOKUP(H867,'Part N'!$A$2:$H$65000,7,FALSE),VLOOKUP(H867,'Part N'!$A$2:$H$65000,7,FALSE))))=FALSE,IF($P867=1,"ITEM",IF($P867=2,VLOOKUP(H867,'Part N'!$A$2:$H$65000,7,FALSE),VLOOKUP(H867,'Part N'!$A$2:$H$65000,7,FALSE))),"")</f>
        <v>0</v>
      </c>
      <c r="D867" s="3"/>
      <c r="E867" s="2">
        <f>IF(ISERROR(IF($P867=1,"PART NUMBER",IF($P867=2,VLOOKUP(L867,'Part N'!$A$2:$H$65000,5,FALSE),VLOOKUP(L867,'Part N'!$A$2:$H$65000,2,FALSE))))=FALSE,IF($P867=1,"PART NUMBER",IF($P867=2,VLOOKUP(L867,'Part N'!$A$2:$H$65000,5,FALSE),VLOOKUP(L867,'Part N'!$A$2:$H$65000,2,FALSE))),"Merge cell with previous")</f>
        <v>0</v>
      </c>
      <c r="F867" s="2">
        <f>IF(ISERROR(IF($P867=1,"FIG.",IF($P867=2,VLOOKUP(L867,'Part N'!$A$2:$H$65000,6,FALSE),VLOOKUP(L867,'Part N'!$A$2:$H$65000,6,FALSE))))=FALSE,IF($P867=1,"FIG.",IF($P867=2,VLOOKUP(L867,'Part N'!$A$2:$H$65000,6,FALSE),VLOOKUP(L867,'Part N'!$A$2:$H$65000,6,FALSE))),"")</f>
        <v>0</v>
      </c>
      <c r="G867" s="2">
        <f>IF(ISERROR(IF($P867=1,"ITEM",IF($P867=2,VLOOKUP(L867,'Part N'!$A$2:$H$65000,7,FALSE),VLOOKUP(L867,'Part N'!$A$2:$H$65000,7,FALSE))))=FALSE,IF($P867=1,"ITEM",IF($P867=2,VLOOKUP(L867,'Part N'!$A$2:$H$65000,7,FALSE),VLOOKUP(L867,'Part N'!$A$2:$H$65000,7,FALSE))),"")</f>
        <v>0</v>
      </c>
      <c r="H867" s="7">
        <f t="shared" si="47"/>
        <v>1679</v>
      </c>
      <c r="L867" s="7">
        <f t="shared" si="48"/>
        <v>1728</v>
      </c>
      <c r="P867" s="6">
        <v>21</v>
      </c>
      <c r="Q867" s="4"/>
      <c r="R867" s="4"/>
      <c r="S867" s="30" t="str">
        <f t="shared" si="46"/>
        <v/>
      </c>
    </row>
    <row r="868" spans="1:19">
      <c r="A868" s="2">
        <f>IF(ISERROR(IF($P868=1,"PART NUMBER",IF($P868=2,VLOOKUP(H868,'Part N'!$A$2:$H$65000,5,FALSE),VLOOKUP(H868,'Part N'!$A$2:$H$65000,2,FALSE))))=FALSE,IF($P868=1,"PART NUMBER",IF($P868=2,VLOOKUP(H868,'Part N'!$A$2:$H$65000,5,FALSE),VLOOKUP(H868,'Part N'!$A$2:$H$65000,2,FALSE))),"Merge cell with previous")</f>
        <v>0</v>
      </c>
      <c r="B868" s="2">
        <f>IF(ISERROR(IF($P868=1,"FIG.",IF($P868=2,VLOOKUP(H868,'Part N'!$A$2:$H$65000,6,FALSE),VLOOKUP(H868,'Part N'!$A$2:$H$65000,6,FALSE))))=FALSE,IF($P868=1,"FIG.",IF($P868=2,VLOOKUP(H868,'Part N'!$A$2:$H$65000,6,FALSE),VLOOKUP(H868,'Part N'!$A$2:$H$65000,6,FALSE))),"")</f>
        <v>0</v>
      </c>
      <c r="C868" s="2">
        <f>IF(ISERROR(IF($P868=1,"ITEM",IF($P868=2,VLOOKUP(H868,'Part N'!$A$2:$H$65000,7,FALSE),VLOOKUP(H868,'Part N'!$A$2:$H$65000,7,FALSE))))=FALSE,IF($P868=1,"ITEM",IF($P868=2,VLOOKUP(H868,'Part N'!$A$2:$H$65000,7,FALSE),VLOOKUP(H868,'Part N'!$A$2:$H$65000,7,FALSE))),"")</f>
        <v>0</v>
      </c>
      <c r="D868" s="3"/>
      <c r="E868" s="2">
        <f>IF(ISERROR(IF($P868=1,"PART NUMBER",IF($P868=2,VLOOKUP(L868,'Part N'!$A$2:$H$65000,5,FALSE),VLOOKUP(L868,'Part N'!$A$2:$H$65000,2,FALSE))))=FALSE,IF($P868=1,"PART NUMBER",IF($P868=2,VLOOKUP(L868,'Part N'!$A$2:$H$65000,5,FALSE),VLOOKUP(L868,'Part N'!$A$2:$H$65000,2,FALSE))),"Merge cell with previous")</f>
        <v>0</v>
      </c>
      <c r="F868" s="2">
        <f>IF(ISERROR(IF($P868=1,"FIG.",IF($P868=2,VLOOKUP(L868,'Part N'!$A$2:$H$65000,6,FALSE),VLOOKUP(L868,'Part N'!$A$2:$H$65000,6,FALSE))))=FALSE,IF($P868=1,"FIG.",IF($P868=2,VLOOKUP(L868,'Part N'!$A$2:$H$65000,6,FALSE),VLOOKUP(L868,'Part N'!$A$2:$H$65000,6,FALSE))),"")</f>
        <v>0</v>
      </c>
      <c r="G868" s="2">
        <f>IF(ISERROR(IF($P868=1,"ITEM",IF($P868=2,VLOOKUP(L868,'Part N'!$A$2:$H$65000,7,FALSE),VLOOKUP(L868,'Part N'!$A$2:$H$65000,7,FALSE))))=FALSE,IF($P868=1,"ITEM",IF($P868=2,VLOOKUP(L868,'Part N'!$A$2:$H$65000,7,FALSE),VLOOKUP(L868,'Part N'!$A$2:$H$65000,7,FALSE))),"")</f>
        <v>0</v>
      </c>
      <c r="H868" s="7">
        <f t="shared" si="47"/>
        <v>1680</v>
      </c>
      <c r="L868" s="7">
        <f t="shared" si="48"/>
        <v>1729</v>
      </c>
      <c r="P868" s="6">
        <v>22</v>
      </c>
      <c r="Q868" s="4"/>
      <c r="R868" s="4"/>
      <c r="S868" s="30" t="str">
        <f t="shared" si="46"/>
        <v/>
      </c>
    </row>
    <row r="869" spans="1:19">
      <c r="A869" s="2">
        <f>IF(ISERROR(IF($P869=1,"PART NUMBER",IF($P869=2,VLOOKUP(H869,'Part N'!$A$2:$H$65000,5,FALSE),VLOOKUP(H869,'Part N'!$A$2:$H$65000,2,FALSE))))=FALSE,IF($P869=1,"PART NUMBER",IF($P869=2,VLOOKUP(H869,'Part N'!$A$2:$H$65000,5,FALSE),VLOOKUP(H869,'Part N'!$A$2:$H$65000,2,FALSE))),"Merge cell with previous")</f>
        <v>0</v>
      </c>
      <c r="B869" s="2">
        <f>IF(ISERROR(IF($P869=1,"FIG.",IF($P869=2,VLOOKUP(H869,'Part N'!$A$2:$H$65000,6,FALSE),VLOOKUP(H869,'Part N'!$A$2:$H$65000,6,FALSE))))=FALSE,IF($P869=1,"FIG.",IF($P869=2,VLOOKUP(H869,'Part N'!$A$2:$H$65000,6,FALSE),VLOOKUP(H869,'Part N'!$A$2:$H$65000,6,FALSE))),"")</f>
        <v>0</v>
      </c>
      <c r="C869" s="2">
        <f>IF(ISERROR(IF($P869=1,"ITEM",IF($P869=2,VLOOKUP(H869,'Part N'!$A$2:$H$65000,7,FALSE),VLOOKUP(H869,'Part N'!$A$2:$H$65000,7,FALSE))))=FALSE,IF($P869=1,"ITEM",IF($P869=2,VLOOKUP(H869,'Part N'!$A$2:$H$65000,7,FALSE),VLOOKUP(H869,'Part N'!$A$2:$H$65000,7,FALSE))),"")</f>
        <v>0</v>
      </c>
      <c r="D869" s="3"/>
      <c r="E869" s="2">
        <f>IF(ISERROR(IF($P869=1,"PART NUMBER",IF($P869=2,VLOOKUP(L869,'Part N'!$A$2:$H$65000,5,FALSE),VLOOKUP(L869,'Part N'!$A$2:$H$65000,2,FALSE))))=FALSE,IF($P869=1,"PART NUMBER",IF($P869=2,VLOOKUP(L869,'Part N'!$A$2:$H$65000,5,FALSE),VLOOKUP(L869,'Part N'!$A$2:$H$65000,2,FALSE))),"Merge cell with previous")</f>
        <v>0</v>
      </c>
      <c r="F869" s="2">
        <f>IF(ISERROR(IF($P869=1,"FIG.",IF($P869=2,VLOOKUP(L869,'Part N'!$A$2:$H$65000,6,FALSE),VLOOKUP(L869,'Part N'!$A$2:$H$65000,6,FALSE))))=FALSE,IF($P869=1,"FIG.",IF($P869=2,VLOOKUP(L869,'Part N'!$A$2:$H$65000,6,FALSE),VLOOKUP(L869,'Part N'!$A$2:$H$65000,6,FALSE))),"")</f>
        <v>0</v>
      </c>
      <c r="G869" s="2">
        <f>IF(ISERROR(IF($P869=1,"ITEM",IF($P869=2,VLOOKUP(L869,'Part N'!$A$2:$H$65000,7,FALSE),VLOOKUP(L869,'Part N'!$A$2:$H$65000,7,FALSE))))=FALSE,IF($P869=1,"ITEM",IF($P869=2,VLOOKUP(L869,'Part N'!$A$2:$H$65000,7,FALSE),VLOOKUP(L869,'Part N'!$A$2:$H$65000,7,FALSE))),"")</f>
        <v>0</v>
      </c>
      <c r="H869" s="7">
        <f t="shared" si="47"/>
        <v>1681</v>
      </c>
      <c r="L869" s="7">
        <f t="shared" si="48"/>
        <v>1730</v>
      </c>
      <c r="P869" s="6">
        <v>23</v>
      </c>
      <c r="Q869" s="4"/>
      <c r="R869" s="4"/>
      <c r="S869" s="30" t="str">
        <f t="shared" si="46"/>
        <v/>
      </c>
    </row>
    <row r="870" spans="1:19">
      <c r="A870" s="2">
        <f>IF(ISERROR(IF($P870=1,"PART NUMBER",IF($P870=2,VLOOKUP(H870,'Part N'!$A$2:$H$65000,5,FALSE),VLOOKUP(H870,'Part N'!$A$2:$H$65000,2,FALSE))))=FALSE,IF($P870=1,"PART NUMBER",IF($P870=2,VLOOKUP(H870,'Part N'!$A$2:$H$65000,5,FALSE),VLOOKUP(H870,'Part N'!$A$2:$H$65000,2,FALSE))),"Merge cell with previous")</f>
        <v>0</v>
      </c>
      <c r="B870" s="2">
        <f>IF(ISERROR(IF($P870=1,"FIG.",IF($P870=2,VLOOKUP(H870,'Part N'!$A$2:$H$65000,6,FALSE),VLOOKUP(H870,'Part N'!$A$2:$H$65000,6,FALSE))))=FALSE,IF($P870=1,"FIG.",IF($P870=2,VLOOKUP(H870,'Part N'!$A$2:$H$65000,6,FALSE),VLOOKUP(H870,'Part N'!$A$2:$H$65000,6,FALSE))),"")</f>
        <v>0</v>
      </c>
      <c r="C870" s="2">
        <f>IF(ISERROR(IF($P870=1,"ITEM",IF($P870=2,VLOOKUP(H870,'Part N'!$A$2:$H$65000,7,FALSE),VLOOKUP(H870,'Part N'!$A$2:$H$65000,7,FALSE))))=FALSE,IF($P870=1,"ITEM",IF($P870=2,VLOOKUP(H870,'Part N'!$A$2:$H$65000,7,FALSE),VLOOKUP(H870,'Part N'!$A$2:$H$65000,7,FALSE))),"")</f>
        <v>0</v>
      </c>
      <c r="D870" s="3"/>
      <c r="E870" s="2">
        <f>IF(ISERROR(IF($P870=1,"PART NUMBER",IF($P870=2,VLOOKUP(L870,'Part N'!$A$2:$H$65000,5,FALSE),VLOOKUP(L870,'Part N'!$A$2:$H$65000,2,FALSE))))=FALSE,IF($P870=1,"PART NUMBER",IF($P870=2,VLOOKUP(L870,'Part N'!$A$2:$H$65000,5,FALSE),VLOOKUP(L870,'Part N'!$A$2:$H$65000,2,FALSE))),"Merge cell with previous")</f>
        <v>0</v>
      </c>
      <c r="F870" s="2">
        <f>IF(ISERROR(IF($P870=1,"FIG.",IF($P870=2,VLOOKUP(L870,'Part N'!$A$2:$H$65000,6,FALSE),VLOOKUP(L870,'Part N'!$A$2:$H$65000,6,FALSE))))=FALSE,IF($P870=1,"FIG.",IF($P870=2,VLOOKUP(L870,'Part N'!$A$2:$H$65000,6,FALSE),VLOOKUP(L870,'Part N'!$A$2:$H$65000,6,FALSE))),"")</f>
        <v>0</v>
      </c>
      <c r="G870" s="2">
        <f>IF(ISERROR(IF($P870=1,"ITEM",IF($P870=2,VLOOKUP(L870,'Part N'!$A$2:$H$65000,7,FALSE),VLOOKUP(L870,'Part N'!$A$2:$H$65000,7,FALSE))))=FALSE,IF($P870=1,"ITEM",IF($P870=2,VLOOKUP(L870,'Part N'!$A$2:$H$65000,7,FALSE),VLOOKUP(L870,'Part N'!$A$2:$H$65000,7,FALSE))),"")</f>
        <v>0</v>
      </c>
      <c r="H870" s="7">
        <f t="shared" si="47"/>
        <v>1682</v>
      </c>
      <c r="L870" s="7">
        <f t="shared" si="48"/>
        <v>1731</v>
      </c>
      <c r="P870" s="6">
        <v>24</v>
      </c>
      <c r="Q870" s="4"/>
      <c r="R870" s="4"/>
      <c r="S870" s="30" t="str">
        <f t="shared" si="46"/>
        <v/>
      </c>
    </row>
    <row r="871" spans="1:19">
      <c r="A871" s="2">
        <f>IF(ISERROR(IF($P871=1,"PART NUMBER",IF($P871=2,VLOOKUP(H871,'Part N'!$A$2:$H$65000,5,FALSE),VLOOKUP(H871,'Part N'!$A$2:$H$65000,2,FALSE))))=FALSE,IF($P871=1,"PART NUMBER",IF($P871=2,VLOOKUP(H871,'Part N'!$A$2:$H$65000,5,FALSE),VLOOKUP(H871,'Part N'!$A$2:$H$65000,2,FALSE))),"Merge cell with previous")</f>
        <v>0</v>
      </c>
      <c r="B871" s="2">
        <f>IF(ISERROR(IF($P871=1,"FIG.",IF($P871=2,VLOOKUP(H871,'Part N'!$A$2:$H$65000,6,FALSE),VLOOKUP(H871,'Part N'!$A$2:$H$65000,6,FALSE))))=FALSE,IF($P871=1,"FIG.",IF($P871=2,VLOOKUP(H871,'Part N'!$A$2:$H$65000,6,FALSE),VLOOKUP(H871,'Part N'!$A$2:$H$65000,6,FALSE))),"")</f>
        <v>0</v>
      </c>
      <c r="C871" s="2">
        <f>IF(ISERROR(IF($P871=1,"ITEM",IF($P871=2,VLOOKUP(H871,'Part N'!$A$2:$H$65000,7,FALSE),VLOOKUP(H871,'Part N'!$A$2:$H$65000,7,FALSE))))=FALSE,IF($P871=1,"ITEM",IF($P871=2,VLOOKUP(H871,'Part N'!$A$2:$H$65000,7,FALSE),VLOOKUP(H871,'Part N'!$A$2:$H$65000,7,FALSE))),"")</f>
        <v>0</v>
      </c>
      <c r="D871" s="3"/>
      <c r="E871" s="2">
        <f>IF(ISERROR(IF($P871=1,"PART NUMBER",IF($P871=2,VLOOKUP(L871,'Part N'!$A$2:$H$65000,5,FALSE),VLOOKUP(L871,'Part N'!$A$2:$H$65000,2,FALSE))))=FALSE,IF($P871=1,"PART NUMBER",IF($P871=2,VLOOKUP(L871,'Part N'!$A$2:$H$65000,5,FALSE),VLOOKUP(L871,'Part N'!$A$2:$H$65000,2,FALSE))),"Merge cell with previous")</f>
        <v>0</v>
      </c>
      <c r="F871" s="2">
        <f>IF(ISERROR(IF($P871=1,"FIG.",IF($P871=2,VLOOKUP(L871,'Part N'!$A$2:$H$65000,6,FALSE),VLOOKUP(L871,'Part N'!$A$2:$H$65000,6,FALSE))))=FALSE,IF($P871=1,"FIG.",IF($P871=2,VLOOKUP(L871,'Part N'!$A$2:$H$65000,6,FALSE),VLOOKUP(L871,'Part N'!$A$2:$H$65000,6,FALSE))),"")</f>
        <v>0</v>
      </c>
      <c r="G871" s="2">
        <f>IF(ISERROR(IF($P871=1,"ITEM",IF($P871=2,VLOOKUP(L871,'Part N'!$A$2:$H$65000,7,FALSE),VLOOKUP(L871,'Part N'!$A$2:$H$65000,7,FALSE))))=FALSE,IF($P871=1,"ITEM",IF($P871=2,VLOOKUP(L871,'Part N'!$A$2:$H$65000,7,FALSE),VLOOKUP(L871,'Part N'!$A$2:$H$65000,7,FALSE))),"")</f>
        <v>0</v>
      </c>
      <c r="H871" s="7">
        <f t="shared" si="47"/>
        <v>1683</v>
      </c>
      <c r="L871" s="7">
        <f t="shared" si="48"/>
        <v>1732</v>
      </c>
      <c r="P871" s="6">
        <v>25</v>
      </c>
      <c r="Q871" s="4"/>
      <c r="R871" s="4"/>
      <c r="S871" s="30" t="str">
        <f t="shared" si="46"/>
        <v/>
      </c>
    </row>
    <row r="872" spans="1:19">
      <c r="A872" s="2">
        <f>IF(ISERROR(IF($P872=1,"PART NUMBER",IF($P872=2,VLOOKUP(H872,'Part N'!$A$2:$H$65000,5,FALSE),VLOOKUP(H872,'Part N'!$A$2:$H$65000,2,FALSE))))=FALSE,IF($P872=1,"PART NUMBER",IF($P872=2,VLOOKUP(H872,'Part N'!$A$2:$H$65000,5,FALSE),VLOOKUP(H872,'Part N'!$A$2:$H$65000,2,FALSE))),"Merge cell with previous")</f>
        <v>0</v>
      </c>
      <c r="B872" s="2">
        <f>IF(ISERROR(IF($P872=1,"FIG.",IF($P872=2,VLOOKUP(H872,'Part N'!$A$2:$H$65000,6,FALSE),VLOOKUP(H872,'Part N'!$A$2:$H$65000,6,FALSE))))=FALSE,IF($P872=1,"FIG.",IF($P872=2,VLOOKUP(H872,'Part N'!$A$2:$H$65000,6,FALSE),VLOOKUP(H872,'Part N'!$A$2:$H$65000,6,FALSE))),"")</f>
        <v>0</v>
      </c>
      <c r="C872" s="2">
        <f>IF(ISERROR(IF($P872=1,"ITEM",IF($P872=2,VLOOKUP(H872,'Part N'!$A$2:$H$65000,7,FALSE),VLOOKUP(H872,'Part N'!$A$2:$H$65000,7,FALSE))))=FALSE,IF($P872=1,"ITEM",IF($P872=2,VLOOKUP(H872,'Part N'!$A$2:$H$65000,7,FALSE),VLOOKUP(H872,'Part N'!$A$2:$H$65000,7,FALSE))),"")</f>
        <v>0</v>
      </c>
      <c r="D872" s="3"/>
      <c r="E872" s="2">
        <f>IF(ISERROR(IF($P872=1,"PART NUMBER",IF($P872=2,VLOOKUP(L872,'Part N'!$A$2:$H$65000,5,FALSE),VLOOKUP(L872,'Part N'!$A$2:$H$65000,2,FALSE))))=FALSE,IF($P872=1,"PART NUMBER",IF($P872=2,VLOOKUP(L872,'Part N'!$A$2:$H$65000,5,FALSE),VLOOKUP(L872,'Part N'!$A$2:$H$65000,2,FALSE))),"Merge cell with previous")</f>
        <v>0</v>
      </c>
      <c r="F872" s="2">
        <f>IF(ISERROR(IF($P872=1,"FIG.",IF($P872=2,VLOOKUP(L872,'Part N'!$A$2:$H$65000,6,FALSE),VLOOKUP(L872,'Part N'!$A$2:$H$65000,6,FALSE))))=FALSE,IF($P872=1,"FIG.",IF($P872=2,VLOOKUP(L872,'Part N'!$A$2:$H$65000,6,FALSE),VLOOKUP(L872,'Part N'!$A$2:$H$65000,6,FALSE))),"")</f>
        <v>0</v>
      </c>
      <c r="G872" s="2">
        <f>IF(ISERROR(IF($P872=1,"ITEM",IF($P872=2,VLOOKUP(L872,'Part N'!$A$2:$H$65000,7,FALSE),VLOOKUP(L872,'Part N'!$A$2:$H$65000,7,FALSE))))=FALSE,IF($P872=1,"ITEM",IF($P872=2,VLOOKUP(L872,'Part N'!$A$2:$H$65000,7,FALSE),VLOOKUP(L872,'Part N'!$A$2:$H$65000,7,FALSE))),"")</f>
        <v>0</v>
      </c>
      <c r="H872" s="7">
        <f t="shared" si="47"/>
        <v>1684</v>
      </c>
      <c r="L872" s="7">
        <f t="shared" si="48"/>
        <v>1733</v>
      </c>
      <c r="P872" s="6">
        <v>26</v>
      </c>
      <c r="Q872" s="4"/>
      <c r="R872" s="4"/>
      <c r="S872" s="30" t="str">
        <f t="shared" si="46"/>
        <v/>
      </c>
    </row>
    <row r="873" spans="1:19">
      <c r="A873" s="2">
        <f>IF(ISERROR(IF($P873=1,"PART NUMBER",IF($P873=2,VLOOKUP(H873,'Part N'!$A$2:$H$65000,5,FALSE),VLOOKUP(H873,'Part N'!$A$2:$H$65000,2,FALSE))))=FALSE,IF($P873=1,"PART NUMBER",IF($P873=2,VLOOKUP(H873,'Part N'!$A$2:$H$65000,5,FALSE),VLOOKUP(H873,'Part N'!$A$2:$H$65000,2,FALSE))),"Merge cell with previous")</f>
        <v>0</v>
      </c>
      <c r="B873" s="2">
        <f>IF(ISERROR(IF($P873=1,"FIG.",IF($P873=2,VLOOKUP(H873,'Part N'!$A$2:$H$65000,6,FALSE),VLOOKUP(H873,'Part N'!$A$2:$H$65000,6,FALSE))))=FALSE,IF($P873=1,"FIG.",IF($P873=2,VLOOKUP(H873,'Part N'!$A$2:$H$65000,6,FALSE),VLOOKUP(H873,'Part N'!$A$2:$H$65000,6,FALSE))),"")</f>
        <v>0</v>
      </c>
      <c r="C873" s="2">
        <f>IF(ISERROR(IF($P873=1,"ITEM",IF($P873=2,VLOOKUP(H873,'Part N'!$A$2:$H$65000,7,FALSE),VLOOKUP(H873,'Part N'!$A$2:$H$65000,7,FALSE))))=FALSE,IF($P873=1,"ITEM",IF($P873=2,VLOOKUP(H873,'Part N'!$A$2:$H$65000,7,FALSE),VLOOKUP(H873,'Part N'!$A$2:$H$65000,7,FALSE))),"")</f>
        <v>0</v>
      </c>
      <c r="D873" s="3"/>
      <c r="E873" s="2">
        <f>IF(ISERROR(IF($P873=1,"PART NUMBER",IF($P873=2,VLOOKUP(L873,'Part N'!$A$2:$H$65000,5,FALSE),VLOOKUP(L873,'Part N'!$A$2:$H$65000,2,FALSE))))=FALSE,IF($P873=1,"PART NUMBER",IF($P873=2,VLOOKUP(L873,'Part N'!$A$2:$H$65000,5,FALSE),VLOOKUP(L873,'Part N'!$A$2:$H$65000,2,FALSE))),"Merge cell with previous")</f>
        <v>0</v>
      </c>
      <c r="F873" s="2">
        <f>IF(ISERROR(IF($P873=1,"FIG.",IF($P873=2,VLOOKUP(L873,'Part N'!$A$2:$H$65000,6,FALSE),VLOOKUP(L873,'Part N'!$A$2:$H$65000,6,FALSE))))=FALSE,IF($P873=1,"FIG.",IF($P873=2,VLOOKUP(L873,'Part N'!$A$2:$H$65000,6,FALSE),VLOOKUP(L873,'Part N'!$A$2:$H$65000,6,FALSE))),"")</f>
        <v>0</v>
      </c>
      <c r="G873" s="2">
        <f>IF(ISERROR(IF($P873=1,"ITEM",IF($P873=2,VLOOKUP(L873,'Part N'!$A$2:$H$65000,7,FALSE),VLOOKUP(L873,'Part N'!$A$2:$H$65000,7,FALSE))))=FALSE,IF($P873=1,"ITEM",IF($P873=2,VLOOKUP(L873,'Part N'!$A$2:$H$65000,7,FALSE),VLOOKUP(L873,'Part N'!$A$2:$H$65000,7,FALSE))),"")</f>
        <v>0</v>
      </c>
      <c r="H873" s="7">
        <f t="shared" si="47"/>
        <v>1685</v>
      </c>
      <c r="L873" s="7">
        <f t="shared" si="48"/>
        <v>1734</v>
      </c>
      <c r="P873" s="6">
        <v>27</v>
      </c>
      <c r="Q873" s="4"/>
      <c r="R873" s="4"/>
      <c r="S873" s="30" t="str">
        <f t="shared" si="46"/>
        <v/>
      </c>
    </row>
    <row r="874" spans="1:19">
      <c r="A874" s="2">
        <f>IF(ISERROR(IF($P874=1,"PART NUMBER",IF($P874=2,VLOOKUP(H874,'Part N'!$A$2:$H$65000,5,FALSE),VLOOKUP(H874,'Part N'!$A$2:$H$65000,2,FALSE))))=FALSE,IF($P874=1,"PART NUMBER",IF($P874=2,VLOOKUP(H874,'Part N'!$A$2:$H$65000,5,FALSE),VLOOKUP(H874,'Part N'!$A$2:$H$65000,2,FALSE))),"Merge cell with previous")</f>
        <v>0</v>
      </c>
      <c r="B874" s="2">
        <f>IF(ISERROR(IF($P874=1,"FIG.",IF($P874=2,VLOOKUP(H874,'Part N'!$A$2:$H$65000,6,FALSE),VLOOKUP(H874,'Part N'!$A$2:$H$65000,6,FALSE))))=FALSE,IF($P874=1,"FIG.",IF($P874=2,VLOOKUP(H874,'Part N'!$A$2:$H$65000,6,FALSE),VLOOKUP(H874,'Part N'!$A$2:$H$65000,6,FALSE))),"")</f>
        <v>0</v>
      </c>
      <c r="C874" s="2">
        <f>IF(ISERROR(IF($P874=1,"ITEM",IF($P874=2,VLOOKUP(H874,'Part N'!$A$2:$H$65000,7,FALSE),VLOOKUP(H874,'Part N'!$A$2:$H$65000,7,FALSE))))=FALSE,IF($P874=1,"ITEM",IF($P874=2,VLOOKUP(H874,'Part N'!$A$2:$H$65000,7,FALSE),VLOOKUP(H874,'Part N'!$A$2:$H$65000,7,FALSE))),"")</f>
        <v>0</v>
      </c>
      <c r="D874" s="3"/>
      <c r="E874" s="2">
        <f>IF(ISERROR(IF($P874=1,"PART NUMBER",IF($P874=2,VLOOKUP(L874,'Part N'!$A$2:$H$65000,5,FALSE),VLOOKUP(L874,'Part N'!$A$2:$H$65000,2,FALSE))))=FALSE,IF($P874=1,"PART NUMBER",IF($P874=2,VLOOKUP(L874,'Part N'!$A$2:$H$65000,5,FALSE),VLOOKUP(L874,'Part N'!$A$2:$H$65000,2,FALSE))),"Merge cell with previous")</f>
        <v>0</v>
      </c>
      <c r="F874" s="2">
        <f>IF(ISERROR(IF($P874=1,"FIG.",IF($P874=2,VLOOKUP(L874,'Part N'!$A$2:$H$65000,6,FALSE),VLOOKUP(L874,'Part N'!$A$2:$H$65000,6,FALSE))))=FALSE,IF($P874=1,"FIG.",IF($P874=2,VLOOKUP(L874,'Part N'!$A$2:$H$65000,6,FALSE),VLOOKUP(L874,'Part N'!$A$2:$H$65000,6,FALSE))),"")</f>
        <v>0</v>
      </c>
      <c r="G874" s="2">
        <f>IF(ISERROR(IF($P874=1,"ITEM",IF($P874=2,VLOOKUP(L874,'Part N'!$A$2:$H$65000,7,FALSE),VLOOKUP(L874,'Part N'!$A$2:$H$65000,7,FALSE))))=FALSE,IF($P874=1,"ITEM",IF($P874=2,VLOOKUP(L874,'Part N'!$A$2:$H$65000,7,FALSE),VLOOKUP(L874,'Part N'!$A$2:$H$65000,7,FALSE))),"")</f>
        <v>0</v>
      </c>
      <c r="H874" s="7">
        <f t="shared" si="47"/>
        <v>1686</v>
      </c>
      <c r="L874" s="7">
        <f t="shared" si="48"/>
        <v>1735</v>
      </c>
      <c r="P874" s="6">
        <v>28</v>
      </c>
      <c r="Q874" s="4"/>
      <c r="R874" s="4"/>
      <c r="S874" s="30" t="str">
        <f t="shared" si="46"/>
        <v/>
      </c>
    </row>
    <row r="875" spans="1:19">
      <c r="A875" s="2">
        <f>IF(ISERROR(IF($P875=1,"PART NUMBER",IF($P875=2,VLOOKUP(H875,'Part N'!$A$2:$H$65000,5,FALSE),VLOOKUP(H875,'Part N'!$A$2:$H$65000,2,FALSE))))=FALSE,IF($P875=1,"PART NUMBER",IF($P875=2,VLOOKUP(H875,'Part N'!$A$2:$H$65000,5,FALSE),VLOOKUP(H875,'Part N'!$A$2:$H$65000,2,FALSE))),"Merge cell with previous")</f>
        <v>0</v>
      </c>
      <c r="B875" s="2">
        <f>IF(ISERROR(IF($P875=1,"FIG.",IF($P875=2,VLOOKUP(H875,'Part N'!$A$2:$H$65000,6,FALSE),VLOOKUP(H875,'Part N'!$A$2:$H$65000,6,FALSE))))=FALSE,IF($P875=1,"FIG.",IF($P875=2,VLOOKUP(H875,'Part N'!$A$2:$H$65000,6,FALSE),VLOOKUP(H875,'Part N'!$A$2:$H$65000,6,FALSE))),"")</f>
        <v>0</v>
      </c>
      <c r="C875" s="2">
        <f>IF(ISERROR(IF($P875=1,"ITEM",IF($P875=2,VLOOKUP(H875,'Part N'!$A$2:$H$65000,7,FALSE),VLOOKUP(H875,'Part N'!$A$2:$H$65000,7,FALSE))))=FALSE,IF($P875=1,"ITEM",IF($P875=2,VLOOKUP(H875,'Part N'!$A$2:$H$65000,7,FALSE),VLOOKUP(H875,'Part N'!$A$2:$H$65000,7,FALSE))),"")</f>
        <v>0</v>
      </c>
      <c r="D875" s="3"/>
      <c r="E875" s="2">
        <f>IF(ISERROR(IF($P875=1,"PART NUMBER",IF($P875=2,VLOOKUP(L875,'Part N'!$A$2:$H$65000,5,FALSE),VLOOKUP(L875,'Part N'!$A$2:$H$65000,2,FALSE))))=FALSE,IF($P875=1,"PART NUMBER",IF($P875=2,VLOOKUP(L875,'Part N'!$A$2:$H$65000,5,FALSE),VLOOKUP(L875,'Part N'!$A$2:$H$65000,2,FALSE))),"Merge cell with previous")</f>
        <v>0</v>
      </c>
      <c r="F875" s="2">
        <f>IF(ISERROR(IF($P875=1,"FIG.",IF($P875=2,VLOOKUP(L875,'Part N'!$A$2:$H$65000,6,FALSE),VLOOKUP(L875,'Part N'!$A$2:$H$65000,6,FALSE))))=FALSE,IF($P875=1,"FIG.",IF($P875=2,VLOOKUP(L875,'Part N'!$A$2:$H$65000,6,FALSE),VLOOKUP(L875,'Part N'!$A$2:$H$65000,6,FALSE))),"")</f>
        <v>0</v>
      </c>
      <c r="G875" s="2">
        <f>IF(ISERROR(IF($P875=1,"ITEM",IF($P875=2,VLOOKUP(L875,'Part N'!$A$2:$H$65000,7,FALSE),VLOOKUP(L875,'Part N'!$A$2:$H$65000,7,FALSE))))=FALSE,IF($P875=1,"ITEM",IF($P875=2,VLOOKUP(L875,'Part N'!$A$2:$H$65000,7,FALSE),VLOOKUP(L875,'Part N'!$A$2:$H$65000,7,FALSE))),"")</f>
        <v>0</v>
      </c>
      <c r="H875" s="7">
        <f t="shared" si="47"/>
        <v>1687</v>
      </c>
      <c r="L875" s="7">
        <f t="shared" si="48"/>
        <v>1736</v>
      </c>
      <c r="P875" s="6">
        <v>29</v>
      </c>
      <c r="Q875" s="4"/>
      <c r="R875" s="4"/>
      <c r="S875" s="30" t="str">
        <f t="shared" ref="S875:S938" si="49">IF(IFERROR(FIND("NUMBER",A875,1),"")="","",IF(H875+1=L875,"Deleted Rows","Header"))</f>
        <v/>
      </c>
    </row>
    <row r="876" spans="1:19">
      <c r="A876" s="2">
        <f>IF(ISERROR(IF($P876=1,"PART NUMBER",IF($P876=2,VLOOKUP(H876,'Part N'!$A$2:$H$65000,5,FALSE),VLOOKUP(H876,'Part N'!$A$2:$H$65000,2,FALSE))))=FALSE,IF($P876=1,"PART NUMBER",IF($P876=2,VLOOKUP(H876,'Part N'!$A$2:$H$65000,5,FALSE),VLOOKUP(H876,'Part N'!$A$2:$H$65000,2,FALSE))),"Merge cell with previous")</f>
        <v>0</v>
      </c>
      <c r="B876" s="2">
        <f>IF(ISERROR(IF($P876=1,"FIG.",IF($P876=2,VLOOKUP(H876,'Part N'!$A$2:$H$65000,6,FALSE),VLOOKUP(H876,'Part N'!$A$2:$H$65000,6,FALSE))))=FALSE,IF($P876=1,"FIG.",IF($P876=2,VLOOKUP(H876,'Part N'!$A$2:$H$65000,6,FALSE),VLOOKUP(H876,'Part N'!$A$2:$H$65000,6,FALSE))),"")</f>
        <v>0</v>
      </c>
      <c r="C876" s="2">
        <f>IF(ISERROR(IF($P876=1,"ITEM",IF($P876=2,VLOOKUP(H876,'Part N'!$A$2:$H$65000,7,FALSE),VLOOKUP(H876,'Part N'!$A$2:$H$65000,7,FALSE))))=FALSE,IF($P876=1,"ITEM",IF($P876=2,VLOOKUP(H876,'Part N'!$A$2:$H$65000,7,FALSE),VLOOKUP(H876,'Part N'!$A$2:$H$65000,7,FALSE))),"")</f>
        <v>0</v>
      </c>
      <c r="D876" s="3"/>
      <c r="E876" s="2">
        <f>IF(ISERROR(IF($P876=1,"PART NUMBER",IF($P876=2,VLOOKUP(L876,'Part N'!$A$2:$H$65000,5,FALSE),VLOOKUP(L876,'Part N'!$A$2:$H$65000,2,FALSE))))=FALSE,IF($P876=1,"PART NUMBER",IF($P876=2,VLOOKUP(L876,'Part N'!$A$2:$H$65000,5,FALSE),VLOOKUP(L876,'Part N'!$A$2:$H$65000,2,FALSE))),"Merge cell with previous")</f>
        <v>0</v>
      </c>
      <c r="F876" s="2">
        <f>IF(ISERROR(IF($P876=1,"FIG.",IF($P876=2,VLOOKUP(L876,'Part N'!$A$2:$H$65000,6,FALSE),VLOOKUP(L876,'Part N'!$A$2:$H$65000,6,FALSE))))=FALSE,IF($P876=1,"FIG.",IF($P876=2,VLOOKUP(L876,'Part N'!$A$2:$H$65000,6,FALSE),VLOOKUP(L876,'Part N'!$A$2:$H$65000,6,FALSE))),"")</f>
        <v>0</v>
      </c>
      <c r="G876" s="2">
        <f>IF(ISERROR(IF($P876=1,"ITEM",IF($P876=2,VLOOKUP(L876,'Part N'!$A$2:$H$65000,7,FALSE),VLOOKUP(L876,'Part N'!$A$2:$H$65000,7,FALSE))))=FALSE,IF($P876=1,"ITEM",IF($P876=2,VLOOKUP(L876,'Part N'!$A$2:$H$65000,7,FALSE),VLOOKUP(L876,'Part N'!$A$2:$H$65000,7,FALSE))),"")</f>
        <v>0</v>
      </c>
      <c r="H876" s="7">
        <f t="shared" si="47"/>
        <v>1688</v>
      </c>
      <c r="L876" s="7">
        <f t="shared" si="48"/>
        <v>1737</v>
      </c>
      <c r="P876" s="6">
        <v>30</v>
      </c>
      <c r="Q876" s="4"/>
      <c r="R876" s="4"/>
      <c r="S876" s="30" t="str">
        <f t="shared" si="49"/>
        <v/>
      </c>
    </row>
    <row r="877" spans="1:19">
      <c r="A877" s="2">
        <f>IF(ISERROR(IF($P877=1,"PART NUMBER",IF($P877=2,VLOOKUP(H877,'Part N'!$A$2:$H$65000,5,FALSE),VLOOKUP(H877,'Part N'!$A$2:$H$65000,2,FALSE))))=FALSE,IF($P877=1,"PART NUMBER",IF($P877=2,VLOOKUP(H877,'Part N'!$A$2:$H$65000,5,FALSE),VLOOKUP(H877,'Part N'!$A$2:$H$65000,2,FALSE))),"Merge cell with previous")</f>
        <v>0</v>
      </c>
      <c r="B877" s="2">
        <f>IF(ISERROR(IF($P877=1,"FIG.",IF($P877=2,VLOOKUP(H877,'Part N'!$A$2:$H$65000,6,FALSE),VLOOKUP(H877,'Part N'!$A$2:$H$65000,6,FALSE))))=FALSE,IF($P877=1,"FIG.",IF($P877=2,VLOOKUP(H877,'Part N'!$A$2:$H$65000,6,FALSE),VLOOKUP(H877,'Part N'!$A$2:$H$65000,6,FALSE))),"")</f>
        <v>0</v>
      </c>
      <c r="C877" s="2">
        <f>IF(ISERROR(IF($P877=1,"ITEM",IF($P877=2,VLOOKUP(H877,'Part N'!$A$2:$H$65000,7,FALSE),VLOOKUP(H877,'Part N'!$A$2:$H$65000,7,FALSE))))=FALSE,IF($P877=1,"ITEM",IF($P877=2,VLOOKUP(H877,'Part N'!$A$2:$H$65000,7,FALSE),VLOOKUP(H877,'Part N'!$A$2:$H$65000,7,FALSE))),"")</f>
        <v>0</v>
      </c>
      <c r="D877" s="3"/>
      <c r="E877" s="2">
        <f>IF(ISERROR(IF($P877=1,"PART NUMBER",IF($P877=2,VLOOKUP(L877,'Part N'!$A$2:$H$65000,5,FALSE),VLOOKUP(L877,'Part N'!$A$2:$H$65000,2,FALSE))))=FALSE,IF($P877=1,"PART NUMBER",IF($P877=2,VLOOKUP(L877,'Part N'!$A$2:$H$65000,5,FALSE),VLOOKUP(L877,'Part N'!$A$2:$H$65000,2,FALSE))),"Merge cell with previous")</f>
        <v>0</v>
      </c>
      <c r="F877" s="2">
        <f>IF(ISERROR(IF($P877=1,"FIG.",IF($P877=2,VLOOKUP(L877,'Part N'!$A$2:$H$65000,6,FALSE),VLOOKUP(L877,'Part N'!$A$2:$H$65000,6,FALSE))))=FALSE,IF($P877=1,"FIG.",IF($P877=2,VLOOKUP(L877,'Part N'!$A$2:$H$65000,6,FALSE),VLOOKUP(L877,'Part N'!$A$2:$H$65000,6,FALSE))),"")</f>
        <v>0</v>
      </c>
      <c r="G877" s="2">
        <f>IF(ISERROR(IF($P877=1,"ITEM",IF($P877=2,VLOOKUP(L877,'Part N'!$A$2:$H$65000,7,FALSE),VLOOKUP(L877,'Part N'!$A$2:$H$65000,7,FALSE))))=FALSE,IF($P877=1,"ITEM",IF($P877=2,VLOOKUP(L877,'Part N'!$A$2:$H$65000,7,FALSE),VLOOKUP(L877,'Part N'!$A$2:$H$65000,7,FALSE))),"")</f>
        <v>0</v>
      </c>
      <c r="H877" s="7">
        <f t="shared" si="47"/>
        <v>1689</v>
      </c>
      <c r="L877" s="7">
        <f t="shared" si="48"/>
        <v>1738</v>
      </c>
      <c r="P877" s="6">
        <v>31</v>
      </c>
      <c r="Q877" s="4"/>
      <c r="R877" s="4"/>
      <c r="S877" s="30" t="str">
        <f t="shared" si="49"/>
        <v/>
      </c>
    </row>
    <row r="878" spans="1:19">
      <c r="A878" s="2">
        <f>IF(ISERROR(IF($P878=1,"PART NUMBER",IF($P878=2,VLOOKUP(H878,'Part N'!$A$2:$H$65000,5,FALSE),VLOOKUP(H878,'Part N'!$A$2:$H$65000,2,FALSE))))=FALSE,IF($P878=1,"PART NUMBER",IF($P878=2,VLOOKUP(H878,'Part N'!$A$2:$H$65000,5,FALSE),VLOOKUP(H878,'Part N'!$A$2:$H$65000,2,FALSE))),"Merge cell with previous")</f>
        <v>0</v>
      </c>
      <c r="B878" s="2">
        <f>IF(ISERROR(IF($P878=1,"FIG.",IF($P878=2,VLOOKUP(H878,'Part N'!$A$2:$H$65000,6,FALSE),VLOOKUP(H878,'Part N'!$A$2:$H$65000,6,FALSE))))=FALSE,IF($P878=1,"FIG.",IF($P878=2,VLOOKUP(H878,'Part N'!$A$2:$H$65000,6,FALSE),VLOOKUP(H878,'Part N'!$A$2:$H$65000,6,FALSE))),"")</f>
        <v>0</v>
      </c>
      <c r="C878" s="2">
        <f>IF(ISERROR(IF($P878=1,"ITEM",IF($P878=2,VLOOKUP(H878,'Part N'!$A$2:$H$65000,7,FALSE),VLOOKUP(H878,'Part N'!$A$2:$H$65000,7,FALSE))))=FALSE,IF($P878=1,"ITEM",IF($P878=2,VLOOKUP(H878,'Part N'!$A$2:$H$65000,7,FALSE),VLOOKUP(H878,'Part N'!$A$2:$H$65000,7,FALSE))),"")</f>
        <v>0</v>
      </c>
      <c r="D878" s="3"/>
      <c r="E878" s="2">
        <f>IF(ISERROR(IF($P878=1,"PART NUMBER",IF($P878=2,VLOOKUP(L878,'Part N'!$A$2:$H$65000,5,FALSE),VLOOKUP(L878,'Part N'!$A$2:$H$65000,2,FALSE))))=FALSE,IF($P878=1,"PART NUMBER",IF($P878=2,VLOOKUP(L878,'Part N'!$A$2:$H$65000,5,FALSE),VLOOKUP(L878,'Part N'!$A$2:$H$65000,2,FALSE))),"Merge cell with previous")</f>
        <v>0</v>
      </c>
      <c r="F878" s="2">
        <f>IF(ISERROR(IF($P878=1,"FIG.",IF($P878=2,VLOOKUP(L878,'Part N'!$A$2:$H$65000,6,FALSE),VLOOKUP(L878,'Part N'!$A$2:$H$65000,6,FALSE))))=FALSE,IF($P878=1,"FIG.",IF($P878=2,VLOOKUP(L878,'Part N'!$A$2:$H$65000,6,FALSE),VLOOKUP(L878,'Part N'!$A$2:$H$65000,6,FALSE))),"")</f>
        <v>0</v>
      </c>
      <c r="G878" s="2">
        <f>IF(ISERROR(IF($P878=1,"ITEM",IF($P878=2,VLOOKUP(L878,'Part N'!$A$2:$H$65000,7,FALSE),VLOOKUP(L878,'Part N'!$A$2:$H$65000,7,FALSE))))=FALSE,IF($P878=1,"ITEM",IF($P878=2,VLOOKUP(L878,'Part N'!$A$2:$H$65000,7,FALSE),VLOOKUP(L878,'Part N'!$A$2:$H$65000,7,FALSE))),"")</f>
        <v>0</v>
      </c>
      <c r="H878" s="7">
        <f t="shared" si="47"/>
        <v>1690</v>
      </c>
      <c r="L878" s="7">
        <f t="shared" si="48"/>
        <v>1739</v>
      </c>
      <c r="P878" s="6">
        <v>32</v>
      </c>
      <c r="Q878" s="4"/>
      <c r="R878" s="4"/>
      <c r="S878" s="30" t="str">
        <f t="shared" si="49"/>
        <v/>
      </c>
    </row>
    <row r="879" spans="1:19">
      <c r="A879" s="2">
        <f>IF(ISERROR(IF($P879=1,"PART NUMBER",IF($P879=2,VLOOKUP(H879,'Part N'!$A$2:$H$65000,5,FALSE),VLOOKUP(H879,'Part N'!$A$2:$H$65000,2,FALSE))))=FALSE,IF($P879=1,"PART NUMBER",IF($P879=2,VLOOKUP(H879,'Part N'!$A$2:$H$65000,5,FALSE),VLOOKUP(H879,'Part N'!$A$2:$H$65000,2,FALSE))),"Merge cell with previous")</f>
        <v>0</v>
      </c>
      <c r="B879" s="2">
        <f>IF(ISERROR(IF($P879=1,"FIG.",IF($P879=2,VLOOKUP(H879,'Part N'!$A$2:$H$65000,6,FALSE),VLOOKUP(H879,'Part N'!$A$2:$H$65000,6,FALSE))))=FALSE,IF($P879=1,"FIG.",IF($P879=2,VLOOKUP(H879,'Part N'!$A$2:$H$65000,6,FALSE),VLOOKUP(H879,'Part N'!$A$2:$H$65000,6,FALSE))),"")</f>
        <v>0</v>
      </c>
      <c r="C879" s="2">
        <f>IF(ISERROR(IF($P879=1,"ITEM",IF($P879=2,VLOOKUP(H879,'Part N'!$A$2:$H$65000,7,FALSE),VLOOKUP(H879,'Part N'!$A$2:$H$65000,7,FALSE))))=FALSE,IF($P879=1,"ITEM",IF($P879=2,VLOOKUP(H879,'Part N'!$A$2:$H$65000,7,FALSE),VLOOKUP(H879,'Part N'!$A$2:$H$65000,7,FALSE))),"")</f>
        <v>0</v>
      </c>
      <c r="D879" s="3"/>
      <c r="E879" s="2">
        <f>IF(ISERROR(IF($P879=1,"PART NUMBER",IF($P879=2,VLOOKUP(L879,'Part N'!$A$2:$H$65000,5,FALSE),VLOOKUP(L879,'Part N'!$A$2:$H$65000,2,FALSE))))=FALSE,IF($P879=1,"PART NUMBER",IF($P879=2,VLOOKUP(L879,'Part N'!$A$2:$H$65000,5,FALSE),VLOOKUP(L879,'Part N'!$A$2:$H$65000,2,FALSE))),"Merge cell with previous")</f>
        <v>0</v>
      </c>
      <c r="F879" s="2">
        <f>IF(ISERROR(IF($P879=1,"FIG.",IF($P879=2,VLOOKUP(L879,'Part N'!$A$2:$H$65000,6,FALSE),VLOOKUP(L879,'Part N'!$A$2:$H$65000,6,FALSE))))=FALSE,IF($P879=1,"FIG.",IF($P879=2,VLOOKUP(L879,'Part N'!$A$2:$H$65000,6,FALSE),VLOOKUP(L879,'Part N'!$A$2:$H$65000,6,FALSE))),"")</f>
        <v>0</v>
      </c>
      <c r="G879" s="2">
        <f>IF(ISERROR(IF($P879=1,"ITEM",IF($P879=2,VLOOKUP(L879,'Part N'!$A$2:$H$65000,7,FALSE),VLOOKUP(L879,'Part N'!$A$2:$H$65000,7,FALSE))))=FALSE,IF($P879=1,"ITEM",IF($P879=2,VLOOKUP(L879,'Part N'!$A$2:$H$65000,7,FALSE),VLOOKUP(L879,'Part N'!$A$2:$H$65000,7,FALSE))),"")</f>
        <v>0</v>
      </c>
      <c r="H879" s="7">
        <f t="shared" si="47"/>
        <v>1691</v>
      </c>
      <c r="L879" s="7">
        <f t="shared" si="48"/>
        <v>1740</v>
      </c>
      <c r="P879" s="6">
        <v>33</v>
      </c>
      <c r="Q879" s="4"/>
      <c r="R879" s="4"/>
      <c r="S879" s="30" t="str">
        <f t="shared" si="49"/>
        <v/>
      </c>
    </row>
    <row r="880" spans="1:19">
      <c r="A880" s="2">
        <f>IF(ISERROR(IF($P880=1,"PART NUMBER",IF($P880=2,VLOOKUP(H880,'Part N'!$A$2:$H$65000,5,FALSE),VLOOKUP(H880,'Part N'!$A$2:$H$65000,2,FALSE))))=FALSE,IF($P880=1,"PART NUMBER",IF($P880=2,VLOOKUP(H880,'Part N'!$A$2:$H$65000,5,FALSE),VLOOKUP(H880,'Part N'!$A$2:$H$65000,2,FALSE))),"Merge cell with previous")</f>
        <v>0</v>
      </c>
      <c r="B880" s="2">
        <f>IF(ISERROR(IF($P880=1,"FIG.",IF($P880=2,VLOOKUP(H880,'Part N'!$A$2:$H$65000,6,FALSE),VLOOKUP(H880,'Part N'!$A$2:$H$65000,6,FALSE))))=FALSE,IF($P880=1,"FIG.",IF($P880=2,VLOOKUP(H880,'Part N'!$A$2:$H$65000,6,FALSE),VLOOKUP(H880,'Part N'!$A$2:$H$65000,6,FALSE))),"")</f>
        <v>0</v>
      </c>
      <c r="C880" s="2">
        <f>IF(ISERROR(IF($P880=1,"ITEM",IF($P880=2,VLOOKUP(H880,'Part N'!$A$2:$H$65000,7,FALSE),VLOOKUP(H880,'Part N'!$A$2:$H$65000,7,FALSE))))=FALSE,IF($P880=1,"ITEM",IF($P880=2,VLOOKUP(H880,'Part N'!$A$2:$H$65000,7,FALSE),VLOOKUP(H880,'Part N'!$A$2:$H$65000,7,FALSE))),"")</f>
        <v>0</v>
      </c>
      <c r="D880" s="3"/>
      <c r="E880" s="2">
        <f>IF(ISERROR(IF($P880=1,"PART NUMBER",IF($P880=2,VLOOKUP(L880,'Part N'!$A$2:$H$65000,5,FALSE),VLOOKUP(L880,'Part N'!$A$2:$H$65000,2,FALSE))))=FALSE,IF($P880=1,"PART NUMBER",IF($P880=2,VLOOKUP(L880,'Part N'!$A$2:$H$65000,5,FALSE),VLOOKUP(L880,'Part N'!$A$2:$H$65000,2,FALSE))),"Merge cell with previous")</f>
        <v>0</v>
      </c>
      <c r="F880" s="2">
        <f>IF(ISERROR(IF($P880=1,"FIG.",IF($P880=2,VLOOKUP(L880,'Part N'!$A$2:$H$65000,6,FALSE),VLOOKUP(L880,'Part N'!$A$2:$H$65000,6,FALSE))))=FALSE,IF($P880=1,"FIG.",IF($P880=2,VLOOKUP(L880,'Part N'!$A$2:$H$65000,6,FALSE),VLOOKUP(L880,'Part N'!$A$2:$H$65000,6,FALSE))),"")</f>
        <v>0</v>
      </c>
      <c r="G880" s="2">
        <f>IF(ISERROR(IF($P880=1,"ITEM",IF($P880=2,VLOOKUP(L880,'Part N'!$A$2:$H$65000,7,FALSE),VLOOKUP(L880,'Part N'!$A$2:$H$65000,7,FALSE))))=FALSE,IF($P880=1,"ITEM",IF($P880=2,VLOOKUP(L880,'Part N'!$A$2:$H$65000,7,FALSE),VLOOKUP(L880,'Part N'!$A$2:$H$65000,7,FALSE))),"")</f>
        <v>0</v>
      </c>
      <c r="H880" s="7">
        <f t="shared" ref="H880:H943" si="50">IF(P880=1,L879,H879+1)</f>
        <v>1692</v>
      </c>
      <c r="L880" s="7">
        <f t="shared" si="48"/>
        <v>1741</v>
      </c>
      <c r="P880" s="6">
        <v>34</v>
      </c>
      <c r="Q880" s="4"/>
      <c r="R880" s="4"/>
      <c r="S880" s="30" t="str">
        <f t="shared" si="49"/>
        <v/>
      </c>
    </row>
    <row r="881" spans="1:19">
      <c r="A881" s="2">
        <f>IF(ISERROR(IF($P881=1,"PART NUMBER",IF($P881=2,VLOOKUP(H881,'Part N'!$A$2:$H$65000,5,FALSE),VLOOKUP(H881,'Part N'!$A$2:$H$65000,2,FALSE))))=FALSE,IF($P881=1,"PART NUMBER",IF($P881=2,VLOOKUP(H881,'Part N'!$A$2:$H$65000,5,FALSE),VLOOKUP(H881,'Part N'!$A$2:$H$65000,2,FALSE))),"Merge cell with previous")</f>
        <v>0</v>
      </c>
      <c r="B881" s="2">
        <f>IF(ISERROR(IF($P881=1,"FIG.",IF($P881=2,VLOOKUP(H881,'Part N'!$A$2:$H$65000,6,FALSE),VLOOKUP(H881,'Part N'!$A$2:$H$65000,6,FALSE))))=FALSE,IF($P881=1,"FIG.",IF($P881=2,VLOOKUP(H881,'Part N'!$A$2:$H$65000,6,FALSE),VLOOKUP(H881,'Part N'!$A$2:$H$65000,6,FALSE))),"")</f>
        <v>0</v>
      </c>
      <c r="C881" s="2">
        <f>IF(ISERROR(IF($P881=1,"ITEM",IF($P881=2,VLOOKUP(H881,'Part N'!$A$2:$H$65000,7,FALSE),VLOOKUP(H881,'Part N'!$A$2:$H$65000,7,FALSE))))=FALSE,IF($P881=1,"ITEM",IF($P881=2,VLOOKUP(H881,'Part N'!$A$2:$H$65000,7,FALSE),VLOOKUP(H881,'Part N'!$A$2:$H$65000,7,FALSE))),"")</f>
        <v>0</v>
      </c>
      <c r="D881" s="3"/>
      <c r="E881" s="2">
        <f>IF(ISERROR(IF($P881=1,"PART NUMBER",IF($P881=2,VLOOKUP(L881,'Part N'!$A$2:$H$65000,5,FALSE),VLOOKUP(L881,'Part N'!$A$2:$H$65000,2,FALSE))))=FALSE,IF($P881=1,"PART NUMBER",IF($P881=2,VLOOKUP(L881,'Part N'!$A$2:$H$65000,5,FALSE),VLOOKUP(L881,'Part N'!$A$2:$H$65000,2,FALSE))),"Merge cell with previous")</f>
        <v>0</v>
      </c>
      <c r="F881" s="2">
        <f>IF(ISERROR(IF($P881=1,"FIG.",IF($P881=2,VLOOKUP(L881,'Part N'!$A$2:$H$65000,6,FALSE),VLOOKUP(L881,'Part N'!$A$2:$H$65000,6,FALSE))))=FALSE,IF($P881=1,"FIG.",IF($P881=2,VLOOKUP(L881,'Part N'!$A$2:$H$65000,6,FALSE),VLOOKUP(L881,'Part N'!$A$2:$H$65000,6,FALSE))),"")</f>
        <v>0</v>
      </c>
      <c r="G881" s="2">
        <f>IF(ISERROR(IF($P881=1,"ITEM",IF($P881=2,VLOOKUP(L881,'Part N'!$A$2:$H$65000,7,FALSE),VLOOKUP(L881,'Part N'!$A$2:$H$65000,7,FALSE))))=FALSE,IF($P881=1,"ITEM",IF($P881=2,VLOOKUP(L881,'Part N'!$A$2:$H$65000,7,FALSE),VLOOKUP(L881,'Part N'!$A$2:$H$65000,7,FALSE))),"")</f>
        <v>0</v>
      </c>
      <c r="H881" s="7">
        <f t="shared" si="50"/>
        <v>1693</v>
      </c>
      <c r="L881" s="7">
        <f t="shared" si="48"/>
        <v>1742</v>
      </c>
      <c r="P881" s="6">
        <v>35</v>
      </c>
      <c r="Q881" s="4"/>
      <c r="R881" s="4"/>
      <c r="S881" s="30" t="str">
        <f t="shared" si="49"/>
        <v/>
      </c>
    </row>
    <row r="882" spans="1:19">
      <c r="A882" s="2">
        <f>IF(ISERROR(IF($P882=1,"PART NUMBER",IF($P882=2,VLOOKUP(H882,'Part N'!$A$2:$H$65000,5,FALSE),VLOOKUP(H882,'Part N'!$A$2:$H$65000,2,FALSE))))=FALSE,IF($P882=1,"PART NUMBER",IF($P882=2,VLOOKUP(H882,'Part N'!$A$2:$H$65000,5,FALSE),VLOOKUP(H882,'Part N'!$A$2:$H$65000,2,FALSE))),"Merge cell with previous")</f>
        <v>0</v>
      </c>
      <c r="B882" s="2">
        <f>IF(ISERROR(IF($P882=1,"FIG.",IF($P882=2,VLOOKUP(H882,'Part N'!$A$2:$H$65000,6,FALSE),VLOOKUP(H882,'Part N'!$A$2:$H$65000,6,FALSE))))=FALSE,IF($P882=1,"FIG.",IF($P882=2,VLOOKUP(H882,'Part N'!$A$2:$H$65000,6,FALSE),VLOOKUP(H882,'Part N'!$A$2:$H$65000,6,FALSE))),"")</f>
        <v>0</v>
      </c>
      <c r="C882" s="2">
        <f>IF(ISERROR(IF($P882=1,"ITEM",IF($P882=2,VLOOKUP(H882,'Part N'!$A$2:$H$65000,7,FALSE),VLOOKUP(H882,'Part N'!$A$2:$H$65000,7,FALSE))))=FALSE,IF($P882=1,"ITEM",IF($P882=2,VLOOKUP(H882,'Part N'!$A$2:$H$65000,7,FALSE),VLOOKUP(H882,'Part N'!$A$2:$H$65000,7,FALSE))),"")</f>
        <v>0</v>
      </c>
      <c r="D882" s="3"/>
      <c r="E882" s="2">
        <f>IF(ISERROR(IF($P882=1,"PART NUMBER",IF($P882=2,VLOOKUP(L882,'Part N'!$A$2:$H$65000,5,FALSE),VLOOKUP(L882,'Part N'!$A$2:$H$65000,2,FALSE))))=FALSE,IF($P882=1,"PART NUMBER",IF($P882=2,VLOOKUP(L882,'Part N'!$A$2:$H$65000,5,FALSE),VLOOKUP(L882,'Part N'!$A$2:$H$65000,2,FALSE))),"Merge cell with previous")</f>
        <v>0</v>
      </c>
      <c r="F882" s="2">
        <f>IF(ISERROR(IF($P882=1,"FIG.",IF($P882=2,VLOOKUP(L882,'Part N'!$A$2:$H$65000,6,FALSE),VLOOKUP(L882,'Part N'!$A$2:$H$65000,6,FALSE))))=FALSE,IF($P882=1,"FIG.",IF($P882=2,VLOOKUP(L882,'Part N'!$A$2:$H$65000,6,FALSE),VLOOKUP(L882,'Part N'!$A$2:$H$65000,6,FALSE))),"")</f>
        <v>0</v>
      </c>
      <c r="G882" s="2">
        <f>IF(ISERROR(IF($P882=1,"ITEM",IF($P882=2,VLOOKUP(L882,'Part N'!$A$2:$H$65000,7,FALSE),VLOOKUP(L882,'Part N'!$A$2:$H$65000,7,FALSE))))=FALSE,IF($P882=1,"ITEM",IF($P882=2,VLOOKUP(L882,'Part N'!$A$2:$H$65000,7,FALSE),VLOOKUP(L882,'Part N'!$A$2:$H$65000,7,FALSE))),"")</f>
        <v>0</v>
      </c>
      <c r="H882" s="7">
        <f t="shared" si="50"/>
        <v>1694</v>
      </c>
      <c r="L882" s="7">
        <f t="shared" si="48"/>
        <v>1743</v>
      </c>
      <c r="P882" s="6">
        <v>36</v>
      </c>
      <c r="Q882" s="4"/>
      <c r="R882" s="4"/>
      <c r="S882" s="30" t="str">
        <f t="shared" si="49"/>
        <v/>
      </c>
    </row>
    <row r="883" spans="1:19">
      <c r="A883" s="2">
        <f>IF(ISERROR(IF($P883=1,"PART NUMBER",IF($P883=2,VLOOKUP(H883,'Part N'!$A$2:$H$65000,5,FALSE),VLOOKUP(H883,'Part N'!$A$2:$H$65000,2,FALSE))))=FALSE,IF($P883=1,"PART NUMBER",IF($P883=2,VLOOKUP(H883,'Part N'!$A$2:$H$65000,5,FALSE),VLOOKUP(H883,'Part N'!$A$2:$H$65000,2,FALSE))),"Merge cell with previous")</f>
        <v>0</v>
      </c>
      <c r="B883" s="2">
        <f>IF(ISERROR(IF($P883=1,"FIG.",IF($P883=2,VLOOKUP(H883,'Part N'!$A$2:$H$65000,6,FALSE),VLOOKUP(H883,'Part N'!$A$2:$H$65000,6,FALSE))))=FALSE,IF($P883=1,"FIG.",IF($P883=2,VLOOKUP(H883,'Part N'!$A$2:$H$65000,6,FALSE),VLOOKUP(H883,'Part N'!$A$2:$H$65000,6,FALSE))),"")</f>
        <v>0</v>
      </c>
      <c r="C883" s="2">
        <f>IF(ISERROR(IF($P883=1,"ITEM",IF($P883=2,VLOOKUP(H883,'Part N'!$A$2:$H$65000,7,FALSE),VLOOKUP(H883,'Part N'!$A$2:$H$65000,7,FALSE))))=FALSE,IF($P883=1,"ITEM",IF($P883=2,VLOOKUP(H883,'Part N'!$A$2:$H$65000,7,FALSE),VLOOKUP(H883,'Part N'!$A$2:$H$65000,7,FALSE))),"")</f>
        <v>0</v>
      </c>
      <c r="D883" s="3"/>
      <c r="E883" s="2">
        <f>IF(ISERROR(IF($P883=1,"PART NUMBER",IF($P883=2,VLOOKUP(L883,'Part N'!$A$2:$H$65000,5,FALSE),VLOOKUP(L883,'Part N'!$A$2:$H$65000,2,FALSE))))=FALSE,IF($P883=1,"PART NUMBER",IF($P883=2,VLOOKUP(L883,'Part N'!$A$2:$H$65000,5,FALSE),VLOOKUP(L883,'Part N'!$A$2:$H$65000,2,FALSE))),"Merge cell with previous")</f>
        <v>0</v>
      </c>
      <c r="F883" s="2">
        <f>IF(ISERROR(IF($P883=1,"FIG.",IF($P883=2,VLOOKUP(L883,'Part N'!$A$2:$H$65000,6,FALSE),VLOOKUP(L883,'Part N'!$A$2:$H$65000,6,FALSE))))=FALSE,IF($P883=1,"FIG.",IF($P883=2,VLOOKUP(L883,'Part N'!$A$2:$H$65000,6,FALSE),VLOOKUP(L883,'Part N'!$A$2:$H$65000,6,FALSE))),"")</f>
        <v>0</v>
      </c>
      <c r="G883" s="2">
        <f>IF(ISERROR(IF($P883=1,"ITEM",IF($P883=2,VLOOKUP(L883,'Part N'!$A$2:$H$65000,7,FALSE),VLOOKUP(L883,'Part N'!$A$2:$H$65000,7,FALSE))))=FALSE,IF($P883=1,"ITEM",IF($P883=2,VLOOKUP(L883,'Part N'!$A$2:$H$65000,7,FALSE),VLOOKUP(L883,'Part N'!$A$2:$H$65000,7,FALSE))),"")</f>
        <v>0</v>
      </c>
      <c r="H883" s="7">
        <f t="shared" si="50"/>
        <v>1695</v>
      </c>
      <c r="L883" s="7">
        <f t="shared" si="48"/>
        <v>1744</v>
      </c>
      <c r="P883" s="6">
        <v>37</v>
      </c>
      <c r="Q883" s="4"/>
      <c r="R883" s="4"/>
      <c r="S883" s="30" t="str">
        <f t="shared" si="49"/>
        <v/>
      </c>
    </row>
    <row r="884" spans="1:19">
      <c r="A884" s="2">
        <f>IF(ISERROR(IF($P884=1,"PART NUMBER",IF($P884=2,VLOOKUP(H884,'Part N'!$A$2:$H$65000,5,FALSE),VLOOKUP(H884,'Part N'!$A$2:$H$65000,2,FALSE))))=FALSE,IF($P884=1,"PART NUMBER",IF($P884=2,VLOOKUP(H884,'Part N'!$A$2:$H$65000,5,FALSE),VLOOKUP(H884,'Part N'!$A$2:$H$65000,2,FALSE))),"Merge cell with previous")</f>
        <v>0</v>
      </c>
      <c r="B884" s="2">
        <f>IF(ISERROR(IF($P884=1,"FIG.",IF($P884=2,VLOOKUP(H884,'Part N'!$A$2:$H$65000,6,FALSE),VLOOKUP(H884,'Part N'!$A$2:$H$65000,6,FALSE))))=FALSE,IF($P884=1,"FIG.",IF($P884=2,VLOOKUP(H884,'Part N'!$A$2:$H$65000,6,FALSE),VLOOKUP(H884,'Part N'!$A$2:$H$65000,6,FALSE))),"")</f>
        <v>0</v>
      </c>
      <c r="C884" s="2">
        <f>IF(ISERROR(IF($P884=1,"ITEM",IF($P884=2,VLOOKUP(H884,'Part N'!$A$2:$H$65000,7,FALSE),VLOOKUP(H884,'Part N'!$A$2:$H$65000,7,FALSE))))=FALSE,IF($P884=1,"ITEM",IF($P884=2,VLOOKUP(H884,'Part N'!$A$2:$H$65000,7,FALSE),VLOOKUP(H884,'Part N'!$A$2:$H$65000,7,FALSE))),"")</f>
        <v>0</v>
      </c>
      <c r="D884" s="3"/>
      <c r="E884" s="2">
        <f>IF(ISERROR(IF($P884=1,"PART NUMBER",IF($P884=2,VLOOKUP(L884,'Part N'!$A$2:$H$65000,5,FALSE),VLOOKUP(L884,'Part N'!$A$2:$H$65000,2,FALSE))))=FALSE,IF($P884=1,"PART NUMBER",IF($P884=2,VLOOKUP(L884,'Part N'!$A$2:$H$65000,5,FALSE),VLOOKUP(L884,'Part N'!$A$2:$H$65000,2,FALSE))),"Merge cell with previous")</f>
        <v>0</v>
      </c>
      <c r="F884" s="2">
        <f>IF(ISERROR(IF($P884=1,"FIG.",IF($P884=2,VLOOKUP(L884,'Part N'!$A$2:$H$65000,6,FALSE),VLOOKUP(L884,'Part N'!$A$2:$H$65000,6,FALSE))))=FALSE,IF($P884=1,"FIG.",IF($P884=2,VLOOKUP(L884,'Part N'!$A$2:$H$65000,6,FALSE),VLOOKUP(L884,'Part N'!$A$2:$H$65000,6,FALSE))),"")</f>
        <v>0</v>
      </c>
      <c r="G884" s="2">
        <f>IF(ISERROR(IF($P884=1,"ITEM",IF($P884=2,VLOOKUP(L884,'Part N'!$A$2:$H$65000,7,FALSE),VLOOKUP(L884,'Part N'!$A$2:$H$65000,7,FALSE))))=FALSE,IF($P884=1,"ITEM",IF($P884=2,VLOOKUP(L884,'Part N'!$A$2:$H$65000,7,FALSE),VLOOKUP(L884,'Part N'!$A$2:$H$65000,7,FALSE))),"")</f>
        <v>0</v>
      </c>
      <c r="H884" s="7">
        <f t="shared" si="50"/>
        <v>1696</v>
      </c>
      <c r="L884" s="7">
        <f t="shared" si="48"/>
        <v>1745</v>
      </c>
      <c r="P884" s="6">
        <v>38</v>
      </c>
      <c r="Q884" s="4"/>
      <c r="R884" s="4"/>
      <c r="S884" s="30" t="str">
        <f t="shared" si="49"/>
        <v/>
      </c>
    </row>
    <row r="885" spans="1:19">
      <c r="A885" s="2">
        <f>IF(ISERROR(IF($P885=1,"PART NUMBER",IF($P885=2,VLOOKUP(H885,'Part N'!$A$2:$H$65000,5,FALSE),VLOOKUP(H885,'Part N'!$A$2:$H$65000,2,FALSE))))=FALSE,IF($P885=1,"PART NUMBER",IF($P885=2,VLOOKUP(H885,'Part N'!$A$2:$H$65000,5,FALSE),VLOOKUP(H885,'Part N'!$A$2:$H$65000,2,FALSE))),"Merge cell with previous")</f>
        <v>0</v>
      </c>
      <c r="B885" s="2">
        <f>IF(ISERROR(IF($P885=1,"FIG.",IF($P885=2,VLOOKUP(H885,'Part N'!$A$2:$H$65000,6,FALSE),VLOOKUP(H885,'Part N'!$A$2:$H$65000,6,FALSE))))=FALSE,IF($P885=1,"FIG.",IF($P885=2,VLOOKUP(H885,'Part N'!$A$2:$H$65000,6,FALSE),VLOOKUP(H885,'Part N'!$A$2:$H$65000,6,FALSE))),"")</f>
        <v>0</v>
      </c>
      <c r="C885" s="2">
        <f>IF(ISERROR(IF($P885=1,"ITEM",IF($P885=2,VLOOKUP(H885,'Part N'!$A$2:$H$65000,7,FALSE),VLOOKUP(H885,'Part N'!$A$2:$H$65000,7,FALSE))))=FALSE,IF($P885=1,"ITEM",IF($P885=2,VLOOKUP(H885,'Part N'!$A$2:$H$65000,7,FALSE),VLOOKUP(H885,'Part N'!$A$2:$H$65000,7,FALSE))),"")</f>
        <v>0</v>
      </c>
      <c r="D885" s="3"/>
      <c r="E885" s="2">
        <f>IF(ISERROR(IF($P885=1,"PART NUMBER",IF($P885=2,VLOOKUP(L885,'Part N'!$A$2:$H$65000,5,FALSE),VLOOKUP(L885,'Part N'!$A$2:$H$65000,2,FALSE))))=FALSE,IF($P885=1,"PART NUMBER",IF($P885=2,VLOOKUP(L885,'Part N'!$A$2:$H$65000,5,FALSE),VLOOKUP(L885,'Part N'!$A$2:$H$65000,2,FALSE))),"Merge cell with previous")</f>
        <v>0</v>
      </c>
      <c r="F885" s="2">
        <f>IF(ISERROR(IF($P885=1,"FIG.",IF($P885=2,VLOOKUP(L885,'Part N'!$A$2:$H$65000,6,FALSE),VLOOKUP(L885,'Part N'!$A$2:$H$65000,6,FALSE))))=FALSE,IF($P885=1,"FIG.",IF($P885=2,VLOOKUP(L885,'Part N'!$A$2:$H$65000,6,FALSE),VLOOKUP(L885,'Part N'!$A$2:$H$65000,6,FALSE))),"")</f>
        <v>0</v>
      </c>
      <c r="G885" s="2">
        <f>IF(ISERROR(IF($P885=1,"ITEM",IF($P885=2,VLOOKUP(L885,'Part N'!$A$2:$H$65000,7,FALSE),VLOOKUP(L885,'Part N'!$A$2:$H$65000,7,FALSE))))=FALSE,IF($P885=1,"ITEM",IF($P885=2,VLOOKUP(L885,'Part N'!$A$2:$H$65000,7,FALSE),VLOOKUP(L885,'Part N'!$A$2:$H$65000,7,FALSE))),"")</f>
        <v>0</v>
      </c>
      <c r="H885" s="7">
        <f t="shared" si="50"/>
        <v>1697</v>
      </c>
      <c r="L885" s="7">
        <f t="shared" si="48"/>
        <v>1746</v>
      </c>
      <c r="P885" s="6">
        <v>39</v>
      </c>
      <c r="Q885" s="4"/>
      <c r="R885" s="4"/>
      <c r="S885" s="30" t="str">
        <f t="shared" si="49"/>
        <v/>
      </c>
    </row>
    <row r="886" spans="1:19">
      <c r="A886" s="2">
        <f>IF(ISERROR(IF($P886=1,"PART NUMBER",IF($P886=2,VLOOKUP(H886,'Part N'!$A$2:$H$65000,5,FALSE),VLOOKUP(H886,'Part N'!$A$2:$H$65000,2,FALSE))))=FALSE,IF($P886=1,"PART NUMBER",IF($P886=2,VLOOKUP(H886,'Part N'!$A$2:$H$65000,5,FALSE),VLOOKUP(H886,'Part N'!$A$2:$H$65000,2,FALSE))),"Merge cell with previous")</f>
        <v>0</v>
      </c>
      <c r="B886" s="2">
        <f>IF(ISERROR(IF($P886=1,"FIG.",IF($P886=2,VLOOKUP(H886,'Part N'!$A$2:$H$65000,6,FALSE),VLOOKUP(H886,'Part N'!$A$2:$H$65000,6,FALSE))))=FALSE,IF($P886=1,"FIG.",IF($P886=2,VLOOKUP(H886,'Part N'!$A$2:$H$65000,6,FALSE),VLOOKUP(H886,'Part N'!$A$2:$H$65000,6,FALSE))),"")</f>
        <v>0</v>
      </c>
      <c r="C886" s="2">
        <f>IF(ISERROR(IF($P886=1,"ITEM",IF($P886=2,VLOOKUP(H886,'Part N'!$A$2:$H$65000,7,FALSE),VLOOKUP(H886,'Part N'!$A$2:$H$65000,7,FALSE))))=FALSE,IF($P886=1,"ITEM",IF($P886=2,VLOOKUP(H886,'Part N'!$A$2:$H$65000,7,FALSE),VLOOKUP(H886,'Part N'!$A$2:$H$65000,7,FALSE))),"")</f>
        <v>0</v>
      </c>
      <c r="D886" s="3"/>
      <c r="E886" s="2">
        <f>IF(ISERROR(IF($P886=1,"PART NUMBER",IF($P886=2,VLOOKUP(L886,'Part N'!$A$2:$H$65000,5,FALSE),VLOOKUP(L886,'Part N'!$A$2:$H$65000,2,FALSE))))=FALSE,IF($P886=1,"PART NUMBER",IF($P886=2,VLOOKUP(L886,'Part N'!$A$2:$H$65000,5,FALSE),VLOOKUP(L886,'Part N'!$A$2:$H$65000,2,FALSE))),"Merge cell with previous")</f>
        <v>0</v>
      </c>
      <c r="F886" s="2">
        <f>IF(ISERROR(IF($P886=1,"FIG.",IF($P886=2,VLOOKUP(L886,'Part N'!$A$2:$H$65000,6,FALSE),VLOOKUP(L886,'Part N'!$A$2:$H$65000,6,FALSE))))=FALSE,IF($P886=1,"FIG.",IF($P886=2,VLOOKUP(L886,'Part N'!$A$2:$H$65000,6,FALSE),VLOOKUP(L886,'Part N'!$A$2:$H$65000,6,FALSE))),"")</f>
        <v>0</v>
      </c>
      <c r="G886" s="2">
        <f>IF(ISERROR(IF($P886=1,"ITEM",IF($P886=2,VLOOKUP(L886,'Part N'!$A$2:$H$65000,7,FALSE),VLOOKUP(L886,'Part N'!$A$2:$H$65000,7,FALSE))))=FALSE,IF($P886=1,"ITEM",IF($P886=2,VLOOKUP(L886,'Part N'!$A$2:$H$65000,7,FALSE),VLOOKUP(L886,'Part N'!$A$2:$H$65000,7,FALSE))),"")</f>
        <v>0</v>
      </c>
      <c r="H886" s="7">
        <f t="shared" si="50"/>
        <v>1698</v>
      </c>
      <c r="L886" s="7">
        <f t="shared" si="48"/>
        <v>1747</v>
      </c>
      <c r="P886" s="6">
        <v>40</v>
      </c>
      <c r="Q886" s="4"/>
      <c r="R886" s="4"/>
      <c r="S886" s="30" t="str">
        <f t="shared" si="49"/>
        <v/>
      </c>
    </row>
    <row r="887" spans="1:19">
      <c r="A887" s="2">
        <f>IF(ISERROR(IF($P887=1,"PART NUMBER",IF($P887=2,VLOOKUP(H887,'Part N'!$A$2:$H$65000,5,FALSE),VLOOKUP(H887,'Part N'!$A$2:$H$65000,2,FALSE))))=FALSE,IF($P887=1,"PART NUMBER",IF($P887=2,VLOOKUP(H887,'Part N'!$A$2:$H$65000,5,FALSE),VLOOKUP(H887,'Part N'!$A$2:$H$65000,2,FALSE))),"Merge cell with previous")</f>
        <v>0</v>
      </c>
      <c r="B887" s="2">
        <f>IF(ISERROR(IF($P887=1,"FIG.",IF($P887=2,VLOOKUP(H887,'Part N'!$A$2:$H$65000,6,FALSE),VLOOKUP(H887,'Part N'!$A$2:$H$65000,6,FALSE))))=FALSE,IF($P887=1,"FIG.",IF($P887=2,VLOOKUP(H887,'Part N'!$A$2:$H$65000,6,FALSE),VLOOKUP(H887,'Part N'!$A$2:$H$65000,6,FALSE))),"")</f>
        <v>0</v>
      </c>
      <c r="C887" s="2">
        <f>IF(ISERROR(IF($P887=1,"ITEM",IF($P887=2,VLOOKUP(H887,'Part N'!$A$2:$H$65000,7,FALSE),VLOOKUP(H887,'Part N'!$A$2:$H$65000,7,FALSE))))=FALSE,IF($P887=1,"ITEM",IF($P887=2,VLOOKUP(H887,'Part N'!$A$2:$H$65000,7,FALSE),VLOOKUP(H887,'Part N'!$A$2:$H$65000,7,FALSE))),"")</f>
        <v>0</v>
      </c>
      <c r="D887" s="3"/>
      <c r="E887" s="2">
        <f>IF(ISERROR(IF($P887=1,"PART NUMBER",IF($P887=2,VLOOKUP(L887,'Part N'!$A$2:$H$65000,5,FALSE),VLOOKUP(L887,'Part N'!$A$2:$H$65000,2,FALSE))))=FALSE,IF($P887=1,"PART NUMBER",IF($P887=2,VLOOKUP(L887,'Part N'!$A$2:$H$65000,5,FALSE),VLOOKUP(L887,'Part N'!$A$2:$H$65000,2,FALSE))),"Merge cell with previous")</f>
        <v>0</v>
      </c>
      <c r="F887" s="2">
        <f>IF(ISERROR(IF($P887=1,"FIG.",IF($P887=2,VLOOKUP(L887,'Part N'!$A$2:$H$65000,6,FALSE),VLOOKUP(L887,'Part N'!$A$2:$H$65000,6,FALSE))))=FALSE,IF($P887=1,"FIG.",IF($P887=2,VLOOKUP(L887,'Part N'!$A$2:$H$65000,6,FALSE),VLOOKUP(L887,'Part N'!$A$2:$H$65000,6,FALSE))),"")</f>
        <v>0</v>
      </c>
      <c r="G887" s="2">
        <f>IF(ISERROR(IF($P887=1,"ITEM",IF($P887=2,VLOOKUP(L887,'Part N'!$A$2:$H$65000,7,FALSE),VLOOKUP(L887,'Part N'!$A$2:$H$65000,7,FALSE))))=FALSE,IF($P887=1,"ITEM",IF($P887=2,VLOOKUP(L887,'Part N'!$A$2:$H$65000,7,FALSE),VLOOKUP(L887,'Part N'!$A$2:$H$65000,7,FALSE))),"")</f>
        <v>0</v>
      </c>
      <c r="H887" s="7">
        <f t="shared" si="50"/>
        <v>1699</v>
      </c>
      <c r="L887" s="7">
        <f t="shared" si="48"/>
        <v>1748</v>
      </c>
      <c r="P887" s="6">
        <v>41</v>
      </c>
      <c r="Q887" s="4"/>
      <c r="R887" s="4"/>
      <c r="S887" s="30" t="str">
        <f t="shared" si="49"/>
        <v/>
      </c>
    </row>
    <row r="888" spans="1:19">
      <c r="A888" s="2">
        <f>IF(ISERROR(IF($P888=1,"PART NUMBER",IF($P888=2,VLOOKUP(H888,'Part N'!$A$2:$H$65000,5,FALSE),VLOOKUP(H888,'Part N'!$A$2:$H$65000,2,FALSE))))=FALSE,IF($P888=1,"PART NUMBER",IF($P888=2,VLOOKUP(H888,'Part N'!$A$2:$H$65000,5,FALSE),VLOOKUP(H888,'Part N'!$A$2:$H$65000,2,FALSE))),"Merge cell with previous")</f>
        <v>0</v>
      </c>
      <c r="B888" s="2">
        <f>IF(ISERROR(IF($P888=1,"FIG.",IF($P888=2,VLOOKUP(H888,'Part N'!$A$2:$H$65000,6,FALSE),VLOOKUP(H888,'Part N'!$A$2:$H$65000,6,FALSE))))=FALSE,IF($P888=1,"FIG.",IF($P888=2,VLOOKUP(H888,'Part N'!$A$2:$H$65000,6,FALSE),VLOOKUP(H888,'Part N'!$A$2:$H$65000,6,FALSE))),"")</f>
        <v>0</v>
      </c>
      <c r="C888" s="2">
        <f>IF(ISERROR(IF($P888=1,"ITEM",IF($P888=2,VLOOKUP(H888,'Part N'!$A$2:$H$65000,7,FALSE),VLOOKUP(H888,'Part N'!$A$2:$H$65000,7,FALSE))))=FALSE,IF($P888=1,"ITEM",IF($P888=2,VLOOKUP(H888,'Part N'!$A$2:$H$65000,7,FALSE),VLOOKUP(H888,'Part N'!$A$2:$H$65000,7,FALSE))),"")</f>
        <v>0</v>
      </c>
      <c r="D888" s="3"/>
      <c r="E888" s="2">
        <f>IF(ISERROR(IF($P888=1,"PART NUMBER",IF($P888=2,VLOOKUP(L888,'Part N'!$A$2:$H$65000,5,FALSE),VLOOKUP(L888,'Part N'!$A$2:$H$65000,2,FALSE))))=FALSE,IF($P888=1,"PART NUMBER",IF($P888=2,VLOOKUP(L888,'Part N'!$A$2:$H$65000,5,FALSE),VLOOKUP(L888,'Part N'!$A$2:$H$65000,2,FALSE))),"Merge cell with previous")</f>
        <v>0</v>
      </c>
      <c r="F888" s="2">
        <f>IF(ISERROR(IF($P888=1,"FIG.",IF($P888=2,VLOOKUP(L888,'Part N'!$A$2:$H$65000,6,FALSE),VLOOKUP(L888,'Part N'!$A$2:$H$65000,6,FALSE))))=FALSE,IF($P888=1,"FIG.",IF($P888=2,VLOOKUP(L888,'Part N'!$A$2:$H$65000,6,FALSE),VLOOKUP(L888,'Part N'!$A$2:$H$65000,6,FALSE))),"")</f>
        <v>0</v>
      </c>
      <c r="G888" s="2">
        <f>IF(ISERROR(IF($P888=1,"ITEM",IF($P888=2,VLOOKUP(L888,'Part N'!$A$2:$H$65000,7,FALSE),VLOOKUP(L888,'Part N'!$A$2:$H$65000,7,FALSE))))=FALSE,IF($P888=1,"ITEM",IF($P888=2,VLOOKUP(L888,'Part N'!$A$2:$H$65000,7,FALSE),VLOOKUP(L888,'Part N'!$A$2:$H$65000,7,FALSE))),"")</f>
        <v>0</v>
      </c>
      <c r="H888" s="7">
        <f t="shared" si="50"/>
        <v>1700</v>
      </c>
      <c r="L888" s="7">
        <f t="shared" si="48"/>
        <v>1749</v>
      </c>
      <c r="P888" s="6">
        <v>42</v>
      </c>
      <c r="Q888" s="4"/>
      <c r="R888" s="4"/>
      <c r="S888" s="30" t="str">
        <f t="shared" si="49"/>
        <v/>
      </c>
    </row>
    <row r="889" spans="1:19">
      <c r="A889" s="2">
        <f>IF(ISERROR(IF($P889=1,"PART NUMBER",IF($P889=2,VLOOKUP(H889,'Part N'!$A$2:$H$65000,5,FALSE),VLOOKUP(H889,'Part N'!$A$2:$H$65000,2,FALSE))))=FALSE,IF($P889=1,"PART NUMBER",IF($P889=2,VLOOKUP(H889,'Part N'!$A$2:$H$65000,5,FALSE),VLOOKUP(H889,'Part N'!$A$2:$H$65000,2,FALSE))),"Merge cell with previous")</f>
        <v>0</v>
      </c>
      <c r="B889" s="2">
        <f>IF(ISERROR(IF($P889=1,"FIG.",IF($P889=2,VLOOKUP(H889,'Part N'!$A$2:$H$65000,6,FALSE),VLOOKUP(H889,'Part N'!$A$2:$H$65000,6,FALSE))))=FALSE,IF($P889=1,"FIG.",IF($P889=2,VLOOKUP(H889,'Part N'!$A$2:$H$65000,6,FALSE),VLOOKUP(H889,'Part N'!$A$2:$H$65000,6,FALSE))),"")</f>
        <v>0</v>
      </c>
      <c r="C889" s="2">
        <f>IF(ISERROR(IF($P889=1,"ITEM",IF($P889=2,VLOOKUP(H889,'Part N'!$A$2:$H$65000,7,FALSE),VLOOKUP(H889,'Part N'!$A$2:$H$65000,7,FALSE))))=FALSE,IF($P889=1,"ITEM",IF($P889=2,VLOOKUP(H889,'Part N'!$A$2:$H$65000,7,FALSE),VLOOKUP(H889,'Part N'!$A$2:$H$65000,7,FALSE))),"")</f>
        <v>0</v>
      </c>
      <c r="D889" s="3"/>
      <c r="E889" s="2">
        <f>IF(ISERROR(IF($P889=1,"PART NUMBER",IF($P889=2,VLOOKUP(L889,'Part N'!$A$2:$H$65000,5,FALSE),VLOOKUP(L889,'Part N'!$A$2:$H$65000,2,FALSE))))=FALSE,IF($P889=1,"PART NUMBER",IF($P889=2,VLOOKUP(L889,'Part N'!$A$2:$H$65000,5,FALSE),VLOOKUP(L889,'Part N'!$A$2:$H$65000,2,FALSE))),"Merge cell with previous")</f>
        <v>0</v>
      </c>
      <c r="F889" s="2">
        <f>IF(ISERROR(IF($P889=1,"FIG.",IF($P889=2,VLOOKUP(L889,'Part N'!$A$2:$H$65000,6,FALSE),VLOOKUP(L889,'Part N'!$A$2:$H$65000,6,FALSE))))=FALSE,IF($P889=1,"FIG.",IF($P889=2,VLOOKUP(L889,'Part N'!$A$2:$H$65000,6,FALSE),VLOOKUP(L889,'Part N'!$A$2:$H$65000,6,FALSE))),"")</f>
        <v>0</v>
      </c>
      <c r="G889" s="2">
        <f>IF(ISERROR(IF($P889=1,"ITEM",IF($P889=2,VLOOKUP(L889,'Part N'!$A$2:$H$65000,7,FALSE),VLOOKUP(L889,'Part N'!$A$2:$H$65000,7,FALSE))))=FALSE,IF($P889=1,"ITEM",IF($P889=2,VLOOKUP(L889,'Part N'!$A$2:$H$65000,7,FALSE),VLOOKUP(L889,'Part N'!$A$2:$H$65000,7,FALSE))),"")</f>
        <v>0</v>
      </c>
      <c r="H889" s="7">
        <f t="shared" si="50"/>
        <v>1701</v>
      </c>
      <c r="L889" s="7">
        <f t="shared" si="48"/>
        <v>1750</v>
      </c>
      <c r="P889" s="6">
        <v>43</v>
      </c>
      <c r="Q889" s="4"/>
      <c r="R889" s="4"/>
      <c r="S889" s="30" t="str">
        <f t="shared" si="49"/>
        <v/>
      </c>
    </row>
    <row r="890" spans="1:19">
      <c r="A890" s="2">
        <f>IF(ISERROR(IF($P890=1,"PART NUMBER",IF($P890=2,VLOOKUP(H890,'Part N'!$A$2:$H$65000,5,FALSE),VLOOKUP(H890,'Part N'!$A$2:$H$65000,2,FALSE))))=FALSE,IF($P890=1,"PART NUMBER",IF($P890=2,VLOOKUP(H890,'Part N'!$A$2:$H$65000,5,FALSE),VLOOKUP(H890,'Part N'!$A$2:$H$65000,2,FALSE))),"Merge cell with previous")</f>
        <v>0</v>
      </c>
      <c r="B890" s="2">
        <f>IF(ISERROR(IF($P890=1,"FIG.",IF($P890=2,VLOOKUP(H890,'Part N'!$A$2:$H$65000,6,FALSE),VLOOKUP(H890,'Part N'!$A$2:$H$65000,6,FALSE))))=FALSE,IF($P890=1,"FIG.",IF($P890=2,VLOOKUP(H890,'Part N'!$A$2:$H$65000,6,FALSE),VLOOKUP(H890,'Part N'!$A$2:$H$65000,6,FALSE))),"")</f>
        <v>0</v>
      </c>
      <c r="C890" s="2">
        <f>IF(ISERROR(IF($P890=1,"ITEM",IF($P890=2,VLOOKUP(H890,'Part N'!$A$2:$H$65000,7,FALSE),VLOOKUP(H890,'Part N'!$A$2:$H$65000,7,FALSE))))=FALSE,IF($P890=1,"ITEM",IF($P890=2,VLOOKUP(H890,'Part N'!$A$2:$H$65000,7,FALSE),VLOOKUP(H890,'Part N'!$A$2:$H$65000,7,FALSE))),"")</f>
        <v>0</v>
      </c>
      <c r="D890" s="3"/>
      <c r="E890" s="2">
        <f>IF(ISERROR(IF($P890=1,"PART NUMBER",IF($P890=2,VLOOKUP(L890,'Part N'!$A$2:$H$65000,5,FALSE),VLOOKUP(L890,'Part N'!$A$2:$H$65000,2,FALSE))))=FALSE,IF($P890=1,"PART NUMBER",IF($P890=2,VLOOKUP(L890,'Part N'!$A$2:$H$65000,5,FALSE),VLOOKUP(L890,'Part N'!$A$2:$H$65000,2,FALSE))),"Merge cell with previous")</f>
        <v>0</v>
      </c>
      <c r="F890" s="2">
        <f>IF(ISERROR(IF($P890=1,"FIG.",IF($P890=2,VLOOKUP(L890,'Part N'!$A$2:$H$65000,6,FALSE),VLOOKUP(L890,'Part N'!$A$2:$H$65000,6,FALSE))))=FALSE,IF($P890=1,"FIG.",IF($P890=2,VLOOKUP(L890,'Part N'!$A$2:$H$65000,6,FALSE),VLOOKUP(L890,'Part N'!$A$2:$H$65000,6,FALSE))),"")</f>
        <v>0</v>
      </c>
      <c r="G890" s="2">
        <f>IF(ISERROR(IF($P890=1,"ITEM",IF($P890=2,VLOOKUP(L890,'Part N'!$A$2:$H$65000,7,FALSE),VLOOKUP(L890,'Part N'!$A$2:$H$65000,7,FALSE))))=FALSE,IF($P890=1,"ITEM",IF($P890=2,VLOOKUP(L890,'Part N'!$A$2:$H$65000,7,FALSE),VLOOKUP(L890,'Part N'!$A$2:$H$65000,7,FALSE))),"")</f>
        <v>0</v>
      </c>
      <c r="H890" s="7">
        <f t="shared" si="50"/>
        <v>1702</v>
      </c>
      <c r="L890" s="7">
        <f t="shared" si="48"/>
        <v>1751</v>
      </c>
      <c r="P890" s="6">
        <v>44</v>
      </c>
      <c r="Q890" s="4"/>
      <c r="R890" s="4"/>
      <c r="S890" s="30" t="str">
        <f t="shared" si="49"/>
        <v/>
      </c>
    </row>
    <row r="891" spans="1:19">
      <c r="A891" s="2">
        <f>IF(ISERROR(IF($P891=1,"PART NUMBER",IF($P891=2,VLOOKUP(H891,'Part N'!$A$2:$H$65000,5,FALSE),VLOOKUP(H891,'Part N'!$A$2:$H$65000,2,FALSE))))=FALSE,IF($P891=1,"PART NUMBER",IF($P891=2,VLOOKUP(H891,'Part N'!$A$2:$H$65000,5,FALSE),VLOOKUP(H891,'Part N'!$A$2:$H$65000,2,FALSE))),"Merge cell with previous")</f>
        <v>0</v>
      </c>
      <c r="B891" s="2">
        <f>IF(ISERROR(IF($P891=1,"FIG.",IF($P891=2,VLOOKUP(H891,'Part N'!$A$2:$H$65000,6,FALSE),VLOOKUP(H891,'Part N'!$A$2:$H$65000,6,FALSE))))=FALSE,IF($P891=1,"FIG.",IF($P891=2,VLOOKUP(H891,'Part N'!$A$2:$H$65000,6,FALSE),VLOOKUP(H891,'Part N'!$A$2:$H$65000,6,FALSE))),"")</f>
        <v>0</v>
      </c>
      <c r="C891" s="2">
        <f>IF(ISERROR(IF($P891=1,"ITEM",IF($P891=2,VLOOKUP(H891,'Part N'!$A$2:$H$65000,7,FALSE),VLOOKUP(H891,'Part N'!$A$2:$H$65000,7,FALSE))))=FALSE,IF($P891=1,"ITEM",IF($P891=2,VLOOKUP(H891,'Part N'!$A$2:$H$65000,7,FALSE),VLOOKUP(H891,'Part N'!$A$2:$H$65000,7,FALSE))),"")</f>
        <v>0</v>
      </c>
      <c r="D891" s="3"/>
      <c r="E891" s="2">
        <f>IF(ISERROR(IF($P891=1,"PART NUMBER",IF($P891=2,VLOOKUP(L891,'Part N'!$A$2:$H$65000,5,FALSE),VLOOKUP(L891,'Part N'!$A$2:$H$65000,2,FALSE))))=FALSE,IF($P891=1,"PART NUMBER",IF($P891=2,VLOOKUP(L891,'Part N'!$A$2:$H$65000,5,FALSE),VLOOKUP(L891,'Part N'!$A$2:$H$65000,2,FALSE))),"Merge cell with previous")</f>
        <v>0</v>
      </c>
      <c r="F891" s="2">
        <f>IF(ISERROR(IF($P891=1,"FIG.",IF($P891=2,VLOOKUP(L891,'Part N'!$A$2:$H$65000,6,FALSE),VLOOKUP(L891,'Part N'!$A$2:$H$65000,6,FALSE))))=FALSE,IF($P891=1,"FIG.",IF($P891=2,VLOOKUP(L891,'Part N'!$A$2:$H$65000,6,FALSE),VLOOKUP(L891,'Part N'!$A$2:$H$65000,6,FALSE))),"")</f>
        <v>0</v>
      </c>
      <c r="G891" s="2">
        <f>IF(ISERROR(IF($P891=1,"ITEM",IF($P891=2,VLOOKUP(L891,'Part N'!$A$2:$H$65000,7,FALSE),VLOOKUP(L891,'Part N'!$A$2:$H$65000,7,FALSE))))=FALSE,IF($P891=1,"ITEM",IF($P891=2,VLOOKUP(L891,'Part N'!$A$2:$H$65000,7,FALSE),VLOOKUP(L891,'Part N'!$A$2:$H$65000,7,FALSE))),"")</f>
        <v>0</v>
      </c>
      <c r="H891" s="7">
        <f t="shared" si="50"/>
        <v>1703</v>
      </c>
      <c r="L891" s="7">
        <f t="shared" si="48"/>
        <v>1752</v>
      </c>
      <c r="P891" s="6">
        <v>45</v>
      </c>
      <c r="Q891" s="4"/>
      <c r="R891" s="4"/>
      <c r="S891" s="30" t="str">
        <f t="shared" si="49"/>
        <v/>
      </c>
    </row>
    <row r="892" spans="1:19">
      <c r="A892" s="2">
        <f>IF(ISERROR(IF($P892=1,"PART NUMBER",IF($P892=2,VLOOKUP(H892,'Part N'!$A$2:$H$65000,5,FALSE),VLOOKUP(H892,'Part N'!$A$2:$H$65000,2,FALSE))))=FALSE,IF($P892=1,"PART NUMBER",IF($P892=2,VLOOKUP(H892,'Part N'!$A$2:$H$65000,5,FALSE),VLOOKUP(H892,'Part N'!$A$2:$H$65000,2,FALSE))),"Merge cell with previous")</f>
        <v>0</v>
      </c>
      <c r="B892" s="2">
        <f>IF(ISERROR(IF($P892=1,"FIG.",IF($P892=2,VLOOKUP(H892,'Part N'!$A$2:$H$65000,6,FALSE),VLOOKUP(H892,'Part N'!$A$2:$H$65000,6,FALSE))))=FALSE,IF($P892=1,"FIG.",IF($P892=2,VLOOKUP(H892,'Part N'!$A$2:$H$65000,6,FALSE),VLOOKUP(H892,'Part N'!$A$2:$H$65000,6,FALSE))),"")</f>
        <v>0</v>
      </c>
      <c r="C892" s="2">
        <f>IF(ISERROR(IF($P892=1,"ITEM",IF($P892=2,VLOOKUP(H892,'Part N'!$A$2:$H$65000,7,FALSE),VLOOKUP(H892,'Part N'!$A$2:$H$65000,7,FALSE))))=FALSE,IF($P892=1,"ITEM",IF($P892=2,VLOOKUP(H892,'Part N'!$A$2:$H$65000,7,FALSE),VLOOKUP(H892,'Part N'!$A$2:$H$65000,7,FALSE))),"")</f>
        <v>0</v>
      </c>
      <c r="D892" s="3"/>
      <c r="E892" s="2">
        <f>IF(ISERROR(IF($P892=1,"PART NUMBER",IF($P892=2,VLOOKUP(L892,'Part N'!$A$2:$H$65000,5,FALSE),VLOOKUP(L892,'Part N'!$A$2:$H$65000,2,FALSE))))=FALSE,IF($P892=1,"PART NUMBER",IF($P892=2,VLOOKUP(L892,'Part N'!$A$2:$H$65000,5,FALSE),VLOOKUP(L892,'Part N'!$A$2:$H$65000,2,FALSE))),"Merge cell with previous")</f>
        <v>0</v>
      </c>
      <c r="F892" s="2">
        <f>IF(ISERROR(IF($P892=1,"FIG.",IF($P892=2,VLOOKUP(L892,'Part N'!$A$2:$H$65000,6,FALSE),VLOOKUP(L892,'Part N'!$A$2:$H$65000,6,FALSE))))=FALSE,IF($P892=1,"FIG.",IF($P892=2,VLOOKUP(L892,'Part N'!$A$2:$H$65000,6,FALSE),VLOOKUP(L892,'Part N'!$A$2:$H$65000,6,FALSE))),"")</f>
        <v>0</v>
      </c>
      <c r="G892" s="2">
        <f>IF(ISERROR(IF($P892=1,"ITEM",IF($P892=2,VLOOKUP(L892,'Part N'!$A$2:$H$65000,7,FALSE),VLOOKUP(L892,'Part N'!$A$2:$H$65000,7,FALSE))))=FALSE,IF($P892=1,"ITEM",IF($P892=2,VLOOKUP(L892,'Part N'!$A$2:$H$65000,7,FALSE),VLOOKUP(L892,'Part N'!$A$2:$H$65000,7,FALSE))),"")</f>
        <v>0</v>
      </c>
      <c r="H892" s="7">
        <f t="shared" si="50"/>
        <v>1704</v>
      </c>
      <c r="L892" s="7">
        <f t="shared" si="48"/>
        <v>1753</v>
      </c>
      <c r="P892" s="6">
        <v>46</v>
      </c>
      <c r="Q892" s="4"/>
      <c r="R892" s="4"/>
      <c r="S892" s="30" t="str">
        <f t="shared" si="49"/>
        <v/>
      </c>
    </row>
    <row r="893" spans="1:19">
      <c r="A893" s="2">
        <f>IF(ISERROR(IF($P893=1,"PART NUMBER",IF($P893=2,VLOOKUP(H893,'Part N'!$A$2:$H$65000,5,FALSE),VLOOKUP(H893,'Part N'!$A$2:$H$65000,2,FALSE))))=FALSE,IF($P893=1,"PART NUMBER",IF($P893=2,VLOOKUP(H893,'Part N'!$A$2:$H$65000,5,FALSE),VLOOKUP(H893,'Part N'!$A$2:$H$65000,2,FALSE))),"Merge cell with previous")</f>
        <v>0</v>
      </c>
      <c r="B893" s="2">
        <f>IF(ISERROR(IF($P893=1,"FIG.",IF($P893=2,VLOOKUP(H893,'Part N'!$A$2:$H$65000,6,FALSE),VLOOKUP(H893,'Part N'!$A$2:$H$65000,6,FALSE))))=FALSE,IF($P893=1,"FIG.",IF($P893=2,VLOOKUP(H893,'Part N'!$A$2:$H$65000,6,FALSE),VLOOKUP(H893,'Part N'!$A$2:$H$65000,6,FALSE))),"")</f>
        <v>0</v>
      </c>
      <c r="C893" s="2">
        <f>IF(ISERROR(IF($P893=1,"ITEM",IF($P893=2,VLOOKUP(H893,'Part N'!$A$2:$H$65000,7,FALSE),VLOOKUP(H893,'Part N'!$A$2:$H$65000,7,FALSE))))=FALSE,IF($P893=1,"ITEM",IF($P893=2,VLOOKUP(H893,'Part N'!$A$2:$H$65000,7,FALSE),VLOOKUP(H893,'Part N'!$A$2:$H$65000,7,FALSE))),"")</f>
        <v>0</v>
      </c>
      <c r="D893" s="3"/>
      <c r="E893" s="2">
        <f>IF(ISERROR(IF($P893=1,"PART NUMBER",IF($P893=2,VLOOKUP(L893,'Part N'!$A$2:$H$65000,5,FALSE),VLOOKUP(L893,'Part N'!$A$2:$H$65000,2,FALSE))))=FALSE,IF($P893=1,"PART NUMBER",IF($P893=2,VLOOKUP(L893,'Part N'!$A$2:$H$65000,5,FALSE),VLOOKUP(L893,'Part N'!$A$2:$H$65000,2,FALSE))),"Merge cell with previous")</f>
        <v>0</v>
      </c>
      <c r="F893" s="2">
        <f>IF(ISERROR(IF($P893=1,"FIG.",IF($P893=2,VLOOKUP(L893,'Part N'!$A$2:$H$65000,6,FALSE),VLOOKUP(L893,'Part N'!$A$2:$H$65000,6,FALSE))))=FALSE,IF($P893=1,"FIG.",IF($P893=2,VLOOKUP(L893,'Part N'!$A$2:$H$65000,6,FALSE),VLOOKUP(L893,'Part N'!$A$2:$H$65000,6,FALSE))),"")</f>
        <v>0</v>
      </c>
      <c r="G893" s="2">
        <f>IF(ISERROR(IF($P893=1,"ITEM",IF($P893=2,VLOOKUP(L893,'Part N'!$A$2:$H$65000,7,FALSE),VLOOKUP(L893,'Part N'!$A$2:$H$65000,7,FALSE))))=FALSE,IF($P893=1,"ITEM",IF($P893=2,VLOOKUP(L893,'Part N'!$A$2:$H$65000,7,FALSE),VLOOKUP(L893,'Part N'!$A$2:$H$65000,7,FALSE))),"")</f>
        <v>0</v>
      </c>
      <c r="H893" s="7">
        <f t="shared" si="50"/>
        <v>1705</v>
      </c>
      <c r="L893" s="7">
        <f t="shared" si="48"/>
        <v>1754</v>
      </c>
      <c r="P893" s="6">
        <v>47</v>
      </c>
      <c r="Q893" s="4"/>
      <c r="R893" s="4"/>
      <c r="S893" s="30" t="str">
        <f t="shared" si="49"/>
        <v/>
      </c>
    </row>
    <row r="894" spans="1:19">
      <c r="A894" s="2">
        <f>IF(ISERROR(IF($P894=1,"PART NUMBER",IF($P894=2,VLOOKUP(H894,'Part N'!$A$2:$H$65000,5,FALSE),VLOOKUP(H894,'Part N'!$A$2:$H$65000,2,FALSE))))=FALSE,IF($P894=1,"PART NUMBER",IF($P894=2,VLOOKUP(H894,'Part N'!$A$2:$H$65000,5,FALSE),VLOOKUP(H894,'Part N'!$A$2:$H$65000,2,FALSE))),"Merge cell with previous")</f>
        <v>0</v>
      </c>
      <c r="B894" s="2">
        <f>IF(ISERROR(IF($P894=1,"FIG.",IF($P894=2,VLOOKUP(H894,'Part N'!$A$2:$H$65000,6,FALSE),VLOOKUP(H894,'Part N'!$A$2:$H$65000,6,FALSE))))=FALSE,IF($P894=1,"FIG.",IF($P894=2,VLOOKUP(H894,'Part N'!$A$2:$H$65000,6,FALSE),VLOOKUP(H894,'Part N'!$A$2:$H$65000,6,FALSE))),"")</f>
        <v>0</v>
      </c>
      <c r="C894" s="2">
        <f>IF(ISERROR(IF($P894=1,"ITEM",IF($P894=2,VLOOKUP(H894,'Part N'!$A$2:$H$65000,7,FALSE),VLOOKUP(H894,'Part N'!$A$2:$H$65000,7,FALSE))))=FALSE,IF($P894=1,"ITEM",IF($P894=2,VLOOKUP(H894,'Part N'!$A$2:$H$65000,7,FALSE),VLOOKUP(H894,'Part N'!$A$2:$H$65000,7,FALSE))),"")</f>
        <v>0</v>
      </c>
      <c r="D894" s="3"/>
      <c r="E894" s="2">
        <f>IF(ISERROR(IF($P894=1,"PART NUMBER",IF($P894=2,VLOOKUP(L894,'Part N'!$A$2:$H$65000,5,FALSE),VLOOKUP(L894,'Part N'!$A$2:$H$65000,2,FALSE))))=FALSE,IF($P894=1,"PART NUMBER",IF($P894=2,VLOOKUP(L894,'Part N'!$A$2:$H$65000,5,FALSE),VLOOKUP(L894,'Part N'!$A$2:$H$65000,2,FALSE))),"Merge cell with previous")</f>
        <v>0</v>
      </c>
      <c r="F894" s="2">
        <f>IF(ISERROR(IF($P894=1,"FIG.",IF($P894=2,VLOOKUP(L894,'Part N'!$A$2:$H$65000,6,FALSE),VLOOKUP(L894,'Part N'!$A$2:$H$65000,6,FALSE))))=FALSE,IF($P894=1,"FIG.",IF($P894=2,VLOOKUP(L894,'Part N'!$A$2:$H$65000,6,FALSE),VLOOKUP(L894,'Part N'!$A$2:$H$65000,6,FALSE))),"")</f>
        <v>0</v>
      </c>
      <c r="G894" s="2">
        <f>IF(ISERROR(IF($P894=1,"ITEM",IF($P894=2,VLOOKUP(L894,'Part N'!$A$2:$H$65000,7,FALSE),VLOOKUP(L894,'Part N'!$A$2:$H$65000,7,FALSE))))=FALSE,IF($P894=1,"ITEM",IF($P894=2,VLOOKUP(L894,'Part N'!$A$2:$H$65000,7,FALSE),VLOOKUP(L894,'Part N'!$A$2:$H$65000,7,FALSE))),"")</f>
        <v>0</v>
      </c>
      <c r="H894" s="7">
        <f t="shared" si="50"/>
        <v>1706</v>
      </c>
      <c r="L894" s="7">
        <f t="shared" si="48"/>
        <v>1755</v>
      </c>
      <c r="P894" s="6">
        <v>48</v>
      </c>
      <c r="Q894" s="4"/>
      <c r="R894" s="4"/>
      <c r="S894" s="30" t="str">
        <f t="shared" si="49"/>
        <v/>
      </c>
    </row>
    <row r="895" spans="1:19">
      <c r="A895" s="2">
        <f>IF(ISERROR(IF($P895=1,"PART NUMBER",IF($P895=2,VLOOKUP(H895,'Part N'!$A$2:$H$65000,5,FALSE),VLOOKUP(H895,'Part N'!$A$2:$H$65000,2,FALSE))))=FALSE,IF($P895=1,"PART NUMBER",IF($P895=2,VLOOKUP(H895,'Part N'!$A$2:$H$65000,5,FALSE),VLOOKUP(H895,'Part N'!$A$2:$H$65000,2,FALSE))),"Merge cell with previous")</f>
        <v>0</v>
      </c>
      <c r="B895" s="2">
        <f>IF(ISERROR(IF($P895=1,"FIG.",IF($P895=2,VLOOKUP(H895,'Part N'!$A$2:$H$65000,6,FALSE),VLOOKUP(H895,'Part N'!$A$2:$H$65000,6,FALSE))))=FALSE,IF($P895=1,"FIG.",IF($P895=2,VLOOKUP(H895,'Part N'!$A$2:$H$65000,6,FALSE),VLOOKUP(H895,'Part N'!$A$2:$H$65000,6,FALSE))),"")</f>
        <v>0</v>
      </c>
      <c r="C895" s="2">
        <f>IF(ISERROR(IF($P895=1,"ITEM",IF($P895=2,VLOOKUP(H895,'Part N'!$A$2:$H$65000,7,FALSE),VLOOKUP(H895,'Part N'!$A$2:$H$65000,7,FALSE))))=FALSE,IF($P895=1,"ITEM",IF($P895=2,VLOOKUP(H895,'Part N'!$A$2:$H$65000,7,FALSE),VLOOKUP(H895,'Part N'!$A$2:$H$65000,7,FALSE))),"")</f>
        <v>0</v>
      </c>
      <c r="D895" s="3"/>
      <c r="E895" s="2">
        <f>IF(ISERROR(IF($P895=1,"PART NUMBER",IF($P895=2,VLOOKUP(L895,'Part N'!$A$2:$H$65000,5,FALSE),VLOOKUP(L895,'Part N'!$A$2:$H$65000,2,FALSE))))=FALSE,IF($P895=1,"PART NUMBER",IF($P895=2,VLOOKUP(L895,'Part N'!$A$2:$H$65000,5,FALSE),VLOOKUP(L895,'Part N'!$A$2:$H$65000,2,FALSE))),"Merge cell with previous")</f>
        <v>0</v>
      </c>
      <c r="F895" s="2">
        <f>IF(ISERROR(IF($P895=1,"FIG.",IF($P895=2,VLOOKUP(L895,'Part N'!$A$2:$H$65000,6,FALSE),VLOOKUP(L895,'Part N'!$A$2:$H$65000,6,FALSE))))=FALSE,IF($P895=1,"FIG.",IF($P895=2,VLOOKUP(L895,'Part N'!$A$2:$H$65000,6,FALSE),VLOOKUP(L895,'Part N'!$A$2:$H$65000,6,FALSE))),"")</f>
        <v>0</v>
      </c>
      <c r="G895" s="2">
        <f>IF(ISERROR(IF($P895=1,"ITEM",IF($P895=2,VLOOKUP(L895,'Part N'!$A$2:$H$65000,7,FALSE),VLOOKUP(L895,'Part N'!$A$2:$H$65000,7,FALSE))))=FALSE,IF($P895=1,"ITEM",IF($P895=2,VLOOKUP(L895,'Part N'!$A$2:$H$65000,7,FALSE),VLOOKUP(L895,'Part N'!$A$2:$H$65000,7,FALSE))),"")</f>
        <v>0</v>
      </c>
      <c r="H895" s="7">
        <f t="shared" si="50"/>
        <v>1707</v>
      </c>
      <c r="L895" s="7">
        <f t="shared" si="48"/>
        <v>1756</v>
      </c>
      <c r="P895" s="6">
        <v>49</v>
      </c>
      <c r="Q895" s="4"/>
      <c r="R895" s="4"/>
      <c r="S895" s="30" t="str">
        <f t="shared" si="49"/>
        <v/>
      </c>
    </row>
    <row r="896" spans="1:19" ht="13.5" thickBot="1">
      <c r="A896" s="2">
        <f>IF(ISERROR(IF($P896=1,"PART NUMBER",IF($P896=2,VLOOKUP(H896,'Part N'!$A$2:$H$65000,5,FALSE),VLOOKUP(H896,'Part N'!$A$2:$H$65000,2,FALSE))))=FALSE,IF($P896=1,"PART NUMBER",IF($P896=2,VLOOKUP(H896,'Part N'!$A$2:$H$65000,5,FALSE),VLOOKUP(H896,'Part N'!$A$2:$H$65000,2,FALSE))),"Merge cell with previous")</f>
        <v>0</v>
      </c>
      <c r="B896" s="2">
        <f>IF(ISERROR(IF($P896=1,"FIG.",IF($P896=2,VLOOKUP(H896,'Part N'!$A$2:$H$65000,6,FALSE),VLOOKUP(H896,'Part N'!$A$2:$H$65000,6,FALSE))))=FALSE,IF($P896=1,"FIG.",IF($P896=2,VLOOKUP(H896,'Part N'!$A$2:$H$65000,6,FALSE),VLOOKUP(H896,'Part N'!$A$2:$H$65000,6,FALSE))),"")</f>
        <v>0</v>
      </c>
      <c r="C896" s="2">
        <f>IF(ISERROR(IF($P896=1,"ITEM",IF($P896=2,VLOOKUP(H896,'Part N'!$A$2:$H$65000,7,FALSE),VLOOKUP(H896,'Part N'!$A$2:$H$65000,7,FALSE))))=FALSE,IF($P896=1,"ITEM",IF($P896=2,VLOOKUP(H896,'Part N'!$A$2:$H$65000,7,FALSE),VLOOKUP(H896,'Part N'!$A$2:$H$65000,7,FALSE))),"")</f>
        <v>0</v>
      </c>
      <c r="D896" s="3"/>
      <c r="E896" s="2">
        <f>IF(ISERROR(IF($P896=1,"PART NUMBER",IF($P896=2,VLOOKUP(L896,'Part N'!$A$2:$H$65000,5,FALSE),VLOOKUP(L896,'Part N'!$A$2:$H$65000,2,FALSE))))=FALSE,IF($P896=1,"PART NUMBER",IF($P896=2,VLOOKUP(L896,'Part N'!$A$2:$H$65000,5,FALSE),VLOOKUP(L896,'Part N'!$A$2:$H$65000,2,FALSE))),"Merge cell with previous")</f>
        <v>0</v>
      </c>
      <c r="F896" s="2">
        <f>IF(ISERROR(IF($P896=1,"FIG.",IF($P896=2,VLOOKUP(L896,'Part N'!$A$2:$H$65000,6,FALSE),VLOOKUP(L896,'Part N'!$A$2:$H$65000,6,FALSE))))=FALSE,IF($P896=1,"FIG.",IF($P896=2,VLOOKUP(L896,'Part N'!$A$2:$H$65000,6,FALSE),VLOOKUP(L896,'Part N'!$A$2:$H$65000,6,FALSE))),"")</f>
        <v>0</v>
      </c>
      <c r="G896" s="2">
        <f>IF(ISERROR(IF($P896=1,"ITEM",IF($P896=2,VLOOKUP(L896,'Part N'!$A$2:$H$65000,7,FALSE),VLOOKUP(L896,'Part N'!$A$2:$H$65000,7,FALSE))))=FALSE,IF($P896=1,"ITEM",IF($P896=2,VLOOKUP(L896,'Part N'!$A$2:$H$65000,7,FALSE),VLOOKUP(L896,'Part N'!$A$2:$H$65000,7,FALSE))),"")</f>
        <v>0</v>
      </c>
      <c r="H896" s="7">
        <f t="shared" si="50"/>
        <v>1708</v>
      </c>
      <c r="L896" s="7">
        <f t="shared" si="48"/>
        <v>1757</v>
      </c>
      <c r="P896" s="6">
        <v>50</v>
      </c>
      <c r="Q896" s="4"/>
      <c r="R896" s="4"/>
      <c r="S896" s="30" t="str">
        <f t="shared" si="49"/>
        <v/>
      </c>
    </row>
    <row r="897" spans="1:28" s="1" customFormat="1" ht="20.100000000000001" customHeight="1" thickBot="1">
      <c r="A897" s="25" t="str">
        <f>IF(ISERROR(IF($P897=1,"PART NUMBER",IF($P897=2,VLOOKUP(H897,'Part N'!$A$2:$H$65000,5,FALSE),VLOOKUP(H897,'Part N'!$A$2:$H$65000,2,FALSE))))=FALSE,IF($P897=1,"PART NUMBER",IF($P897=2,VLOOKUP(H897,'Part N'!$A$2:$H$65000,5,FALSE),VLOOKUP(H897,'Part N'!$A$2:$H$65000,2,FALSE))),"Merge cell with previous")</f>
        <v>PART NUMBER</v>
      </c>
      <c r="B897" s="25" t="str">
        <f>IF(ISERROR(IF($P897=1,"FIG.",IF($P897=2,VLOOKUP(H897,'Part N'!$A$2:$H$65000,6,FALSE),VLOOKUP(H897,'Part N'!$A$2:$H$65000,6,FALSE))))=FALSE,IF($P897=1,"FIG.",IF($P897=2,VLOOKUP(H897,'Part N'!$A$2:$H$65000,6,FALSE),VLOOKUP(H897,'Part N'!$A$2:$H$65000,6,FALSE))),"")</f>
        <v>FIG.</v>
      </c>
      <c r="C897" s="25" t="str">
        <f>IF(ISERROR(IF($P897=1,"ITEM",IF($P897=2,VLOOKUP(H897,'Part N'!$A$2:$H$65000,7,FALSE),VLOOKUP(H897,'Part N'!$A$2:$H$65000,7,FALSE))))=FALSE,IF($P897=1,"ITEM",IF($P897=2,VLOOKUP(H897,'Part N'!$A$2:$H$65000,7,FALSE),VLOOKUP(H897,'Part N'!$A$2:$H$65000,7,FALSE))),"")</f>
        <v>ITEM</v>
      </c>
      <c r="D897" s="26"/>
      <c r="E897" s="25" t="str">
        <f>IF(ISERROR(IF($P897=1,"PART NUMBER",IF($P897=2,VLOOKUP(L897,'Part N'!$A$2:$H$65000,5,FALSE),VLOOKUP(L897,'Part N'!$A$2:$H$65000,2,FALSE))))=FALSE,IF($P897=1,"PART NUMBER",IF($P897=2,VLOOKUP(L897,'Part N'!$A$2:$H$65000,5,FALSE),VLOOKUP(L897,'Part N'!$A$2:$H$65000,2,FALSE))),"Merge cell with previous")</f>
        <v>PART NUMBER</v>
      </c>
      <c r="F897" s="25" t="str">
        <f>IF(ISERROR(IF($P897=1,"FIG.",IF($P897=2,VLOOKUP(L897,'Part N'!$A$2:$H$65000,6,FALSE),VLOOKUP(L897,'Part N'!$A$2:$H$65000,6,FALSE))))=FALSE,IF($P897=1,"FIG.",IF($P897=2,VLOOKUP(L897,'Part N'!$A$2:$H$65000,6,FALSE),VLOOKUP(L897,'Part N'!$A$2:$H$65000,6,FALSE))),"")</f>
        <v>FIG.</v>
      </c>
      <c r="G897" s="25" t="str">
        <f>IF(ISERROR(IF($P897=1,"ITEM",IF($P897=2,VLOOKUP(L897,'Part N'!$A$2:$H$65000,7,FALSE),VLOOKUP(L897,'Part N'!$A$2:$H$65000,7,FALSE))))=FALSE,IF($P897=1,"ITEM",IF($P897=2,VLOOKUP(L897,'Part N'!$A$2:$H$65000,7,FALSE),VLOOKUP(L897,'Part N'!$A$2:$H$65000,7,FALSE))),"")</f>
        <v>ITEM</v>
      </c>
      <c r="H897" s="6">
        <f t="shared" si="50"/>
        <v>1757</v>
      </c>
      <c r="I897" s="6"/>
      <c r="J897" s="6"/>
      <c r="K897" s="6"/>
      <c r="L897" s="6">
        <f>H946</f>
        <v>1806</v>
      </c>
      <c r="M897" s="6"/>
      <c r="N897" s="6"/>
      <c r="O897" s="6"/>
      <c r="P897" s="6">
        <v>1</v>
      </c>
      <c r="Q897" s="4"/>
      <c r="R897" s="4"/>
      <c r="S897" s="30" t="str">
        <f t="shared" si="49"/>
        <v>Header</v>
      </c>
      <c r="T897" s="4"/>
      <c r="U897" s="4"/>
      <c r="V897"/>
      <c r="W897"/>
      <c r="X897"/>
      <c r="Z897" s="5"/>
      <c r="AA897" s="5"/>
      <c r="AB897" s="5"/>
    </row>
    <row r="898" spans="1:28">
      <c r="A898" s="2">
        <f>IF(ISERROR(IF($P898=1,"PART NUMBER",IF($P898=2,VLOOKUP(H898,'Part N'!$A$2:$H$65000,5,FALSE),VLOOKUP(H898,'Part N'!$A$2:$H$65000,2,FALSE))))=FALSE,IF($P898=1,"PART NUMBER",IF($P898=2,VLOOKUP(H898,'Part N'!$A$2:$H$65000,5,FALSE),VLOOKUP(H898,'Part N'!$A$2:$H$65000,2,FALSE))),"Merge cell with previous")</f>
        <v>0</v>
      </c>
      <c r="B898" s="2">
        <f>IF(ISERROR(IF($P898=1,"FIG.",IF($P898=2,VLOOKUP(H898,'Part N'!$A$2:$H$65000,6,FALSE),VLOOKUP(H898,'Part N'!$A$2:$H$65000,6,FALSE))))=FALSE,IF($P898=1,"FIG.",IF($P898=2,VLOOKUP(H898,'Part N'!$A$2:$H$65000,6,FALSE),VLOOKUP(H898,'Part N'!$A$2:$H$65000,6,FALSE))),"")</f>
        <v>0</v>
      </c>
      <c r="C898" s="2">
        <f>IF(ISERROR(IF($P898=1,"ITEM",IF($P898=2,VLOOKUP(H898,'Part N'!$A$2:$H$65000,7,FALSE),VLOOKUP(H898,'Part N'!$A$2:$H$65000,7,FALSE))))=FALSE,IF($P898=1,"ITEM",IF($P898=2,VLOOKUP(H898,'Part N'!$A$2:$H$65000,7,FALSE),VLOOKUP(H898,'Part N'!$A$2:$H$65000,7,FALSE))),"")</f>
        <v>0</v>
      </c>
      <c r="D898" s="3"/>
      <c r="E898" s="2">
        <f>IF(ISERROR(IF($P898=1,"PART NUMBER",IF($P898=2,VLOOKUP(L898,'Part N'!$A$2:$H$65000,5,FALSE),VLOOKUP(L898,'Part N'!$A$2:$H$65000,2,FALSE))))=FALSE,IF($P898=1,"PART NUMBER",IF($P898=2,VLOOKUP(L898,'Part N'!$A$2:$H$65000,5,FALSE),VLOOKUP(L898,'Part N'!$A$2:$H$65000,2,FALSE))),"Merge cell with previous")</f>
        <v>0</v>
      </c>
      <c r="F898" s="2">
        <f>IF(ISERROR(IF($P898=1,"FIG.",IF($P898=2,VLOOKUP(L898,'Part N'!$A$2:$H$65000,6,FALSE),VLOOKUP(L898,'Part N'!$A$2:$H$65000,6,FALSE))))=FALSE,IF($P898=1,"FIG.",IF($P898=2,VLOOKUP(L898,'Part N'!$A$2:$H$65000,6,FALSE),VLOOKUP(L898,'Part N'!$A$2:$H$65000,6,FALSE))),"")</f>
        <v>0</v>
      </c>
      <c r="G898" s="2">
        <f>IF(ISERROR(IF($P898=1,"ITEM",IF($P898=2,VLOOKUP(L898,'Part N'!$A$2:$H$65000,7,FALSE),VLOOKUP(L898,'Part N'!$A$2:$H$65000,7,FALSE))))=FALSE,IF($P898=1,"ITEM",IF($P898=2,VLOOKUP(L898,'Part N'!$A$2:$H$65000,7,FALSE),VLOOKUP(L898,'Part N'!$A$2:$H$65000,7,FALSE))),"")</f>
        <v>0</v>
      </c>
      <c r="H898" s="7">
        <f t="shared" si="50"/>
        <v>1758</v>
      </c>
      <c r="L898" s="7">
        <f t="shared" ref="L898:L946" si="51">L897+1</f>
        <v>1807</v>
      </c>
      <c r="P898" s="6">
        <v>2</v>
      </c>
      <c r="Q898" s="4"/>
      <c r="R898" s="4"/>
      <c r="S898" s="30" t="str">
        <f t="shared" si="49"/>
        <v/>
      </c>
    </row>
    <row r="899" spans="1:28">
      <c r="A899" s="2">
        <f>IF(ISERROR(IF($P899=1,"PART NUMBER",IF($P899=2,VLOOKUP(H899,'Part N'!$A$2:$H$65000,5,FALSE),VLOOKUP(H899,'Part N'!$A$2:$H$65000,2,FALSE))))=FALSE,IF($P899=1,"PART NUMBER",IF($P899=2,VLOOKUP(H899,'Part N'!$A$2:$H$65000,5,FALSE),VLOOKUP(H899,'Part N'!$A$2:$H$65000,2,FALSE))),"Merge cell with previous")</f>
        <v>0</v>
      </c>
      <c r="B899" s="2">
        <f>IF(ISERROR(IF($P899=1,"FIG.",IF($P899=2,VLOOKUP(H899,'Part N'!$A$2:$H$65000,6,FALSE),VLOOKUP(H899,'Part N'!$A$2:$H$65000,6,FALSE))))=FALSE,IF($P899=1,"FIG.",IF($P899=2,VLOOKUP(H899,'Part N'!$A$2:$H$65000,6,FALSE),VLOOKUP(H899,'Part N'!$A$2:$H$65000,6,FALSE))),"")</f>
        <v>0</v>
      </c>
      <c r="C899" s="2">
        <f>IF(ISERROR(IF($P899=1,"ITEM",IF($P899=2,VLOOKUP(H899,'Part N'!$A$2:$H$65000,7,FALSE),VLOOKUP(H899,'Part N'!$A$2:$H$65000,7,FALSE))))=FALSE,IF($P899=1,"ITEM",IF($P899=2,VLOOKUP(H899,'Part N'!$A$2:$H$65000,7,FALSE),VLOOKUP(H899,'Part N'!$A$2:$H$65000,7,FALSE))),"")</f>
        <v>0</v>
      </c>
      <c r="D899" s="3"/>
      <c r="E899" s="2">
        <f>IF(ISERROR(IF($P899=1,"PART NUMBER",IF($P899=2,VLOOKUP(L899,'Part N'!$A$2:$H$65000,5,FALSE),VLOOKUP(L899,'Part N'!$A$2:$H$65000,2,FALSE))))=FALSE,IF($P899=1,"PART NUMBER",IF($P899=2,VLOOKUP(L899,'Part N'!$A$2:$H$65000,5,FALSE),VLOOKUP(L899,'Part N'!$A$2:$H$65000,2,FALSE))),"Merge cell with previous")</f>
        <v>0</v>
      </c>
      <c r="F899" s="2">
        <f>IF(ISERROR(IF($P899=1,"FIG.",IF($P899=2,VLOOKUP(L899,'Part N'!$A$2:$H$65000,6,FALSE),VLOOKUP(L899,'Part N'!$A$2:$H$65000,6,FALSE))))=FALSE,IF($P899=1,"FIG.",IF($P899=2,VLOOKUP(L899,'Part N'!$A$2:$H$65000,6,FALSE),VLOOKUP(L899,'Part N'!$A$2:$H$65000,6,FALSE))),"")</f>
        <v>0</v>
      </c>
      <c r="G899" s="2">
        <f>IF(ISERROR(IF($P899=1,"ITEM",IF($P899=2,VLOOKUP(L899,'Part N'!$A$2:$H$65000,7,FALSE),VLOOKUP(L899,'Part N'!$A$2:$H$65000,7,FALSE))))=FALSE,IF($P899=1,"ITEM",IF($P899=2,VLOOKUP(L899,'Part N'!$A$2:$H$65000,7,FALSE),VLOOKUP(L899,'Part N'!$A$2:$H$65000,7,FALSE))),"")</f>
        <v>0</v>
      </c>
      <c r="H899" s="7">
        <f t="shared" si="50"/>
        <v>1759</v>
      </c>
      <c r="L899" s="7">
        <f t="shared" si="51"/>
        <v>1808</v>
      </c>
      <c r="P899" s="6">
        <v>3</v>
      </c>
      <c r="Q899" s="4"/>
      <c r="R899" s="4"/>
      <c r="S899" s="30" t="str">
        <f t="shared" si="49"/>
        <v/>
      </c>
    </row>
    <row r="900" spans="1:28">
      <c r="A900" s="2">
        <f>IF(ISERROR(IF($P900=1,"PART NUMBER",IF($P900=2,VLOOKUP(H900,'Part N'!$A$2:$H$65000,5,FALSE),VLOOKUP(H900,'Part N'!$A$2:$H$65000,2,FALSE))))=FALSE,IF($P900=1,"PART NUMBER",IF($P900=2,VLOOKUP(H900,'Part N'!$A$2:$H$65000,5,FALSE),VLOOKUP(H900,'Part N'!$A$2:$H$65000,2,FALSE))),"Merge cell with previous")</f>
        <v>0</v>
      </c>
      <c r="B900" s="2">
        <f>IF(ISERROR(IF($P900=1,"FIG.",IF($P900=2,VLOOKUP(H900,'Part N'!$A$2:$H$65000,6,FALSE),VLOOKUP(H900,'Part N'!$A$2:$H$65000,6,FALSE))))=FALSE,IF($P900=1,"FIG.",IF($P900=2,VLOOKUP(H900,'Part N'!$A$2:$H$65000,6,FALSE),VLOOKUP(H900,'Part N'!$A$2:$H$65000,6,FALSE))),"")</f>
        <v>0</v>
      </c>
      <c r="C900" s="2">
        <f>IF(ISERROR(IF($P900=1,"ITEM",IF($P900=2,VLOOKUP(H900,'Part N'!$A$2:$H$65000,7,FALSE),VLOOKUP(H900,'Part N'!$A$2:$H$65000,7,FALSE))))=FALSE,IF($P900=1,"ITEM",IF($P900=2,VLOOKUP(H900,'Part N'!$A$2:$H$65000,7,FALSE),VLOOKUP(H900,'Part N'!$A$2:$H$65000,7,FALSE))),"")</f>
        <v>0</v>
      </c>
      <c r="D900" s="3"/>
      <c r="E900" s="2">
        <f>IF(ISERROR(IF($P900=1,"PART NUMBER",IF($P900=2,VLOOKUP(L900,'Part N'!$A$2:$H$65000,5,FALSE),VLOOKUP(L900,'Part N'!$A$2:$H$65000,2,FALSE))))=FALSE,IF($P900=1,"PART NUMBER",IF($P900=2,VLOOKUP(L900,'Part N'!$A$2:$H$65000,5,FALSE),VLOOKUP(L900,'Part N'!$A$2:$H$65000,2,FALSE))),"Merge cell with previous")</f>
        <v>0</v>
      </c>
      <c r="F900" s="2">
        <f>IF(ISERROR(IF($P900=1,"FIG.",IF($P900=2,VLOOKUP(L900,'Part N'!$A$2:$H$65000,6,FALSE),VLOOKUP(L900,'Part N'!$A$2:$H$65000,6,FALSE))))=FALSE,IF($P900=1,"FIG.",IF($P900=2,VLOOKUP(L900,'Part N'!$A$2:$H$65000,6,FALSE),VLOOKUP(L900,'Part N'!$A$2:$H$65000,6,FALSE))),"")</f>
        <v>0</v>
      </c>
      <c r="G900" s="2">
        <f>IF(ISERROR(IF($P900=1,"ITEM",IF($P900=2,VLOOKUP(L900,'Part N'!$A$2:$H$65000,7,FALSE),VLOOKUP(L900,'Part N'!$A$2:$H$65000,7,FALSE))))=FALSE,IF($P900=1,"ITEM",IF($P900=2,VLOOKUP(L900,'Part N'!$A$2:$H$65000,7,FALSE),VLOOKUP(L900,'Part N'!$A$2:$H$65000,7,FALSE))),"")</f>
        <v>0</v>
      </c>
      <c r="H900" s="7">
        <f t="shared" si="50"/>
        <v>1760</v>
      </c>
      <c r="L900" s="7">
        <f t="shared" si="51"/>
        <v>1809</v>
      </c>
      <c r="P900" s="6">
        <v>4</v>
      </c>
      <c r="Q900" s="4"/>
      <c r="R900" s="4"/>
      <c r="S900" s="30" t="str">
        <f t="shared" si="49"/>
        <v/>
      </c>
    </row>
    <row r="901" spans="1:28">
      <c r="A901" s="2">
        <f>IF(ISERROR(IF($P901=1,"PART NUMBER",IF($P901=2,VLOOKUP(H901,'Part N'!$A$2:$H$65000,5,FALSE),VLOOKUP(H901,'Part N'!$A$2:$H$65000,2,FALSE))))=FALSE,IF($P901=1,"PART NUMBER",IF($P901=2,VLOOKUP(H901,'Part N'!$A$2:$H$65000,5,FALSE),VLOOKUP(H901,'Part N'!$A$2:$H$65000,2,FALSE))),"Merge cell with previous")</f>
        <v>0</v>
      </c>
      <c r="B901" s="2">
        <f>IF(ISERROR(IF($P901=1,"FIG.",IF($P901=2,VLOOKUP(H901,'Part N'!$A$2:$H$65000,6,FALSE),VLOOKUP(H901,'Part N'!$A$2:$H$65000,6,FALSE))))=FALSE,IF($P901=1,"FIG.",IF($P901=2,VLOOKUP(H901,'Part N'!$A$2:$H$65000,6,FALSE),VLOOKUP(H901,'Part N'!$A$2:$H$65000,6,FALSE))),"")</f>
        <v>0</v>
      </c>
      <c r="C901" s="2">
        <f>IF(ISERROR(IF($P901=1,"ITEM",IF($P901=2,VLOOKUP(H901,'Part N'!$A$2:$H$65000,7,FALSE),VLOOKUP(H901,'Part N'!$A$2:$H$65000,7,FALSE))))=FALSE,IF($P901=1,"ITEM",IF($P901=2,VLOOKUP(H901,'Part N'!$A$2:$H$65000,7,FALSE),VLOOKUP(H901,'Part N'!$A$2:$H$65000,7,FALSE))),"")</f>
        <v>0</v>
      </c>
      <c r="D901" s="3"/>
      <c r="E901" s="2">
        <f>IF(ISERROR(IF($P901=1,"PART NUMBER",IF($P901=2,VLOOKUP(L901,'Part N'!$A$2:$H$65000,5,FALSE),VLOOKUP(L901,'Part N'!$A$2:$H$65000,2,FALSE))))=FALSE,IF($P901=1,"PART NUMBER",IF($P901=2,VLOOKUP(L901,'Part N'!$A$2:$H$65000,5,FALSE),VLOOKUP(L901,'Part N'!$A$2:$H$65000,2,FALSE))),"Merge cell with previous")</f>
        <v>0</v>
      </c>
      <c r="F901" s="2">
        <f>IF(ISERROR(IF($P901=1,"FIG.",IF($P901=2,VLOOKUP(L901,'Part N'!$A$2:$H$65000,6,FALSE),VLOOKUP(L901,'Part N'!$A$2:$H$65000,6,FALSE))))=FALSE,IF($P901=1,"FIG.",IF($P901=2,VLOOKUP(L901,'Part N'!$A$2:$H$65000,6,FALSE),VLOOKUP(L901,'Part N'!$A$2:$H$65000,6,FALSE))),"")</f>
        <v>0</v>
      </c>
      <c r="G901" s="2">
        <f>IF(ISERROR(IF($P901=1,"ITEM",IF($P901=2,VLOOKUP(L901,'Part N'!$A$2:$H$65000,7,FALSE),VLOOKUP(L901,'Part N'!$A$2:$H$65000,7,FALSE))))=FALSE,IF($P901=1,"ITEM",IF($P901=2,VLOOKUP(L901,'Part N'!$A$2:$H$65000,7,FALSE),VLOOKUP(L901,'Part N'!$A$2:$H$65000,7,FALSE))),"")</f>
        <v>0</v>
      </c>
      <c r="H901" s="7">
        <f t="shared" si="50"/>
        <v>1761</v>
      </c>
      <c r="L901" s="7">
        <f t="shared" si="51"/>
        <v>1810</v>
      </c>
      <c r="P901" s="6">
        <v>5</v>
      </c>
      <c r="Q901" s="4"/>
      <c r="R901" s="4"/>
      <c r="S901" s="30" t="str">
        <f t="shared" si="49"/>
        <v/>
      </c>
    </row>
    <row r="902" spans="1:28">
      <c r="A902" s="2">
        <f>IF(ISERROR(IF($P902=1,"PART NUMBER",IF($P902=2,VLOOKUP(H902,'Part N'!$A$2:$H$65000,5,FALSE),VLOOKUP(H902,'Part N'!$A$2:$H$65000,2,FALSE))))=FALSE,IF($P902=1,"PART NUMBER",IF($P902=2,VLOOKUP(H902,'Part N'!$A$2:$H$65000,5,FALSE),VLOOKUP(H902,'Part N'!$A$2:$H$65000,2,FALSE))),"Merge cell with previous")</f>
        <v>0</v>
      </c>
      <c r="B902" s="2">
        <f>IF(ISERROR(IF($P902=1,"FIG.",IF($P902=2,VLOOKUP(H902,'Part N'!$A$2:$H$65000,6,FALSE),VLOOKUP(H902,'Part N'!$A$2:$H$65000,6,FALSE))))=FALSE,IF($P902=1,"FIG.",IF($P902=2,VLOOKUP(H902,'Part N'!$A$2:$H$65000,6,FALSE),VLOOKUP(H902,'Part N'!$A$2:$H$65000,6,FALSE))),"")</f>
        <v>0</v>
      </c>
      <c r="C902" s="2">
        <f>IF(ISERROR(IF($P902=1,"ITEM",IF($P902=2,VLOOKUP(H902,'Part N'!$A$2:$H$65000,7,FALSE),VLOOKUP(H902,'Part N'!$A$2:$H$65000,7,FALSE))))=FALSE,IF($P902=1,"ITEM",IF($P902=2,VLOOKUP(H902,'Part N'!$A$2:$H$65000,7,FALSE),VLOOKUP(H902,'Part N'!$A$2:$H$65000,7,FALSE))),"")</f>
        <v>0</v>
      </c>
      <c r="D902" s="3"/>
      <c r="E902" s="2">
        <f>IF(ISERROR(IF($P902=1,"PART NUMBER",IF($P902=2,VLOOKUP(L902,'Part N'!$A$2:$H$65000,5,FALSE),VLOOKUP(L902,'Part N'!$A$2:$H$65000,2,FALSE))))=FALSE,IF($P902=1,"PART NUMBER",IF($P902=2,VLOOKUP(L902,'Part N'!$A$2:$H$65000,5,FALSE),VLOOKUP(L902,'Part N'!$A$2:$H$65000,2,FALSE))),"Merge cell with previous")</f>
        <v>0</v>
      </c>
      <c r="F902" s="2">
        <f>IF(ISERROR(IF($P902=1,"FIG.",IF($P902=2,VLOOKUP(L902,'Part N'!$A$2:$H$65000,6,FALSE),VLOOKUP(L902,'Part N'!$A$2:$H$65000,6,FALSE))))=FALSE,IF($P902=1,"FIG.",IF($P902=2,VLOOKUP(L902,'Part N'!$A$2:$H$65000,6,FALSE),VLOOKUP(L902,'Part N'!$A$2:$H$65000,6,FALSE))),"")</f>
        <v>0</v>
      </c>
      <c r="G902" s="2">
        <f>IF(ISERROR(IF($P902=1,"ITEM",IF($P902=2,VLOOKUP(L902,'Part N'!$A$2:$H$65000,7,FALSE),VLOOKUP(L902,'Part N'!$A$2:$H$65000,7,FALSE))))=FALSE,IF($P902=1,"ITEM",IF($P902=2,VLOOKUP(L902,'Part N'!$A$2:$H$65000,7,FALSE),VLOOKUP(L902,'Part N'!$A$2:$H$65000,7,FALSE))),"")</f>
        <v>0</v>
      </c>
      <c r="H902" s="7">
        <f t="shared" si="50"/>
        <v>1762</v>
      </c>
      <c r="L902" s="7">
        <f t="shared" si="51"/>
        <v>1811</v>
      </c>
      <c r="P902" s="6">
        <v>6</v>
      </c>
      <c r="Q902" s="4"/>
      <c r="R902" s="4"/>
      <c r="S902" s="30" t="str">
        <f t="shared" si="49"/>
        <v/>
      </c>
    </row>
    <row r="903" spans="1:28">
      <c r="A903" s="2">
        <f>IF(ISERROR(IF($P903=1,"PART NUMBER",IF($P903=2,VLOOKUP(H903,'Part N'!$A$2:$H$65000,5,FALSE),VLOOKUP(H903,'Part N'!$A$2:$H$65000,2,FALSE))))=FALSE,IF($P903=1,"PART NUMBER",IF($P903=2,VLOOKUP(H903,'Part N'!$A$2:$H$65000,5,FALSE),VLOOKUP(H903,'Part N'!$A$2:$H$65000,2,FALSE))),"Merge cell with previous")</f>
        <v>0</v>
      </c>
      <c r="B903" s="2">
        <f>IF(ISERROR(IF($P903=1,"FIG.",IF($P903=2,VLOOKUP(H903,'Part N'!$A$2:$H$65000,6,FALSE),VLOOKUP(H903,'Part N'!$A$2:$H$65000,6,FALSE))))=FALSE,IF($P903=1,"FIG.",IF($P903=2,VLOOKUP(H903,'Part N'!$A$2:$H$65000,6,FALSE),VLOOKUP(H903,'Part N'!$A$2:$H$65000,6,FALSE))),"")</f>
        <v>0</v>
      </c>
      <c r="C903" s="2">
        <f>IF(ISERROR(IF($P903=1,"ITEM",IF($P903=2,VLOOKUP(H903,'Part N'!$A$2:$H$65000,7,FALSE),VLOOKUP(H903,'Part N'!$A$2:$H$65000,7,FALSE))))=FALSE,IF($P903=1,"ITEM",IF($P903=2,VLOOKUP(H903,'Part N'!$A$2:$H$65000,7,FALSE),VLOOKUP(H903,'Part N'!$A$2:$H$65000,7,FALSE))),"")</f>
        <v>0</v>
      </c>
      <c r="D903" s="3"/>
      <c r="E903" s="2">
        <f>IF(ISERROR(IF($P903=1,"PART NUMBER",IF($P903=2,VLOOKUP(L903,'Part N'!$A$2:$H$65000,5,FALSE),VLOOKUP(L903,'Part N'!$A$2:$H$65000,2,FALSE))))=FALSE,IF($P903=1,"PART NUMBER",IF($P903=2,VLOOKUP(L903,'Part N'!$A$2:$H$65000,5,FALSE),VLOOKUP(L903,'Part N'!$A$2:$H$65000,2,FALSE))),"Merge cell with previous")</f>
        <v>0</v>
      </c>
      <c r="F903" s="2">
        <f>IF(ISERROR(IF($P903=1,"FIG.",IF($P903=2,VLOOKUP(L903,'Part N'!$A$2:$H$65000,6,FALSE),VLOOKUP(L903,'Part N'!$A$2:$H$65000,6,FALSE))))=FALSE,IF($P903=1,"FIG.",IF($P903=2,VLOOKUP(L903,'Part N'!$A$2:$H$65000,6,FALSE),VLOOKUP(L903,'Part N'!$A$2:$H$65000,6,FALSE))),"")</f>
        <v>0</v>
      </c>
      <c r="G903" s="2">
        <f>IF(ISERROR(IF($P903=1,"ITEM",IF($P903=2,VLOOKUP(L903,'Part N'!$A$2:$H$65000,7,FALSE),VLOOKUP(L903,'Part N'!$A$2:$H$65000,7,FALSE))))=FALSE,IF($P903=1,"ITEM",IF($P903=2,VLOOKUP(L903,'Part N'!$A$2:$H$65000,7,FALSE),VLOOKUP(L903,'Part N'!$A$2:$H$65000,7,FALSE))),"")</f>
        <v>0</v>
      </c>
      <c r="H903" s="7">
        <f t="shared" si="50"/>
        <v>1763</v>
      </c>
      <c r="L903" s="7">
        <f t="shared" si="51"/>
        <v>1812</v>
      </c>
      <c r="P903" s="6">
        <v>7</v>
      </c>
      <c r="Q903" s="4"/>
      <c r="R903" s="4"/>
      <c r="S903" s="30" t="str">
        <f t="shared" si="49"/>
        <v/>
      </c>
    </row>
    <row r="904" spans="1:28">
      <c r="A904" s="2">
        <f>IF(ISERROR(IF($P904=1,"PART NUMBER",IF($P904=2,VLOOKUP(H904,'Part N'!$A$2:$H$65000,5,FALSE),VLOOKUP(H904,'Part N'!$A$2:$H$65000,2,FALSE))))=FALSE,IF($P904=1,"PART NUMBER",IF($P904=2,VLOOKUP(H904,'Part N'!$A$2:$H$65000,5,FALSE),VLOOKUP(H904,'Part N'!$A$2:$H$65000,2,FALSE))),"Merge cell with previous")</f>
        <v>0</v>
      </c>
      <c r="B904" s="2">
        <f>IF(ISERROR(IF($P904=1,"FIG.",IF($P904=2,VLOOKUP(H904,'Part N'!$A$2:$H$65000,6,FALSE),VLOOKUP(H904,'Part N'!$A$2:$H$65000,6,FALSE))))=FALSE,IF($P904=1,"FIG.",IF($P904=2,VLOOKUP(H904,'Part N'!$A$2:$H$65000,6,FALSE),VLOOKUP(H904,'Part N'!$A$2:$H$65000,6,FALSE))),"")</f>
        <v>0</v>
      </c>
      <c r="C904" s="2">
        <f>IF(ISERROR(IF($P904=1,"ITEM",IF($P904=2,VLOOKUP(H904,'Part N'!$A$2:$H$65000,7,FALSE),VLOOKUP(H904,'Part N'!$A$2:$H$65000,7,FALSE))))=FALSE,IF($P904=1,"ITEM",IF($P904=2,VLOOKUP(H904,'Part N'!$A$2:$H$65000,7,FALSE),VLOOKUP(H904,'Part N'!$A$2:$H$65000,7,FALSE))),"")</f>
        <v>0</v>
      </c>
      <c r="D904" s="3"/>
      <c r="E904" s="2">
        <f>IF(ISERROR(IF($P904=1,"PART NUMBER",IF($P904=2,VLOOKUP(L904,'Part N'!$A$2:$H$65000,5,FALSE),VLOOKUP(L904,'Part N'!$A$2:$H$65000,2,FALSE))))=FALSE,IF($P904=1,"PART NUMBER",IF($P904=2,VLOOKUP(L904,'Part N'!$A$2:$H$65000,5,FALSE),VLOOKUP(L904,'Part N'!$A$2:$H$65000,2,FALSE))),"Merge cell with previous")</f>
        <v>0</v>
      </c>
      <c r="F904" s="2">
        <f>IF(ISERROR(IF($P904=1,"FIG.",IF($P904=2,VLOOKUP(L904,'Part N'!$A$2:$H$65000,6,FALSE),VLOOKUP(L904,'Part N'!$A$2:$H$65000,6,FALSE))))=FALSE,IF($P904=1,"FIG.",IF($P904=2,VLOOKUP(L904,'Part N'!$A$2:$H$65000,6,FALSE),VLOOKUP(L904,'Part N'!$A$2:$H$65000,6,FALSE))),"")</f>
        <v>0</v>
      </c>
      <c r="G904" s="2">
        <f>IF(ISERROR(IF($P904=1,"ITEM",IF($P904=2,VLOOKUP(L904,'Part N'!$A$2:$H$65000,7,FALSE),VLOOKUP(L904,'Part N'!$A$2:$H$65000,7,FALSE))))=FALSE,IF($P904=1,"ITEM",IF($P904=2,VLOOKUP(L904,'Part N'!$A$2:$H$65000,7,FALSE),VLOOKUP(L904,'Part N'!$A$2:$H$65000,7,FALSE))),"")</f>
        <v>0</v>
      </c>
      <c r="H904" s="7">
        <f t="shared" si="50"/>
        <v>1764</v>
      </c>
      <c r="L904" s="7">
        <f t="shared" si="51"/>
        <v>1813</v>
      </c>
      <c r="P904" s="6">
        <v>8</v>
      </c>
      <c r="Q904" s="4"/>
      <c r="R904" s="4"/>
      <c r="S904" s="30" t="str">
        <f t="shared" si="49"/>
        <v/>
      </c>
    </row>
    <row r="905" spans="1:28">
      <c r="A905" s="2">
        <f>IF(ISERROR(IF($P905=1,"PART NUMBER",IF($P905=2,VLOOKUP(H905,'Part N'!$A$2:$H$65000,5,FALSE),VLOOKUP(H905,'Part N'!$A$2:$H$65000,2,FALSE))))=FALSE,IF($P905=1,"PART NUMBER",IF($P905=2,VLOOKUP(H905,'Part N'!$A$2:$H$65000,5,FALSE),VLOOKUP(H905,'Part N'!$A$2:$H$65000,2,FALSE))),"Merge cell with previous")</f>
        <v>0</v>
      </c>
      <c r="B905" s="2">
        <f>IF(ISERROR(IF($P905=1,"FIG.",IF($P905=2,VLOOKUP(H905,'Part N'!$A$2:$H$65000,6,FALSE),VLOOKUP(H905,'Part N'!$A$2:$H$65000,6,FALSE))))=FALSE,IF($P905=1,"FIG.",IF($P905=2,VLOOKUP(H905,'Part N'!$A$2:$H$65000,6,FALSE),VLOOKUP(H905,'Part N'!$A$2:$H$65000,6,FALSE))),"")</f>
        <v>0</v>
      </c>
      <c r="C905" s="2">
        <f>IF(ISERROR(IF($P905=1,"ITEM",IF($P905=2,VLOOKUP(H905,'Part N'!$A$2:$H$65000,7,FALSE),VLOOKUP(H905,'Part N'!$A$2:$H$65000,7,FALSE))))=FALSE,IF($P905=1,"ITEM",IF($P905=2,VLOOKUP(H905,'Part N'!$A$2:$H$65000,7,FALSE),VLOOKUP(H905,'Part N'!$A$2:$H$65000,7,FALSE))),"")</f>
        <v>0</v>
      </c>
      <c r="D905" s="3"/>
      <c r="E905" s="2">
        <f>IF(ISERROR(IF($P905=1,"PART NUMBER",IF($P905=2,VLOOKUP(L905,'Part N'!$A$2:$H$65000,5,FALSE),VLOOKUP(L905,'Part N'!$A$2:$H$65000,2,FALSE))))=FALSE,IF($P905=1,"PART NUMBER",IF($P905=2,VLOOKUP(L905,'Part N'!$A$2:$H$65000,5,FALSE),VLOOKUP(L905,'Part N'!$A$2:$H$65000,2,FALSE))),"Merge cell with previous")</f>
        <v>0</v>
      </c>
      <c r="F905" s="2">
        <f>IF(ISERROR(IF($P905=1,"FIG.",IF($P905=2,VLOOKUP(L905,'Part N'!$A$2:$H$65000,6,FALSE),VLOOKUP(L905,'Part N'!$A$2:$H$65000,6,FALSE))))=FALSE,IF($P905=1,"FIG.",IF($P905=2,VLOOKUP(L905,'Part N'!$A$2:$H$65000,6,FALSE),VLOOKUP(L905,'Part N'!$A$2:$H$65000,6,FALSE))),"")</f>
        <v>0</v>
      </c>
      <c r="G905" s="2">
        <f>IF(ISERROR(IF($P905=1,"ITEM",IF($P905=2,VLOOKUP(L905,'Part N'!$A$2:$H$65000,7,FALSE),VLOOKUP(L905,'Part N'!$A$2:$H$65000,7,FALSE))))=FALSE,IF($P905=1,"ITEM",IF($P905=2,VLOOKUP(L905,'Part N'!$A$2:$H$65000,7,FALSE),VLOOKUP(L905,'Part N'!$A$2:$H$65000,7,FALSE))),"")</f>
        <v>0</v>
      </c>
      <c r="H905" s="7">
        <f t="shared" si="50"/>
        <v>1765</v>
      </c>
      <c r="L905" s="7">
        <f t="shared" si="51"/>
        <v>1814</v>
      </c>
      <c r="P905" s="6">
        <v>9</v>
      </c>
      <c r="Q905" s="4"/>
      <c r="R905" s="4"/>
      <c r="S905" s="30" t="str">
        <f t="shared" si="49"/>
        <v/>
      </c>
    </row>
    <row r="906" spans="1:28">
      <c r="A906" s="2">
        <f>IF(ISERROR(IF($P906=1,"PART NUMBER",IF($P906=2,VLOOKUP(H906,'Part N'!$A$2:$H$65000,5,FALSE),VLOOKUP(H906,'Part N'!$A$2:$H$65000,2,FALSE))))=FALSE,IF($P906=1,"PART NUMBER",IF($P906=2,VLOOKUP(H906,'Part N'!$A$2:$H$65000,5,FALSE),VLOOKUP(H906,'Part N'!$A$2:$H$65000,2,FALSE))),"Merge cell with previous")</f>
        <v>0</v>
      </c>
      <c r="B906" s="2">
        <f>IF(ISERROR(IF($P906=1,"FIG.",IF($P906=2,VLOOKUP(H906,'Part N'!$A$2:$H$65000,6,FALSE),VLOOKUP(H906,'Part N'!$A$2:$H$65000,6,FALSE))))=FALSE,IF($P906=1,"FIG.",IF($P906=2,VLOOKUP(H906,'Part N'!$A$2:$H$65000,6,FALSE),VLOOKUP(H906,'Part N'!$A$2:$H$65000,6,FALSE))),"")</f>
        <v>0</v>
      </c>
      <c r="C906" s="2">
        <f>IF(ISERROR(IF($P906=1,"ITEM",IF($P906=2,VLOOKUP(H906,'Part N'!$A$2:$H$65000,7,FALSE),VLOOKUP(H906,'Part N'!$A$2:$H$65000,7,FALSE))))=FALSE,IF($P906=1,"ITEM",IF($P906=2,VLOOKUP(H906,'Part N'!$A$2:$H$65000,7,FALSE),VLOOKUP(H906,'Part N'!$A$2:$H$65000,7,FALSE))),"")</f>
        <v>0</v>
      </c>
      <c r="D906" s="3"/>
      <c r="E906" s="2">
        <f>IF(ISERROR(IF($P906=1,"PART NUMBER",IF($P906=2,VLOOKUP(L906,'Part N'!$A$2:$H$65000,5,FALSE),VLOOKUP(L906,'Part N'!$A$2:$H$65000,2,FALSE))))=FALSE,IF($P906=1,"PART NUMBER",IF($P906=2,VLOOKUP(L906,'Part N'!$A$2:$H$65000,5,FALSE),VLOOKUP(L906,'Part N'!$A$2:$H$65000,2,FALSE))),"Merge cell with previous")</f>
        <v>0</v>
      </c>
      <c r="F906" s="2">
        <f>IF(ISERROR(IF($P906=1,"FIG.",IF($P906=2,VLOOKUP(L906,'Part N'!$A$2:$H$65000,6,FALSE),VLOOKUP(L906,'Part N'!$A$2:$H$65000,6,FALSE))))=FALSE,IF($P906=1,"FIG.",IF($P906=2,VLOOKUP(L906,'Part N'!$A$2:$H$65000,6,FALSE),VLOOKUP(L906,'Part N'!$A$2:$H$65000,6,FALSE))),"")</f>
        <v>0</v>
      </c>
      <c r="G906" s="2">
        <f>IF(ISERROR(IF($P906=1,"ITEM",IF($P906=2,VLOOKUP(L906,'Part N'!$A$2:$H$65000,7,FALSE),VLOOKUP(L906,'Part N'!$A$2:$H$65000,7,FALSE))))=FALSE,IF($P906=1,"ITEM",IF($P906=2,VLOOKUP(L906,'Part N'!$A$2:$H$65000,7,FALSE),VLOOKUP(L906,'Part N'!$A$2:$H$65000,7,FALSE))),"")</f>
        <v>0</v>
      </c>
      <c r="H906" s="7">
        <f t="shared" si="50"/>
        <v>1766</v>
      </c>
      <c r="L906" s="7">
        <f t="shared" si="51"/>
        <v>1815</v>
      </c>
      <c r="P906" s="6">
        <v>10</v>
      </c>
      <c r="Q906" s="4"/>
      <c r="R906" s="4"/>
      <c r="S906" s="30" t="str">
        <f t="shared" si="49"/>
        <v/>
      </c>
    </row>
    <row r="907" spans="1:28">
      <c r="A907" s="2">
        <f>IF(ISERROR(IF($P907=1,"PART NUMBER",IF($P907=2,VLOOKUP(H907,'Part N'!$A$2:$H$65000,5,FALSE),VLOOKUP(H907,'Part N'!$A$2:$H$65000,2,FALSE))))=FALSE,IF($P907=1,"PART NUMBER",IF($P907=2,VLOOKUP(H907,'Part N'!$A$2:$H$65000,5,FALSE),VLOOKUP(H907,'Part N'!$A$2:$H$65000,2,FALSE))),"Merge cell with previous")</f>
        <v>0</v>
      </c>
      <c r="B907" s="2">
        <f>IF(ISERROR(IF($P907=1,"FIG.",IF($P907=2,VLOOKUP(H907,'Part N'!$A$2:$H$65000,6,FALSE),VLOOKUP(H907,'Part N'!$A$2:$H$65000,6,FALSE))))=FALSE,IF($P907=1,"FIG.",IF($P907=2,VLOOKUP(H907,'Part N'!$A$2:$H$65000,6,FALSE),VLOOKUP(H907,'Part N'!$A$2:$H$65000,6,FALSE))),"")</f>
        <v>0</v>
      </c>
      <c r="C907" s="2">
        <f>IF(ISERROR(IF($P907=1,"ITEM",IF($P907=2,VLOOKUP(H907,'Part N'!$A$2:$H$65000,7,FALSE),VLOOKUP(H907,'Part N'!$A$2:$H$65000,7,FALSE))))=FALSE,IF($P907=1,"ITEM",IF($P907=2,VLOOKUP(H907,'Part N'!$A$2:$H$65000,7,FALSE),VLOOKUP(H907,'Part N'!$A$2:$H$65000,7,FALSE))),"")</f>
        <v>0</v>
      </c>
      <c r="D907" s="3"/>
      <c r="E907" s="2">
        <f>IF(ISERROR(IF($P907=1,"PART NUMBER",IF($P907=2,VLOOKUP(L907,'Part N'!$A$2:$H$65000,5,FALSE),VLOOKUP(L907,'Part N'!$A$2:$H$65000,2,FALSE))))=FALSE,IF($P907=1,"PART NUMBER",IF($P907=2,VLOOKUP(L907,'Part N'!$A$2:$H$65000,5,FALSE),VLOOKUP(L907,'Part N'!$A$2:$H$65000,2,FALSE))),"Merge cell with previous")</f>
        <v>0</v>
      </c>
      <c r="F907" s="2">
        <f>IF(ISERROR(IF($P907=1,"FIG.",IF($P907=2,VLOOKUP(L907,'Part N'!$A$2:$H$65000,6,FALSE),VLOOKUP(L907,'Part N'!$A$2:$H$65000,6,FALSE))))=FALSE,IF($P907=1,"FIG.",IF($P907=2,VLOOKUP(L907,'Part N'!$A$2:$H$65000,6,FALSE),VLOOKUP(L907,'Part N'!$A$2:$H$65000,6,FALSE))),"")</f>
        <v>0</v>
      </c>
      <c r="G907" s="2">
        <f>IF(ISERROR(IF($P907=1,"ITEM",IF($P907=2,VLOOKUP(L907,'Part N'!$A$2:$H$65000,7,FALSE),VLOOKUP(L907,'Part N'!$A$2:$H$65000,7,FALSE))))=FALSE,IF($P907=1,"ITEM",IF($P907=2,VLOOKUP(L907,'Part N'!$A$2:$H$65000,7,FALSE),VLOOKUP(L907,'Part N'!$A$2:$H$65000,7,FALSE))),"")</f>
        <v>0</v>
      </c>
      <c r="H907" s="7">
        <f t="shared" si="50"/>
        <v>1767</v>
      </c>
      <c r="L907" s="7">
        <f t="shared" si="51"/>
        <v>1816</v>
      </c>
      <c r="P907" s="6">
        <v>11</v>
      </c>
      <c r="Q907" s="4"/>
      <c r="R907" s="4"/>
      <c r="S907" s="30" t="str">
        <f t="shared" si="49"/>
        <v/>
      </c>
    </row>
    <row r="908" spans="1:28">
      <c r="A908" s="2">
        <f>IF(ISERROR(IF($P908=1,"PART NUMBER",IF($P908=2,VLOOKUP(H908,'Part N'!$A$2:$H$65000,5,FALSE),VLOOKUP(H908,'Part N'!$A$2:$H$65000,2,FALSE))))=FALSE,IF($P908=1,"PART NUMBER",IF($P908=2,VLOOKUP(H908,'Part N'!$A$2:$H$65000,5,FALSE),VLOOKUP(H908,'Part N'!$A$2:$H$65000,2,FALSE))),"Merge cell with previous")</f>
        <v>0</v>
      </c>
      <c r="B908" s="2">
        <f>IF(ISERROR(IF($P908=1,"FIG.",IF($P908=2,VLOOKUP(H908,'Part N'!$A$2:$H$65000,6,FALSE),VLOOKUP(H908,'Part N'!$A$2:$H$65000,6,FALSE))))=FALSE,IF($P908=1,"FIG.",IF($P908=2,VLOOKUP(H908,'Part N'!$A$2:$H$65000,6,FALSE),VLOOKUP(H908,'Part N'!$A$2:$H$65000,6,FALSE))),"")</f>
        <v>0</v>
      </c>
      <c r="C908" s="2">
        <f>IF(ISERROR(IF($P908=1,"ITEM",IF($P908=2,VLOOKUP(H908,'Part N'!$A$2:$H$65000,7,FALSE),VLOOKUP(H908,'Part N'!$A$2:$H$65000,7,FALSE))))=FALSE,IF($P908=1,"ITEM",IF($P908=2,VLOOKUP(H908,'Part N'!$A$2:$H$65000,7,FALSE),VLOOKUP(H908,'Part N'!$A$2:$H$65000,7,FALSE))),"")</f>
        <v>0</v>
      </c>
      <c r="D908" s="3"/>
      <c r="E908" s="2">
        <f>IF(ISERROR(IF($P908=1,"PART NUMBER",IF($P908=2,VLOOKUP(L908,'Part N'!$A$2:$H$65000,5,FALSE),VLOOKUP(L908,'Part N'!$A$2:$H$65000,2,FALSE))))=FALSE,IF($P908=1,"PART NUMBER",IF($P908=2,VLOOKUP(L908,'Part N'!$A$2:$H$65000,5,FALSE),VLOOKUP(L908,'Part N'!$A$2:$H$65000,2,FALSE))),"Merge cell with previous")</f>
        <v>0</v>
      </c>
      <c r="F908" s="2">
        <f>IF(ISERROR(IF($P908=1,"FIG.",IF($P908=2,VLOOKUP(L908,'Part N'!$A$2:$H$65000,6,FALSE),VLOOKUP(L908,'Part N'!$A$2:$H$65000,6,FALSE))))=FALSE,IF($P908=1,"FIG.",IF($P908=2,VLOOKUP(L908,'Part N'!$A$2:$H$65000,6,FALSE),VLOOKUP(L908,'Part N'!$A$2:$H$65000,6,FALSE))),"")</f>
        <v>0</v>
      </c>
      <c r="G908" s="2">
        <f>IF(ISERROR(IF($P908=1,"ITEM",IF($P908=2,VLOOKUP(L908,'Part N'!$A$2:$H$65000,7,FALSE),VLOOKUP(L908,'Part N'!$A$2:$H$65000,7,FALSE))))=FALSE,IF($P908=1,"ITEM",IF($P908=2,VLOOKUP(L908,'Part N'!$A$2:$H$65000,7,FALSE),VLOOKUP(L908,'Part N'!$A$2:$H$65000,7,FALSE))),"")</f>
        <v>0</v>
      </c>
      <c r="H908" s="7">
        <f t="shared" si="50"/>
        <v>1768</v>
      </c>
      <c r="L908" s="7">
        <f t="shared" si="51"/>
        <v>1817</v>
      </c>
      <c r="P908" s="6">
        <v>12</v>
      </c>
      <c r="Q908" s="4"/>
      <c r="R908" s="4"/>
      <c r="S908" s="30" t="str">
        <f t="shared" si="49"/>
        <v/>
      </c>
    </row>
    <row r="909" spans="1:28">
      <c r="A909" s="2">
        <f>IF(ISERROR(IF($P909=1,"PART NUMBER",IF($P909=2,VLOOKUP(H909,'Part N'!$A$2:$H$65000,5,FALSE),VLOOKUP(H909,'Part N'!$A$2:$H$65000,2,FALSE))))=FALSE,IF($P909=1,"PART NUMBER",IF($P909=2,VLOOKUP(H909,'Part N'!$A$2:$H$65000,5,FALSE),VLOOKUP(H909,'Part N'!$A$2:$H$65000,2,FALSE))),"Merge cell with previous")</f>
        <v>0</v>
      </c>
      <c r="B909" s="2">
        <f>IF(ISERROR(IF($P909=1,"FIG.",IF($P909=2,VLOOKUP(H909,'Part N'!$A$2:$H$65000,6,FALSE),VLOOKUP(H909,'Part N'!$A$2:$H$65000,6,FALSE))))=FALSE,IF($P909=1,"FIG.",IF($P909=2,VLOOKUP(H909,'Part N'!$A$2:$H$65000,6,FALSE),VLOOKUP(H909,'Part N'!$A$2:$H$65000,6,FALSE))),"")</f>
        <v>0</v>
      </c>
      <c r="C909" s="2">
        <f>IF(ISERROR(IF($P909=1,"ITEM",IF($P909=2,VLOOKUP(H909,'Part N'!$A$2:$H$65000,7,FALSE),VLOOKUP(H909,'Part N'!$A$2:$H$65000,7,FALSE))))=FALSE,IF($P909=1,"ITEM",IF($P909=2,VLOOKUP(H909,'Part N'!$A$2:$H$65000,7,FALSE),VLOOKUP(H909,'Part N'!$A$2:$H$65000,7,FALSE))),"")</f>
        <v>0</v>
      </c>
      <c r="D909" s="3"/>
      <c r="E909" s="2">
        <f>IF(ISERROR(IF($P909=1,"PART NUMBER",IF($P909=2,VLOOKUP(L909,'Part N'!$A$2:$H$65000,5,FALSE),VLOOKUP(L909,'Part N'!$A$2:$H$65000,2,FALSE))))=FALSE,IF($P909=1,"PART NUMBER",IF($P909=2,VLOOKUP(L909,'Part N'!$A$2:$H$65000,5,FALSE),VLOOKUP(L909,'Part N'!$A$2:$H$65000,2,FALSE))),"Merge cell with previous")</f>
        <v>0</v>
      </c>
      <c r="F909" s="2">
        <f>IF(ISERROR(IF($P909=1,"FIG.",IF($P909=2,VLOOKUP(L909,'Part N'!$A$2:$H$65000,6,FALSE),VLOOKUP(L909,'Part N'!$A$2:$H$65000,6,FALSE))))=FALSE,IF($P909=1,"FIG.",IF($P909=2,VLOOKUP(L909,'Part N'!$A$2:$H$65000,6,FALSE),VLOOKUP(L909,'Part N'!$A$2:$H$65000,6,FALSE))),"")</f>
        <v>0</v>
      </c>
      <c r="G909" s="2">
        <f>IF(ISERROR(IF($P909=1,"ITEM",IF($P909=2,VLOOKUP(L909,'Part N'!$A$2:$H$65000,7,FALSE),VLOOKUP(L909,'Part N'!$A$2:$H$65000,7,FALSE))))=FALSE,IF($P909=1,"ITEM",IF($P909=2,VLOOKUP(L909,'Part N'!$A$2:$H$65000,7,FALSE),VLOOKUP(L909,'Part N'!$A$2:$H$65000,7,FALSE))),"")</f>
        <v>0</v>
      </c>
      <c r="H909" s="7">
        <f t="shared" si="50"/>
        <v>1769</v>
      </c>
      <c r="L909" s="7">
        <f t="shared" si="51"/>
        <v>1818</v>
      </c>
      <c r="P909" s="6">
        <v>13</v>
      </c>
      <c r="Q909" s="4"/>
      <c r="R909" s="4"/>
      <c r="S909" s="30" t="str">
        <f t="shared" si="49"/>
        <v/>
      </c>
    </row>
    <row r="910" spans="1:28">
      <c r="A910" s="2">
        <f>IF(ISERROR(IF($P910=1,"PART NUMBER",IF($P910=2,VLOOKUP(H910,'Part N'!$A$2:$H$65000,5,FALSE),VLOOKUP(H910,'Part N'!$A$2:$H$65000,2,FALSE))))=FALSE,IF($P910=1,"PART NUMBER",IF($P910=2,VLOOKUP(H910,'Part N'!$A$2:$H$65000,5,FALSE),VLOOKUP(H910,'Part N'!$A$2:$H$65000,2,FALSE))),"Merge cell with previous")</f>
        <v>0</v>
      </c>
      <c r="B910" s="2">
        <f>IF(ISERROR(IF($P910=1,"FIG.",IF($P910=2,VLOOKUP(H910,'Part N'!$A$2:$H$65000,6,FALSE),VLOOKUP(H910,'Part N'!$A$2:$H$65000,6,FALSE))))=FALSE,IF($P910=1,"FIG.",IF($P910=2,VLOOKUP(H910,'Part N'!$A$2:$H$65000,6,FALSE),VLOOKUP(H910,'Part N'!$A$2:$H$65000,6,FALSE))),"")</f>
        <v>0</v>
      </c>
      <c r="C910" s="2">
        <f>IF(ISERROR(IF($P910=1,"ITEM",IF($P910=2,VLOOKUP(H910,'Part N'!$A$2:$H$65000,7,FALSE),VLOOKUP(H910,'Part N'!$A$2:$H$65000,7,FALSE))))=FALSE,IF($P910=1,"ITEM",IF($P910=2,VLOOKUP(H910,'Part N'!$A$2:$H$65000,7,FALSE),VLOOKUP(H910,'Part N'!$A$2:$H$65000,7,FALSE))),"")</f>
        <v>0</v>
      </c>
      <c r="D910" s="3"/>
      <c r="E910" s="2">
        <f>IF(ISERROR(IF($P910=1,"PART NUMBER",IF($P910=2,VLOOKUP(L910,'Part N'!$A$2:$H$65000,5,FALSE),VLOOKUP(L910,'Part N'!$A$2:$H$65000,2,FALSE))))=FALSE,IF($P910=1,"PART NUMBER",IF($P910=2,VLOOKUP(L910,'Part N'!$A$2:$H$65000,5,FALSE),VLOOKUP(L910,'Part N'!$A$2:$H$65000,2,FALSE))),"Merge cell with previous")</f>
        <v>0</v>
      </c>
      <c r="F910" s="2">
        <f>IF(ISERROR(IF($P910=1,"FIG.",IF($P910=2,VLOOKUP(L910,'Part N'!$A$2:$H$65000,6,FALSE),VLOOKUP(L910,'Part N'!$A$2:$H$65000,6,FALSE))))=FALSE,IF($P910=1,"FIG.",IF($P910=2,VLOOKUP(L910,'Part N'!$A$2:$H$65000,6,FALSE),VLOOKUP(L910,'Part N'!$A$2:$H$65000,6,FALSE))),"")</f>
        <v>0</v>
      </c>
      <c r="G910" s="2">
        <f>IF(ISERROR(IF($P910=1,"ITEM",IF($P910=2,VLOOKUP(L910,'Part N'!$A$2:$H$65000,7,FALSE),VLOOKUP(L910,'Part N'!$A$2:$H$65000,7,FALSE))))=FALSE,IF($P910=1,"ITEM",IF($P910=2,VLOOKUP(L910,'Part N'!$A$2:$H$65000,7,FALSE),VLOOKUP(L910,'Part N'!$A$2:$H$65000,7,FALSE))),"")</f>
        <v>0</v>
      </c>
      <c r="H910" s="7">
        <f t="shared" si="50"/>
        <v>1770</v>
      </c>
      <c r="L910" s="7">
        <f t="shared" si="51"/>
        <v>1819</v>
      </c>
      <c r="P910" s="6">
        <v>14</v>
      </c>
      <c r="Q910" s="4"/>
      <c r="R910" s="4"/>
      <c r="S910" s="30" t="str">
        <f t="shared" si="49"/>
        <v/>
      </c>
    </row>
    <row r="911" spans="1:28">
      <c r="A911" s="2">
        <f>IF(ISERROR(IF($P911=1,"PART NUMBER",IF($P911=2,VLOOKUP(H911,'Part N'!$A$2:$H$65000,5,FALSE),VLOOKUP(H911,'Part N'!$A$2:$H$65000,2,FALSE))))=FALSE,IF($P911=1,"PART NUMBER",IF($P911=2,VLOOKUP(H911,'Part N'!$A$2:$H$65000,5,FALSE),VLOOKUP(H911,'Part N'!$A$2:$H$65000,2,FALSE))),"Merge cell with previous")</f>
        <v>0</v>
      </c>
      <c r="B911" s="2">
        <f>IF(ISERROR(IF($P911=1,"FIG.",IF($P911=2,VLOOKUP(H911,'Part N'!$A$2:$H$65000,6,FALSE),VLOOKUP(H911,'Part N'!$A$2:$H$65000,6,FALSE))))=FALSE,IF($P911=1,"FIG.",IF($P911=2,VLOOKUP(H911,'Part N'!$A$2:$H$65000,6,FALSE),VLOOKUP(H911,'Part N'!$A$2:$H$65000,6,FALSE))),"")</f>
        <v>0</v>
      </c>
      <c r="C911" s="2">
        <f>IF(ISERROR(IF($P911=1,"ITEM",IF($P911=2,VLOOKUP(H911,'Part N'!$A$2:$H$65000,7,FALSE),VLOOKUP(H911,'Part N'!$A$2:$H$65000,7,FALSE))))=FALSE,IF($P911=1,"ITEM",IF($P911=2,VLOOKUP(H911,'Part N'!$A$2:$H$65000,7,FALSE),VLOOKUP(H911,'Part N'!$A$2:$H$65000,7,FALSE))),"")</f>
        <v>0</v>
      </c>
      <c r="D911" s="3"/>
      <c r="E911" s="2">
        <f>IF(ISERROR(IF($P911=1,"PART NUMBER",IF($P911=2,VLOOKUP(L911,'Part N'!$A$2:$H$65000,5,FALSE),VLOOKUP(L911,'Part N'!$A$2:$H$65000,2,FALSE))))=FALSE,IF($P911=1,"PART NUMBER",IF($P911=2,VLOOKUP(L911,'Part N'!$A$2:$H$65000,5,FALSE),VLOOKUP(L911,'Part N'!$A$2:$H$65000,2,FALSE))),"Merge cell with previous")</f>
        <v>0</v>
      </c>
      <c r="F911" s="2">
        <f>IF(ISERROR(IF($P911=1,"FIG.",IF($P911=2,VLOOKUP(L911,'Part N'!$A$2:$H$65000,6,FALSE),VLOOKUP(L911,'Part N'!$A$2:$H$65000,6,FALSE))))=FALSE,IF($P911=1,"FIG.",IF($P911=2,VLOOKUP(L911,'Part N'!$A$2:$H$65000,6,FALSE),VLOOKUP(L911,'Part N'!$A$2:$H$65000,6,FALSE))),"")</f>
        <v>0</v>
      </c>
      <c r="G911" s="2">
        <f>IF(ISERROR(IF($P911=1,"ITEM",IF($P911=2,VLOOKUP(L911,'Part N'!$A$2:$H$65000,7,FALSE),VLOOKUP(L911,'Part N'!$A$2:$H$65000,7,FALSE))))=FALSE,IF($P911=1,"ITEM",IF($P911=2,VLOOKUP(L911,'Part N'!$A$2:$H$65000,7,FALSE),VLOOKUP(L911,'Part N'!$A$2:$H$65000,7,FALSE))),"")</f>
        <v>0</v>
      </c>
      <c r="H911" s="7">
        <f t="shared" si="50"/>
        <v>1771</v>
      </c>
      <c r="L911" s="7">
        <f t="shared" si="51"/>
        <v>1820</v>
      </c>
      <c r="P911" s="6">
        <v>15</v>
      </c>
      <c r="Q911" s="4"/>
      <c r="R911" s="4"/>
      <c r="S911" s="30" t="str">
        <f t="shared" si="49"/>
        <v/>
      </c>
    </row>
    <row r="912" spans="1:28">
      <c r="A912" s="2">
        <f>IF(ISERROR(IF($P912=1,"PART NUMBER",IF($P912=2,VLOOKUP(H912,'Part N'!$A$2:$H$65000,5,FALSE),VLOOKUP(H912,'Part N'!$A$2:$H$65000,2,FALSE))))=FALSE,IF($P912=1,"PART NUMBER",IF($P912=2,VLOOKUP(H912,'Part N'!$A$2:$H$65000,5,FALSE),VLOOKUP(H912,'Part N'!$A$2:$H$65000,2,FALSE))),"Merge cell with previous")</f>
        <v>0</v>
      </c>
      <c r="B912" s="2">
        <f>IF(ISERROR(IF($P912=1,"FIG.",IF($P912=2,VLOOKUP(H912,'Part N'!$A$2:$H$65000,6,FALSE),VLOOKUP(H912,'Part N'!$A$2:$H$65000,6,FALSE))))=FALSE,IF($P912=1,"FIG.",IF($P912=2,VLOOKUP(H912,'Part N'!$A$2:$H$65000,6,FALSE),VLOOKUP(H912,'Part N'!$A$2:$H$65000,6,FALSE))),"")</f>
        <v>0</v>
      </c>
      <c r="C912" s="2">
        <f>IF(ISERROR(IF($P912=1,"ITEM",IF($P912=2,VLOOKUP(H912,'Part N'!$A$2:$H$65000,7,FALSE),VLOOKUP(H912,'Part N'!$A$2:$H$65000,7,FALSE))))=FALSE,IF($P912=1,"ITEM",IF($P912=2,VLOOKUP(H912,'Part N'!$A$2:$H$65000,7,FALSE),VLOOKUP(H912,'Part N'!$A$2:$H$65000,7,FALSE))),"")</f>
        <v>0</v>
      </c>
      <c r="D912" s="3"/>
      <c r="E912" s="2">
        <f>IF(ISERROR(IF($P912=1,"PART NUMBER",IF($P912=2,VLOOKUP(L912,'Part N'!$A$2:$H$65000,5,FALSE),VLOOKUP(L912,'Part N'!$A$2:$H$65000,2,FALSE))))=FALSE,IF($P912=1,"PART NUMBER",IF($P912=2,VLOOKUP(L912,'Part N'!$A$2:$H$65000,5,FALSE),VLOOKUP(L912,'Part N'!$A$2:$H$65000,2,FALSE))),"Merge cell with previous")</f>
        <v>0</v>
      </c>
      <c r="F912" s="2">
        <f>IF(ISERROR(IF($P912=1,"FIG.",IF($P912=2,VLOOKUP(L912,'Part N'!$A$2:$H$65000,6,FALSE),VLOOKUP(L912,'Part N'!$A$2:$H$65000,6,FALSE))))=FALSE,IF($P912=1,"FIG.",IF($P912=2,VLOOKUP(L912,'Part N'!$A$2:$H$65000,6,FALSE),VLOOKUP(L912,'Part N'!$A$2:$H$65000,6,FALSE))),"")</f>
        <v>0</v>
      </c>
      <c r="G912" s="2">
        <f>IF(ISERROR(IF($P912=1,"ITEM",IF($P912=2,VLOOKUP(L912,'Part N'!$A$2:$H$65000,7,FALSE),VLOOKUP(L912,'Part N'!$A$2:$H$65000,7,FALSE))))=FALSE,IF($P912=1,"ITEM",IF($P912=2,VLOOKUP(L912,'Part N'!$A$2:$H$65000,7,FALSE),VLOOKUP(L912,'Part N'!$A$2:$H$65000,7,FALSE))),"")</f>
        <v>0</v>
      </c>
      <c r="H912" s="7">
        <f t="shared" si="50"/>
        <v>1772</v>
      </c>
      <c r="L912" s="7">
        <f t="shared" si="51"/>
        <v>1821</v>
      </c>
      <c r="P912" s="6">
        <v>16</v>
      </c>
      <c r="Q912" s="4"/>
      <c r="R912" s="4"/>
      <c r="S912" s="30" t="str">
        <f t="shared" si="49"/>
        <v/>
      </c>
    </row>
    <row r="913" spans="1:19">
      <c r="A913" s="2">
        <f>IF(ISERROR(IF($P913=1,"PART NUMBER",IF($P913=2,VLOOKUP(H913,'Part N'!$A$2:$H$65000,5,FALSE),VLOOKUP(H913,'Part N'!$A$2:$H$65000,2,FALSE))))=FALSE,IF($P913=1,"PART NUMBER",IF($P913=2,VLOOKUP(H913,'Part N'!$A$2:$H$65000,5,FALSE),VLOOKUP(H913,'Part N'!$A$2:$H$65000,2,FALSE))),"Merge cell with previous")</f>
        <v>0</v>
      </c>
      <c r="B913" s="2">
        <f>IF(ISERROR(IF($P913=1,"FIG.",IF($P913=2,VLOOKUP(H913,'Part N'!$A$2:$H$65000,6,FALSE),VLOOKUP(H913,'Part N'!$A$2:$H$65000,6,FALSE))))=FALSE,IF($P913=1,"FIG.",IF($P913=2,VLOOKUP(H913,'Part N'!$A$2:$H$65000,6,FALSE),VLOOKUP(H913,'Part N'!$A$2:$H$65000,6,FALSE))),"")</f>
        <v>0</v>
      </c>
      <c r="C913" s="2">
        <f>IF(ISERROR(IF($P913=1,"ITEM",IF($P913=2,VLOOKUP(H913,'Part N'!$A$2:$H$65000,7,FALSE),VLOOKUP(H913,'Part N'!$A$2:$H$65000,7,FALSE))))=FALSE,IF($P913=1,"ITEM",IF($P913=2,VLOOKUP(H913,'Part N'!$A$2:$H$65000,7,FALSE),VLOOKUP(H913,'Part N'!$A$2:$H$65000,7,FALSE))),"")</f>
        <v>0</v>
      </c>
      <c r="D913" s="3"/>
      <c r="E913" s="2">
        <f>IF(ISERROR(IF($P913=1,"PART NUMBER",IF($P913=2,VLOOKUP(L913,'Part N'!$A$2:$H$65000,5,FALSE),VLOOKUP(L913,'Part N'!$A$2:$H$65000,2,FALSE))))=FALSE,IF($P913=1,"PART NUMBER",IF($P913=2,VLOOKUP(L913,'Part N'!$A$2:$H$65000,5,FALSE),VLOOKUP(L913,'Part N'!$A$2:$H$65000,2,FALSE))),"Merge cell with previous")</f>
        <v>0</v>
      </c>
      <c r="F913" s="2">
        <f>IF(ISERROR(IF($P913=1,"FIG.",IF($P913=2,VLOOKUP(L913,'Part N'!$A$2:$H$65000,6,FALSE),VLOOKUP(L913,'Part N'!$A$2:$H$65000,6,FALSE))))=FALSE,IF($P913=1,"FIG.",IF($P913=2,VLOOKUP(L913,'Part N'!$A$2:$H$65000,6,FALSE),VLOOKUP(L913,'Part N'!$A$2:$H$65000,6,FALSE))),"")</f>
        <v>0</v>
      </c>
      <c r="G913" s="2">
        <f>IF(ISERROR(IF($P913=1,"ITEM",IF($P913=2,VLOOKUP(L913,'Part N'!$A$2:$H$65000,7,FALSE),VLOOKUP(L913,'Part N'!$A$2:$H$65000,7,FALSE))))=FALSE,IF($P913=1,"ITEM",IF($P913=2,VLOOKUP(L913,'Part N'!$A$2:$H$65000,7,FALSE),VLOOKUP(L913,'Part N'!$A$2:$H$65000,7,FALSE))),"")</f>
        <v>0</v>
      </c>
      <c r="H913" s="7">
        <f t="shared" si="50"/>
        <v>1773</v>
      </c>
      <c r="L913" s="7">
        <f t="shared" si="51"/>
        <v>1822</v>
      </c>
      <c r="P913" s="6">
        <v>17</v>
      </c>
      <c r="Q913" s="4"/>
      <c r="R913" s="4"/>
      <c r="S913" s="30" t="str">
        <f t="shared" si="49"/>
        <v/>
      </c>
    </row>
    <row r="914" spans="1:19">
      <c r="A914" s="2">
        <f>IF(ISERROR(IF($P914=1,"PART NUMBER",IF($P914=2,VLOOKUP(H914,'Part N'!$A$2:$H$65000,5,FALSE),VLOOKUP(H914,'Part N'!$A$2:$H$65000,2,FALSE))))=FALSE,IF($P914=1,"PART NUMBER",IF($P914=2,VLOOKUP(H914,'Part N'!$A$2:$H$65000,5,FALSE),VLOOKUP(H914,'Part N'!$A$2:$H$65000,2,FALSE))),"Merge cell with previous")</f>
        <v>0</v>
      </c>
      <c r="B914" s="2">
        <f>IF(ISERROR(IF($P914=1,"FIG.",IF($P914=2,VLOOKUP(H914,'Part N'!$A$2:$H$65000,6,FALSE),VLOOKUP(H914,'Part N'!$A$2:$H$65000,6,FALSE))))=FALSE,IF($P914=1,"FIG.",IF($P914=2,VLOOKUP(H914,'Part N'!$A$2:$H$65000,6,FALSE),VLOOKUP(H914,'Part N'!$A$2:$H$65000,6,FALSE))),"")</f>
        <v>0</v>
      </c>
      <c r="C914" s="2">
        <f>IF(ISERROR(IF($P914=1,"ITEM",IF($P914=2,VLOOKUP(H914,'Part N'!$A$2:$H$65000,7,FALSE),VLOOKUP(H914,'Part N'!$A$2:$H$65000,7,FALSE))))=FALSE,IF($P914=1,"ITEM",IF($P914=2,VLOOKUP(H914,'Part N'!$A$2:$H$65000,7,FALSE),VLOOKUP(H914,'Part N'!$A$2:$H$65000,7,FALSE))),"")</f>
        <v>0</v>
      </c>
      <c r="D914" s="3"/>
      <c r="E914" s="2">
        <f>IF(ISERROR(IF($P914=1,"PART NUMBER",IF($P914=2,VLOOKUP(L914,'Part N'!$A$2:$H$65000,5,FALSE),VLOOKUP(L914,'Part N'!$A$2:$H$65000,2,FALSE))))=FALSE,IF($P914=1,"PART NUMBER",IF($P914=2,VLOOKUP(L914,'Part N'!$A$2:$H$65000,5,FALSE),VLOOKUP(L914,'Part N'!$A$2:$H$65000,2,FALSE))),"Merge cell with previous")</f>
        <v>0</v>
      </c>
      <c r="F914" s="2">
        <f>IF(ISERROR(IF($P914=1,"FIG.",IF($P914=2,VLOOKUP(L914,'Part N'!$A$2:$H$65000,6,FALSE),VLOOKUP(L914,'Part N'!$A$2:$H$65000,6,FALSE))))=FALSE,IF($P914=1,"FIG.",IF($P914=2,VLOOKUP(L914,'Part N'!$A$2:$H$65000,6,FALSE),VLOOKUP(L914,'Part N'!$A$2:$H$65000,6,FALSE))),"")</f>
        <v>0</v>
      </c>
      <c r="G914" s="2">
        <f>IF(ISERROR(IF($P914=1,"ITEM",IF($P914=2,VLOOKUP(L914,'Part N'!$A$2:$H$65000,7,FALSE),VLOOKUP(L914,'Part N'!$A$2:$H$65000,7,FALSE))))=FALSE,IF($P914=1,"ITEM",IF($P914=2,VLOOKUP(L914,'Part N'!$A$2:$H$65000,7,FALSE),VLOOKUP(L914,'Part N'!$A$2:$H$65000,7,FALSE))),"")</f>
        <v>0</v>
      </c>
      <c r="H914" s="7">
        <f t="shared" si="50"/>
        <v>1774</v>
      </c>
      <c r="L914" s="7">
        <f t="shared" si="51"/>
        <v>1823</v>
      </c>
      <c r="P914" s="6">
        <v>18</v>
      </c>
      <c r="Q914" s="4"/>
      <c r="R914" s="4"/>
      <c r="S914" s="30" t="str">
        <f t="shared" si="49"/>
        <v/>
      </c>
    </row>
    <row r="915" spans="1:19">
      <c r="A915" s="2">
        <f>IF(ISERROR(IF($P915=1,"PART NUMBER",IF($P915=2,VLOOKUP(H915,'Part N'!$A$2:$H$65000,5,FALSE),VLOOKUP(H915,'Part N'!$A$2:$H$65000,2,FALSE))))=FALSE,IF($P915=1,"PART NUMBER",IF($P915=2,VLOOKUP(H915,'Part N'!$A$2:$H$65000,5,FALSE),VLOOKUP(H915,'Part N'!$A$2:$H$65000,2,FALSE))),"Merge cell with previous")</f>
        <v>0</v>
      </c>
      <c r="B915" s="2">
        <f>IF(ISERROR(IF($P915=1,"FIG.",IF($P915=2,VLOOKUP(H915,'Part N'!$A$2:$H$65000,6,FALSE),VLOOKUP(H915,'Part N'!$A$2:$H$65000,6,FALSE))))=FALSE,IF($P915=1,"FIG.",IF($P915=2,VLOOKUP(H915,'Part N'!$A$2:$H$65000,6,FALSE),VLOOKUP(H915,'Part N'!$A$2:$H$65000,6,FALSE))),"")</f>
        <v>0</v>
      </c>
      <c r="C915" s="2">
        <f>IF(ISERROR(IF($P915=1,"ITEM",IF($P915=2,VLOOKUP(H915,'Part N'!$A$2:$H$65000,7,FALSE),VLOOKUP(H915,'Part N'!$A$2:$H$65000,7,FALSE))))=FALSE,IF($P915=1,"ITEM",IF($P915=2,VLOOKUP(H915,'Part N'!$A$2:$H$65000,7,FALSE),VLOOKUP(H915,'Part N'!$A$2:$H$65000,7,FALSE))),"")</f>
        <v>0</v>
      </c>
      <c r="D915" s="3"/>
      <c r="E915" s="2">
        <f>IF(ISERROR(IF($P915=1,"PART NUMBER",IF($P915=2,VLOOKUP(L915,'Part N'!$A$2:$H$65000,5,FALSE),VLOOKUP(L915,'Part N'!$A$2:$H$65000,2,FALSE))))=FALSE,IF($P915=1,"PART NUMBER",IF($P915=2,VLOOKUP(L915,'Part N'!$A$2:$H$65000,5,FALSE),VLOOKUP(L915,'Part N'!$A$2:$H$65000,2,FALSE))),"Merge cell with previous")</f>
        <v>0</v>
      </c>
      <c r="F915" s="2">
        <f>IF(ISERROR(IF($P915=1,"FIG.",IF($P915=2,VLOOKUP(L915,'Part N'!$A$2:$H$65000,6,FALSE),VLOOKUP(L915,'Part N'!$A$2:$H$65000,6,FALSE))))=FALSE,IF($P915=1,"FIG.",IF($P915=2,VLOOKUP(L915,'Part N'!$A$2:$H$65000,6,FALSE),VLOOKUP(L915,'Part N'!$A$2:$H$65000,6,FALSE))),"")</f>
        <v>0</v>
      </c>
      <c r="G915" s="2">
        <f>IF(ISERROR(IF($P915=1,"ITEM",IF($P915=2,VLOOKUP(L915,'Part N'!$A$2:$H$65000,7,FALSE),VLOOKUP(L915,'Part N'!$A$2:$H$65000,7,FALSE))))=FALSE,IF($P915=1,"ITEM",IF($P915=2,VLOOKUP(L915,'Part N'!$A$2:$H$65000,7,FALSE),VLOOKUP(L915,'Part N'!$A$2:$H$65000,7,FALSE))),"")</f>
        <v>0</v>
      </c>
      <c r="H915" s="7">
        <f t="shared" si="50"/>
        <v>1775</v>
      </c>
      <c r="L915" s="7">
        <f t="shared" si="51"/>
        <v>1824</v>
      </c>
      <c r="P915" s="6">
        <v>19</v>
      </c>
      <c r="Q915" s="4"/>
      <c r="R915" s="4"/>
      <c r="S915" s="30" t="str">
        <f t="shared" si="49"/>
        <v/>
      </c>
    </row>
    <row r="916" spans="1:19">
      <c r="A916" s="2">
        <f>IF(ISERROR(IF($P916=1,"PART NUMBER",IF($P916=2,VLOOKUP(H916,'Part N'!$A$2:$H$65000,5,FALSE),VLOOKUP(H916,'Part N'!$A$2:$H$65000,2,FALSE))))=FALSE,IF($P916=1,"PART NUMBER",IF($P916=2,VLOOKUP(H916,'Part N'!$A$2:$H$65000,5,FALSE),VLOOKUP(H916,'Part N'!$A$2:$H$65000,2,FALSE))),"Merge cell with previous")</f>
        <v>0</v>
      </c>
      <c r="B916" s="2">
        <f>IF(ISERROR(IF($P916=1,"FIG.",IF($P916=2,VLOOKUP(H916,'Part N'!$A$2:$H$65000,6,FALSE),VLOOKUP(H916,'Part N'!$A$2:$H$65000,6,FALSE))))=FALSE,IF($P916=1,"FIG.",IF($P916=2,VLOOKUP(H916,'Part N'!$A$2:$H$65000,6,FALSE),VLOOKUP(H916,'Part N'!$A$2:$H$65000,6,FALSE))),"")</f>
        <v>0</v>
      </c>
      <c r="C916" s="2">
        <f>IF(ISERROR(IF($P916=1,"ITEM",IF($P916=2,VLOOKUP(H916,'Part N'!$A$2:$H$65000,7,FALSE),VLOOKUP(H916,'Part N'!$A$2:$H$65000,7,FALSE))))=FALSE,IF($P916=1,"ITEM",IF($P916=2,VLOOKUP(H916,'Part N'!$A$2:$H$65000,7,FALSE),VLOOKUP(H916,'Part N'!$A$2:$H$65000,7,FALSE))),"")</f>
        <v>0</v>
      </c>
      <c r="D916" s="3"/>
      <c r="E916" s="2">
        <f>IF(ISERROR(IF($P916=1,"PART NUMBER",IF($P916=2,VLOOKUP(L916,'Part N'!$A$2:$H$65000,5,FALSE),VLOOKUP(L916,'Part N'!$A$2:$H$65000,2,FALSE))))=FALSE,IF($P916=1,"PART NUMBER",IF($P916=2,VLOOKUP(L916,'Part N'!$A$2:$H$65000,5,FALSE),VLOOKUP(L916,'Part N'!$A$2:$H$65000,2,FALSE))),"Merge cell with previous")</f>
        <v>0</v>
      </c>
      <c r="F916" s="2">
        <f>IF(ISERROR(IF($P916=1,"FIG.",IF($P916=2,VLOOKUP(L916,'Part N'!$A$2:$H$65000,6,FALSE),VLOOKUP(L916,'Part N'!$A$2:$H$65000,6,FALSE))))=FALSE,IF($P916=1,"FIG.",IF($P916=2,VLOOKUP(L916,'Part N'!$A$2:$H$65000,6,FALSE),VLOOKUP(L916,'Part N'!$A$2:$H$65000,6,FALSE))),"")</f>
        <v>0</v>
      </c>
      <c r="G916" s="2">
        <f>IF(ISERROR(IF($P916=1,"ITEM",IF($P916=2,VLOOKUP(L916,'Part N'!$A$2:$H$65000,7,FALSE),VLOOKUP(L916,'Part N'!$A$2:$H$65000,7,FALSE))))=FALSE,IF($P916=1,"ITEM",IF($P916=2,VLOOKUP(L916,'Part N'!$A$2:$H$65000,7,FALSE),VLOOKUP(L916,'Part N'!$A$2:$H$65000,7,FALSE))),"")</f>
        <v>0</v>
      </c>
      <c r="H916" s="7">
        <f t="shared" si="50"/>
        <v>1776</v>
      </c>
      <c r="L916" s="7">
        <f t="shared" si="51"/>
        <v>1825</v>
      </c>
      <c r="P916" s="6">
        <v>20</v>
      </c>
      <c r="Q916" s="4"/>
      <c r="R916" s="4"/>
      <c r="S916" s="30" t="str">
        <f t="shared" si="49"/>
        <v/>
      </c>
    </row>
    <row r="917" spans="1:19">
      <c r="A917" s="2">
        <f>IF(ISERROR(IF($P917=1,"PART NUMBER",IF($P917=2,VLOOKUP(H917,'Part N'!$A$2:$H$65000,5,FALSE),VLOOKUP(H917,'Part N'!$A$2:$H$65000,2,FALSE))))=FALSE,IF($P917=1,"PART NUMBER",IF($P917=2,VLOOKUP(H917,'Part N'!$A$2:$H$65000,5,FALSE),VLOOKUP(H917,'Part N'!$A$2:$H$65000,2,FALSE))),"Merge cell with previous")</f>
        <v>0</v>
      </c>
      <c r="B917" s="2">
        <f>IF(ISERROR(IF($P917=1,"FIG.",IF($P917=2,VLOOKUP(H917,'Part N'!$A$2:$H$65000,6,FALSE),VLOOKUP(H917,'Part N'!$A$2:$H$65000,6,FALSE))))=FALSE,IF($P917=1,"FIG.",IF($P917=2,VLOOKUP(H917,'Part N'!$A$2:$H$65000,6,FALSE),VLOOKUP(H917,'Part N'!$A$2:$H$65000,6,FALSE))),"")</f>
        <v>0</v>
      </c>
      <c r="C917" s="2">
        <f>IF(ISERROR(IF($P917=1,"ITEM",IF($P917=2,VLOOKUP(H917,'Part N'!$A$2:$H$65000,7,FALSE),VLOOKUP(H917,'Part N'!$A$2:$H$65000,7,FALSE))))=FALSE,IF($P917=1,"ITEM",IF($P917=2,VLOOKUP(H917,'Part N'!$A$2:$H$65000,7,FALSE),VLOOKUP(H917,'Part N'!$A$2:$H$65000,7,FALSE))),"")</f>
        <v>0</v>
      </c>
      <c r="D917" s="3"/>
      <c r="E917" s="2">
        <f>IF(ISERROR(IF($P917=1,"PART NUMBER",IF($P917=2,VLOOKUP(L917,'Part N'!$A$2:$H$65000,5,FALSE),VLOOKUP(L917,'Part N'!$A$2:$H$65000,2,FALSE))))=FALSE,IF($P917=1,"PART NUMBER",IF($P917=2,VLOOKUP(L917,'Part N'!$A$2:$H$65000,5,FALSE),VLOOKUP(L917,'Part N'!$A$2:$H$65000,2,FALSE))),"Merge cell with previous")</f>
        <v>0</v>
      </c>
      <c r="F917" s="2">
        <f>IF(ISERROR(IF($P917=1,"FIG.",IF($P917=2,VLOOKUP(L917,'Part N'!$A$2:$H$65000,6,FALSE),VLOOKUP(L917,'Part N'!$A$2:$H$65000,6,FALSE))))=FALSE,IF($P917=1,"FIG.",IF($P917=2,VLOOKUP(L917,'Part N'!$A$2:$H$65000,6,FALSE),VLOOKUP(L917,'Part N'!$A$2:$H$65000,6,FALSE))),"")</f>
        <v>0</v>
      </c>
      <c r="G917" s="2">
        <f>IF(ISERROR(IF($P917=1,"ITEM",IF($P917=2,VLOOKUP(L917,'Part N'!$A$2:$H$65000,7,FALSE),VLOOKUP(L917,'Part N'!$A$2:$H$65000,7,FALSE))))=FALSE,IF($P917=1,"ITEM",IF($P917=2,VLOOKUP(L917,'Part N'!$A$2:$H$65000,7,FALSE),VLOOKUP(L917,'Part N'!$A$2:$H$65000,7,FALSE))),"")</f>
        <v>0</v>
      </c>
      <c r="H917" s="7">
        <f t="shared" si="50"/>
        <v>1777</v>
      </c>
      <c r="L917" s="7">
        <f t="shared" si="51"/>
        <v>1826</v>
      </c>
      <c r="P917" s="6">
        <v>21</v>
      </c>
      <c r="Q917" s="4"/>
      <c r="R917" s="4"/>
      <c r="S917" s="30" t="str">
        <f t="shared" si="49"/>
        <v/>
      </c>
    </row>
    <row r="918" spans="1:19">
      <c r="A918" s="2">
        <f>IF(ISERROR(IF($P918=1,"PART NUMBER",IF($P918=2,VLOOKUP(H918,'Part N'!$A$2:$H$65000,5,FALSE),VLOOKUP(H918,'Part N'!$A$2:$H$65000,2,FALSE))))=FALSE,IF($P918=1,"PART NUMBER",IF($P918=2,VLOOKUP(H918,'Part N'!$A$2:$H$65000,5,FALSE),VLOOKUP(H918,'Part N'!$A$2:$H$65000,2,FALSE))),"Merge cell with previous")</f>
        <v>0</v>
      </c>
      <c r="B918" s="2">
        <f>IF(ISERROR(IF($P918=1,"FIG.",IF($P918=2,VLOOKUP(H918,'Part N'!$A$2:$H$65000,6,FALSE),VLOOKUP(H918,'Part N'!$A$2:$H$65000,6,FALSE))))=FALSE,IF($P918=1,"FIG.",IF($P918=2,VLOOKUP(H918,'Part N'!$A$2:$H$65000,6,FALSE),VLOOKUP(H918,'Part N'!$A$2:$H$65000,6,FALSE))),"")</f>
        <v>0</v>
      </c>
      <c r="C918" s="2">
        <f>IF(ISERROR(IF($P918=1,"ITEM",IF($P918=2,VLOOKUP(H918,'Part N'!$A$2:$H$65000,7,FALSE),VLOOKUP(H918,'Part N'!$A$2:$H$65000,7,FALSE))))=FALSE,IF($P918=1,"ITEM",IF($P918=2,VLOOKUP(H918,'Part N'!$A$2:$H$65000,7,FALSE),VLOOKUP(H918,'Part N'!$A$2:$H$65000,7,FALSE))),"")</f>
        <v>0</v>
      </c>
      <c r="D918" s="3"/>
      <c r="E918" s="2">
        <f>IF(ISERROR(IF($P918=1,"PART NUMBER",IF($P918=2,VLOOKUP(L918,'Part N'!$A$2:$H$65000,5,FALSE),VLOOKUP(L918,'Part N'!$A$2:$H$65000,2,FALSE))))=FALSE,IF($P918=1,"PART NUMBER",IF($P918=2,VLOOKUP(L918,'Part N'!$A$2:$H$65000,5,FALSE),VLOOKUP(L918,'Part N'!$A$2:$H$65000,2,FALSE))),"Merge cell with previous")</f>
        <v>0</v>
      </c>
      <c r="F918" s="2">
        <f>IF(ISERROR(IF($P918=1,"FIG.",IF($P918=2,VLOOKUP(L918,'Part N'!$A$2:$H$65000,6,FALSE),VLOOKUP(L918,'Part N'!$A$2:$H$65000,6,FALSE))))=FALSE,IF($P918=1,"FIG.",IF($P918=2,VLOOKUP(L918,'Part N'!$A$2:$H$65000,6,FALSE),VLOOKUP(L918,'Part N'!$A$2:$H$65000,6,FALSE))),"")</f>
        <v>0</v>
      </c>
      <c r="G918" s="2">
        <f>IF(ISERROR(IF($P918=1,"ITEM",IF($P918=2,VLOOKUP(L918,'Part N'!$A$2:$H$65000,7,FALSE),VLOOKUP(L918,'Part N'!$A$2:$H$65000,7,FALSE))))=FALSE,IF($P918=1,"ITEM",IF($P918=2,VLOOKUP(L918,'Part N'!$A$2:$H$65000,7,FALSE),VLOOKUP(L918,'Part N'!$A$2:$H$65000,7,FALSE))),"")</f>
        <v>0</v>
      </c>
      <c r="H918" s="7">
        <f t="shared" si="50"/>
        <v>1778</v>
      </c>
      <c r="L918" s="7">
        <f t="shared" si="51"/>
        <v>1827</v>
      </c>
      <c r="P918" s="6">
        <v>22</v>
      </c>
      <c r="Q918" s="4"/>
      <c r="R918" s="4"/>
      <c r="S918" s="30" t="str">
        <f t="shared" si="49"/>
        <v/>
      </c>
    </row>
    <row r="919" spans="1:19">
      <c r="A919" s="2">
        <f>IF(ISERROR(IF($P919=1,"PART NUMBER",IF($P919=2,VLOOKUP(H919,'Part N'!$A$2:$H$65000,5,FALSE),VLOOKUP(H919,'Part N'!$A$2:$H$65000,2,FALSE))))=FALSE,IF($P919=1,"PART NUMBER",IF($P919=2,VLOOKUP(H919,'Part N'!$A$2:$H$65000,5,FALSE),VLOOKUP(H919,'Part N'!$A$2:$H$65000,2,FALSE))),"Merge cell with previous")</f>
        <v>0</v>
      </c>
      <c r="B919" s="2">
        <f>IF(ISERROR(IF($P919=1,"FIG.",IF($P919=2,VLOOKUP(H919,'Part N'!$A$2:$H$65000,6,FALSE),VLOOKUP(H919,'Part N'!$A$2:$H$65000,6,FALSE))))=FALSE,IF($P919=1,"FIG.",IF($P919=2,VLOOKUP(H919,'Part N'!$A$2:$H$65000,6,FALSE),VLOOKUP(H919,'Part N'!$A$2:$H$65000,6,FALSE))),"")</f>
        <v>0</v>
      </c>
      <c r="C919" s="2">
        <f>IF(ISERROR(IF($P919=1,"ITEM",IF($P919=2,VLOOKUP(H919,'Part N'!$A$2:$H$65000,7,FALSE),VLOOKUP(H919,'Part N'!$A$2:$H$65000,7,FALSE))))=FALSE,IF($P919=1,"ITEM",IF($P919=2,VLOOKUP(H919,'Part N'!$A$2:$H$65000,7,FALSE),VLOOKUP(H919,'Part N'!$A$2:$H$65000,7,FALSE))),"")</f>
        <v>0</v>
      </c>
      <c r="D919" s="3"/>
      <c r="E919" s="2">
        <f>IF(ISERROR(IF($P919=1,"PART NUMBER",IF($P919=2,VLOOKUP(L919,'Part N'!$A$2:$H$65000,5,FALSE),VLOOKUP(L919,'Part N'!$A$2:$H$65000,2,FALSE))))=FALSE,IF($P919=1,"PART NUMBER",IF($P919=2,VLOOKUP(L919,'Part N'!$A$2:$H$65000,5,FALSE),VLOOKUP(L919,'Part N'!$A$2:$H$65000,2,FALSE))),"Merge cell with previous")</f>
        <v>0</v>
      </c>
      <c r="F919" s="2">
        <f>IF(ISERROR(IF($P919=1,"FIG.",IF($P919=2,VLOOKUP(L919,'Part N'!$A$2:$H$65000,6,FALSE),VLOOKUP(L919,'Part N'!$A$2:$H$65000,6,FALSE))))=FALSE,IF($P919=1,"FIG.",IF($P919=2,VLOOKUP(L919,'Part N'!$A$2:$H$65000,6,FALSE),VLOOKUP(L919,'Part N'!$A$2:$H$65000,6,FALSE))),"")</f>
        <v>0</v>
      </c>
      <c r="G919" s="2">
        <f>IF(ISERROR(IF($P919=1,"ITEM",IF($P919=2,VLOOKUP(L919,'Part N'!$A$2:$H$65000,7,FALSE),VLOOKUP(L919,'Part N'!$A$2:$H$65000,7,FALSE))))=FALSE,IF($P919=1,"ITEM",IF($P919=2,VLOOKUP(L919,'Part N'!$A$2:$H$65000,7,FALSE),VLOOKUP(L919,'Part N'!$A$2:$H$65000,7,FALSE))),"")</f>
        <v>0</v>
      </c>
      <c r="H919" s="7">
        <f t="shared" si="50"/>
        <v>1779</v>
      </c>
      <c r="L919" s="7">
        <f t="shared" si="51"/>
        <v>1828</v>
      </c>
      <c r="P919" s="6">
        <v>23</v>
      </c>
      <c r="Q919" s="4"/>
      <c r="R919" s="4"/>
      <c r="S919" s="30" t="str">
        <f t="shared" si="49"/>
        <v/>
      </c>
    </row>
    <row r="920" spans="1:19">
      <c r="A920" s="2">
        <f>IF(ISERROR(IF($P920=1,"PART NUMBER",IF($P920=2,VLOOKUP(H920,'Part N'!$A$2:$H$65000,5,FALSE),VLOOKUP(H920,'Part N'!$A$2:$H$65000,2,FALSE))))=FALSE,IF($P920=1,"PART NUMBER",IF($P920=2,VLOOKUP(H920,'Part N'!$A$2:$H$65000,5,FALSE),VLOOKUP(H920,'Part N'!$A$2:$H$65000,2,FALSE))),"Merge cell with previous")</f>
        <v>0</v>
      </c>
      <c r="B920" s="2">
        <f>IF(ISERROR(IF($P920=1,"FIG.",IF($P920=2,VLOOKUP(H920,'Part N'!$A$2:$H$65000,6,FALSE),VLOOKUP(H920,'Part N'!$A$2:$H$65000,6,FALSE))))=FALSE,IF($P920=1,"FIG.",IF($P920=2,VLOOKUP(H920,'Part N'!$A$2:$H$65000,6,FALSE),VLOOKUP(H920,'Part N'!$A$2:$H$65000,6,FALSE))),"")</f>
        <v>0</v>
      </c>
      <c r="C920" s="2">
        <f>IF(ISERROR(IF($P920=1,"ITEM",IF($P920=2,VLOOKUP(H920,'Part N'!$A$2:$H$65000,7,FALSE),VLOOKUP(H920,'Part N'!$A$2:$H$65000,7,FALSE))))=FALSE,IF($P920=1,"ITEM",IF($P920=2,VLOOKUP(H920,'Part N'!$A$2:$H$65000,7,FALSE),VLOOKUP(H920,'Part N'!$A$2:$H$65000,7,FALSE))),"")</f>
        <v>0</v>
      </c>
      <c r="D920" s="3"/>
      <c r="E920" s="2">
        <f>IF(ISERROR(IF($P920=1,"PART NUMBER",IF($P920=2,VLOOKUP(L920,'Part N'!$A$2:$H$65000,5,FALSE),VLOOKUP(L920,'Part N'!$A$2:$H$65000,2,FALSE))))=FALSE,IF($P920=1,"PART NUMBER",IF($P920=2,VLOOKUP(L920,'Part N'!$A$2:$H$65000,5,FALSE),VLOOKUP(L920,'Part N'!$A$2:$H$65000,2,FALSE))),"Merge cell with previous")</f>
        <v>0</v>
      </c>
      <c r="F920" s="2">
        <f>IF(ISERROR(IF($P920=1,"FIG.",IF($P920=2,VLOOKUP(L920,'Part N'!$A$2:$H$65000,6,FALSE),VLOOKUP(L920,'Part N'!$A$2:$H$65000,6,FALSE))))=FALSE,IF($P920=1,"FIG.",IF($P920=2,VLOOKUP(L920,'Part N'!$A$2:$H$65000,6,FALSE),VLOOKUP(L920,'Part N'!$A$2:$H$65000,6,FALSE))),"")</f>
        <v>0</v>
      </c>
      <c r="G920" s="2">
        <f>IF(ISERROR(IF($P920=1,"ITEM",IF($P920=2,VLOOKUP(L920,'Part N'!$A$2:$H$65000,7,FALSE),VLOOKUP(L920,'Part N'!$A$2:$H$65000,7,FALSE))))=FALSE,IF($P920=1,"ITEM",IF($P920=2,VLOOKUP(L920,'Part N'!$A$2:$H$65000,7,FALSE),VLOOKUP(L920,'Part N'!$A$2:$H$65000,7,FALSE))),"")</f>
        <v>0</v>
      </c>
      <c r="H920" s="7">
        <f t="shared" si="50"/>
        <v>1780</v>
      </c>
      <c r="L920" s="7">
        <f t="shared" si="51"/>
        <v>1829</v>
      </c>
      <c r="P920" s="6">
        <v>24</v>
      </c>
      <c r="Q920" s="4"/>
      <c r="R920" s="4"/>
      <c r="S920" s="30" t="str">
        <f t="shared" si="49"/>
        <v/>
      </c>
    </row>
    <row r="921" spans="1:19">
      <c r="A921" s="2">
        <f>IF(ISERROR(IF($P921=1,"PART NUMBER",IF($P921=2,VLOOKUP(H921,'Part N'!$A$2:$H$65000,5,FALSE),VLOOKUP(H921,'Part N'!$A$2:$H$65000,2,FALSE))))=FALSE,IF($P921=1,"PART NUMBER",IF($P921=2,VLOOKUP(H921,'Part N'!$A$2:$H$65000,5,FALSE),VLOOKUP(H921,'Part N'!$A$2:$H$65000,2,FALSE))),"Merge cell with previous")</f>
        <v>0</v>
      </c>
      <c r="B921" s="2">
        <f>IF(ISERROR(IF($P921=1,"FIG.",IF($P921=2,VLOOKUP(H921,'Part N'!$A$2:$H$65000,6,FALSE),VLOOKUP(H921,'Part N'!$A$2:$H$65000,6,FALSE))))=FALSE,IF($P921=1,"FIG.",IF($P921=2,VLOOKUP(H921,'Part N'!$A$2:$H$65000,6,FALSE),VLOOKUP(H921,'Part N'!$A$2:$H$65000,6,FALSE))),"")</f>
        <v>0</v>
      </c>
      <c r="C921" s="2">
        <f>IF(ISERROR(IF($P921=1,"ITEM",IF($P921=2,VLOOKUP(H921,'Part N'!$A$2:$H$65000,7,FALSE),VLOOKUP(H921,'Part N'!$A$2:$H$65000,7,FALSE))))=FALSE,IF($P921=1,"ITEM",IF($P921=2,VLOOKUP(H921,'Part N'!$A$2:$H$65000,7,FALSE),VLOOKUP(H921,'Part N'!$A$2:$H$65000,7,FALSE))),"")</f>
        <v>0</v>
      </c>
      <c r="D921" s="3"/>
      <c r="E921" s="2">
        <f>IF(ISERROR(IF($P921=1,"PART NUMBER",IF($P921=2,VLOOKUP(L921,'Part N'!$A$2:$H$65000,5,FALSE),VLOOKUP(L921,'Part N'!$A$2:$H$65000,2,FALSE))))=FALSE,IF($P921=1,"PART NUMBER",IF($P921=2,VLOOKUP(L921,'Part N'!$A$2:$H$65000,5,FALSE),VLOOKUP(L921,'Part N'!$A$2:$H$65000,2,FALSE))),"Merge cell with previous")</f>
        <v>0</v>
      </c>
      <c r="F921" s="2">
        <f>IF(ISERROR(IF($P921=1,"FIG.",IF($P921=2,VLOOKUP(L921,'Part N'!$A$2:$H$65000,6,FALSE),VLOOKUP(L921,'Part N'!$A$2:$H$65000,6,FALSE))))=FALSE,IF($P921=1,"FIG.",IF($P921=2,VLOOKUP(L921,'Part N'!$A$2:$H$65000,6,FALSE),VLOOKUP(L921,'Part N'!$A$2:$H$65000,6,FALSE))),"")</f>
        <v>0</v>
      </c>
      <c r="G921" s="2">
        <f>IF(ISERROR(IF($P921=1,"ITEM",IF($P921=2,VLOOKUP(L921,'Part N'!$A$2:$H$65000,7,FALSE),VLOOKUP(L921,'Part N'!$A$2:$H$65000,7,FALSE))))=FALSE,IF($P921=1,"ITEM",IF($P921=2,VLOOKUP(L921,'Part N'!$A$2:$H$65000,7,FALSE),VLOOKUP(L921,'Part N'!$A$2:$H$65000,7,FALSE))),"")</f>
        <v>0</v>
      </c>
      <c r="H921" s="7">
        <f t="shared" si="50"/>
        <v>1781</v>
      </c>
      <c r="L921" s="7">
        <f t="shared" si="51"/>
        <v>1830</v>
      </c>
      <c r="P921" s="6">
        <v>25</v>
      </c>
      <c r="Q921" s="4"/>
      <c r="R921" s="4"/>
      <c r="S921" s="30" t="str">
        <f t="shared" si="49"/>
        <v/>
      </c>
    </row>
    <row r="922" spans="1:19">
      <c r="A922" s="2">
        <f>IF(ISERROR(IF($P922=1,"PART NUMBER",IF($P922=2,VLOOKUP(H922,'Part N'!$A$2:$H$65000,5,FALSE),VLOOKUP(H922,'Part N'!$A$2:$H$65000,2,FALSE))))=FALSE,IF($P922=1,"PART NUMBER",IF($P922=2,VLOOKUP(H922,'Part N'!$A$2:$H$65000,5,FALSE),VLOOKUP(H922,'Part N'!$A$2:$H$65000,2,FALSE))),"Merge cell with previous")</f>
        <v>0</v>
      </c>
      <c r="B922" s="2">
        <f>IF(ISERROR(IF($P922=1,"FIG.",IF($P922=2,VLOOKUP(H922,'Part N'!$A$2:$H$65000,6,FALSE),VLOOKUP(H922,'Part N'!$A$2:$H$65000,6,FALSE))))=FALSE,IF($P922=1,"FIG.",IF($P922=2,VLOOKUP(H922,'Part N'!$A$2:$H$65000,6,FALSE),VLOOKUP(H922,'Part N'!$A$2:$H$65000,6,FALSE))),"")</f>
        <v>0</v>
      </c>
      <c r="C922" s="2">
        <f>IF(ISERROR(IF($P922=1,"ITEM",IF($P922=2,VLOOKUP(H922,'Part N'!$A$2:$H$65000,7,FALSE),VLOOKUP(H922,'Part N'!$A$2:$H$65000,7,FALSE))))=FALSE,IF($P922=1,"ITEM",IF($P922=2,VLOOKUP(H922,'Part N'!$A$2:$H$65000,7,FALSE),VLOOKUP(H922,'Part N'!$A$2:$H$65000,7,FALSE))),"")</f>
        <v>0</v>
      </c>
      <c r="D922" s="3"/>
      <c r="E922" s="2">
        <f>IF(ISERROR(IF($P922=1,"PART NUMBER",IF($P922=2,VLOOKUP(L922,'Part N'!$A$2:$H$65000,5,FALSE),VLOOKUP(L922,'Part N'!$A$2:$H$65000,2,FALSE))))=FALSE,IF($P922=1,"PART NUMBER",IF($P922=2,VLOOKUP(L922,'Part N'!$A$2:$H$65000,5,FALSE),VLOOKUP(L922,'Part N'!$A$2:$H$65000,2,FALSE))),"Merge cell with previous")</f>
        <v>0</v>
      </c>
      <c r="F922" s="2">
        <f>IF(ISERROR(IF($P922=1,"FIG.",IF($P922=2,VLOOKUP(L922,'Part N'!$A$2:$H$65000,6,FALSE),VLOOKUP(L922,'Part N'!$A$2:$H$65000,6,FALSE))))=FALSE,IF($P922=1,"FIG.",IF($P922=2,VLOOKUP(L922,'Part N'!$A$2:$H$65000,6,FALSE),VLOOKUP(L922,'Part N'!$A$2:$H$65000,6,FALSE))),"")</f>
        <v>0</v>
      </c>
      <c r="G922" s="2">
        <f>IF(ISERROR(IF($P922=1,"ITEM",IF($P922=2,VLOOKUP(L922,'Part N'!$A$2:$H$65000,7,FALSE),VLOOKUP(L922,'Part N'!$A$2:$H$65000,7,FALSE))))=FALSE,IF($P922=1,"ITEM",IF($P922=2,VLOOKUP(L922,'Part N'!$A$2:$H$65000,7,FALSE),VLOOKUP(L922,'Part N'!$A$2:$H$65000,7,FALSE))),"")</f>
        <v>0</v>
      </c>
      <c r="H922" s="7">
        <f t="shared" si="50"/>
        <v>1782</v>
      </c>
      <c r="L922" s="7">
        <f t="shared" si="51"/>
        <v>1831</v>
      </c>
      <c r="P922" s="6">
        <v>26</v>
      </c>
      <c r="Q922" s="4"/>
      <c r="R922" s="4"/>
      <c r="S922" s="30" t="str">
        <f t="shared" si="49"/>
        <v/>
      </c>
    </row>
    <row r="923" spans="1:19">
      <c r="A923" s="2">
        <f>IF(ISERROR(IF($P923=1,"PART NUMBER",IF($P923=2,VLOOKUP(H923,'Part N'!$A$2:$H$65000,5,FALSE),VLOOKUP(H923,'Part N'!$A$2:$H$65000,2,FALSE))))=FALSE,IF($P923=1,"PART NUMBER",IF($P923=2,VLOOKUP(H923,'Part N'!$A$2:$H$65000,5,FALSE),VLOOKUP(H923,'Part N'!$A$2:$H$65000,2,FALSE))),"Merge cell with previous")</f>
        <v>0</v>
      </c>
      <c r="B923" s="2">
        <f>IF(ISERROR(IF($P923=1,"FIG.",IF($P923=2,VLOOKUP(H923,'Part N'!$A$2:$H$65000,6,FALSE),VLOOKUP(H923,'Part N'!$A$2:$H$65000,6,FALSE))))=FALSE,IF($P923=1,"FIG.",IF($P923=2,VLOOKUP(H923,'Part N'!$A$2:$H$65000,6,FALSE),VLOOKUP(H923,'Part N'!$A$2:$H$65000,6,FALSE))),"")</f>
        <v>0</v>
      </c>
      <c r="C923" s="2">
        <f>IF(ISERROR(IF($P923=1,"ITEM",IF($P923=2,VLOOKUP(H923,'Part N'!$A$2:$H$65000,7,FALSE),VLOOKUP(H923,'Part N'!$A$2:$H$65000,7,FALSE))))=FALSE,IF($P923=1,"ITEM",IF($P923=2,VLOOKUP(H923,'Part N'!$A$2:$H$65000,7,FALSE),VLOOKUP(H923,'Part N'!$A$2:$H$65000,7,FALSE))),"")</f>
        <v>0</v>
      </c>
      <c r="D923" s="3"/>
      <c r="E923" s="2">
        <f>IF(ISERROR(IF($P923=1,"PART NUMBER",IF($P923=2,VLOOKUP(L923,'Part N'!$A$2:$H$65000,5,FALSE),VLOOKUP(L923,'Part N'!$A$2:$H$65000,2,FALSE))))=FALSE,IF($P923=1,"PART NUMBER",IF($P923=2,VLOOKUP(L923,'Part N'!$A$2:$H$65000,5,FALSE),VLOOKUP(L923,'Part N'!$A$2:$H$65000,2,FALSE))),"Merge cell with previous")</f>
        <v>0</v>
      </c>
      <c r="F923" s="2">
        <f>IF(ISERROR(IF($P923=1,"FIG.",IF($P923=2,VLOOKUP(L923,'Part N'!$A$2:$H$65000,6,FALSE),VLOOKUP(L923,'Part N'!$A$2:$H$65000,6,FALSE))))=FALSE,IF($P923=1,"FIG.",IF($P923=2,VLOOKUP(L923,'Part N'!$A$2:$H$65000,6,FALSE),VLOOKUP(L923,'Part N'!$A$2:$H$65000,6,FALSE))),"")</f>
        <v>0</v>
      </c>
      <c r="G923" s="2">
        <f>IF(ISERROR(IF($P923=1,"ITEM",IF($P923=2,VLOOKUP(L923,'Part N'!$A$2:$H$65000,7,FALSE),VLOOKUP(L923,'Part N'!$A$2:$H$65000,7,FALSE))))=FALSE,IF($P923=1,"ITEM",IF($P923=2,VLOOKUP(L923,'Part N'!$A$2:$H$65000,7,FALSE),VLOOKUP(L923,'Part N'!$A$2:$H$65000,7,FALSE))),"")</f>
        <v>0</v>
      </c>
      <c r="H923" s="7">
        <f t="shared" si="50"/>
        <v>1783</v>
      </c>
      <c r="L923" s="7">
        <f t="shared" si="51"/>
        <v>1832</v>
      </c>
      <c r="P923" s="6">
        <v>27</v>
      </c>
      <c r="Q923" s="4"/>
      <c r="R923" s="4"/>
      <c r="S923" s="30" t="str">
        <f t="shared" si="49"/>
        <v/>
      </c>
    </row>
    <row r="924" spans="1:19">
      <c r="A924" s="2">
        <f>IF(ISERROR(IF($P924=1,"PART NUMBER",IF($P924=2,VLOOKUP(H924,'Part N'!$A$2:$H$65000,5,FALSE),VLOOKUP(H924,'Part N'!$A$2:$H$65000,2,FALSE))))=FALSE,IF($P924=1,"PART NUMBER",IF($P924=2,VLOOKUP(H924,'Part N'!$A$2:$H$65000,5,FALSE),VLOOKUP(H924,'Part N'!$A$2:$H$65000,2,FALSE))),"Merge cell with previous")</f>
        <v>0</v>
      </c>
      <c r="B924" s="2">
        <f>IF(ISERROR(IF($P924=1,"FIG.",IF($P924=2,VLOOKUP(H924,'Part N'!$A$2:$H$65000,6,FALSE),VLOOKUP(H924,'Part N'!$A$2:$H$65000,6,FALSE))))=FALSE,IF($P924=1,"FIG.",IF($P924=2,VLOOKUP(H924,'Part N'!$A$2:$H$65000,6,FALSE),VLOOKUP(H924,'Part N'!$A$2:$H$65000,6,FALSE))),"")</f>
        <v>0</v>
      </c>
      <c r="C924" s="2">
        <f>IF(ISERROR(IF($P924=1,"ITEM",IF($P924=2,VLOOKUP(H924,'Part N'!$A$2:$H$65000,7,FALSE),VLOOKUP(H924,'Part N'!$A$2:$H$65000,7,FALSE))))=FALSE,IF($P924=1,"ITEM",IF($P924=2,VLOOKUP(H924,'Part N'!$A$2:$H$65000,7,FALSE),VLOOKUP(H924,'Part N'!$A$2:$H$65000,7,FALSE))),"")</f>
        <v>0</v>
      </c>
      <c r="D924" s="3"/>
      <c r="E924" s="2">
        <f>IF(ISERROR(IF($P924=1,"PART NUMBER",IF($P924=2,VLOOKUP(L924,'Part N'!$A$2:$H$65000,5,FALSE),VLOOKUP(L924,'Part N'!$A$2:$H$65000,2,FALSE))))=FALSE,IF($P924=1,"PART NUMBER",IF($P924=2,VLOOKUP(L924,'Part N'!$A$2:$H$65000,5,FALSE),VLOOKUP(L924,'Part N'!$A$2:$H$65000,2,FALSE))),"Merge cell with previous")</f>
        <v>0</v>
      </c>
      <c r="F924" s="2">
        <f>IF(ISERROR(IF($P924=1,"FIG.",IF($P924=2,VLOOKUP(L924,'Part N'!$A$2:$H$65000,6,FALSE),VLOOKUP(L924,'Part N'!$A$2:$H$65000,6,FALSE))))=FALSE,IF($P924=1,"FIG.",IF($P924=2,VLOOKUP(L924,'Part N'!$A$2:$H$65000,6,FALSE),VLOOKUP(L924,'Part N'!$A$2:$H$65000,6,FALSE))),"")</f>
        <v>0</v>
      </c>
      <c r="G924" s="2">
        <f>IF(ISERROR(IF($P924=1,"ITEM",IF($P924=2,VLOOKUP(L924,'Part N'!$A$2:$H$65000,7,FALSE),VLOOKUP(L924,'Part N'!$A$2:$H$65000,7,FALSE))))=FALSE,IF($P924=1,"ITEM",IF($P924=2,VLOOKUP(L924,'Part N'!$A$2:$H$65000,7,FALSE),VLOOKUP(L924,'Part N'!$A$2:$H$65000,7,FALSE))),"")</f>
        <v>0</v>
      </c>
      <c r="H924" s="7">
        <f t="shared" si="50"/>
        <v>1784</v>
      </c>
      <c r="L924" s="7">
        <f t="shared" si="51"/>
        <v>1833</v>
      </c>
      <c r="P924" s="6">
        <v>28</v>
      </c>
      <c r="Q924" s="4"/>
      <c r="R924" s="4"/>
      <c r="S924" s="30" t="str">
        <f t="shared" si="49"/>
        <v/>
      </c>
    </row>
    <row r="925" spans="1:19">
      <c r="A925" s="2">
        <f>IF(ISERROR(IF($P925=1,"PART NUMBER",IF($P925=2,VLOOKUP(H925,'Part N'!$A$2:$H$65000,5,FALSE),VLOOKUP(H925,'Part N'!$A$2:$H$65000,2,FALSE))))=FALSE,IF($P925=1,"PART NUMBER",IF($P925=2,VLOOKUP(H925,'Part N'!$A$2:$H$65000,5,FALSE),VLOOKUP(H925,'Part N'!$A$2:$H$65000,2,FALSE))),"Merge cell with previous")</f>
        <v>0</v>
      </c>
      <c r="B925" s="2">
        <f>IF(ISERROR(IF($P925=1,"FIG.",IF($P925=2,VLOOKUP(H925,'Part N'!$A$2:$H$65000,6,FALSE),VLOOKUP(H925,'Part N'!$A$2:$H$65000,6,FALSE))))=FALSE,IF($P925=1,"FIG.",IF($P925=2,VLOOKUP(H925,'Part N'!$A$2:$H$65000,6,FALSE),VLOOKUP(H925,'Part N'!$A$2:$H$65000,6,FALSE))),"")</f>
        <v>0</v>
      </c>
      <c r="C925" s="2">
        <f>IF(ISERROR(IF($P925=1,"ITEM",IF($P925=2,VLOOKUP(H925,'Part N'!$A$2:$H$65000,7,FALSE),VLOOKUP(H925,'Part N'!$A$2:$H$65000,7,FALSE))))=FALSE,IF($P925=1,"ITEM",IF($P925=2,VLOOKUP(H925,'Part N'!$A$2:$H$65000,7,FALSE),VLOOKUP(H925,'Part N'!$A$2:$H$65000,7,FALSE))),"")</f>
        <v>0</v>
      </c>
      <c r="D925" s="3"/>
      <c r="E925" s="2">
        <f>IF(ISERROR(IF($P925=1,"PART NUMBER",IF($P925=2,VLOOKUP(L925,'Part N'!$A$2:$H$65000,5,FALSE),VLOOKUP(L925,'Part N'!$A$2:$H$65000,2,FALSE))))=FALSE,IF($P925=1,"PART NUMBER",IF($P925=2,VLOOKUP(L925,'Part N'!$A$2:$H$65000,5,FALSE),VLOOKUP(L925,'Part N'!$A$2:$H$65000,2,FALSE))),"Merge cell with previous")</f>
        <v>0</v>
      </c>
      <c r="F925" s="2">
        <f>IF(ISERROR(IF($P925=1,"FIG.",IF($P925=2,VLOOKUP(L925,'Part N'!$A$2:$H$65000,6,FALSE),VLOOKUP(L925,'Part N'!$A$2:$H$65000,6,FALSE))))=FALSE,IF($P925=1,"FIG.",IF($P925=2,VLOOKUP(L925,'Part N'!$A$2:$H$65000,6,FALSE),VLOOKUP(L925,'Part N'!$A$2:$H$65000,6,FALSE))),"")</f>
        <v>0</v>
      </c>
      <c r="G925" s="2">
        <f>IF(ISERROR(IF($P925=1,"ITEM",IF($P925=2,VLOOKUP(L925,'Part N'!$A$2:$H$65000,7,FALSE),VLOOKUP(L925,'Part N'!$A$2:$H$65000,7,FALSE))))=FALSE,IF($P925=1,"ITEM",IF($P925=2,VLOOKUP(L925,'Part N'!$A$2:$H$65000,7,FALSE),VLOOKUP(L925,'Part N'!$A$2:$H$65000,7,FALSE))),"")</f>
        <v>0</v>
      </c>
      <c r="H925" s="7">
        <f t="shared" si="50"/>
        <v>1785</v>
      </c>
      <c r="L925" s="7">
        <f t="shared" si="51"/>
        <v>1834</v>
      </c>
      <c r="P925" s="6">
        <v>29</v>
      </c>
      <c r="Q925" s="4"/>
      <c r="R925" s="4"/>
      <c r="S925" s="30" t="str">
        <f t="shared" si="49"/>
        <v/>
      </c>
    </row>
    <row r="926" spans="1:19">
      <c r="A926" s="2">
        <f>IF(ISERROR(IF($P926=1,"PART NUMBER",IF($P926=2,VLOOKUP(H926,'Part N'!$A$2:$H$65000,5,FALSE),VLOOKUP(H926,'Part N'!$A$2:$H$65000,2,FALSE))))=FALSE,IF($P926=1,"PART NUMBER",IF($P926=2,VLOOKUP(H926,'Part N'!$A$2:$H$65000,5,FALSE),VLOOKUP(H926,'Part N'!$A$2:$H$65000,2,FALSE))),"Merge cell with previous")</f>
        <v>0</v>
      </c>
      <c r="B926" s="2">
        <f>IF(ISERROR(IF($P926=1,"FIG.",IF($P926=2,VLOOKUP(H926,'Part N'!$A$2:$H$65000,6,FALSE),VLOOKUP(H926,'Part N'!$A$2:$H$65000,6,FALSE))))=FALSE,IF($P926=1,"FIG.",IF($P926=2,VLOOKUP(H926,'Part N'!$A$2:$H$65000,6,FALSE),VLOOKUP(H926,'Part N'!$A$2:$H$65000,6,FALSE))),"")</f>
        <v>0</v>
      </c>
      <c r="C926" s="2">
        <f>IF(ISERROR(IF($P926=1,"ITEM",IF($P926=2,VLOOKUP(H926,'Part N'!$A$2:$H$65000,7,FALSE),VLOOKUP(H926,'Part N'!$A$2:$H$65000,7,FALSE))))=FALSE,IF($P926=1,"ITEM",IF($P926=2,VLOOKUP(H926,'Part N'!$A$2:$H$65000,7,FALSE),VLOOKUP(H926,'Part N'!$A$2:$H$65000,7,FALSE))),"")</f>
        <v>0</v>
      </c>
      <c r="D926" s="3"/>
      <c r="E926" s="2">
        <f>IF(ISERROR(IF($P926=1,"PART NUMBER",IF($P926=2,VLOOKUP(L926,'Part N'!$A$2:$H$65000,5,FALSE),VLOOKUP(L926,'Part N'!$A$2:$H$65000,2,FALSE))))=FALSE,IF($P926=1,"PART NUMBER",IF($P926=2,VLOOKUP(L926,'Part N'!$A$2:$H$65000,5,FALSE),VLOOKUP(L926,'Part N'!$A$2:$H$65000,2,FALSE))),"Merge cell with previous")</f>
        <v>0</v>
      </c>
      <c r="F926" s="2">
        <f>IF(ISERROR(IF($P926=1,"FIG.",IF($P926=2,VLOOKUP(L926,'Part N'!$A$2:$H$65000,6,FALSE),VLOOKUP(L926,'Part N'!$A$2:$H$65000,6,FALSE))))=FALSE,IF($P926=1,"FIG.",IF($P926=2,VLOOKUP(L926,'Part N'!$A$2:$H$65000,6,FALSE),VLOOKUP(L926,'Part N'!$A$2:$H$65000,6,FALSE))),"")</f>
        <v>0</v>
      </c>
      <c r="G926" s="2">
        <f>IF(ISERROR(IF($P926=1,"ITEM",IF($P926=2,VLOOKUP(L926,'Part N'!$A$2:$H$65000,7,FALSE),VLOOKUP(L926,'Part N'!$A$2:$H$65000,7,FALSE))))=FALSE,IF($P926=1,"ITEM",IF($P926=2,VLOOKUP(L926,'Part N'!$A$2:$H$65000,7,FALSE),VLOOKUP(L926,'Part N'!$A$2:$H$65000,7,FALSE))),"")</f>
        <v>0</v>
      </c>
      <c r="H926" s="7">
        <f t="shared" si="50"/>
        <v>1786</v>
      </c>
      <c r="L926" s="7">
        <f t="shared" si="51"/>
        <v>1835</v>
      </c>
      <c r="P926" s="6">
        <v>30</v>
      </c>
      <c r="Q926" s="4"/>
      <c r="R926" s="4"/>
      <c r="S926" s="30" t="str">
        <f t="shared" si="49"/>
        <v/>
      </c>
    </row>
    <row r="927" spans="1:19">
      <c r="A927" s="2">
        <f>IF(ISERROR(IF($P927=1,"PART NUMBER",IF($P927=2,VLOOKUP(H927,'Part N'!$A$2:$H$65000,5,FALSE),VLOOKUP(H927,'Part N'!$A$2:$H$65000,2,FALSE))))=FALSE,IF($P927=1,"PART NUMBER",IF($P927=2,VLOOKUP(H927,'Part N'!$A$2:$H$65000,5,FALSE),VLOOKUP(H927,'Part N'!$A$2:$H$65000,2,FALSE))),"Merge cell with previous")</f>
        <v>0</v>
      </c>
      <c r="B927" s="2">
        <f>IF(ISERROR(IF($P927=1,"FIG.",IF($P927=2,VLOOKUP(H927,'Part N'!$A$2:$H$65000,6,FALSE),VLOOKUP(H927,'Part N'!$A$2:$H$65000,6,FALSE))))=FALSE,IF($P927=1,"FIG.",IF($P927=2,VLOOKUP(H927,'Part N'!$A$2:$H$65000,6,FALSE),VLOOKUP(H927,'Part N'!$A$2:$H$65000,6,FALSE))),"")</f>
        <v>0</v>
      </c>
      <c r="C927" s="2">
        <f>IF(ISERROR(IF($P927=1,"ITEM",IF($P927=2,VLOOKUP(H927,'Part N'!$A$2:$H$65000,7,FALSE),VLOOKUP(H927,'Part N'!$A$2:$H$65000,7,FALSE))))=FALSE,IF($P927=1,"ITEM",IF($P927=2,VLOOKUP(H927,'Part N'!$A$2:$H$65000,7,FALSE),VLOOKUP(H927,'Part N'!$A$2:$H$65000,7,FALSE))),"")</f>
        <v>0</v>
      </c>
      <c r="D927" s="3"/>
      <c r="E927" s="2">
        <f>IF(ISERROR(IF($P927=1,"PART NUMBER",IF($P927=2,VLOOKUP(L927,'Part N'!$A$2:$H$65000,5,FALSE),VLOOKUP(L927,'Part N'!$A$2:$H$65000,2,FALSE))))=FALSE,IF($P927=1,"PART NUMBER",IF($P927=2,VLOOKUP(L927,'Part N'!$A$2:$H$65000,5,FALSE),VLOOKUP(L927,'Part N'!$A$2:$H$65000,2,FALSE))),"Merge cell with previous")</f>
        <v>0</v>
      </c>
      <c r="F927" s="2">
        <f>IF(ISERROR(IF($P927=1,"FIG.",IF($P927=2,VLOOKUP(L927,'Part N'!$A$2:$H$65000,6,FALSE),VLOOKUP(L927,'Part N'!$A$2:$H$65000,6,FALSE))))=FALSE,IF($P927=1,"FIG.",IF($P927=2,VLOOKUP(L927,'Part N'!$A$2:$H$65000,6,FALSE),VLOOKUP(L927,'Part N'!$A$2:$H$65000,6,FALSE))),"")</f>
        <v>0</v>
      </c>
      <c r="G927" s="2">
        <f>IF(ISERROR(IF($P927=1,"ITEM",IF($P927=2,VLOOKUP(L927,'Part N'!$A$2:$H$65000,7,FALSE),VLOOKUP(L927,'Part N'!$A$2:$H$65000,7,FALSE))))=FALSE,IF($P927=1,"ITEM",IF($P927=2,VLOOKUP(L927,'Part N'!$A$2:$H$65000,7,FALSE),VLOOKUP(L927,'Part N'!$A$2:$H$65000,7,FALSE))),"")</f>
        <v>0</v>
      </c>
      <c r="H927" s="7">
        <f t="shared" si="50"/>
        <v>1787</v>
      </c>
      <c r="L927" s="7">
        <f t="shared" si="51"/>
        <v>1836</v>
      </c>
      <c r="P927" s="6">
        <v>31</v>
      </c>
      <c r="Q927" s="4"/>
      <c r="R927" s="4"/>
      <c r="S927" s="30" t="str">
        <f t="shared" si="49"/>
        <v/>
      </c>
    </row>
    <row r="928" spans="1:19">
      <c r="A928" s="2">
        <f>IF(ISERROR(IF($P928=1,"PART NUMBER",IF($P928=2,VLOOKUP(H928,'Part N'!$A$2:$H$65000,5,FALSE),VLOOKUP(H928,'Part N'!$A$2:$H$65000,2,FALSE))))=FALSE,IF($P928=1,"PART NUMBER",IF($P928=2,VLOOKUP(H928,'Part N'!$A$2:$H$65000,5,FALSE),VLOOKUP(H928,'Part N'!$A$2:$H$65000,2,FALSE))),"Merge cell with previous")</f>
        <v>0</v>
      </c>
      <c r="B928" s="2">
        <f>IF(ISERROR(IF($P928=1,"FIG.",IF($P928=2,VLOOKUP(H928,'Part N'!$A$2:$H$65000,6,FALSE),VLOOKUP(H928,'Part N'!$A$2:$H$65000,6,FALSE))))=FALSE,IF($P928=1,"FIG.",IF($P928=2,VLOOKUP(H928,'Part N'!$A$2:$H$65000,6,FALSE),VLOOKUP(H928,'Part N'!$A$2:$H$65000,6,FALSE))),"")</f>
        <v>0</v>
      </c>
      <c r="C928" s="2">
        <f>IF(ISERROR(IF($P928=1,"ITEM",IF($P928=2,VLOOKUP(H928,'Part N'!$A$2:$H$65000,7,FALSE),VLOOKUP(H928,'Part N'!$A$2:$H$65000,7,FALSE))))=FALSE,IF($P928=1,"ITEM",IF($P928=2,VLOOKUP(H928,'Part N'!$A$2:$H$65000,7,FALSE),VLOOKUP(H928,'Part N'!$A$2:$H$65000,7,FALSE))),"")</f>
        <v>0</v>
      </c>
      <c r="D928" s="3"/>
      <c r="E928" s="2">
        <f>IF(ISERROR(IF($P928=1,"PART NUMBER",IF($P928=2,VLOOKUP(L928,'Part N'!$A$2:$H$65000,5,FALSE),VLOOKUP(L928,'Part N'!$A$2:$H$65000,2,FALSE))))=FALSE,IF($P928=1,"PART NUMBER",IF($P928=2,VLOOKUP(L928,'Part N'!$A$2:$H$65000,5,FALSE),VLOOKUP(L928,'Part N'!$A$2:$H$65000,2,FALSE))),"Merge cell with previous")</f>
        <v>0</v>
      </c>
      <c r="F928" s="2">
        <f>IF(ISERROR(IF($P928=1,"FIG.",IF($P928=2,VLOOKUP(L928,'Part N'!$A$2:$H$65000,6,FALSE),VLOOKUP(L928,'Part N'!$A$2:$H$65000,6,FALSE))))=FALSE,IF($P928=1,"FIG.",IF($P928=2,VLOOKUP(L928,'Part N'!$A$2:$H$65000,6,FALSE),VLOOKUP(L928,'Part N'!$A$2:$H$65000,6,FALSE))),"")</f>
        <v>0</v>
      </c>
      <c r="G928" s="2">
        <f>IF(ISERROR(IF($P928=1,"ITEM",IF($P928=2,VLOOKUP(L928,'Part N'!$A$2:$H$65000,7,FALSE),VLOOKUP(L928,'Part N'!$A$2:$H$65000,7,FALSE))))=FALSE,IF($P928=1,"ITEM",IF($P928=2,VLOOKUP(L928,'Part N'!$A$2:$H$65000,7,FALSE),VLOOKUP(L928,'Part N'!$A$2:$H$65000,7,FALSE))),"")</f>
        <v>0</v>
      </c>
      <c r="H928" s="7">
        <f t="shared" si="50"/>
        <v>1788</v>
      </c>
      <c r="L928" s="7">
        <f t="shared" si="51"/>
        <v>1837</v>
      </c>
      <c r="P928" s="6">
        <v>32</v>
      </c>
      <c r="Q928" s="4"/>
      <c r="R928" s="4"/>
      <c r="S928" s="30" t="str">
        <f t="shared" si="49"/>
        <v/>
      </c>
    </row>
    <row r="929" spans="1:19">
      <c r="A929" s="2">
        <f>IF(ISERROR(IF($P929=1,"PART NUMBER",IF($P929=2,VLOOKUP(H929,'Part N'!$A$2:$H$65000,5,FALSE),VLOOKUP(H929,'Part N'!$A$2:$H$65000,2,FALSE))))=FALSE,IF($P929=1,"PART NUMBER",IF($P929=2,VLOOKUP(H929,'Part N'!$A$2:$H$65000,5,FALSE),VLOOKUP(H929,'Part N'!$A$2:$H$65000,2,FALSE))),"Merge cell with previous")</f>
        <v>0</v>
      </c>
      <c r="B929" s="2">
        <f>IF(ISERROR(IF($P929=1,"FIG.",IF($P929=2,VLOOKUP(H929,'Part N'!$A$2:$H$65000,6,FALSE),VLOOKUP(H929,'Part N'!$A$2:$H$65000,6,FALSE))))=FALSE,IF($P929=1,"FIG.",IF($P929=2,VLOOKUP(H929,'Part N'!$A$2:$H$65000,6,FALSE),VLOOKUP(H929,'Part N'!$A$2:$H$65000,6,FALSE))),"")</f>
        <v>0</v>
      </c>
      <c r="C929" s="2">
        <f>IF(ISERROR(IF($P929=1,"ITEM",IF($P929=2,VLOOKUP(H929,'Part N'!$A$2:$H$65000,7,FALSE),VLOOKUP(H929,'Part N'!$A$2:$H$65000,7,FALSE))))=FALSE,IF($P929=1,"ITEM",IF($P929=2,VLOOKUP(H929,'Part N'!$A$2:$H$65000,7,FALSE),VLOOKUP(H929,'Part N'!$A$2:$H$65000,7,FALSE))),"")</f>
        <v>0</v>
      </c>
      <c r="D929" s="3"/>
      <c r="E929" s="2">
        <f>IF(ISERROR(IF($P929=1,"PART NUMBER",IF($P929=2,VLOOKUP(L929,'Part N'!$A$2:$H$65000,5,FALSE),VLOOKUP(L929,'Part N'!$A$2:$H$65000,2,FALSE))))=FALSE,IF($P929=1,"PART NUMBER",IF($P929=2,VLOOKUP(L929,'Part N'!$A$2:$H$65000,5,FALSE),VLOOKUP(L929,'Part N'!$A$2:$H$65000,2,FALSE))),"Merge cell with previous")</f>
        <v>0</v>
      </c>
      <c r="F929" s="2">
        <f>IF(ISERROR(IF($P929=1,"FIG.",IF($P929=2,VLOOKUP(L929,'Part N'!$A$2:$H$65000,6,FALSE),VLOOKUP(L929,'Part N'!$A$2:$H$65000,6,FALSE))))=FALSE,IF($P929=1,"FIG.",IF($P929=2,VLOOKUP(L929,'Part N'!$A$2:$H$65000,6,FALSE),VLOOKUP(L929,'Part N'!$A$2:$H$65000,6,FALSE))),"")</f>
        <v>0</v>
      </c>
      <c r="G929" s="2">
        <f>IF(ISERROR(IF($P929=1,"ITEM",IF($P929=2,VLOOKUP(L929,'Part N'!$A$2:$H$65000,7,FALSE),VLOOKUP(L929,'Part N'!$A$2:$H$65000,7,FALSE))))=FALSE,IF($P929=1,"ITEM",IF($P929=2,VLOOKUP(L929,'Part N'!$A$2:$H$65000,7,FALSE),VLOOKUP(L929,'Part N'!$A$2:$H$65000,7,FALSE))),"")</f>
        <v>0</v>
      </c>
      <c r="H929" s="7">
        <f t="shared" si="50"/>
        <v>1789</v>
      </c>
      <c r="L929" s="7">
        <f t="shared" si="51"/>
        <v>1838</v>
      </c>
      <c r="P929" s="6">
        <v>33</v>
      </c>
      <c r="Q929" s="4"/>
      <c r="R929" s="4"/>
      <c r="S929" s="30" t="str">
        <f t="shared" si="49"/>
        <v/>
      </c>
    </row>
    <row r="930" spans="1:19">
      <c r="A930" s="2">
        <f>IF(ISERROR(IF($P930=1,"PART NUMBER",IF($P930=2,VLOOKUP(H930,'Part N'!$A$2:$H$65000,5,FALSE),VLOOKUP(H930,'Part N'!$A$2:$H$65000,2,FALSE))))=FALSE,IF($P930=1,"PART NUMBER",IF($P930=2,VLOOKUP(H930,'Part N'!$A$2:$H$65000,5,FALSE),VLOOKUP(H930,'Part N'!$A$2:$H$65000,2,FALSE))),"Merge cell with previous")</f>
        <v>0</v>
      </c>
      <c r="B930" s="2">
        <f>IF(ISERROR(IF($P930=1,"FIG.",IF($P930=2,VLOOKUP(H930,'Part N'!$A$2:$H$65000,6,FALSE),VLOOKUP(H930,'Part N'!$A$2:$H$65000,6,FALSE))))=FALSE,IF($P930=1,"FIG.",IF($P930=2,VLOOKUP(H930,'Part N'!$A$2:$H$65000,6,FALSE),VLOOKUP(H930,'Part N'!$A$2:$H$65000,6,FALSE))),"")</f>
        <v>0</v>
      </c>
      <c r="C930" s="2">
        <f>IF(ISERROR(IF($P930=1,"ITEM",IF($P930=2,VLOOKUP(H930,'Part N'!$A$2:$H$65000,7,FALSE),VLOOKUP(H930,'Part N'!$A$2:$H$65000,7,FALSE))))=FALSE,IF($P930=1,"ITEM",IF($P930=2,VLOOKUP(H930,'Part N'!$A$2:$H$65000,7,FALSE),VLOOKUP(H930,'Part N'!$A$2:$H$65000,7,FALSE))),"")</f>
        <v>0</v>
      </c>
      <c r="D930" s="3"/>
      <c r="E930" s="2">
        <f>IF(ISERROR(IF($P930=1,"PART NUMBER",IF($P930=2,VLOOKUP(L930,'Part N'!$A$2:$H$65000,5,FALSE),VLOOKUP(L930,'Part N'!$A$2:$H$65000,2,FALSE))))=FALSE,IF($P930=1,"PART NUMBER",IF($P930=2,VLOOKUP(L930,'Part N'!$A$2:$H$65000,5,FALSE),VLOOKUP(L930,'Part N'!$A$2:$H$65000,2,FALSE))),"Merge cell with previous")</f>
        <v>0</v>
      </c>
      <c r="F930" s="2">
        <f>IF(ISERROR(IF($P930=1,"FIG.",IF($P930=2,VLOOKUP(L930,'Part N'!$A$2:$H$65000,6,FALSE),VLOOKUP(L930,'Part N'!$A$2:$H$65000,6,FALSE))))=FALSE,IF($P930=1,"FIG.",IF($P930=2,VLOOKUP(L930,'Part N'!$A$2:$H$65000,6,FALSE),VLOOKUP(L930,'Part N'!$A$2:$H$65000,6,FALSE))),"")</f>
        <v>0</v>
      </c>
      <c r="G930" s="2">
        <f>IF(ISERROR(IF($P930=1,"ITEM",IF($P930=2,VLOOKUP(L930,'Part N'!$A$2:$H$65000,7,FALSE),VLOOKUP(L930,'Part N'!$A$2:$H$65000,7,FALSE))))=FALSE,IF($P930=1,"ITEM",IF($P930=2,VLOOKUP(L930,'Part N'!$A$2:$H$65000,7,FALSE),VLOOKUP(L930,'Part N'!$A$2:$H$65000,7,FALSE))),"")</f>
        <v>0</v>
      </c>
      <c r="H930" s="7">
        <f t="shared" si="50"/>
        <v>1790</v>
      </c>
      <c r="L930" s="7">
        <f t="shared" si="51"/>
        <v>1839</v>
      </c>
      <c r="P930" s="6">
        <v>34</v>
      </c>
      <c r="Q930" s="4"/>
      <c r="R930" s="4"/>
      <c r="S930" s="30" t="str">
        <f t="shared" si="49"/>
        <v/>
      </c>
    </row>
    <row r="931" spans="1:19">
      <c r="A931" s="2">
        <f>IF(ISERROR(IF($P931=1,"PART NUMBER",IF($P931=2,VLOOKUP(H931,'Part N'!$A$2:$H$65000,5,FALSE),VLOOKUP(H931,'Part N'!$A$2:$H$65000,2,FALSE))))=FALSE,IF($P931=1,"PART NUMBER",IF($P931=2,VLOOKUP(H931,'Part N'!$A$2:$H$65000,5,FALSE),VLOOKUP(H931,'Part N'!$A$2:$H$65000,2,FALSE))),"Merge cell with previous")</f>
        <v>0</v>
      </c>
      <c r="B931" s="2">
        <f>IF(ISERROR(IF($P931=1,"FIG.",IF($P931=2,VLOOKUP(H931,'Part N'!$A$2:$H$65000,6,FALSE),VLOOKUP(H931,'Part N'!$A$2:$H$65000,6,FALSE))))=FALSE,IF($P931=1,"FIG.",IF($P931=2,VLOOKUP(H931,'Part N'!$A$2:$H$65000,6,FALSE),VLOOKUP(H931,'Part N'!$A$2:$H$65000,6,FALSE))),"")</f>
        <v>0</v>
      </c>
      <c r="C931" s="2">
        <f>IF(ISERROR(IF($P931=1,"ITEM",IF($P931=2,VLOOKUP(H931,'Part N'!$A$2:$H$65000,7,FALSE),VLOOKUP(H931,'Part N'!$A$2:$H$65000,7,FALSE))))=FALSE,IF($P931=1,"ITEM",IF($P931=2,VLOOKUP(H931,'Part N'!$A$2:$H$65000,7,FALSE),VLOOKUP(H931,'Part N'!$A$2:$H$65000,7,FALSE))),"")</f>
        <v>0</v>
      </c>
      <c r="D931" s="3"/>
      <c r="E931" s="2">
        <f>IF(ISERROR(IF($P931=1,"PART NUMBER",IF($P931=2,VLOOKUP(L931,'Part N'!$A$2:$H$65000,5,FALSE),VLOOKUP(L931,'Part N'!$A$2:$H$65000,2,FALSE))))=FALSE,IF($P931=1,"PART NUMBER",IF($P931=2,VLOOKUP(L931,'Part N'!$A$2:$H$65000,5,FALSE),VLOOKUP(L931,'Part N'!$A$2:$H$65000,2,FALSE))),"Merge cell with previous")</f>
        <v>0</v>
      </c>
      <c r="F931" s="2">
        <f>IF(ISERROR(IF($P931=1,"FIG.",IF($P931=2,VLOOKUP(L931,'Part N'!$A$2:$H$65000,6,FALSE),VLOOKUP(L931,'Part N'!$A$2:$H$65000,6,FALSE))))=FALSE,IF($P931=1,"FIG.",IF($P931=2,VLOOKUP(L931,'Part N'!$A$2:$H$65000,6,FALSE),VLOOKUP(L931,'Part N'!$A$2:$H$65000,6,FALSE))),"")</f>
        <v>0</v>
      </c>
      <c r="G931" s="2">
        <f>IF(ISERROR(IF($P931=1,"ITEM",IF($P931=2,VLOOKUP(L931,'Part N'!$A$2:$H$65000,7,FALSE),VLOOKUP(L931,'Part N'!$A$2:$H$65000,7,FALSE))))=FALSE,IF($P931=1,"ITEM",IF($P931=2,VLOOKUP(L931,'Part N'!$A$2:$H$65000,7,FALSE),VLOOKUP(L931,'Part N'!$A$2:$H$65000,7,FALSE))),"")</f>
        <v>0</v>
      </c>
      <c r="H931" s="7">
        <f t="shared" si="50"/>
        <v>1791</v>
      </c>
      <c r="L931" s="7">
        <f t="shared" si="51"/>
        <v>1840</v>
      </c>
      <c r="P931" s="6">
        <v>35</v>
      </c>
      <c r="Q931" s="4"/>
      <c r="R931" s="4"/>
      <c r="S931" s="30" t="str">
        <f t="shared" si="49"/>
        <v/>
      </c>
    </row>
    <row r="932" spans="1:19">
      <c r="A932" s="2">
        <f>IF(ISERROR(IF($P932=1,"PART NUMBER",IF($P932=2,VLOOKUP(H932,'Part N'!$A$2:$H$65000,5,FALSE),VLOOKUP(H932,'Part N'!$A$2:$H$65000,2,FALSE))))=FALSE,IF($P932=1,"PART NUMBER",IF($P932=2,VLOOKUP(H932,'Part N'!$A$2:$H$65000,5,FALSE),VLOOKUP(H932,'Part N'!$A$2:$H$65000,2,FALSE))),"Merge cell with previous")</f>
        <v>0</v>
      </c>
      <c r="B932" s="2">
        <f>IF(ISERROR(IF($P932=1,"FIG.",IF($P932=2,VLOOKUP(H932,'Part N'!$A$2:$H$65000,6,FALSE),VLOOKUP(H932,'Part N'!$A$2:$H$65000,6,FALSE))))=FALSE,IF($P932=1,"FIG.",IF($P932=2,VLOOKUP(H932,'Part N'!$A$2:$H$65000,6,FALSE),VLOOKUP(H932,'Part N'!$A$2:$H$65000,6,FALSE))),"")</f>
        <v>0</v>
      </c>
      <c r="C932" s="2">
        <f>IF(ISERROR(IF($P932=1,"ITEM",IF($P932=2,VLOOKUP(H932,'Part N'!$A$2:$H$65000,7,FALSE),VLOOKUP(H932,'Part N'!$A$2:$H$65000,7,FALSE))))=FALSE,IF($P932=1,"ITEM",IF($P932=2,VLOOKUP(H932,'Part N'!$A$2:$H$65000,7,FALSE),VLOOKUP(H932,'Part N'!$A$2:$H$65000,7,FALSE))),"")</f>
        <v>0</v>
      </c>
      <c r="D932" s="3"/>
      <c r="E932" s="2">
        <f>IF(ISERROR(IF($P932=1,"PART NUMBER",IF($P932=2,VLOOKUP(L932,'Part N'!$A$2:$H$65000,5,FALSE),VLOOKUP(L932,'Part N'!$A$2:$H$65000,2,FALSE))))=FALSE,IF($P932=1,"PART NUMBER",IF($P932=2,VLOOKUP(L932,'Part N'!$A$2:$H$65000,5,FALSE),VLOOKUP(L932,'Part N'!$A$2:$H$65000,2,FALSE))),"Merge cell with previous")</f>
        <v>0</v>
      </c>
      <c r="F932" s="2">
        <f>IF(ISERROR(IF($P932=1,"FIG.",IF($P932=2,VLOOKUP(L932,'Part N'!$A$2:$H$65000,6,FALSE),VLOOKUP(L932,'Part N'!$A$2:$H$65000,6,FALSE))))=FALSE,IF($P932=1,"FIG.",IF($P932=2,VLOOKUP(L932,'Part N'!$A$2:$H$65000,6,FALSE),VLOOKUP(L932,'Part N'!$A$2:$H$65000,6,FALSE))),"")</f>
        <v>0</v>
      </c>
      <c r="G932" s="2">
        <f>IF(ISERROR(IF($P932=1,"ITEM",IF($P932=2,VLOOKUP(L932,'Part N'!$A$2:$H$65000,7,FALSE),VLOOKUP(L932,'Part N'!$A$2:$H$65000,7,FALSE))))=FALSE,IF($P932=1,"ITEM",IF($P932=2,VLOOKUP(L932,'Part N'!$A$2:$H$65000,7,FALSE),VLOOKUP(L932,'Part N'!$A$2:$H$65000,7,FALSE))),"")</f>
        <v>0</v>
      </c>
      <c r="H932" s="7">
        <f t="shared" si="50"/>
        <v>1792</v>
      </c>
      <c r="L932" s="7">
        <f t="shared" si="51"/>
        <v>1841</v>
      </c>
      <c r="P932" s="6">
        <v>36</v>
      </c>
      <c r="Q932" s="4"/>
      <c r="R932" s="4"/>
      <c r="S932" s="30" t="str">
        <f t="shared" si="49"/>
        <v/>
      </c>
    </row>
    <row r="933" spans="1:19">
      <c r="A933" s="2">
        <f>IF(ISERROR(IF($P933=1,"PART NUMBER",IF($P933=2,VLOOKUP(H933,'Part N'!$A$2:$H$65000,5,FALSE),VLOOKUP(H933,'Part N'!$A$2:$H$65000,2,FALSE))))=FALSE,IF($P933=1,"PART NUMBER",IF($P933=2,VLOOKUP(H933,'Part N'!$A$2:$H$65000,5,FALSE),VLOOKUP(H933,'Part N'!$A$2:$H$65000,2,FALSE))),"Merge cell with previous")</f>
        <v>0</v>
      </c>
      <c r="B933" s="2">
        <f>IF(ISERROR(IF($P933=1,"FIG.",IF($P933=2,VLOOKUP(H933,'Part N'!$A$2:$H$65000,6,FALSE),VLOOKUP(H933,'Part N'!$A$2:$H$65000,6,FALSE))))=FALSE,IF($P933=1,"FIG.",IF($P933=2,VLOOKUP(H933,'Part N'!$A$2:$H$65000,6,FALSE),VLOOKUP(H933,'Part N'!$A$2:$H$65000,6,FALSE))),"")</f>
        <v>0</v>
      </c>
      <c r="C933" s="2">
        <f>IF(ISERROR(IF($P933=1,"ITEM",IF($P933=2,VLOOKUP(H933,'Part N'!$A$2:$H$65000,7,FALSE),VLOOKUP(H933,'Part N'!$A$2:$H$65000,7,FALSE))))=FALSE,IF($P933=1,"ITEM",IF($P933=2,VLOOKUP(H933,'Part N'!$A$2:$H$65000,7,FALSE),VLOOKUP(H933,'Part N'!$A$2:$H$65000,7,FALSE))),"")</f>
        <v>0</v>
      </c>
      <c r="D933" s="3"/>
      <c r="E933" s="2">
        <f>IF(ISERROR(IF($P933=1,"PART NUMBER",IF($P933=2,VLOOKUP(L933,'Part N'!$A$2:$H$65000,5,FALSE),VLOOKUP(L933,'Part N'!$A$2:$H$65000,2,FALSE))))=FALSE,IF($P933=1,"PART NUMBER",IF($P933=2,VLOOKUP(L933,'Part N'!$A$2:$H$65000,5,FALSE),VLOOKUP(L933,'Part N'!$A$2:$H$65000,2,FALSE))),"Merge cell with previous")</f>
        <v>0</v>
      </c>
      <c r="F933" s="2">
        <f>IF(ISERROR(IF($P933=1,"FIG.",IF($P933=2,VLOOKUP(L933,'Part N'!$A$2:$H$65000,6,FALSE),VLOOKUP(L933,'Part N'!$A$2:$H$65000,6,FALSE))))=FALSE,IF($P933=1,"FIG.",IF($P933=2,VLOOKUP(L933,'Part N'!$A$2:$H$65000,6,FALSE),VLOOKUP(L933,'Part N'!$A$2:$H$65000,6,FALSE))),"")</f>
        <v>0</v>
      </c>
      <c r="G933" s="2">
        <f>IF(ISERROR(IF($P933=1,"ITEM",IF($P933=2,VLOOKUP(L933,'Part N'!$A$2:$H$65000,7,FALSE),VLOOKUP(L933,'Part N'!$A$2:$H$65000,7,FALSE))))=FALSE,IF($P933=1,"ITEM",IF($P933=2,VLOOKUP(L933,'Part N'!$A$2:$H$65000,7,FALSE),VLOOKUP(L933,'Part N'!$A$2:$H$65000,7,FALSE))),"")</f>
        <v>0</v>
      </c>
      <c r="H933" s="7">
        <f t="shared" si="50"/>
        <v>1793</v>
      </c>
      <c r="L933" s="7">
        <f t="shared" si="51"/>
        <v>1842</v>
      </c>
      <c r="P933" s="6">
        <v>37</v>
      </c>
      <c r="Q933" s="4"/>
      <c r="R933" s="4"/>
      <c r="S933" s="30" t="str">
        <f t="shared" si="49"/>
        <v/>
      </c>
    </row>
    <row r="934" spans="1:19">
      <c r="A934" s="2">
        <f>IF(ISERROR(IF($P934=1,"PART NUMBER",IF($P934=2,VLOOKUP(H934,'Part N'!$A$2:$H$65000,5,FALSE),VLOOKUP(H934,'Part N'!$A$2:$H$65000,2,FALSE))))=FALSE,IF($P934=1,"PART NUMBER",IF($P934=2,VLOOKUP(H934,'Part N'!$A$2:$H$65000,5,FALSE),VLOOKUP(H934,'Part N'!$A$2:$H$65000,2,FALSE))),"Merge cell with previous")</f>
        <v>0</v>
      </c>
      <c r="B934" s="2">
        <f>IF(ISERROR(IF($P934=1,"FIG.",IF($P934=2,VLOOKUP(H934,'Part N'!$A$2:$H$65000,6,FALSE),VLOOKUP(H934,'Part N'!$A$2:$H$65000,6,FALSE))))=FALSE,IF($P934=1,"FIG.",IF($P934=2,VLOOKUP(H934,'Part N'!$A$2:$H$65000,6,FALSE),VLOOKUP(H934,'Part N'!$A$2:$H$65000,6,FALSE))),"")</f>
        <v>0</v>
      </c>
      <c r="C934" s="2">
        <f>IF(ISERROR(IF($P934=1,"ITEM",IF($P934=2,VLOOKUP(H934,'Part N'!$A$2:$H$65000,7,FALSE),VLOOKUP(H934,'Part N'!$A$2:$H$65000,7,FALSE))))=FALSE,IF($P934=1,"ITEM",IF($P934=2,VLOOKUP(H934,'Part N'!$A$2:$H$65000,7,FALSE),VLOOKUP(H934,'Part N'!$A$2:$H$65000,7,FALSE))),"")</f>
        <v>0</v>
      </c>
      <c r="D934" s="3"/>
      <c r="E934" s="2">
        <f>IF(ISERROR(IF($P934=1,"PART NUMBER",IF($P934=2,VLOOKUP(L934,'Part N'!$A$2:$H$65000,5,FALSE),VLOOKUP(L934,'Part N'!$A$2:$H$65000,2,FALSE))))=FALSE,IF($P934=1,"PART NUMBER",IF($P934=2,VLOOKUP(L934,'Part N'!$A$2:$H$65000,5,FALSE),VLOOKUP(L934,'Part N'!$A$2:$H$65000,2,FALSE))),"Merge cell with previous")</f>
        <v>0</v>
      </c>
      <c r="F934" s="2">
        <f>IF(ISERROR(IF($P934=1,"FIG.",IF($P934=2,VLOOKUP(L934,'Part N'!$A$2:$H$65000,6,FALSE),VLOOKUP(L934,'Part N'!$A$2:$H$65000,6,FALSE))))=FALSE,IF($P934=1,"FIG.",IF($P934=2,VLOOKUP(L934,'Part N'!$A$2:$H$65000,6,FALSE),VLOOKUP(L934,'Part N'!$A$2:$H$65000,6,FALSE))),"")</f>
        <v>0</v>
      </c>
      <c r="G934" s="2">
        <f>IF(ISERROR(IF($P934=1,"ITEM",IF($P934=2,VLOOKUP(L934,'Part N'!$A$2:$H$65000,7,FALSE),VLOOKUP(L934,'Part N'!$A$2:$H$65000,7,FALSE))))=FALSE,IF($P934=1,"ITEM",IF($P934=2,VLOOKUP(L934,'Part N'!$A$2:$H$65000,7,FALSE),VLOOKUP(L934,'Part N'!$A$2:$H$65000,7,FALSE))),"")</f>
        <v>0</v>
      </c>
      <c r="H934" s="7">
        <f t="shared" si="50"/>
        <v>1794</v>
      </c>
      <c r="L934" s="7">
        <f t="shared" si="51"/>
        <v>1843</v>
      </c>
      <c r="P934" s="6">
        <v>38</v>
      </c>
      <c r="Q934" s="4"/>
      <c r="R934" s="4"/>
      <c r="S934" s="30" t="str">
        <f t="shared" si="49"/>
        <v/>
      </c>
    </row>
    <row r="935" spans="1:19">
      <c r="A935" s="2">
        <f>IF(ISERROR(IF($P935=1,"PART NUMBER",IF($P935=2,VLOOKUP(H935,'Part N'!$A$2:$H$65000,5,FALSE),VLOOKUP(H935,'Part N'!$A$2:$H$65000,2,FALSE))))=FALSE,IF($P935=1,"PART NUMBER",IF($P935=2,VLOOKUP(H935,'Part N'!$A$2:$H$65000,5,FALSE),VLOOKUP(H935,'Part N'!$A$2:$H$65000,2,FALSE))),"Merge cell with previous")</f>
        <v>0</v>
      </c>
      <c r="B935" s="2">
        <f>IF(ISERROR(IF($P935=1,"FIG.",IF($P935=2,VLOOKUP(H935,'Part N'!$A$2:$H$65000,6,FALSE),VLOOKUP(H935,'Part N'!$A$2:$H$65000,6,FALSE))))=FALSE,IF($P935=1,"FIG.",IF($P935=2,VLOOKUP(H935,'Part N'!$A$2:$H$65000,6,FALSE),VLOOKUP(H935,'Part N'!$A$2:$H$65000,6,FALSE))),"")</f>
        <v>0</v>
      </c>
      <c r="C935" s="2">
        <f>IF(ISERROR(IF($P935=1,"ITEM",IF($P935=2,VLOOKUP(H935,'Part N'!$A$2:$H$65000,7,FALSE),VLOOKUP(H935,'Part N'!$A$2:$H$65000,7,FALSE))))=FALSE,IF($P935=1,"ITEM",IF($P935=2,VLOOKUP(H935,'Part N'!$A$2:$H$65000,7,FALSE),VLOOKUP(H935,'Part N'!$A$2:$H$65000,7,FALSE))),"")</f>
        <v>0</v>
      </c>
      <c r="D935" s="3"/>
      <c r="E935" s="2">
        <f>IF(ISERROR(IF($P935=1,"PART NUMBER",IF($P935=2,VLOOKUP(L935,'Part N'!$A$2:$H$65000,5,FALSE),VLOOKUP(L935,'Part N'!$A$2:$H$65000,2,FALSE))))=FALSE,IF($P935=1,"PART NUMBER",IF($P935=2,VLOOKUP(L935,'Part N'!$A$2:$H$65000,5,FALSE),VLOOKUP(L935,'Part N'!$A$2:$H$65000,2,FALSE))),"Merge cell with previous")</f>
        <v>0</v>
      </c>
      <c r="F935" s="2">
        <f>IF(ISERROR(IF($P935=1,"FIG.",IF($P935=2,VLOOKUP(L935,'Part N'!$A$2:$H$65000,6,FALSE),VLOOKUP(L935,'Part N'!$A$2:$H$65000,6,FALSE))))=FALSE,IF($P935=1,"FIG.",IF($P935=2,VLOOKUP(L935,'Part N'!$A$2:$H$65000,6,FALSE),VLOOKUP(L935,'Part N'!$A$2:$H$65000,6,FALSE))),"")</f>
        <v>0</v>
      </c>
      <c r="G935" s="2">
        <f>IF(ISERROR(IF($P935=1,"ITEM",IF($P935=2,VLOOKUP(L935,'Part N'!$A$2:$H$65000,7,FALSE),VLOOKUP(L935,'Part N'!$A$2:$H$65000,7,FALSE))))=FALSE,IF($P935=1,"ITEM",IF($P935=2,VLOOKUP(L935,'Part N'!$A$2:$H$65000,7,FALSE),VLOOKUP(L935,'Part N'!$A$2:$H$65000,7,FALSE))),"")</f>
        <v>0</v>
      </c>
      <c r="H935" s="7">
        <f t="shared" si="50"/>
        <v>1795</v>
      </c>
      <c r="L935" s="7">
        <f t="shared" si="51"/>
        <v>1844</v>
      </c>
      <c r="P935" s="6">
        <v>39</v>
      </c>
      <c r="Q935" s="4"/>
      <c r="R935" s="4"/>
      <c r="S935" s="30" t="str">
        <f t="shared" si="49"/>
        <v/>
      </c>
    </row>
    <row r="936" spans="1:19">
      <c r="A936" s="2">
        <f>IF(ISERROR(IF($P936=1,"PART NUMBER",IF($P936=2,VLOOKUP(H936,'Part N'!$A$2:$H$65000,5,FALSE),VLOOKUP(H936,'Part N'!$A$2:$H$65000,2,FALSE))))=FALSE,IF($P936=1,"PART NUMBER",IF($P936=2,VLOOKUP(H936,'Part N'!$A$2:$H$65000,5,FALSE),VLOOKUP(H936,'Part N'!$A$2:$H$65000,2,FALSE))),"Merge cell with previous")</f>
        <v>0</v>
      </c>
      <c r="B936" s="2">
        <f>IF(ISERROR(IF($P936=1,"FIG.",IF($P936=2,VLOOKUP(H936,'Part N'!$A$2:$H$65000,6,FALSE),VLOOKUP(H936,'Part N'!$A$2:$H$65000,6,FALSE))))=FALSE,IF($P936=1,"FIG.",IF($P936=2,VLOOKUP(H936,'Part N'!$A$2:$H$65000,6,FALSE),VLOOKUP(H936,'Part N'!$A$2:$H$65000,6,FALSE))),"")</f>
        <v>0</v>
      </c>
      <c r="C936" s="2">
        <f>IF(ISERROR(IF($P936=1,"ITEM",IF($P936=2,VLOOKUP(H936,'Part N'!$A$2:$H$65000,7,FALSE),VLOOKUP(H936,'Part N'!$A$2:$H$65000,7,FALSE))))=FALSE,IF($P936=1,"ITEM",IF($P936=2,VLOOKUP(H936,'Part N'!$A$2:$H$65000,7,FALSE),VLOOKUP(H936,'Part N'!$A$2:$H$65000,7,FALSE))),"")</f>
        <v>0</v>
      </c>
      <c r="D936" s="3"/>
      <c r="E936" s="2">
        <f>IF(ISERROR(IF($P936=1,"PART NUMBER",IF($P936=2,VLOOKUP(L936,'Part N'!$A$2:$H$65000,5,FALSE),VLOOKUP(L936,'Part N'!$A$2:$H$65000,2,FALSE))))=FALSE,IF($P936=1,"PART NUMBER",IF($P936=2,VLOOKUP(L936,'Part N'!$A$2:$H$65000,5,FALSE),VLOOKUP(L936,'Part N'!$A$2:$H$65000,2,FALSE))),"Merge cell with previous")</f>
        <v>0</v>
      </c>
      <c r="F936" s="2">
        <f>IF(ISERROR(IF($P936=1,"FIG.",IF($P936=2,VLOOKUP(L936,'Part N'!$A$2:$H$65000,6,FALSE),VLOOKUP(L936,'Part N'!$A$2:$H$65000,6,FALSE))))=FALSE,IF($P936=1,"FIG.",IF($P936=2,VLOOKUP(L936,'Part N'!$A$2:$H$65000,6,FALSE),VLOOKUP(L936,'Part N'!$A$2:$H$65000,6,FALSE))),"")</f>
        <v>0</v>
      </c>
      <c r="G936" s="2">
        <f>IF(ISERROR(IF($P936=1,"ITEM",IF($P936=2,VLOOKUP(L936,'Part N'!$A$2:$H$65000,7,FALSE),VLOOKUP(L936,'Part N'!$A$2:$H$65000,7,FALSE))))=FALSE,IF($P936=1,"ITEM",IF($P936=2,VLOOKUP(L936,'Part N'!$A$2:$H$65000,7,FALSE),VLOOKUP(L936,'Part N'!$A$2:$H$65000,7,FALSE))),"")</f>
        <v>0</v>
      </c>
      <c r="H936" s="7">
        <f t="shared" si="50"/>
        <v>1796</v>
      </c>
      <c r="L936" s="7">
        <f t="shared" si="51"/>
        <v>1845</v>
      </c>
      <c r="P936" s="6">
        <v>40</v>
      </c>
      <c r="Q936" s="4"/>
      <c r="R936" s="4"/>
      <c r="S936" s="30" t="str">
        <f t="shared" si="49"/>
        <v/>
      </c>
    </row>
    <row r="937" spans="1:19">
      <c r="A937" s="2">
        <f>IF(ISERROR(IF($P937=1,"PART NUMBER",IF($P937=2,VLOOKUP(H937,'Part N'!$A$2:$H$65000,5,FALSE),VLOOKUP(H937,'Part N'!$A$2:$H$65000,2,FALSE))))=FALSE,IF($P937=1,"PART NUMBER",IF($P937=2,VLOOKUP(H937,'Part N'!$A$2:$H$65000,5,FALSE),VLOOKUP(H937,'Part N'!$A$2:$H$65000,2,FALSE))),"Merge cell with previous")</f>
        <v>0</v>
      </c>
      <c r="B937" s="2">
        <f>IF(ISERROR(IF($P937=1,"FIG.",IF($P937=2,VLOOKUP(H937,'Part N'!$A$2:$H$65000,6,FALSE),VLOOKUP(H937,'Part N'!$A$2:$H$65000,6,FALSE))))=FALSE,IF($P937=1,"FIG.",IF($P937=2,VLOOKUP(H937,'Part N'!$A$2:$H$65000,6,FALSE),VLOOKUP(H937,'Part N'!$A$2:$H$65000,6,FALSE))),"")</f>
        <v>0</v>
      </c>
      <c r="C937" s="2">
        <f>IF(ISERROR(IF($P937=1,"ITEM",IF($P937=2,VLOOKUP(H937,'Part N'!$A$2:$H$65000,7,FALSE),VLOOKUP(H937,'Part N'!$A$2:$H$65000,7,FALSE))))=FALSE,IF($P937=1,"ITEM",IF($P937=2,VLOOKUP(H937,'Part N'!$A$2:$H$65000,7,FALSE),VLOOKUP(H937,'Part N'!$A$2:$H$65000,7,FALSE))),"")</f>
        <v>0</v>
      </c>
      <c r="D937" s="3"/>
      <c r="E937" s="2">
        <f>IF(ISERROR(IF($P937=1,"PART NUMBER",IF($P937=2,VLOOKUP(L937,'Part N'!$A$2:$H$65000,5,FALSE),VLOOKUP(L937,'Part N'!$A$2:$H$65000,2,FALSE))))=FALSE,IF($P937=1,"PART NUMBER",IF($P937=2,VLOOKUP(L937,'Part N'!$A$2:$H$65000,5,FALSE),VLOOKUP(L937,'Part N'!$A$2:$H$65000,2,FALSE))),"Merge cell with previous")</f>
        <v>0</v>
      </c>
      <c r="F937" s="2">
        <f>IF(ISERROR(IF($P937=1,"FIG.",IF($P937=2,VLOOKUP(L937,'Part N'!$A$2:$H$65000,6,FALSE),VLOOKUP(L937,'Part N'!$A$2:$H$65000,6,FALSE))))=FALSE,IF($P937=1,"FIG.",IF($P937=2,VLOOKUP(L937,'Part N'!$A$2:$H$65000,6,FALSE),VLOOKUP(L937,'Part N'!$A$2:$H$65000,6,FALSE))),"")</f>
        <v>0</v>
      </c>
      <c r="G937" s="2">
        <f>IF(ISERROR(IF($P937=1,"ITEM",IF($P937=2,VLOOKUP(L937,'Part N'!$A$2:$H$65000,7,FALSE),VLOOKUP(L937,'Part N'!$A$2:$H$65000,7,FALSE))))=FALSE,IF($P937=1,"ITEM",IF($P937=2,VLOOKUP(L937,'Part N'!$A$2:$H$65000,7,FALSE),VLOOKUP(L937,'Part N'!$A$2:$H$65000,7,FALSE))),"")</f>
        <v>0</v>
      </c>
      <c r="H937" s="7">
        <f t="shared" si="50"/>
        <v>1797</v>
      </c>
      <c r="L937" s="7">
        <f t="shared" si="51"/>
        <v>1846</v>
      </c>
      <c r="P937" s="6">
        <v>41</v>
      </c>
      <c r="Q937" s="4"/>
      <c r="R937" s="4"/>
      <c r="S937" s="30" t="str">
        <f t="shared" si="49"/>
        <v/>
      </c>
    </row>
    <row r="938" spans="1:19">
      <c r="A938" s="2">
        <f>IF(ISERROR(IF($P938=1,"PART NUMBER",IF($P938=2,VLOOKUP(H938,'Part N'!$A$2:$H$65000,5,FALSE),VLOOKUP(H938,'Part N'!$A$2:$H$65000,2,FALSE))))=FALSE,IF($P938=1,"PART NUMBER",IF($P938=2,VLOOKUP(H938,'Part N'!$A$2:$H$65000,5,FALSE),VLOOKUP(H938,'Part N'!$A$2:$H$65000,2,FALSE))),"Merge cell with previous")</f>
        <v>0</v>
      </c>
      <c r="B938" s="2">
        <f>IF(ISERROR(IF($P938=1,"FIG.",IF($P938=2,VLOOKUP(H938,'Part N'!$A$2:$H$65000,6,FALSE),VLOOKUP(H938,'Part N'!$A$2:$H$65000,6,FALSE))))=FALSE,IF($P938=1,"FIG.",IF($P938=2,VLOOKUP(H938,'Part N'!$A$2:$H$65000,6,FALSE),VLOOKUP(H938,'Part N'!$A$2:$H$65000,6,FALSE))),"")</f>
        <v>0</v>
      </c>
      <c r="C938" s="2">
        <f>IF(ISERROR(IF($P938=1,"ITEM",IF($P938=2,VLOOKUP(H938,'Part N'!$A$2:$H$65000,7,FALSE),VLOOKUP(H938,'Part N'!$A$2:$H$65000,7,FALSE))))=FALSE,IF($P938=1,"ITEM",IF($P938=2,VLOOKUP(H938,'Part N'!$A$2:$H$65000,7,FALSE),VLOOKUP(H938,'Part N'!$A$2:$H$65000,7,FALSE))),"")</f>
        <v>0</v>
      </c>
      <c r="D938" s="3"/>
      <c r="E938" s="2">
        <f>IF(ISERROR(IF($P938=1,"PART NUMBER",IF($P938=2,VLOOKUP(L938,'Part N'!$A$2:$H$65000,5,FALSE),VLOOKUP(L938,'Part N'!$A$2:$H$65000,2,FALSE))))=FALSE,IF($P938=1,"PART NUMBER",IF($P938=2,VLOOKUP(L938,'Part N'!$A$2:$H$65000,5,FALSE),VLOOKUP(L938,'Part N'!$A$2:$H$65000,2,FALSE))),"Merge cell with previous")</f>
        <v>0</v>
      </c>
      <c r="F938" s="2">
        <f>IF(ISERROR(IF($P938=1,"FIG.",IF($P938=2,VLOOKUP(L938,'Part N'!$A$2:$H$65000,6,FALSE),VLOOKUP(L938,'Part N'!$A$2:$H$65000,6,FALSE))))=FALSE,IF($P938=1,"FIG.",IF($P938=2,VLOOKUP(L938,'Part N'!$A$2:$H$65000,6,FALSE),VLOOKUP(L938,'Part N'!$A$2:$H$65000,6,FALSE))),"")</f>
        <v>0</v>
      </c>
      <c r="G938" s="2">
        <f>IF(ISERROR(IF($P938=1,"ITEM",IF($P938=2,VLOOKUP(L938,'Part N'!$A$2:$H$65000,7,FALSE),VLOOKUP(L938,'Part N'!$A$2:$H$65000,7,FALSE))))=FALSE,IF($P938=1,"ITEM",IF($P938=2,VLOOKUP(L938,'Part N'!$A$2:$H$65000,7,FALSE),VLOOKUP(L938,'Part N'!$A$2:$H$65000,7,FALSE))),"")</f>
        <v>0</v>
      </c>
      <c r="H938" s="7">
        <f t="shared" si="50"/>
        <v>1798</v>
      </c>
      <c r="L938" s="7">
        <f t="shared" si="51"/>
        <v>1847</v>
      </c>
      <c r="P938" s="6">
        <v>42</v>
      </c>
      <c r="Q938" s="4"/>
      <c r="R938" s="4"/>
      <c r="S938" s="30" t="str">
        <f t="shared" si="49"/>
        <v/>
      </c>
    </row>
    <row r="939" spans="1:19">
      <c r="A939" s="2">
        <f>IF(ISERROR(IF($P939=1,"PART NUMBER",IF($P939=2,VLOOKUP(H939,'Part N'!$A$2:$H$65000,5,FALSE),VLOOKUP(H939,'Part N'!$A$2:$H$65000,2,FALSE))))=FALSE,IF($P939=1,"PART NUMBER",IF($P939=2,VLOOKUP(H939,'Part N'!$A$2:$H$65000,5,FALSE),VLOOKUP(H939,'Part N'!$A$2:$H$65000,2,FALSE))),"Merge cell with previous")</f>
        <v>0</v>
      </c>
      <c r="B939" s="2">
        <f>IF(ISERROR(IF($P939=1,"FIG.",IF($P939=2,VLOOKUP(H939,'Part N'!$A$2:$H$65000,6,FALSE),VLOOKUP(H939,'Part N'!$A$2:$H$65000,6,FALSE))))=FALSE,IF($P939=1,"FIG.",IF($P939=2,VLOOKUP(H939,'Part N'!$A$2:$H$65000,6,FALSE),VLOOKUP(H939,'Part N'!$A$2:$H$65000,6,FALSE))),"")</f>
        <v>0</v>
      </c>
      <c r="C939" s="2">
        <f>IF(ISERROR(IF($P939=1,"ITEM",IF($P939=2,VLOOKUP(H939,'Part N'!$A$2:$H$65000,7,FALSE),VLOOKUP(H939,'Part N'!$A$2:$H$65000,7,FALSE))))=FALSE,IF($P939=1,"ITEM",IF($P939=2,VLOOKUP(H939,'Part N'!$A$2:$H$65000,7,FALSE),VLOOKUP(H939,'Part N'!$A$2:$H$65000,7,FALSE))),"")</f>
        <v>0</v>
      </c>
      <c r="D939" s="3"/>
      <c r="E939" s="2">
        <f>IF(ISERROR(IF($P939=1,"PART NUMBER",IF($P939=2,VLOOKUP(L939,'Part N'!$A$2:$H$65000,5,FALSE),VLOOKUP(L939,'Part N'!$A$2:$H$65000,2,FALSE))))=FALSE,IF($P939=1,"PART NUMBER",IF($P939=2,VLOOKUP(L939,'Part N'!$A$2:$H$65000,5,FALSE),VLOOKUP(L939,'Part N'!$A$2:$H$65000,2,FALSE))),"Merge cell with previous")</f>
        <v>0</v>
      </c>
      <c r="F939" s="2">
        <f>IF(ISERROR(IF($P939=1,"FIG.",IF($P939=2,VLOOKUP(L939,'Part N'!$A$2:$H$65000,6,FALSE),VLOOKUP(L939,'Part N'!$A$2:$H$65000,6,FALSE))))=FALSE,IF($P939=1,"FIG.",IF($P939=2,VLOOKUP(L939,'Part N'!$A$2:$H$65000,6,FALSE),VLOOKUP(L939,'Part N'!$A$2:$H$65000,6,FALSE))),"")</f>
        <v>0</v>
      </c>
      <c r="G939" s="2">
        <f>IF(ISERROR(IF($P939=1,"ITEM",IF($P939=2,VLOOKUP(L939,'Part N'!$A$2:$H$65000,7,FALSE),VLOOKUP(L939,'Part N'!$A$2:$H$65000,7,FALSE))))=FALSE,IF($P939=1,"ITEM",IF($P939=2,VLOOKUP(L939,'Part N'!$A$2:$H$65000,7,FALSE),VLOOKUP(L939,'Part N'!$A$2:$H$65000,7,FALSE))),"")</f>
        <v>0</v>
      </c>
      <c r="H939" s="7">
        <f t="shared" si="50"/>
        <v>1799</v>
      </c>
      <c r="L939" s="7">
        <f t="shared" si="51"/>
        <v>1848</v>
      </c>
      <c r="P939" s="6">
        <v>43</v>
      </c>
      <c r="Q939" s="4"/>
      <c r="R939" s="4"/>
      <c r="S939" s="30" t="str">
        <f t="shared" ref="S939:S1002" si="52">IF(IFERROR(FIND("NUMBER",A939,1),"")="","",IF(H939+1=L939,"Deleted Rows","Header"))</f>
        <v/>
      </c>
    </row>
    <row r="940" spans="1:19">
      <c r="A940" s="2">
        <f>IF(ISERROR(IF($P940=1,"PART NUMBER",IF($P940=2,VLOOKUP(H940,'Part N'!$A$2:$H$65000,5,FALSE),VLOOKUP(H940,'Part N'!$A$2:$H$65000,2,FALSE))))=FALSE,IF($P940=1,"PART NUMBER",IF($P940=2,VLOOKUP(H940,'Part N'!$A$2:$H$65000,5,FALSE),VLOOKUP(H940,'Part N'!$A$2:$H$65000,2,FALSE))),"Merge cell with previous")</f>
        <v>0</v>
      </c>
      <c r="B940" s="2">
        <f>IF(ISERROR(IF($P940=1,"FIG.",IF($P940=2,VLOOKUP(H940,'Part N'!$A$2:$H$65000,6,FALSE),VLOOKUP(H940,'Part N'!$A$2:$H$65000,6,FALSE))))=FALSE,IF($P940=1,"FIG.",IF($P940=2,VLOOKUP(H940,'Part N'!$A$2:$H$65000,6,FALSE),VLOOKUP(H940,'Part N'!$A$2:$H$65000,6,FALSE))),"")</f>
        <v>0</v>
      </c>
      <c r="C940" s="2">
        <f>IF(ISERROR(IF($P940=1,"ITEM",IF($P940=2,VLOOKUP(H940,'Part N'!$A$2:$H$65000,7,FALSE),VLOOKUP(H940,'Part N'!$A$2:$H$65000,7,FALSE))))=FALSE,IF($P940=1,"ITEM",IF($P940=2,VLOOKUP(H940,'Part N'!$A$2:$H$65000,7,FALSE),VLOOKUP(H940,'Part N'!$A$2:$H$65000,7,FALSE))),"")</f>
        <v>0</v>
      </c>
      <c r="D940" s="3"/>
      <c r="E940" s="2">
        <f>IF(ISERROR(IF($P940=1,"PART NUMBER",IF($P940=2,VLOOKUP(L940,'Part N'!$A$2:$H$65000,5,FALSE),VLOOKUP(L940,'Part N'!$A$2:$H$65000,2,FALSE))))=FALSE,IF($P940=1,"PART NUMBER",IF($P940=2,VLOOKUP(L940,'Part N'!$A$2:$H$65000,5,FALSE),VLOOKUP(L940,'Part N'!$A$2:$H$65000,2,FALSE))),"Merge cell with previous")</f>
        <v>0</v>
      </c>
      <c r="F940" s="2">
        <f>IF(ISERROR(IF($P940=1,"FIG.",IF($P940=2,VLOOKUP(L940,'Part N'!$A$2:$H$65000,6,FALSE),VLOOKUP(L940,'Part N'!$A$2:$H$65000,6,FALSE))))=FALSE,IF($P940=1,"FIG.",IF($P940=2,VLOOKUP(L940,'Part N'!$A$2:$H$65000,6,FALSE),VLOOKUP(L940,'Part N'!$A$2:$H$65000,6,FALSE))),"")</f>
        <v>0</v>
      </c>
      <c r="G940" s="2">
        <f>IF(ISERROR(IF($P940=1,"ITEM",IF($P940=2,VLOOKUP(L940,'Part N'!$A$2:$H$65000,7,FALSE),VLOOKUP(L940,'Part N'!$A$2:$H$65000,7,FALSE))))=FALSE,IF($P940=1,"ITEM",IF($P940=2,VLOOKUP(L940,'Part N'!$A$2:$H$65000,7,FALSE),VLOOKUP(L940,'Part N'!$A$2:$H$65000,7,FALSE))),"")</f>
        <v>0</v>
      </c>
      <c r="H940" s="7">
        <f t="shared" si="50"/>
        <v>1800</v>
      </c>
      <c r="L940" s="7">
        <f t="shared" si="51"/>
        <v>1849</v>
      </c>
      <c r="P940" s="6">
        <v>44</v>
      </c>
      <c r="Q940" s="4"/>
      <c r="R940" s="4"/>
      <c r="S940" s="30" t="str">
        <f t="shared" si="52"/>
        <v/>
      </c>
    </row>
    <row r="941" spans="1:19">
      <c r="A941" s="2">
        <f>IF(ISERROR(IF($P941=1,"PART NUMBER",IF($P941=2,VLOOKUP(H941,'Part N'!$A$2:$H$65000,5,FALSE),VLOOKUP(H941,'Part N'!$A$2:$H$65000,2,FALSE))))=FALSE,IF($P941=1,"PART NUMBER",IF($P941=2,VLOOKUP(H941,'Part N'!$A$2:$H$65000,5,FALSE),VLOOKUP(H941,'Part N'!$A$2:$H$65000,2,FALSE))),"Merge cell with previous")</f>
        <v>0</v>
      </c>
      <c r="B941" s="2">
        <f>IF(ISERROR(IF($P941=1,"FIG.",IF($P941=2,VLOOKUP(H941,'Part N'!$A$2:$H$65000,6,FALSE),VLOOKUP(H941,'Part N'!$A$2:$H$65000,6,FALSE))))=FALSE,IF($P941=1,"FIG.",IF($P941=2,VLOOKUP(H941,'Part N'!$A$2:$H$65000,6,FALSE),VLOOKUP(H941,'Part N'!$A$2:$H$65000,6,FALSE))),"")</f>
        <v>0</v>
      </c>
      <c r="C941" s="2">
        <f>IF(ISERROR(IF($P941=1,"ITEM",IF($P941=2,VLOOKUP(H941,'Part N'!$A$2:$H$65000,7,FALSE),VLOOKUP(H941,'Part N'!$A$2:$H$65000,7,FALSE))))=FALSE,IF($P941=1,"ITEM",IF($P941=2,VLOOKUP(H941,'Part N'!$A$2:$H$65000,7,FALSE),VLOOKUP(H941,'Part N'!$A$2:$H$65000,7,FALSE))),"")</f>
        <v>0</v>
      </c>
      <c r="D941" s="3"/>
      <c r="E941" s="2">
        <f>IF(ISERROR(IF($P941=1,"PART NUMBER",IF($P941=2,VLOOKUP(L941,'Part N'!$A$2:$H$65000,5,FALSE),VLOOKUP(L941,'Part N'!$A$2:$H$65000,2,FALSE))))=FALSE,IF($P941=1,"PART NUMBER",IF($P941=2,VLOOKUP(L941,'Part N'!$A$2:$H$65000,5,FALSE),VLOOKUP(L941,'Part N'!$A$2:$H$65000,2,FALSE))),"Merge cell with previous")</f>
        <v>0</v>
      </c>
      <c r="F941" s="2">
        <f>IF(ISERROR(IF($P941=1,"FIG.",IF($P941=2,VLOOKUP(L941,'Part N'!$A$2:$H$65000,6,FALSE),VLOOKUP(L941,'Part N'!$A$2:$H$65000,6,FALSE))))=FALSE,IF($P941=1,"FIG.",IF($P941=2,VLOOKUP(L941,'Part N'!$A$2:$H$65000,6,FALSE),VLOOKUP(L941,'Part N'!$A$2:$H$65000,6,FALSE))),"")</f>
        <v>0</v>
      </c>
      <c r="G941" s="2">
        <f>IF(ISERROR(IF($P941=1,"ITEM",IF($P941=2,VLOOKUP(L941,'Part N'!$A$2:$H$65000,7,FALSE),VLOOKUP(L941,'Part N'!$A$2:$H$65000,7,FALSE))))=FALSE,IF($P941=1,"ITEM",IF($P941=2,VLOOKUP(L941,'Part N'!$A$2:$H$65000,7,FALSE),VLOOKUP(L941,'Part N'!$A$2:$H$65000,7,FALSE))),"")</f>
        <v>0</v>
      </c>
      <c r="H941" s="7">
        <f t="shared" si="50"/>
        <v>1801</v>
      </c>
      <c r="L941" s="7">
        <f t="shared" si="51"/>
        <v>1850</v>
      </c>
      <c r="P941" s="6">
        <v>45</v>
      </c>
      <c r="Q941" s="4"/>
      <c r="R941" s="4"/>
      <c r="S941" s="30" t="str">
        <f t="shared" si="52"/>
        <v/>
      </c>
    </row>
    <row r="942" spans="1:19">
      <c r="A942" s="2">
        <f>IF(ISERROR(IF($P942=1,"PART NUMBER",IF($P942=2,VLOOKUP(H942,'Part N'!$A$2:$H$65000,5,FALSE),VLOOKUP(H942,'Part N'!$A$2:$H$65000,2,FALSE))))=FALSE,IF($P942=1,"PART NUMBER",IF($P942=2,VLOOKUP(H942,'Part N'!$A$2:$H$65000,5,FALSE),VLOOKUP(H942,'Part N'!$A$2:$H$65000,2,FALSE))),"Merge cell with previous")</f>
        <v>0</v>
      </c>
      <c r="B942" s="2">
        <f>IF(ISERROR(IF($P942=1,"FIG.",IF($P942=2,VLOOKUP(H942,'Part N'!$A$2:$H$65000,6,FALSE),VLOOKUP(H942,'Part N'!$A$2:$H$65000,6,FALSE))))=FALSE,IF($P942=1,"FIG.",IF($P942=2,VLOOKUP(H942,'Part N'!$A$2:$H$65000,6,FALSE),VLOOKUP(H942,'Part N'!$A$2:$H$65000,6,FALSE))),"")</f>
        <v>0</v>
      </c>
      <c r="C942" s="2">
        <f>IF(ISERROR(IF($P942=1,"ITEM",IF($P942=2,VLOOKUP(H942,'Part N'!$A$2:$H$65000,7,FALSE),VLOOKUP(H942,'Part N'!$A$2:$H$65000,7,FALSE))))=FALSE,IF($P942=1,"ITEM",IF($P942=2,VLOOKUP(H942,'Part N'!$A$2:$H$65000,7,FALSE),VLOOKUP(H942,'Part N'!$A$2:$H$65000,7,FALSE))),"")</f>
        <v>0</v>
      </c>
      <c r="D942" s="3"/>
      <c r="E942" s="2">
        <f>IF(ISERROR(IF($P942=1,"PART NUMBER",IF($P942=2,VLOOKUP(L942,'Part N'!$A$2:$H$65000,5,FALSE),VLOOKUP(L942,'Part N'!$A$2:$H$65000,2,FALSE))))=FALSE,IF($P942=1,"PART NUMBER",IF($P942=2,VLOOKUP(L942,'Part N'!$A$2:$H$65000,5,FALSE),VLOOKUP(L942,'Part N'!$A$2:$H$65000,2,FALSE))),"Merge cell with previous")</f>
        <v>0</v>
      </c>
      <c r="F942" s="2">
        <f>IF(ISERROR(IF($P942=1,"FIG.",IF($P942=2,VLOOKUP(L942,'Part N'!$A$2:$H$65000,6,FALSE),VLOOKUP(L942,'Part N'!$A$2:$H$65000,6,FALSE))))=FALSE,IF($P942=1,"FIG.",IF($P942=2,VLOOKUP(L942,'Part N'!$A$2:$H$65000,6,FALSE),VLOOKUP(L942,'Part N'!$A$2:$H$65000,6,FALSE))),"")</f>
        <v>0</v>
      </c>
      <c r="G942" s="2">
        <f>IF(ISERROR(IF($P942=1,"ITEM",IF($P942=2,VLOOKUP(L942,'Part N'!$A$2:$H$65000,7,FALSE),VLOOKUP(L942,'Part N'!$A$2:$H$65000,7,FALSE))))=FALSE,IF($P942=1,"ITEM",IF($P942=2,VLOOKUP(L942,'Part N'!$A$2:$H$65000,7,FALSE),VLOOKUP(L942,'Part N'!$A$2:$H$65000,7,FALSE))),"")</f>
        <v>0</v>
      </c>
      <c r="H942" s="7">
        <f t="shared" si="50"/>
        <v>1802</v>
      </c>
      <c r="L942" s="7">
        <f t="shared" si="51"/>
        <v>1851</v>
      </c>
      <c r="P942" s="6">
        <v>46</v>
      </c>
      <c r="Q942" s="4"/>
      <c r="R942" s="4"/>
      <c r="S942" s="30" t="str">
        <f t="shared" si="52"/>
        <v/>
      </c>
    </row>
    <row r="943" spans="1:19">
      <c r="A943" s="2">
        <f>IF(ISERROR(IF($P943=1,"PART NUMBER",IF($P943=2,VLOOKUP(H943,'Part N'!$A$2:$H$65000,5,FALSE),VLOOKUP(H943,'Part N'!$A$2:$H$65000,2,FALSE))))=FALSE,IF($P943=1,"PART NUMBER",IF($P943=2,VLOOKUP(H943,'Part N'!$A$2:$H$65000,5,FALSE),VLOOKUP(H943,'Part N'!$A$2:$H$65000,2,FALSE))),"Merge cell with previous")</f>
        <v>0</v>
      </c>
      <c r="B943" s="2">
        <f>IF(ISERROR(IF($P943=1,"FIG.",IF($P943=2,VLOOKUP(H943,'Part N'!$A$2:$H$65000,6,FALSE),VLOOKUP(H943,'Part N'!$A$2:$H$65000,6,FALSE))))=FALSE,IF($P943=1,"FIG.",IF($P943=2,VLOOKUP(H943,'Part N'!$A$2:$H$65000,6,FALSE),VLOOKUP(H943,'Part N'!$A$2:$H$65000,6,FALSE))),"")</f>
        <v>0</v>
      </c>
      <c r="C943" s="2">
        <f>IF(ISERROR(IF($P943=1,"ITEM",IF($P943=2,VLOOKUP(H943,'Part N'!$A$2:$H$65000,7,FALSE),VLOOKUP(H943,'Part N'!$A$2:$H$65000,7,FALSE))))=FALSE,IF($P943=1,"ITEM",IF($P943=2,VLOOKUP(H943,'Part N'!$A$2:$H$65000,7,FALSE),VLOOKUP(H943,'Part N'!$A$2:$H$65000,7,FALSE))),"")</f>
        <v>0</v>
      </c>
      <c r="D943" s="3"/>
      <c r="E943" s="2">
        <f>IF(ISERROR(IF($P943=1,"PART NUMBER",IF($P943=2,VLOOKUP(L943,'Part N'!$A$2:$H$65000,5,FALSE),VLOOKUP(L943,'Part N'!$A$2:$H$65000,2,FALSE))))=FALSE,IF($P943=1,"PART NUMBER",IF($P943=2,VLOOKUP(L943,'Part N'!$A$2:$H$65000,5,FALSE),VLOOKUP(L943,'Part N'!$A$2:$H$65000,2,FALSE))),"Merge cell with previous")</f>
        <v>0</v>
      </c>
      <c r="F943" s="2">
        <f>IF(ISERROR(IF($P943=1,"FIG.",IF($P943=2,VLOOKUP(L943,'Part N'!$A$2:$H$65000,6,FALSE),VLOOKUP(L943,'Part N'!$A$2:$H$65000,6,FALSE))))=FALSE,IF($P943=1,"FIG.",IF($P943=2,VLOOKUP(L943,'Part N'!$A$2:$H$65000,6,FALSE),VLOOKUP(L943,'Part N'!$A$2:$H$65000,6,FALSE))),"")</f>
        <v>0</v>
      </c>
      <c r="G943" s="2">
        <f>IF(ISERROR(IF($P943=1,"ITEM",IF($P943=2,VLOOKUP(L943,'Part N'!$A$2:$H$65000,7,FALSE),VLOOKUP(L943,'Part N'!$A$2:$H$65000,7,FALSE))))=FALSE,IF($P943=1,"ITEM",IF($P943=2,VLOOKUP(L943,'Part N'!$A$2:$H$65000,7,FALSE),VLOOKUP(L943,'Part N'!$A$2:$H$65000,7,FALSE))),"")</f>
        <v>0</v>
      </c>
      <c r="H943" s="7">
        <f t="shared" si="50"/>
        <v>1803</v>
      </c>
      <c r="L943" s="7">
        <f t="shared" si="51"/>
        <v>1852</v>
      </c>
      <c r="P943" s="6">
        <v>47</v>
      </c>
      <c r="Q943" s="4"/>
      <c r="R943" s="4"/>
      <c r="S943" s="30" t="str">
        <f t="shared" si="52"/>
        <v/>
      </c>
    </row>
    <row r="944" spans="1:19">
      <c r="A944" s="2">
        <f>IF(ISERROR(IF($P944=1,"PART NUMBER",IF($P944=2,VLOOKUP(H944,'Part N'!$A$2:$H$65000,5,FALSE),VLOOKUP(H944,'Part N'!$A$2:$H$65000,2,FALSE))))=FALSE,IF($P944=1,"PART NUMBER",IF($P944=2,VLOOKUP(H944,'Part N'!$A$2:$H$65000,5,FALSE),VLOOKUP(H944,'Part N'!$A$2:$H$65000,2,FALSE))),"Merge cell with previous")</f>
        <v>0</v>
      </c>
      <c r="B944" s="2">
        <f>IF(ISERROR(IF($P944=1,"FIG.",IF($P944=2,VLOOKUP(H944,'Part N'!$A$2:$H$65000,6,FALSE),VLOOKUP(H944,'Part N'!$A$2:$H$65000,6,FALSE))))=FALSE,IF($P944=1,"FIG.",IF($P944=2,VLOOKUP(H944,'Part N'!$A$2:$H$65000,6,FALSE),VLOOKUP(H944,'Part N'!$A$2:$H$65000,6,FALSE))),"")</f>
        <v>0</v>
      </c>
      <c r="C944" s="2">
        <f>IF(ISERROR(IF($P944=1,"ITEM",IF($P944=2,VLOOKUP(H944,'Part N'!$A$2:$H$65000,7,FALSE),VLOOKUP(H944,'Part N'!$A$2:$H$65000,7,FALSE))))=FALSE,IF($P944=1,"ITEM",IF($P944=2,VLOOKUP(H944,'Part N'!$A$2:$H$65000,7,FALSE),VLOOKUP(H944,'Part N'!$A$2:$H$65000,7,FALSE))),"")</f>
        <v>0</v>
      </c>
      <c r="D944" s="3"/>
      <c r="E944" s="2">
        <f>IF(ISERROR(IF($P944=1,"PART NUMBER",IF($P944=2,VLOOKUP(L944,'Part N'!$A$2:$H$65000,5,FALSE),VLOOKUP(L944,'Part N'!$A$2:$H$65000,2,FALSE))))=FALSE,IF($P944=1,"PART NUMBER",IF($P944=2,VLOOKUP(L944,'Part N'!$A$2:$H$65000,5,FALSE),VLOOKUP(L944,'Part N'!$A$2:$H$65000,2,FALSE))),"Merge cell with previous")</f>
        <v>0</v>
      </c>
      <c r="F944" s="2">
        <f>IF(ISERROR(IF($P944=1,"FIG.",IF($P944=2,VLOOKUP(L944,'Part N'!$A$2:$H$65000,6,FALSE),VLOOKUP(L944,'Part N'!$A$2:$H$65000,6,FALSE))))=FALSE,IF($P944=1,"FIG.",IF($P944=2,VLOOKUP(L944,'Part N'!$A$2:$H$65000,6,FALSE),VLOOKUP(L944,'Part N'!$A$2:$H$65000,6,FALSE))),"")</f>
        <v>0</v>
      </c>
      <c r="G944" s="2">
        <f>IF(ISERROR(IF($P944=1,"ITEM",IF($P944=2,VLOOKUP(L944,'Part N'!$A$2:$H$65000,7,FALSE),VLOOKUP(L944,'Part N'!$A$2:$H$65000,7,FALSE))))=FALSE,IF($P944=1,"ITEM",IF($P944=2,VLOOKUP(L944,'Part N'!$A$2:$H$65000,7,FALSE),VLOOKUP(L944,'Part N'!$A$2:$H$65000,7,FALSE))),"")</f>
        <v>0</v>
      </c>
      <c r="H944" s="7">
        <f t="shared" ref="H944:H1007" si="53">IF(P944=1,L943,H943+1)</f>
        <v>1804</v>
      </c>
      <c r="L944" s="7">
        <f t="shared" si="51"/>
        <v>1853</v>
      </c>
      <c r="P944" s="6">
        <v>48</v>
      </c>
      <c r="Q944" s="4"/>
      <c r="R944" s="4"/>
      <c r="S944" s="30" t="str">
        <f t="shared" si="52"/>
        <v/>
      </c>
    </row>
    <row r="945" spans="1:28">
      <c r="A945" s="2">
        <f>IF(ISERROR(IF($P945=1,"PART NUMBER",IF($P945=2,VLOOKUP(H945,'Part N'!$A$2:$H$65000,5,FALSE),VLOOKUP(H945,'Part N'!$A$2:$H$65000,2,FALSE))))=FALSE,IF($P945=1,"PART NUMBER",IF($P945=2,VLOOKUP(H945,'Part N'!$A$2:$H$65000,5,FALSE),VLOOKUP(H945,'Part N'!$A$2:$H$65000,2,FALSE))),"Merge cell with previous")</f>
        <v>0</v>
      </c>
      <c r="B945" s="2">
        <f>IF(ISERROR(IF($P945=1,"FIG.",IF($P945=2,VLOOKUP(H945,'Part N'!$A$2:$H$65000,6,FALSE),VLOOKUP(H945,'Part N'!$A$2:$H$65000,6,FALSE))))=FALSE,IF($P945=1,"FIG.",IF($P945=2,VLOOKUP(H945,'Part N'!$A$2:$H$65000,6,FALSE),VLOOKUP(H945,'Part N'!$A$2:$H$65000,6,FALSE))),"")</f>
        <v>0</v>
      </c>
      <c r="C945" s="2">
        <f>IF(ISERROR(IF($P945=1,"ITEM",IF($P945=2,VLOOKUP(H945,'Part N'!$A$2:$H$65000,7,FALSE),VLOOKUP(H945,'Part N'!$A$2:$H$65000,7,FALSE))))=FALSE,IF($P945=1,"ITEM",IF($P945=2,VLOOKUP(H945,'Part N'!$A$2:$H$65000,7,FALSE),VLOOKUP(H945,'Part N'!$A$2:$H$65000,7,FALSE))),"")</f>
        <v>0</v>
      </c>
      <c r="D945" s="3"/>
      <c r="E945" s="2">
        <f>IF(ISERROR(IF($P945=1,"PART NUMBER",IF($P945=2,VLOOKUP(L945,'Part N'!$A$2:$H$65000,5,FALSE),VLOOKUP(L945,'Part N'!$A$2:$H$65000,2,FALSE))))=FALSE,IF($P945=1,"PART NUMBER",IF($P945=2,VLOOKUP(L945,'Part N'!$A$2:$H$65000,5,FALSE),VLOOKUP(L945,'Part N'!$A$2:$H$65000,2,FALSE))),"Merge cell with previous")</f>
        <v>0</v>
      </c>
      <c r="F945" s="2">
        <f>IF(ISERROR(IF($P945=1,"FIG.",IF($P945=2,VLOOKUP(L945,'Part N'!$A$2:$H$65000,6,FALSE),VLOOKUP(L945,'Part N'!$A$2:$H$65000,6,FALSE))))=FALSE,IF($P945=1,"FIG.",IF($P945=2,VLOOKUP(L945,'Part N'!$A$2:$H$65000,6,FALSE),VLOOKUP(L945,'Part N'!$A$2:$H$65000,6,FALSE))),"")</f>
        <v>0</v>
      </c>
      <c r="G945" s="2">
        <f>IF(ISERROR(IF($P945=1,"ITEM",IF($P945=2,VLOOKUP(L945,'Part N'!$A$2:$H$65000,7,FALSE),VLOOKUP(L945,'Part N'!$A$2:$H$65000,7,FALSE))))=FALSE,IF($P945=1,"ITEM",IF($P945=2,VLOOKUP(L945,'Part N'!$A$2:$H$65000,7,FALSE),VLOOKUP(L945,'Part N'!$A$2:$H$65000,7,FALSE))),"")</f>
        <v>0</v>
      </c>
      <c r="H945" s="7">
        <f t="shared" si="53"/>
        <v>1805</v>
      </c>
      <c r="L945" s="7">
        <f t="shared" si="51"/>
        <v>1854</v>
      </c>
      <c r="P945" s="6">
        <v>49</v>
      </c>
      <c r="Q945" s="4"/>
      <c r="R945" s="4"/>
      <c r="S945" s="30" t="str">
        <f t="shared" si="52"/>
        <v/>
      </c>
    </row>
    <row r="946" spans="1:28" ht="13.5" thickBot="1">
      <c r="A946" s="2">
        <f>IF(ISERROR(IF($P946=1,"PART NUMBER",IF($P946=2,VLOOKUP(H946,'Part N'!$A$2:$H$65000,5,FALSE),VLOOKUP(H946,'Part N'!$A$2:$H$65000,2,FALSE))))=FALSE,IF($P946=1,"PART NUMBER",IF($P946=2,VLOOKUP(H946,'Part N'!$A$2:$H$65000,5,FALSE),VLOOKUP(H946,'Part N'!$A$2:$H$65000,2,FALSE))),"Merge cell with previous")</f>
        <v>0</v>
      </c>
      <c r="B946" s="2">
        <f>IF(ISERROR(IF($P946=1,"FIG.",IF($P946=2,VLOOKUP(H946,'Part N'!$A$2:$H$65000,6,FALSE),VLOOKUP(H946,'Part N'!$A$2:$H$65000,6,FALSE))))=FALSE,IF($P946=1,"FIG.",IF($P946=2,VLOOKUP(H946,'Part N'!$A$2:$H$65000,6,FALSE),VLOOKUP(H946,'Part N'!$A$2:$H$65000,6,FALSE))),"")</f>
        <v>0</v>
      </c>
      <c r="C946" s="2">
        <f>IF(ISERROR(IF($P946=1,"ITEM",IF($P946=2,VLOOKUP(H946,'Part N'!$A$2:$H$65000,7,FALSE),VLOOKUP(H946,'Part N'!$A$2:$H$65000,7,FALSE))))=FALSE,IF($P946=1,"ITEM",IF($P946=2,VLOOKUP(H946,'Part N'!$A$2:$H$65000,7,FALSE),VLOOKUP(H946,'Part N'!$A$2:$H$65000,7,FALSE))),"")</f>
        <v>0</v>
      </c>
      <c r="D946" s="3"/>
      <c r="E946" s="2">
        <f>IF(ISERROR(IF($P946=1,"PART NUMBER",IF($P946=2,VLOOKUP(L946,'Part N'!$A$2:$H$65000,5,FALSE),VLOOKUP(L946,'Part N'!$A$2:$H$65000,2,FALSE))))=FALSE,IF($P946=1,"PART NUMBER",IF($P946=2,VLOOKUP(L946,'Part N'!$A$2:$H$65000,5,FALSE),VLOOKUP(L946,'Part N'!$A$2:$H$65000,2,FALSE))),"Merge cell with previous")</f>
        <v>0</v>
      </c>
      <c r="F946" s="2">
        <f>IF(ISERROR(IF($P946=1,"FIG.",IF($P946=2,VLOOKUP(L946,'Part N'!$A$2:$H$65000,6,FALSE),VLOOKUP(L946,'Part N'!$A$2:$H$65000,6,FALSE))))=FALSE,IF($P946=1,"FIG.",IF($P946=2,VLOOKUP(L946,'Part N'!$A$2:$H$65000,6,FALSE),VLOOKUP(L946,'Part N'!$A$2:$H$65000,6,FALSE))),"")</f>
        <v>0</v>
      </c>
      <c r="G946" s="2">
        <f>IF(ISERROR(IF($P946=1,"ITEM",IF($P946=2,VLOOKUP(L946,'Part N'!$A$2:$H$65000,7,FALSE),VLOOKUP(L946,'Part N'!$A$2:$H$65000,7,FALSE))))=FALSE,IF($P946=1,"ITEM",IF($P946=2,VLOOKUP(L946,'Part N'!$A$2:$H$65000,7,FALSE),VLOOKUP(L946,'Part N'!$A$2:$H$65000,7,FALSE))),"")</f>
        <v>0</v>
      </c>
      <c r="H946" s="7">
        <f t="shared" si="53"/>
        <v>1806</v>
      </c>
      <c r="L946" s="7">
        <f t="shared" si="51"/>
        <v>1855</v>
      </c>
      <c r="P946" s="6">
        <v>50</v>
      </c>
      <c r="Q946" s="4"/>
      <c r="R946" s="4"/>
      <c r="S946" s="30" t="str">
        <f t="shared" si="52"/>
        <v/>
      </c>
    </row>
    <row r="947" spans="1:28" s="1" customFormat="1" ht="20.100000000000001" customHeight="1" thickBot="1">
      <c r="A947" s="25" t="str">
        <f>IF(ISERROR(IF($P947=1,"PART NUMBER",IF($P947=2,VLOOKUP(H947,'Part N'!$A$2:$H$65000,5,FALSE),VLOOKUP(H947,'Part N'!$A$2:$H$65000,2,FALSE))))=FALSE,IF($P947=1,"PART NUMBER",IF($P947=2,VLOOKUP(H947,'Part N'!$A$2:$H$65000,5,FALSE),VLOOKUP(H947,'Part N'!$A$2:$H$65000,2,FALSE))),"Merge cell with previous")</f>
        <v>PART NUMBER</v>
      </c>
      <c r="B947" s="25" t="str">
        <f>IF(ISERROR(IF($P947=1,"FIG.",IF($P947=2,VLOOKUP(H947,'Part N'!$A$2:$H$65000,6,FALSE),VLOOKUP(H947,'Part N'!$A$2:$H$65000,6,FALSE))))=FALSE,IF($P947=1,"FIG.",IF($P947=2,VLOOKUP(H947,'Part N'!$A$2:$H$65000,6,FALSE),VLOOKUP(H947,'Part N'!$A$2:$H$65000,6,FALSE))),"")</f>
        <v>FIG.</v>
      </c>
      <c r="C947" s="25" t="str">
        <f>IF(ISERROR(IF($P947=1,"ITEM",IF($P947=2,VLOOKUP(H947,'Part N'!$A$2:$H$65000,7,FALSE),VLOOKUP(H947,'Part N'!$A$2:$H$65000,7,FALSE))))=FALSE,IF($P947=1,"ITEM",IF($P947=2,VLOOKUP(H947,'Part N'!$A$2:$H$65000,7,FALSE),VLOOKUP(H947,'Part N'!$A$2:$H$65000,7,FALSE))),"")</f>
        <v>ITEM</v>
      </c>
      <c r="D947" s="26"/>
      <c r="E947" s="25" t="str">
        <f>IF(ISERROR(IF($P947=1,"PART NUMBER",IF($P947=2,VLOOKUP(L947,'Part N'!$A$2:$H$65000,5,FALSE),VLOOKUP(L947,'Part N'!$A$2:$H$65000,2,FALSE))))=FALSE,IF($P947=1,"PART NUMBER",IF($P947=2,VLOOKUP(L947,'Part N'!$A$2:$H$65000,5,FALSE),VLOOKUP(L947,'Part N'!$A$2:$H$65000,2,FALSE))),"Merge cell with previous")</f>
        <v>PART NUMBER</v>
      </c>
      <c r="F947" s="25" t="str">
        <f>IF(ISERROR(IF($P947=1,"FIG.",IF($P947=2,VLOOKUP(L947,'Part N'!$A$2:$H$65000,6,FALSE),VLOOKUP(L947,'Part N'!$A$2:$H$65000,6,FALSE))))=FALSE,IF($P947=1,"FIG.",IF($P947=2,VLOOKUP(L947,'Part N'!$A$2:$H$65000,6,FALSE),VLOOKUP(L947,'Part N'!$A$2:$H$65000,6,FALSE))),"")</f>
        <v>FIG.</v>
      </c>
      <c r="G947" s="25" t="str">
        <f>IF(ISERROR(IF($P947=1,"ITEM",IF($P947=2,VLOOKUP(L947,'Part N'!$A$2:$H$65000,7,FALSE),VLOOKUP(L947,'Part N'!$A$2:$H$65000,7,FALSE))))=FALSE,IF($P947=1,"ITEM",IF($P947=2,VLOOKUP(L947,'Part N'!$A$2:$H$65000,7,FALSE),VLOOKUP(L947,'Part N'!$A$2:$H$65000,7,FALSE))),"")</f>
        <v>ITEM</v>
      </c>
      <c r="H947" s="6">
        <f t="shared" si="53"/>
        <v>1855</v>
      </c>
      <c r="I947" s="6"/>
      <c r="J947" s="6"/>
      <c r="K947" s="6"/>
      <c r="L947" s="6">
        <f>H996</f>
        <v>1904</v>
      </c>
      <c r="M947" s="6"/>
      <c r="N947" s="6"/>
      <c r="O947" s="6"/>
      <c r="P947" s="6">
        <v>1</v>
      </c>
      <c r="Q947" s="4"/>
      <c r="R947" s="4"/>
      <c r="S947" s="30" t="str">
        <f t="shared" si="52"/>
        <v>Header</v>
      </c>
      <c r="T947" s="4"/>
      <c r="U947" s="4"/>
      <c r="V947"/>
      <c r="W947"/>
      <c r="X947"/>
      <c r="Z947" s="5"/>
      <c r="AA947" s="5"/>
      <c r="AB947" s="5"/>
    </row>
    <row r="948" spans="1:28">
      <c r="A948" s="2">
        <f>IF(ISERROR(IF($P948=1,"PART NUMBER",IF($P948=2,VLOOKUP(H948,'Part N'!$A$2:$H$65000,5,FALSE),VLOOKUP(H948,'Part N'!$A$2:$H$65000,2,FALSE))))=FALSE,IF($P948=1,"PART NUMBER",IF($P948=2,VLOOKUP(H948,'Part N'!$A$2:$H$65000,5,FALSE),VLOOKUP(H948,'Part N'!$A$2:$H$65000,2,FALSE))),"Merge cell with previous")</f>
        <v>0</v>
      </c>
      <c r="B948" s="2">
        <f>IF(ISERROR(IF($P948=1,"FIG.",IF($P948=2,VLOOKUP(H948,'Part N'!$A$2:$H$65000,6,FALSE),VLOOKUP(H948,'Part N'!$A$2:$H$65000,6,FALSE))))=FALSE,IF($P948=1,"FIG.",IF($P948=2,VLOOKUP(H948,'Part N'!$A$2:$H$65000,6,FALSE),VLOOKUP(H948,'Part N'!$A$2:$H$65000,6,FALSE))),"")</f>
        <v>0</v>
      </c>
      <c r="C948" s="2">
        <f>IF(ISERROR(IF($P948=1,"ITEM",IF($P948=2,VLOOKUP(H948,'Part N'!$A$2:$H$65000,7,FALSE),VLOOKUP(H948,'Part N'!$A$2:$H$65000,7,FALSE))))=FALSE,IF($P948=1,"ITEM",IF($P948=2,VLOOKUP(H948,'Part N'!$A$2:$H$65000,7,FALSE),VLOOKUP(H948,'Part N'!$A$2:$H$65000,7,FALSE))),"")</f>
        <v>0</v>
      </c>
      <c r="D948" s="3"/>
      <c r="E948" s="2">
        <f>IF(ISERROR(IF($P948=1,"PART NUMBER",IF($P948=2,VLOOKUP(L948,'Part N'!$A$2:$H$65000,5,FALSE),VLOOKUP(L948,'Part N'!$A$2:$H$65000,2,FALSE))))=FALSE,IF($P948=1,"PART NUMBER",IF($P948=2,VLOOKUP(L948,'Part N'!$A$2:$H$65000,5,FALSE),VLOOKUP(L948,'Part N'!$A$2:$H$65000,2,FALSE))),"Merge cell with previous")</f>
        <v>0</v>
      </c>
      <c r="F948" s="2">
        <f>IF(ISERROR(IF($P948=1,"FIG.",IF($P948=2,VLOOKUP(L948,'Part N'!$A$2:$H$65000,6,FALSE),VLOOKUP(L948,'Part N'!$A$2:$H$65000,6,FALSE))))=FALSE,IF($P948=1,"FIG.",IF($P948=2,VLOOKUP(L948,'Part N'!$A$2:$H$65000,6,FALSE),VLOOKUP(L948,'Part N'!$A$2:$H$65000,6,FALSE))),"")</f>
        <v>0</v>
      </c>
      <c r="G948" s="2">
        <f>IF(ISERROR(IF($P948=1,"ITEM",IF($P948=2,VLOOKUP(L948,'Part N'!$A$2:$H$65000,7,FALSE),VLOOKUP(L948,'Part N'!$A$2:$H$65000,7,FALSE))))=FALSE,IF($P948=1,"ITEM",IF($P948=2,VLOOKUP(L948,'Part N'!$A$2:$H$65000,7,FALSE),VLOOKUP(L948,'Part N'!$A$2:$H$65000,7,FALSE))),"")</f>
        <v>0</v>
      </c>
      <c r="H948" s="7">
        <f t="shared" si="53"/>
        <v>1856</v>
      </c>
      <c r="L948" s="7">
        <f t="shared" ref="L948:L996" si="54">L947+1</f>
        <v>1905</v>
      </c>
      <c r="P948" s="6">
        <v>2</v>
      </c>
      <c r="Q948" s="4"/>
      <c r="R948" s="4"/>
      <c r="S948" s="30" t="str">
        <f t="shared" si="52"/>
        <v/>
      </c>
    </row>
    <row r="949" spans="1:28">
      <c r="A949" s="2">
        <f>IF(ISERROR(IF($P949=1,"PART NUMBER",IF($P949=2,VLOOKUP(H949,'Part N'!$A$2:$H$65000,5,FALSE),VLOOKUP(H949,'Part N'!$A$2:$H$65000,2,FALSE))))=FALSE,IF($P949=1,"PART NUMBER",IF($P949=2,VLOOKUP(H949,'Part N'!$A$2:$H$65000,5,FALSE),VLOOKUP(H949,'Part N'!$A$2:$H$65000,2,FALSE))),"Merge cell with previous")</f>
        <v>0</v>
      </c>
      <c r="B949" s="2">
        <f>IF(ISERROR(IF($P949=1,"FIG.",IF($P949=2,VLOOKUP(H949,'Part N'!$A$2:$H$65000,6,FALSE),VLOOKUP(H949,'Part N'!$A$2:$H$65000,6,FALSE))))=FALSE,IF($P949=1,"FIG.",IF($P949=2,VLOOKUP(H949,'Part N'!$A$2:$H$65000,6,FALSE),VLOOKUP(H949,'Part N'!$A$2:$H$65000,6,FALSE))),"")</f>
        <v>0</v>
      </c>
      <c r="C949" s="2">
        <f>IF(ISERROR(IF($P949=1,"ITEM",IF($P949=2,VLOOKUP(H949,'Part N'!$A$2:$H$65000,7,FALSE),VLOOKUP(H949,'Part N'!$A$2:$H$65000,7,FALSE))))=FALSE,IF($P949=1,"ITEM",IF($P949=2,VLOOKUP(H949,'Part N'!$A$2:$H$65000,7,FALSE),VLOOKUP(H949,'Part N'!$A$2:$H$65000,7,FALSE))),"")</f>
        <v>0</v>
      </c>
      <c r="D949" s="3"/>
      <c r="E949" s="2">
        <f>IF(ISERROR(IF($P949=1,"PART NUMBER",IF($P949=2,VLOOKUP(L949,'Part N'!$A$2:$H$65000,5,FALSE),VLOOKUP(L949,'Part N'!$A$2:$H$65000,2,FALSE))))=FALSE,IF($P949=1,"PART NUMBER",IF($P949=2,VLOOKUP(L949,'Part N'!$A$2:$H$65000,5,FALSE),VLOOKUP(L949,'Part N'!$A$2:$H$65000,2,FALSE))),"Merge cell with previous")</f>
        <v>0</v>
      </c>
      <c r="F949" s="2">
        <f>IF(ISERROR(IF($P949=1,"FIG.",IF($P949=2,VLOOKUP(L949,'Part N'!$A$2:$H$65000,6,FALSE),VLOOKUP(L949,'Part N'!$A$2:$H$65000,6,FALSE))))=FALSE,IF($P949=1,"FIG.",IF($P949=2,VLOOKUP(L949,'Part N'!$A$2:$H$65000,6,FALSE),VLOOKUP(L949,'Part N'!$A$2:$H$65000,6,FALSE))),"")</f>
        <v>0</v>
      </c>
      <c r="G949" s="2">
        <f>IF(ISERROR(IF($P949=1,"ITEM",IF($P949=2,VLOOKUP(L949,'Part N'!$A$2:$H$65000,7,FALSE),VLOOKUP(L949,'Part N'!$A$2:$H$65000,7,FALSE))))=FALSE,IF($P949=1,"ITEM",IF($P949=2,VLOOKUP(L949,'Part N'!$A$2:$H$65000,7,FALSE),VLOOKUP(L949,'Part N'!$A$2:$H$65000,7,FALSE))),"")</f>
        <v>0</v>
      </c>
      <c r="H949" s="7">
        <f t="shared" si="53"/>
        <v>1857</v>
      </c>
      <c r="L949" s="7">
        <f t="shared" si="54"/>
        <v>1906</v>
      </c>
      <c r="P949" s="6">
        <v>3</v>
      </c>
      <c r="Q949" s="4"/>
      <c r="R949" s="4"/>
      <c r="S949" s="30" t="str">
        <f t="shared" si="52"/>
        <v/>
      </c>
    </row>
    <row r="950" spans="1:28">
      <c r="A950" s="2">
        <f>IF(ISERROR(IF($P950=1,"PART NUMBER",IF($P950=2,VLOOKUP(H950,'Part N'!$A$2:$H$65000,5,FALSE),VLOOKUP(H950,'Part N'!$A$2:$H$65000,2,FALSE))))=FALSE,IF($P950=1,"PART NUMBER",IF($P950=2,VLOOKUP(H950,'Part N'!$A$2:$H$65000,5,FALSE),VLOOKUP(H950,'Part N'!$A$2:$H$65000,2,FALSE))),"Merge cell with previous")</f>
        <v>0</v>
      </c>
      <c r="B950" s="2">
        <f>IF(ISERROR(IF($P950=1,"FIG.",IF($P950=2,VLOOKUP(H950,'Part N'!$A$2:$H$65000,6,FALSE),VLOOKUP(H950,'Part N'!$A$2:$H$65000,6,FALSE))))=FALSE,IF($P950=1,"FIG.",IF($P950=2,VLOOKUP(H950,'Part N'!$A$2:$H$65000,6,FALSE),VLOOKUP(H950,'Part N'!$A$2:$H$65000,6,FALSE))),"")</f>
        <v>0</v>
      </c>
      <c r="C950" s="2">
        <f>IF(ISERROR(IF($P950=1,"ITEM",IF($P950=2,VLOOKUP(H950,'Part N'!$A$2:$H$65000,7,FALSE),VLOOKUP(H950,'Part N'!$A$2:$H$65000,7,FALSE))))=FALSE,IF($P950=1,"ITEM",IF($P950=2,VLOOKUP(H950,'Part N'!$A$2:$H$65000,7,FALSE),VLOOKUP(H950,'Part N'!$A$2:$H$65000,7,FALSE))),"")</f>
        <v>0</v>
      </c>
      <c r="D950" s="3"/>
      <c r="E950" s="2">
        <f>IF(ISERROR(IF($P950=1,"PART NUMBER",IF($P950=2,VLOOKUP(L950,'Part N'!$A$2:$H$65000,5,FALSE),VLOOKUP(L950,'Part N'!$A$2:$H$65000,2,FALSE))))=FALSE,IF($P950=1,"PART NUMBER",IF($P950=2,VLOOKUP(L950,'Part N'!$A$2:$H$65000,5,FALSE),VLOOKUP(L950,'Part N'!$A$2:$H$65000,2,FALSE))),"Merge cell with previous")</f>
        <v>0</v>
      </c>
      <c r="F950" s="2">
        <f>IF(ISERROR(IF($P950=1,"FIG.",IF($P950=2,VLOOKUP(L950,'Part N'!$A$2:$H$65000,6,FALSE),VLOOKUP(L950,'Part N'!$A$2:$H$65000,6,FALSE))))=FALSE,IF($P950=1,"FIG.",IF($P950=2,VLOOKUP(L950,'Part N'!$A$2:$H$65000,6,FALSE),VLOOKUP(L950,'Part N'!$A$2:$H$65000,6,FALSE))),"")</f>
        <v>0</v>
      </c>
      <c r="G950" s="2">
        <f>IF(ISERROR(IF($P950=1,"ITEM",IF($P950=2,VLOOKUP(L950,'Part N'!$A$2:$H$65000,7,FALSE),VLOOKUP(L950,'Part N'!$A$2:$H$65000,7,FALSE))))=FALSE,IF($P950=1,"ITEM",IF($P950=2,VLOOKUP(L950,'Part N'!$A$2:$H$65000,7,FALSE),VLOOKUP(L950,'Part N'!$A$2:$H$65000,7,FALSE))),"")</f>
        <v>0</v>
      </c>
      <c r="H950" s="7">
        <f t="shared" si="53"/>
        <v>1858</v>
      </c>
      <c r="L950" s="7">
        <f t="shared" si="54"/>
        <v>1907</v>
      </c>
      <c r="P950" s="6">
        <v>4</v>
      </c>
      <c r="Q950" s="4"/>
      <c r="R950" s="4"/>
      <c r="S950" s="30" t="str">
        <f t="shared" si="52"/>
        <v/>
      </c>
    </row>
    <row r="951" spans="1:28">
      <c r="A951" s="2">
        <f>IF(ISERROR(IF($P951=1,"PART NUMBER",IF($P951=2,VLOOKUP(H951,'Part N'!$A$2:$H$65000,5,FALSE),VLOOKUP(H951,'Part N'!$A$2:$H$65000,2,FALSE))))=FALSE,IF($P951=1,"PART NUMBER",IF($P951=2,VLOOKUP(H951,'Part N'!$A$2:$H$65000,5,FALSE),VLOOKUP(H951,'Part N'!$A$2:$H$65000,2,FALSE))),"Merge cell with previous")</f>
        <v>0</v>
      </c>
      <c r="B951" s="2">
        <f>IF(ISERROR(IF($P951=1,"FIG.",IF($P951=2,VLOOKUP(H951,'Part N'!$A$2:$H$65000,6,FALSE),VLOOKUP(H951,'Part N'!$A$2:$H$65000,6,FALSE))))=FALSE,IF($P951=1,"FIG.",IF($P951=2,VLOOKUP(H951,'Part N'!$A$2:$H$65000,6,FALSE),VLOOKUP(H951,'Part N'!$A$2:$H$65000,6,FALSE))),"")</f>
        <v>0</v>
      </c>
      <c r="C951" s="2">
        <f>IF(ISERROR(IF($P951=1,"ITEM",IF($P951=2,VLOOKUP(H951,'Part N'!$A$2:$H$65000,7,FALSE),VLOOKUP(H951,'Part N'!$A$2:$H$65000,7,FALSE))))=FALSE,IF($P951=1,"ITEM",IF($P951=2,VLOOKUP(H951,'Part N'!$A$2:$H$65000,7,FALSE),VLOOKUP(H951,'Part N'!$A$2:$H$65000,7,FALSE))),"")</f>
        <v>0</v>
      </c>
      <c r="D951" s="3"/>
      <c r="E951" s="2">
        <f>IF(ISERROR(IF($P951=1,"PART NUMBER",IF($P951=2,VLOOKUP(L951,'Part N'!$A$2:$H$65000,5,FALSE),VLOOKUP(L951,'Part N'!$A$2:$H$65000,2,FALSE))))=FALSE,IF($P951=1,"PART NUMBER",IF($P951=2,VLOOKUP(L951,'Part N'!$A$2:$H$65000,5,FALSE),VLOOKUP(L951,'Part N'!$A$2:$H$65000,2,FALSE))),"Merge cell with previous")</f>
        <v>0</v>
      </c>
      <c r="F951" s="2">
        <f>IF(ISERROR(IF($P951=1,"FIG.",IF($P951=2,VLOOKUP(L951,'Part N'!$A$2:$H$65000,6,FALSE),VLOOKUP(L951,'Part N'!$A$2:$H$65000,6,FALSE))))=FALSE,IF($P951=1,"FIG.",IF($P951=2,VLOOKUP(L951,'Part N'!$A$2:$H$65000,6,FALSE),VLOOKUP(L951,'Part N'!$A$2:$H$65000,6,FALSE))),"")</f>
        <v>0</v>
      </c>
      <c r="G951" s="2">
        <f>IF(ISERROR(IF($P951=1,"ITEM",IF($P951=2,VLOOKUP(L951,'Part N'!$A$2:$H$65000,7,FALSE),VLOOKUP(L951,'Part N'!$A$2:$H$65000,7,FALSE))))=FALSE,IF($P951=1,"ITEM",IF($P951=2,VLOOKUP(L951,'Part N'!$A$2:$H$65000,7,FALSE),VLOOKUP(L951,'Part N'!$A$2:$H$65000,7,FALSE))),"")</f>
        <v>0</v>
      </c>
      <c r="H951" s="7">
        <f t="shared" si="53"/>
        <v>1859</v>
      </c>
      <c r="L951" s="7">
        <f t="shared" si="54"/>
        <v>1908</v>
      </c>
      <c r="P951" s="6">
        <v>5</v>
      </c>
      <c r="Q951" s="4"/>
      <c r="R951" s="4"/>
      <c r="S951" s="30" t="str">
        <f t="shared" si="52"/>
        <v/>
      </c>
    </row>
    <row r="952" spans="1:28">
      <c r="A952" s="2">
        <f>IF(ISERROR(IF($P952=1,"PART NUMBER",IF($P952=2,VLOOKUP(H952,'Part N'!$A$2:$H$65000,5,FALSE),VLOOKUP(H952,'Part N'!$A$2:$H$65000,2,FALSE))))=FALSE,IF($P952=1,"PART NUMBER",IF($P952=2,VLOOKUP(H952,'Part N'!$A$2:$H$65000,5,FALSE),VLOOKUP(H952,'Part N'!$A$2:$H$65000,2,FALSE))),"Merge cell with previous")</f>
        <v>0</v>
      </c>
      <c r="B952" s="2">
        <f>IF(ISERROR(IF($P952=1,"FIG.",IF($P952=2,VLOOKUP(H952,'Part N'!$A$2:$H$65000,6,FALSE),VLOOKUP(H952,'Part N'!$A$2:$H$65000,6,FALSE))))=FALSE,IF($P952=1,"FIG.",IF($P952=2,VLOOKUP(H952,'Part N'!$A$2:$H$65000,6,FALSE),VLOOKUP(H952,'Part N'!$A$2:$H$65000,6,FALSE))),"")</f>
        <v>0</v>
      </c>
      <c r="C952" s="2">
        <f>IF(ISERROR(IF($P952=1,"ITEM",IF($P952=2,VLOOKUP(H952,'Part N'!$A$2:$H$65000,7,FALSE),VLOOKUP(H952,'Part N'!$A$2:$H$65000,7,FALSE))))=FALSE,IF($P952=1,"ITEM",IF($P952=2,VLOOKUP(H952,'Part N'!$A$2:$H$65000,7,FALSE),VLOOKUP(H952,'Part N'!$A$2:$H$65000,7,FALSE))),"")</f>
        <v>0</v>
      </c>
      <c r="D952" s="3"/>
      <c r="E952" s="2">
        <f>IF(ISERROR(IF($P952=1,"PART NUMBER",IF($P952=2,VLOOKUP(L952,'Part N'!$A$2:$H$65000,5,FALSE),VLOOKUP(L952,'Part N'!$A$2:$H$65000,2,FALSE))))=FALSE,IF($P952=1,"PART NUMBER",IF($P952=2,VLOOKUP(L952,'Part N'!$A$2:$H$65000,5,FALSE),VLOOKUP(L952,'Part N'!$A$2:$H$65000,2,FALSE))),"Merge cell with previous")</f>
        <v>0</v>
      </c>
      <c r="F952" s="2">
        <f>IF(ISERROR(IF($P952=1,"FIG.",IF($P952=2,VLOOKUP(L952,'Part N'!$A$2:$H$65000,6,FALSE),VLOOKUP(L952,'Part N'!$A$2:$H$65000,6,FALSE))))=FALSE,IF($P952=1,"FIG.",IF($P952=2,VLOOKUP(L952,'Part N'!$A$2:$H$65000,6,FALSE),VLOOKUP(L952,'Part N'!$A$2:$H$65000,6,FALSE))),"")</f>
        <v>0</v>
      </c>
      <c r="G952" s="2">
        <f>IF(ISERROR(IF($P952=1,"ITEM",IF($P952=2,VLOOKUP(L952,'Part N'!$A$2:$H$65000,7,FALSE),VLOOKUP(L952,'Part N'!$A$2:$H$65000,7,FALSE))))=FALSE,IF($P952=1,"ITEM",IF($P952=2,VLOOKUP(L952,'Part N'!$A$2:$H$65000,7,FALSE),VLOOKUP(L952,'Part N'!$A$2:$H$65000,7,FALSE))),"")</f>
        <v>0</v>
      </c>
      <c r="H952" s="7">
        <f t="shared" si="53"/>
        <v>1860</v>
      </c>
      <c r="L952" s="7">
        <f t="shared" si="54"/>
        <v>1909</v>
      </c>
      <c r="P952" s="6">
        <v>6</v>
      </c>
      <c r="Q952" s="4"/>
      <c r="R952" s="4"/>
      <c r="S952" s="30" t="str">
        <f t="shared" si="52"/>
        <v/>
      </c>
    </row>
    <row r="953" spans="1:28">
      <c r="A953" s="2">
        <f>IF(ISERROR(IF($P953=1,"PART NUMBER",IF($P953=2,VLOOKUP(H953,'Part N'!$A$2:$H$65000,5,FALSE),VLOOKUP(H953,'Part N'!$A$2:$H$65000,2,FALSE))))=FALSE,IF($P953=1,"PART NUMBER",IF($P953=2,VLOOKUP(H953,'Part N'!$A$2:$H$65000,5,FALSE),VLOOKUP(H953,'Part N'!$A$2:$H$65000,2,FALSE))),"Merge cell with previous")</f>
        <v>0</v>
      </c>
      <c r="B953" s="2">
        <f>IF(ISERROR(IF($P953=1,"FIG.",IF($P953=2,VLOOKUP(H953,'Part N'!$A$2:$H$65000,6,FALSE),VLOOKUP(H953,'Part N'!$A$2:$H$65000,6,FALSE))))=FALSE,IF($P953=1,"FIG.",IF($P953=2,VLOOKUP(H953,'Part N'!$A$2:$H$65000,6,FALSE),VLOOKUP(H953,'Part N'!$A$2:$H$65000,6,FALSE))),"")</f>
        <v>0</v>
      </c>
      <c r="C953" s="2">
        <f>IF(ISERROR(IF($P953=1,"ITEM",IF($P953=2,VLOOKUP(H953,'Part N'!$A$2:$H$65000,7,FALSE),VLOOKUP(H953,'Part N'!$A$2:$H$65000,7,FALSE))))=FALSE,IF($P953=1,"ITEM",IF($P953=2,VLOOKUP(H953,'Part N'!$A$2:$H$65000,7,FALSE),VLOOKUP(H953,'Part N'!$A$2:$H$65000,7,FALSE))),"")</f>
        <v>0</v>
      </c>
      <c r="D953" s="3"/>
      <c r="E953" s="2">
        <f>IF(ISERROR(IF($P953=1,"PART NUMBER",IF($P953=2,VLOOKUP(L953,'Part N'!$A$2:$H$65000,5,FALSE),VLOOKUP(L953,'Part N'!$A$2:$H$65000,2,FALSE))))=FALSE,IF($P953=1,"PART NUMBER",IF($P953=2,VLOOKUP(L953,'Part N'!$A$2:$H$65000,5,FALSE),VLOOKUP(L953,'Part N'!$A$2:$H$65000,2,FALSE))),"Merge cell with previous")</f>
        <v>0</v>
      </c>
      <c r="F953" s="2">
        <f>IF(ISERROR(IF($P953=1,"FIG.",IF($P953=2,VLOOKUP(L953,'Part N'!$A$2:$H$65000,6,FALSE),VLOOKUP(L953,'Part N'!$A$2:$H$65000,6,FALSE))))=FALSE,IF($P953=1,"FIG.",IF($P953=2,VLOOKUP(L953,'Part N'!$A$2:$H$65000,6,FALSE),VLOOKUP(L953,'Part N'!$A$2:$H$65000,6,FALSE))),"")</f>
        <v>0</v>
      </c>
      <c r="G953" s="2">
        <f>IF(ISERROR(IF($P953=1,"ITEM",IF($P953=2,VLOOKUP(L953,'Part N'!$A$2:$H$65000,7,FALSE),VLOOKUP(L953,'Part N'!$A$2:$H$65000,7,FALSE))))=FALSE,IF($P953=1,"ITEM",IF($P953=2,VLOOKUP(L953,'Part N'!$A$2:$H$65000,7,FALSE),VLOOKUP(L953,'Part N'!$A$2:$H$65000,7,FALSE))),"")</f>
        <v>0</v>
      </c>
      <c r="H953" s="7">
        <f t="shared" si="53"/>
        <v>1861</v>
      </c>
      <c r="L953" s="7">
        <f t="shared" si="54"/>
        <v>1910</v>
      </c>
      <c r="P953" s="6">
        <v>7</v>
      </c>
      <c r="Q953" s="4"/>
      <c r="R953" s="4"/>
      <c r="S953" s="30" t="str">
        <f t="shared" si="52"/>
        <v/>
      </c>
    </row>
    <row r="954" spans="1:28">
      <c r="A954" s="2">
        <f>IF(ISERROR(IF($P954=1,"PART NUMBER",IF($P954=2,VLOOKUP(H954,'Part N'!$A$2:$H$65000,5,FALSE),VLOOKUP(H954,'Part N'!$A$2:$H$65000,2,FALSE))))=FALSE,IF($P954=1,"PART NUMBER",IF($P954=2,VLOOKUP(H954,'Part N'!$A$2:$H$65000,5,FALSE),VLOOKUP(H954,'Part N'!$A$2:$H$65000,2,FALSE))),"Merge cell with previous")</f>
        <v>0</v>
      </c>
      <c r="B954" s="2">
        <f>IF(ISERROR(IF($P954=1,"FIG.",IF($P954=2,VLOOKUP(H954,'Part N'!$A$2:$H$65000,6,FALSE),VLOOKUP(H954,'Part N'!$A$2:$H$65000,6,FALSE))))=FALSE,IF($P954=1,"FIG.",IF($P954=2,VLOOKUP(H954,'Part N'!$A$2:$H$65000,6,FALSE),VLOOKUP(H954,'Part N'!$A$2:$H$65000,6,FALSE))),"")</f>
        <v>0</v>
      </c>
      <c r="C954" s="2">
        <f>IF(ISERROR(IF($P954=1,"ITEM",IF($P954=2,VLOOKUP(H954,'Part N'!$A$2:$H$65000,7,FALSE),VLOOKUP(H954,'Part N'!$A$2:$H$65000,7,FALSE))))=FALSE,IF($P954=1,"ITEM",IF($P954=2,VLOOKUP(H954,'Part N'!$A$2:$H$65000,7,FALSE),VLOOKUP(H954,'Part N'!$A$2:$H$65000,7,FALSE))),"")</f>
        <v>0</v>
      </c>
      <c r="D954" s="3"/>
      <c r="E954" s="2">
        <f>IF(ISERROR(IF($P954=1,"PART NUMBER",IF($P954=2,VLOOKUP(L954,'Part N'!$A$2:$H$65000,5,FALSE),VLOOKUP(L954,'Part N'!$A$2:$H$65000,2,FALSE))))=FALSE,IF($P954=1,"PART NUMBER",IF($P954=2,VLOOKUP(L954,'Part N'!$A$2:$H$65000,5,FALSE),VLOOKUP(L954,'Part N'!$A$2:$H$65000,2,FALSE))),"Merge cell with previous")</f>
        <v>0</v>
      </c>
      <c r="F954" s="2">
        <f>IF(ISERROR(IF($P954=1,"FIG.",IF($P954=2,VLOOKUP(L954,'Part N'!$A$2:$H$65000,6,FALSE),VLOOKUP(L954,'Part N'!$A$2:$H$65000,6,FALSE))))=FALSE,IF($P954=1,"FIG.",IF($P954=2,VLOOKUP(L954,'Part N'!$A$2:$H$65000,6,FALSE),VLOOKUP(L954,'Part N'!$A$2:$H$65000,6,FALSE))),"")</f>
        <v>0</v>
      </c>
      <c r="G954" s="2">
        <f>IF(ISERROR(IF($P954=1,"ITEM",IF($P954=2,VLOOKUP(L954,'Part N'!$A$2:$H$65000,7,FALSE),VLOOKUP(L954,'Part N'!$A$2:$H$65000,7,FALSE))))=FALSE,IF($P954=1,"ITEM",IF($P954=2,VLOOKUP(L954,'Part N'!$A$2:$H$65000,7,FALSE),VLOOKUP(L954,'Part N'!$A$2:$H$65000,7,FALSE))),"")</f>
        <v>0</v>
      </c>
      <c r="H954" s="7">
        <f t="shared" si="53"/>
        <v>1862</v>
      </c>
      <c r="L954" s="7">
        <f t="shared" si="54"/>
        <v>1911</v>
      </c>
      <c r="P954" s="6">
        <v>8</v>
      </c>
      <c r="Q954" s="4"/>
      <c r="R954" s="4"/>
      <c r="S954" s="30" t="str">
        <f t="shared" si="52"/>
        <v/>
      </c>
    </row>
    <row r="955" spans="1:28">
      <c r="A955" s="2">
        <f>IF(ISERROR(IF($P955=1,"PART NUMBER",IF($P955=2,VLOOKUP(H955,'Part N'!$A$2:$H$65000,5,FALSE),VLOOKUP(H955,'Part N'!$A$2:$H$65000,2,FALSE))))=FALSE,IF($P955=1,"PART NUMBER",IF($P955=2,VLOOKUP(H955,'Part N'!$A$2:$H$65000,5,FALSE),VLOOKUP(H955,'Part N'!$A$2:$H$65000,2,FALSE))),"Merge cell with previous")</f>
        <v>0</v>
      </c>
      <c r="B955" s="2">
        <f>IF(ISERROR(IF($P955=1,"FIG.",IF($P955=2,VLOOKUP(H955,'Part N'!$A$2:$H$65000,6,FALSE),VLOOKUP(H955,'Part N'!$A$2:$H$65000,6,FALSE))))=FALSE,IF($P955=1,"FIG.",IF($P955=2,VLOOKUP(H955,'Part N'!$A$2:$H$65000,6,FALSE),VLOOKUP(H955,'Part N'!$A$2:$H$65000,6,FALSE))),"")</f>
        <v>0</v>
      </c>
      <c r="C955" s="2">
        <f>IF(ISERROR(IF($P955=1,"ITEM",IF($P955=2,VLOOKUP(H955,'Part N'!$A$2:$H$65000,7,FALSE),VLOOKUP(H955,'Part N'!$A$2:$H$65000,7,FALSE))))=FALSE,IF($P955=1,"ITEM",IF($P955=2,VLOOKUP(H955,'Part N'!$A$2:$H$65000,7,FALSE),VLOOKUP(H955,'Part N'!$A$2:$H$65000,7,FALSE))),"")</f>
        <v>0</v>
      </c>
      <c r="D955" s="3"/>
      <c r="E955" s="2">
        <f>IF(ISERROR(IF($P955=1,"PART NUMBER",IF($P955=2,VLOOKUP(L955,'Part N'!$A$2:$H$65000,5,FALSE),VLOOKUP(L955,'Part N'!$A$2:$H$65000,2,FALSE))))=FALSE,IF($P955=1,"PART NUMBER",IF($P955=2,VLOOKUP(L955,'Part N'!$A$2:$H$65000,5,FALSE),VLOOKUP(L955,'Part N'!$A$2:$H$65000,2,FALSE))),"Merge cell with previous")</f>
        <v>0</v>
      </c>
      <c r="F955" s="2">
        <f>IF(ISERROR(IF($P955=1,"FIG.",IF($P955=2,VLOOKUP(L955,'Part N'!$A$2:$H$65000,6,FALSE),VLOOKUP(L955,'Part N'!$A$2:$H$65000,6,FALSE))))=FALSE,IF($P955=1,"FIG.",IF($P955=2,VLOOKUP(L955,'Part N'!$A$2:$H$65000,6,FALSE),VLOOKUP(L955,'Part N'!$A$2:$H$65000,6,FALSE))),"")</f>
        <v>0</v>
      </c>
      <c r="G955" s="2">
        <f>IF(ISERROR(IF($P955=1,"ITEM",IF($P955=2,VLOOKUP(L955,'Part N'!$A$2:$H$65000,7,FALSE),VLOOKUP(L955,'Part N'!$A$2:$H$65000,7,FALSE))))=FALSE,IF($P955=1,"ITEM",IF($P955=2,VLOOKUP(L955,'Part N'!$A$2:$H$65000,7,FALSE),VLOOKUP(L955,'Part N'!$A$2:$H$65000,7,FALSE))),"")</f>
        <v>0</v>
      </c>
      <c r="H955" s="7">
        <f t="shared" si="53"/>
        <v>1863</v>
      </c>
      <c r="L955" s="7">
        <f t="shared" si="54"/>
        <v>1912</v>
      </c>
      <c r="P955" s="6">
        <v>9</v>
      </c>
      <c r="Q955" s="4"/>
      <c r="R955" s="4"/>
      <c r="S955" s="30" t="str">
        <f t="shared" si="52"/>
        <v/>
      </c>
    </row>
    <row r="956" spans="1:28">
      <c r="A956" s="2">
        <f>IF(ISERROR(IF($P956=1,"PART NUMBER",IF($P956=2,VLOOKUP(H956,'Part N'!$A$2:$H$65000,5,FALSE),VLOOKUP(H956,'Part N'!$A$2:$H$65000,2,FALSE))))=FALSE,IF($P956=1,"PART NUMBER",IF($P956=2,VLOOKUP(H956,'Part N'!$A$2:$H$65000,5,FALSE),VLOOKUP(H956,'Part N'!$A$2:$H$65000,2,FALSE))),"Merge cell with previous")</f>
        <v>0</v>
      </c>
      <c r="B956" s="2">
        <f>IF(ISERROR(IF($P956=1,"FIG.",IF($P956=2,VLOOKUP(H956,'Part N'!$A$2:$H$65000,6,FALSE),VLOOKUP(H956,'Part N'!$A$2:$H$65000,6,FALSE))))=FALSE,IF($P956=1,"FIG.",IF($P956=2,VLOOKUP(H956,'Part N'!$A$2:$H$65000,6,FALSE),VLOOKUP(H956,'Part N'!$A$2:$H$65000,6,FALSE))),"")</f>
        <v>0</v>
      </c>
      <c r="C956" s="2">
        <f>IF(ISERROR(IF($P956=1,"ITEM",IF($P956=2,VLOOKUP(H956,'Part N'!$A$2:$H$65000,7,FALSE),VLOOKUP(H956,'Part N'!$A$2:$H$65000,7,FALSE))))=FALSE,IF($P956=1,"ITEM",IF($P956=2,VLOOKUP(H956,'Part N'!$A$2:$H$65000,7,FALSE),VLOOKUP(H956,'Part N'!$A$2:$H$65000,7,FALSE))),"")</f>
        <v>0</v>
      </c>
      <c r="D956" s="3"/>
      <c r="E956" s="2">
        <f>IF(ISERROR(IF($P956=1,"PART NUMBER",IF($P956=2,VLOOKUP(L956,'Part N'!$A$2:$H$65000,5,FALSE),VLOOKUP(L956,'Part N'!$A$2:$H$65000,2,FALSE))))=FALSE,IF($P956=1,"PART NUMBER",IF($P956=2,VLOOKUP(L956,'Part N'!$A$2:$H$65000,5,FALSE),VLOOKUP(L956,'Part N'!$A$2:$H$65000,2,FALSE))),"Merge cell with previous")</f>
        <v>0</v>
      </c>
      <c r="F956" s="2">
        <f>IF(ISERROR(IF($P956=1,"FIG.",IF($P956=2,VLOOKUP(L956,'Part N'!$A$2:$H$65000,6,FALSE),VLOOKUP(L956,'Part N'!$A$2:$H$65000,6,FALSE))))=FALSE,IF($P956=1,"FIG.",IF($P956=2,VLOOKUP(L956,'Part N'!$A$2:$H$65000,6,FALSE),VLOOKUP(L956,'Part N'!$A$2:$H$65000,6,FALSE))),"")</f>
        <v>0</v>
      </c>
      <c r="G956" s="2">
        <f>IF(ISERROR(IF($P956=1,"ITEM",IF($P956=2,VLOOKUP(L956,'Part N'!$A$2:$H$65000,7,FALSE),VLOOKUP(L956,'Part N'!$A$2:$H$65000,7,FALSE))))=FALSE,IF($P956=1,"ITEM",IF($P956=2,VLOOKUP(L956,'Part N'!$A$2:$H$65000,7,FALSE),VLOOKUP(L956,'Part N'!$A$2:$H$65000,7,FALSE))),"")</f>
        <v>0</v>
      </c>
      <c r="H956" s="7">
        <f t="shared" si="53"/>
        <v>1864</v>
      </c>
      <c r="L956" s="7">
        <f t="shared" si="54"/>
        <v>1913</v>
      </c>
      <c r="P956" s="6">
        <v>10</v>
      </c>
      <c r="Q956" s="4"/>
      <c r="R956" s="4"/>
      <c r="S956" s="30" t="str">
        <f t="shared" si="52"/>
        <v/>
      </c>
    </row>
    <row r="957" spans="1:28">
      <c r="A957" s="2">
        <f>IF(ISERROR(IF($P957=1,"PART NUMBER",IF($P957=2,VLOOKUP(H957,'Part N'!$A$2:$H$65000,5,FALSE),VLOOKUP(H957,'Part N'!$A$2:$H$65000,2,FALSE))))=FALSE,IF($P957=1,"PART NUMBER",IF($P957=2,VLOOKUP(H957,'Part N'!$A$2:$H$65000,5,FALSE),VLOOKUP(H957,'Part N'!$A$2:$H$65000,2,FALSE))),"Merge cell with previous")</f>
        <v>0</v>
      </c>
      <c r="B957" s="2">
        <f>IF(ISERROR(IF($P957=1,"FIG.",IF($P957=2,VLOOKUP(H957,'Part N'!$A$2:$H$65000,6,FALSE),VLOOKUP(H957,'Part N'!$A$2:$H$65000,6,FALSE))))=FALSE,IF($P957=1,"FIG.",IF($P957=2,VLOOKUP(H957,'Part N'!$A$2:$H$65000,6,FALSE),VLOOKUP(H957,'Part N'!$A$2:$H$65000,6,FALSE))),"")</f>
        <v>0</v>
      </c>
      <c r="C957" s="2">
        <f>IF(ISERROR(IF($P957=1,"ITEM",IF($P957=2,VLOOKUP(H957,'Part N'!$A$2:$H$65000,7,FALSE),VLOOKUP(H957,'Part N'!$A$2:$H$65000,7,FALSE))))=FALSE,IF($P957=1,"ITEM",IF($P957=2,VLOOKUP(H957,'Part N'!$A$2:$H$65000,7,FALSE),VLOOKUP(H957,'Part N'!$A$2:$H$65000,7,FALSE))),"")</f>
        <v>0</v>
      </c>
      <c r="D957" s="3"/>
      <c r="E957" s="2">
        <f>IF(ISERROR(IF($P957=1,"PART NUMBER",IF($P957=2,VLOOKUP(L957,'Part N'!$A$2:$H$65000,5,FALSE),VLOOKUP(L957,'Part N'!$A$2:$H$65000,2,FALSE))))=FALSE,IF($P957=1,"PART NUMBER",IF($P957=2,VLOOKUP(L957,'Part N'!$A$2:$H$65000,5,FALSE),VLOOKUP(L957,'Part N'!$A$2:$H$65000,2,FALSE))),"Merge cell with previous")</f>
        <v>0</v>
      </c>
      <c r="F957" s="2">
        <f>IF(ISERROR(IF($P957=1,"FIG.",IF($P957=2,VLOOKUP(L957,'Part N'!$A$2:$H$65000,6,FALSE),VLOOKUP(L957,'Part N'!$A$2:$H$65000,6,FALSE))))=FALSE,IF($P957=1,"FIG.",IF($P957=2,VLOOKUP(L957,'Part N'!$A$2:$H$65000,6,FALSE),VLOOKUP(L957,'Part N'!$A$2:$H$65000,6,FALSE))),"")</f>
        <v>0</v>
      </c>
      <c r="G957" s="2">
        <f>IF(ISERROR(IF($P957=1,"ITEM",IF($P957=2,VLOOKUP(L957,'Part N'!$A$2:$H$65000,7,FALSE),VLOOKUP(L957,'Part N'!$A$2:$H$65000,7,FALSE))))=FALSE,IF($P957=1,"ITEM",IF($P957=2,VLOOKUP(L957,'Part N'!$A$2:$H$65000,7,FALSE),VLOOKUP(L957,'Part N'!$A$2:$H$65000,7,FALSE))),"")</f>
        <v>0</v>
      </c>
      <c r="H957" s="7">
        <f t="shared" si="53"/>
        <v>1865</v>
      </c>
      <c r="L957" s="7">
        <f t="shared" si="54"/>
        <v>1914</v>
      </c>
      <c r="P957" s="6">
        <v>11</v>
      </c>
      <c r="Q957" s="4"/>
      <c r="R957" s="4"/>
      <c r="S957" s="30" t="str">
        <f t="shared" si="52"/>
        <v/>
      </c>
    </row>
    <row r="958" spans="1:28">
      <c r="A958" s="2">
        <f>IF(ISERROR(IF($P958=1,"PART NUMBER",IF($P958=2,VLOOKUP(H958,'Part N'!$A$2:$H$65000,5,FALSE),VLOOKUP(H958,'Part N'!$A$2:$H$65000,2,FALSE))))=FALSE,IF($P958=1,"PART NUMBER",IF($P958=2,VLOOKUP(H958,'Part N'!$A$2:$H$65000,5,FALSE),VLOOKUP(H958,'Part N'!$A$2:$H$65000,2,FALSE))),"Merge cell with previous")</f>
        <v>0</v>
      </c>
      <c r="B958" s="2">
        <f>IF(ISERROR(IF($P958=1,"FIG.",IF($P958=2,VLOOKUP(H958,'Part N'!$A$2:$H$65000,6,FALSE),VLOOKUP(H958,'Part N'!$A$2:$H$65000,6,FALSE))))=FALSE,IF($P958=1,"FIG.",IF($P958=2,VLOOKUP(H958,'Part N'!$A$2:$H$65000,6,FALSE),VLOOKUP(H958,'Part N'!$A$2:$H$65000,6,FALSE))),"")</f>
        <v>0</v>
      </c>
      <c r="C958" s="2">
        <f>IF(ISERROR(IF($P958=1,"ITEM",IF($P958=2,VLOOKUP(H958,'Part N'!$A$2:$H$65000,7,FALSE),VLOOKUP(H958,'Part N'!$A$2:$H$65000,7,FALSE))))=FALSE,IF($P958=1,"ITEM",IF($P958=2,VLOOKUP(H958,'Part N'!$A$2:$H$65000,7,FALSE),VLOOKUP(H958,'Part N'!$A$2:$H$65000,7,FALSE))),"")</f>
        <v>0</v>
      </c>
      <c r="D958" s="3"/>
      <c r="E958" s="2">
        <f>IF(ISERROR(IF($P958=1,"PART NUMBER",IF($P958=2,VLOOKUP(L958,'Part N'!$A$2:$H$65000,5,FALSE),VLOOKUP(L958,'Part N'!$A$2:$H$65000,2,FALSE))))=FALSE,IF($P958=1,"PART NUMBER",IF($P958=2,VLOOKUP(L958,'Part N'!$A$2:$H$65000,5,FALSE),VLOOKUP(L958,'Part N'!$A$2:$H$65000,2,FALSE))),"Merge cell with previous")</f>
        <v>0</v>
      </c>
      <c r="F958" s="2">
        <f>IF(ISERROR(IF($P958=1,"FIG.",IF($P958=2,VLOOKUP(L958,'Part N'!$A$2:$H$65000,6,FALSE),VLOOKUP(L958,'Part N'!$A$2:$H$65000,6,FALSE))))=FALSE,IF($P958=1,"FIG.",IF($P958=2,VLOOKUP(L958,'Part N'!$A$2:$H$65000,6,FALSE),VLOOKUP(L958,'Part N'!$A$2:$H$65000,6,FALSE))),"")</f>
        <v>0</v>
      </c>
      <c r="G958" s="2">
        <f>IF(ISERROR(IF($P958=1,"ITEM",IF($P958=2,VLOOKUP(L958,'Part N'!$A$2:$H$65000,7,FALSE),VLOOKUP(L958,'Part N'!$A$2:$H$65000,7,FALSE))))=FALSE,IF($P958=1,"ITEM",IF($P958=2,VLOOKUP(L958,'Part N'!$A$2:$H$65000,7,FALSE),VLOOKUP(L958,'Part N'!$A$2:$H$65000,7,FALSE))),"")</f>
        <v>0</v>
      </c>
      <c r="H958" s="7">
        <f t="shared" si="53"/>
        <v>1866</v>
      </c>
      <c r="L958" s="7">
        <f t="shared" si="54"/>
        <v>1915</v>
      </c>
      <c r="P958" s="6">
        <v>12</v>
      </c>
      <c r="Q958" s="4"/>
      <c r="R958" s="4"/>
      <c r="S958" s="30" t="str">
        <f t="shared" si="52"/>
        <v/>
      </c>
    </row>
    <row r="959" spans="1:28">
      <c r="A959" s="2">
        <f>IF(ISERROR(IF($P959=1,"PART NUMBER",IF($P959=2,VLOOKUP(H959,'Part N'!$A$2:$H$65000,5,FALSE),VLOOKUP(H959,'Part N'!$A$2:$H$65000,2,FALSE))))=FALSE,IF($P959=1,"PART NUMBER",IF($P959=2,VLOOKUP(H959,'Part N'!$A$2:$H$65000,5,FALSE),VLOOKUP(H959,'Part N'!$A$2:$H$65000,2,FALSE))),"Merge cell with previous")</f>
        <v>0</v>
      </c>
      <c r="B959" s="2">
        <f>IF(ISERROR(IF($P959=1,"FIG.",IF($P959=2,VLOOKUP(H959,'Part N'!$A$2:$H$65000,6,FALSE),VLOOKUP(H959,'Part N'!$A$2:$H$65000,6,FALSE))))=FALSE,IF($P959=1,"FIG.",IF($P959=2,VLOOKUP(H959,'Part N'!$A$2:$H$65000,6,FALSE),VLOOKUP(H959,'Part N'!$A$2:$H$65000,6,FALSE))),"")</f>
        <v>0</v>
      </c>
      <c r="C959" s="2">
        <f>IF(ISERROR(IF($P959=1,"ITEM",IF($P959=2,VLOOKUP(H959,'Part N'!$A$2:$H$65000,7,FALSE),VLOOKUP(H959,'Part N'!$A$2:$H$65000,7,FALSE))))=FALSE,IF($P959=1,"ITEM",IF($P959=2,VLOOKUP(H959,'Part N'!$A$2:$H$65000,7,FALSE),VLOOKUP(H959,'Part N'!$A$2:$H$65000,7,FALSE))),"")</f>
        <v>0</v>
      </c>
      <c r="D959" s="3"/>
      <c r="E959" s="2">
        <f>IF(ISERROR(IF($P959=1,"PART NUMBER",IF($P959=2,VLOOKUP(L959,'Part N'!$A$2:$H$65000,5,FALSE),VLOOKUP(L959,'Part N'!$A$2:$H$65000,2,FALSE))))=FALSE,IF($P959=1,"PART NUMBER",IF($P959=2,VLOOKUP(L959,'Part N'!$A$2:$H$65000,5,FALSE),VLOOKUP(L959,'Part N'!$A$2:$H$65000,2,FALSE))),"Merge cell with previous")</f>
        <v>0</v>
      </c>
      <c r="F959" s="2">
        <f>IF(ISERROR(IF($P959=1,"FIG.",IF($P959=2,VLOOKUP(L959,'Part N'!$A$2:$H$65000,6,FALSE),VLOOKUP(L959,'Part N'!$A$2:$H$65000,6,FALSE))))=FALSE,IF($P959=1,"FIG.",IF($P959=2,VLOOKUP(L959,'Part N'!$A$2:$H$65000,6,FALSE),VLOOKUP(L959,'Part N'!$A$2:$H$65000,6,FALSE))),"")</f>
        <v>0</v>
      </c>
      <c r="G959" s="2">
        <f>IF(ISERROR(IF($P959=1,"ITEM",IF($P959=2,VLOOKUP(L959,'Part N'!$A$2:$H$65000,7,FALSE),VLOOKUP(L959,'Part N'!$A$2:$H$65000,7,FALSE))))=FALSE,IF($P959=1,"ITEM",IF($P959=2,VLOOKUP(L959,'Part N'!$A$2:$H$65000,7,FALSE),VLOOKUP(L959,'Part N'!$A$2:$H$65000,7,FALSE))),"")</f>
        <v>0</v>
      </c>
      <c r="H959" s="7">
        <f t="shared" si="53"/>
        <v>1867</v>
      </c>
      <c r="L959" s="7">
        <f t="shared" si="54"/>
        <v>1916</v>
      </c>
      <c r="P959" s="6">
        <v>13</v>
      </c>
      <c r="Q959" s="4"/>
      <c r="R959" s="4"/>
      <c r="S959" s="30" t="str">
        <f t="shared" si="52"/>
        <v/>
      </c>
    </row>
    <row r="960" spans="1:28">
      <c r="A960" s="2">
        <f>IF(ISERROR(IF($P960=1,"PART NUMBER",IF($P960=2,VLOOKUP(H960,'Part N'!$A$2:$H$65000,5,FALSE),VLOOKUP(H960,'Part N'!$A$2:$H$65000,2,FALSE))))=FALSE,IF($P960=1,"PART NUMBER",IF($P960=2,VLOOKUP(H960,'Part N'!$A$2:$H$65000,5,FALSE),VLOOKUP(H960,'Part N'!$A$2:$H$65000,2,FALSE))),"Merge cell with previous")</f>
        <v>0</v>
      </c>
      <c r="B960" s="2">
        <f>IF(ISERROR(IF($P960=1,"FIG.",IF($P960=2,VLOOKUP(H960,'Part N'!$A$2:$H$65000,6,FALSE),VLOOKUP(H960,'Part N'!$A$2:$H$65000,6,FALSE))))=FALSE,IF($P960=1,"FIG.",IF($P960=2,VLOOKUP(H960,'Part N'!$A$2:$H$65000,6,FALSE),VLOOKUP(H960,'Part N'!$A$2:$H$65000,6,FALSE))),"")</f>
        <v>0</v>
      </c>
      <c r="C960" s="2">
        <f>IF(ISERROR(IF($P960=1,"ITEM",IF($P960=2,VLOOKUP(H960,'Part N'!$A$2:$H$65000,7,FALSE),VLOOKUP(H960,'Part N'!$A$2:$H$65000,7,FALSE))))=FALSE,IF($P960=1,"ITEM",IF($P960=2,VLOOKUP(H960,'Part N'!$A$2:$H$65000,7,FALSE),VLOOKUP(H960,'Part N'!$A$2:$H$65000,7,FALSE))),"")</f>
        <v>0</v>
      </c>
      <c r="D960" s="3"/>
      <c r="E960" s="2">
        <f>IF(ISERROR(IF($P960=1,"PART NUMBER",IF($P960=2,VLOOKUP(L960,'Part N'!$A$2:$H$65000,5,FALSE),VLOOKUP(L960,'Part N'!$A$2:$H$65000,2,FALSE))))=FALSE,IF($P960=1,"PART NUMBER",IF($P960=2,VLOOKUP(L960,'Part N'!$A$2:$H$65000,5,FALSE),VLOOKUP(L960,'Part N'!$A$2:$H$65000,2,FALSE))),"Merge cell with previous")</f>
        <v>0</v>
      </c>
      <c r="F960" s="2">
        <f>IF(ISERROR(IF($P960=1,"FIG.",IF($P960=2,VLOOKUP(L960,'Part N'!$A$2:$H$65000,6,FALSE),VLOOKUP(L960,'Part N'!$A$2:$H$65000,6,FALSE))))=FALSE,IF($P960=1,"FIG.",IF($P960=2,VLOOKUP(L960,'Part N'!$A$2:$H$65000,6,FALSE),VLOOKUP(L960,'Part N'!$A$2:$H$65000,6,FALSE))),"")</f>
        <v>0</v>
      </c>
      <c r="G960" s="2">
        <f>IF(ISERROR(IF($P960=1,"ITEM",IF($P960=2,VLOOKUP(L960,'Part N'!$A$2:$H$65000,7,FALSE),VLOOKUP(L960,'Part N'!$A$2:$H$65000,7,FALSE))))=FALSE,IF($P960=1,"ITEM",IF($P960=2,VLOOKUP(L960,'Part N'!$A$2:$H$65000,7,FALSE),VLOOKUP(L960,'Part N'!$A$2:$H$65000,7,FALSE))),"")</f>
        <v>0</v>
      </c>
      <c r="H960" s="7">
        <f t="shared" si="53"/>
        <v>1868</v>
      </c>
      <c r="L960" s="7">
        <f t="shared" si="54"/>
        <v>1917</v>
      </c>
      <c r="P960" s="6">
        <v>14</v>
      </c>
      <c r="Q960" s="4"/>
      <c r="R960" s="4"/>
      <c r="S960" s="30" t="str">
        <f t="shared" si="52"/>
        <v/>
      </c>
    </row>
    <row r="961" spans="1:19">
      <c r="A961" s="2">
        <f>IF(ISERROR(IF($P961=1,"PART NUMBER",IF($P961=2,VLOOKUP(H961,'Part N'!$A$2:$H$65000,5,FALSE),VLOOKUP(H961,'Part N'!$A$2:$H$65000,2,FALSE))))=FALSE,IF($P961=1,"PART NUMBER",IF($P961=2,VLOOKUP(H961,'Part N'!$A$2:$H$65000,5,FALSE),VLOOKUP(H961,'Part N'!$A$2:$H$65000,2,FALSE))),"Merge cell with previous")</f>
        <v>0</v>
      </c>
      <c r="B961" s="2">
        <f>IF(ISERROR(IF($P961=1,"FIG.",IF($P961=2,VLOOKUP(H961,'Part N'!$A$2:$H$65000,6,FALSE),VLOOKUP(H961,'Part N'!$A$2:$H$65000,6,FALSE))))=FALSE,IF($P961=1,"FIG.",IF($P961=2,VLOOKUP(H961,'Part N'!$A$2:$H$65000,6,FALSE),VLOOKUP(H961,'Part N'!$A$2:$H$65000,6,FALSE))),"")</f>
        <v>0</v>
      </c>
      <c r="C961" s="2">
        <f>IF(ISERROR(IF($P961=1,"ITEM",IF($P961=2,VLOOKUP(H961,'Part N'!$A$2:$H$65000,7,FALSE),VLOOKUP(H961,'Part N'!$A$2:$H$65000,7,FALSE))))=FALSE,IF($P961=1,"ITEM",IF($P961=2,VLOOKUP(H961,'Part N'!$A$2:$H$65000,7,FALSE),VLOOKUP(H961,'Part N'!$A$2:$H$65000,7,FALSE))),"")</f>
        <v>0</v>
      </c>
      <c r="D961" s="3"/>
      <c r="E961" s="2">
        <f>IF(ISERROR(IF($P961=1,"PART NUMBER",IF($P961=2,VLOOKUP(L961,'Part N'!$A$2:$H$65000,5,FALSE),VLOOKUP(L961,'Part N'!$A$2:$H$65000,2,FALSE))))=FALSE,IF($P961=1,"PART NUMBER",IF($P961=2,VLOOKUP(L961,'Part N'!$A$2:$H$65000,5,FALSE),VLOOKUP(L961,'Part N'!$A$2:$H$65000,2,FALSE))),"Merge cell with previous")</f>
        <v>0</v>
      </c>
      <c r="F961" s="2">
        <f>IF(ISERROR(IF($P961=1,"FIG.",IF($P961=2,VLOOKUP(L961,'Part N'!$A$2:$H$65000,6,FALSE),VLOOKUP(L961,'Part N'!$A$2:$H$65000,6,FALSE))))=FALSE,IF($P961=1,"FIG.",IF($P961=2,VLOOKUP(L961,'Part N'!$A$2:$H$65000,6,FALSE),VLOOKUP(L961,'Part N'!$A$2:$H$65000,6,FALSE))),"")</f>
        <v>0</v>
      </c>
      <c r="G961" s="2">
        <f>IF(ISERROR(IF($P961=1,"ITEM",IF($P961=2,VLOOKUP(L961,'Part N'!$A$2:$H$65000,7,FALSE),VLOOKUP(L961,'Part N'!$A$2:$H$65000,7,FALSE))))=FALSE,IF($P961=1,"ITEM",IF($P961=2,VLOOKUP(L961,'Part N'!$A$2:$H$65000,7,FALSE),VLOOKUP(L961,'Part N'!$A$2:$H$65000,7,FALSE))),"")</f>
        <v>0</v>
      </c>
      <c r="H961" s="7">
        <f t="shared" si="53"/>
        <v>1869</v>
      </c>
      <c r="L961" s="7">
        <f t="shared" si="54"/>
        <v>1918</v>
      </c>
      <c r="P961" s="6">
        <v>15</v>
      </c>
      <c r="Q961" s="4"/>
      <c r="R961" s="4"/>
      <c r="S961" s="30" t="str">
        <f t="shared" si="52"/>
        <v/>
      </c>
    </row>
    <row r="962" spans="1:19">
      <c r="A962" s="2">
        <f>IF(ISERROR(IF($P962=1,"PART NUMBER",IF($P962=2,VLOOKUP(H962,'Part N'!$A$2:$H$65000,5,FALSE),VLOOKUP(H962,'Part N'!$A$2:$H$65000,2,FALSE))))=FALSE,IF($P962=1,"PART NUMBER",IF($P962=2,VLOOKUP(H962,'Part N'!$A$2:$H$65000,5,FALSE),VLOOKUP(H962,'Part N'!$A$2:$H$65000,2,FALSE))),"Merge cell with previous")</f>
        <v>0</v>
      </c>
      <c r="B962" s="2">
        <f>IF(ISERROR(IF($P962=1,"FIG.",IF($P962=2,VLOOKUP(H962,'Part N'!$A$2:$H$65000,6,FALSE),VLOOKUP(H962,'Part N'!$A$2:$H$65000,6,FALSE))))=FALSE,IF($P962=1,"FIG.",IF($P962=2,VLOOKUP(H962,'Part N'!$A$2:$H$65000,6,FALSE),VLOOKUP(H962,'Part N'!$A$2:$H$65000,6,FALSE))),"")</f>
        <v>0</v>
      </c>
      <c r="C962" s="2">
        <f>IF(ISERROR(IF($P962=1,"ITEM",IF($P962=2,VLOOKUP(H962,'Part N'!$A$2:$H$65000,7,FALSE),VLOOKUP(H962,'Part N'!$A$2:$H$65000,7,FALSE))))=FALSE,IF($P962=1,"ITEM",IF($P962=2,VLOOKUP(H962,'Part N'!$A$2:$H$65000,7,FALSE),VLOOKUP(H962,'Part N'!$A$2:$H$65000,7,FALSE))),"")</f>
        <v>0</v>
      </c>
      <c r="D962" s="3"/>
      <c r="E962" s="2">
        <f>IF(ISERROR(IF($P962=1,"PART NUMBER",IF($P962=2,VLOOKUP(L962,'Part N'!$A$2:$H$65000,5,FALSE),VLOOKUP(L962,'Part N'!$A$2:$H$65000,2,FALSE))))=FALSE,IF($P962=1,"PART NUMBER",IF($P962=2,VLOOKUP(L962,'Part N'!$A$2:$H$65000,5,FALSE),VLOOKUP(L962,'Part N'!$A$2:$H$65000,2,FALSE))),"Merge cell with previous")</f>
        <v>0</v>
      </c>
      <c r="F962" s="2">
        <f>IF(ISERROR(IF($P962=1,"FIG.",IF($P962=2,VLOOKUP(L962,'Part N'!$A$2:$H$65000,6,FALSE),VLOOKUP(L962,'Part N'!$A$2:$H$65000,6,FALSE))))=FALSE,IF($P962=1,"FIG.",IF($P962=2,VLOOKUP(L962,'Part N'!$A$2:$H$65000,6,FALSE),VLOOKUP(L962,'Part N'!$A$2:$H$65000,6,FALSE))),"")</f>
        <v>0</v>
      </c>
      <c r="G962" s="2">
        <f>IF(ISERROR(IF($P962=1,"ITEM",IF($P962=2,VLOOKUP(L962,'Part N'!$A$2:$H$65000,7,FALSE),VLOOKUP(L962,'Part N'!$A$2:$H$65000,7,FALSE))))=FALSE,IF($P962=1,"ITEM",IF($P962=2,VLOOKUP(L962,'Part N'!$A$2:$H$65000,7,FALSE),VLOOKUP(L962,'Part N'!$A$2:$H$65000,7,FALSE))),"")</f>
        <v>0</v>
      </c>
      <c r="H962" s="7">
        <f t="shared" si="53"/>
        <v>1870</v>
      </c>
      <c r="L962" s="7">
        <f t="shared" si="54"/>
        <v>1919</v>
      </c>
      <c r="P962" s="6">
        <v>16</v>
      </c>
      <c r="Q962" s="4"/>
      <c r="R962" s="4"/>
      <c r="S962" s="30" t="str">
        <f t="shared" si="52"/>
        <v/>
      </c>
    </row>
    <row r="963" spans="1:19">
      <c r="A963" s="2">
        <f>IF(ISERROR(IF($P963=1,"PART NUMBER",IF($P963=2,VLOOKUP(H963,'Part N'!$A$2:$H$65000,5,FALSE),VLOOKUP(H963,'Part N'!$A$2:$H$65000,2,FALSE))))=FALSE,IF($P963=1,"PART NUMBER",IF($P963=2,VLOOKUP(H963,'Part N'!$A$2:$H$65000,5,FALSE),VLOOKUP(H963,'Part N'!$A$2:$H$65000,2,FALSE))),"Merge cell with previous")</f>
        <v>0</v>
      </c>
      <c r="B963" s="2">
        <f>IF(ISERROR(IF($P963=1,"FIG.",IF($P963=2,VLOOKUP(H963,'Part N'!$A$2:$H$65000,6,FALSE),VLOOKUP(H963,'Part N'!$A$2:$H$65000,6,FALSE))))=FALSE,IF($P963=1,"FIG.",IF($P963=2,VLOOKUP(H963,'Part N'!$A$2:$H$65000,6,FALSE),VLOOKUP(H963,'Part N'!$A$2:$H$65000,6,FALSE))),"")</f>
        <v>0</v>
      </c>
      <c r="C963" s="2">
        <f>IF(ISERROR(IF($P963=1,"ITEM",IF($P963=2,VLOOKUP(H963,'Part N'!$A$2:$H$65000,7,FALSE),VLOOKUP(H963,'Part N'!$A$2:$H$65000,7,FALSE))))=FALSE,IF($P963=1,"ITEM",IF($P963=2,VLOOKUP(H963,'Part N'!$A$2:$H$65000,7,FALSE),VLOOKUP(H963,'Part N'!$A$2:$H$65000,7,FALSE))),"")</f>
        <v>0</v>
      </c>
      <c r="D963" s="3"/>
      <c r="E963" s="2">
        <f>IF(ISERROR(IF($P963=1,"PART NUMBER",IF($P963=2,VLOOKUP(L963,'Part N'!$A$2:$H$65000,5,FALSE),VLOOKUP(L963,'Part N'!$A$2:$H$65000,2,FALSE))))=FALSE,IF($P963=1,"PART NUMBER",IF($P963=2,VLOOKUP(L963,'Part N'!$A$2:$H$65000,5,FALSE),VLOOKUP(L963,'Part N'!$A$2:$H$65000,2,FALSE))),"Merge cell with previous")</f>
        <v>0</v>
      </c>
      <c r="F963" s="2">
        <f>IF(ISERROR(IF($P963=1,"FIG.",IF($P963=2,VLOOKUP(L963,'Part N'!$A$2:$H$65000,6,FALSE),VLOOKUP(L963,'Part N'!$A$2:$H$65000,6,FALSE))))=FALSE,IF($P963=1,"FIG.",IF($P963=2,VLOOKUP(L963,'Part N'!$A$2:$H$65000,6,FALSE),VLOOKUP(L963,'Part N'!$A$2:$H$65000,6,FALSE))),"")</f>
        <v>0</v>
      </c>
      <c r="G963" s="2">
        <f>IF(ISERROR(IF($P963=1,"ITEM",IF($P963=2,VLOOKUP(L963,'Part N'!$A$2:$H$65000,7,FALSE),VLOOKUP(L963,'Part N'!$A$2:$H$65000,7,FALSE))))=FALSE,IF($P963=1,"ITEM",IF($P963=2,VLOOKUP(L963,'Part N'!$A$2:$H$65000,7,FALSE),VLOOKUP(L963,'Part N'!$A$2:$H$65000,7,FALSE))),"")</f>
        <v>0</v>
      </c>
      <c r="H963" s="7">
        <f t="shared" si="53"/>
        <v>1871</v>
      </c>
      <c r="L963" s="7">
        <f t="shared" si="54"/>
        <v>1920</v>
      </c>
      <c r="P963" s="6">
        <v>17</v>
      </c>
      <c r="Q963" s="4"/>
      <c r="R963" s="4"/>
      <c r="S963" s="30" t="str">
        <f t="shared" si="52"/>
        <v/>
      </c>
    </row>
    <row r="964" spans="1:19">
      <c r="A964" s="2">
        <f>IF(ISERROR(IF($P964=1,"PART NUMBER",IF($P964=2,VLOOKUP(H964,'Part N'!$A$2:$H$65000,5,FALSE),VLOOKUP(H964,'Part N'!$A$2:$H$65000,2,FALSE))))=FALSE,IF($P964=1,"PART NUMBER",IF($P964=2,VLOOKUP(H964,'Part N'!$A$2:$H$65000,5,FALSE),VLOOKUP(H964,'Part N'!$A$2:$H$65000,2,FALSE))),"Merge cell with previous")</f>
        <v>0</v>
      </c>
      <c r="B964" s="2">
        <f>IF(ISERROR(IF($P964=1,"FIG.",IF($P964=2,VLOOKUP(H964,'Part N'!$A$2:$H$65000,6,FALSE),VLOOKUP(H964,'Part N'!$A$2:$H$65000,6,FALSE))))=FALSE,IF($P964=1,"FIG.",IF($P964=2,VLOOKUP(H964,'Part N'!$A$2:$H$65000,6,FALSE),VLOOKUP(H964,'Part N'!$A$2:$H$65000,6,FALSE))),"")</f>
        <v>0</v>
      </c>
      <c r="C964" s="2">
        <f>IF(ISERROR(IF($P964=1,"ITEM",IF($P964=2,VLOOKUP(H964,'Part N'!$A$2:$H$65000,7,FALSE),VLOOKUP(H964,'Part N'!$A$2:$H$65000,7,FALSE))))=FALSE,IF($P964=1,"ITEM",IF($P964=2,VLOOKUP(H964,'Part N'!$A$2:$H$65000,7,FALSE),VLOOKUP(H964,'Part N'!$A$2:$H$65000,7,FALSE))),"")</f>
        <v>0</v>
      </c>
      <c r="D964" s="3"/>
      <c r="E964" s="2">
        <f>IF(ISERROR(IF($P964=1,"PART NUMBER",IF($P964=2,VLOOKUP(L964,'Part N'!$A$2:$H$65000,5,FALSE),VLOOKUP(L964,'Part N'!$A$2:$H$65000,2,FALSE))))=FALSE,IF($P964=1,"PART NUMBER",IF($P964=2,VLOOKUP(L964,'Part N'!$A$2:$H$65000,5,FALSE),VLOOKUP(L964,'Part N'!$A$2:$H$65000,2,FALSE))),"Merge cell with previous")</f>
        <v>0</v>
      </c>
      <c r="F964" s="2">
        <f>IF(ISERROR(IF($P964=1,"FIG.",IF($P964=2,VLOOKUP(L964,'Part N'!$A$2:$H$65000,6,FALSE),VLOOKUP(L964,'Part N'!$A$2:$H$65000,6,FALSE))))=FALSE,IF($P964=1,"FIG.",IF($P964=2,VLOOKUP(L964,'Part N'!$A$2:$H$65000,6,FALSE),VLOOKUP(L964,'Part N'!$A$2:$H$65000,6,FALSE))),"")</f>
        <v>0</v>
      </c>
      <c r="G964" s="2">
        <f>IF(ISERROR(IF($P964=1,"ITEM",IF($P964=2,VLOOKUP(L964,'Part N'!$A$2:$H$65000,7,FALSE),VLOOKUP(L964,'Part N'!$A$2:$H$65000,7,FALSE))))=FALSE,IF($P964=1,"ITEM",IF($P964=2,VLOOKUP(L964,'Part N'!$A$2:$H$65000,7,FALSE),VLOOKUP(L964,'Part N'!$A$2:$H$65000,7,FALSE))),"")</f>
        <v>0</v>
      </c>
      <c r="H964" s="7">
        <f t="shared" si="53"/>
        <v>1872</v>
      </c>
      <c r="L964" s="7">
        <f t="shared" si="54"/>
        <v>1921</v>
      </c>
      <c r="P964" s="6">
        <v>18</v>
      </c>
      <c r="Q964" s="4"/>
      <c r="R964" s="4"/>
      <c r="S964" s="30" t="str">
        <f t="shared" si="52"/>
        <v/>
      </c>
    </row>
    <row r="965" spans="1:19">
      <c r="A965" s="2">
        <f>IF(ISERROR(IF($P965=1,"PART NUMBER",IF($P965=2,VLOOKUP(H965,'Part N'!$A$2:$H$65000,5,FALSE),VLOOKUP(H965,'Part N'!$A$2:$H$65000,2,FALSE))))=FALSE,IF($P965=1,"PART NUMBER",IF($P965=2,VLOOKUP(H965,'Part N'!$A$2:$H$65000,5,FALSE),VLOOKUP(H965,'Part N'!$A$2:$H$65000,2,FALSE))),"Merge cell with previous")</f>
        <v>0</v>
      </c>
      <c r="B965" s="2">
        <f>IF(ISERROR(IF($P965=1,"FIG.",IF($P965=2,VLOOKUP(H965,'Part N'!$A$2:$H$65000,6,FALSE),VLOOKUP(H965,'Part N'!$A$2:$H$65000,6,FALSE))))=FALSE,IF($P965=1,"FIG.",IF($P965=2,VLOOKUP(H965,'Part N'!$A$2:$H$65000,6,FALSE),VLOOKUP(H965,'Part N'!$A$2:$H$65000,6,FALSE))),"")</f>
        <v>0</v>
      </c>
      <c r="C965" s="2">
        <f>IF(ISERROR(IF($P965=1,"ITEM",IF($P965=2,VLOOKUP(H965,'Part N'!$A$2:$H$65000,7,FALSE),VLOOKUP(H965,'Part N'!$A$2:$H$65000,7,FALSE))))=FALSE,IF($P965=1,"ITEM",IF($P965=2,VLOOKUP(H965,'Part N'!$A$2:$H$65000,7,FALSE),VLOOKUP(H965,'Part N'!$A$2:$H$65000,7,FALSE))),"")</f>
        <v>0</v>
      </c>
      <c r="D965" s="3"/>
      <c r="E965" s="2">
        <f>IF(ISERROR(IF($P965=1,"PART NUMBER",IF($P965=2,VLOOKUP(L965,'Part N'!$A$2:$H$65000,5,FALSE),VLOOKUP(L965,'Part N'!$A$2:$H$65000,2,FALSE))))=FALSE,IF($P965=1,"PART NUMBER",IF($P965=2,VLOOKUP(L965,'Part N'!$A$2:$H$65000,5,FALSE),VLOOKUP(L965,'Part N'!$A$2:$H$65000,2,FALSE))),"Merge cell with previous")</f>
        <v>0</v>
      </c>
      <c r="F965" s="2">
        <f>IF(ISERROR(IF($P965=1,"FIG.",IF($P965=2,VLOOKUP(L965,'Part N'!$A$2:$H$65000,6,FALSE),VLOOKUP(L965,'Part N'!$A$2:$H$65000,6,FALSE))))=FALSE,IF($P965=1,"FIG.",IF($P965=2,VLOOKUP(L965,'Part N'!$A$2:$H$65000,6,FALSE),VLOOKUP(L965,'Part N'!$A$2:$H$65000,6,FALSE))),"")</f>
        <v>0</v>
      </c>
      <c r="G965" s="2">
        <f>IF(ISERROR(IF($P965=1,"ITEM",IF($P965=2,VLOOKUP(L965,'Part N'!$A$2:$H$65000,7,FALSE),VLOOKUP(L965,'Part N'!$A$2:$H$65000,7,FALSE))))=FALSE,IF($P965=1,"ITEM",IF($P965=2,VLOOKUP(L965,'Part N'!$A$2:$H$65000,7,FALSE),VLOOKUP(L965,'Part N'!$A$2:$H$65000,7,FALSE))),"")</f>
        <v>0</v>
      </c>
      <c r="H965" s="7">
        <f t="shared" si="53"/>
        <v>1873</v>
      </c>
      <c r="L965" s="7">
        <f t="shared" si="54"/>
        <v>1922</v>
      </c>
      <c r="P965" s="6">
        <v>19</v>
      </c>
      <c r="Q965" s="4"/>
      <c r="R965" s="4"/>
      <c r="S965" s="30" t="str">
        <f t="shared" si="52"/>
        <v/>
      </c>
    </row>
    <row r="966" spans="1:19">
      <c r="A966" s="2">
        <f>IF(ISERROR(IF($P966=1,"PART NUMBER",IF($P966=2,VLOOKUP(H966,'Part N'!$A$2:$H$65000,5,FALSE),VLOOKUP(H966,'Part N'!$A$2:$H$65000,2,FALSE))))=FALSE,IF($P966=1,"PART NUMBER",IF($P966=2,VLOOKUP(H966,'Part N'!$A$2:$H$65000,5,FALSE),VLOOKUP(H966,'Part N'!$A$2:$H$65000,2,FALSE))),"Merge cell with previous")</f>
        <v>0</v>
      </c>
      <c r="B966" s="2">
        <f>IF(ISERROR(IF($P966=1,"FIG.",IF($P966=2,VLOOKUP(H966,'Part N'!$A$2:$H$65000,6,FALSE),VLOOKUP(H966,'Part N'!$A$2:$H$65000,6,FALSE))))=FALSE,IF($P966=1,"FIG.",IF($P966=2,VLOOKUP(H966,'Part N'!$A$2:$H$65000,6,FALSE),VLOOKUP(H966,'Part N'!$A$2:$H$65000,6,FALSE))),"")</f>
        <v>0</v>
      </c>
      <c r="C966" s="2">
        <f>IF(ISERROR(IF($P966=1,"ITEM",IF($P966=2,VLOOKUP(H966,'Part N'!$A$2:$H$65000,7,FALSE),VLOOKUP(H966,'Part N'!$A$2:$H$65000,7,FALSE))))=FALSE,IF($P966=1,"ITEM",IF($P966=2,VLOOKUP(H966,'Part N'!$A$2:$H$65000,7,FALSE),VLOOKUP(H966,'Part N'!$A$2:$H$65000,7,FALSE))),"")</f>
        <v>0</v>
      </c>
      <c r="D966" s="3"/>
      <c r="E966" s="2">
        <f>IF(ISERROR(IF($P966=1,"PART NUMBER",IF($P966=2,VLOOKUP(L966,'Part N'!$A$2:$H$65000,5,FALSE),VLOOKUP(L966,'Part N'!$A$2:$H$65000,2,FALSE))))=FALSE,IF($P966=1,"PART NUMBER",IF($P966=2,VLOOKUP(L966,'Part N'!$A$2:$H$65000,5,FALSE),VLOOKUP(L966,'Part N'!$A$2:$H$65000,2,FALSE))),"Merge cell with previous")</f>
        <v>0</v>
      </c>
      <c r="F966" s="2">
        <f>IF(ISERROR(IF($P966=1,"FIG.",IF($P966=2,VLOOKUP(L966,'Part N'!$A$2:$H$65000,6,FALSE),VLOOKUP(L966,'Part N'!$A$2:$H$65000,6,FALSE))))=FALSE,IF($P966=1,"FIG.",IF($P966=2,VLOOKUP(L966,'Part N'!$A$2:$H$65000,6,FALSE),VLOOKUP(L966,'Part N'!$A$2:$H$65000,6,FALSE))),"")</f>
        <v>0</v>
      </c>
      <c r="G966" s="2">
        <f>IF(ISERROR(IF($P966=1,"ITEM",IF($P966=2,VLOOKUP(L966,'Part N'!$A$2:$H$65000,7,FALSE),VLOOKUP(L966,'Part N'!$A$2:$H$65000,7,FALSE))))=FALSE,IF($P966=1,"ITEM",IF($P966=2,VLOOKUP(L966,'Part N'!$A$2:$H$65000,7,FALSE),VLOOKUP(L966,'Part N'!$A$2:$H$65000,7,FALSE))),"")</f>
        <v>0</v>
      </c>
      <c r="H966" s="7">
        <f t="shared" si="53"/>
        <v>1874</v>
      </c>
      <c r="L966" s="7">
        <f t="shared" si="54"/>
        <v>1923</v>
      </c>
      <c r="P966" s="6">
        <v>20</v>
      </c>
      <c r="Q966" s="4"/>
      <c r="R966" s="4"/>
      <c r="S966" s="30" t="str">
        <f t="shared" si="52"/>
        <v/>
      </c>
    </row>
    <row r="967" spans="1:19">
      <c r="A967" s="2">
        <f>IF(ISERROR(IF($P967=1,"PART NUMBER",IF($P967=2,VLOOKUP(H967,'Part N'!$A$2:$H$65000,5,FALSE),VLOOKUP(H967,'Part N'!$A$2:$H$65000,2,FALSE))))=FALSE,IF($P967=1,"PART NUMBER",IF($P967=2,VLOOKUP(H967,'Part N'!$A$2:$H$65000,5,FALSE),VLOOKUP(H967,'Part N'!$A$2:$H$65000,2,FALSE))),"Merge cell with previous")</f>
        <v>0</v>
      </c>
      <c r="B967" s="2">
        <f>IF(ISERROR(IF($P967=1,"FIG.",IF($P967=2,VLOOKUP(H967,'Part N'!$A$2:$H$65000,6,FALSE),VLOOKUP(H967,'Part N'!$A$2:$H$65000,6,FALSE))))=FALSE,IF($P967=1,"FIG.",IF($P967=2,VLOOKUP(H967,'Part N'!$A$2:$H$65000,6,FALSE),VLOOKUP(H967,'Part N'!$A$2:$H$65000,6,FALSE))),"")</f>
        <v>0</v>
      </c>
      <c r="C967" s="2">
        <f>IF(ISERROR(IF($P967=1,"ITEM",IF($P967=2,VLOOKUP(H967,'Part N'!$A$2:$H$65000,7,FALSE),VLOOKUP(H967,'Part N'!$A$2:$H$65000,7,FALSE))))=FALSE,IF($P967=1,"ITEM",IF($P967=2,VLOOKUP(H967,'Part N'!$A$2:$H$65000,7,FALSE),VLOOKUP(H967,'Part N'!$A$2:$H$65000,7,FALSE))),"")</f>
        <v>0</v>
      </c>
      <c r="D967" s="3"/>
      <c r="E967" s="2">
        <f>IF(ISERROR(IF($P967=1,"PART NUMBER",IF($P967=2,VLOOKUP(L967,'Part N'!$A$2:$H$65000,5,FALSE),VLOOKUP(L967,'Part N'!$A$2:$H$65000,2,FALSE))))=FALSE,IF($P967=1,"PART NUMBER",IF($P967=2,VLOOKUP(L967,'Part N'!$A$2:$H$65000,5,FALSE),VLOOKUP(L967,'Part N'!$A$2:$H$65000,2,FALSE))),"Merge cell with previous")</f>
        <v>0</v>
      </c>
      <c r="F967" s="2">
        <f>IF(ISERROR(IF($P967=1,"FIG.",IF($P967=2,VLOOKUP(L967,'Part N'!$A$2:$H$65000,6,FALSE),VLOOKUP(L967,'Part N'!$A$2:$H$65000,6,FALSE))))=FALSE,IF($P967=1,"FIG.",IF($P967=2,VLOOKUP(L967,'Part N'!$A$2:$H$65000,6,FALSE),VLOOKUP(L967,'Part N'!$A$2:$H$65000,6,FALSE))),"")</f>
        <v>0</v>
      </c>
      <c r="G967" s="2">
        <f>IF(ISERROR(IF($P967=1,"ITEM",IF($P967=2,VLOOKUP(L967,'Part N'!$A$2:$H$65000,7,FALSE),VLOOKUP(L967,'Part N'!$A$2:$H$65000,7,FALSE))))=FALSE,IF($P967=1,"ITEM",IF($P967=2,VLOOKUP(L967,'Part N'!$A$2:$H$65000,7,FALSE),VLOOKUP(L967,'Part N'!$A$2:$H$65000,7,FALSE))),"")</f>
        <v>0</v>
      </c>
      <c r="H967" s="7">
        <f t="shared" si="53"/>
        <v>1875</v>
      </c>
      <c r="L967" s="7">
        <f t="shared" si="54"/>
        <v>1924</v>
      </c>
      <c r="P967" s="6">
        <v>21</v>
      </c>
      <c r="Q967" s="4"/>
      <c r="R967" s="4"/>
      <c r="S967" s="30" t="str">
        <f t="shared" si="52"/>
        <v/>
      </c>
    </row>
    <row r="968" spans="1:19">
      <c r="A968" s="2">
        <f>IF(ISERROR(IF($P968=1,"PART NUMBER",IF($P968=2,VLOOKUP(H968,'Part N'!$A$2:$H$65000,5,FALSE),VLOOKUP(H968,'Part N'!$A$2:$H$65000,2,FALSE))))=FALSE,IF($P968=1,"PART NUMBER",IF($P968=2,VLOOKUP(H968,'Part N'!$A$2:$H$65000,5,FALSE),VLOOKUP(H968,'Part N'!$A$2:$H$65000,2,FALSE))),"Merge cell with previous")</f>
        <v>0</v>
      </c>
      <c r="B968" s="2">
        <f>IF(ISERROR(IF($P968=1,"FIG.",IF($P968=2,VLOOKUP(H968,'Part N'!$A$2:$H$65000,6,FALSE),VLOOKUP(H968,'Part N'!$A$2:$H$65000,6,FALSE))))=FALSE,IF($P968=1,"FIG.",IF($P968=2,VLOOKUP(H968,'Part N'!$A$2:$H$65000,6,FALSE),VLOOKUP(H968,'Part N'!$A$2:$H$65000,6,FALSE))),"")</f>
        <v>0</v>
      </c>
      <c r="C968" s="2">
        <f>IF(ISERROR(IF($P968=1,"ITEM",IF($P968=2,VLOOKUP(H968,'Part N'!$A$2:$H$65000,7,FALSE),VLOOKUP(H968,'Part N'!$A$2:$H$65000,7,FALSE))))=FALSE,IF($P968=1,"ITEM",IF($P968=2,VLOOKUP(H968,'Part N'!$A$2:$H$65000,7,FALSE),VLOOKUP(H968,'Part N'!$A$2:$H$65000,7,FALSE))),"")</f>
        <v>0</v>
      </c>
      <c r="D968" s="3"/>
      <c r="E968" s="2">
        <f>IF(ISERROR(IF($P968=1,"PART NUMBER",IF($P968=2,VLOOKUP(L968,'Part N'!$A$2:$H$65000,5,FALSE),VLOOKUP(L968,'Part N'!$A$2:$H$65000,2,FALSE))))=FALSE,IF($P968=1,"PART NUMBER",IF($P968=2,VLOOKUP(L968,'Part N'!$A$2:$H$65000,5,FALSE),VLOOKUP(L968,'Part N'!$A$2:$H$65000,2,FALSE))),"Merge cell with previous")</f>
        <v>0</v>
      </c>
      <c r="F968" s="2">
        <f>IF(ISERROR(IF($P968=1,"FIG.",IF($P968=2,VLOOKUP(L968,'Part N'!$A$2:$H$65000,6,FALSE),VLOOKUP(L968,'Part N'!$A$2:$H$65000,6,FALSE))))=FALSE,IF($P968=1,"FIG.",IF($P968=2,VLOOKUP(L968,'Part N'!$A$2:$H$65000,6,FALSE),VLOOKUP(L968,'Part N'!$A$2:$H$65000,6,FALSE))),"")</f>
        <v>0</v>
      </c>
      <c r="G968" s="2">
        <f>IF(ISERROR(IF($P968=1,"ITEM",IF($P968=2,VLOOKUP(L968,'Part N'!$A$2:$H$65000,7,FALSE),VLOOKUP(L968,'Part N'!$A$2:$H$65000,7,FALSE))))=FALSE,IF($P968=1,"ITEM",IF($P968=2,VLOOKUP(L968,'Part N'!$A$2:$H$65000,7,FALSE),VLOOKUP(L968,'Part N'!$A$2:$H$65000,7,FALSE))),"")</f>
        <v>0</v>
      </c>
      <c r="H968" s="7">
        <f t="shared" si="53"/>
        <v>1876</v>
      </c>
      <c r="L968" s="7">
        <f t="shared" si="54"/>
        <v>1925</v>
      </c>
      <c r="P968" s="6">
        <v>22</v>
      </c>
      <c r="Q968" s="4"/>
      <c r="R968" s="4"/>
      <c r="S968" s="30" t="str">
        <f t="shared" si="52"/>
        <v/>
      </c>
    </row>
    <row r="969" spans="1:19">
      <c r="A969" s="2">
        <f>IF(ISERROR(IF($P969=1,"PART NUMBER",IF($P969=2,VLOOKUP(H969,'Part N'!$A$2:$H$65000,5,FALSE),VLOOKUP(H969,'Part N'!$A$2:$H$65000,2,FALSE))))=FALSE,IF($P969=1,"PART NUMBER",IF($P969=2,VLOOKUP(H969,'Part N'!$A$2:$H$65000,5,FALSE),VLOOKUP(H969,'Part N'!$A$2:$H$65000,2,FALSE))),"Merge cell with previous")</f>
        <v>0</v>
      </c>
      <c r="B969" s="2">
        <f>IF(ISERROR(IF($P969=1,"FIG.",IF($P969=2,VLOOKUP(H969,'Part N'!$A$2:$H$65000,6,FALSE),VLOOKUP(H969,'Part N'!$A$2:$H$65000,6,FALSE))))=FALSE,IF($P969=1,"FIG.",IF($P969=2,VLOOKUP(H969,'Part N'!$A$2:$H$65000,6,FALSE),VLOOKUP(H969,'Part N'!$A$2:$H$65000,6,FALSE))),"")</f>
        <v>0</v>
      </c>
      <c r="C969" s="2">
        <f>IF(ISERROR(IF($P969=1,"ITEM",IF($P969=2,VLOOKUP(H969,'Part N'!$A$2:$H$65000,7,FALSE),VLOOKUP(H969,'Part N'!$A$2:$H$65000,7,FALSE))))=FALSE,IF($P969=1,"ITEM",IF($P969=2,VLOOKUP(H969,'Part N'!$A$2:$H$65000,7,FALSE),VLOOKUP(H969,'Part N'!$A$2:$H$65000,7,FALSE))),"")</f>
        <v>0</v>
      </c>
      <c r="D969" s="3"/>
      <c r="E969" s="2">
        <f>IF(ISERROR(IF($P969=1,"PART NUMBER",IF($P969=2,VLOOKUP(L969,'Part N'!$A$2:$H$65000,5,FALSE),VLOOKUP(L969,'Part N'!$A$2:$H$65000,2,FALSE))))=FALSE,IF($P969=1,"PART NUMBER",IF($P969=2,VLOOKUP(L969,'Part N'!$A$2:$H$65000,5,FALSE),VLOOKUP(L969,'Part N'!$A$2:$H$65000,2,FALSE))),"Merge cell with previous")</f>
        <v>0</v>
      </c>
      <c r="F969" s="2">
        <f>IF(ISERROR(IF($P969=1,"FIG.",IF($P969=2,VLOOKUP(L969,'Part N'!$A$2:$H$65000,6,FALSE),VLOOKUP(L969,'Part N'!$A$2:$H$65000,6,FALSE))))=FALSE,IF($P969=1,"FIG.",IF($P969=2,VLOOKUP(L969,'Part N'!$A$2:$H$65000,6,FALSE),VLOOKUP(L969,'Part N'!$A$2:$H$65000,6,FALSE))),"")</f>
        <v>0</v>
      </c>
      <c r="G969" s="2">
        <f>IF(ISERROR(IF($P969=1,"ITEM",IF($P969=2,VLOOKUP(L969,'Part N'!$A$2:$H$65000,7,FALSE),VLOOKUP(L969,'Part N'!$A$2:$H$65000,7,FALSE))))=FALSE,IF($P969=1,"ITEM",IF($P969=2,VLOOKUP(L969,'Part N'!$A$2:$H$65000,7,FALSE),VLOOKUP(L969,'Part N'!$A$2:$H$65000,7,FALSE))),"")</f>
        <v>0</v>
      </c>
      <c r="H969" s="7">
        <f t="shared" si="53"/>
        <v>1877</v>
      </c>
      <c r="L969" s="7">
        <f t="shared" si="54"/>
        <v>1926</v>
      </c>
      <c r="P969" s="6">
        <v>23</v>
      </c>
      <c r="Q969" s="4"/>
      <c r="R969" s="4"/>
      <c r="S969" s="30" t="str">
        <f t="shared" si="52"/>
        <v/>
      </c>
    </row>
    <row r="970" spans="1:19">
      <c r="A970" s="2">
        <f>IF(ISERROR(IF($P970=1,"PART NUMBER",IF($P970=2,VLOOKUP(H970,'Part N'!$A$2:$H$65000,5,FALSE),VLOOKUP(H970,'Part N'!$A$2:$H$65000,2,FALSE))))=FALSE,IF($P970=1,"PART NUMBER",IF($P970=2,VLOOKUP(H970,'Part N'!$A$2:$H$65000,5,FALSE),VLOOKUP(H970,'Part N'!$A$2:$H$65000,2,FALSE))),"Merge cell with previous")</f>
        <v>0</v>
      </c>
      <c r="B970" s="2">
        <f>IF(ISERROR(IF($P970=1,"FIG.",IF($P970=2,VLOOKUP(H970,'Part N'!$A$2:$H$65000,6,FALSE),VLOOKUP(H970,'Part N'!$A$2:$H$65000,6,FALSE))))=FALSE,IF($P970=1,"FIG.",IF($P970=2,VLOOKUP(H970,'Part N'!$A$2:$H$65000,6,FALSE),VLOOKUP(H970,'Part N'!$A$2:$H$65000,6,FALSE))),"")</f>
        <v>0</v>
      </c>
      <c r="C970" s="2">
        <f>IF(ISERROR(IF($P970=1,"ITEM",IF($P970=2,VLOOKUP(H970,'Part N'!$A$2:$H$65000,7,FALSE),VLOOKUP(H970,'Part N'!$A$2:$H$65000,7,FALSE))))=FALSE,IF($P970=1,"ITEM",IF($P970=2,VLOOKUP(H970,'Part N'!$A$2:$H$65000,7,FALSE),VLOOKUP(H970,'Part N'!$A$2:$H$65000,7,FALSE))),"")</f>
        <v>0</v>
      </c>
      <c r="D970" s="3"/>
      <c r="E970" s="2">
        <f>IF(ISERROR(IF($P970=1,"PART NUMBER",IF($P970=2,VLOOKUP(L970,'Part N'!$A$2:$H$65000,5,FALSE),VLOOKUP(L970,'Part N'!$A$2:$H$65000,2,FALSE))))=FALSE,IF($P970=1,"PART NUMBER",IF($P970=2,VLOOKUP(L970,'Part N'!$A$2:$H$65000,5,FALSE),VLOOKUP(L970,'Part N'!$A$2:$H$65000,2,FALSE))),"Merge cell with previous")</f>
        <v>0</v>
      </c>
      <c r="F970" s="2">
        <f>IF(ISERROR(IF($P970=1,"FIG.",IF($P970=2,VLOOKUP(L970,'Part N'!$A$2:$H$65000,6,FALSE),VLOOKUP(L970,'Part N'!$A$2:$H$65000,6,FALSE))))=FALSE,IF($P970=1,"FIG.",IF($P970=2,VLOOKUP(L970,'Part N'!$A$2:$H$65000,6,FALSE),VLOOKUP(L970,'Part N'!$A$2:$H$65000,6,FALSE))),"")</f>
        <v>0</v>
      </c>
      <c r="G970" s="2">
        <f>IF(ISERROR(IF($P970=1,"ITEM",IF($P970=2,VLOOKUP(L970,'Part N'!$A$2:$H$65000,7,FALSE),VLOOKUP(L970,'Part N'!$A$2:$H$65000,7,FALSE))))=FALSE,IF($P970=1,"ITEM",IF($P970=2,VLOOKUP(L970,'Part N'!$A$2:$H$65000,7,FALSE),VLOOKUP(L970,'Part N'!$A$2:$H$65000,7,FALSE))),"")</f>
        <v>0</v>
      </c>
      <c r="H970" s="7">
        <f t="shared" si="53"/>
        <v>1878</v>
      </c>
      <c r="L970" s="7">
        <f t="shared" si="54"/>
        <v>1927</v>
      </c>
      <c r="P970" s="6">
        <v>24</v>
      </c>
      <c r="Q970" s="4"/>
      <c r="R970" s="4"/>
      <c r="S970" s="30" t="str">
        <f t="shared" si="52"/>
        <v/>
      </c>
    </row>
    <row r="971" spans="1:19">
      <c r="A971" s="2">
        <f>IF(ISERROR(IF($P971=1,"PART NUMBER",IF($P971=2,VLOOKUP(H971,'Part N'!$A$2:$H$65000,5,FALSE),VLOOKUP(H971,'Part N'!$A$2:$H$65000,2,FALSE))))=FALSE,IF($P971=1,"PART NUMBER",IF($P971=2,VLOOKUP(H971,'Part N'!$A$2:$H$65000,5,FALSE),VLOOKUP(H971,'Part N'!$A$2:$H$65000,2,FALSE))),"Merge cell with previous")</f>
        <v>0</v>
      </c>
      <c r="B971" s="2">
        <f>IF(ISERROR(IF($P971=1,"FIG.",IF($P971=2,VLOOKUP(H971,'Part N'!$A$2:$H$65000,6,FALSE),VLOOKUP(H971,'Part N'!$A$2:$H$65000,6,FALSE))))=FALSE,IF($P971=1,"FIG.",IF($P971=2,VLOOKUP(H971,'Part N'!$A$2:$H$65000,6,FALSE),VLOOKUP(H971,'Part N'!$A$2:$H$65000,6,FALSE))),"")</f>
        <v>0</v>
      </c>
      <c r="C971" s="2">
        <f>IF(ISERROR(IF($P971=1,"ITEM",IF($P971=2,VLOOKUP(H971,'Part N'!$A$2:$H$65000,7,FALSE),VLOOKUP(H971,'Part N'!$A$2:$H$65000,7,FALSE))))=FALSE,IF($P971=1,"ITEM",IF($P971=2,VLOOKUP(H971,'Part N'!$A$2:$H$65000,7,FALSE),VLOOKUP(H971,'Part N'!$A$2:$H$65000,7,FALSE))),"")</f>
        <v>0</v>
      </c>
      <c r="D971" s="3"/>
      <c r="E971" s="2">
        <f>IF(ISERROR(IF($P971=1,"PART NUMBER",IF($P971=2,VLOOKUP(L971,'Part N'!$A$2:$H$65000,5,FALSE),VLOOKUP(L971,'Part N'!$A$2:$H$65000,2,FALSE))))=FALSE,IF($P971=1,"PART NUMBER",IF($P971=2,VLOOKUP(L971,'Part N'!$A$2:$H$65000,5,FALSE),VLOOKUP(L971,'Part N'!$A$2:$H$65000,2,FALSE))),"Merge cell with previous")</f>
        <v>0</v>
      </c>
      <c r="F971" s="2">
        <f>IF(ISERROR(IF($P971=1,"FIG.",IF($P971=2,VLOOKUP(L971,'Part N'!$A$2:$H$65000,6,FALSE),VLOOKUP(L971,'Part N'!$A$2:$H$65000,6,FALSE))))=FALSE,IF($P971=1,"FIG.",IF($P971=2,VLOOKUP(L971,'Part N'!$A$2:$H$65000,6,FALSE),VLOOKUP(L971,'Part N'!$A$2:$H$65000,6,FALSE))),"")</f>
        <v>0</v>
      </c>
      <c r="G971" s="2">
        <f>IF(ISERROR(IF($P971=1,"ITEM",IF($P971=2,VLOOKUP(L971,'Part N'!$A$2:$H$65000,7,FALSE),VLOOKUP(L971,'Part N'!$A$2:$H$65000,7,FALSE))))=FALSE,IF($P971=1,"ITEM",IF($P971=2,VLOOKUP(L971,'Part N'!$A$2:$H$65000,7,FALSE),VLOOKUP(L971,'Part N'!$A$2:$H$65000,7,FALSE))),"")</f>
        <v>0</v>
      </c>
      <c r="H971" s="7">
        <f t="shared" si="53"/>
        <v>1879</v>
      </c>
      <c r="L971" s="7">
        <f t="shared" si="54"/>
        <v>1928</v>
      </c>
      <c r="P971" s="6">
        <v>25</v>
      </c>
      <c r="Q971" s="4"/>
      <c r="R971" s="4"/>
      <c r="S971" s="30" t="str">
        <f t="shared" si="52"/>
        <v/>
      </c>
    </row>
    <row r="972" spans="1:19">
      <c r="A972" s="2">
        <f>IF(ISERROR(IF($P972=1,"PART NUMBER",IF($P972=2,VLOOKUP(H972,'Part N'!$A$2:$H$65000,5,FALSE),VLOOKUP(H972,'Part N'!$A$2:$H$65000,2,FALSE))))=FALSE,IF($P972=1,"PART NUMBER",IF($P972=2,VLOOKUP(H972,'Part N'!$A$2:$H$65000,5,FALSE),VLOOKUP(H972,'Part N'!$A$2:$H$65000,2,FALSE))),"Merge cell with previous")</f>
        <v>0</v>
      </c>
      <c r="B972" s="2">
        <f>IF(ISERROR(IF($P972=1,"FIG.",IF($P972=2,VLOOKUP(H972,'Part N'!$A$2:$H$65000,6,FALSE),VLOOKUP(H972,'Part N'!$A$2:$H$65000,6,FALSE))))=FALSE,IF($P972=1,"FIG.",IF($P972=2,VLOOKUP(H972,'Part N'!$A$2:$H$65000,6,FALSE),VLOOKUP(H972,'Part N'!$A$2:$H$65000,6,FALSE))),"")</f>
        <v>0</v>
      </c>
      <c r="C972" s="2">
        <f>IF(ISERROR(IF($P972=1,"ITEM",IF($P972=2,VLOOKUP(H972,'Part N'!$A$2:$H$65000,7,FALSE),VLOOKUP(H972,'Part N'!$A$2:$H$65000,7,FALSE))))=FALSE,IF($P972=1,"ITEM",IF($P972=2,VLOOKUP(H972,'Part N'!$A$2:$H$65000,7,FALSE),VLOOKUP(H972,'Part N'!$A$2:$H$65000,7,FALSE))),"")</f>
        <v>0</v>
      </c>
      <c r="D972" s="3"/>
      <c r="E972" s="2">
        <f>IF(ISERROR(IF($P972=1,"PART NUMBER",IF($P972=2,VLOOKUP(L972,'Part N'!$A$2:$H$65000,5,FALSE),VLOOKUP(L972,'Part N'!$A$2:$H$65000,2,FALSE))))=FALSE,IF($P972=1,"PART NUMBER",IF($P972=2,VLOOKUP(L972,'Part N'!$A$2:$H$65000,5,FALSE),VLOOKUP(L972,'Part N'!$A$2:$H$65000,2,FALSE))),"Merge cell with previous")</f>
        <v>0</v>
      </c>
      <c r="F972" s="2">
        <f>IF(ISERROR(IF($P972=1,"FIG.",IF($P972=2,VLOOKUP(L972,'Part N'!$A$2:$H$65000,6,FALSE),VLOOKUP(L972,'Part N'!$A$2:$H$65000,6,FALSE))))=FALSE,IF($P972=1,"FIG.",IF($P972=2,VLOOKUP(L972,'Part N'!$A$2:$H$65000,6,FALSE),VLOOKUP(L972,'Part N'!$A$2:$H$65000,6,FALSE))),"")</f>
        <v>0</v>
      </c>
      <c r="G972" s="2">
        <f>IF(ISERROR(IF($P972=1,"ITEM",IF($P972=2,VLOOKUP(L972,'Part N'!$A$2:$H$65000,7,FALSE),VLOOKUP(L972,'Part N'!$A$2:$H$65000,7,FALSE))))=FALSE,IF($P972=1,"ITEM",IF($P972=2,VLOOKUP(L972,'Part N'!$A$2:$H$65000,7,FALSE),VLOOKUP(L972,'Part N'!$A$2:$H$65000,7,FALSE))),"")</f>
        <v>0</v>
      </c>
      <c r="H972" s="7">
        <f t="shared" si="53"/>
        <v>1880</v>
      </c>
      <c r="L972" s="7">
        <f t="shared" si="54"/>
        <v>1929</v>
      </c>
      <c r="P972" s="6">
        <v>26</v>
      </c>
      <c r="Q972" s="4"/>
      <c r="R972" s="4"/>
      <c r="S972" s="30" t="str">
        <f t="shared" si="52"/>
        <v/>
      </c>
    </row>
    <row r="973" spans="1:19">
      <c r="A973" s="2">
        <f>IF(ISERROR(IF($P973=1,"PART NUMBER",IF($P973=2,VLOOKUP(H973,'Part N'!$A$2:$H$65000,5,FALSE),VLOOKUP(H973,'Part N'!$A$2:$H$65000,2,FALSE))))=FALSE,IF($P973=1,"PART NUMBER",IF($P973=2,VLOOKUP(H973,'Part N'!$A$2:$H$65000,5,FALSE),VLOOKUP(H973,'Part N'!$A$2:$H$65000,2,FALSE))),"Merge cell with previous")</f>
        <v>0</v>
      </c>
      <c r="B973" s="2">
        <f>IF(ISERROR(IF($P973=1,"FIG.",IF($P973=2,VLOOKUP(H973,'Part N'!$A$2:$H$65000,6,FALSE),VLOOKUP(H973,'Part N'!$A$2:$H$65000,6,FALSE))))=FALSE,IF($P973=1,"FIG.",IF($P973=2,VLOOKUP(H973,'Part N'!$A$2:$H$65000,6,FALSE),VLOOKUP(H973,'Part N'!$A$2:$H$65000,6,FALSE))),"")</f>
        <v>0</v>
      </c>
      <c r="C973" s="2">
        <f>IF(ISERROR(IF($P973=1,"ITEM",IF($P973=2,VLOOKUP(H973,'Part N'!$A$2:$H$65000,7,FALSE),VLOOKUP(H973,'Part N'!$A$2:$H$65000,7,FALSE))))=FALSE,IF($P973=1,"ITEM",IF($P973=2,VLOOKUP(H973,'Part N'!$A$2:$H$65000,7,FALSE),VLOOKUP(H973,'Part N'!$A$2:$H$65000,7,FALSE))),"")</f>
        <v>0</v>
      </c>
      <c r="D973" s="3"/>
      <c r="E973" s="2">
        <f>IF(ISERROR(IF($P973=1,"PART NUMBER",IF($P973=2,VLOOKUP(L973,'Part N'!$A$2:$H$65000,5,FALSE),VLOOKUP(L973,'Part N'!$A$2:$H$65000,2,FALSE))))=FALSE,IF($P973=1,"PART NUMBER",IF($P973=2,VLOOKUP(L973,'Part N'!$A$2:$H$65000,5,FALSE),VLOOKUP(L973,'Part N'!$A$2:$H$65000,2,FALSE))),"Merge cell with previous")</f>
        <v>0</v>
      </c>
      <c r="F973" s="2">
        <f>IF(ISERROR(IF($P973=1,"FIG.",IF($P973=2,VLOOKUP(L973,'Part N'!$A$2:$H$65000,6,FALSE),VLOOKUP(L973,'Part N'!$A$2:$H$65000,6,FALSE))))=FALSE,IF($P973=1,"FIG.",IF($P973=2,VLOOKUP(L973,'Part N'!$A$2:$H$65000,6,FALSE),VLOOKUP(L973,'Part N'!$A$2:$H$65000,6,FALSE))),"")</f>
        <v>0</v>
      </c>
      <c r="G973" s="2">
        <f>IF(ISERROR(IF($P973=1,"ITEM",IF($P973=2,VLOOKUP(L973,'Part N'!$A$2:$H$65000,7,FALSE),VLOOKUP(L973,'Part N'!$A$2:$H$65000,7,FALSE))))=FALSE,IF($P973=1,"ITEM",IF($P973=2,VLOOKUP(L973,'Part N'!$A$2:$H$65000,7,FALSE),VLOOKUP(L973,'Part N'!$A$2:$H$65000,7,FALSE))),"")</f>
        <v>0</v>
      </c>
      <c r="H973" s="7">
        <f t="shared" si="53"/>
        <v>1881</v>
      </c>
      <c r="L973" s="7">
        <f t="shared" si="54"/>
        <v>1930</v>
      </c>
      <c r="P973" s="6">
        <v>27</v>
      </c>
      <c r="Q973" s="4"/>
      <c r="R973" s="4"/>
      <c r="S973" s="30" t="str">
        <f t="shared" si="52"/>
        <v/>
      </c>
    </row>
    <row r="974" spans="1:19">
      <c r="A974" s="2">
        <f>IF(ISERROR(IF($P974=1,"PART NUMBER",IF($P974=2,VLOOKUP(H974,'Part N'!$A$2:$H$65000,5,FALSE),VLOOKUP(H974,'Part N'!$A$2:$H$65000,2,FALSE))))=FALSE,IF($P974=1,"PART NUMBER",IF($P974=2,VLOOKUP(H974,'Part N'!$A$2:$H$65000,5,FALSE),VLOOKUP(H974,'Part N'!$A$2:$H$65000,2,FALSE))),"Merge cell with previous")</f>
        <v>0</v>
      </c>
      <c r="B974" s="2">
        <f>IF(ISERROR(IF($P974=1,"FIG.",IF($P974=2,VLOOKUP(H974,'Part N'!$A$2:$H$65000,6,FALSE),VLOOKUP(H974,'Part N'!$A$2:$H$65000,6,FALSE))))=FALSE,IF($P974=1,"FIG.",IF($P974=2,VLOOKUP(H974,'Part N'!$A$2:$H$65000,6,FALSE),VLOOKUP(H974,'Part N'!$A$2:$H$65000,6,FALSE))),"")</f>
        <v>0</v>
      </c>
      <c r="C974" s="2">
        <f>IF(ISERROR(IF($P974=1,"ITEM",IF($P974=2,VLOOKUP(H974,'Part N'!$A$2:$H$65000,7,FALSE),VLOOKUP(H974,'Part N'!$A$2:$H$65000,7,FALSE))))=FALSE,IF($P974=1,"ITEM",IF($P974=2,VLOOKUP(H974,'Part N'!$A$2:$H$65000,7,FALSE),VLOOKUP(H974,'Part N'!$A$2:$H$65000,7,FALSE))),"")</f>
        <v>0</v>
      </c>
      <c r="D974" s="3"/>
      <c r="E974" s="2">
        <f>IF(ISERROR(IF($P974=1,"PART NUMBER",IF($P974=2,VLOOKUP(L974,'Part N'!$A$2:$H$65000,5,FALSE),VLOOKUP(L974,'Part N'!$A$2:$H$65000,2,FALSE))))=FALSE,IF($P974=1,"PART NUMBER",IF($P974=2,VLOOKUP(L974,'Part N'!$A$2:$H$65000,5,FALSE),VLOOKUP(L974,'Part N'!$A$2:$H$65000,2,FALSE))),"Merge cell with previous")</f>
        <v>0</v>
      </c>
      <c r="F974" s="2">
        <f>IF(ISERROR(IF($P974=1,"FIG.",IF($P974=2,VLOOKUP(L974,'Part N'!$A$2:$H$65000,6,FALSE),VLOOKUP(L974,'Part N'!$A$2:$H$65000,6,FALSE))))=FALSE,IF($P974=1,"FIG.",IF($P974=2,VLOOKUP(L974,'Part N'!$A$2:$H$65000,6,FALSE),VLOOKUP(L974,'Part N'!$A$2:$H$65000,6,FALSE))),"")</f>
        <v>0</v>
      </c>
      <c r="G974" s="2">
        <f>IF(ISERROR(IF($P974=1,"ITEM",IF($P974=2,VLOOKUP(L974,'Part N'!$A$2:$H$65000,7,FALSE),VLOOKUP(L974,'Part N'!$A$2:$H$65000,7,FALSE))))=FALSE,IF($P974=1,"ITEM",IF($P974=2,VLOOKUP(L974,'Part N'!$A$2:$H$65000,7,FALSE),VLOOKUP(L974,'Part N'!$A$2:$H$65000,7,FALSE))),"")</f>
        <v>0</v>
      </c>
      <c r="H974" s="7">
        <f t="shared" si="53"/>
        <v>1882</v>
      </c>
      <c r="L974" s="7">
        <f t="shared" si="54"/>
        <v>1931</v>
      </c>
      <c r="P974" s="6">
        <v>28</v>
      </c>
      <c r="Q974" s="4"/>
      <c r="R974" s="4"/>
      <c r="S974" s="30" t="str">
        <f t="shared" si="52"/>
        <v/>
      </c>
    </row>
    <row r="975" spans="1:19">
      <c r="A975" s="2">
        <f>IF(ISERROR(IF($P975=1,"PART NUMBER",IF($P975=2,VLOOKUP(H975,'Part N'!$A$2:$H$65000,5,FALSE),VLOOKUP(H975,'Part N'!$A$2:$H$65000,2,FALSE))))=FALSE,IF($P975=1,"PART NUMBER",IF($P975=2,VLOOKUP(H975,'Part N'!$A$2:$H$65000,5,FALSE),VLOOKUP(H975,'Part N'!$A$2:$H$65000,2,FALSE))),"Merge cell with previous")</f>
        <v>0</v>
      </c>
      <c r="B975" s="2">
        <f>IF(ISERROR(IF($P975=1,"FIG.",IF($P975=2,VLOOKUP(H975,'Part N'!$A$2:$H$65000,6,FALSE),VLOOKUP(H975,'Part N'!$A$2:$H$65000,6,FALSE))))=FALSE,IF($P975=1,"FIG.",IF($P975=2,VLOOKUP(H975,'Part N'!$A$2:$H$65000,6,FALSE),VLOOKUP(H975,'Part N'!$A$2:$H$65000,6,FALSE))),"")</f>
        <v>0</v>
      </c>
      <c r="C975" s="2">
        <f>IF(ISERROR(IF($P975=1,"ITEM",IF($P975=2,VLOOKUP(H975,'Part N'!$A$2:$H$65000,7,FALSE),VLOOKUP(H975,'Part N'!$A$2:$H$65000,7,FALSE))))=FALSE,IF($P975=1,"ITEM",IF($P975=2,VLOOKUP(H975,'Part N'!$A$2:$H$65000,7,FALSE),VLOOKUP(H975,'Part N'!$A$2:$H$65000,7,FALSE))),"")</f>
        <v>0</v>
      </c>
      <c r="D975" s="3"/>
      <c r="E975" s="2">
        <f>IF(ISERROR(IF($P975=1,"PART NUMBER",IF($P975=2,VLOOKUP(L975,'Part N'!$A$2:$H$65000,5,FALSE),VLOOKUP(L975,'Part N'!$A$2:$H$65000,2,FALSE))))=FALSE,IF($P975=1,"PART NUMBER",IF($P975=2,VLOOKUP(L975,'Part N'!$A$2:$H$65000,5,FALSE),VLOOKUP(L975,'Part N'!$A$2:$H$65000,2,FALSE))),"Merge cell with previous")</f>
        <v>0</v>
      </c>
      <c r="F975" s="2">
        <f>IF(ISERROR(IF($P975=1,"FIG.",IF($P975=2,VLOOKUP(L975,'Part N'!$A$2:$H$65000,6,FALSE),VLOOKUP(L975,'Part N'!$A$2:$H$65000,6,FALSE))))=FALSE,IF($P975=1,"FIG.",IF($P975=2,VLOOKUP(L975,'Part N'!$A$2:$H$65000,6,FALSE),VLOOKUP(L975,'Part N'!$A$2:$H$65000,6,FALSE))),"")</f>
        <v>0</v>
      </c>
      <c r="G975" s="2">
        <f>IF(ISERROR(IF($P975=1,"ITEM",IF($P975=2,VLOOKUP(L975,'Part N'!$A$2:$H$65000,7,FALSE),VLOOKUP(L975,'Part N'!$A$2:$H$65000,7,FALSE))))=FALSE,IF($P975=1,"ITEM",IF($P975=2,VLOOKUP(L975,'Part N'!$A$2:$H$65000,7,FALSE),VLOOKUP(L975,'Part N'!$A$2:$H$65000,7,FALSE))),"")</f>
        <v>0</v>
      </c>
      <c r="H975" s="7">
        <f t="shared" si="53"/>
        <v>1883</v>
      </c>
      <c r="L975" s="7">
        <f t="shared" si="54"/>
        <v>1932</v>
      </c>
      <c r="P975" s="6">
        <v>29</v>
      </c>
      <c r="Q975" s="4"/>
      <c r="R975" s="4"/>
      <c r="S975" s="30" t="str">
        <f t="shared" si="52"/>
        <v/>
      </c>
    </row>
    <row r="976" spans="1:19">
      <c r="A976" s="2">
        <f>IF(ISERROR(IF($P976=1,"PART NUMBER",IF($P976=2,VLOOKUP(H976,'Part N'!$A$2:$H$65000,5,FALSE),VLOOKUP(H976,'Part N'!$A$2:$H$65000,2,FALSE))))=FALSE,IF($P976=1,"PART NUMBER",IF($P976=2,VLOOKUP(H976,'Part N'!$A$2:$H$65000,5,FALSE),VLOOKUP(H976,'Part N'!$A$2:$H$65000,2,FALSE))),"Merge cell with previous")</f>
        <v>0</v>
      </c>
      <c r="B976" s="2">
        <f>IF(ISERROR(IF($P976=1,"FIG.",IF($P976=2,VLOOKUP(H976,'Part N'!$A$2:$H$65000,6,FALSE),VLOOKUP(H976,'Part N'!$A$2:$H$65000,6,FALSE))))=FALSE,IF($P976=1,"FIG.",IF($P976=2,VLOOKUP(H976,'Part N'!$A$2:$H$65000,6,FALSE),VLOOKUP(H976,'Part N'!$A$2:$H$65000,6,FALSE))),"")</f>
        <v>0</v>
      </c>
      <c r="C976" s="2">
        <f>IF(ISERROR(IF($P976=1,"ITEM",IF($P976=2,VLOOKUP(H976,'Part N'!$A$2:$H$65000,7,FALSE),VLOOKUP(H976,'Part N'!$A$2:$H$65000,7,FALSE))))=FALSE,IF($P976=1,"ITEM",IF($P976=2,VLOOKUP(H976,'Part N'!$A$2:$H$65000,7,FALSE),VLOOKUP(H976,'Part N'!$A$2:$H$65000,7,FALSE))),"")</f>
        <v>0</v>
      </c>
      <c r="D976" s="3"/>
      <c r="E976" s="2">
        <f>IF(ISERROR(IF($P976=1,"PART NUMBER",IF($P976=2,VLOOKUP(L976,'Part N'!$A$2:$H$65000,5,FALSE),VLOOKUP(L976,'Part N'!$A$2:$H$65000,2,FALSE))))=FALSE,IF($P976=1,"PART NUMBER",IF($P976=2,VLOOKUP(L976,'Part N'!$A$2:$H$65000,5,FALSE),VLOOKUP(L976,'Part N'!$A$2:$H$65000,2,FALSE))),"Merge cell with previous")</f>
        <v>0</v>
      </c>
      <c r="F976" s="2">
        <f>IF(ISERROR(IF($P976=1,"FIG.",IF($P976=2,VLOOKUP(L976,'Part N'!$A$2:$H$65000,6,FALSE),VLOOKUP(L976,'Part N'!$A$2:$H$65000,6,FALSE))))=FALSE,IF($P976=1,"FIG.",IF($P976=2,VLOOKUP(L976,'Part N'!$A$2:$H$65000,6,FALSE),VLOOKUP(L976,'Part N'!$A$2:$H$65000,6,FALSE))),"")</f>
        <v>0</v>
      </c>
      <c r="G976" s="2">
        <f>IF(ISERROR(IF($P976=1,"ITEM",IF($P976=2,VLOOKUP(L976,'Part N'!$A$2:$H$65000,7,FALSE),VLOOKUP(L976,'Part N'!$A$2:$H$65000,7,FALSE))))=FALSE,IF($P976=1,"ITEM",IF($P976=2,VLOOKUP(L976,'Part N'!$A$2:$H$65000,7,FALSE),VLOOKUP(L976,'Part N'!$A$2:$H$65000,7,FALSE))),"")</f>
        <v>0</v>
      </c>
      <c r="H976" s="7">
        <f t="shared" si="53"/>
        <v>1884</v>
      </c>
      <c r="L976" s="7">
        <f t="shared" si="54"/>
        <v>1933</v>
      </c>
      <c r="P976" s="6">
        <v>30</v>
      </c>
      <c r="Q976" s="4"/>
      <c r="R976" s="4"/>
      <c r="S976" s="30" t="str">
        <f t="shared" si="52"/>
        <v/>
      </c>
    </row>
    <row r="977" spans="1:19">
      <c r="A977" s="2">
        <f>IF(ISERROR(IF($P977=1,"PART NUMBER",IF($P977=2,VLOOKUP(H977,'Part N'!$A$2:$H$65000,5,FALSE),VLOOKUP(H977,'Part N'!$A$2:$H$65000,2,FALSE))))=FALSE,IF($P977=1,"PART NUMBER",IF($P977=2,VLOOKUP(H977,'Part N'!$A$2:$H$65000,5,FALSE),VLOOKUP(H977,'Part N'!$A$2:$H$65000,2,FALSE))),"Merge cell with previous")</f>
        <v>0</v>
      </c>
      <c r="B977" s="2">
        <f>IF(ISERROR(IF($P977=1,"FIG.",IF($P977=2,VLOOKUP(H977,'Part N'!$A$2:$H$65000,6,FALSE),VLOOKUP(H977,'Part N'!$A$2:$H$65000,6,FALSE))))=FALSE,IF($P977=1,"FIG.",IF($P977=2,VLOOKUP(H977,'Part N'!$A$2:$H$65000,6,FALSE),VLOOKUP(H977,'Part N'!$A$2:$H$65000,6,FALSE))),"")</f>
        <v>0</v>
      </c>
      <c r="C977" s="2">
        <f>IF(ISERROR(IF($P977=1,"ITEM",IF($P977=2,VLOOKUP(H977,'Part N'!$A$2:$H$65000,7,FALSE),VLOOKUP(H977,'Part N'!$A$2:$H$65000,7,FALSE))))=FALSE,IF($P977=1,"ITEM",IF($P977=2,VLOOKUP(H977,'Part N'!$A$2:$H$65000,7,FALSE),VLOOKUP(H977,'Part N'!$A$2:$H$65000,7,FALSE))),"")</f>
        <v>0</v>
      </c>
      <c r="D977" s="3"/>
      <c r="E977" s="2">
        <f>IF(ISERROR(IF($P977=1,"PART NUMBER",IF($P977=2,VLOOKUP(L977,'Part N'!$A$2:$H$65000,5,FALSE),VLOOKUP(L977,'Part N'!$A$2:$H$65000,2,FALSE))))=FALSE,IF($P977=1,"PART NUMBER",IF($P977=2,VLOOKUP(L977,'Part N'!$A$2:$H$65000,5,FALSE),VLOOKUP(L977,'Part N'!$A$2:$H$65000,2,FALSE))),"Merge cell with previous")</f>
        <v>0</v>
      </c>
      <c r="F977" s="2">
        <f>IF(ISERROR(IF($P977=1,"FIG.",IF($P977=2,VLOOKUP(L977,'Part N'!$A$2:$H$65000,6,FALSE),VLOOKUP(L977,'Part N'!$A$2:$H$65000,6,FALSE))))=FALSE,IF($P977=1,"FIG.",IF($P977=2,VLOOKUP(L977,'Part N'!$A$2:$H$65000,6,FALSE),VLOOKUP(L977,'Part N'!$A$2:$H$65000,6,FALSE))),"")</f>
        <v>0</v>
      </c>
      <c r="G977" s="2">
        <f>IF(ISERROR(IF($P977=1,"ITEM",IF($P977=2,VLOOKUP(L977,'Part N'!$A$2:$H$65000,7,FALSE),VLOOKUP(L977,'Part N'!$A$2:$H$65000,7,FALSE))))=FALSE,IF($P977=1,"ITEM",IF($P977=2,VLOOKUP(L977,'Part N'!$A$2:$H$65000,7,FALSE),VLOOKUP(L977,'Part N'!$A$2:$H$65000,7,FALSE))),"")</f>
        <v>0</v>
      </c>
      <c r="H977" s="7">
        <f t="shared" si="53"/>
        <v>1885</v>
      </c>
      <c r="L977" s="7">
        <f t="shared" si="54"/>
        <v>1934</v>
      </c>
      <c r="P977" s="6">
        <v>31</v>
      </c>
      <c r="Q977" s="4"/>
      <c r="R977" s="4"/>
      <c r="S977" s="30" t="str">
        <f t="shared" si="52"/>
        <v/>
      </c>
    </row>
    <row r="978" spans="1:19">
      <c r="A978" s="2">
        <f>IF(ISERROR(IF($P978=1,"PART NUMBER",IF($P978=2,VLOOKUP(H978,'Part N'!$A$2:$H$65000,5,FALSE),VLOOKUP(H978,'Part N'!$A$2:$H$65000,2,FALSE))))=FALSE,IF($P978=1,"PART NUMBER",IF($P978=2,VLOOKUP(H978,'Part N'!$A$2:$H$65000,5,FALSE),VLOOKUP(H978,'Part N'!$A$2:$H$65000,2,FALSE))),"Merge cell with previous")</f>
        <v>0</v>
      </c>
      <c r="B978" s="2">
        <f>IF(ISERROR(IF($P978=1,"FIG.",IF($P978=2,VLOOKUP(H978,'Part N'!$A$2:$H$65000,6,FALSE),VLOOKUP(H978,'Part N'!$A$2:$H$65000,6,FALSE))))=FALSE,IF($P978=1,"FIG.",IF($P978=2,VLOOKUP(H978,'Part N'!$A$2:$H$65000,6,FALSE),VLOOKUP(H978,'Part N'!$A$2:$H$65000,6,FALSE))),"")</f>
        <v>0</v>
      </c>
      <c r="C978" s="2">
        <f>IF(ISERROR(IF($P978=1,"ITEM",IF($P978=2,VLOOKUP(H978,'Part N'!$A$2:$H$65000,7,FALSE),VLOOKUP(H978,'Part N'!$A$2:$H$65000,7,FALSE))))=FALSE,IF($P978=1,"ITEM",IF($P978=2,VLOOKUP(H978,'Part N'!$A$2:$H$65000,7,FALSE),VLOOKUP(H978,'Part N'!$A$2:$H$65000,7,FALSE))),"")</f>
        <v>0</v>
      </c>
      <c r="D978" s="3"/>
      <c r="E978" s="2">
        <f>IF(ISERROR(IF($P978=1,"PART NUMBER",IF($P978=2,VLOOKUP(L978,'Part N'!$A$2:$H$65000,5,FALSE),VLOOKUP(L978,'Part N'!$A$2:$H$65000,2,FALSE))))=FALSE,IF($P978=1,"PART NUMBER",IF($P978=2,VLOOKUP(L978,'Part N'!$A$2:$H$65000,5,FALSE),VLOOKUP(L978,'Part N'!$A$2:$H$65000,2,FALSE))),"Merge cell with previous")</f>
        <v>0</v>
      </c>
      <c r="F978" s="2">
        <f>IF(ISERROR(IF($P978=1,"FIG.",IF($P978=2,VLOOKUP(L978,'Part N'!$A$2:$H$65000,6,FALSE),VLOOKUP(L978,'Part N'!$A$2:$H$65000,6,FALSE))))=FALSE,IF($P978=1,"FIG.",IF($P978=2,VLOOKUP(L978,'Part N'!$A$2:$H$65000,6,FALSE),VLOOKUP(L978,'Part N'!$A$2:$H$65000,6,FALSE))),"")</f>
        <v>0</v>
      </c>
      <c r="G978" s="2">
        <f>IF(ISERROR(IF($P978=1,"ITEM",IF($P978=2,VLOOKUP(L978,'Part N'!$A$2:$H$65000,7,FALSE),VLOOKUP(L978,'Part N'!$A$2:$H$65000,7,FALSE))))=FALSE,IF($P978=1,"ITEM",IF($P978=2,VLOOKUP(L978,'Part N'!$A$2:$H$65000,7,FALSE),VLOOKUP(L978,'Part N'!$A$2:$H$65000,7,FALSE))),"")</f>
        <v>0</v>
      </c>
      <c r="H978" s="7">
        <f t="shared" si="53"/>
        <v>1886</v>
      </c>
      <c r="L978" s="7">
        <f t="shared" si="54"/>
        <v>1935</v>
      </c>
      <c r="P978" s="6">
        <v>32</v>
      </c>
      <c r="Q978" s="4"/>
      <c r="R978" s="4"/>
      <c r="S978" s="30" t="str">
        <f t="shared" si="52"/>
        <v/>
      </c>
    </row>
    <row r="979" spans="1:19">
      <c r="A979" s="2">
        <f>IF(ISERROR(IF($P979=1,"PART NUMBER",IF($P979=2,VLOOKUP(H979,'Part N'!$A$2:$H$65000,5,FALSE),VLOOKUP(H979,'Part N'!$A$2:$H$65000,2,FALSE))))=FALSE,IF($P979=1,"PART NUMBER",IF($P979=2,VLOOKUP(H979,'Part N'!$A$2:$H$65000,5,FALSE),VLOOKUP(H979,'Part N'!$A$2:$H$65000,2,FALSE))),"Merge cell with previous")</f>
        <v>0</v>
      </c>
      <c r="B979" s="2">
        <f>IF(ISERROR(IF($P979=1,"FIG.",IF($P979=2,VLOOKUP(H979,'Part N'!$A$2:$H$65000,6,FALSE),VLOOKUP(H979,'Part N'!$A$2:$H$65000,6,FALSE))))=FALSE,IF($P979=1,"FIG.",IF($P979=2,VLOOKUP(H979,'Part N'!$A$2:$H$65000,6,FALSE),VLOOKUP(H979,'Part N'!$A$2:$H$65000,6,FALSE))),"")</f>
        <v>0</v>
      </c>
      <c r="C979" s="2">
        <f>IF(ISERROR(IF($P979=1,"ITEM",IF($P979=2,VLOOKUP(H979,'Part N'!$A$2:$H$65000,7,FALSE),VLOOKUP(H979,'Part N'!$A$2:$H$65000,7,FALSE))))=FALSE,IF($P979=1,"ITEM",IF($P979=2,VLOOKUP(H979,'Part N'!$A$2:$H$65000,7,FALSE),VLOOKUP(H979,'Part N'!$A$2:$H$65000,7,FALSE))),"")</f>
        <v>0</v>
      </c>
      <c r="D979" s="3"/>
      <c r="E979" s="2">
        <f>IF(ISERROR(IF($P979=1,"PART NUMBER",IF($P979=2,VLOOKUP(L979,'Part N'!$A$2:$H$65000,5,FALSE),VLOOKUP(L979,'Part N'!$A$2:$H$65000,2,FALSE))))=FALSE,IF($P979=1,"PART NUMBER",IF($P979=2,VLOOKUP(L979,'Part N'!$A$2:$H$65000,5,FALSE),VLOOKUP(L979,'Part N'!$A$2:$H$65000,2,FALSE))),"Merge cell with previous")</f>
        <v>0</v>
      </c>
      <c r="F979" s="2">
        <f>IF(ISERROR(IF($P979=1,"FIG.",IF($P979=2,VLOOKUP(L979,'Part N'!$A$2:$H$65000,6,FALSE),VLOOKUP(L979,'Part N'!$A$2:$H$65000,6,FALSE))))=FALSE,IF($P979=1,"FIG.",IF($P979=2,VLOOKUP(L979,'Part N'!$A$2:$H$65000,6,FALSE),VLOOKUP(L979,'Part N'!$A$2:$H$65000,6,FALSE))),"")</f>
        <v>0</v>
      </c>
      <c r="G979" s="2">
        <f>IF(ISERROR(IF($P979=1,"ITEM",IF($P979=2,VLOOKUP(L979,'Part N'!$A$2:$H$65000,7,FALSE),VLOOKUP(L979,'Part N'!$A$2:$H$65000,7,FALSE))))=FALSE,IF($P979=1,"ITEM",IF($P979=2,VLOOKUP(L979,'Part N'!$A$2:$H$65000,7,FALSE),VLOOKUP(L979,'Part N'!$A$2:$H$65000,7,FALSE))),"")</f>
        <v>0</v>
      </c>
      <c r="H979" s="7">
        <f t="shared" si="53"/>
        <v>1887</v>
      </c>
      <c r="L979" s="7">
        <f t="shared" si="54"/>
        <v>1936</v>
      </c>
      <c r="P979" s="6">
        <v>33</v>
      </c>
      <c r="Q979" s="4"/>
      <c r="R979" s="4"/>
      <c r="S979" s="30" t="str">
        <f t="shared" si="52"/>
        <v/>
      </c>
    </row>
    <row r="980" spans="1:19">
      <c r="A980" s="2">
        <f>IF(ISERROR(IF($P980=1,"PART NUMBER",IF($P980=2,VLOOKUP(H980,'Part N'!$A$2:$H$65000,5,FALSE),VLOOKUP(H980,'Part N'!$A$2:$H$65000,2,FALSE))))=FALSE,IF($P980=1,"PART NUMBER",IF($P980=2,VLOOKUP(H980,'Part N'!$A$2:$H$65000,5,FALSE),VLOOKUP(H980,'Part N'!$A$2:$H$65000,2,FALSE))),"Merge cell with previous")</f>
        <v>0</v>
      </c>
      <c r="B980" s="2">
        <f>IF(ISERROR(IF($P980=1,"FIG.",IF($P980=2,VLOOKUP(H980,'Part N'!$A$2:$H$65000,6,FALSE),VLOOKUP(H980,'Part N'!$A$2:$H$65000,6,FALSE))))=FALSE,IF($P980=1,"FIG.",IF($P980=2,VLOOKUP(H980,'Part N'!$A$2:$H$65000,6,FALSE),VLOOKUP(H980,'Part N'!$A$2:$H$65000,6,FALSE))),"")</f>
        <v>0</v>
      </c>
      <c r="C980" s="2">
        <f>IF(ISERROR(IF($P980=1,"ITEM",IF($P980=2,VLOOKUP(H980,'Part N'!$A$2:$H$65000,7,FALSE),VLOOKUP(H980,'Part N'!$A$2:$H$65000,7,FALSE))))=FALSE,IF($P980=1,"ITEM",IF($P980=2,VLOOKUP(H980,'Part N'!$A$2:$H$65000,7,FALSE),VLOOKUP(H980,'Part N'!$A$2:$H$65000,7,FALSE))),"")</f>
        <v>0</v>
      </c>
      <c r="D980" s="3"/>
      <c r="E980" s="2">
        <f>IF(ISERROR(IF($P980=1,"PART NUMBER",IF($P980=2,VLOOKUP(L980,'Part N'!$A$2:$H$65000,5,FALSE),VLOOKUP(L980,'Part N'!$A$2:$H$65000,2,FALSE))))=FALSE,IF($P980=1,"PART NUMBER",IF($P980=2,VLOOKUP(L980,'Part N'!$A$2:$H$65000,5,FALSE),VLOOKUP(L980,'Part N'!$A$2:$H$65000,2,FALSE))),"Merge cell with previous")</f>
        <v>0</v>
      </c>
      <c r="F980" s="2">
        <f>IF(ISERROR(IF($P980=1,"FIG.",IF($P980=2,VLOOKUP(L980,'Part N'!$A$2:$H$65000,6,FALSE),VLOOKUP(L980,'Part N'!$A$2:$H$65000,6,FALSE))))=FALSE,IF($P980=1,"FIG.",IF($P980=2,VLOOKUP(L980,'Part N'!$A$2:$H$65000,6,FALSE),VLOOKUP(L980,'Part N'!$A$2:$H$65000,6,FALSE))),"")</f>
        <v>0</v>
      </c>
      <c r="G980" s="2">
        <f>IF(ISERROR(IF($P980=1,"ITEM",IF($P980=2,VLOOKUP(L980,'Part N'!$A$2:$H$65000,7,FALSE),VLOOKUP(L980,'Part N'!$A$2:$H$65000,7,FALSE))))=FALSE,IF($P980=1,"ITEM",IF($P980=2,VLOOKUP(L980,'Part N'!$A$2:$H$65000,7,FALSE),VLOOKUP(L980,'Part N'!$A$2:$H$65000,7,FALSE))),"")</f>
        <v>0</v>
      </c>
      <c r="H980" s="7">
        <f t="shared" si="53"/>
        <v>1888</v>
      </c>
      <c r="L980" s="7">
        <f t="shared" si="54"/>
        <v>1937</v>
      </c>
      <c r="P980" s="6">
        <v>34</v>
      </c>
      <c r="Q980" s="4"/>
      <c r="R980" s="4"/>
      <c r="S980" s="30" t="str">
        <f t="shared" si="52"/>
        <v/>
      </c>
    </row>
    <row r="981" spans="1:19">
      <c r="A981" s="2">
        <f>IF(ISERROR(IF($P981=1,"PART NUMBER",IF($P981=2,VLOOKUP(H981,'Part N'!$A$2:$H$65000,5,FALSE),VLOOKUP(H981,'Part N'!$A$2:$H$65000,2,FALSE))))=FALSE,IF($P981=1,"PART NUMBER",IF($P981=2,VLOOKUP(H981,'Part N'!$A$2:$H$65000,5,FALSE),VLOOKUP(H981,'Part N'!$A$2:$H$65000,2,FALSE))),"Merge cell with previous")</f>
        <v>0</v>
      </c>
      <c r="B981" s="2">
        <f>IF(ISERROR(IF($P981=1,"FIG.",IF($P981=2,VLOOKUP(H981,'Part N'!$A$2:$H$65000,6,FALSE),VLOOKUP(H981,'Part N'!$A$2:$H$65000,6,FALSE))))=FALSE,IF($P981=1,"FIG.",IF($P981=2,VLOOKUP(H981,'Part N'!$A$2:$H$65000,6,FALSE),VLOOKUP(H981,'Part N'!$A$2:$H$65000,6,FALSE))),"")</f>
        <v>0</v>
      </c>
      <c r="C981" s="2">
        <f>IF(ISERROR(IF($P981=1,"ITEM",IF($P981=2,VLOOKUP(H981,'Part N'!$A$2:$H$65000,7,FALSE),VLOOKUP(H981,'Part N'!$A$2:$H$65000,7,FALSE))))=FALSE,IF($P981=1,"ITEM",IF($P981=2,VLOOKUP(H981,'Part N'!$A$2:$H$65000,7,FALSE),VLOOKUP(H981,'Part N'!$A$2:$H$65000,7,FALSE))),"")</f>
        <v>0</v>
      </c>
      <c r="D981" s="3"/>
      <c r="E981" s="2">
        <f>IF(ISERROR(IF($P981=1,"PART NUMBER",IF($P981=2,VLOOKUP(L981,'Part N'!$A$2:$H$65000,5,FALSE),VLOOKUP(L981,'Part N'!$A$2:$H$65000,2,FALSE))))=FALSE,IF($P981=1,"PART NUMBER",IF($P981=2,VLOOKUP(L981,'Part N'!$A$2:$H$65000,5,FALSE),VLOOKUP(L981,'Part N'!$A$2:$H$65000,2,FALSE))),"Merge cell with previous")</f>
        <v>0</v>
      </c>
      <c r="F981" s="2">
        <f>IF(ISERROR(IF($P981=1,"FIG.",IF($P981=2,VLOOKUP(L981,'Part N'!$A$2:$H$65000,6,FALSE),VLOOKUP(L981,'Part N'!$A$2:$H$65000,6,FALSE))))=FALSE,IF($P981=1,"FIG.",IF($P981=2,VLOOKUP(L981,'Part N'!$A$2:$H$65000,6,FALSE),VLOOKUP(L981,'Part N'!$A$2:$H$65000,6,FALSE))),"")</f>
        <v>0</v>
      </c>
      <c r="G981" s="2">
        <f>IF(ISERROR(IF($P981=1,"ITEM",IF($P981=2,VLOOKUP(L981,'Part N'!$A$2:$H$65000,7,FALSE),VLOOKUP(L981,'Part N'!$A$2:$H$65000,7,FALSE))))=FALSE,IF($P981=1,"ITEM",IF($P981=2,VLOOKUP(L981,'Part N'!$A$2:$H$65000,7,FALSE),VLOOKUP(L981,'Part N'!$A$2:$H$65000,7,FALSE))),"")</f>
        <v>0</v>
      </c>
      <c r="H981" s="7">
        <f t="shared" si="53"/>
        <v>1889</v>
      </c>
      <c r="L981" s="7">
        <f t="shared" si="54"/>
        <v>1938</v>
      </c>
      <c r="P981" s="6">
        <v>35</v>
      </c>
      <c r="Q981" s="4"/>
      <c r="R981" s="4"/>
      <c r="S981" s="30" t="str">
        <f t="shared" si="52"/>
        <v/>
      </c>
    </row>
    <row r="982" spans="1:19">
      <c r="A982" s="2">
        <f>IF(ISERROR(IF($P982=1,"PART NUMBER",IF($P982=2,VLOOKUP(H982,'Part N'!$A$2:$H$65000,5,FALSE),VLOOKUP(H982,'Part N'!$A$2:$H$65000,2,FALSE))))=FALSE,IF($P982=1,"PART NUMBER",IF($P982=2,VLOOKUP(H982,'Part N'!$A$2:$H$65000,5,FALSE),VLOOKUP(H982,'Part N'!$A$2:$H$65000,2,FALSE))),"Merge cell with previous")</f>
        <v>0</v>
      </c>
      <c r="B982" s="2">
        <f>IF(ISERROR(IF($P982=1,"FIG.",IF($P982=2,VLOOKUP(H982,'Part N'!$A$2:$H$65000,6,FALSE),VLOOKUP(H982,'Part N'!$A$2:$H$65000,6,FALSE))))=FALSE,IF($P982=1,"FIG.",IF($P982=2,VLOOKUP(H982,'Part N'!$A$2:$H$65000,6,FALSE),VLOOKUP(H982,'Part N'!$A$2:$H$65000,6,FALSE))),"")</f>
        <v>0</v>
      </c>
      <c r="C982" s="2">
        <f>IF(ISERROR(IF($P982=1,"ITEM",IF($P982=2,VLOOKUP(H982,'Part N'!$A$2:$H$65000,7,FALSE),VLOOKUP(H982,'Part N'!$A$2:$H$65000,7,FALSE))))=FALSE,IF($P982=1,"ITEM",IF($P982=2,VLOOKUP(H982,'Part N'!$A$2:$H$65000,7,FALSE),VLOOKUP(H982,'Part N'!$A$2:$H$65000,7,FALSE))),"")</f>
        <v>0</v>
      </c>
      <c r="D982" s="3"/>
      <c r="E982" s="2">
        <f>IF(ISERROR(IF($P982=1,"PART NUMBER",IF($P982=2,VLOOKUP(L982,'Part N'!$A$2:$H$65000,5,FALSE),VLOOKUP(L982,'Part N'!$A$2:$H$65000,2,FALSE))))=FALSE,IF($P982=1,"PART NUMBER",IF($P982=2,VLOOKUP(L982,'Part N'!$A$2:$H$65000,5,FALSE),VLOOKUP(L982,'Part N'!$A$2:$H$65000,2,FALSE))),"Merge cell with previous")</f>
        <v>0</v>
      </c>
      <c r="F982" s="2">
        <f>IF(ISERROR(IF($P982=1,"FIG.",IF($P982=2,VLOOKUP(L982,'Part N'!$A$2:$H$65000,6,FALSE),VLOOKUP(L982,'Part N'!$A$2:$H$65000,6,FALSE))))=FALSE,IF($P982=1,"FIG.",IF($P982=2,VLOOKUP(L982,'Part N'!$A$2:$H$65000,6,FALSE),VLOOKUP(L982,'Part N'!$A$2:$H$65000,6,FALSE))),"")</f>
        <v>0</v>
      </c>
      <c r="G982" s="2">
        <f>IF(ISERROR(IF($P982=1,"ITEM",IF($P982=2,VLOOKUP(L982,'Part N'!$A$2:$H$65000,7,FALSE),VLOOKUP(L982,'Part N'!$A$2:$H$65000,7,FALSE))))=FALSE,IF($P982=1,"ITEM",IF($P982=2,VLOOKUP(L982,'Part N'!$A$2:$H$65000,7,FALSE),VLOOKUP(L982,'Part N'!$A$2:$H$65000,7,FALSE))),"")</f>
        <v>0</v>
      </c>
      <c r="H982" s="7">
        <f t="shared" si="53"/>
        <v>1890</v>
      </c>
      <c r="L982" s="7">
        <f t="shared" si="54"/>
        <v>1939</v>
      </c>
      <c r="P982" s="6">
        <v>36</v>
      </c>
      <c r="Q982" s="4"/>
      <c r="R982" s="4"/>
      <c r="S982" s="30" t="str">
        <f t="shared" si="52"/>
        <v/>
      </c>
    </row>
    <row r="983" spans="1:19">
      <c r="A983" s="2">
        <f>IF(ISERROR(IF($P983=1,"PART NUMBER",IF($P983=2,VLOOKUP(H983,'Part N'!$A$2:$H$65000,5,FALSE),VLOOKUP(H983,'Part N'!$A$2:$H$65000,2,FALSE))))=FALSE,IF($P983=1,"PART NUMBER",IF($P983=2,VLOOKUP(H983,'Part N'!$A$2:$H$65000,5,FALSE),VLOOKUP(H983,'Part N'!$A$2:$H$65000,2,FALSE))),"Merge cell with previous")</f>
        <v>0</v>
      </c>
      <c r="B983" s="2">
        <f>IF(ISERROR(IF($P983=1,"FIG.",IF($P983=2,VLOOKUP(H983,'Part N'!$A$2:$H$65000,6,FALSE),VLOOKUP(H983,'Part N'!$A$2:$H$65000,6,FALSE))))=FALSE,IF($P983=1,"FIG.",IF($P983=2,VLOOKUP(H983,'Part N'!$A$2:$H$65000,6,FALSE),VLOOKUP(H983,'Part N'!$A$2:$H$65000,6,FALSE))),"")</f>
        <v>0</v>
      </c>
      <c r="C983" s="2">
        <f>IF(ISERROR(IF($P983=1,"ITEM",IF($P983=2,VLOOKUP(H983,'Part N'!$A$2:$H$65000,7,FALSE),VLOOKUP(H983,'Part N'!$A$2:$H$65000,7,FALSE))))=FALSE,IF($P983=1,"ITEM",IF($P983=2,VLOOKUP(H983,'Part N'!$A$2:$H$65000,7,FALSE),VLOOKUP(H983,'Part N'!$A$2:$H$65000,7,FALSE))),"")</f>
        <v>0</v>
      </c>
      <c r="D983" s="3"/>
      <c r="E983" s="2">
        <f>IF(ISERROR(IF($P983=1,"PART NUMBER",IF($P983=2,VLOOKUP(L983,'Part N'!$A$2:$H$65000,5,FALSE),VLOOKUP(L983,'Part N'!$A$2:$H$65000,2,FALSE))))=FALSE,IF($P983=1,"PART NUMBER",IF($P983=2,VLOOKUP(L983,'Part N'!$A$2:$H$65000,5,FALSE),VLOOKUP(L983,'Part N'!$A$2:$H$65000,2,FALSE))),"Merge cell with previous")</f>
        <v>0</v>
      </c>
      <c r="F983" s="2">
        <f>IF(ISERROR(IF($P983=1,"FIG.",IF($P983=2,VLOOKUP(L983,'Part N'!$A$2:$H$65000,6,FALSE),VLOOKUP(L983,'Part N'!$A$2:$H$65000,6,FALSE))))=FALSE,IF($P983=1,"FIG.",IF($P983=2,VLOOKUP(L983,'Part N'!$A$2:$H$65000,6,FALSE),VLOOKUP(L983,'Part N'!$A$2:$H$65000,6,FALSE))),"")</f>
        <v>0</v>
      </c>
      <c r="G983" s="2">
        <f>IF(ISERROR(IF($P983=1,"ITEM",IF($P983=2,VLOOKUP(L983,'Part N'!$A$2:$H$65000,7,FALSE),VLOOKUP(L983,'Part N'!$A$2:$H$65000,7,FALSE))))=FALSE,IF($P983=1,"ITEM",IF($P983=2,VLOOKUP(L983,'Part N'!$A$2:$H$65000,7,FALSE),VLOOKUP(L983,'Part N'!$A$2:$H$65000,7,FALSE))),"")</f>
        <v>0</v>
      </c>
      <c r="H983" s="7">
        <f t="shared" si="53"/>
        <v>1891</v>
      </c>
      <c r="L983" s="7">
        <f t="shared" si="54"/>
        <v>1940</v>
      </c>
      <c r="P983" s="6">
        <v>37</v>
      </c>
      <c r="Q983" s="4"/>
      <c r="R983" s="4"/>
      <c r="S983" s="30" t="str">
        <f t="shared" si="52"/>
        <v/>
      </c>
    </row>
    <row r="984" spans="1:19">
      <c r="A984" s="2">
        <f>IF(ISERROR(IF($P984=1,"PART NUMBER",IF($P984=2,VLOOKUP(H984,'Part N'!$A$2:$H$65000,5,FALSE),VLOOKUP(H984,'Part N'!$A$2:$H$65000,2,FALSE))))=FALSE,IF($P984=1,"PART NUMBER",IF($P984=2,VLOOKUP(H984,'Part N'!$A$2:$H$65000,5,FALSE),VLOOKUP(H984,'Part N'!$A$2:$H$65000,2,FALSE))),"Merge cell with previous")</f>
        <v>0</v>
      </c>
      <c r="B984" s="2">
        <f>IF(ISERROR(IF($P984=1,"FIG.",IF($P984=2,VLOOKUP(H984,'Part N'!$A$2:$H$65000,6,FALSE),VLOOKUP(H984,'Part N'!$A$2:$H$65000,6,FALSE))))=FALSE,IF($P984=1,"FIG.",IF($P984=2,VLOOKUP(H984,'Part N'!$A$2:$H$65000,6,FALSE),VLOOKUP(H984,'Part N'!$A$2:$H$65000,6,FALSE))),"")</f>
        <v>0</v>
      </c>
      <c r="C984" s="2">
        <f>IF(ISERROR(IF($P984=1,"ITEM",IF($P984=2,VLOOKUP(H984,'Part N'!$A$2:$H$65000,7,FALSE),VLOOKUP(H984,'Part N'!$A$2:$H$65000,7,FALSE))))=FALSE,IF($P984=1,"ITEM",IF($P984=2,VLOOKUP(H984,'Part N'!$A$2:$H$65000,7,FALSE),VLOOKUP(H984,'Part N'!$A$2:$H$65000,7,FALSE))),"")</f>
        <v>0</v>
      </c>
      <c r="D984" s="3"/>
      <c r="E984" s="2">
        <f>IF(ISERROR(IF($P984=1,"PART NUMBER",IF($P984=2,VLOOKUP(L984,'Part N'!$A$2:$H$65000,5,FALSE),VLOOKUP(L984,'Part N'!$A$2:$H$65000,2,FALSE))))=FALSE,IF($P984=1,"PART NUMBER",IF($P984=2,VLOOKUP(L984,'Part N'!$A$2:$H$65000,5,FALSE),VLOOKUP(L984,'Part N'!$A$2:$H$65000,2,FALSE))),"Merge cell with previous")</f>
        <v>0</v>
      </c>
      <c r="F984" s="2">
        <f>IF(ISERROR(IF($P984=1,"FIG.",IF($P984=2,VLOOKUP(L984,'Part N'!$A$2:$H$65000,6,FALSE),VLOOKUP(L984,'Part N'!$A$2:$H$65000,6,FALSE))))=FALSE,IF($P984=1,"FIG.",IF($P984=2,VLOOKUP(L984,'Part N'!$A$2:$H$65000,6,FALSE),VLOOKUP(L984,'Part N'!$A$2:$H$65000,6,FALSE))),"")</f>
        <v>0</v>
      </c>
      <c r="G984" s="2">
        <f>IF(ISERROR(IF($P984=1,"ITEM",IF($P984=2,VLOOKUP(L984,'Part N'!$A$2:$H$65000,7,FALSE),VLOOKUP(L984,'Part N'!$A$2:$H$65000,7,FALSE))))=FALSE,IF($P984=1,"ITEM",IF($P984=2,VLOOKUP(L984,'Part N'!$A$2:$H$65000,7,FALSE),VLOOKUP(L984,'Part N'!$A$2:$H$65000,7,FALSE))),"")</f>
        <v>0</v>
      </c>
      <c r="H984" s="7">
        <f t="shared" si="53"/>
        <v>1892</v>
      </c>
      <c r="L984" s="7">
        <f t="shared" si="54"/>
        <v>1941</v>
      </c>
      <c r="P984" s="6">
        <v>38</v>
      </c>
      <c r="Q984" s="4"/>
      <c r="R984" s="4"/>
      <c r="S984" s="30" t="str">
        <f t="shared" si="52"/>
        <v/>
      </c>
    </row>
    <row r="985" spans="1:19">
      <c r="A985" s="2">
        <f>IF(ISERROR(IF($P985=1,"PART NUMBER",IF($P985=2,VLOOKUP(H985,'Part N'!$A$2:$H$65000,5,FALSE),VLOOKUP(H985,'Part N'!$A$2:$H$65000,2,FALSE))))=FALSE,IF($P985=1,"PART NUMBER",IF($P985=2,VLOOKUP(H985,'Part N'!$A$2:$H$65000,5,FALSE),VLOOKUP(H985,'Part N'!$A$2:$H$65000,2,FALSE))),"Merge cell with previous")</f>
        <v>0</v>
      </c>
      <c r="B985" s="2">
        <f>IF(ISERROR(IF($P985=1,"FIG.",IF($P985=2,VLOOKUP(H985,'Part N'!$A$2:$H$65000,6,FALSE),VLOOKUP(H985,'Part N'!$A$2:$H$65000,6,FALSE))))=FALSE,IF($P985=1,"FIG.",IF($P985=2,VLOOKUP(H985,'Part N'!$A$2:$H$65000,6,FALSE),VLOOKUP(H985,'Part N'!$A$2:$H$65000,6,FALSE))),"")</f>
        <v>0</v>
      </c>
      <c r="C985" s="2">
        <f>IF(ISERROR(IF($P985=1,"ITEM",IF($P985=2,VLOOKUP(H985,'Part N'!$A$2:$H$65000,7,FALSE),VLOOKUP(H985,'Part N'!$A$2:$H$65000,7,FALSE))))=FALSE,IF($P985=1,"ITEM",IF($P985=2,VLOOKUP(H985,'Part N'!$A$2:$H$65000,7,FALSE),VLOOKUP(H985,'Part N'!$A$2:$H$65000,7,FALSE))),"")</f>
        <v>0</v>
      </c>
      <c r="D985" s="3"/>
      <c r="E985" s="2">
        <f>IF(ISERROR(IF($P985=1,"PART NUMBER",IF($P985=2,VLOOKUP(L985,'Part N'!$A$2:$H$65000,5,FALSE),VLOOKUP(L985,'Part N'!$A$2:$H$65000,2,FALSE))))=FALSE,IF($P985=1,"PART NUMBER",IF($P985=2,VLOOKUP(L985,'Part N'!$A$2:$H$65000,5,FALSE),VLOOKUP(L985,'Part N'!$A$2:$H$65000,2,FALSE))),"Merge cell with previous")</f>
        <v>0</v>
      </c>
      <c r="F985" s="2">
        <f>IF(ISERROR(IF($P985=1,"FIG.",IF($P985=2,VLOOKUP(L985,'Part N'!$A$2:$H$65000,6,FALSE),VLOOKUP(L985,'Part N'!$A$2:$H$65000,6,FALSE))))=FALSE,IF($P985=1,"FIG.",IF($P985=2,VLOOKUP(L985,'Part N'!$A$2:$H$65000,6,FALSE),VLOOKUP(L985,'Part N'!$A$2:$H$65000,6,FALSE))),"")</f>
        <v>0</v>
      </c>
      <c r="G985" s="2">
        <f>IF(ISERROR(IF($P985=1,"ITEM",IF($P985=2,VLOOKUP(L985,'Part N'!$A$2:$H$65000,7,FALSE),VLOOKUP(L985,'Part N'!$A$2:$H$65000,7,FALSE))))=FALSE,IF($P985=1,"ITEM",IF($P985=2,VLOOKUP(L985,'Part N'!$A$2:$H$65000,7,FALSE),VLOOKUP(L985,'Part N'!$A$2:$H$65000,7,FALSE))),"")</f>
        <v>0</v>
      </c>
      <c r="H985" s="7">
        <f t="shared" si="53"/>
        <v>1893</v>
      </c>
      <c r="L985" s="7">
        <f t="shared" si="54"/>
        <v>1942</v>
      </c>
      <c r="P985" s="6">
        <v>39</v>
      </c>
      <c r="Q985" s="4"/>
      <c r="R985" s="4"/>
      <c r="S985" s="30" t="str">
        <f t="shared" si="52"/>
        <v/>
      </c>
    </row>
    <row r="986" spans="1:19">
      <c r="A986" s="2">
        <f>IF(ISERROR(IF($P986=1,"PART NUMBER",IF($P986=2,VLOOKUP(H986,'Part N'!$A$2:$H$65000,5,FALSE),VLOOKUP(H986,'Part N'!$A$2:$H$65000,2,FALSE))))=FALSE,IF($P986=1,"PART NUMBER",IF($P986=2,VLOOKUP(H986,'Part N'!$A$2:$H$65000,5,FALSE),VLOOKUP(H986,'Part N'!$A$2:$H$65000,2,FALSE))),"Merge cell with previous")</f>
        <v>0</v>
      </c>
      <c r="B986" s="2">
        <f>IF(ISERROR(IF($P986=1,"FIG.",IF($P986=2,VLOOKUP(H986,'Part N'!$A$2:$H$65000,6,FALSE),VLOOKUP(H986,'Part N'!$A$2:$H$65000,6,FALSE))))=FALSE,IF($P986=1,"FIG.",IF($P986=2,VLOOKUP(H986,'Part N'!$A$2:$H$65000,6,FALSE),VLOOKUP(H986,'Part N'!$A$2:$H$65000,6,FALSE))),"")</f>
        <v>0</v>
      </c>
      <c r="C986" s="2">
        <f>IF(ISERROR(IF($P986=1,"ITEM",IF($P986=2,VLOOKUP(H986,'Part N'!$A$2:$H$65000,7,FALSE),VLOOKUP(H986,'Part N'!$A$2:$H$65000,7,FALSE))))=FALSE,IF($P986=1,"ITEM",IF($P986=2,VLOOKUP(H986,'Part N'!$A$2:$H$65000,7,FALSE),VLOOKUP(H986,'Part N'!$A$2:$H$65000,7,FALSE))),"")</f>
        <v>0</v>
      </c>
      <c r="D986" s="3"/>
      <c r="E986" s="2">
        <f>IF(ISERROR(IF($P986=1,"PART NUMBER",IF($P986=2,VLOOKUP(L986,'Part N'!$A$2:$H$65000,5,FALSE),VLOOKUP(L986,'Part N'!$A$2:$H$65000,2,FALSE))))=FALSE,IF($P986=1,"PART NUMBER",IF($P986=2,VLOOKUP(L986,'Part N'!$A$2:$H$65000,5,FALSE),VLOOKUP(L986,'Part N'!$A$2:$H$65000,2,FALSE))),"Merge cell with previous")</f>
        <v>0</v>
      </c>
      <c r="F986" s="2">
        <f>IF(ISERROR(IF($P986=1,"FIG.",IF($P986=2,VLOOKUP(L986,'Part N'!$A$2:$H$65000,6,FALSE),VLOOKUP(L986,'Part N'!$A$2:$H$65000,6,FALSE))))=FALSE,IF($P986=1,"FIG.",IF($P986=2,VLOOKUP(L986,'Part N'!$A$2:$H$65000,6,FALSE),VLOOKUP(L986,'Part N'!$A$2:$H$65000,6,FALSE))),"")</f>
        <v>0</v>
      </c>
      <c r="G986" s="2">
        <f>IF(ISERROR(IF($P986=1,"ITEM",IF($P986=2,VLOOKUP(L986,'Part N'!$A$2:$H$65000,7,FALSE),VLOOKUP(L986,'Part N'!$A$2:$H$65000,7,FALSE))))=FALSE,IF($P986=1,"ITEM",IF($P986=2,VLOOKUP(L986,'Part N'!$A$2:$H$65000,7,FALSE),VLOOKUP(L986,'Part N'!$A$2:$H$65000,7,FALSE))),"")</f>
        <v>0</v>
      </c>
      <c r="H986" s="7">
        <f t="shared" si="53"/>
        <v>1894</v>
      </c>
      <c r="L986" s="7">
        <f t="shared" si="54"/>
        <v>1943</v>
      </c>
      <c r="P986" s="6">
        <v>40</v>
      </c>
      <c r="Q986" s="4"/>
      <c r="R986" s="4"/>
      <c r="S986" s="30" t="str">
        <f t="shared" si="52"/>
        <v/>
      </c>
    </row>
    <row r="987" spans="1:19">
      <c r="A987" s="2">
        <f>IF(ISERROR(IF($P987=1,"PART NUMBER",IF($P987=2,VLOOKUP(H987,'Part N'!$A$2:$H$65000,5,FALSE),VLOOKUP(H987,'Part N'!$A$2:$H$65000,2,FALSE))))=FALSE,IF($P987=1,"PART NUMBER",IF($P987=2,VLOOKUP(H987,'Part N'!$A$2:$H$65000,5,FALSE),VLOOKUP(H987,'Part N'!$A$2:$H$65000,2,FALSE))),"Merge cell with previous")</f>
        <v>0</v>
      </c>
      <c r="B987" s="2">
        <f>IF(ISERROR(IF($P987=1,"FIG.",IF($P987=2,VLOOKUP(H987,'Part N'!$A$2:$H$65000,6,FALSE),VLOOKUP(H987,'Part N'!$A$2:$H$65000,6,FALSE))))=FALSE,IF($P987=1,"FIG.",IF($P987=2,VLOOKUP(H987,'Part N'!$A$2:$H$65000,6,FALSE),VLOOKUP(H987,'Part N'!$A$2:$H$65000,6,FALSE))),"")</f>
        <v>0</v>
      </c>
      <c r="C987" s="2">
        <f>IF(ISERROR(IF($P987=1,"ITEM",IF($P987=2,VLOOKUP(H987,'Part N'!$A$2:$H$65000,7,FALSE),VLOOKUP(H987,'Part N'!$A$2:$H$65000,7,FALSE))))=FALSE,IF($P987=1,"ITEM",IF($P987=2,VLOOKUP(H987,'Part N'!$A$2:$H$65000,7,FALSE),VLOOKUP(H987,'Part N'!$A$2:$H$65000,7,FALSE))),"")</f>
        <v>0</v>
      </c>
      <c r="D987" s="3"/>
      <c r="E987" s="2">
        <f>IF(ISERROR(IF($P987=1,"PART NUMBER",IF($P987=2,VLOOKUP(L987,'Part N'!$A$2:$H$65000,5,FALSE),VLOOKUP(L987,'Part N'!$A$2:$H$65000,2,FALSE))))=FALSE,IF($P987=1,"PART NUMBER",IF($P987=2,VLOOKUP(L987,'Part N'!$A$2:$H$65000,5,FALSE),VLOOKUP(L987,'Part N'!$A$2:$H$65000,2,FALSE))),"Merge cell with previous")</f>
        <v>0</v>
      </c>
      <c r="F987" s="2">
        <f>IF(ISERROR(IF($P987=1,"FIG.",IF($P987=2,VLOOKUP(L987,'Part N'!$A$2:$H$65000,6,FALSE),VLOOKUP(L987,'Part N'!$A$2:$H$65000,6,FALSE))))=FALSE,IF($P987=1,"FIG.",IF($P987=2,VLOOKUP(L987,'Part N'!$A$2:$H$65000,6,FALSE),VLOOKUP(L987,'Part N'!$A$2:$H$65000,6,FALSE))),"")</f>
        <v>0</v>
      </c>
      <c r="G987" s="2">
        <f>IF(ISERROR(IF($P987=1,"ITEM",IF($P987=2,VLOOKUP(L987,'Part N'!$A$2:$H$65000,7,FALSE),VLOOKUP(L987,'Part N'!$A$2:$H$65000,7,FALSE))))=FALSE,IF($P987=1,"ITEM",IF($P987=2,VLOOKUP(L987,'Part N'!$A$2:$H$65000,7,FALSE),VLOOKUP(L987,'Part N'!$A$2:$H$65000,7,FALSE))),"")</f>
        <v>0</v>
      </c>
      <c r="H987" s="7">
        <f t="shared" si="53"/>
        <v>1895</v>
      </c>
      <c r="L987" s="7">
        <f t="shared" si="54"/>
        <v>1944</v>
      </c>
      <c r="P987" s="6">
        <v>41</v>
      </c>
      <c r="Q987" s="4"/>
      <c r="R987" s="4"/>
      <c r="S987" s="30" t="str">
        <f t="shared" si="52"/>
        <v/>
      </c>
    </row>
    <row r="988" spans="1:19">
      <c r="A988" s="2">
        <f>IF(ISERROR(IF($P988=1,"PART NUMBER",IF($P988=2,VLOOKUP(H988,'Part N'!$A$2:$H$65000,5,FALSE),VLOOKUP(H988,'Part N'!$A$2:$H$65000,2,FALSE))))=FALSE,IF($P988=1,"PART NUMBER",IF($P988=2,VLOOKUP(H988,'Part N'!$A$2:$H$65000,5,FALSE),VLOOKUP(H988,'Part N'!$A$2:$H$65000,2,FALSE))),"Merge cell with previous")</f>
        <v>0</v>
      </c>
      <c r="B988" s="2">
        <f>IF(ISERROR(IF($P988=1,"FIG.",IF($P988=2,VLOOKUP(H988,'Part N'!$A$2:$H$65000,6,FALSE),VLOOKUP(H988,'Part N'!$A$2:$H$65000,6,FALSE))))=FALSE,IF($P988=1,"FIG.",IF($P988=2,VLOOKUP(H988,'Part N'!$A$2:$H$65000,6,FALSE),VLOOKUP(H988,'Part N'!$A$2:$H$65000,6,FALSE))),"")</f>
        <v>0</v>
      </c>
      <c r="C988" s="2">
        <f>IF(ISERROR(IF($P988=1,"ITEM",IF($P988=2,VLOOKUP(H988,'Part N'!$A$2:$H$65000,7,FALSE),VLOOKUP(H988,'Part N'!$A$2:$H$65000,7,FALSE))))=FALSE,IF($P988=1,"ITEM",IF($P988=2,VLOOKUP(H988,'Part N'!$A$2:$H$65000,7,FALSE),VLOOKUP(H988,'Part N'!$A$2:$H$65000,7,FALSE))),"")</f>
        <v>0</v>
      </c>
      <c r="D988" s="3"/>
      <c r="E988" s="2">
        <f>IF(ISERROR(IF($P988=1,"PART NUMBER",IF($P988=2,VLOOKUP(L988,'Part N'!$A$2:$H$65000,5,FALSE),VLOOKUP(L988,'Part N'!$A$2:$H$65000,2,FALSE))))=FALSE,IF($P988=1,"PART NUMBER",IF($P988=2,VLOOKUP(L988,'Part N'!$A$2:$H$65000,5,FALSE),VLOOKUP(L988,'Part N'!$A$2:$H$65000,2,FALSE))),"Merge cell with previous")</f>
        <v>0</v>
      </c>
      <c r="F988" s="2">
        <f>IF(ISERROR(IF($P988=1,"FIG.",IF($P988=2,VLOOKUP(L988,'Part N'!$A$2:$H$65000,6,FALSE),VLOOKUP(L988,'Part N'!$A$2:$H$65000,6,FALSE))))=FALSE,IF($P988=1,"FIG.",IF($P988=2,VLOOKUP(L988,'Part N'!$A$2:$H$65000,6,FALSE),VLOOKUP(L988,'Part N'!$A$2:$H$65000,6,FALSE))),"")</f>
        <v>0</v>
      </c>
      <c r="G988" s="2">
        <f>IF(ISERROR(IF($P988=1,"ITEM",IF($P988=2,VLOOKUP(L988,'Part N'!$A$2:$H$65000,7,FALSE),VLOOKUP(L988,'Part N'!$A$2:$H$65000,7,FALSE))))=FALSE,IF($P988=1,"ITEM",IF($P988=2,VLOOKUP(L988,'Part N'!$A$2:$H$65000,7,FALSE),VLOOKUP(L988,'Part N'!$A$2:$H$65000,7,FALSE))),"")</f>
        <v>0</v>
      </c>
      <c r="H988" s="7">
        <f t="shared" si="53"/>
        <v>1896</v>
      </c>
      <c r="L988" s="7">
        <f t="shared" si="54"/>
        <v>1945</v>
      </c>
      <c r="P988" s="6">
        <v>42</v>
      </c>
      <c r="Q988" s="4"/>
      <c r="R988" s="4"/>
      <c r="S988" s="30" t="str">
        <f t="shared" si="52"/>
        <v/>
      </c>
    </row>
    <row r="989" spans="1:19">
      <c r="A989" s="2">
        <f>IF(ISERROR(IF($P989=1,"PART NUMBER",IF($P989=2,VLOOKUP(H989,'Part N'!$A$2:$H$65000,5,FALSE),VLOOKUP(H989,'Part N'!$A$2:$H$65000,2,FALSE))))=FALSE,IF($P989=1,"PART NUMBER",IF($P989=2,VLOOKUP(H989,'Part N'!$A$2:$H$65000,5,FALSE),VLOOKUP(H989,'Part N'!$A$2:$H$65000,2,FALSE))),"Merge cell with previous")</f>
        <v>0</v>
      </c>
      <c r="B989" s="2">
        <f>IF(ISERROR(IF($P989=1,"FIG.",IF($P989=2,VLOOKUP(H989,'Part N'!$A$2:$H$65000,6,FALSE),VLOOKUP(H989,'Part N'!$A$2:$H$65000,6,FALSE))))=FALSE,IF($P989=1,"FIG.",IF($P989=2,VLOOKUP(H989,'Part N'!$A$2:$H$65000,6,FALSE),VLOOKUP(H989,'Part N'!$A$2:$H$65000,6,FALSE))),"")</f>
        <v>0</v>
      </c>
      <c r="C989" s="2">
        <f>IF(ISERROR(IF($P989=1,"ITEM",IF($P989=2,VLOOKUP(H989,'Part N'!$A$2:$H$65000,7,FALSE),VLOOKUP(H989,'Part N'!$A$2:$H$65000,7,FALSE))))=FALSE,IF($P989=1,"ITEM",IF($P989=2,VLOOKUP(H989,'Part N'!$A$2:$H$65000,7,FALSE),VLOOKUP(H989,'Part N'!$A$2:$H$65000,7,FALSE))),"")</f>
        <v>0</v>
      </c>
      <c r="D989" s="3"/>
      <c r="E989" s="2">
        <f>IF(ISERROR(IF($P989=1,"PART NUMBER",IF($P989=2,VLOOKUP(L989,'Part N'!$A$2:$H$65000,5,FALSE),VLOOKUP(L989,'Part N'!$A$2:$H$65000,2,FALSE))))=FALSE,IF($P989=1,"PART NUMBER",IF($P989=2,VLOOKUP(L989,'Part N'!$A$2:$H$65000,5,FALSE),VLOOKUP(L989,'Part N'!$A$2:$H$65000,2,FALSE))),"Merge cell with previous")</f>
        <v>0</v>
      </c>
      <c r="F989" s="2">
        <f>IF(ISERROR(IF($P989=1,"FIG.",IF($P989=2,VLOOKUP(L989,'Part N'!$A$2:$H$65000,6,FALSE),VLOOKUP(L989,'Part N'!$A$2:$H$65000,6,FALSE))))=FALSE,IF($P989=1,"FIG.",IF($P989=2,VLOOKUP(L989,'Part N'!$A$2:$H$65000,6,FALSE),VLOOKUP(L989,'Part N'!$A$2:$H$65000,6,FALSE))),"")</f>
        <v>0</v>
      </c>
      <c r="G989" s="2">
        <f>IF(ISERROR(IF($P989=1,"ITEM",IF($P989=2,VLOOKUP(L989,'Part N'!$A$2:$H$65000,7,FALSE),VLOOKUP(L989,'Part N'!$A$2:$H$65000,7,FALSE))))=FALSE,IF($P989=1,"ITEM",IF($P989=2,VLOOKUP(L989,'Part N'!$A$2:$H$65000,7,FALSE),VLOOKUP(L989,'Part N'!$A$2:$H$65000,7,FALSE))),"")</f>
        <v>0</v>
      </c>
      <c r="H989" s="7">
        <f t="shared" si="53"/>
        <v>1897</v>
      </c>
      <c r="L989" s="7">
        <f t="shared" si="54"/>
        <v>1946</v>
      </c>
      <c r="P989" s="6">
        <v>43</v>
      </c>
      <c r="Q989" s="4"/>
      <c r="R989" s="4"/>
      <c r="S989" s="30" t="str">
        <f t="shared" si="52"/>
        <v/>
      </c>
    </row>
    <row r="990" spans="1:19">
      <c r="A990" s="2">
        <f>IF(ISERROR(IF($P990=1,"PART NUMBER",IF($P990=2,VLOOKUP(H990,'Part N'!$A$2:$H$65000,5,FALSE),VLOOKUP(H990,'Part N'!$A$2:$H$65000,2,FALSE))))=FALSE,IF($P990=1,"PART NUMBER",IF($P990=2,VLOOKUP(H990,'Part N'!$A$2:$H$65000,5,FALSE),VLOOKUP(H990,'Part N'!$A$2:$H$65000,2,FALSE))),"Merge cell with previous")</f>
        <v>0</v>
      </c>
      <c r="B990" s="2">
        <f>IF(ISERROR(IF($P990=1,"FIG.",IF($P990=2,VLOOKUP(H990,'Part N'!$A$2:$H$65000,6,FALSE),VLOOKUP(H990,'Part N'!$A$2:$H$65000,6,FALSE))))=FALSE,IF($P990=1,"FIG.",IF($P990=2,VLOOKUP(H990,'Part N'!$A$2:$H$65000,6,FALSE),VLOOKUP(H990,'Part N'!$A$2:$H$65000,6,FALSE))),"")</f>
        <v>0</v>
      </c>
      <c r="C990" s="2">
        <f>IF(ISERROR(IF($P990=1,"ITEM",IF($P990=2,VLOOKUP(H990,'Part N'!$A$2:$H$65000,7,FALSE),VLOOKUP(H990,'Part N'!$A$2:$H$65000,7,FALSE))))=FALSE,IF($P990=1,"ITEM",IF($P990=2,VLOOKUP(H990,'Part N'!$A$2:$H$65000,7,FALSE),VLOOKUP(H990,'Part N'!$A$2:$H$65000,7,FALSE))),"")</f>
        <v>0</v>
      </c>
      <c r="D990" s="3"/>
      <c r="E990" s="2">
        <f>IF(ISERROR(IF($P990=1,"PART NUMBER",IF($P990=2,VLOOKUP(L990,'Part N'!$A$2:$H$65000,5,FALSE),VLOOKUP(L990,'Part N'!$A$2:$H$65000,2,FALSE))))=FALSE,IF($P990=1,"PART NUMBER",IF($P990=2,VLOOKUP(L990,'Part N'!$A$2:$H$65000,5,FALSE),VLOOKUP(L990,'Part N'!$A$2:$H$65000,2,FALSE))),"Merge cell with previous")</f>
        <v>0</v>
      </c>
      <c r="F990" s="2">
        <f>IF(ISERROR(IF($P990=1,"FIG.",IF($P990=2,VLOOKUP(L990,'Part N'!$A$2:$H$65000,6,FALSE),VLOOKUP(L990,'Part N'!$A$2:$H$65000,6,FALSE))))=FALSE,IF($P990=1,"FIG.",IF($P990=2,VLOOKUP(L990,'Part N'!$A$2:$H$65000,6,FALSE),VLOOKUP(L990,'Part N'!$A$2:$H$65000,6,FALSE))),"")</f>
        <v>0</v>
      </c>
      <c r="G990" s="2">
        <f>IF(ISERROR(IF($P990=1,"ITEM",IF($P990=2,VLOOKUP(L990,'Part N'!$A$2:$H$65000,7,FALSE),VLOOKUP(L990,'Part N'!$A$2:$H$65000,7,FALSE))))=FALSE,IF($P990=1,"ITEM",IF($P990=2,VLOOKUP(L990,'Part N'!$A$2:$H$65000,7,FALSE),VLOOKUP(L990,'Part N'!$A$2:$H$65000,7,FALSE))),"")</f>
        <v>0</v>
      </c>
      <c r="H990" s="7">
        <f t="shared" si="53"/>
        <v>1898</v>
      </c>
      <c r="L990" s="7">
        <f t="shared" si="54"/>
        <v>1947</v>
      </c>
      <c r="P990" s="6">
        <v>44</v>
      </c>
      <c r="Q990" s="4"/>
      <c r="R990" s="4"/>
      <c r="S990" s="30" t="str">
        <f t="shared" si="52"/>
        <v/>
      </c>
    </row>
    <row r="991" spans="1:19">
      <c r="A991" s="2">
        <f>IF(ISERROR(IF($P991=1,"PART NUMBER",IF($P991=2,VLOOKUP(H991,'Part N'!$A$2:$H$65000,5,FALSE),VLOOKUP(H991,'Part N'!$A$2:$H$65000,2,FALSE))))=FALSE,IF($P991=1,"PART NUMBER",IF($P991=2,VLOOKUP(H991,'Part N'!$A$2:$H$65000,5,FALSE),VLOOKUP(H991,'Part N'!$A$2:$H$65000,2,FALSE))),"Merge cell with previous")</f>
        <v>0</v>
      </c>
      <c r="B991" s="2">
        <f>IF(ISERROR(IF($P991=1,"FIG.",IF($P991=2,VLOOKUP(H991,'Part N'!$A$2:$H$65000,6,FALSE),VLOOKUP(H991,'Part N'!$A$2:$H$65000,6,FALSE))))=FALSE,IF($P991=1,"FIG.",IF($P991=2,VLOOKUP(H991,'Part N'!$A$2:$H$65000,6,FALSE),VLOOKUP(H991,'Part N'!$A$2:$H$65000,6,FALSE))),"")</f>
        <v>0</v>
      </c>
      <c r="C991" s="2">
        <f>IF(ISERROR(IF($P991=1,"ITEM",IF($P991=2,VLOOKUP(H991,'Part N'!$A$2:$H$65000,7,FALSE),VLOOKUP(H991,'Part N'!$A$2:$H$65000,7,FALSE))))=FALSE,IF($P991=1,"ITEM",IF($P991=2,VLOOKUP(H991,'Part N'!$A$2:$H$65000,7,FALSE),VLOOKUP(H991,'Part N'!$A$2:$H$65000,7,FALSE))),"")</f>
        <v>0</v>
      </c>
      <c r="D991" s="3"/>
      <c r="E991" s="2">
        <f>IF(ISERROR(IF($P991=1,"PART NUMBER",IF($P991=2,VLOOKUP(L991,'Part N'!$A$2:$H$65000,5,FALSE),VLOOKUP(L991,'Part N'!$A$2:$H$65000,2,FALSE))))=FALSE,IF($P991=1,"PART NUMBER",IF($P991=2,VLOOKUP(L991,'Part N'!$A$2:$H$65000,5,FALSE),VLOOKUP(L991,'Part N'!$A$2:$H$65000,2,FALSE))),"Merge cell with previous")</f>
        <v>0</v>
      </c>
      <c r="F991" s="2">
        <f>IF(ISERROR(IF($P991=1,"FIG.",IF($P991=2,VLOOKUP(L991,'Part N'!$A$2:$H$65000,6,FALSE),VLOOKUP(L991,'Part N'!$A$2:$H$65000,6,FALSE))))=FALSE,IF($P991=1,"FIG.",IF($P991=2,VLOOKUP(L991,'Part N'!$A$2:$H$65000,6,FALSE),VLOOKUP(L991,'Part N'!$A$2:$H$65000,6,FALSE))),"")</f>
        <v>0</v>
      </c>
      <c r="G991" s="2">
        <f>IF(ISERROR(IF($P991=1,"ITEM",IF($P991=2,VLOOKUP(L991,'Part N'!$A$2:$H$65000,7,FALSE),VLOOKUP(L991,'Part N'!$A$2:$H$65000,7,FALSE))))=FALSE,IF($P991=1,"ITEM",IF($P991=2,VLOOKUP(L991,'Part N'!$A$2:$H$65000,7,FALSE),VLOOKUP(L991,'Part N'!$A$2:$H$65000,7,FALSE))),"")</f>
        <v>0</v>
      </c>
      <c r="H991" s="7">
        <f t="shared" si="53"/>
        <v>1899</v>
      </c>
      <c r="L991" s="7">
        <f t="shared" si="54"/>
        <v>1948</v>
      </c>
      <c r="P991" s="6">
        <v>45</v>
      </c>
      <c r="Q991" s="4"/>
      <c r="R991" s="4"/>
      <c r="S991" s="30" t="str">
        <f t="shared" si="52"/>
        <v/>
      </c>
    </row>
    <row r="992" spans="1:19">
      <c r="A992" s="2">
        <f>IF(ISERROR(IF($P992=1,"PART NUMBER",IF($P992=2,VLOOKUP(H992,'Part N'!$A$2:$H$65000,5,FALSE),VLOOKUP(H992,'Part N'!$A$2:$H$65000,2,FALSE))))=FALSE,IF($P992=1,"PART NUMBER",IF($P992=2,VLOOKUP(H992,'Part N'!$A$2:$H$65000,5,FALSE),VLOOKUP(H992,'Part N'!$A$2:$H$65000,2,FALSE))),"Merge cell with previous")</f>
        <v>0</v>
      </c>
      <c r="B992" s="2">
        <f>IF(ISERROR(IF($P992=1,"FIG.",IF($P992=2,VLOOKUP(H992,'Part N'!$A$2:$H$65000,6,FALSE),VLOOKUP(H992,'Part N'!$A$2:$H$65000,6,FALSE))))=FALSE,IF($P992=1,"FIG.",IF($P992=2,VLOOKUP(H992,'Part N'!$A$2:$H$65000,6,FALSE),VLOOKUP(H992,'Part N'!$A$2:$H$65000,6,FALSE))),"")</f>
        <v>0</v>
      </c>
      <c r="C992" s="2">
        <f>IF(ISERROR(IF($P992=1,"ITEM",IF($P992=2,VLOOKUP(H992,'Part N'!$A$2:$H$65000,7,FALSE),VLOOKUP(H992,'Part N'!$A$2:$H$65000,7,FALSE))))=FALSE,IF($P992=1,"ITEM",IF($P992=2,VLOOKUP(H992,'Part N'!$A$2:$H$65000,7,FALSE),VLOOKUP(H992,'Part N'!$A$2:$H$65000,7,FALSE))),"")</f>
        <v>0</v>
      </c>
      <c r="D992" s="3"/>
      <c r="E992" s="2">
        <f>IF(ISERROR(IF($P992=1,"PART NUMBER",IF($P992=2,VLOOKUP(L992,'Part N'!$A$2:$H$65000,5,FALSE),VLOOKUP(L992,'Part N'!$A$2:$H$65000,2,FALSE))))=FALSE,IF($P992=1,"PART NUMBER",IF($P992=2,VLOOKUP(L992,'Part N'!$A$2:$H$65000,5,FALSE),VLOOKUP(L992,'Part N'!$A$2:$H$65000,2,FALSE))),"Merge cell with previous")</f>
        <v>0</v>
      </c>
      <c r="F992" s="2">
        <f>IF(ISERROR(IF($P992=1,"FIG.",IF($P992=2,VLOOKUP(L992,'Part N'!$A$2:$H$65000,6,FALSE),VLOOKUP(L992,'Part N'!$A$2:$H$65000,6,FALSE))))=FALSE,IF($P992=1,"FIG.",IF($P992=2,VLOOKUP(L992,'Part N'!$A$2:$H$65000,6,FALSE),VLOOKUP(L992,'Part N'!$A$2:$H$65000,6,FALSE))),"")</f>
        <v>0</v>
      </c>
      <c r="G992" s="2">
        <f>IF(ISERROR(IF($P992=1,"ITEM",IF($P992=2,VLOOKUP(L992,'Part N'!$A$2:$H$65000,7,FALSE),VLOOKUP(L992,'Part N'!$A$2:$H$65000,7,FALSE))))=FALSE,IF($P992=1,"ITEM",IF($P992=2,VLOOKUP(L992,'Part N'!$A$2:$H$65000,7,FALSE),VLOOKUP(L992,'Part N'!$A$2:$H$65000,7,FALSE))),"")</f>
        <v>0</v>
      </c>
      <c r="H992" s="7">
        <f t="shared" si="53"/>
        <v>1900</v>
      </c>
      <c r="L992" s="7">
        <f t="shared" si="54"/>
        <v>1949</v>
      </c>
      <c r="P992" s="6">
        <v>46</v>
      </c>
      <c r="Q992" s="4"/>
      <c r="R992" s="4"/>
      <c r="S992" s="30" t="str">
        <f t="shared" si="52"/>
        <v/>
      </c>
    </row>
    <row r="993" spans="1:28">
      <c r="A993" s="2">
        <f>IF(ISERROR(IF($P993=1,"PART NUMBER",IF($P993=2,VLOOKUP(H993,'Part N'!$A$2:$H$65000,5,FALSE),VLOOKUP(H993,'Part N'!$A$2:$H$65000,2,FALSE))))=FALSE,IF($P993=1,"PART NUMBER",IF($P993=2,VLOOKUP(H993,'Part N'!$A$2:$H$65000,5,FALSE),VLOOKUP(H993,'Part N'!$A$2:$H$65000,2,FALSE))),"Merge cell with previous")</f>
        <v>0</v>
      </c>
      <c r="B993" s="2">
        <f>IF(ISERROR(IF($P993=1,"FIG.",IF($P993=2,VLOOKUP(H993,'Part N'!$A$2:$H$65000,6,FALSE),VLOOKUP(H993,'Part N'!$A$2:$H$65000,6,FALSE))))=FALSE,IF($P993=1,"FIG.",IF($P993=2,VLOOKUP(H993,'Part N'!$A$2:$H$65000,6,FALSE),VLOOKUP(H993,'Part N'!$A$2:$H$65000,6,FALSE))),"")</f>
        <v>0</v>
      </c>
      <c r="C993" s="2">
        <f>IF(ISERROR(IF($P993=1,"ITEM",IF($P993=2,VLOOKUP(H993,'Part N'!$A$2:$H$65000,7,FALSE),VLOOKUP(H993,'Part N'!$A$2:$H$65000,7,FALSE))))=FALSE,IF($P993=1,"ITEM",IF($P993=2,VLOOKUP(H993,'Part N'!$A$2:$H$65000,7,FALSE),VLOOKUP(H993,'Part N'!$A$2:$H$65000,7,FALSE))),"")</f>
        <v>0</v>
      </c>
      <c r="D993" s="3"/>
      <c r="E993" s="2">
        <f>IF(ISERROR(IF($P993=1,"PART NUMBER",IF($P993=2,VLOOKUP(L993,'Part N'!$A$2:$H$65000,5,FALSE),VLOOKUP(L993,'Part N'!$A$2:$H$65000,2,FALSE))))=FALSE,IF($P993=1,"PART NUMBER",IF($P993=2,VLOOKUP(L993,'Part N'!$A$2:$H$65000,5,FALSE),VLOOKUP(L993,'Part N'!$A$2:$H$65000,2,FALSE))),"Merge cell with previous")</f>
        <v>0</v>
      </c>
      <c r="F993" s="2">
        <f>IF(ISERROR(IF($P993=1,"FIG.",IF($P993=2,VLOOKUP(L993,'Part N'!$A$2:$H$65000,6,FALSE),VLOOKUP(L993,'Part N'!$A$2:$H$65000,6,FALSE))))=FALSE,IF($P993=1,"FIG.",IF($P993=2,VLOOKUP(L993,'Part N'!$A$2:$H$65000,6,FALSE),VLOOKUP(L993,'Part N'!$A$2:$H$65000,6,FALSE))),"")</f>
        <v>0</v>
      </c>
      <c r="G993" s="2">
        <f>IF(ISERROR(IF($P993=1,"ITEM",IF($P993=2,VLOOKUP(L993,'Part N'!$A$2:$H$65000,7,FALSE),VLOOKUP(L993,'Part N'!$A$2:$H$65000,7,FALSE))))=FALSE,IF($P993=1,"ITEM",IF($P993=2,VLOOKUP(L993,'Part N'!$A$2:$H$65000,7,FALSE),VLOOKUP(L993,'Part N'!$A$2:$H$65000,7,FALSE))),"")</f>
        <v>0</v>
      </c>
      <c r="H993" s="7">
        <f t="shared" si="53"/>
        <v>1901</v>
      </c>
      <c r="L993" s="7">
        <f t="shared" si="54"/>
        <v>1950</v>
      </c>
      <c r="P993" s="6">
        <v>47</v>
      </c>
      <c r="Q993" s="4"/>
      <c r="R993" s="4"/>
      <c r="S993" s="30" t="str">
        <f t="shared" si="52"/>
        <v/>
      </c>
    </row>
    <row r="994" spans="1:28">
      <c r="A994" s="2">
        <f>IF(ISERROR(IF($P994=1,"PART NUMBER",IF($P994=2,VLOOKUP(H994,'Part N'!$A$2:$H$65000,5,FALSE),VLOOKUP(H994,'Part N'!$A$2:$H$65000,2,FALSE))))=FALSE,IF($P994=1,"PART NUMBER",IF($P994=2,VLOOKUP(H994,'Part N'!$A$2:$H$65000,5,FALSE),VLOOKUP(H994,'Part N'!$A$2:$H$65000,2,FALSE))),"Merge cell with previous")</f>
        <v>0</v>
      </c>
      <c r="B994" s="2">
        <f>IF(ISERROR(IF($P994=1,"FIG.",IF($P994=2,VLOOKUP(H994,'Part N'!$A$2:$H$65000,6,FALSE),VLOOKUP(H994,'Part N'!$A$2:$H$65000,6,FALSE))))=FALSE,IF($P994=1,"FIG.",IF($P994=2,VLOOKUP(H994,'Part N'!$A$2:$H$65000,6,FALSE),VLOOKUP(H994,'Part N'!$A$2:$H$65000,6,FALSE))),"")</f>
        <v>0</v>
      </c>
      <c r="C994" s="2">
        <f>IF(ISERROR(IF($P994=1,"ITEM",IF($P994=2,VLOOKUP(H994,'Part N'!$A$2:$H$65000,7,FALSE),VLOOKUP(H994,'Part N'!$A$2:$H$65000,7,FALSE))))=FALSE,IF($P994=1,"ITEM",IF($P994=2,VLOOKUP(H994,'Part N'!$A$2:$H$65000,7,FALSE),VLOOKUP(H994,'Part N'!$A$2:$H$65000,7,FALSE))),"")</f>
        <v>0</v>
      </c>
      <c r="D994" s="3"/>
      <c r="E994" s="2">
        <f>IF(ISERROR(IF($P994=1,"PART NUMBER",IF($P994=2,VLOOKUP(L994,'Part N'!$A$2:$H$65000,5,FALSE),VLOOKUP(L994,'Part N'!$A$2:$H$65000,2,FALSE))))=FALSE,IF($P994=1,"PART NUMBER",IF($P994=2,VLOOKUP(L994,'Part N'!$A$2:$H$65000,5,FALSE),VLOOKUP(L994,'Part N'!$A$2:$H$65000,2,FALSE))),"Merge cell with previous")</f>
        <v>0</v>
      </c>
      <c r="F994" s="2">
        <f>IF(ISERROR(IF($P994=1,"FIG.",IF($P994=2,VLOOKUP(L994,'Part N'!$A$2:$H$65000,6,FALSE),VLOOKUP(L994,'Part N'!$A$2:$H$65000,6,FALSE))))=FALSE,IF($P994=1,"FIG.",IF($P994=2,VLOOKUP(L994,'Part N'!$A$2:$H$65000,6,FALSE),VLOOKUP(L994,'Part N'!$A$2:$H$65000,6,FALSE))),"")</f>
        <v>0</v>
      </c>
      <c r="G994" s="2">
        <f>IF(ISERROR(IF($P994=1,"ITEM",IF($P994=2,VLOOKUP(L994,'Part N'!$A$2:$H$65000,7,FALSE),VLOOKUP(L994,'Part N'!$A$2:$H$65000,7,FALSE))))=FALSE,IF($P994=1,"ITEM",IF($P994=2,VLOOKUP(L994,'Part N'!$A$2:$H$65000,7,FALSE),VLOOKUP(L994,'Part N'!$A$2:$H$65000,7,FALSE))),"")</f>
        <v>0</v>
      </c>
      <c r="H994" s="7">
        <f t="shared" si="53"/>
        <v>1902</v>
      </c>
      <c r="L994" s="7">
        <f t="shared" si="54"/>
        <v>1951</v>
      </c>
      <c r="P994" s="6">
        <v>48</v>
      </c>
      <c r="Q994" s="4"/>
      <c r="R994" s="4"/>
      <c r="S994" s="30" t="str">
        <f t="shared" si="52"/>
        <v/>
      </c>
    </row>
    <row r="995" spans="1:28">
      <c r="A995" s="2">
        <f>IF(ISERROR(IF($P995=1,"PART NUMBER",IF($P995=2,VLOOKUP(H995,'Part N'!$A$2:$H$65000,5,FALSE),VLOOKUP(H995,'Part N'!$A$2:$H$65000,2,FALSE))))=FALSE,IF($P995=1,"PART NUMBER",IF($P995=2,VLOOKUP(H995,'Part N'!$A$2:$H$65000,5,FALSE),VLOOKUP(H995,'Part N'!$A$2:$H$65000,2,FALSE))),"Merge cell with previous")</f>
        <v>0</v>
      </c>
      <c r="B995" s="2">
        <f>IF(ISERROR(IF($P995=1,"FIG.",IF($P995=2,VLOOKUP(H995,'Part N'!$A$2:$H$65000,6,FALSE),VLOOKUP(H995,'Part N'!$A$2:$H$65000,6,FALSE))))=FALSE,IF($P995=1,"FIG.",IF($P995=2,VLOOKUP(H995,'Part N'!$A$2:$H$65000,6,FALSE),VLOOKUP(H995,'Part N'!$A$2:$H$65000,6,FALSE))),"")</f>
        <v>0</v>
      </c>
      <c r="C995" s="2">
        <f>IF(ISERROR(IF($P995=1,"ITEM",IF($P995=2,VLOOKUP(H995,'Part N'!$A$2:$H$65000,7,FALSE),VLOOKUP(H995,'Part N'!$A$2:$H$65000,7,FALSE))))=FALSE,IF($P995=1,"ITEM",IF($P995=2,VLOOKUP(H995,'Part N'!$A$2:$H$65000,7,FALSE),VLOOKUP(H995,'Part N'!$A$2:$H$65000,7,FALSE))),"")</f>
        <v>0</v>
      </c>
      <c r="D995" s="3"/>
      <c r="E995" s="2">
        <f>IF(ISERROR(IF($P995=1,"PART NUMBER",IF($P995=2,VLOOKUP(L995,'Part N'!$A$2:$H$65000,5,FALSE),VLOOKUP(L995,'Part N'!$A$2:$H$65000,2,FALSE))))=FALSE,IF($P995=1,"PART NUMBER",IF($P995=2,VLOOKUP(L995,'Part N'!$A$2:$H$65000,5,FALSE),VLOOKUP(L995,'Part N'!$A$2:$H$65000,2,FALSE))),"Merge cell with previous")</f>
        <v>0</v>
      </c>
      <c r="F995" s="2">
        <f>IF(ISERROR(IF($P995=1,"FIG.",IF($P995=2,VLOOKUP(L995,'Part N'!$A$2:$H$65000,6,FALSE),VLOOKUP(L995,'Part N'!$A$2:$H$65000,6,FALSE))))=FALSE,IF($P995=1,"FIG.",IF($P995=2,VLOOKUP(L995,'Part N'!$A$2:$H$65000,6,FALSE),VLOOKUP(L995,'Part N'!$A$2:$H$65000,6,FALSE))),"")</f>
        <v>0</v>
      </c>
      <c r="G995" s="2">
        <f>IF(ISERROR(IF($P995=1,"ITEM",IF($P995=2,VLOOKUP(L995,'Part N'!$A$2:$H$65000,7,FALSE),VLOOKUP(L995,'Part N'!$A$2:$H$65000,7,FALSE))))=FALSE,IF($P995=1,"ITEM",IF($P995=2,VLOOKUP(L995,'Part N'!$A$2:$H$65000,7,FALSE),VLOOKUP(L995,'Part N'!$A$2:$H$65000,7,FALSE))),"")</f>
        <v>0</v>
      </c>
      <c r="H995" s="7">
        <f t="shared" si="53"/>
        <v>1903</v>
      </c>
      <c r="L995" s="7">
        <f t="shared" si="54"/>
        <v>1952</v>
      </c>
      <c r="P995" s="6">
        <v>49</v>
      </c>
      <c r="Q995" s="4"/>
      <c r="R995" s="4"/>
      <c r="S995" s="30" t="str">
        <f t="shared" si="52"/>
        <v/>
      </c>
    </row>
    <row r="996" spans="1:28" ht="13.5" thickBot="1">
      <c r="A996" s="2">
        <f>IF(ISERROR(IF($P996=1,"PART NUMBER",IF($P996=2,VLOOKUP(H996,'Part N'!$A$2:$H$65000,5,FALSE),VLOOKUP(H996,'Part N'!$A$2:$H$65000,2,FALSE))))=FALSE,IF($P996=1,"PART NUMBER",IF($P996=2,VLOOKUP(H996,'Part N'!$A$2:$H$65000,5,FALSE),VLOOKUP(H996,'Part N'!$A$2:$H$65000,2,FALSE))),"Merge cell with previous")</f>
        <v>0</v>
      </c>
      <c r="B996" s="2">
        <f>IF(ISERROR(IF($P996=1,"FIG.",IF($P996=2,VLOOKUP(H996,'Part N'!$A$2:$H$65000,6,FALSE),VLOOKUP(H996,'Part N'!$A$2:$H$65000,6,FALSE))))=FALSE,IF($P996=1,"FIG.",IF($P996=2,VLOOKUP(H996,'Part N'!$A$2:$H$65000,6,FALSE),VLOOKUP(H996,'Part N'!$A$2:$H$65000,6,FALSE))),"")</f>
        <v>0</v>
      </c>
      <c r="C996" s="2">
        <f>IF(ISERROR(IF($P996=1,"ITEM",IF($P996=2,VLOOKUP(H996,'Part N'!$A$2:$H$65000,7,FALSE),VLOOKUP(H996,'Part N'!$A$2:$H$65000,7,FALSE))))=FALSE,IF($P996=1,"ITEM",IF($P996=2,VLOOKUP(H996,'Part N'!$A$2:$H$65000,7,FALSE),VLOOKUP(H996,'Part N'!$A$2:$H$65000,7,FALSE))),"")</f>
        <v>0</v>
      </c>
      <c r="D996" s="3"/>
      <c r="E996" s="2">
        <f>IF(ISERROR(IF($P996=1,"PART NUMBER",IF($P996=2,VLOOKUP(L996,'Part N'!$A$2:$H$65000,5,FALSE),VLOOKUP(L996,'Part N'!$A$2:$H$65000,2,FALSE))))=FALSE,IF($P996=1,"PART NUMBER",IF($P996=2,VLOOKUP(L996,'Part N'!$A$2:$H$65000,5,FALSE),VLOOKUP(L996,'Part N'!$A$2:$H$65000,2,FALSE))),"Merge cell with previous")</f>
        <v>0</v>
      </c>
      <c r="F996" s="2">
        <f>IF(ISERROR(IF($P996=1,"FIG.",IF($P996=2,VLOOKUP(L996,'Part N'!$A$2:$H$65000,6,FALSE),VLOOKUP(L996,'Part N'!$A$2:$H$65000,6,FALSE))))=FALSE,IF($P996=1,"FIG.",IF($P996=2,VLOOKUP(L996,'Part N'!$A$2:$H$65000,6,FALSE),VLOOKUP(L996,'Part N'!$A$2:$H$65000,6,FALSE))),"")</f>
        <v>0</v>
      </c>
      <c r="G996" s="2">
        <f>IF(ISERROR(IF($P996=1,"ITEM",IF($P996=2,VLOOKUP(L996,'Part N'!$A$2:$H$65000,7,FALSE),VLOOKUP(L996,'Part N'!$A$2:$H$65000,7,FALSE))))=FALSE,IF($P996=1,"ITEM",IF($P996=2,VLOOKUP(L996,'Part N'!$A$2:$H$65000,7,FALSE),VLOOKUP(L996,'Part N'!$A$2:$H$65000,7,FALSE))),"")</f>
        <v>0</v>
      </c>
      <c r="H996" s="7">
        <f t="shared" si="53"/>
        <v>1904</v>
      </c>
      <c r="L996" s="7">
        <f t="shared" si="54"/>
        <v>1953</v>
      </c>
      <c r="P996" s="6">
        <v>50</v>
      </c>
      <c r="Q996" s="4"/>
      <c r="R996" s="4"/>
      <c r="S996" s="30" t="str">
        <f t="shared" si="52"/>
        <v/>
      </c>
    </row>
    <row r="997" spans="1:28" s="1" customFormat="1" ht="20.100000000000001" customHeight="1" thickBot="1">
      <c r="A997" s="25" t="str">
        <f>IF(ISERROR(IF($P997=1,"PART NUMBER",IF($P997=2,VLOOKUP(H997,'Part N'!$A$2:$H$65000,5,FALSE),VLOOKUP(H997,'Part N'!$A$2:$H$65000,2,FALSE))))=FALSE,IF($P997=1,"PART NUMBER",IF($P997=2,VLOOKUP(H997,'Part N'!$A$2:$H$65000,5,FALSE),VLOOKUP(H997,'Part N'!$A$2:$H$65000,2,FALSE))),"Merge cell with previous")</f>
        <v>PART NUMBER</v>
      </c>
      <c r="B997" s="25" t="str">
        <f>IF(ISERROR(IF($P997=1,"FIG.",IF($P997=2,VLOOKUP(H997,'Part N'!$A$2:$H$65000,6,FALSE),VLOOKUP(H997,'Part N'!$A$2:$H$65000,6,FALSE))))=FALSE,IF($P997=1,"FIG.",IF($P997=2,VLOOKUP(H997,'Part N'!$A$2:$H$65000,6,FALSE),VLOOKUP(H997,'Part N'!$A$2:$H$65000,6,FALSE))),"")</f>
        <v>FIG.</v>
      </c>
      <c r="C997" s="25" t="str">
        <f>IF(ISERROR(IF($P997=1,"ITEM",IF($P997=2,VLOOKUP(H997,'Part N'!$A$2:$H$65000,7,FALSE),VLOOKUP(H997,'Part N'!$A$2:$H$65000,7,FALSE))))=FALSE,IF($P997=1,"ITEM",IF($P997=2,VLOOKUP(H997,'Part N'!$A$2:$H$65000,7,FALSE),VLOOKUP(H997,'Part N'!$A$2:$H$65000,7,FALSE))),"")</f>
        <v>ITEM</v>
      </c>
      <c r="D997" s="26"/>
      <c r="E997" s="25" t="str">
        <f>IF(ISERROR(IF($P997=1,"PART NUMBER",IF($P997=2,VLOOKUP(L997,'Part N'!$A$2:$H$65000,5,FALSE),VLOOKUP(L997,'Part N'!$A$2:$H$65000,2,FALSE))))=FALSE,IF($P997=1,"PART NUMBER",IF($P997=2,VLOOKUP(L997,'Part N'!$A$2:$H$65000,5,FALSE),VLOOKUP(L997,'Part N'!$A$2:$H$65000,2,FALSE))),"Merge cell with previous")</f>
        <v>PART NUMBER</v>
      </c>
      <c r="F997" s="25" t="str">
        <f>IF(ISERROR(IF($P997=1,"FIG.",IF($P997=2,VLOOKUP(L997,'Part N'!$A$2:$H$65000,6,FALSE),VLOOKUP(L997,'Part N'!$A$2:$H$65000,6,FALSE))))=FALSE,IF($P997=1,"FIG.",IF($P997=2,VLOOKUP(L997,'Part N'!$A$2:$H$65000,6,FALSE),VLOOKUP(L997,'Part N'!$A$2:$H$65000,6,FALSE))),"")</f>
        <v>FIG.</v>
      </c>
      <c r="G997" s="25" t="str">
        <f>IF(ISERROR(IF($P997=1,"ITEM",IF($P997=2,VLOOKUP(L997,'Part N'!$A$2:$H$65000,7,FALSE),VLOOKUP(L997,'Part N'!$A$2:$H$65000,7,FALSE))))=FALSE,IF($P997=1,"ITEM",IF($P997=2,VLOOKUP(L997,'Part N'!$A$2:$H$65000,7,FALSE),VLOOKUP(L997,'Part N'!$A$2:$H$65000,7,FALSE))),"")</f>
        <v>ITEM</v>
      </c>
      <c r="H997" s="6">
        <f t="shared" si="53"/>
        <v>1953</v>
      </c>
      <c r="I997" s="6"/>
      <c r="J997" s="6"/>
      <c r="K997" s="6"/>
      <c r="L997" s="6">
        <f>H1046</f>
        <v>2002</v>
      </c>
      <c r="M997" s="6"/>
      <c r="N997" s="6"/>
      <c r="O997" s="6"/>
      <c r="P997" s="6">
        <v>1</v>
      </c>
      <c r="Q997" s="4"/>
      <c r="R997" s="4"/>
      <c r="S997" s="30" t="str">
        <f t="shared" si="52"/>
        <v>Header</v>
      </c>
      <c r="T997" s="4"/>
      <c r="U997" s="4"/>
      <c r="V997"/>
      <c r="W997"/>
      <c r="X997"/>
      <c r="Z997" s="5"/>
      <c r="AA997" s="5"/>
      <c r="AB997" s="5"/>
    </row>
    <row r="998" spans="1:28">
      <c r="A998" s="2">
        <f>IF(ISERROR(IF($P998=1,"PART NUMBER",IF($P998=2,VLOOKUP(H998,'Part N'!$A$2:$H$65000,5,FALSE),VLOOKUP(H998,'Part N'!$A$2:$H$65000,2,FALSE))))=FALSE,IF($P998=1,"PART NUMBER",IF($P998=2,VLOOKUP(H998,'Part N'!$A$2:$H$65000,5,FALSE),VLOOKUP(H998,'Part N'!$A$2:$H$65000,2,FALSE))),"Merge cell with previous")</f>
        <v>0</v>
      </c>
      <c r="B998" s="2">
        <f>IF(ISERROR(IF($P998=1,"FIG.",IF($P998=2,VLOOKUP(H998,'Part N'!$A$2:$H$65000,6,FALSE),VLOOKUP(H998,'Part N'!$A$2:$H$65000,6,FALSE))))=FALSE,IF($P998=1,"FIG.",IF($P998=2,VLOOKUP(H998,'Part N'!$A$2:$H$65000,6,FALSE),VLOOKUP(H998,'Part N'!$A$2:$H$65000,6,FALSE))),"")</f>
        <v>0</v>
      </c>
      <c r="C998" s="2">
        <f>IF(ISERROR(IF($P998=1,"ITEM",IF($P998=2,VLOOKUP(H998,'Part N'!$A$2:$H$65000,7,FALSE),VLOOKUP(H998,'Part N'!$A$2:$H$65000,7,FALSE))))=FALSE,IF($P998=1,"ITEM",IF($P998=2,VLOOKUP(H998,'Part N'!$A$2:$H$65000,7,FALSE),VLOOKUP(H998,'Part N'!$A$2:$H$65000,7,FALSE))),"")</f>
        <v>0</v>
      </c>
      <c r="D998" s="3"/>
      <c r="E998" s="2">
        <f>IF(ISERROR(IF($P998=1,"PART NUMBER",IF($P998=2,VLOOKUP(L998,'Part N'!$A$2:$H$65000,5,FALSE),VLOOKUP(L998,'Part N'!$A$2:$H$65000,2,FALSE))))=FALSE,IF($P998=1,"PART NUMBER",IF($P998=2,VLOOKUP(L998,'Part N'!$A$2:$H$65000,5,FALSE),VLOOKUP(L998,'Part N'!$A$2:$H$65000,2,FALSE))),"Merge cell with previous")</f>
        <v>0</v>
      </c>
      <c r="F998" s="2">
        <f>IF(ISERROR(IF($P998=1,"FIG.",IF($P998=2,VLOOKUP(L998,'Part N'!$A$2:$H$65000,6,FALSE),VLOOKUP(L998,'Part N'!$A$2:$H$65000,6,FALSE))))=FALSE,IF($P998=1,"FIG.",IF($P998=2,VLOOKUP(L998,'Part N'!$A$2:$H$65000,6,FALSE),VLOOKUP(L998,'Part N'!$A$2:$H$65000,6,FALSE))),"")</f>
        <v>0</v>
      </c>
      <c r="G998" s="2">
        <f>IF(ISERROR(IF($P998=1,"ITEM",IF($P998=2,VLOOKUP(L998,'Part N'!$A$2:$H$65000,7,FALSE),VLOOKUP(L998,'Part N'!$A$2:$H$65000,7,FALSE))))=FALSE,IF($P998=1,"ITEM",IF($P998=2,VLOOKUP(L998,'Part N'!$A$2:$H$65000,7,FALSE),VLOOKUP(L998,'Part N'!$A$2:$H$65000,7,FALSE))),"")</f>
        <v>0</v>
      </c>
      <c r="H998" s="7">
        <f t="shared" si="53"/>
        <v>1954</v>
      </c>
      <c r="L998" s="7">
        <f t="shared" ref="L998:L1046" si="55">L997+1</f>
        <v>2003</v>
      </c>
      <c r="P998" s="6">
        <v>2</v>
      </c>
      <c r="Q998" s="4"/>
      <c r="R998" s="4"/>
      <c r="S998" s="30" t="str">
        <f t="shared" si="52"/>
        <v/>
      </c>
    </row>
    <row r="999" spans="1:28">
      <c r="A999" s="2">
        <f>IF(ISERROR(IF($P999=1,"PART NUMBER",IF($P999=2,VLOOKUP(H999,'Part N'!$A$2:$H$65000,5,FALSE),VLOOKUP(H999,'Part N'!$A$2:$H$65000,2,FALSE))))=FALSE,IF($P999=1,"PART NUMBER",IF($P999=2,VLOOKUP(H999,'Part N'!$A$2:$H$65000,5,FALSE),VLOOKUP(H999,'Part N'!$A$2:$H$65000,2,FALSE))),"Merge cell with previous")</f>
        <v>0</v>
      </c>
      <c r="B999" s="2">
        <f>IF(ISERROR(IF($P999=1,"FIG.",IF($P999=2,VLOOKUP(H999,'Part N'!$A$2:$H$65000,6,FALSE),VLOOKUP(H999,'Part N'!$A$2:$H$65000,6,FALSE))))=FALSE,IF($P999=1,"FIG.",IF($P999=2,VLOOKUP(H999,'Part N'!$A$2:$H$65000,6,FALSE),VLOOKUP(H999,'Part N'!$A$2:$H$65000,6,FALSE))),"")</f>
        <v>0</v>
      </c>
      <c r="C999" s="2">
        <f>IF(ISERROR(IF($P999=1,"ITEM",IF($P999=2,VLOOKUP(H999,'Part N'!$A$2:$H$65000,7,FALSE),VLOOKUP(H999,'Part N'!$A$2:$H$65000,7,FALSE))))=FALSE,IF($P999=1,"ITEM",IF($P999=2,VLOOKUP(H999,'Part N'!$A$2:$H$65000,7,FALSE),VLOOKUP(H999,'Part N'!$A$2:$H$65000,7,FALSE))),"")</f>
        <v>0</v>
      </c>
      <c r="D999" s="3"/>
      <c r="E999" s="2">
        <f>IF(ISERROR(IF($P999=1,"PART NUMBER",IF($P999=2,VLOOKUP(L999,'Part N'!$A$2:$H$65000,5,FALSE),VLOOKUP(L999,'Part N'!$A$2:$H$65000,2,FALSE))))=FALSE,IF($P999=1,"PART NUMBER",IF($P999=2,VLOOKUP(L999,'Part N'!$A$2:$H$65000,5,FALSE),VLOOKUP(L999,'Part N'!$A$2:$H$65000,2,FALSE))),"Merge cell with previous")</f>
        <v>0</v>
      </c>
      <c r="F999" s="2">
        <f>IF(ISERROR(IF($P999=1,"FIG.",IF($P999=2,VLOOKUP(L999,'Part N'!$A$2:$H$65000,6,FALSE),VLOOKUP(L999,'Part N'!$A$2:$H$65000,6,FALSE))))=FALSE,IF($P999=1,"FIG.",IF($P999=2,VLOOKUP(L999,'Part N'!$A$2:$H$65000,6,FALSE),VLOOKUP(L999,'Part N'!$A$2:$H$65000,6,FALSE))),"")</f>
        <v>0</v>
      </c>
      <c r="G999" s="2">
        <f>IF(ISERROR(IF($P999=1,"ITEM",IF($P999=2,VLOOKUP(L999,'Part N'!$A$2:$H$65000,7,FALSE),VLOOKUP(L999,'Part N'!$A$2:$H$65000,7,FALSE))))=FALSE,IF($P999=1,"ITEM",IF($P999=2,VLOOKUP(L999,'Part N'!$A$2:$H$65000,7,FALSE),VLOOKUP(L999,'Part N'!$A$2:$H$65000,7,FALSE))),"")</f>
        <v>0</v>
      </c>
      <c r="H999" s="7">
        <f t="shared" si="53"/>
        <v>1955</v>
      </c>
      <c r="L999" s="7">
        <f t="shared" si="55"/>
        <v>2004</v>
      </c>
      <c r="P999" s="6">
        <v>3</v>
      </c>
      <c r="Q999" s="4"/>
      <c r="R999" s="4"/>
      <c r="S999" s="30" t="str">
        <f t="shared" si="52"/>
        <v/>
      </c>
    </row>
    <row r="1000" spans="1:28">
      <c r="A1000" s="2">
        <f>IF(ISERROR(IF($P1000=1,"PART NUMBER",IF($P1000=2,VLOOKUP(H1000,'Part N'!$A$2:$H$65000,5,FALSE),VLOOKUP(H1000,'Part N'!$A$2:$H$65000,2,FALSE))))=FALSE,IF($P1000=1,"PART NUMBER",IF($P1000=2,VLOOKUP(H1000,'Part N'!$A$2:$H$65000,5,FALSE),VLOOKUP(H1000,'Part N'!$A$2:$H$65000,2,FALSE))),"Merge cell with previous")</f>
        <v>0</v>
      </c>
      <c r="B1000" s="2">
        <f>IF(ISERROR(IF($P1000=1,"FIG.",IF($P1000=2,VLOOKUP(H1000,'Part N'!$A$2:$H$65000,6,FALSE),VLOOKUP(H1000,'Part N'!$A$2:$H$65000,6,FALSE))))=FALSE,IF($P1000=1,"FIG.",IF($P1000=2,VLOOKUP(H1000,'Part N'!$A$2:$H$65000,6,FALSE),VLOOKUP(H1000,'Part N'!$A$2:$H$65000,6,FALSE))),"")</f>
        <v>0</v>
      </c>
      <c r="C1000" s="2">
        <f>IF(ISERROR(IF($P1000=1,"ITEM",IF($P1000=2,VLOOKUP(H1000,'Part N'!$A$2:$H$65000,7,FALSE),VLOOKUP(H1000,'Part N'!$A$2:$H$65000,7,FALSE))))=FALSE,IF($P1000=1,"ITEM",IF($P1000=2,VLOOKUP(H1000,'Part N'!$A$2:$H$65000,7,FALSE),VLOOKUP(H1000,'Part N'!$A$2:$H$65000,7,FALSE))),"")</f>
        <v>0</v>
      </c>
      <c r="D1000" s="3"/>
      <c r="E1000" s="2">
        <f>IF(ISERROR(IF($P1000=1,"PART NUMBER",IF($P1000=2,VLOOKUP(L1000,'Part N'!$A$2:$H$65000,5,FALSE),VLOOKUP(L1000,'Part N'!$A$2:$H$65000,2,FALSE))))=FALSE,IF($P1000=1,"PART NUMBER",IF($P1000=2,VLOOKUP(L1000,'Part N'!$A$2:$H$65000,5,FALSE),VLOOKUP(L1000,'Part N'!$A$2:$H$65000,2,FALSE))),"Merge cell with previous")</f>
        <v>0</v>
      </c>
      <c r="F1000" s="2">
        <f>IF(ISERROR(IF($P1000=1,"FIG.",IF($P1000=2,VLOOKUP(L1000,'Part N'!$A$2:$H$65000,6,FALSE),VLOOKUP(L1000,'Part N'!$A$2:$H$65000,6,FALSE))))=FALSE,IF($P1000=1,"FIG.",IF($P1000=2,VLOOKUP(L1000,'Part N'!$A$2:$H$65000,6,FALSE),VLOOKUP(L1000,'Part N'!$A$2:$H$65000,6,FALSE))),"")</f>
        <v>0</v>
      </c>
      <c r="G1000" s="2">
        <f>IF(ISERROR(IF($P1000=1,"ITEM",IF($P1000=2,VLOOKUP(L1000,'Part N'!$A$2:$H$65000,7,FALSE),VLOOKUP(L1000,'Part N'!$A$2:$H$65000,7,FALSE))))=FALSE,IF($P1000=1,"ITEM",IF($P1000=2,VLOOKUP(L1000,'Part N'!$A$2:$H$65000,7,FALSE),VLOOKUP(L1000,'Part N'!$A$2:$H$65000,7,FALSE))),"")</f>
        <v>0</v>
      </c>
      <c r="H1000" s="7">
        <f t="shared" si="53"/>
        <v>1956</v>
      </c>
      <c r="L1000" s="7">
        <f t="shared" si="55"/>
        <v>2005</v>
      </c>
      <c r="P1000" s="6">
        <v>4</v>
      </c>
      <c r="Q1000" s="4"/>
      <c r="R1000" s="4"/>
      <c r="S1000" s="30" t="str">
        <f t="shared" si="52"/>
        <v/>
      </c>
    </row>
    <row r="1001" spans="1:28">
      <c r="A1001" s="2">
        <f>IF(ISERROR(IF($P1001=1,"PART NUMBER",IF($P1001=2,VLOOKUP(H1001,'Part N'!$A$2:$H$65000,5,FALSE),VLOOKUP(H1001,'Part N'!$A$2:$H$65000,2,FALSE))))=FALSE,IF($P1001=1,"PART NUMBER",IF($P1001=2,VLOOKUP(H1001,'Part N'!$A$2:$H$65000,5,FALSE),VLOOKUP(H1001,'Part N'!$A$2:$H$65000,2,FALSE))),"Merge cell with previous")</f>
        <v>0</v>
      </c>
      <c r="B1001" s="2">
        <f>IF(ISERROR(IF($P1001=1,"FIG.",IF($P1001=2,VLOOKUP(H1001,'Part N'!$A$2:$H$65000,6,FALSE),VLOOKUP(H1001,'Part N'!$A$2:$H$65000,6,FALSE))))=FALSE,IF($P1001=1,"FIG.",IF($P1001=2,VLOOKUP(H1001,'Part N'!$A$2:$H$65000,6,FALSE),VLOOKUP(H1001,'Part N'!$A$2:$H$65000,6,FALSE))),"")</f>
        <v>0</v>
      </c>
      <c r="C1001" s="2">
        <f>IF(ISERROR(IF($P1001=1,"ITEM",IF($P1001=2,VLOOKUP(H1001,'Part N'!$A$2:$H$65000,7,FALSE),VLOOKUP(H1001,'Part N'!$A$2:$H$65000,7,FALSE))))=FALSE,IF($P1001=1,"ITEM",IF($P1001=2,VLOOKUP(H1001,'Part N'!$A$2:$H$65000,7,FALSE),VLOOKUP(H1001,'Part N'!$A$2:$H$65000,7,FALSE))),"")</f>
        <v>0</v>
      </c>
      <c r="D1001" s="3"/>
      <c r="E1001" s="2">
        <f>IF(ISERROR(IF($P1001=1,"PART NUMBER",IF($P1001=2,VLOOKUP(L1001,'Part N'!$A$2:$H$65000,5,FALSE),VLOOKUP(L1001,'Part N'!$A$2:$H$65000,2,FALSE))))=FALSE,IF($P1001=1,"PART NUMBER",IF($P1001=2,VLOOKUP(L1001,'Part N'!$A$2:$H$65000,5,FALSE),VLOOKUP(L1001,'Part N'!$A$2:$H$65000,2,FALSE))),"Merge cell with previous")</f>
        <v>0</v>
      </c>
      <c r="F1001" s="2">
        <f>IF(ISERROR(IF($P1001=1,"FIG.",IF($P1001=2,VLOOKUP(L1001,'Part N'!$A$2:$H$65000,6,FALSE),VLOOKUP(L1001,'Part N'!$A$2:$H$65000,6,FALSE))))=FALSE,IF($P1001=1,"FIG.",IF($P1001=2,VLOOKUP(L1001,'Part N'!$A$2:$H$65000,6,FALSE),VLOOKUP(L1001,'Part N'!$A$2:$H$65000,6,FALSE))),"")</f>
        <v>0</v>
      </c>
      <c r="G1001" s="2">
        <f>IF(ISERROR(IF($P1001=1,"ITEM",IF($P1001=2,VLOOKUP(L1001,'Part N'!$A$2:$H$65000,7,FALSE),VLOOKUP(L1001,'Part N'!$A$2:$H$65000,7,FALSE))))=FALSE,IF($P1001=1,"ITEM",IF($P1001=2,VLOOKUP(L1001,'Part N'!$A$2:$H$65000,7,FALSE),VLOOKUP(L1001,'Part N'!$A$2:$H$65000,7,FALSE))),"")</f>
        <v>0</v>
      </c>
      <c r="H1001" s="7">
        <f t="shared" si="53"/>
        <v>1957</v>
      </c>
      <c r="L1001" s="7">
        <f t="shared" si="55"/>
        <v>2006</v>
      </c>
      <c r="P1001" s="6">
        <v>5</v>
      </c>
      <c r="Q1001" s="4"/>
      <c r="R1001" s="4"/>
      <c r="S1001" s="30" t="str">
        <f t="shared" si="52"/>
        <v/>
      </c>
    </row>
    <row r="1002" spans="1:28">
      <c r="A1002" s="2">
        <f>IF(ISERROR(IF($P1002=1,"PART NUMBER",IF($P1002=2,VLOOKUP(H1002,'Part N'!$A$2:$H$65000,5,FALSE),VLOOKUP(H1002,'Part N'!$A$2:$H$65000,2,FALSE))))=FALSE,IF($P1002=1,"PART NUMBER",IF($P1002=2,VLOOKUP(H1002,'Part N'!$A$2:$H$65000,5,FALSE),VLOOKUP(H1002,'Part N'!$A$2:$H$65000,2,FALSE))),"Merge cell with previous")</f>
        <v>0</v>
      </c>
      <c r="B1002" s="2">
        <f>IF(ISERROR(IF($P1002=1,"FIG.",IF($P1002=2,VLOOKUP(H1002,'Part N'!$A$2:$H$65000,6,FALSE),VLOOKUP(H1002,'Part N'!$A$2:$H$65000,6,FALSE))))=FALSE,IF($P1002=1,"FIG.",IF($P1002=2,VLOOKUP(H1002,'Part N'!$A$2:$H$65000,6,FALSE),VLOOKUP(H1002,'Part N'!$A$2:$H$65000,6,FALSE))),"")</f>
        <v>0</v>
      </c>
      <c r="C1002" s="2">
        <f>IF(ISERROR(IF($P1002=1,"ITEM",IF($P1002=2,VLOOKUP(H1002,'Part N'!$A$2:$H$65000,7,FALSE),VLOOKUP(H1002,'Part N'!$A$2:$H$65000,7,FALSE))))=FALSE,IF($P1002=1,"ITEM",IF($P1002=2,VLOOKUP(H1002,'Part N'!$A$2:$H$65000,7,FALSE),VLOOKUP(H1002,'Part N'!$A$2:$H$65000,7,FALSE))),"")</f>
        <v>0</v>
      </c>
      <c r="D1002" s="3"/>
      <c r="E1002" s="2">
        <f>IF(ISERROR(IF($P1002=1,"PART NUMBER",IF($P1002=2,VLOOKUP(L1002,'Part N'!$A$2:$H$65000,5,FALSE),VLOOKUP(L1002,'Part N'!$A$2:$H$65000,2,FALSE))))=FALSE,IF($P1002=1,"PART NUMBER",IF($P1002=2,VLOOKUP(L1002,'Part N'!$A$2:$H$65000,5,FALSE),VLOOKUP(L1002,'Part N'!$A$2:$H$65000,2,FALSE))),"Merge cell with previous")</f>
        <v>0</v>
      </c>
      <c r="F1002" s="2">
        <f>IF(ISERROR(IF($P1002=1,"FIG.",IF($P1002=2,VLOOKUP(L1002,'Part N'!$A$2:$H$65000,6,FALSE),VLOOKUP(L1002,'Part N'!$A$2:$H$65000,6,FALSE))))=FALSE,IF($P1002=1,"FIG.",IF($P1002=2,VLOOKUP(L1002,'Part N'!$A$2:$H$65000,6,FALSE),VLOOKUP(L1002,'Part N'!$A$2:$H$65000,6,FALSE))),"")</f>
        <v>0</v>
      </c>
      <c r="G1002" s="2">
        <f>IF(ISERROR(IF($P1002=1,"ITEM",IF($P1002=2,VLOOKUP(L1002,'Part N'!$A$2:$H$65000,7,FALSE),VLOOKUP(L1002,'Part N'!$A$2:$H$65000,7,FALSE))))=FALSE,IF($P1002=1,"ITEM",IF($P1002=2,VLOOKUP(L1002,'Part N'!$A$2:$H$65000,7,FALSE),VLOOKUP(L1002,'Part N'!$A$2:$H$65000,7,FALSE))),"")</f>
        <v>0</v>
      </c>
      <c r="H1002" s="7">
        <f t="shared" si="53"/>
        <v>1958</v>
      </c>
      <c r="L1002" s="7">
        <f t="shared" si="55"/>
        <v>2007</v>
      </c>
      <c r="P1002" s="6">
        <v>6</v>
      </c>
      <c r="Q1002" s="4"/>
      <c r="R1002" s="4"/>
      <c r="S1002" s="30" t="str">
        <f t="shared" si="52"/>
        <v/>
      </c>
    </row>
    <row r="1003" spans="1:28">
      <c r="A1003" s="2">
        <f>IF(ISERROR(IF($P1003=1,"PART NUMBER",IF($P1003=2,VLOOKUP(H1003,'Part N'!$A$2:$H$65000,5,FALSE),VLOOKUP(H1003,'Part N'!$A$2:$H$65000,2,FALSE))))=FALSE,IF($P1003=1,"PART NUMBER",IF($P1003=2,VLOOKUP(H1003,'Part N'!$A$2:$H$65000,5,FALSE),VLOOKUP(H1003,'Part N'!$A$2:$H$65000,2,FALSE))),"Merge cell with previous")</f>
        <v>0</v>
      </c>
      <c r="B1003" s="2">
        <f>IF(ISERROR(IF($P1003=1,"FIG.",IF($P1003=2,VLOOKUP(H1003,'Part N'!$A$2:$H$65000,6,FALSE),VLOOKUP(H1003,'Part N'!$A$2:$H$65000,6,FALSE))))=FALSE,IF($P1003=1,"FIG.",IF($P1003=2,VLOOKUP(H1003,'Part N'!$A$2:$H$65000,6,FALSE),VLOOKUP(H1003,'Part N'!$A$2:$H$65000,6,FALSE))),"")</f>
        <v>0</v>
      </c>
      <c r="C1003" s="2">
        <f>IF(ISERROR(IF($P1003=1,"ITEM",IF($P1003=2,VLOOKUP(H1003,'Part N'!$A$2:$H$65000,7,FALSE),VLOOKUP(H1003,'Part N'!$A$2:$H$65000,7,FALSE))))=FALSE,IF($P1003=1,"ITEM",IF($P1003=2,VLOOKUP(H1003,'Part N'!$A$2:$H$65000,7,FALSE),VLOOKUP(H1003,'Part N'!$A$2:$H$65000,7,FALSE))),"")</f>
        <v>0</v>
      </c>
      <c r="D1003" s="3"/>
      <c r="E1003" s="2">
        <f>IF(ISERROR(IF($P1003=1,"PART NUMBER",IF($P1003=2,VLOOKUP(L1003,'Part N'!$A$2:$H$65000,5,FALSE),VLOOKUP(L1003,'Part N'!$A$2:$H$65000,2,FALSE))))=FALSE,IF($P1003=1,"PART NUMBER",IF($P1003=2,VLOOKUP(L1003,'Part N'!$A$2:$H$65000,5,FALSE),VLOOKUP(L1003,'Part N'!$A$2:$H$65000,2,FALSE))),"Merge cell with previous")</f>
        <v>0</v>
      </c>
      <c r="F1003" s="2">
        <f>IF(ISERROR(IF($P1003=1,"FIG.",IF($P1003=2,VLOOKUP(L1003,'Part N'!$A$2:$H$65000,6,FALSE),VLOOKUP(L1003,'Part N'!$A$2:$H$65000,6,FALSE))))=FALSE,IF($P1003=1,"FIG.",IF($P1003=2,VLOOKUP(L1003,'Part N'!$A$2:$H$65000,6,FALSE),VLOOKUP(L1003,'Part N'!$A$2:$H$65000,6,FALSE))),"")</f>
        <v>0</v>
      </c>
      <c r="G1003" s="2">
        <f>IF(ISERROR(IF($P1003=1,"ITEM",IF($P1003=2,VLOOKUP(L1003,'Part N'!$A$2:$H$65000,7,FALSE),VLOOKUP(L1003,'Part N'!$A$2:$H$65000,7,FALSE))))=FALSE,IF($P1003=1,"ITEM",IF($P1003=2,VLOOKUP(L1003,'Part N'!$A$2:$H$65000,7,FALSE),VLOOKUP(L1003,'Part N'!$A$2:$H$65000,7,FALSE))),"")</f>
        <v>0</v>
      </c>
      <c r="H1003" s="7">
        <f t="shared" si="53"/>
        <v>1959</v>
      </c>
      <c r="L1003" s="7">
        <f t="shared" si="55"/>
        <v>2008</v>
      </c>
      <c r="P1003" s="6">
        <v>7</v>
      </c>
      <c r="Q1003" s="4"/>
      <c r="R1003" s="4"/>
      <c r="S1003" s="30" t="str">
        <f t="shared" ref="S1003:S1066" si="56">IF(IFERROR(FIND("NUMBER",A1003,1),"")="","",IF(H1003+1=L1003,"Deleted Rows","Header"))</f>
        <v/>
      </c>
    </row>
    <row r="1004" spans="1:28">
      <c r="A1004" s="2">
        <f>IF(ISERROR(IF($P1004=1,"PART NUMBER",IF($P1004=2,VLOOKUP(H1004,'Part N'!$A$2:$H$65000,5,FALSE),VLOOKUP(H1004,'Part N'!$A$2:$H$65000,2,FALSE))))=FALSE,IF($P1004=1,"PART NUMBER",IF($P1004=2,VLOOKUP(H1004,'Part N'!$A$2:$H$65000,5,FALSE),VLOOKUP(H1004,'Part N'!$A$2:$H$65000,2,FALSE))),"Merge cell with previous")</f>
        <v>0</v>
      </c>
      <c r="B1004" s="2">
        <f>IF(ISERROR(IF($P1004=1,"FIG.",IF($P1004=2,VLOOKUP(H1004,'Part N'!$A$2:$H$65000,6,FALSE),VLOOKUP(H1004,'Part N'!$A$2:$H$65000,6,FALSE))))=FALSE,IF($P1004=1,"FIG.",IF($P1004=2,VLOOKUP(H1004,'Part N'!$A$2:$H$65000,6,FALSE),VLOOKUP(H1004,'Part N'!$A$2:$H$65000,6,FALSE))),"")</f>
        <v>0</v>
      </c>
      <c r="C1004" s="2">
        <f>IF(ISERROR(IF($P1004=1,"ITEM",IF($P1004=2,VLOOKUP(H1004,'Part N'!$A$2:$H$65000,7,FALSE),VLOOKUP(H1004,'Part N'!$A$2:$H$65000,7,FALSE))))=FALSE,IF($P1004=1,"ITEM",IF($P1004=2,VLOOKUP(H1004,'Part N'!$A$2:$H$65000,7,FALSE),VLOOKUP(H1004,'Part N'!$A$2:$H$65000,7,FALSE))),"")</f>
        <v>0</v>
      </c>
      <c r="D1004" s="3"/>
      <c r="E1004" s="2">
        <f>IF(ISERROR(IF($P1004=1,"PART NUMBER",IF($P1004=2,VLOOKUP(L1004,'Part N'!$A$2:$H$65000,5,FALSE),VLOOKUP(L1004,'Part N'!$A$2:$H$65000,2,FALSE))))=FALSE,IF($P1004=1,"PART NUMBER",IF($P1004=2,VLOOKUP(L1004,'Part N'!$A$2:$H$65000,5,FALSE),VLOOKUP(L1004,'Part N'!$A$2:$H$65000,2,FALSE))),"Merge cell with previous")</f>
        <v>0</v>
      </c>
      <c r="F1004" s="2">
        <f>IF(ISERROR(IF($P1004=1,"FIG.",IF($P1004=2,VLOOKUP(L1004,'Part N'!$A$2:$H$65000,6,FALSE),VLOOKUP(L1004,'Part N'!$A$2:$H$65000,6,FALSE))))=FALSE,IF($P1004=1,"FIG.",IF($P1004=2,VLOOKUP(L1004,'Part N'!$A$2:$H$65000,6,FALSE),VLOOKUP(L1004,'Part N'!$A$2:$H$65000,6,FALSE))),"")</f>
        <v>0</v>
      </c>
      <c r="G1004" s="2">
        <f>IF(ISERROR(IF($P1004=1,"ITEM",IF($P1004=2,VLOOKUP(L1004,'Part N'!$A$2:$H$65000,7,FALSE),VLOOKUP(L1004,'Part N'!$A$2:$H$65000,7,FALSE))))=FALSE,IF($P1004=1,"ITEM",IF($P1004=2,VLOOKUP(L1004,'Part N'!$A$2:$H$65000,7,FALSE),VLOOKUP(L1004,'Part N'!$A$2:$H$65000,7,FALSE))),"")</f>
        <v>0</v>
      </c>
      <c r="H1004" s="7">
        <f t="shared" si="53"/>
        <v>1960</v>
      </c>
      <c r="L1004" s="7">
        <f t="shared" si="55"/>
        <v>2009</v>
      </c>
      <c r="P1004" s="6">
        <v>8</v>
      </c>
      <c r="Q1004" s="4"/>
      <c r="R1004" s="4"/>
      <c r="S1004" s="30" t="str">
        <f t="shared" si="56"/>
        <v/>
      </c>
    </row>
    <row r="1005" spans="1:28">
      <c r="A1005" s="2">
        <f>IF(ISERROR(IF($P1005=1,"PART NUMBER",IF($P1005=2,VLOOKUP(H1005,'Part N'!$A$2:$H$65000,5,FALSE),VLOOKUP(H1005,'Part N'!$A$2:$H$65000,2,FALSE))))=FALSE,IF($P1005=1,"PART NUMBER",IF($P1005=2,VLOOKUP(H1005,'Part N'!$A$2:$H$65000,5,FALSE),VLOOKUP(H1005,'Part N'!$A$2:$H$65000,2,FALSE))),"Merge cell with previous")</f>
        <v>0</v>
      </c>
      <c r="B1005" s="2">
        <f>IF(ISERROR(IF($P1005=1,"FIG.",IF($P1005=2,VLOOKUP(H1005,'Part N'!$A$2:$H$65000,6,FALSE),VLOOKUP(H1005,'Part N'!$A$2:$H$65000,6,FALSE))))=FALSE,IF($P1005=1,"FIG.",IF($P1005=2,VLOOKUP(H1005,'Part N'!$A$2:$H$65000,6,FALSE),VLOOKUP(H1005,'Part N'!$A$2:$H$65000,6,FALSE))),"")</f>
        <v>0</v>
      </c>
      <c r="C1005" s="2">
        <f>IF(ISERROR(IF($P1005=1,"ITEM",IF($P1005=2,VLOOKUP(H1005,'Part N'!$A$2:$H$65000,7,FALSE),VLOOKUP(H1005,'Part N'!$A$2:$H$65000,7,FALSE))))=FALSE,IF($P1005=1,"ITEM",IF($P1005=2,VLOOKUP(H1005,'Part N'!$A$2:$H$65000,7,FALSE),VLOOKUP(H1005,'Part N'!$A$2:$H$65000,7,FALSE))),"")</f>
        <v>0</v>
      </c>
      <c r="D1005" s="3"/>
      <c r="E1005" s="2">
        <f>IF(ISERROR(IF($P1005=1,"PART NUMBER",IF($P1005=2,VLOOKUP(L1005,'Part N'!$A$2:$H$65000,5,FALSE),VLOOKUP(L1005,'Part N'!$A$2:$H$65000,2,FALSE))))=FALSE,IF($P1005=1,"PART NUMBER",IF($P1005=2,VLOOKUP(L1005,'Part N'!$A$2:$H$65000,5,FALSE),VLOOKUP(L1005,'Part N'!$A$2:$H$65000,2,FALSE))),"Merge cell with previous")</f>
        <v>0</v>
      </c>
      <c r="F1005" s="2">
        <f>IF(ISERROR(IF($P1005=1,"FIG.",IF($P1005=2,VLOOKUP(L1005,'Part N'!$A$2:$H$65000,6,FALSE),VLOOKUP(L1005,'Part N'!$A$2:$H$65000,6,FALSE))))=FALSE,IF($P1005=1,"FIG.",IF($P1005=2,VLOOKUP(L1005,'Part N'!$A$2:$H$65000,6,FALSE),VLOOKUP(L1005,'Part N'!$A$2:$H$65000,6,FALSE))),"")</f>
        <v>0</v>
      </c>
      <c r="G1005" s="2">
        <f>IF(ISERROR(IF($P1005=1,"ITEM",IF($P1005=2,VLOOKUP(L1005,'Part N'!$A$2:$H$65000,7,FALSE),VLOOKUP(L1005,'Part N'!$A$2:$H$65000,7,FALSE))))=FALSE,IF($P1005=1,"ITEM",IF($P1005=2,VLOOKUP(L1005,'Part N'!$A$2:$H$65000,7,FALSE),VLOOKUP(L1005,'Part N'!$A$2:$H$65000,7,FALSE))),"")</f>
        <v>0</v>
      </c>
      <c r="H1005" s="7">
        <f t="shared" si="53"/>
        <v>1961</v>
      </c>
      <c r="L1005" s="7">
        <f t="shared" si="55"/>
        <v>2010</v>
      </c>
      <c r="P1005" s="6">
        <v>9</v>
      </c>
      <c r="Q1005" s="4"/>
      <c r="R1005" s="4"/>
      <c r="S1005" s="30" t="str">
        <f t="shared" si="56"/>
        <v/>
      </c>
    </row>
    <row r="1006" spans="1:28">
      <c r="A1006" s="2">
        <f>IF(ISERROR(IF($P1006=1,"PART NUMBER",IF($P1006=2,VLOOKUP(H1006,'Part N'!$A$2:$H$65000,5,FALSE),VLOOKUP(H1006,'Part N'!$A$2:$H$65000,2,FALSE))))=FALSE,IF($P1006=1,"PART NUMBER",IF($P1006=2,VLOOKUP(H1006,'Part N'!$A$2:$H$65000,5,FALSE),VLOOKUP(H1006,'Part N'!$A$2:$H$65000,2,FALSE))),"Merge cell with previous")</f>
        <v>0</v>
      </c>
      <c r="B1006" s="2">
        <f>IF(ISERROR(IF($P1006=1,"FIG.",IF($P1006=2,VLOOKUP(H1006,'Part N'!$A$2:$H$65000,6,FALSE),VLOOKUP(H1006,'Part N'!$A$2:$H$65000,6,FALSE))))=FALSE,IF($P1006=1,"FIG.",IF($P1006=2,VLOOKUP(H1006,'Part N'!$A$2:$H$65000,6,FALSE),VLOOKUP(H1006,'Part N'!$A$2:$H$65000,6,FALSE))),"")</f>
        <v>0</v>
      </c>
      <c r="C1006" s="2">
        <f>IF(ISERROR(IF($P1006=1,"ITEM",IF($P1006=2,VLOOKUP(H1006,'Part N'!$A$2:$H$65000,7,FALSE),VLOOKUP(H1006,'Part N'!$A$2:$H$65000,7,FALSE))))=FALSE,IF($P1006=1,"ITEM",IF($P1006=2,VLOOKUP(H1006,'Part N'!$A$2:$H$65000,7,FALSE),VLOOKUP(H1006,'Part N'!$A$2:$H$65000,7,FALSE))),"")</f>
        <v>0</v>
      </c>
      <c r="D1006" s="3"/>
      <c r="E1006" s="2">
        <f>IF(ISERROR(IF($P1006=1,"PART NUMBER",IF($P1006=2,VLOOKUP(L1006,'Part N'!$A$2:$H$65000,5,FALSE),VLOOKUP(L1006,'Part N'!$A$2:$H$65000,2,FALSE))))=FALSE,IF($P1006=1,"PART NUMBER",IF($P1006=2,VLOOKUP(L1006,'Part N'!$A$2:$H$65000,5,FALSE),VLOOKUP(L1006,'Part N'!$A$2:$H$65000,2,FALSE))),"Merge cell with previous")</f>
        <v>0</v>
      </c>
      <c r="F1006" s="2">
        <f>IF(ISERROR(IF($P1006=1,"FIG.",IF($P1006=2,VLOOKUP(L1006,'Part N'!$A$2:$H$65000,6,FALSE),VLOOKUP(L1006,'Part N'!$A$2:$H$65000,6,FALSE))))=FALSE,IF($P1006=1,"FIG.",IF($P1006=2,VLOOKUP(L1006,'Part N'!$A$2:$H$65000,6,FALSE),VLOOKUP(L1006,'Part N'!$A$2:$H$65000,6,FALSE))),"")</f>
        <v>0</v>
      </c>
      <c r="G1006" s="2">
        <f>IF(ISERROR(IF($P1006=1,"ITEM",IF($P1006=2,VLOOKUP(L1006,'Part N'!$A$2:$H$65000,7,FALSE),VLOOKUP(L1006,'Part N'!$A$2:$H$65000,7,FALSE))))=FALSE,IF($P1006=1,"ITEM",IF($P1006=2,VLOOKUP(L1006,'Part N'!$A$2:$H$65000,7,FALSE),VLOOKUP(L1006,'Part N'!$A$2:$H$65000,7,FALSE))),"")</f>
        <v>0</v>
      </c>
      <c r="H1006" s="7">
        <f t="shared" si="53"/>
        <v>1962</v>
      </c>
      <c r="L1006" s="7">
        <f t="shared" si="55"/>
        <v>2011</v>
      </c>
      <c r="P1006" s="6">
        <v>10</v>
      </c>
      <c r="Q1006" s="4"/>
      <c r="R1006" s="4"/>
      <c r="S1006" s="30" t="str">
        <f t="shared" si="56"/>
        <v/>
      </c>
    </row>
    <row r="1007" spans="1:28">
      <c r="A1007" s="2">
        <f>IF(ISERROR(IF($P1007=1,"PART NUMBER",IF($P1007=2,VLOOKUP(H1007,'Part N'!$A$2:$H$65000,5,FALSE),VLOOKUP(H1007,'Part N'!$A$2:$H$65000,2,FALSE))))=FALSE,IF($P1007=1,"PART NUMBER",IF($P1007=2,VLOOKUP(H1007,'Part N'!$A$2:$H$65000,5,FALSE),VLOOKUP(H1007,'Part N'!$A$2:$H$65000,2,FALSE))),"Merge cell with previous")</f>
        <v>0</v>
      </c>
      <c r="B1007" s="2">
        <f>IF(ISERROR(IF($P1007=1,"FIG.",IF($P1007=2,VLOOKUP(H1007,'Part N'!$A$2:$H$65000,6,FALSE),VLOOKUP(H1007,'Part N'!$A$2:$H$65000,6,FALSE))))=FALSE,IF($P1007=1,"FIG.",IF($P1007=2,VLOOKUP(H1007,'Part N'!$A$2:$H$65000,6,FALSE),VLOOKUP(H1007,'Part N'!$A$2:$H$65000,6,FALSE))),"")</f>
        <v>0</v>
      </c>
      <c r="C1007" s="2">
        <f>IF(ISERROR(IF($P1007=1,"ITEM",IF($P1007=2,VLOOKUP(H1007,'Part N'!$A$2:$H$65000,7,FALSE),VLOOKUP(H1007,'Part N'!$A$2:$H$65000,7,FALSE))))=FALSE,IF($P1007=1,"ITEM",IF($P1007=2,VLOOKUP(H1007,'Part N'!$A$2:$H$65000,7,FALSE),VLOOKUP(H1007,'Part N'!$A$2:$H$65000,7,FALSE))),"")</f>
        <v>0</v>
      </c>
      <c r="D1007" s="3"/>
      <c r="E1007" s="2">
        <f>IF(ISERROR(IF($P1007=1,"PART NUMBER",IF($P1007=2,VLOOKUP(L1007,'Part N'!$A$2:$H$65000,5,FALSE),VLOOKUP(L1007,'Part N'!$A$2:$H$65000,2,FALSE))))=FALSE,IF($P1007=1,"PART NUMBER",IF($P1007=2,VLOOKUP(L1007,'Part N'!$A$2:$H$65000,5,FALSE),VLOOKUP(L1007,'Part N'!$A$2:$H$65000,2,FALSE))),"Merge cell with previous")</f>
        <v>0</v>
      </c>
      <c r="F1007" s="2">
        <f>IF(ISERROR(IF($P1007=1,"FIG.",IF($P1007=2,VLOOKUP(L1007,'Part N'!$A$2:$H$65000,6,FALSE),VLOOKUP(L1007,'Part N'!$A$2:$H$65000,6,FALSE))))=FALSE,IF($P1007=1,"FIG.",IF($P1007=2,VLOOKUP(L1007,'Part N'!$A$2:$H$65000,6,FALSE),VLOOKUP(L1007,'Part N'!$A$2:$H$65000,6,FALSE))),"")</f>
        <v>0</v>
      </c>
      <c r="G1007" s="2">
        <f>IF(ISERROR(IF($P1007=1,"ITEM",IF($P1007=2,VLOOKUP(L1007,'Part N'!$A$2:$H$65000,7,FALSE),VLOOKUP(L1007,'Part N'!$A$2:$H$65000,7,FALSE))))=FALSE,IF($P1007=1,"ITEM",IF($P1007=2,VLOOKUP(L1007,'Part N'!$A$2:$H$65000,7,FALSE),VLOOKUP(L1007,'Part N'!$A$2:$H$65000,7,FALSE))),"")</f>
        <v>0</v>
      </c>
      <c r="H1007" s="7">
        <f t="shared" si="53"/>
        <v>1963</v>
      </c>
      <c r="L1007" s="7">
        <f t="shared" si="55"/>
        <v>2012</v>
      </c>
      <c r="P1007" s="6">
        <v>11</v>
      </c>
      <c r="Q1007" s="4"/>
      <c r="R1007" s="4"/>
      <c r="S1007" s="30" t="str">
        <f t="shared" si="56"/>
        <v/>
      </c>
    </row>
    <row r="1008" spans="1:28">
      <c r="A1008" s="2">
        <f>IF(ISERROR(IF($P1008=1,"PART NUMBER",IF($P1008=2,VLOOKUP(H1008,'Part N'!$A$2:$H$65000,5,FALSE),VLOOKUP(H1008,'Part N'!$A$2:$H$65000,2,FALSE))))=FALSE,IF($P1008=1,"PART NUMBER",IF($P1008=2,VLOOKUP(H1008,'Part N'!$A$2:$H$65000,5,FALSE),VLOOKUP(H1008,'Part N'!$A$2:$H$65000,2,FALSE))),"Merge cell with previous")</f>
        <v>0</v>
      </c>
      <c r="B1008" s="2">
        <f>IF(ISERROR(IF($P1008=1,"FIG.",IF($P1008=2,VLOOKUP(H1008,'Part N'!$A$2:$H$65000,6,FALSE),VLOOKUP(H1008,'Part N'!$A$2:$H$65000,6,FALSE))))=FALSE,IF($P1008=1,"FIG.",IF($P1008=2,VLOOKUP(H1008,'Part N'!$A$2:$H$65000,6,FALSE),VLOOKUP(H1008,'Part N'!$A$2:$H$65000,6,FALSE))),"")</f>
        <v>0</v>
      </c>
      <c r="C1008" s="2">
        <f>IF(ISERROR(IF($P1008=1,"ITEM",IF($P1008=2,VLOOKUP(H1008,'Part N'!$A$2:$H$65000,7,FALSE),VLOOKUP(H1008,'Part N'!$A$2:$H$65000,7,FALSE))))=FALSE,IF($P1008=1,"ITEM",IF($P1008=2,VLOOKUP(H1008,'Part N'!$A$2:$H$65000,7,FALSE),VLOOKUP(H1008,'Part N'!$A$2:$H$65000,7,FALSE))),"")</f>
        <v>0</v>
      </c>
      <c r="D1008" s="3"/>
      <c r="E1008" s="2">
        <f>IF(ISERROR(IF($P1008=1,"PART NUMBER",IF($P1008=2,VLOOKUP(L1008,'Part N'!$A$2:$H$65000,5,FALSE),VLOOKUP(L1008,'Part N'!$A$2:$H$65000,2,FALSE))))=FALSE,IF($P1008=1,"PART NUMBER",IF($P1008=2,VLOOKUP(L1008,'Part N'!$A$2:$H$65000,5,FALSE),VLOOKUP(L1008,'Part N'!$A$2:$H$65000,2,FALSE))),"Merge cell with previous")</f>
        <v>0</v>
      </c>
      <c r="F1008" s="2">
        <f>IF(ISERROR(IF($P1008=1,"FIG.",IF($P1008=2,VLOOKUP(L1008,'Part N'!$A$2:$H$65000,6,FALSE),VLOOKUP(L1008,'Part N'!$A$2:$H$65000,6,FALSE))))=FALSE,IF($P1008=1,"FIG.",IF($P1008=2,VLOOKUP(L1008,'Part N'!$A$2:$H$65000,6,FALSE),VLOOKUP(L1008,'Part N'!$A$2:$H$65000,6,FALSE))),"")</f>
        <v>0</v>
      </c>
      <c r="G1008" s="2">
        <f>IF(ISERROR(IF($P1008=1,"ITEM",IF($P1008=2,VLOOKUP(L1008,'Part N'!$A$2:$H$65000,7,FALSE),VLOOKUP(L1008,'Part N'!$A$2:$H$65000,7,FALSE))))=FALSE,IF($P1008=1,"ITEM",IF($P1008=2,VLOOKUP(L1008,'Part N'!$A$2:$H$65000,7,FALSE),VLOOKUP(L1008,'Part N'!$A$2:$H$65000,7,FALSE))),"")</f>
        <v>0</v>
      </c>
      <c r="H1008" s="7">
        <f t="shared" ref="H1008:H1071" si="57">IF(P1008=1,L1007,H1007+1)</f>
        <v>1964</v>
      </c>
      <c r="L1008" s="7">
        <f t="shared" si="55"/>
        <v>2013</v>
      </c>
      <c r="P1008" s="6">
        <v>12</v>
      </c>
      <c r="Q1008" s="4"/>
      <c r="R1008" s="4"/>
      <c r="S1008" s="30" t="str">
        <f t="shared" si="56"/>
        <v/>
      </c>
    </row>
    <row r="1009" spans="1:19">
      <c r="A1009" s="2">
        <f>IF(ISERROR(IF($P1009=1,"PART NUMBER",IF($P1009=2,VLOOKUP(H1009,'Part N'!$A$2:$H$65000,5,FALSE),VLOOKUP(H1009,'Part N'!$A$2:$H$65000,2,FALSE))))=FALSE,IF($P1009=1,"PART NUMBER",IF($P1009=2,VLOOKUP(H1009,'Part N'!$A$2:$H$65000,5,FALSE),VLOOKUP(H1009,'Part N'!$A$2:$H$65000,2,FALSE))),"Merge cell with previous")</f>
        <v>0</v>
      </c>
      <c r="B1009" s="2">
        <f>IF(ISERROR(IF($P1009=1,"FIG.",IF($P1009=2,VLOOKUP(H1009,'Part N'!$A$2:$H$65000,6,FALSE),VLOOKUP(H1009,'Part N'!$A$2:$H$65000,6,FALSE))))=FALSE,IF($P1009=1,"FIG.",IF($P1009=2,VLOOKUP(H1009,'Part N'!$A$2:$H$65000,6,FALSE),VLOOKUP(H1009,'Part N'!$A$2:$H$65000,6,FALSE))),"")</f>
        <v>0</v>
      </c>
      <c r="C1009" s="2">
        <f>IF(ISERROR(IF($P1009=1,"ITEM",IF($P1009=2,VLOOKUP(H1009,'Part N'!$A$2:$H$65000,7,FALSE),VLOOKUP(H1009,'Part N'!$A$2:$H$65000,7,FALSE))))=FALSE,IF($P1009=1,"ITEM",IF($P1009=2,VLOOKUP(H1009,'Part N'!$A$2:$H$65000,7,FALSE),VLOOKUP(H1009,'Part N'!$A$2:$H$65000,7,FALSE))),"")</f>
        <v>0</v>
      </c>
      <c r="D1009" s="3"/>
      <c r="E1009" s="2">
        <f>IF(ISERROR(IF($P1009=1,"PART NUMBER",IF($P1009=2,VLOOKUP(L1009,'Part N'!$A$2:$H$65000,5,FALSE),VLOOKUP(L1009,'Part N'!$A$2:$H$65000,2,FALSE))))=FALSE,IF($P1009=1,"PART NUMBER",IF($P1009=2,VLOOKUP(L1009,'Part N'!$A$2:$H$65000,5,FALSE),VLOOKUP(L1009,'Part N'!$A$2:$H$65000,2,FALSE))),"Merge cell with previous")</f>
        <v>0</v>
      </c>
      <c r="F1009" s="2">
        <f>IF(ISERROR(IF($P1009=1,"FIG.",IF($P1009=2,VLOOKUP(L1009,'Part N'!$A$2:$H$65000,6,FALSE),VLOOKUP(L1009,'Part N'!$A$2:$H$65000,6,FALSE))))=FALSE,IF($P1009=1,"FIG.",IF($P1009=2,VLOOKUP(L1009,'Part N'!$A$2:$H$65000,6,FALSE),VLOOKUP(L1009,'Part N'!$A$2:$H$65000,6,FALSE))),"")</f>
        <v>0</v>
      </c>
      <c r="G1009" s="2">
        <f>IF(ISERROR(IF($P1009=1,"ITEM",IF($P1009=2,VLOOKUP(L1009,'Part N'!$A$2:$H$65000,7,FALSE),VLOOKUP(L1009,'Part N'!$A$2:$H$65000,7,FALSE))))=FALSE,IF($P1009=1,"ITEM",IF($P1009=2,VLOOKUP(L1009,'Part N'!$A$2:$H$65000,7,FALSE),VLOOKUP(L1009,'Part N'!$A$2:$H$65000,7,FALSE))),"")</f>
        <v>0</v>
      </c>
      <c r="H1009" s="7">
        <f t="shared" si="57"/>
        <v>1965</v>
      </c>
      <c r="L1009" s="7">
        <f t="shared" si="55"/>
        <v>2014</v>
      </c>
      <c r="P1009" s="6">
        <v>13</v>
      </c>
      <c r="Q1009" s="4"/>
      <c r="R1009" s="4"/>
      <c r="S1009" s="30" t="str">
        <f t="shared" si="56"/>
        <v/>
      </c>
    </row>
    <row r="1010" spans="1:19">
      <c r="A1010" s="2">
        <f>IF(ISERROR(IF($P1010=1,"PART NUMBER",IF($P1010=2,VLOOKUP(H1010,'Part N'!$A$2:$H$65000,5,FALSE),VLOOKUP(H1010,'Part N'!$A$2:$H$65000,2,FALSE))))=FALSE,IF($P1010=1,"PART NUMBER",IF($P1010=2,VLOOKUP(H1010,'Part N'!$A$2:$H$65000,5,FALSE),VLOOKUP(H1010,'Part N'!$A$2:$H$65000,2,FALSE))),"Merge cell with previous")</f>
        <v>0</v>
      </c>
      <c r="B1010" s="2">
        <f>IF(ISERROR(IF($P1010=1,"FIG.",IF($P1010=2,VLOOKUP(H1010,'Part N'!$A$2:$H$65000,6,FALSE),VLOOKUP(H1010,'Part N'!$A$2:$H$65000,6,FALSE))))=FALSE,IF($P1010=1,"FIG.",IF($P1010=2,VLOOKUP(H1010,'Part N'!$A$2:$H$65000,6,FALSE),VLOOKUP(H1010,'Part N'!$A$2:$H$65000,6,FALSE))),"")</f>
        <v>0</v>
      </c>
      <c r="C1010" s="2">
        <f>IF(ISERROR(IF($P1010=1,"ITEM",IF($P1010=2,VLOOKUP(H1010,'Part N'!$A$2:$H$65000,7,FALSE),VLOOKUP(H1010,'Part N'!$A$2:$H$65000,7,FALSE))))=FALSE,IF($P1010=1,"ITEM",IF($P1010=2,VLOOKUP(H1010,'Part N'!$A$2:$H$65000,7,FALSE),VLOOKUP(H1010,'Part N'!$A$2:$H$65000,7,FALSE))),"")</f>
        <v>0</v>
      </c>
      <c r="D1010" s="3"/>
      <c r="E1010" s="2">
        <f>IF(ISERROR(IF($P1010=1,"PART NUMBER",IF($P1010=2,VLOOKUP(L1010,'Part N'!$A$2:$H$65000,5,FALSE),VLOOKUP(L1010,'Part N'!$A$2:$H$65000,2,FALSE))))=FALSE,IF($P1010=1,"PART NUMBER",IF($P1010=2,VLOOKUP(L1010,'Part N'!$A$2:$H$65000,5,FALSE),VLOOKUP(L1010,'Part N'!$A$2:$H$65000,2,FALSE))),"Merge cell with previous")</f>
        <v>0</v>
      </c>
      <c r="F1010" s="2">
        <f>IF(ISERROR(IF($P1010=1,"FIG.",IF($P1010=2,VLOOKUP(L1010,'Part N'!$A$2:$H$65000,6,FALSE),VLOOKUP(L1010,'Part N'!$A$2:$H$65000,6,FALSE))))=FALSE,IF($P1010=1,"FIG.",IF($P1010=2,VLOOKUP(L1010,'Part N'!$A$2:$H$65000,6,FALSE),VLOOKUP(L1010,'Part N'!$A$2:$H$65000,6,FALSE))),"")</f>
        <v>0</v>
      </c>
      <c r="G1010" s="2">
        <f>IF(ISERROR(IF($P1010=1,"ITEM",IF($P1010=2,VLOOKUP(L1010,'Part N'!$A$2:$H$65000,7,FALSE),VLOOKUP(L1010,'Part N'!$A$2:$H$65000,7,FALSE))))=FALSE,IF($P1010=1,"ITEM",IF($P1010=2,VLOOKUP(L1010,'Part N'!$A$2:$H$65000,7,FALSE),VLOOKUP(L1010,'Part N'!$A$2:$H$65000,7,FALSE))),"")</f>
        <v>0</v>
      </c>
      <c r="H1010" s="7">
        <f t="shared" si="57"/>
        <v>1966</v>
      </c>
      <c r="L1010" s="7">
        <f t="shared" si="55"/>
        <v>2015</v>
      </c>
      <c r="P1010" s="6">
        <v>14</v>
      </c>
      <c r="Q1010" s="4"/>
      <c r="R1010" s="4"/>
      <c r="S1010" s="30" t="str">
        <f t="shared" si="56"/>
        <v/>
      </c>
    </row>
    <row r="1011" spans="1:19">
      <c r="A1011" s="2">
        <f>IF(ISERROR(IF($P1011=1,"PART NUMBER",IF($P1011=2,VLOOKUP(H1011,'Part N'!$A$2:$H$65000,5,FALSE),VLOOKUP(H1011,'Part N'!$A$2:$H$65000,2,FALSE))))=FALSE,IF($P1011=1,"PART NUMBER",IF($P1011=2,VLOOKUP(H1011,'Part N'!$A$2:$H$65000,5,FALSE),VLOOKUP(H1011,'Part N'!$A$2:$H$65000,2,FALSE))),"Merge cell with previous")</f>
        <v>0</v>
      </c>
      <c r="B1011" s="2">
        <f>IF(ISERROR(IF($P1011=1,"FIG.",IF($P1011=2,VLOOKUP(H1011,'Part N'!$A$2:$H$65000,6,FALSE),VLOOKUP(H1011,'Part N'!$A$2:$H$65000,6,FALSE))))=FALSE,IF($P1011=1,"FIG.",IF($P1011=2,VLOOKUP(H1011,'Part N'!$A$2:$H$65000,6,FALSE),VLOOKUP(H1011,'Part N'!$A$2:$H$65000,6,FALSE))),"")</f>
        <v>0</v>
      </c>
      <c r="C1011" s="2">
        <f>IF(ISERROR(IF($P1011=1,"ITEM",IF($P1011=2,VLOOKUP(H1011,'Part N'!$A$2:$H$65000,7,FALSE),VLOOKUP(H1011,'Part N'!$A$2:$H$65000,7,FALSE))))=FALSE,IF($P1011=1,"ITEM",IF($P1011=2,VLOOKUP(H1011,'Part N'!$A$2:$H$65000,7,FALSE),VLOOKUP(H1011,'Part N'!$A$2:$H$65000,7,FALSE))),"")</f>
        <v>0</v>
      </c>
      <c r="D1011" s="3"/>
      <c r="E1011" s="2">
        <f>IF(ISERROR(IF($P1011=1,"PART NUMBER",IF($P1011=2,VLOOKUP(L1011,'Part N'!$A$2:$H$65000,5,FALSE),VLOOKUP(L1011,'Part N'!$A$2:$H$65000,2,FALSE))))=FALSE,IF($P1011=1,"PART NUMBER",IF($P1011=2,VLOOKUP(L1011,'Part N'!$A$2:$H$65000,5,FALSE),VLOOKUP(L1011,'Part N'!$A$2:$H$65000,2,FALSE))),"Merge cell with previous")</f>
        <v>0</v>
      </c>
      <c r="F1011" s="2">
        <f>IF(ISERROR(IF($P1011=1,"FIG.",IF($P1011=2,VLOOKUP(L1011,'Part N'!$A$2:$H$65000,6,FALSE),VLOOKUP(L1011,'Part N'!$A$2:$H$65000,6,FALSE))))=FALSE,IF($P1011=1,"FIG.",IF($P1011=2,VLOOKUP(L1011,'Part N'!$A$2:$H$65000,6,FALSE),VLOOKUP(L1011,'Part N'!$A$2:$H$65000,6,FALSE))),"")</f>
        <v>0</v>
      </c>
      <c r="G1011" s="2">
        <f>IF(ISERROR(IF($P1011=1,"ITEM",IF($P1011=2,VLOOKUP(L1011,'Part N'!$A$2:$H$65000,7,FALSE),VLOOKUP(L1011,'Part N'!$A$2:$H$65000,7,FALSE))))=FALSE,IF($P1011=1,"ITEM",IF($P1011=2,VLOOKUP(L1011,'Part N'!$A$2:$H$65000,7,FALSE),VLOOKUP(L1011,'Part N'!$A$2:$H$65000,7,FALSE))),"")</f>
        <v>0</v>
      </c>
      <c r="H1011" s="7">
        <f t="shared" si="57"/>
        <v>1967</v>
      </c>
      <c r="L1011" s="7">
        <f t="shared" si="55"/>
        <v>2016</v>
      </c>
      <c r="P1011" s="6">
        <v>15</v>
      </c>
      <c r="Q1011" s="4"/>
      <c r="R1011" s="4"/>
      <c r="S1011" s="30" t="str">
        <f t="shared" si="56"/>
        <v/>
      </c>
    </row>
    <row r="1012" spans="1:19">
      <c r="A1012" s="2">
        <f>IF(ISERROR(IF($P1012=1,"PART NUMBER",IF($P1012=2,VLOOKUP(H1012,'Part N'!$A$2:$H$65000,5,FALSE),VLOOKUP(H1012,'Part N'!$A$2:$H$65000,2,FALSE))))=FALSE,IF($P1012=1,"PART NUMBER",IF($P1012=2,VLOOKUP(H1012,'Part N'!$A$2:$H$65000,5,FALSE),VLOOKUP(H1012,'Part N'!$A$2:$H$65000,2,FALSE))),"Merge cell with previous")</f>
        <v>0</v>
      </c>
      <c r="B1012" s="2">
        <f>IF(ISERROR(IF($P1012=1,"FIG.",IF($P1012=2,VLOOKUP(H1012,'Part N'!$A$2:$H$65000,6,FALSE),VLOOKUP(H1012,'Part N'!$A$2:$H$65000,6,FALSE))))=FALSE,IF($P1012=1,"FIG.",IF($P1012=2,VLOOKUP(H1012,'Part N'!$A$2:$H$65000,6,FALSE),VLOOKUP(H1012,'Part N'!$A$2:$H$65000,6,FALSE))),"")</f>
        <v>0</v>
      </c>
      <c r="C1012" s="2">
        <f>IF(ISERROR(IF($P1012=1,"ITEM",IF($P1012=2,VLOOKUP(H1012,'Part N'!$A$2:$H$65000,7,FALSE),VLOOKUP(H1012,'Part N'!$A$2:$H$65000,7,FALSE))))=FALSE,IF($P1012=1,"ITEM",IF($P1012=2,VLOOKUP(H1012,'Part N'!$A$2:$H$65000,7,FALSE),VLOOKUP(H1012,'Part N'!$A$2:$H$65000,7,FALSE))),"")</f>
        <v>0</v>
      </c>
      <c r="D1012" s="3"/>
      <c r="E1012" s="2">
        <f>IF(ISERROR(IF($P1012=1,"PART NUMBER",IF($P1012=2,VLOOKUP(L1012,'Part N'!$A$2:$H$65000,5,FALSE),VLOOKUP(L1012,'Part N'!$A$2:$H$65000,2,FALSE))))=FALSE,IF($P1012=1,"PART NUMBER",IF($P1012=2,VLOOKUP(L1012,'Part N'!$A$2:$H$65000,5,FALSE),VLOOKUP(L1012,'Part N'!$A$2:$H$65000,2,FALSE))),"Merge cell with previous")</f>
        <v>0</v>
      </c>
      <c r="F1012" s="2">
        <f>IF(ISERROR(IF($P1012=1,"FIG.",IF($P1012=2,VLOOKUP(L1012,'Part N'!$A$2:$H$65000,6,FALSE),VLOOKUP(L1012,'Part N'!$A$2:$H$65000,6,FALSE))))=FALSE,IF($P1012=1,"FIG.",IF($P1012=2,VLOOKUP(L1012,'Part N'!$A$2:$H$65000,6,FALSE),VLOOKUP(L1012,'Part N'!$A$2:$H$65000,6,FALSE))),"")</f>
        <v>0</v>
      </c>
      <c r="G1012" s="2">
        <f>IF(ISERROR(IF($P1012=1,"ITEM",IF($P1012=2,VLOOKUP(L1012,'Part N'!$A$2:$H$65000,7,FALSE),VLOOKUP(L1012,'Part N'!$A$2:$H$65000,7,FALSE))))=FALSE,IF($P1012=1,"ITEM",IF($P1012=2,VLOOKUP(L1012,'Part N'!$A$2:$H$65000,7,FALSE),VLOOKUP(L1012,'Part N'!$A$2:$H$65000,7,FALSE))),"")</f>
        <v>0</v>
      </c>
      <c r="H1012" s="7">
        <f t="shared" si="57"/>
        <v>1968</v>
      </c>
      <c r="L1012" s="7">
        <f t="shared" si="55"/>
        <v>2017</v>
      </c>
      <c r="P1012" s="6">
        <v>16</v>
      </c>
      <c r="Q1012" s="4"/>
      <c r="R1012" s="4"/>
      <c r="S1012" s="30" t="str">
        <f t="shared" si="56"/>
        <v/>
      </c>
    </row>
    <row r="1013" spans="1:19">
      <c r="A1013" s="2">
        <f>IF(ISERROR(IF($P1013=1,"PART NUMBER",IF($P1013=2,VLOOKUP(H1013,'Part N'!$A$2:$H$65000,5,FALSE),VLOOKUP(H1013,'Part N'!$A$2:$H$65000,2,FALSE))))=FALSE,IF($P1013=1,"PART NUMBER",IF($P1013=2,VLOOKUP(H1013,'Part N'!$A$2:$H$65000,5,FALSE),VLOOKUP(H1013,'Part N'!$A$2:$H$65000,2,FALSE))),"Merge cell with previous")</f>
        <v>0</v>
      </c>
      <c r="B1013" s="2">
        <f>IF(ISERROR(IF($P1013=1,"FIG.",IF($P1013=2,VLOOKUP(H1013,'Part N'!$A$2:$H$65000,6,FALSE),VLOOKUP(H1013,'Part N'!$A$2:$H$65000,6,FALSE))))=FALSE,IF($P1013=1,"FIG.",IF($P1013=2,VLOOKUP(H1013,'Part N'!$A$2:$H$65000,6,FALSE),VLOOKUP(H1013,'Part N'!$A$2:$H$65000,6,FALSE))),"")</f>
        <v>0</v>
      </c>
      <c r="C1013" s="2">
        <f>IF(ISERROR(IF($P1013=1,"ITEM",IF($P1013=2,VLOOKUP(H1013,'Part N'!$A$2:$H$65000,7,FALSE),VLOOKUP(H1013,'Part N'!$A$2:$H$65000,7,FALSE))))=FALSE,IF($P1013=1,"ITEM",IF($P1013=2,VLOOKUP(H1013,'Part N'!$A$2:$H$65000,7,FALSE),VLOOKUP(H1013,'Part N'!$A$2:$H$65000,7,FALSE))),"")</f>
        <v>0</v>
      </c>
      <c r="D1013" s="3"/>
      <c r="E1013" s="2">
        <f>IF(ISERROR(IF($P1013=1,"PART NUMBER",IF($P1013=2,VLOOKUP(L1013,'Part N'!$A$2:$H$65000,5,FALSE),VLOOKUP(L1013,'Part N'!$A$2:$H$65000,2,FALSE))))=FALSE,IF($P1013=1,"PART NUMBER",IF($P1013=2,VLOOKUP(L1013,'Part N'!$A$2:$H$65000,5,FALSE),VLOOKUP(L1013,'Part N'!$A$2:$H$65000,2,FALSE))),"Merge cell with previous")</f>
        <v>0</v>
      </c>
      <c r="F1013" s="2">
        <f>IF(ISERROR(IF($P1013=1,"FIG.",IF($P1013=2,VLOOKUP(L1013,'Part N'!$A$2:$H$65000,6,FALSE),VLOOKUP(L1013,'Part N'!$A$2:$H$65000,6,FALSE))))=FALSE,IF($P1013=1,"FIG.",IF($P1013=2,VLOOKUP(L1013,'Part N'!$A$2:$H$65000,6,FALSE),VLOOKUP(L1013,'Part N'!$A$2:$H$65000,6,FALSE))),"")</f>
        <v>0</v>
      </c>
      <c r="G1013" s="2">
        <f>IF(ISERROR(IF($P1013=1,"ITEM",IF($P1013=2,VLOOKUP(L1013,'Part N'!$A$2:$H$65000,7,FALSE),VLOOKUP(L1013,'Part N'!$A$2:$H$65000,7,FALSE))))=FALSE,IF($P1013=1,"ITEM",IF($P1013=2,VLOOKUP(L1013,'Part N'!$A$2:$H$65000,7,FALSE),VLOOKUP(L1013,'Part N'!$A$2:$H$65000,7,FALSE))),"")</f>
        <v>0</v>
      </c>
      <c r="H1013" s="7">
        <f t="shared" si="57"/>
        <v>1969</v>
      </c>
      <c r="L1013" s="7">
        <f t="shared" si="55"/>
        <v>2018</v>
      </c>
      <c r="P1013" s="6">
        <v>17</v>
      </c>
      <c r="Q1013" s="4"/>
      <c r="R1013" s="4"/>
      <c r="S1013" s="30" t="str">
        <f t="shared" si="56"/>
        <v/>
      </c>
    </row>
    <row r="1014" spans="1:19">
      <c r="A1014" s="2">
        <f>IF(ISERROR(IF($P1014=1,"PART NUMBER",IF($P1014=2,VLOOKUP(H1014,'Part N'!$A$2:$H$65000,5,FALSE),VLOOKUP(H1014,'Part N'!$A$2:$H$65000,2,FALSE))))=FALSE,IF($P1014=1,"PART NUMBER",IF($P1014=2,VLOOKUP(H1014,'Part N'!$A$2:$H$65000,5,FALSE),VLOOKUP(H1014,'Part N'!$A$2:$H$65000,2,FALSE))),"Merge cell with previous")</f>
        <v>0</v>
      </c>
      <c r="B1014" s="2">
        <f>IF(ISERROR(IF($P1014=1,"FIG.",IF($P1014=2,VLOOKUP(H1014,'Part N'!$A$2:$H$65000,6,FALSE),VLOOKUP(H1014,'Part N'!$A$2:$H$65000,6,FALSE))))=FALSE,IF($P1014=1,"FIG.",IF($P1014=2,VLOOKUP(H1014,'Part N'!$A$2:$H$65000,6,FALSE),VLOOKUP(H1014,'Part N'!$A$2:$H$65000,6,FALSE))),"")</f>
        <v>0</v>
      </c>
      <c r="C1014" s="2">
        <f>IF(ISERROR(IF($P1014=1,"ITEM",IF($P1014=2,VLOOKUP(H1014,'Part N'!$A$2:$H$65000,7,FALSE),VLOOKUP(H1014,'Part N'!$A$2:$H$65000,7,FALSE))))=FALSE,IF($P1014=1,"ITEM",IF($P1014=2,VLOOKUP(H1014,'Part N'!$A$2:$H$65000,7,FALSE),VLOOKUP(H1014,'Part N'!$A$2:$H$65000,7,FALSE))),"")</f>
        <v>0</v>
      </c>
      <c r="D1014" s="3"/>
      <c r="E1014" s="2">
        <f>IF(ISERROR(IF($P1014=1,"PART NUMBER",IF($P1014=2,VLOOKUP(L1014,'Part N'!$A$2:$H$65000,5,FALSE),VLOOKUP(L1014,'Part N'!$A$2:$H$65000,2,FALSE))))=FALSE,IF($P1014=1,"PART NUMBER",IF($P1014=2,VLOOKUP(L1014,'Part N'!$A$2:$H$65000,5,FALSE),VLOOKUP(L1014,'Part N'!$A$2:$H$65000,2,FALSE))),"Merge cell with previous")</f>
        <v>0</v>
      </c>
      <c r="F1014" s="2">
        <f>IF(ISERROR(IF($P1014=1,"FIG.",IF($P1014=2,VLOOKUP(L1014,'Part N'!$A$2:$H$65000,6,FALSE),VLOOKUP(L1014,'Part N'!$A$2:$H$65000,6,FALSE))))=FALSE,IF($P1014=1,"FIG.",IF($P1014=2,VLOOKUP(L1014,'Part N'!$A$2:$H$65000,6,FALSE),VLOOKUP(L1014,'Part N'!$A$2:$H$65000,6,FALSE))),"")</f>
        <v>0</v>
      </c>
      <c r="G1014" s="2">
        <f>IF(ISERROR(IF($P1014=1,"ITEM",IF($P1014=2,VLOOKUP(L1014,'Part N'!$A$2:$H$65000,7,FALSE),VLOOKUP(L1014,'Part N'!$A$2:$H$65000,7,FALSE))))=FALSE,IF($P1014=1,"ITEM",IF($P1014=2,VLOOKUP(L1014,'Part N'!$A$2:$H$65000,7,FALSE),VLOOKUP(L1014,'Part N'!$A$2:$H$65000,7,FALSE))),"")</f>
        <v>0</v>
      </c>
      <c r="H1014" s="7">
        <f t="shared" si="57"/>
        <v>1970</v>
      </c>
      <c r="L1014" s="7">
        <f t="shared" si="55"/>
        <v>2019</v>
      </c>
      <c r="P1014" s="6">
        <v>18</v>
      </c>
      <c r="Q1014" s="4"/>
      <c r="R1014" s="4"/>
      <c r="S1014" s="30" t="str">
        <f t="shared" si="56"/>
        <v/>
      </c>
    </row>
    <row r="1015" spans="1:19">
      <c r="A1015" s="2">
        <f>IF(ISERROR(IF($P1015=1,"PART NUMBER",IF($P1015=2,VLOOKUP(H1015,'Part N'!$A$2:$H$65000,5,FALSE),VLOOKUP(H1015,'Part N'!$A$2:$H$65000,2,FALSE))))=FALSE,IF($P1015=1,"PART NUMBER",IF($P1015=2,VLOOKUP(H1015,'Part N'!$A$2:$H$65000,5,FALSE),VLOOKUP(H1015,'Part N'!$A$2:$H$65000,2,FALSE))),"Merge cell with previous")</f>
        <v>0</v>
      </c>
      <c r="B1015" s="2">
        <f>IF(ISERROR(IF($P1015=1,"FIG.",IF($P1015=2,VLOOKUP(H1015,'Part N'!$A$2:$H$65000,6,FALSE),VLOOKUP(H1015,'Part N'!$A$2:$H$65000,6,FALSE))))=FALSE,IF($P1015=1,"FIG.",IF($P1015=2,VLOOKUP(H1015,'Part N'!$A$2:$H$65000,6,FALSE),VLOOKUP(H1015,'Part N'!$A$2:$H$65000,6,FALSE))),"")</f>
        <v>0</v>
      </c>
      <c r="C1015" s="2">
        <f>IF(ISERROR(IF($P1015=1,"ITEM",IF($P1015=2,VLOOKUP(H1015,'Part N'!$A$2:$H$65000,7,FALSE),VLOOKUP(H1015,'Part N'!$A$2:$H$65000,7,FALSE))))=FALSE,IF($P1015=1,"ITEM",IF($P1015=2,VLOOKUP(H1015,'Part N'!$A$2:$H$65000,7,FALSE),VLOOKUP(H1015,'Part N'!$A$2:$H$65000,7,FALSE))),"")</f>
        <v>0</v>
      </c>
      <c r="D1015" s="3"/>
      <c r="E1015" s="2">
        <f>IF(ISERROR(IF($P1015=1,"PART NUMBER",IF($P1015=2,VLOOKUP(L1015,'Part N'!$A$2:$H$65000,5,FALSE),VLOOKUP(L1015,'Part N'!$A$2:$H$65000,2,FALSE))))=FALSE,IF($P1015=1,"PART NUMBER",IF($P1015=2,VLOOKUP(L1015,'Part N'!$A$2:$H$65000,5,FALSE),VLOOKUP(L1015,'Part N'!$A$2:$H$65000,2,FALSE))),"Merge cell with previous")</f>
        <v>0</v>
      </c>
      <c r="F1015" s="2">
        <f>IF(ISERROR(IF($P1015=1,"FIG.",IF($P1015=2,VLOOKUP(L1015,'Part N'!$A$2:$H$65000,6,FALSE),VLOOKUP(L1015,'Part N'!$A$2:$H$65000,6,FALSE))))=FALSE,IF($P1015=1,"FIG.",IF($P1015=2,VLOOKUP(L1015,'Part N'!$A$2:$H$65000,6,FALSE),VLOOKUP(L1015,'Part N'!$A$2:$H$65000,6,FALSE))),"")</f>
        <v>0</v>
      </c>
      <c r="G1015" s="2">
        <f>IF(ISERROR(IF($P1015=1,"ITEM",IF($P1015=2,VLOOKUP(L1015,'Part N'!$A$2:$H$65000,7,FALSE),VLOOKUP(L1015,'Part N'!$A$2:$H$65000,7,FALSE))))=FALSE,IF($P1015=1,"ITEM",IF($P1015=2,VLOOKUP(L1015,'Part N'!$A$2:$H$65000,7,FALSE),VLOOKUP(L1015,'Part N'!$A$2:$H$65000,7,FALSE))),"")</f>
        <v>0</v>
      </c>
      <c r="H1015" s="7">
        <f t="shared" si="57"/>
        <v>1971</v>
      </c>
      <c r="L1015" s="7">
        <f t="shared" si="55"/>
        <v>2020</v>
      </c>
      <c r="P1015" s="6">
        <v>19</v>
      </c>
      <c r="Q1015" s="4"/>
      <c r="R1015" s="4"/>
      <c r="S1015" s="30" t="str">
        <f t="shared" si="56"/>
        <v/>
      </c>
    </row>
    <row r="1016" spans="1:19">
      <c r="A1016" s="2">
        <f>IF(ISERROR(IF($P1016=1,"PART NUMBER",IF($P1016=2,VLOOKUP(H1016,'Part N'!$A$2:$H$65000,5,FALSE),VLOOKUP(H1016,'Part N'!$A$2:$H$65000,2,FALSE))))=FALSE,IF($P1016=1,"PART NUMBER",IF($P1016=2,VLOOKUP(H1016,'Part N'!$A$2:$H$65000,5,FALSE),VLOOKUP(H1016,'Part N'!$A$2:$H$65000,2,FALSE))),"Merge cell with previous")</f>
        <v>0</v>
      </c>
      <c r="B1016" s="2">
        <f>IF(ISERROR(IF($P1016=1,"FIG.",IF($P1016=2,VLOOKUP(H1016,'Part N'!$A$2:$H$65000,6,FALSE),VLOOKUP(H1016,'Part N'!$A$2:$H$65000,6,FALSE))))=FALSE,IF($P1016=1,"FIG.",IF($P1016=2,VLOOKUP(H1016,'Part N'!$A$2:$H$65000,6,FALSE),VLOOKUP(H1016,'Part N'!$A$2:$H$65000,6,FALSE))),"")</f>
        <v>0</v>
      </c>
      <c r="C1016" s="2">
        <f>IF(ISERROR(IF($P1016=1,"ITEM",IF($P1016=2,VLOOKUP(H1016,'Part N'!$A$2:$H$65000,7,FALSE),VLOOKUP(H1016,'Part N'!$A$2:$H$65000,7,FALSE))))=FALSE,IF($P1016=1,"ITEM",IF($P1016=2,VLOOKUP(H1016,'Part N'!$A$2:$H$65000,7,FALSE),VLOOKUP(H1016,'Part N'!$A$2:$H$65000,7,FALSE))),"")</f>
        <v>0</v>
      </c>
      <c r="D1016" s="3"/>
      <c r="E1016" s="2">
        <f>IF(ISERROR(IF($P1016=1,"PART NUMBER",IF($P1016=2,VLOOKUP(L1016,'Part N'!$A$2:$H$65000,5,FALSE),VLOOKUP(L1016,'Part N'!$A$2:$H$65000,2,FALSE))))=FALSE,IF($P1016=1,"PART NUMBER",IF($P1016=2,VLOOKUP(L1016,'Part N'!$A$2:$H$65000,5,FALSE),VLOOKUP(L1016,'Part N'!$A$2:$H$65000,2,FALSE))),"Merge cell with previous")</f>
        <v>0</v>
      </c>
      <c r="F1016" s="2">
        <f>IF(ISERROR(IF($P1016=1,"FIG.",IF($P1016=2,VLOOKUP(L1016,'Part N'!$A$2:$H$65000,6,FALSE),VLOOKUP(L1016,'Part N'!$A$2:$H$65000,6,FALSE))))=FALSE,IF($P1016=1,"FIG.",IF($P1016=2,VLOOKUP(L1016,'Part N'!$A$2:$H$65000,6,FALSE),VLOOKUP(L1016,'Part N'!$A$2:$H$65000,6,FALSE))),"")</f>
        <v>0</v>
      </c>
      <c r="G1016" s="2">
        <f>IF(ISERROR(IF($P1016=1,"ITEM",IF($P1016=2,VLOOKUP(L1016,'Part N'!$A$2:$H$65000,7,FALSE),VLOOKUP(L1016,'Part N'!$A$2:$H$65000,7,FALSE))))=FALSE,IF($P1016=1,"ITEM",IF($P1016=2,VLOOKUP(L1016,'Part N'!$A$2:$H$65000,7,FALSE),VLOOKUP(L1016,'Part N'!$A$2:$H$65000,7,FALSE))),"")</f>
        <v>0</v>
      </c>
      <c r="H1016" s="7">
        <f t="shared" si="57"/>
        <v>1972</v>
      </c>
      <c r="L1016" s="7">
        <f t="shared" si="55"/>
        <v>2021</v>
      </c>
      <c r="P1016" s="6">
        <v>20</v>
      </c>
      <c r="Q1016" s="4"/>
      <c r="R1016" s="4"/>
      <c r="S1016" s="30" t="str">
        <f t="shared" si="56"/>
        <v/>
      </c>
    </row>
    <row r="1017" spans="1:19">
      <c r="A1017" s="2">
        <f>IF(ISERROR(IF($P1017=1,"PART NUMBER",IF($P1017=2,VLOOKUP(H1017,'Part N'!$A$2:$H$65000,5,FALSE),VLOOKUP(H1017,'Part N'!$A$2:$H$65000,2,FALSE))))=FALSE,IF($P1017=1,"PART NUMBER",IF($P1017=2,VLOOKUP(H1017,'Part N'!$A$2:$H$65000,5,FALSE),VLOOKUP(H1017,'Part N'!$A$2:$H$65000,2,FALSE))),"Merge cell with previous")</f>
        <v>0</v>
      </c>
      <c r="B1017" s="2">
        <f>IF(ISERROR(IF($P1017=1,"FIG.",IF($P1017=2,VLOOKUP(H1017,'Part N'!$A$2:$H$65000,6,FALSE),VLOOKUP(H1017,'Part N'!$A$2:$H$65000,6,FALSE))))=FALSE,IF($P1017=1,"FIG.",IF($P1017=2,VLOOKUP(H1017,'Part N'!$A$2:$H$65000,6,FALSE),VLOOKUP(H1017,'Part N'!$A$2:$H$65000,6,FALSE))),"")</f>
        <v>0</v>
      </c>
      <c r="C1017" s="2">
        <f>IF(ISERROR(IF($P1017=1,"ITEM",IF($P1017=2,VLOOKUP(H1017,'Part N'!$A$2:$H$65000,7,FALSE),VLOOKUP(H1017,'Part N'!$A$2:$H$65000,7,FALSE))))=FALSE,IF($P1017=1,"ITEM",IF($P1017=2,VLOOKUP(H1017,'Part N'!$A$2:$H$65000,7,FALSE),VLOOKUP(H1017,'Part N'!$A$2:$H$65000,7,FALSE))),"")</f>
        <v>0</v>
      </c>
      <c r="D1017" s="3"/>
      <c r="E1017" s="2">
        <f>IF(ISERROR(IF($P1017=1,"PART NUMBER",IF($P1017=2,VLOOKUP(L1017,'Part N'!$A$2:$H$65000,5,FALSE),VLOOKUP(L1017,'Part N'!$A$2:$H$65000,2,FALSE))))=FALSE,IF($P1017=1,"PART NUMBER",IF($P1017=2,VLOOKUP(L1017,'Part N'!$A$2:$H$65000,5,FALSE),VLOOKUP(L1017,'Part N'!$A$2:$H$65000,2,FALSE))),"Merge cell with previous")</f>
        <v>0</v>
      </c>
      <c r="F1017" s="2">
        <f>IF(ISERROR(IF($P1017=1,"FIG.",IF($P1017=2,VLOOKUP(L1017,'Part N'!$A$2:$H$65000,6,FALSE),VLOOKUP(L1017,'Part N'!$A$2:$H$65000,6,FALSE))))=FALSE,IF($P1017=1,"FIG.",IF($P1017=2,VLOOKUP(L1017,'Part N'!$A$2:$H$65000,6,FALSE),VLOOKUP(L1017,'Part N'!$A$2:$H$65000,6,FALSE))),"")</f>
        <v>0</v>
      </c>
      <c r="G1017" s="2">
        <f>IF(ISERROR(IF($P1017=1,"ITEM",IF($P1017=2,VLOOKUP(L1017,'Part N'!$A$2:$H$65000,7,FALSE),VLOOKUP(L1017,'Part N'!$A$2:$H$65000,7,FALSE))))=FALSE,IF($P1017=1,"ITEM",IF($P1017=2,VLOOKUP(L1017,'Part N'!$A$2:$H$65000,7,FALSE),VLOOKUP(L1017,'Part N'!$A$2:$H$65000,7,FALSE))),"")</f>
        <v>0</v>
      </c>
      <c r="H1017" s="7">
        <f t="shared" si="57"/>
        <v>1973</v>
      </c>
      <c r="L1017" s="7">
        <f t="shared" si="55"/>
        <v>2022</v>
      </c>
      <c r="P1017" s="6">
        <v>21</v>
      </c>
      <c r="Q1017" s="4"/>
      <c r="R1017" s="4"/>
      <c r="S1017" s="30" t="str">
        <f t="shared" si="56"/>
        <v/>
      </c>
    </row>
    <row r="1018" spans="1:19">
      <c r="A1018" s="2">
        <f>IF(ISERROR(IF($P1018=1,"PART NUMBER",IF($P1018=2,VLOOKUP(H1018,'Part N'!$A$2:$H$65000,5,FALSE),VLOOKUP(H1018,'Part N'!$A$2:$H$65000,2,FALSE))))=FALSE,IF($P1018=1,"PART NUMBER",IF($P1018=2,VLOOKUP(H1018,'Part N'!$A$2:$H$65000,5,FALSE),VLOOKUP(H1018,'Part N'!$A$2:$H$65000,2,FALSE))),"Merge cell with previous")</f>
        <v>0</v>
      </c>
      <c r="B1018" s="2">
        <f>IF(ISERROR(IF($P1018=1,"FIG.",IF($P1018=2,VLOOKUP(H1018,'Part N'!$A$2:$H$65000,6,FALSE),VLOOKUP(H1018,'Part N'!$A$2:$H$65000,6,FALSE))))=FALSE,IF($P1018=1,"FIG.",IF($P1018=2,VLOOKUP(H1018,'Part N'!$A$2:$H$65000,6,FALSE),VLOOKUP(H1018,'Part N'!$A$2:$H$65000,6,FALSE))),"")</f>
        <v>0</v>
      </c>
      <c r="C1018" s="2">
        <f>IF(ISERROR(IF($P1018=1,"ITEM",IF($P1018=2,VLOOKUP(H1018,'Part N'!$A$2:$H$65000,7,FALSE),VLOOKUP(H1018,'Part N'!$A$2:$H$65000,7,FALSE))))=FALSE,IF($P1018=1,"ITEM",IF($P1018=2,VLOOKUP(H1018,'Part N'!$A$2:$H$65000,7,FALSE),VLOOKUP(H1018,'Part N'!$A$2:$H$65000,7,FALSE))),"")</f>
        <v>0</v>
      </c>
      <c r="D1018" s="3"/>
      <c r="E1018" s="2">
        <f>IF(ISERROR(IF($P1018=1,"PART NUMBER",IF($P1018=2,VLOOKUP(L1018,'Part N'!$A$2:$H$65000,5,FALSE),VLOOKUP(L1018,'Part N'!$A$2:$H$65000,2,FALSE))))=FALSE,IF($P1018=1,"PART NUMBER",IF($P1018=2,VLOOKUP(L1018,'Part N'!$A$2:$H$65000,5,FALSE),VLOOKUP(L1018,'Part N'!$A$2:$H$65000,2,FALSE))),"Merge cell with previous")</f>
        <v>0</v>
      </c>
      <c r="F1018" s="2">
        <f>IF(ISERROR(IF($P1018=1,"FIG.",IF($P1018=2,VLOOKUP(L1018,'Part N'!$A$2:$H$65000,6,FALSE),VLOOKUP(L1018,'Part N'!$A$2:$H$65000,6,FALSE))))=FALSE,IF($P1018=1,"FIG.",IF($P1018=2,VLOOKUP(L1018,'Part N'!$A$2:$H$65000,6,FALSE),VLOOKUP(L1018,'Part N'!$A$2:$H$65000,6,FALSE))),"")</f>
        <v>0</v>
      </c>
      <c r="G1018" s="2">
        <f>IF(ISERROR(IF($P1018=1,"ITEM",IF($P1018=2,VLOOKUP(L1018,'Part N'!$A$2:$H$65000,7,FALSE),VLOOKUP(L1018,'Part N'!$A$2:$H$65000,7,FALSE))))=FALSE,IF($P1018=1,"ITEM",IF($P1018=2,VLOOKUP(L1018,'Part N'!$A$2:$H$65000,7,FALSE),VLOOKUP(L1018,'Part N'!$A$2:$H$65000,7,FALSE))),"")</f>
        <v>0</v>
      </c>
      <c r="H1018" s="7">
        <f t="shared" si="57"/>
        <v>1974</v>
      </c>
      <c r="L1018" s="7">
        <f t="shared" si="55"/>
        <v>2023</v>
      </c>
      <c r="P1018" s="6">
        <v>22</v>
      </c>
      <c r="Q1018" s="4"/>
      <c r="R1018" s="4"/>
      <c r="S1018" s="30" t="str">
        <f t="shared" si="56"/>
        <v/>
      </c>
    </row>
    <row r="1019" spans="1:19">
      <c r="A1019" s="2">
        <f>IF(ISERROR(IF($P1019=1,"PART NUMBER",IF($P1019=2,VLOOKUP(H1019,'Part N'!$A$2:$H$65000,5,FALSE),VLOOKUP(H1019,'Part N'!$A$2:$H$65000,2,FALSE))))=FALSE,IF($P1019=1,"PART NUMBER",IF($P1019=2,VLOOKUP(H1019,'Part N'!$A$2:$H$65000,5,FALSE),VLOOKUP(H1019,'Part N'!$A$2:$H$65000,2,FALSE))),"Merge cell with previous")</f>
        <v>0</v>
      </c>
      <c r="B1019" s="2">
        <f>IF(ISERROR(IF($P1019=1,"FIG.",IF($P1019=2,VLOOKUP(H1019,'Part N'!$A$2:$H$65000,6,FALSE),VLOOKUP(H1019,'Part N'!$A$2:$H$65000,6,FALSE))))=FALSE,IF($P1019=1,"FIG.",IF($P1019=2,VLOOKUP(H1019,'Part N'!$A$2:$H$65000,6,FALSE),VLOOKUP(H1019,'Part N'!$A$2:$H$65000,6,FALSE))),"")</f>
        <v>0</v>
      </c>
      <c r="C1019" s="2">
        <f>IF(ISERROR(IF($P1019=1,"ITEM",IF($P1019=2,VLOOKUP(H1019,'Part N'!$A$2:$H$65000,7,FALSE),VLOOKUP(H1019,'Part N'!$A$2:$H$65000,7,FALSE))))=FALSE,IF($P1019=1,"ITEM",IF($P1019=2,VLOOKUP(H1019,'Part N'!$A$2:$H$65000,7,FALSE),VLOOKUP(H1019,'Part N'!$A$2:$H$65000,7,FALSE))),"")</f>
        <v>0</v>
      </c>
      <c r="D1019" s="3"/>
      <c r="E1019" s="2">
        <f>IF(ISERROR(IF($P1019=1,"PART NUMBER",IF($P1019=2,VLOOKUP(L1019,'Part N'!$A$2:$H$65000,5,FALSE),VLOOKUP(L1019,'Part N'!$A$2:$H$65000,2,FALSE))))=FALSE,IF($P1019=1,"PART NUMBER",IF($P1019=2,VLOOKUP(L1019,'Part N'!$A$2:$H$65000,5,FALSE),VLOOKUP(L1019,'Part N'!$A$2:$H$65000,2,FALSE))),"Merge cell with previous")</f>
        <v>0</v>
      </c>
      <c r="F1019" s="2">
        <f>IF(ISERROR(IF($P1019=1,"FIG.",IF($P1019=2,VLOOKUP(L1019,'Part N'!$A$2:$H$65000,6,FALSE),VLOOKUP(L1019,'Part N'!$A$2:$H$65000,6,FALSE))))=FALSE,IF($P1019=1,"FIG.",IF($P1019=2,VLOOKUP(L1019,'Part N'!$A$2:$H$65000,6,FALSE),VLOOKUP(L1019,'Part N'!$A$2:$H$65000,6,FALSE))),"")</f>
        <v>0</v>
      </c>
      <c r="G1019" s="2">
        <f>IF(ISERROR(IF($P1019=1,"ITEM",IF($P1019=2,VLOOKUP(L1019,'Part N'!$A$2:$H$65000,7,FALSE),VLOOKUP(L1019,'Part N'!$A$2:$H$65000,7,FALSE))))=FALSE,IF($P1019=1,"ITEM",IF($P1019=2,VLOOKUP(L1019,'Part N'!$A$2:$H$65000,7,FALSE),VLOOKUP(L1019,'Part N'!$A$2:$H$65000,7,FALSE))),"")</f>
        <v>0</v>
      </c>
      <c r="H1019" s="7">
        <f t="shared" si="57"/>
        <v>1975</v>
      </c>
      <c r="L1019" s="7">
        <f t="shared" si="55"/>
        <v>2024</v>
      </c>
      <c r="P1019" s="6">
        <v>23</v>
      </c>
      <c r="Q1019" s="4"/>
      <c r="R1019" s="4"/>
      <c r="S1019" s="30" t="str">
        <f t="shared" si="56"/>
        <v/>
      </c>
    </row>
    <row r="1020" spans="1:19">
      <c r="A1020" s="2">
        <f>IF(ISERROR(IF($P1020=1,"PART NUMBER",IF($P1020=2,VLOOKUP(H1020,'Part N'!$A$2:$H$65000,5,FALSE),VLOOKUP(H1020,'Part N'!$A$2:$H$65000,2,FALSE))))=FALSE,IF($P1020=1,"PART NUMBER",IF($P1020=2,VLOOKUP(H1020,'Part N'!$A$2:$H$65000,5,FALSE),VLOOKUP(H1020,'Part N'!$A$2:$H$65000,2,FALSE))),"Merge cell with previous")</f>
        <v>0</v>
      </c>
      <c r="B1020" s="2">
        <f>IF(ISERROR(IF($P1020=1,"FIG.",IF($P1020=2,VLOOKUP(H1020,'Part N'!$A$2:$H$65000,6,FALSE),VLOOKUP(H1020,'Part N'!$A$2:$H$65000,6,FALSE))))=FALSE,IF($P1020=1,"FIG.",IF($P1020=2,VLOOKUP(H1020,'Part N'!$A$2:$H$65000,6,FALSE),VLOOKUP(H1020,'Part N'!$A$2:$H$65000,6,FALSE))),"")</f>
        <v>0</v>
      </c>
      <c r="C1020" s="2">
        <f>IF(ISERROR(IF($P1020=1,"ITEM",IF($P1020=2,VLOOKUP(H1020,'Part N'!$A$2:$H$65000,7,FALSE),VLOOKUP(H1020,'Part N'!$A$2:$H$65000,7,FALSE))))=FALSE,IF($P1020=1,"ITEM",IF($P1020=2,VLOOKUP(H1020,'Part N'!$A$2:$H$65000,7,FALSE),VLOOKUP(H1020,'Part N'!$A$2:$H$65000,7,FALSE))),"")</f>
        <v>0</v>
      </c>
      <c r="D1020" s="3"/>
      <c r="E1020" s="2">
        <f>IF(ISERROR(IF($P1020=1,"PART NUMBER",IF($P1020=2,VLOOKUP(L1020,'Part N'!$A$2:$H$65000,5,FALSE),VLOOKUP(L1020,'Part N'!$A$2:$H$65000,2,FALSE))))=FALSE,IF($P1020=1,"PART NUMBER",IF($P1020=2,VLOOKUP(L1020,'Part N'!$A$2:$H$65000,5,FALSE),VLOOKUP(L1020,'Part N'!$A$2:$H$65000,2,FALSE))),"Merge cell with previous")</f>
        <v>0</v>
      </c>
      <c r="F1020" s="2">
        <f>IF(ISERROR(IF($P1020=1,"FIG.",IF($P1020=2,VLOOKUP(L1020,'Part N'!$A$2:$H$65000,6,FALSE),VLOOKUP(L1020,'Part N'!$A$2:$H$65000,6,FALSE))))=FALSE,IF($P1020=1,"FIG.",IF($P1020=2,VLOOKUP(L1020,'Part N'!$A$2:$H$65000,6,FALSE),VLOOKUP(L1020,'Part N'!$A$2:$H$65000,6,FALSE))),"")</f>
        <v>0</v>
      </c>
      <c r="G1020" s="2">
        <f>IF(ISERROR(IF($P1020=1,"ITEM",IF($P1020=2,VLOOKUP(L1020,'Part N'!$A$2:$H$65000,7,FALSE),VLOOKUP(L1020,'Part N'!$A$2:$H$65000,7,FALSE))))=FALSE,IF($P1020=1,"ITEM",IF($P1020=2,VLOOKUP(L1020,'Part N'!$A$2:$H$65000,7,FALSE),VLOOKUP(L1020,'Part N'!$A$2:$H$65000,7,FALSE))),"")</f>
        <v>0</v>
      </c>
      <c r="H1020" s="7">
        <f t="shared" si="57"/>
        <v>1976</v>
      </c>
      <c r="L1020" s="7">
        <f t="shared" si="55"/>
        <v>2025</v>
      </c>
      <c r="P1020" s="6">
        <v>24</v>
      </c>
      <c r="Q1020" s="4"/>
      <c r="R1020" s="4"/>
      <c r="S1020" s="30" t="str">
        <f t="shared" si="56"/>
        <v/>
      </c>
    </row>
    <row r="1021" spans="1:19">
      <c r="A1021" s="2">
        <f>IF(ISERROR(IF($P1021=1,"PART NUMBER",IF($P1021=2,VLOOKUP(H1021,'Part N'!$A$2:$H$65000,5,FALSE),VLOOKUP(H1021,'Part N'!$A$2:$H$65000,2,FALSE))))=FALSE,IF($P1021=1,"PART NUMBER",IF($P1021=2,VLOOKUP(H1021,'Part N'!$A$2:$H$65000,5,FALSE),VLOOKUP(H1021,'Part N'!$A$2:$H$65000,2,FALSE))),"Merge cell with previous")</f>
        <v>0</v>
      </c>
      <c r="B1021" s="2">
        <f>IF(ISERROR(IF($P1021=1,"FIG.",IF($P1021=2,VLOOKUP(H1021,'Part N'!$A$2:$H$65000,6,FALSE),VLOOKUP(H1021,'Part N'!$A$2:$H$65000,6,FALSE))))=FALSE,IF($P1021=1,"FIG.",IF($P1021=2,VLOOKUP(H1021,'Part N'!$A$2:$H$65000,6,FALSE),VLOOKUP(H1021,'Part N'!$A$2:$H$65000,6,FALSE))),"")</f>
        <v>0</v>
      </c>
      <c r="C1021" s="2">
        <f>IF(ISERROR(IF($P1021=1,"ITEM",IF($P1021=2,VLOOKUP(H1021,'Part N'!$A$2:$H$65000,7,FALSE),VLOOKUP(H1021,'Part N'!$A$2:$H$65000,7,FALSE))))=FALSE,IF($P1021=1,"ITEM",IF($P1021=2,VLOOKUP(H1021,'Part N'!$A$2:$H$65000,7,FALSE),VLOOKUP(H1021,'Part N'!$A$2:$H$65000,7,FALSE))),"")</f>
        <v>0</v>
      </c>
      <c r="D1021" s="3"/>
      <c r="E1021" s="2">
        <f>IF(ISERROR(IF($P1021=1,"PART NUMBER",IF($P1021=2,VLOOKUP(L1021,'Part N'!$A$2:$H$65000,5,FALSE),VLOOKUP(L1021,'Part N'!$A$2:$H$65000,2,FALSE))))=FALSE,IF($P1021=1,"PART NUMBER",IF($P1021=2,VLOOKUP(L1021,'Part N'!$A$2:$H$65000,5,FALSE),VLOOKUP(L1021,'Part N'!$A$2:$H$65000,2,FALSE))),"Merge cell with previous")</f>
        <v>0</v>
      </c>
      <c r="F1021" s="2">
        <f>IF(ISERROR(IF($P1021=1,"FIG.",IF($P1021=2,VLOOKUP(L1021,'Part N'!$A$2:$H$65000,6,FALSE),VLOOKUP(L1021,'Part N'!$A$2:$H$65000,6,FALSE))))=FALSE,IF($P1021=1,"FIG.",IF($P1021=2,VLOOKUP(L1021,'Part N'!$A$2:$H$65000,6,FALSE),VLOOKUP(L1021,'Part N'!$A$2:$H$65000,6,FALSE))),"")</f>
        <v>0</v>
      </c>
      <c r="G1021" s="2">
        <f>IF(ISERROR(IF($P1021=1,"ITEM",IF($P1021=2,VLOOKUP(L1021,'Part N'!$A$2:$H$65000,7,FALSE),VLOOKUP(L1021,'Part N'!$A$2:$H$65000,7,FALSE))))=FALSE,IF($P1021=1,"ITEM",IF($P1021=2,VLOOKUP(L1021,'Part N'!$A$2:$H$65000,7,FALSE),VLOOKUP(L1021,'Part N'!$A$2:$H$65000,7,FALSE))),"")</f>
        <v>0</v>
      </c>
      <c r="H1021" s="7">
        <f t="shared" si="57"/>
        <v>1977</v>
      </c>
      <c r="L1021" s="7">
        <f t="shared" si="55"/>
        <v>2026</v>
      </c>
      <c r="P1021" s="6">
        <v>25</v>
      </c>
      <c r="Q1021" s="4"/>
      <c r="R1021" s="4"/>
      <c r="S1021" s="30" t="str">
        <f t="shared" si="56"/>
        <v/>
      </c>
    </row>
    <row r="1022" spans="1:19">
      <c r="A1022" s="2">
        <f>IF(ISERROR(IF($P1022=1,"PART NUMBER",IF($P1022=2,VLOOKUP(H1022,'Part N'!$A$2:$H$65000,5,FALSE),VLOOKUP(H1022,'Part N'!$A$2:$H$65000,2,FALSE))))=FALSE,IF($P1022=1,"PART NUMBER",IF($P1022=2,VLOOKUP(H1022,'Part N'!$A$2:$H$65000,5,FALSE),VLOOKUP(H1022,'Part N'!$A$2:$H$65000,2,FALSE))),"Merge cell with previous")</f>
        <v>0</v>
      </c>
      <c r="B1022" s="2">
        <f>IF(ISERROR(IF($P1022=1,"FIG.",IF($P1022=2,VLOOKUP(H1022,'Part N'!$A$2:$H$65000,6,FALSE),VLOOKUP(H1022,'Part N'!$A$2:$H$65000,6,FALSE))))=FALSE,IF($P1022=1,"FIG.",IF($P1022=2,VLOOKUP(H1022,'Part N'!$A$2:$H$65000,6,FALSE),VLOOKUP(H1022,'Part N'!$A$2:$H$65000,6,FALSE))),"")</f>
        <v>0</v>
      </c>
      <c r="C1022" s="2">
        <f>IF(ISERROR(IF($P1022=1,"ITEM",IF($P1022=2,VLOOKUP(H1022,'Part N'!$A$2:$H$65000,7,FALSE),VLOOKUP(H1022,'Part N'!$A$2:$H$65000,7,FALSE))))=FALSE,IF($P1022=1,"ITEM",IF($P1022=2,VLOOKUP(H1022,'Part N'!$A$2:$H$65000,7,FALSE),VLOOKUP(H1022,'Part N'!$A$2:$H$65000,7,FALSE))),"")</f>
        <v>0</v>
      </c>
      <c r="D1022" s="3"/>
      <c r="E1022" s="2">
        <f>IF(ISERROR(IF($P1022=1,"PART NUMBER",IF($P1022=2,VLOOKUP(L1022,'Part N'!$A$2:$H$65000,5,FALSE),VLOOKUP(L1022,'Part N'!$A$2:$H$65000,2,FALSE))))=FALSE,IF($P1022=1,"PART NUMBER",IF($P1022=2,VLOOKUP(L1022,'Part N'!$A$2:$H$65000,5,FALSE),VLOOKUP(L1022,'Part N'!$A$2:$H$65000,2,FALSE))),"Merge cell with previous")</f>
        <v>0</v>
      </c>
      <c r="F1022" s="2">
        <f>IF(ISERROR(IF($P1022=1,"FIG.",IF($P1022=2,VLOOKUP(L1022,'Part N'!$A$2:$H$65000,6,FALSE),VLOOKUP(L1022,'Part N'!$A$2:$H$65000,6,FALSE))))=FALSE,IF($P1022=1,"FIG.",IF($P1022=2,VLOOKUP(L1022,'Part N'!$A$2:$H$65000,6,FALSE),VLOOKUP(L1022,'Part N'!$A$2:$H$65000,6,FALSE))),"")</f>
        <v>0</v>
      </c>
      <c r="G1022" s="2">
        <f>IF(ISERROR(IF($P1022=1,"ITEM",IF($P1022=2,VLOOKUP(L1022,'Part N'!$A$2:$H$65000,7,FALSE),VLOOKUP(L1022,'Part N'!$A$2:$H$65000,7,FALSE))))=FALSE,IF($P1022=1,"ITEM",IF($P1022=2,VLOOKUP(L1022,'Part N'!$A$2:$H$65000,7,FALSE),VLOOKUP(L1022,'Part N'!$A$2:$H$65000,7,FALSE))),"")</f>
        <v>0</v>
      </c>
      <c r="H1022" s="7">
        <f t="shared" si="57"/>
        <v>1978</v>
      </c>
      <c r="L1022" s="7">
        <f t="shared" si="55"/>
        <v>2027</v>
      </c>
      <c r="P1022" s="6">
        <v>26</v>
      </c>
      <c r="Q1022" s="4"/>
      <c r="R1022" s="4"/>
      <c r="S1022" s="30" t="str">
        <f t="shared" si="56"/>
        <v/>
      </c>
    </row>
    <row r="1023" spans="1:19">
      <c r="A1023" s="2">
        <f>IF(ISERROR(IF($P1023=1,"PART NUMBER",IF($P1023=2,VLOOKUP(H1023,'Part N'!$A$2:$H$65000,5,FALSE),VLOOKUP(H1023,'Part N'!$A$2:$H$65000,2,FALSE))))=FALSE,IF($P1023=1,"PART NUMBER",IF($P1023=2,VLOOKUP(H1023,'Part N'!$A$2:$H$65000,5,FALSE),VLOOKUP(H1023,'Part N'!$A$2:$H$65000,2,FALSE))),"Merge cell with previous")</f>
        <v>0</v>
      </c>
      <c r="B1023" s="2">
        <f>IF(ISERROR(IF($P1023=1,"FIG.",IF($P1023=2,VLOOKUP(H1023,'Part N'!$A$2:$H$65000,6,FALSE),VLOOKUP(H1023,'Part N'!$A$2:$H$65000,6,FALSE))))=FALSE,IF($P1023=1,"FIG.",IF($P1023=2,VLOOKUP(H1023,'Part N'!$A$2:$H$65000,6,FALSE),VLOOKUP(H1023,'Part N'!$A$2:$H$65000,6,FALSE))),"")</f>
        <v>0</v>
      </c>
      <c r="C1023" s="2">
        <f>IF(ISERROR(IF($P1023=1,"ITEM",IF($P1023=2,VLOOKUP(H1023,'Part N'!$A$2:$H$65000,7,FALSE),VLOOKUP(H1023,'Part N'!$A$2:$H$65000,7,FALSE))))=FALSE,IF($P1023=1,"ITEM",IF($P1023=2,VLOOKUP(H1023,'Part N'!$A$2:$H$65000,7,FALSE),VLOOKUP(H1023,'Part N'!$A$2:$H$65000,7,FALSE))),"")</f>
        <v>0</v>
      </c>
      <c r="D1023" s="3"/>
      <c r="E1023" s="2">
        <f>IF(ISERROR(IF($P1023=1,"PART NUMBER",IF($P1023=2,VLOOKUP(L1023,'Part N'!$A$2:$H$65000,5,FALSE),VLOOKUP(L1023,'Part N'!$A$2:$H$65000,2,FALSE))))=FALSE,IF($P1023=1,"PART NUMBER",IF($P1023=2,VLOOKUP(L1023,'Part N'!$A$2:$H$65000,5,FALSE),VLOOKUP(L1023,'Part N'!$A$2:$H$65000,2,FALSE))),"Merge cell with previous")</f>
        <v>0</v>
      </c>
      <c r="F1023" s="2">
        <f>IF(ISERROR(IF($P1023=1,"FIG.",IF($P1023=2,VLOOKUP(L1023,'Part N'!$A$2:$H$65000,6,FALSE),VLOOKUP(L1023,'Part N'!$A$2:$H$65000,6,FALSE))))=FALSE,IF($P1023=1,"FIG.",IF($P1023=2,VLOOKUP(L1023,'Part N'!$A$2:$H$65000,6,FALSE),VLOOKUP(L1023,'Part N'!$A$2:$H$65000,6,FALSE))),"")</f>
        <v>0</v>
      </c>
      <c r="G1023" s="2">
        <f>IF(ISERROR(IF($P1023=1,"ITEM",IF($P1023=2,VLOOKUP(L1023,'Part N'!$A$2:$H$65000,7,FALSE),VLOOKUP(L1023,'Part N'!$A$2:$H$65000,7,FALSE))))=FALSE,IF($P1023=1,"ITEM",IF($P1023=2,VLOOKUP(L1023,'Part N'!$A$2:$H$65000,7,FALSE),VLOOKUP(L1023,'Part N'!$A$2:$H$65000,7,FALSE))),"")</f>
        <v>0</v>
      </c>
      <c r="H1023" s="7">
        <f t="shared" si="57"/>
        <v>1979</v>
      </c>
      <c r="L1023" s="7">
        <f t="shared" si="55"/>
        <v>2028</v>
      </c>
      <c r="P1023" s="6">
        <v>27</v>
      </c>
      <c r="Q1023" s="4"/>
      <c r="R1023" s="4"/>
      <c r="S1023" s="30" t="str">
        <f t="shared" si="56"/>
        <v/>
      </c>
    </row>
    <row r="1024" spans="1:19">
      <c r="A1024" s="2">
        <f>IF(ISERROR(IF($P1024=1,"PART NUMBER",IF($P1024=2,VLOOKUP(H1024,'Part N'!$A$2:$H$65000,5,FALSE),VLOOKUP(H1024,'Part N'!$A$2:$H$65000,2,FALSE))))=FALSE,IF($P1024=1,"PART NUMBER",IF($P1024=2,VLOOKUP(H1024,'Part N'!$A$2:$H$65000,5,FALSE),VLOOKUP(H1024,'Part N'!$A$2:$H$65000,2,FALSE))),"Merge cell with previous")</f>
        <v>0</v>
      </c>
      <c r="B1024" s="2">
        <f>IF(ISERROR(IF($P1024=1,"FIG.",IF($P1024=2,VLOOKUP(H1024,'Part N'!$A$2:$H$65000,6,FALSE),VLOOKUP(H1024,'Part N'!$A$2:$H$65000,6,FALSE))))=FALSE,IF($P1024=1,"FIG.",IF($P1024=2,VLOOKUP(H1024,'Part N'!$A$2:$H$65000,6,FALSE),VLOOKUP(H1024,'Part N'!$A$2:$H$65000,6,FALSE))),"")</f>
        <v>0</v>
      </c>
      <c r="C1024" s="2">
        <f>IF(ISERROR(IF($P1024=1,"ITEM",IF($P1024=2,VLOOKUP(H1024,'Part N'!$A$2:$H$65000,7,FALSE),VLOOKUP(H1024,'Part N'!$A$2:$H$65000,7,FALSE))))=FALSE,IF($P1024=1,"ITEM",IF($P1024=2,VLOOKUP(H1024,'Part N'!$A$2:$H$65000,7,FALSE),VLOOKUP(H1024,'Part N'!$A$2:$H$65000,7,FALSE))),"")</f>
        <v>0</v>
      </c>
      <c r="D1024" s="3"/>
      <c r="E1024" s="2">
        <f>IF(ISERROR(IF($P1024=1,"PART NUMBER",IF($P1024=2,VLOOKUP(L1024,'Part N'!$A$2:$H$65000,5,FALSE),VLOOKUP(L1024,'Part N'!$A$2:$H$65000,2,FALSE))))=FALSE,IF($P1024=1,"PART NUMBER",IF($P1024=2,VLOOKUP(L1024,'Part N'!$A$2:$H$65000,5,FALSE),VLOOKUP(L1024,'Part N'!$A$2:$H$65000,2,FALSE))),"Merge cell with previous")</f>
        <v>0</v>
      </c>
      <c r="F1024" s="2">
        <f>IF(ISERROR(IF($P1024=1,"FIG.",IF($P1024=2,VLOOKUP(L1024,'Part N'!$A$2:$H$65000,6,FALSE),VLOOKUP(L1024,'Part N'!$A$2:$H$65000,6,FALSE))))=FALSE,IF($P1024=1,"FIG.",IF($P1024=2,VLOOKUP(L1024,'Part N'!$A$2:$H$65000,6,FALSE),VLOOKUP(L1024,'Part N'!$A$2:$H$65000,6,FALSE))),"")</f>
        <v>0</v>
      </c>
      <c r="G1024" s="2">
        <f>IF(ISERROR(IF($P1024=1,"ITEM",IF($P1024=2,VLOOKUP(L1024,'Part N'!$A$2:$H$65000,7,FALSE),VLOOKUP(L1024,'Part N'!$A$2:$H$65000,7,FALSE))))=FALSE,IF($P1024=1,"ITEM",IF($P1024=2,VLOOKUP(L1024,'Part N'!$A$2:$H$65000,7,FALSE),VLOOKUP(L1024,'Part N'!$A$2:$H$65000,7,FALSE))),"")</f>
        <v>0</v>
      </c>
      <c r="H1024" s="7">
        <f t="shared" si="57"/>
        <v>1980</v>
      </c>
      <c r="L1024" s="7">
        <f t="shared" si="55"/>
        <v>2029</v>
      </c>
      <c r="P1024" s="6">
        <v>28</v>
      </c>
      <c r="Q1024" s="4"/>
      <c r="R1024" s="4"/>
      <c r="S1024" s="30" t="str">
        <f t="shared" si="56"/>
        <v/>
      </c>
    </row>
    <row r="1025" spans="1:19">
      <c r="A1025" s="2">
        <f>IF(ISERROR(IF($P1025=1,"PART NUMBER",IF($P1025=2,VLOOKUP(H1025,'Part N'!$A$2:$H$65000,5,FALSE),VLOOKUP(H1025,'Part N'!$A$2:$H$65000,2,FALSE))))=FALSE,IF($P1025=1,"PART NUMBER",IF($P1025=2,VLOOKUP(H1025,'Part N'!$A$2:$H$65000,5,FALSE),VLOOKUP(H1025,'Part N'!$A$2:$H$65000,2,FALSE))),"Merge cell with previous")</f>
        <v>0</v>
      </c>
      <c r="B1025" s="2">
        <f>IF(ISERROR(IF($P1025=1,"FIG.",IF($P1025=2,VLOOKUP(H1025,'Part N'!$A$2:$H$65000,6,FALSE),VLOOKUP(H1025,'Part N'!$A$2:$H$65000,6,FALSE))))=FALSE,IF($P1025=1,"FIG.",IF($P1025=2,VLOOKUP(H1025,'Part N'!$A$2:$H$65000,6,FALSE),VLOOKUP(H1025,'Part N'!$A$2:$H$65000,6,FALSE))),"")</f>
        <v>0</v>
      </c>
      <c r="C1025" s="2">
        <f>IF(ISERROR(IF($P1025=1,"ITEM",IF($P1025=2,VLOOKUP(H1025,'Part N'!$A$2:$H$65000,7,FALSE),VLOOKUP(H1025,'Part N'!$A$2:$H$65000,7,FALSE))))=FALSE,IF($P1025=1,"ITEM",IF($P1025=2,VLOOKUP(H1025,'Part N'!$A$2:$H$65000,7,FALSE),VLOOKUP(H1025,'Part N'!$A$2:$H$65000,7,FALSE))),"")</f>
        <v>0</v>
      </c>
      <c r="D1025" s="3"/>
      <c r="E1025" s="2">
        <f>IF(ISERROR(IF($P1025=1,"PART NUMBER",IF($P1025=2,VLOOKUP(L1025,'Part N'!$A$2:$H$65000,5,FALSE),VLOOKUP(L1025,'Part N'!$A$2:$H$65000,2,FALSE))))=FALSE,IF($P1025=1,"PART NUMBER",IF($P1025=2,VLOOKUP(L1025,'Part N'!$A$2:$H$65000,5,FALSE),VLOOKUP(L1025,'Part N'!$A$2:$H$65000,2,FALSE))),"Merge cell with previous")</f>
        <v>0</v>
      </c>
      <c r="F1025" s="2">
        <f>IF(ISERROR(IF($P1025=1,"FIG.",IF($P1025=2,VLOOKUP(L1025,'Part N'!$A$2:$H$65000,6,FALSE),VLOOKUP(L1025,'Part N'!$A$2:$H$65000,6,FALSE))))=FALSE,IF($P1025=1,"FIG.",IF($P1025=2,VLOOKUP(L1025,'Part N'!$A$2:$H$65000,6,FALSE),VLOOKUP(L1025,'Part N'!$A$2:$H$65000,6,FALSE))),"")</f>
        <v>0</v>
      </c>
      <c r="G1025" s="2">
        <f>IF(ISERROR(IF($P1025=1,"ITEM",IF($P1025=2,VLOOKUP(L1025,'Part N'!$A$2:$H$65000,7,FALSE),VLOOKUP(L1025,'Part N'!$A$2:$H$65000,7,FALSE))))=FALSE,IF($P1025=1,"ITEM",IF($P1025=2,VLOOKUP(L1025,'Part N'!$A$2:$H$65000,7,FALSE),VLOOKUP(L1025,'Part N'!$A$2:$H$65000,7,FALSE))),"")</f>
        <v>0</v>
      </c>
      <c r="H1025" s="7">
        <f t="shared" si="57"/>
        <v>1981</v>
      </c>
      <c r="L1025" s="7">
        <f t="shared" si="55"/>
        <v>2030</v>
      </c>
      <c r="P1025" s="6">
        <v>29</v>
      </c>
      <c r="Q1025" s="4"/>
      <c r="R1025" s="4"/>
      <c r="S1025" s="30" t="str">
        <f t="shared" si="56"/>
        <v/>
      </c>
    </row>
    <row r="1026" spans="1:19">
      <c r="A1026" s="2">
        <f>IF(ISERROR(IF($P1026=1,"PART NUMBER",IF($P1026=2,VLOOKUP(H1026,'Part N'!$A$2:$H$65000,5,FALSE),VLOOKUP(H1026,'Part N'!$A$2:$H$65000,2,FALSE))))=FALSE,IF($P1026=1,"PART NUMBER",IF($P1026=2,VLOOKUP(H1026,'Part N'!$A$2:$H$65000,5,FALSE),VLOOKUP(H1026,'Part N'!$A$2:$H$65000,2,FALSE))),"Merge cell with previous")</f>
        <v>0</v>
      </c>
      <c r="B1026" s="2">
        <f>IF(ISERROR(IF($P1026=1,"FIG.",IF($P1026=2,VLOOKUP(H1026,'Part N'!$A$2:$H$65000,6,FALSE),VLOOKUP(H1026,'Part N'!$A$2:$H$65000,6,FALSE))))=FALSE,IF($P1026=1,"FIG.",IF($P1026=2,VLOOKUP(H1026,'Part N'!$A$2:$H$65000,6,FALSE),VLOOKUP(H1026,'Part N'!$A$2:$H$65000,6,FALSE))),"")</f>
        <v>0</v>
      </c>
      <c r="C1026" s="2">
        <f>IF(ISERROR(IF($P1026=1,"ITEM",IF($P1026=2,VLOOKUP(H1026,'Part N'!$A$2:$H$65000,7,FALSE),VLOOKUP(H1026,'Part N'!$A$2:$H$65000,7,FALSE))))=FALSE,IF($P1026=1,"ITEM",IF($P1026=2,VLOOKUP(H1026,'Part N'!$A$2:$H$65000,7,FALSE),VLOOKUP(H1026,'Part N'!$A$2:$H$65000,7,FALSE))),"")</f>
        <v>0</v>
      </c>
      <c r="D1026" s="3"/>
      <c r="E1026" s="2">
        <f>IF(ISERROR(IF($P1026=1,"PART NUMBER",IF($P1026=2,VLOOKUP(L1026,'Part N'!$A$2:$H$65000,5,FALSE),VLOOKUP(L1026,'Part N'!$A$2:$H$65000,2,FALSE))))=FALSE,IF($P1026=1,"PART NUMBER",IF($P1026=2,VLOOKUP(L1026,'Part N'!$A$2:$H$65000,5,FALSE),VLOOKUP(L1026,'Part N'!$A$2:$H$65000,2,FALSE))),"Merge cell with previous")</f>
        <v>0</v>
      </c>
      <c r="F1026" s="2">
        <f>IF(ISERROR(IF($P1026=1,"FIG.",IF($P1026=2,VLOOKUP(L1026,'Part N'!$A$2:$H$65000,6,FALSE),VLOOKUP(L1026,'Part N'!$A$2:$H$65000,6,FALSE))))=FALSE,IF($P1026=1,"FIG.",IF($P1026=2,VLOOKUP(L1026,'Part N'!$A$2:$H$65000,6,FALSE),VLOOKUP(L1026,'Part N'!$A$2:$H$65000,6,FALSE))),"")</f>
        <v>0</v>
      </c>
      <c r="G1026" s="2">
        <f>IF(ISERROR(IF($P1026=1,"ITEM",IF($P1026=2,VLOOKUP(L1026,'Part N'!$A$2:$H$65000,7,FALSE),VLOOKUP(L1026,'Part N'!$A$2:$H$65000,7,FALSE))))=FALSE,IF($P1026=1,"ITEM",IF($P1026=2,VLOOKUP(L1026,'Part N'!$A$2:$H$65000,7,FALSE),VLOOKUP(L1026,'Part N'!$A$2:$H$65000,7,FALSE))),"")</f>
        <v>0</v>
      </c>
      <c r="H1026" s="7">
        <f t="shared" si="57"/>
        <v>1982</v>
      </c>
      <c r="L1026" s="7">
        <f t="shared" si="55"/>
        <v>2031</v>
      </c>
      <c r="P1026" s="6">
        <v>30</v>
      </c>
      <c r="Q1026" s="4"/>
      <c r="R1026" s="4"/>
      <c r="S1026" s="30" t="str">
        <f t="shared" si="56"/>
        <v/>
      </c>
    </row>
    <row r="1027" spans="1:19">
      <c r="A1027" s="2">
        <f>IF(ISERROR(IF($P1027=1,"PART NUMBER",IF($P1027=2,VLOOKUP(H1027,'Part N'!$A$2:$H$65000,5,FALSE),VLOOKUP(H1027,'Part N'!$A$2:$H$65000,2,FALSE))))=FALSE,IF($P1027=1,"PART NUMBER",IF($P1027=2,VLOOKUP(H1027,'Part N'!$A$2:$H$65000,5,FALSE),VLOOKUP(H1027,'Part N'!$A$2:$H$65000,2,FALSE))),"Merge cell with previous")</f>
        <v>0</v>
      </c>
      <c r="B1027" s="2">
        <f>IF(ISERROR(IF($P1027=1,"FIG.",IF($P1027=2,VLOOKUP(H1027,'Part N'!$A$2:$H$65000,6,FALSE),VLOOKUP(H1027,'Part N'!$A$2:$H$65000,6,FALSE))))=FALSE,IF($P1027=1,"FIG.",IF($P1027=2,VLOOKUP(H1027,'Part N'!$A$2:$H$65000,6,FALSE),VLOOKUP(H1027,'Part N'!$A$2:$H$65000,6,FALSE))),"")</f>
        <v>0</v>
      </c>
      <c r="C1027" s="2">
        <f>IF(ISERROR(IF($P1027=1,"ITEM",IF($P1027=2,VLOOKUP(H1027,'Part N'!$A$2:$H$65000,7,FALSE),VLOOKUP(H1027,'Part N'!$A$2:$H$65000,7,FALSE))))=FALSE,IF($P1027=1,"ITEM",IF($P1027=2,VLOOKUP(H1027,'Part N'!$A$2:$H$65000,7,FALSE),VLOOKUP(H1027,'Part N'!$A$2:$H$65000,7,FALSE))),"")</f>
        <v>0</v>
      </c>
      <c r="D1027" s="3"/>
      <c r="E1027" s="2">
        <f>IF(ISERROR(IF($P1027=1,"PART NUMBER",IF($P1027=2,VLOOKUP(L1027,'Part N'!$A$2:$H$65000,5,FALSE),VLOOKUP(L1027,'Part N'!$A$2:$H$65000,2,FALSE))))=FALSE,IF($P1027=1,"PART NUMBER",IF($P1027=2,VLOOKUP(L1027,'Part N'!$A$2:$H$65000,5,FALSE),VLOOKUP(L1027,'Part N'!$A$2:$H$65000,2,FALSE))),"Merge cell with previous")</f>
        <v>0</v>
      </c>
      <c r="F1027" s="2">
        <f>IF(ISERROR(IF($P1027=1,"FIG.",IF($P1027=2,VLOOKUP(L1027,'Part N'!$A$2:$H$65000,6,FALSE),VLOOKUP(L1027,'Part N'!$A$2:$H$65000,6,FALSE))))=FALSE,IF($P1027=1,"FIG.",IF($P1027=2,VLOOKUP(L1027,'Part N'!$A$2:$H$65000,6,FALSE),VLOOKUP(L1027,'Part N'!$A$2:$H$65000,6,FALSE))),"")</f>
        <v>0</v>
      </c>
      <c r="G1027" s="2">
        <f>IF(ISERROR(IF($P1027=1,"ITEM",IF($P1027=2,VLOOKUP(L1027,'Part N'!$A$2:$H$65000,7,FALSE),VLOOKUP(L1027,'Part N'!$A$2:$H$65000,7,FALSE))))=FALSE,IF($P1027=1,"ITEM",IF($P1027=2,VLOOKUP(L1027,'Part N'!$A$2:$H$65000,7,FALSE),VLOOKUP(L1027,'Part N'!$A$2:$H$65000,7,FALSE))),"")</f>
        <v>0</v>
      </c>
      <c r="H1027" s="7">
        <f t="shared" si="57"/>
        <v>1983</v>
      </c>
      <c r="L1027" s="7">
        <f t="shared" si="55"/>
        <v>2032</v>
      </c>
      <c r="P1027" s="6">
        <v>31</v>
      </c>
      <c r="Q1027" s="4"/>
      <c r="R1027" s="4"/>
      <c r="S1027" s="30" t="str">
        <f t="shared" si="56"/>
        <v/>
      </c>
    </row>
    <row r="1028" spans="1:19">
      <c r="A1028" s="2">
        <f>IF(ISERROR(IF($P1028=1,"PART NUMBER",IF($P1028=2,VLOOKUP(H1028,'Part N'!$A$2:$H$65000,5,FALSE),VLOOKUP(H1028,'Part N'!$A$2:$H$65000,2,FALSE))))=FALSE,IF($P1028=1,"PART NUMBER",IF($P1028=2,VLOOKUP(H1028,'Part N'!$A$2:$H$65000,5,FALSE),VLOOKUP(H1028,'Part N'!$A$2:$H$65000,2,FALSE))),"Merge cell with previous")</f>
        <v>0</v>
      </c>
      <c r="B1028" s="2">
        <f>IF(ISERROR(IF($P1028=1,"FIG.",IF($P1028=2,VLOOKUP(H1028,'Part N'!$A$2:$H$65000,6,FALSE),VLOOKUP(H1028,'Part N'!$A$2:$H$65000,6,FALSE))))=FALSE,IF($P1028=1,"FIG.",IF($P1028=2,VLOOKUP(H1028,'Part N'!$A$2:$H$65000,6,FALSE),VLOOKUP(H1028,'Part N'!$A$2:$H$65000,6,FALSE))),"")</f>
        <v>0</v>
      </c>
      <c r="C1028" s="2">
        <f>IF(ISERROR(IF($P1028=1,"ITEM",IF($P1028=2,VLOOKUP(H1028,'Part N'!$A$2:$H$65000,7,FALSE),VLOOKUP(H1028,'Part N'!$A$2:$H$65000,7,FALSE))))=FALSE,IF($P1028=1,"ITEM",IF($P1028=2,VLOOKUP(H1028,'Part N'!$A$2:$H$65000,7,FALSE),VLOOKUP(H1028,'Part N'!$A$2:$H$65000,7,FALSE))),"")</f>
        <v>0</v>
      </c>
      <c r="D1028" s="3"/>
      <c r="E1028" s="2">
        <f>IF(ISERROR(IF($P1028=1,"PART NUMBER",IF($P1028=2,VLOOKUP(L1028,'Part N'!$A$2:$H$65000,5,FALSE),VLOOKUP(L1028,'Part N'!$A$2:$H$65000,2,FALSE))))=FALSE,IF($P1028=1,"PART NUMBER",IF($P1028=2,VLOOKUP(L1028,'Part N'!$A$2:$H$65000,5,FALSE),VLOOKUP(L1028,'Part N'!$A$2:$H$65000,2,FALSE))),"Merge cell with previous")</f>
        <v>0</v>
      </c>
      <c r="F1028" s="2">
        <f>IF(ISERROR(IF($P1028=1,"FIG.",IF($P1028=2,VLOOKUP(L1028,'Part N'!$A$2:$H$65000,6,FALSE),VLOOKUP(L1028,'Part N'!$A$2:$H$65000,6,FALSE))))=FALSE,IF($P1028=1,"FIG.",IF($P1028=2,VLOOKUP(L1028,'Part N'!$A$2:$H$65000,6,FALSE),VLOOKUP(L1028,'Part N'!$A$2:$H$65000,6,FALSE))),"")</f>
        <v>0</v>
      </c>
      <c r="G1028" s="2">
        <f>IF(ISERROR(IF($P1028=1,"ITEM",IF($P1028=2,VLOOKUP(L1028,'Part N'!$A$2:$H$65000,7,FALSE),VLOOKUP(L1028,'Part N'!$A$2:$H$65000,7,FALSE))))=FALSE,IF($P1028=1,"ITEM",IF($P1028=2,VLOOKUP(L1028,'Part N'!$A$2:$H$65000,7,FALSE),VLOOKUP(L1028,'Part N'!$A$2:$H$65000,7,FALSE))),"")</f>
        <v>0</v>
      </c>
      <c r="H1028" s="7">
        <f t="shared" si="57"/>
        <v>1984</v>
      </c>
      <c r="L1028" s="7">
        <f t="shared" si="55"/>
        <v>2033</v>
      </c>
      <c r="P1028" s="6">
        <v>32</v>
      </c>
      <c r="Q1028" s="4"/>
      <c r="R1028" s="4"/>
      <c r="S1028" s="30" t="str">
        <f t="shared" si="56"/>
        <v/>
      </c>
    </row>
    <row r="1029" spans="1:19">
      <c r="A1029" s="2">
        <f>IF(ISERROR(IF($P1029=1,"PART NUMBER",IF($P1029=2,VLOOKUP(H1029,'Part N'!$A$2:$H$65000,5,FALSE),VLOOKUP(H1029,'Part N'!$A$2:$H$65000,2,FALSE))))=FALSE,IF($P1029=1,"PART NUMBER",IF($P1029=2,VLOOKUP(H1029,'Part N'!$A$2:$H$65000,5,FALSE),VLOOKUP(H1029,'Part N'!$A$2:$H$65000,2,FALSE))),"Merge cell with previous")</f>
        <v>0</v>
      </c>
      <c r="B1029" s="2">
        <f>IF(ISERROR(IF($P1029=1,"FIG.",IF($P1029=2,VLOOKUP(H1029,'Part N'!$A$2:$H$65000,6,FALSE),VLOOKUP(H1029,'Part N'!$A$2:$H$65000,6,FALSE))))=FALSE,IF($P1029=1,"FIG.",IF($P1029=2,VLOOKUP(H1029,'Part N'!$A$2:$H$65000,6,FALSE),VLOOKUP(H1029,'Part N'!$A$2:$H$65000,6,FALSE))),"")</f>
        <v>0</v>
      </c>
      <c r="C1029" s="2">
        <f>IF(ISERROR(IF($P1029=1,"ITEM",IF($P1029=2,VLOOKUP(H1029,'Part N'!$A$2:$H$65000,7,FALSE),VLOOKUP(H1029,'Part N'!$A$2:$H$65000,7,FALSE))))=FALSE,IF($P1029=1,"ITEM",IF($P1029=2,VLOOKUP(H1029,'Part N'!$A$2:$H$65000,7,FALSE),VLOOKUP(H1029,'Part N'!$A$2:$H$65000,7,FALSE))),"")</f>
        <v>0</v>
      </c>
      <c r="D1029" s="3"/>
      <c r="E1029" s="2">
        <f>IF(ISERROR(IF($P1029=1,"PART NUMBER",IF($P1029=2,VLOOKUP(L1029,'Part N'!$A$2:$H$65000,5,FALSE),VLOOKUP(L1029,'Part N'!$A$2:$H$65000,2,FALSE))))=FALSE,IF($P1029=1,"PART NUMBER",IF($P1029=2,VLOOKUP(L1029,'Part N'!$A$2:$H$65000,5,FALSE),VLOOKUP(L1029,'Part N'!$A$2:$H$65000,2,FALSE))),"Merge cell with previous")</f>
        <v>0</v>
      </c>
      <c r="F1029" s="2">
        <f>IF(ISERROR(IF($P1029=1,"FIG.",IF($P1029=2,VLOOKUP(L1029,'Part N'!$A$2:$H$65000,6,FALSE),VLOOKUP(L1029,'Part N'!$A$2:$H$65000,6,FALSE))))=FALSE,IF($P1029=1,"FIG.",IF($P1029=2,VLOOKUP(L1029,'Part N'!$A$2:$H$65000,6,FALSE),VLOOKUP(L1029,'Part N'!$A$2:$H$65000,6,FALSE))),"")</f>
        <v>0</v>
      </c>
      <c r="G1029" s="2">
        <f>IF(ISERROR(IF($P1029=1,"ITEM",IF($P1029=2,VLOOKUP(L1029,'Part N'!$A$2:$H$65000,7,FALSE),VLOOKUP(L1029,'Part N'!$A$2:$H$65000,7,FALSE))))=FALSE,IF($P1029=1,"ITEM",IF($P1029=2,VLOOKUP(L1029,'Part N'!$A$2:$H$65000,7,FALSE),VLOOKUP(L1029,'Part N'!$A$2:$H$65000,7,FALSE))),"")</f>
        <v>0</v>
      </c>
      <c r="H1029" s="7">
        <f t="shared" si="57"/>
        <v>1985</v>
      </c>
      <c r="L1029" s="7">
        <f t="shared" si="55"/>
        <v>2034</v>
      </c>
      <c r="P1029" s="6">
        <v>33</v>
      </c>
      <c r="Q1029" s="4"/>
      <c r="R1029" s="4"/>
      <c r="S1029" s="30" t="str">
        <f t="shared" si="56"/>
        <v/>
      </c>
    </row>
    <row r="1030" spans="1:19">
      <c r="A1030" s="2">
        <f>IF(ISERROR(IF($P1030=1,"PART NUMBER",IF($P1030=2,VLOOKUP(H1030,'Part N'!$A$2:$H$65000,5,FALSE),VLOOKUP(H1030,'Part N'!$A$2:$H$65000,2,FALSE))))=FALSE,IF($P1030=1,"PART NUMBER",IF($P1030=2,VLOOKUP(H1030,'Part N'!$A$2:$H$65000,5,FALSE),VLOOKUP(H1030,'Part N'!$A$2:$H$65000,2,FALSE))),"Merge cell with previous")</f>
        <v>0</v>
      </c>
      <c r="B1030" s="2">
        <f>IF(ISERROR(IF($P1030=1,"FIG.",IF($P1030=2,VLOOKUP(H1030,'Part N'!$A$2:$H$65000,6,FALSE),VLOOKUP(H1030,'Part N'!$A$2:$H$65000,6,FALSE))))=FALSE,IF($P1030=1,"FIG.",IF($P1030=2,VLOOKUP(H1030,'Part N'!$A$2:$H$65000,6,FALSE),VLOOKUP(H1030,'Part N'!$A$2:$H$65000,6,FALSE))),"")</f>
        <v>0</v>
      </c>
      <c r="C1030" s="2">
        <f>IF(ISERROR(IF($P1030=1,"ITEM",IF($P1030=2,VLOOKUP(H1030,'Part N'!$A$2:$H$65000,7,FALSE),VLOOKUP(H1030,'Part N'!$A$2:$H$65000,7,FALSE))))=FALSE,IF($P1030=1,"ITEM",IF($P1030=2,VLOOKUP(H1030,'Part N'!$A$2:$H$65000,7,FALSE),VLOOKUP(H1030,'Part N'!$A$2:$H$65000,7,FALSE))),"")</f>
        <v>0</v>
      </c>
      <c r="D1030" s="3"/>
      <c r="E1030" s="2">
        <f>IF(ISERROR(IF($P1030=1,"PART NUMBER",IF($P1030=2,VLOOKUP(L1030,'Part N'!$A$2:$H$65000,5,FALSE),VLOOKUP(L1030,'Part N'!$A$2:$H$65000,2,FALSE))))=FALSE,IF($P1030=1,"PART NUMBER",IF($P1030=2,VLOOKUP(L1030,'Part N'!$A$2:$H$65000,5,FALSE),VLOOKUP(L1030,'Part N'!$A$2:$H$65000,2,FALSE))),"Merge cell with previous")</f>
        <v>0</v>
      </c>
      <c r="F1030" s="2">
        <f>IF(ISERROR(IF($P1030=1,"FIG.",IF($P1030=2,VLOOKUP(L1030,'Part N'!$A$2:$H$65000,6,FALSE),VLOOKUP(L1030,'Part N'!$A$2:$H$65000,6,FALSE))))=FALSE,IF($P1030=1,"FIG.",IF($P1030=2,VLOOKUP(L1030,'Part N'!$A$2:$H$65000,6,FALSE),VLOOKUP(L1030,'Part N'!$A$2:$H$65000,6,FALSE))),"")</f>
        <v>0</v>
      </c>
      <c r="G1030" s="2">
        <f>IF(ISERROR(IF($P1030=1,"ITEM",IF($P1030=2,VLOOKUP(L1030,'Part N'!$A$2:$H$65000,7,FALSE),VLOOKUP(L1030,'Part N'!$A$2:$H$65000,7,FALSE))))=FALSE,IF($P1030=1,"ITEM",IF($P1030=2,VLOOKUP(L1030,'Part N'!$A$2:$H$65000,7,FALSE),VLOOKUP(L1030,'Part N'!$A$2:$H$65000,7,FALSE))),"")</f>
        <v>0</v>
      </c>
      <c r="H1030" s="7">
        <f t="shared" si="57"/>
        <v>1986</v>
      </c>
      <c r="L1030" s="7">
        <f t="shared" si="55"/>
        <v>2035</v>
      </c>
      <c r="P1030" s="6">
        <v>34</v>
      </c>
      <c r="Q1030" s="4"/>
      <c r="R1030" s="4"/>
      <c r="S1030" s="30" t="str">
        <f t="shared" si="56"/>
        <v/>
      </c>
    </row>
    <row r="1031" spans="1:19">
      <c r="A1031" s="2">
        <f>IF(ISERROR(IF($P1031=1,"PART NUMBER",IF($P1031=2,VLOOKUP(H1031,'Part N'!$A$2:$H$65000,5,FALSE),VLOOKUP(H1031,'Part N'!$A$2:$H$65000,2,FALSE))))=FALSE,IF($P1031=1,"PART NUMBER",IF($P1031=2,VLOOKUP(H1031,'Part N'!$A$2:$H$65000,5,FALSE),VLOOKUP(H1031,'Part N'!$A$2:$H$65000,2,FALSE))),"Merge cell with previous")</f>
        <v>0</v>
      </c>
      <c r="B1031" s="2">
        <f>IF(ISERROR(IF($P1031=1,"FIG.",IF($P1031=2,VLOOKUP(H1031,'Part N'!$A$2:$H$65000,6,FALSE),VLOOKUP(H1031,'Part N'!$A$2:$H$65000,6,FALSE))))=FALSE,IF($P1031=1,"FIG.",IF($P1031=2,VLOOKUP(H1031,'Part N'!$A$2:$H$65000,6,FALSE),VLOOKUP(H1031,'Part N'!$A$2:$H$65000,6,FALSE))),"")</f>
        <v>0</v>
      </c>
      <c r="C1031" s="2">
        <f>IF(ISERROR(IF($P1031=1,"ITEM",IF($P1031=2,VLOOKUP(H1031,'Part N'!$A$2:$H$65000,7,FALSE),VLOOKUP(H1031,'Part N'!$A$2:$H$65000,7,FALSE))))=FALSE,IF($P1031=1,"ITEM",IF($P1031=2,VLOOKUP(H1031,'Part N'!$A$2:$H$65000,7,FALSE),VLOOKUP(H1031,'Part N'!$A$2:$H$65000,7,FALSE))),"")</f>
        <v>0</v>
      </c>
      <c r="D1031" s="3"/>
      <c r="E1031" s="2">
        <f>IF(ISERROR(IF($P1031=1,"PART NUMBER",IF($P1031=2,VLOOKUP(L1031,'Part N'!$A$2:$H$65000,5,FALSE),VLOOKUP(L1031,'Part N'!$A$2:$H$65000,2,FALSE))))=FALSE,IF($P1031=1,"PART NUMBER",IF($P1031=2,VLOOKUP(L1031,'Part N'!$A$2:$H$65000,5,FALSE),VLOOKUP(L1031,'Part N'!$A$2:$H$65000,2,FALSE))),"Merge cell with previous")</f>
        <v>0</v>
      </c>
      <c r="F1031" s="2">
        <f>IF(ISERROR(IF($P1031=1,"FIG.",IF($P1031=2,VLOOKUP(L1031,'Part N'!$A$2:$H$65000,6,FALSE),VLOOKUP(L1031,'Part N'!$A$2:$H$65000,6,FALSE))))=FALSE,IF($P1031=1,"FIG.",IF($P1031=2,VLOOKUP(L1031,'Part N'!$A$2:$H$65000,6,FALSE),VLOOKUP(L1031,'Part N'!$A$2:$H$65000,6,FALSE))),"")</f>
        <v>0</v>
      </c>
      <c r="G1031" s="2">
        <f>IF(ISERROR(IF($P1031=1,"ITEM",IF($P1031=2,VLOOKUP(L1031,'Part N'!$A$2:$H$65000,7,FALSE),VLOOKUP(L1031,'Part N'!$A$2:$H$65000,7,FALSE))))=FALSE,IF($P1031=1,"ITEM",IF($P1031=2,VLOOKUP(L1031,'Part N'!$A$2:$H$65000,7,FALSE),VLOOKUP(L1031,'Part N'!$A$2:$H$65000,7,FALSE))),"")</f>
        <v>0</v>
      </c>
      <c r="H1031" s="7">
        <f t="shared" si="57"/>
        <v>1987</v>
      </c>
      <c r="L1031" s="7">
        <f t="shared" si="55"/>
        <v>2036</v>
      </c>
      <c r="P1031" s="6">
        <v>35</v>
      </c>
      <c r="Q1031" s="4"/>
      <c r="R1031" s="4"/>
      <c r="S1031" s="30" t="str">
        <f t="shared" si="56"/>
        <v/>
      </c>
    </row>
    <row r="1032" spans="1:19">
      <c r="A1032" s="2">
        <f>IF(ISERROR(IF($P1032=1,"PART NUMBER",IF($P1032=2,VLOOKUP(H1032,'Part N'!$A$2:$H$65000,5,FALSE),VLOOKUP(H1032,'Part N'!$A$2:$H$65000,2,FALSE))))=FALSE,IF($P1032=1,"PART NUMBER",IF($P1032=2,VLOOKUP(H1032,'Part N'!$A$2:$H$65000,5,FALSE),VLOOKUP(H1032,'Part N'!$A$2:$H$65000,2,FALSE))),"Merge cell with previous")</f>
        <v>0</v>
      </c>
      <c r="B1032" s="2">
        <f>IF(ISERROR(IF($P1032=1,"FIG.",IF($P1032=2,VLOOKUP(H1032,'Part N'!$A$2:$H$65000,6,FALSE),VLOOKUP(H1032,'Part N'!$A$2:$H$65000,6,FALSE))))=FALSE,IF($P1032=1,"FIG.",IF($P1032=2,VLOOKUP(H1032,'Part N'!$A$2:$H$65000,6,FALSE),VLOOKUP(H1032,'Part N'!$A$2:$H$65000,6,FALSE))),"")</f>
        <v>0</v>
      </c>
      <c r="C1032" s="2">
        <f>IF(ISERROR(IF($P1032=1,"ITEM",IF($P1032=2,VLOOKUP(H1032,'Part N'!$A$2:$H$65000,7,FALSE),VLOOKUP(H1032,'Part N'!$A$2:$H$65000,7,FALSE))))=FALSE,IF($P1032=1,"ITEM",IF($P1032=2,VLOOKUP(H1032,'Part N'!$A$2:$H$65000,7,FALSE),VLOOKUP(H1032,'Part N'!$A$2:$H$65000,7,FALSE))),"")</f>
        <v>0</v>
      </c>
      <c r="D1032" s="3"/>
      <c r="E1032" s="2">
        <f>IF(ISERROR(IF($P1032=1,"PART NUMBER",IF($P1032=2,VLOOKUP(L1032,'Part N'!$A$2:$H$65000,5,FALSE),VLOOKUP(L1032,'Part N'!$A$2:$H$65000,2,FALSE))))=FALSE,IF($P1032=1,"PART NUMBER",IF($P1032=2,VLOOKUP(L1032,'Part N'!$A$2:$H$65000,5,FALSE),VLOOKUP(L1032,'Part N'!$A$2:$H$65000,2,FALSE))),"Merge cell with previous")</f>
        <v>0</v>
      </c>
      <c r="F1032" s="2">
        <f>IF(ISERROR(IF($P1032=1,"FIG.",IF($P1032=2,VLOOKUP(L1032,'Part N'!$A$2:$H$65000,6,FALSE),VLOOKUP(L1032,'Part N'!$A$2:$H$65000,6,FALSE))))=FALSE,IF($P1032=1,"FIG.",IF($P1032=2,VLOOKUP(L1032,'Part N'!$A$2:$H$65000,6,FALSE),VLOOKUP(L1032,'Part N'!$A$2:$H$65000,6,FALSE))),"")</f>
        <v>0</v>
      </c>
      <c r="G1032" s="2">
        <f>IF(ISERROR(IF($P1032=1,"ITEM",IF($P1032=2,VLOOKUP(L1032,'Part N'!$A$2:$H$65000,7,FALSE),VLOOKUP(L1032,'Part N'!$A$2:$H$65000,7,FALSE))))=FALSE,IF($P1032=1,"ITEM",IF($P1032=2,VLOOKUP(L1032,'Part N'!$A$2:$H$65000,7,FALSE),VLOOKUP(L1032,'Part N'!$A$2:$H$65000,7,FALSE))),"")</f>
        <v>0</v>
      </c>
      <c r="H1032" s="7">
        <f t="shared" si="57"/>
        <v>1988</v>
      </c>
      <c r="L1032" s="7">
        <f t="shared" si="55"/>
        <v>2037</v>
      </c>
      <c r="P1032" s="6">
        <v>36</v>
      </c>
      <c r="Q1032" s="4"/>
      <c r="R1032" s="4"/>
      <c r="S1032" s="30" t="str">
        <f t="shared" si="56"/>
        <v/>
      </c>
    </row>
    <row r="1033" spans="1:19">
      <c r="A1033" s="2">
        <f>IF(ISERROR(IF($P1033=1,"PART NUMBER",IF($P1033=2,VLOOKUP(H1033,'Part N'!$A$2:$H$65000,5,FALSE),VLOOKUP(H1033,'Part N'!$A$2:$H$65000,2,FALSE))))=FALSE,IF($P1033=1,"PART NUMBER",IF($P1033=2,VLOOKUP(H1033,'Part N'!$A$2:$H$65000,5,FALSE),VLOOKUP(H1033,'Part N'!$A$2:$H$65000,2,FALSE))),"Merge cell with previous")</f>
        <v>0</v>
      </c>
      <c r="B1033" s="2">
        <f>IF(ISERROR(IF($P1033=1,"FIG.",IF($P1033=2,VLOOKUP(H1033,'Part N'!$A$2:$H$65000,6,FALSE),VLOOKUP(H1033,'Part N'!$A$2:$H$65000,6,FALSE))))=FALSE,IF($P1033=1,"FIG.",IF($P1033=2,VLOOKUP(H1033,'Part N'!$A$2:$H$65000,6,FALSE),VLOOKUP(H1033,'Part N'!$A$2:$H$65000,6,FALSE))),"")</f>
        <v>0</v>
      </c>
      <c r="C1033" s="2">
        <f>IF(ISERROR(IF($P1033=1,"ITEM",IF($P1033=2,VLOOKUP(H1033,'Part N'!$A$2:$H$65000,7,FALSE),VLOOKUP(H1033,'Part N'!$A$2:$H$65000,7,FALSE))))=FALSE,IF($P1033=1,"ITEM",IF($P1033=2,VLOOKUP(H1033,'Part N'!$A$2:$H$65000,7,FALSE),VLOOKUP(H1033,'Part N'!$A$2:$H$65000,7,FALSE))),"")</f>
        <v>0</v>
      </c>
      <c r="D1033" s="3"/>
      <c r="E1033" s="2">
        <f>IF(ISERROR(IF($P1033=1,"PART NUMBER",IF($P1033=2,VLOOKUP(L1033,'Part N'!$A$2:$H$65000,5,FALSE),VLOOKUP(L1033,'Part N'!$A$2:$H$65000,2,FALSE))))=FALSE,IF($P1033=1,"PART NUMBER",IF($P1033=2,VLOOKUP(L1033,'Part N'!$A$2:$H$65000,5,FALSE),VLOOKUP(L1033,'Part N'!$A$2:$H$65000,2,FALSE))),"Merge cell with previous")</f>
        <v>0</v>
      </c>
      <c r="F1033" s="2">
        <f>IF(ISERROR(IF($P1033=1,"FIG.",IF($P1033=2,VLOOKUP(L1033,'Part N'!$A$2:$H$65000,6,FALSE),VLOOKUP(L1033,'Part N'!$A$2:$H$65000,6,FALSE))))=FALSE,IF($P1033=1,"FIG.",IF($P1033=2,VLOOKUP(L1033,'Part N'!$A$2:$H$65000,6,FALSE),VLOOKUP(L1033,'Part N'!$A$2:$H$65000,6,FALSE))),"")</f>
        <v>0</v>
      </c>
      <c r="G1033" s="2">
        <f>IF(ISERROR(IF($P1033=1,"ITEM",IF($P1033=2,VLOOKUP(L1033,'Part N'!$A$2:$H$65000,7,FALSE),VLOOKUP(L1033,'Part N'!$A$2:$H$65000,7,FALSE))))=FALSE,IF($P1033=1,"ITEM",IF($P1033=2,VLOOKUP(L1033,'Part N'!$A$2:$H$65000,7,FALSE),VLOOKUP(L1033,'Part N'!$A$2:$H$65000,7,FALSE))),"")</f>
        <v>0</v>
      </c>
      <c r="H1033" s="7">
        <f t="shared" si="57"/>
        <v>1989</v>
      </c>
      <c r="L1033" s="7">
        <f t="shared" si="55"/>
        <v>2038</v>
      </c>
      <c r="P1033" s="6">
        <v>37</v>
      </c>
      <c r="Q1033" s="4"/>
      <c r="R1033" s="4"/>
      <c r="S1033" s="30" t="str">
        <f t="shared" si="56"/>
        <v/>
      </c>
    </row>
    <row r="1034" spans="1:19">
      <c r="A1034" s="2">
        <f>IF(ISERROR(IF($P1034=1,"PART NUMBER",IF($P1034=2,VLOOKUP(H1034,'Part N'!$A$2:$H$65000,5,FALSE),VLOOKUP(H1034,'Part N'!$A$2:$H$65000,2,FALSE))))=FALSE,IF($P1034=1,"PART NUMBER",IF($P1034=2,VLOOKUP(H1034,'Part N'!$A$2:$H$65000,5,FALSE),VLOOKUP(H1034,'Part N'!$A$2:$H$65000,2,FALSE))),"Merge cell with previous")</f>
        <v>0</v>
      </c>
      <c r="B1034" s="2">
        <f>IF(ISERROR(IF($P1034=1,"FIG.",IF($P1034=2,VLOOKUP(H1034,'Part N'!$A$2:$H$65000,6,FALSE),VLOOKUP(H1034,'Part N'!$A$2:$H$65000,6,FALSE))))=FALSE,IF($P1034=1,"FIG.",IF($P1034=2,VLOOKUP(H1034,'Part N'!$A$2:$H$65000,6,FALSE),VLOOKUP(H1034,'Part N'!$A$2:$H$65000,6,FALSE))),"")</f>
        <v>0</v>
      </c>
      <c r="C1034" s="2">
        <f>IF(ISERROR(IF($P1034=1,"ITEM",IF($P1034=2,VLOOKUP(H1034,'Part N'!$A$2:$H$65000,7,FALSE),VLOOKUP(H1034,'Part N'!$A$2:$H$65000,7,FALSE))))=FALSE,IF($P1034=1,"ITEM",IF($P1034=2,VLOOKUP(H1034,'Part N'!$A$2:$H$65000,7,FALSE),VLOOKUP(H1034,'Part N'!$A$2:$H$65000,7,FALSE))),"")</f>
        <v>0</v>
      </c>
      <c r="D1034" s="3"/>
      <c r="E1034" s="2">
        <f>IF(ISERROR(IF($P1034=1,"PART NUMBER",IF($P1034=2,VLOOKUP(L1034,'Part N'!$A$2:$H$65000,5,FALSE),VLOOKUP(L1034,'Part N'!$A$2:$H$65000,2,FALSE))))=FALSE,IF($P1034=1,"PART NUMBER",IF($P1034=2,VLOOKUP(L1034,'Part N'!$A$2:$H$65000,5,FALSE),VLOOKUP(L1034,'Part N'!$A$2:$H$65000,2,FALSE))),"Merge cell with previous")</f>
        <v>0</v>
      </c>
      <c r="F1034" s="2">
        <f>IF(ISERROR(IF($P1034=1,"FIG.",IF($P1034=2,VLOOKUP(L1034,'Part N'!$A$2:$H$65000,6,FALSE),VLOOKUP(L1034,'Part N'!$A$2:$H$65000,6,FALSE))))=FALSE,IF($P1034=1,"FIG.",IF($P1034=2,VLOOKUP(L1034,'Part N'!$A$2:$H$65000,6,FALSE),VLOOKUP(L1034,'Part N'!$A$2:$H$65000,6,FALSE))),"")</f>
        <v>0</v>
      </c>
      <c r="G1034" s="2">
        <f>IF(ISERROR(IF($P1034=1,"ITEM",IF($P1034=2,VLOOKUP(L1034,'Part N'!$A$2:$H$65000,7,FALSE),VLOOKUP(L1034,'Part N'!$A$2:$H$65000,7,FALSE))))=FALSE,IF($P1034=1,"ITEM",IF($P1034=2,VLOOKUP(L1034,'Part N'!$A$2:$H$65000,7,FALSE),VLOOKUP(L1034,'Part N'!$A$2:$H$65000,7,FALSE))),"")</f>
        <v>0</v>
      </c>
      <c r="H1034" s="7">
        <f t="shared" si="57"/>
        <v>1990</v>
      </c>
      <c r="L1034" s="7">
        <f t="shared" si="55"/>
        <v>2039</v>
      </c>
      <c r="P1034" s="6">
        <v>38</v>
      </c>
      <c r="Q1034" s="4"/>
      <c r="R1034" s="4"/>
      <c r="S1034" s="30" t="str">
        <f t="shared" si="56"/>
        <v/>
      </c>
    </row>
    <row r="1035" spans="1:19">
      <c r="A1035" s="2">
        <f>IF(ISERROR(IF($P1035=1,"PART NUMBER",IF($P1035=2,VLOOKUP(H1035,'Part N'!$A$2:$H$65000,5,FALSE),VLOOKUP(H1035,'Part N'!$A$2:$H$65000,2,FALSE))))=FALSE,IF($P1035=1,"PART NUMBER",IF($P1035=2,VLOOKUP(H1035,'Part N'!$A$2:$H$65000,5,FALSE),VLOOKUP(H1035,'Part N'!$A$2:$H$65000,2,FALSE))),"Merge cell with previous")</f>
        <v>0</v>
      </c>
      <c r="B1035" s="2">
        <f>IF(ISERROR(IF($P1035=1,"FIG.",IF($P1035=2,VLOOKUP(H1035,'Part N'!$A$2:$H$65000,6,FALSE),VLOOKUP(H1035,'Part N'!$A$2:$H$65000,6,FALSE))))=FALSE,IF($P1035=1,"FIG.",IF($P1035=2,VLOOKUP(H1035,'Part N'!$A$2:$H$65000,6,FALSE),VLOOKUP(H1035,'Part N'!$A$2:$H$65000,6,FALSE))),"")</f>
        <v>0</v>
      </c>
      <c r="C1035" s="2">
        <f>IF(ISERROR(IF($P1035=1,"ITEM",IF($P1035=2,VLOOKUP(H1035,'Part N'!$A$2:$H$65000,7,FALSE),VLOOKUP(H1035,'Part N'!$A$2:$H$65000,7,FALSE))))=FALSE,IF($P1035=1,"ITEM",IF($P1035=2,VLOOKUP(H1035,'Part N'!$A$2:$H$65000,7,FALSE),VLOOKUP(H1035,'Part N'!$A$2:$H$65000,7,FALSE))),"")</f>
        <v>0</v>
      </c>
      <c r="D1035" s="3"/>
      <c r="E1035" s="2">
        <f>IF(ISERROR(IF($P1035=1,"PART NUMBER",IF($P1035=2,VLOOKUP(L1035,'Part N'!$A$2:$H$65000,5,FALSE),VLOOKUP(L1035,'Part N'!$A$2:$H$65000,2,FALSE))))=FALSE,IF($P1035=1,"PART NUMBER",IF($P1035=2,VLOOKUP(L1035,'Part N'!$A$2:$H$65000,5,FALSE),VLOOKUP(L1035,'Part N'!$A$2:$H$65000,2,FALSE))),"Merge cell with previous")</f>
        <v>0</v>
      </c>
      <c r="F1035" s="2">
        <f>IF(ISERROR(IF($P1035=1,"FIG.",IF($P1035=2,VLOOKUP(L1035,'Part N'!$A$2:$H$65000,6,FALSE),VLOOKUP(L1035,'Part N'!$A$2:$H$65000,6,FALSE))))=FALSE,IF($P1035=1,"FIG.",IF($P1035=2,VLOOKUP(L1035,'Part N'!$A$2:$H$65000,6,FALSE),VLOOKUP(L1035,'Part N'!$A$2:$H$65000,6,FALSE))),"")</f>
        <v>0</v>
      </c>
      <c r="G1035" s="2">
        <f>IF(ISERROR(IF($P1035=1,"ITEM",IF($P1035=2,VLOOKUP(L1035,'Part N'!$A$2:$H$65000,7,FALSE),VLOOKUP(L1035,'Part N'!$A$2:$H$65000,7,FALSE))))=FALSE,IF($P1035=1,"ITEM",IF($P1035=2,VLOOKUP(L1035,'Part N'!$A$2:$H$65000,7,FALSE),VLOOKUP(L1035,'Part N'!$A$2:$H$65000,7,FALSE))),"")</f>
        <v>0</v>
      </c>
      <c r="H1035" s="7">
        <f t="shared" si="57"/>
        <v>1991</v>
      </c>
      <c r="L1035" s="7">
        <f t="shared" si="55"/>
        <v>2040</v>
      </c>
      <c r="P1035" s="6">
        <v>39</v>
      </c>
      <c r="Q1035" s="4"/>
      <c r="R1035" s="4"/>
      <c r="S1035" s="30" t="str">
        <f t="shared" si="56"/>
        <v/>
      </c>
    </row>
    <row r="1036" spans="1:19">
      <c r="A1036" s="2">
        <f>IF(ISERROR(IF($P1036=1,"PART NUMBER",IF($P1036=2,VLOOKUP(H1036,'Part N'!$A$2:$H$65000,5,FALSE),VLOOKUP(H1036,'Part N'!$A$2:$H$65000,2,FALSE))))=FALSE,IF($P1036=1,"PART NUMBER",IF($P1036=2,VLOOKUP(H1036,'Part N'!$A$2:$H$65000,5,FALSE),VLOOKUP(H1036,'Part N'!$A$2:$H$65000,2,FALSE))),"Merge cell with previous")</f>
        <v>0</v>
      </c>
      <c r="B1036" s="2">
        <f>IF(ISERROR(IF($P1036=1,"FIG.",IF($P1036=2,VLOOKUP(H1036,'Part N'!$A$2:$H$65000,6,FALSE),VLOOKUP(H1036,'Part N'!$A$2:$H$65000,6,FALSE))))=FALSE,IF($P1036=1,"FIG.",IF($P1036=2,VLOOKUP(H1036,'Part N'!$A$2:$H$65000,6,FALSE),VLOOKUP(H1036,'Part N'!$A$2:$H$65000,6,FALSE))),"")</f>
        <v>0</v>
      </c>
      <c r="C1036" s="2">
        <f>IF(ISERROR(IF($P1036=1,"ITEM",IF($P1036=2,VLOOKUP(H1036,'Part N'!$A$2:$H$65000,7,FALSE),VLOOKUP(H1036,'Part N'!$A$2:$H$65000,7,FALSE))))=FALSE,IF($P1036=1,"ITEM",IF($P1036=2,VLOOKUP(H1036,'Part N'!$A$2:$H$65000,7,FALSE),VLOOKUP(H1036,'Part N'!$A$2:$H$65000,7,FALSE))),"")</f>
        <v>0</v>
      </c>
      <c r="D1036" s="3"/>
      <c r="E1036" s="2">
        <f>IF(ISERROR(IF($P1036=1,"PART NUMBER",IF($P1036=2,VLOOKUP(L1036,'Part N'!$A$2:$H$65000,5,FALSE),VLOOKUP(L1036,'Part N'!$A$2:$H$65000,2,FALSE))))=FALSE,IF($P1036=1,"PART NUMBER",IF($P1036=2,VLOOKUP(L1036,'Part N'!$A$2:$H$65000,5,FALSE),VLOOKUP(L1036,'Part N'!$A$2:$H$65000,2,FALSE))),"Merge cell with previous")</f>
        <v>0</v>
      </c>
      <c r="F1036" s="2">
        <f>IF(ISERROR(IF($P1036=1,"FIG.",IF($P1036=2,VLOOKUP(L1036,'Part N'!$A$2:$H$65000,6,FALSE),VLOOKUP(L1036,'Part N'!$A$2:$H$65000,6,FALSE))))=FALSE,IF($P1036=1,"FIG.",IF($P1036=2,VLOOKUP(L1036,'Part N'!$A$2:$H$65000,6,FALSE),VLOOKUP(L1036,'Part N'!$A$2:$H$65000,6,FALSE))),"")</f>
        <v>0</v>
      </c>
      <c r="G1036" s="2">
        <f>IF(ISERROR(IF($P1036=1,"ITEM",IF($P1036=2,VLOOKUP(L1036,'Part N'!$A$2:$H$65000,7,FALSE),VLOOKUP(L1036,'Part N'!$A$2:$H$65000,7,FALSE))))=FALSE,IF($P1036=1,"ITEM",IF($P1036=2,VLOOKUP(L1036,'Part N'!$A$2:$H$65000,7,FALSE),VLOOKUP(L1036,'Part N'!$A$2:$H$65000,7,FALSE))),"")</f>
        <v>0</v>
      </c>
      <c r="H1036" s="7">
        <f t="shared" si="57"/>
        <v>1992</v>
      </c>
      <c r="L1036" s="7">
        <f t="shared" si="55"/>
        <v>2041</v>
      </c>
      <c r="P1036" s="6">
        <v>40</v>
      </c>
      <c r="Q1036" s="4"/>
      <c r="R1036" s="4"/>
      <c r="S1036" s="30" t="str">
        <f t="shared" si="56"/>
        <v/>
      </c>
    </row>
    <row r="1037" spans="1:19">
      <c r="A1037" s="2">
        <f>IF(ISERROR(IF($P1037=1,"PART NUMBER",IF($P1037=2,VLOOKUP(H1037,'Part N'!$A$2:$H$65000,5,FALSE),VLOOKUP(H1037,'Part N'!$A$2:$H$65000,2,FALSE))))=FALSE,IF($P1037=1,"PART NUMBER",IF($P1037=2,VLOOKUP(H1037,'Part N'!$A$2:$H$65000,5,FALSE),VLOOKUP(H1037,'Part N'!$A$2:$H$65000,2,FALSE))),"Merge cell with previous")</f>
        <v>0</v>
      </c>
      <c r="B1037" s="2">
        <f>IF(ISERROR(IF($P1037=1,"FIG.",IF($P1037=2,VLOOKUP(H1037,'Part N'!$A$2:$H$65000,6,FALSE),VLOOKUP(H1037,'Part N'!$A$2:$H$65000,6,FALSE))))=FALSE,IF($P1037=1,"FIG.",IF($P1037=2,VLOOKUP(H1037,'Part N'!$A$2:$H$65000,6,FALSE),VLOOKUP(H1037,'Part N'!$A$2:$H$65000,6,FALSE))),"")</f>
        <v>0</v>
      </c>
      <c r="C1037" s="2">
        <f>IF(ISERROR(IF($P1037=1,"ITEM",IF($P1037=2,VLOOKUP(H1037,'Part N'!$A$2:$H$65000,7,FALSE),VLOOKUP(H1037,'Part N'!$A$2:$H$65000,7,FALSE))))=FALSE,IF($P1037=1,"ITEM",IF($P1037=2,VLOOKUP(H1037,'Part N'!$A$2:$H$65000,7,FALSE),VLOOKUP(H1037,'Part N'!$A$2:$H$65000,7,FALSE))),"")</f>
        <v>0</v>
      </c>
      <c r="D1037" s="3"/>
      <c r="E1037" s="2">
        <f>IF(ISERROR(IF($P1037=1,"PART NUMBER",IF($P1037=2,VLOOKUP(L1037,'Part N'!$A$2:$H$65000,5,FALSE),VLOOKUP(L1037,'Part N'!$A$2:$H$65000,2,FALSE))))=FALSE,IF($P1037=1,"PART NUMBER",IF($P1037=2,VLOOKUP(L1037,'Part N'!$A$2:$H$65000,5,FALSE),VLOOKUP(L1037,'Part N'!$A$2:$H$65000,2,FALSE))),"Merge cell with previous")</f>
        <v>0</v>
      </c>
      <c r="F1037" s="2">
        <f>IF(ISERROR(IF($P1037=1,"FIG.",IF($P1037=2,VLOOKUP(L1037,'Part N'!$A$2:$H$65000,6,FALSE),VLOOKUP(L1037,'Part N'!$A$2:$H$65000,6,FALSE))))=FALSE,IF($P1037=1,"FIG.",IF($P1037=2,VLOOKUP(L1037,'Part N'!$A$2:$H$65000,6,FALSE),VLOOKUP(L1037,'Part N'!$A$2:$H$65000,6,FALSE))),"")</f>
        <v>0</v>
      </c>
      <c r="G1037" s="2">
        <f>IF(ISERROR(IF($P1037=1,"ITEM",IF($P1037=2,VLOOKUP(L1037,'Part N'!$A$2:$H$65000,7,FALSE),VLOOKUP(L1037,'Part N'!$A$2:$H$65000,7,FALSE))))=FALSE,IF($P1037=1,"ITEM",IF($P1037=2,VLOOKUP(L1037,'Part N'!$A$2:$H$65000,7,FALSE),VLOOKUP(L1037,'Part N'!$A$2:$H$65000,7,FALSE))),"")</f>
        <v>0</v>
      </c>
      <c r="H1037" s="7">
        <f t="shared" si="57"/>
        <v>1993</v>
      </c>
      <c r="L1037" s="7">
        <f t="shared" si="55"/>
        <v>2042</v>
      </c>
      <c r="P1037" s="6">
        <v>41</v>
      </c>
      <c r="Q1037" s="4"/>
      <c r="R1037" s="4"/>
      <c r="S1037" s="30" t="str">
        <f t="shared" si="56"/>
        <v/>
      </c>
    </row>
    <row r="1038" spans="1:19">
      <c r="A1038" s="2">
        <f>IF(ISERROR(IF($P1038=1,"PART NUMBER",IF($P1038=2,VLOOKUP(H1038,'Part N'!$A$2:$H$65000,5,FALSE),VLOOKUP(H1038,'Part N'!$A$2:$H$65000,2,FALSE))))=FALSE,IF($P1038=1,"PART NUMBER",IF($P1038=2,VLOOKUP(H1038,'Part N'!$A$2:$H$65000,5,FALSE),VLOOKUP(H1038,'Part N'!$A$2:$H$65000,2,FALSE))),"Merge cell with previous")</f>
        <v>0</v>
      </c>
      <c r="B1038" s="2">
        <f>IF(ISERROR(IF($P1038=1,"FIG.",IF($P1038=2,VLOOKUP(H1038,'Part N'!$A$2:$H$65000,6,FALSE),VLOOKUP(H1038,'Part N'!$A$2:$H$65000,6,FALSE))))=FALSE,IF($P1038=1,"FIG.",IF($P1038=2,VLOOKUP(H1038,'Part N'!$A$2:$H$65000,6,FALSE),VLOOKUP(H1038,'Part N'!$A$2:$H$65000,6,FALSE))),"")</f>
        <v>0</v>
      </c>
      <c r="C1038" s="2">
        <f>IF(ISERROR(IF($P1038=1,"ITEM",IF($P1038=2,VLOOKUP(H1038,'Part N'!$A$2:$H$65000,7,FALSE),VLOOKUP(H1038,'Part N'!$A$2:$H$65000,7,FALSE))))=FALSE,IF($P1038=1,"ITEM",IF($P1038=2,VLOOKUP(H1038,'Part N'!$A$2:$H$65000,7,FALSE),VLOOKUP(H1038,'Part N'!$A$2:$H$65000,7,FALSE))),"")</f>
        <v>0</v>
      </c>
      <c r="D1038" s="3"/>
      <c r="E1038" s="2">
        <f>IF(ISERROR(IF($P1038=1,"PART NUMBER",IF($P1038=2,VLOOKUP(L1038,'Part N'!$A$2:$H$65000,5,FALSE),VLOOKUP(L1038,'Part N'!$A$2:$H$65000,2,FALSE))))=FALSE,IF($P1038=1,"PART NUMBER",IF($P1038=2,VLOOKUP(L1038,'Part N'!$A$2:$H$65000,5,FALSE),VLOOKUP(L1038,'Part N'!$A$2:$H$65000,2,FALSE))),"Merge cell with previous")</f>
        <v>0</v>
      </c>
      <c r="F1038" s="2">
        <f>IF(ISERROR(IF($P1038=1,"FIG.",IF($P1038=2,VLOOKUP(L1038,'Part N'!$A$2:$H$65000,6,FALSE),VLOOKUP(L1038,'Part N'!$A$2:$H$65000,6,FALSE))))=FALSE,IF($P1038=1,"FIG.",IF($P1038=2,VLOOKUP(L1038,'Part N'!$A$2:$H$65000,6,FALSE),VLOOKUP(L1038,'Part N'!$A$2:$H$65000,6,FALSE))),"")</f>
        <v>0</v>
      </c>
      <c r="G1038" s="2">
        <f>IF(ISERROR(IF($P1038=1,"ITEM",IF($P1038=2,VLOOKUP(L1038,'Part N'!$A$2:$H$65000,7,FALSE),VLOOKUP(L1038,'Part N'!$A$2:$H$65000,7,FALSE))))=FALSE,IF($P1038=1,"ITEM",IF($P1038=2,VLOOKUP(L1038,'Part N'!$A$2:$H$65000,7,FALSE),VLOOKUP(L1038,'Part N'!$A$2:$H$65000,7,FALSE))),"")</f>
        <v>0</v>
      </c>
      <c r="H1038" s="7">
        <f t="shared" si="57"/>
        <v>1994</v>
      </c>
      <c r="L1038" s="7">
        <f t="shared" si="55"/>
        <v>2043</v>
      </c>
      <c r="P1038" s="6">
        <v>42</v>
      </c>
      <c r="Q1038" s="4"/>
      <c r="R1038" s="4"/>
      <c r="S1038" s="30" t="str">
        <f t="shared" si="56"/>
        <v/>
      </c>
    </row>
    <row r="1039" spans="1:19">
      <c r="A1039" s="2">
        <f>IF(ISERROR(IF($P1039=1,"PART NUMBER",IF($P1039=2,VLOOKUP(H1039,'Part N'!$A$2:$H$65000,5,FALSE),VLOOKUP(H1039,'Part N'!$A$2:$H$65000,2,FALSE))))=FALSE,IF($P1039=1,"PART NUMBER",IF($P1039=2,VLOOKUP(H1039,'Part N'!$A$2:$H$65000,5,FALSE),VLOOKUP(H1039,'Part N'!$A$2:$H$65000,2,FALSE))),"Merge cell with previous")</f>
        <v>0</v>
      </c>
      <c r="B1039" s="2">
        <f>IF(ISERROR(IF($P1039=1,"FIG.",IF($P1039=2,VLOOKUP(H1039,'Part N'!$A$2:$H$65000,6,FALSE),VLOOKUP(H1039,'Part N'!$A$2:$H$65000,6,FALSE))))=FALSE,IF($P1039=1,"FIG.",IF($P1039=2,VLOOKUP(H1039,'Part N'!$A$2:$H$65000,6,FALSE),VLOOKUP(H1039,'Part N'!$A$2:$H$65000,6,FALSE))),"")</f>
        <v>0</v>
      </c>
      <c r="C1039" s="2">
        <f>IF(ISERROR(IF($P1039=1,"ITEM",IF($P1039=2,VLOOKUP(H1039,'Part N'!$A$2:$H$65000,7,FALSE),VLOOKUP(H1039,'Part N'!$A$2:$H$65000,7,FALSE))))=FALSE,IF($P1039=1,"ITEM",IF($P1039=2,VLOOKUP(H1039,'Part N'!$A$2:$H$65000,7,FALSE),VLOOKUP(H1039,'Part N'!$A$2:$H$65000,7,FALSE))),"")</f>
        <v>0</v>
      </c>
      <c r="D1039" s="3"/>
      <c r="E1039" s="2">
        <f>IF(ISERROR(IF($P1039=1,"PART NUMBER",IF($P1039=2,VLOOKUP(L1039,'Part N'!$A$2:$H$65000,5,FALSE),VLOOKUP(L1039,'Part N'!$A$2:$H$65000,2,FALSE))))=FALSE,IF($P1039=1,"PART NUMBER",IF($P1039=2,VLOOKUP(L1039,'Part N'!$A$2:$H$65000,5,FALSE),VLOOKUP(L1039,'Part N'!$A$2:$H$65000,2,FALSE))),"Merge cell with previous")</f>
        <v>0</v>
      </c>
      <c r="F1039" s="2">
        <f>IF(ISERROR(IF($P1039=1,"FIG.",IF($P1039=2,VLOOKUP(L1039,'Part N'!$A$2:$H$65000,6,FALSE),VLOOKUP(L1039,'Part N'!$A$2:$H$65000,6,FALSE))))=FALSE,IF($P1039=1,"FIG.",IF($P1039=2,VLOOKUP(L1039,'Part N'!$A$2:$H$65000,6,FALSE),VLOOKUP(L1039,'Part N'!$A$2:$H$65000,6,FALSE))),"")</f>
        <v>0</v>
      </c>
      <c r="G1039" s="2">
        <f>IF(ISERROR(IF($P1039=1,"ITEM",IF($P1039=2,VLOOKUP(L1039,'Part N'!$A$2:$H$65000,7,FALSE),VLOOKUP(L1039,'Part N'!$A$2:$H$65000,7,FALSE))))=FALSE,IF($P1039=1,"ITEM",IF($P1039=2,VLOOKUP(L1039,'Part N'!$A$2:$H$65000,7,FALSE),VLOOKUP(L1039,'Part N'!$A$2:$H$65000,7,FALSE))),"")</f>
        <v>0</v>
      </c>
      <c r="H1039" s="7">
        <f t="shared" si="57"/>
        <v>1995</v>
      </c>
      <c r="L1039" s="7">
        <f t="shared" si="55"/>
        <v>2044</v>
      </c>
      <c r="P1039" s="6">
        <v>43</v>
      </c>
      <c r="Q1039" s="4"/>
      <c r="R1039" s="4"/>
      <c r="S1039" s="30" t="str">
        <f t="shared" si="56"/>
        <v/>
      </c>
    </row>
    <row r="1040" spans="1:19">
      <c r="A1040" s="2">
        <f>IF(ISERROR(IF($P1040=1,"PART NUMBER",IF($P1040=2,VLOOKUP(H1040,'Part N'!$A$2:$H$65000,5,FALSE),VLOOKUP(H1040,'Part N'!$A$2:$H$65000,2,FALSE))))=FALSE,IF($P1040=1,"PART NUMBER",IF($P1040=2,VLOOKUP(H1040,'Part N'!$A$2:$H$65000,5,FALSE),VLOOKUP(H1040,'Part N'!$A$2:$H$65000,2,FALSE))),"Merge cell with previous")</f>
        <v>0</v>
      </c>
      <c r="B1040" s="2">
        <f>IF(ISERROR(IF($P1040=1,"FIG.",IF($P1040=2,VLOOKUP(H1040,'Part N'!$A$2:$H$65000,6,FALSE),VLOOKUP(H1040,'Part N'!$A$2:$H$65000,6,FALSE))))=FALSE,IF($P1040=1,"FIG.",IF($P1040=2,VLOOKUP(H1040,'Part N'!$A$2:$H$65000,6,FALSE),VLOOKUP(H1040,'Part N'!$A$2:$H$65000,6,FALSE))),"")</f>
        <v>0</v>
      </c>
      <c r="C1040" s="2">
        <f>IF(ISERROR(IF($P1040=1,"ITEM",IF($P1040=2,VLOOKUP(H1040,'Part N'!$A$2:$H$65000,7,FALSE),VLOOKUP(H1040,'Part N'!$A$2:$H$65000,7,FALSE))))=FALSE,IF($P1040=1,"ITEM",IF($P1040=2,VLOOKUP(H1040,'Part N'!$A$2:$H$65000,7,FALSE),VLOOKUP(H1040,'Part N'!$A$2:$H$65000,7,FALSE))),"")</f>
        <v>0</v>
      </c>
      <c r="D1040" s="3"/>
      <c r="E1040" s="2">
        <f>IF(ISERROR(IF($P1040=1,"PART NUMBER",IF($P1040=2,VLOOKUP(L1040,'Part N'!$A$2:$H$65000,5,FALSE),VLOOKUP(L1040,'Part N'!$A$2:$H$65000,2,FALSE))))=FALSE,IF($P1040=1,"PART NUMBER",IF($P1040=2,VLOOKUP(L1040,'Part N'!$A$2:$H$65000,5,FALSE),VLOOKUP(L1040,'Part N'!$A$2:$H$65000,2,FALSE))),"Merge cell with previous")</f>
        <v>0</v>
      </c>
      <c r="F1040" s="2">
        <f>IF(ISERROR(IF($P1040=1,"FIG.",IF($P1040=2,VLOOKUP(L1040,'Part N'!$A$2:$H$65000,6,FALSE),VLOOKUP(L1040,'Part N'!$A$2:$H$65000,6,FALSE))))=FALSE,IF($P1040=1,"FIG.",IF($P1040=2,VLOOKUP(L1040,'Part N'!$A$2:$H$65000,6,FALSE),VLOOKUP(L1040,'Part N'!$A$2:$H$65000,6,FALSE))),"")</f>
        <v>0</v>
      </c>
      <c r="G1040" s="2">
        <f>IF(ISERROR(IF($P1040=1,"ITEM",IF($P1040=2,VLOOKUP(L1040,'Part N'!$A$2:$H$65000,7,FALSE),VLOOKUP(L1040,'Part N'!$A$2:$H$65000,7,FALSE))))=FALSE,IF($P1040=1,"ITEM",IF($P1040=2,VLOOKUP(L1040,'Part N'!$A$2:$H$65000,7,FALSE),VLOOKUP(L1040,'Part N'!$A$2:$H$65000,7,FALSE))),"")</f>
        <v>0</v>
      </c>
      <c r="H1040" s="7">
        <f t="shared" si="57"/>
        <v>1996</v>
      </c>
      <c r="L1040" s="7">
        <f t="shared" si="55"/>
        <v>2045</v>
      </c>
      <c r="P1040" s="6">
        <v>44</v>
      </c>
      <c r="Q1040" s="4"/>
      <c r="R1040" s="4"/>
      <c r="S1040" s="30" t="str">
        <f t="shared" si="56"/>
        <v/>
      </c>
    </row>
    <row r="1041" spans="1:28">
      <c r="A1041" s="2">
        <f>IF(ISERROR(IF($P1041=1,"PART NUMBER",IF($P1041=2,VLOOKUP(H1041,'Part N'!$A$2:$H$65000,5,FALSE),VLOOKUP(H1041,'Part N'!$A$2:$H$65000,2,FALSE))))=FALSE,IF($P1041=1,"PART NUMBER",IF($P1041=2,VLOOKUP(H1041,'Part N'!$A$2:$H$65000,5,FALSE),VLOOKUP(H1041,'Part N'!$A$2:$H$65000,2,FALSE))),"Merge cell with previous")</f>
        <v>0</v>
      </c>
      <c r="B1041" s="2">
        <f>IF(ISERROR(IF($P1041=1,"FIG.",IF($P1041=2,VLOOKUP(H1041,'Part N'!$A$2:$H$65000,6,FALSE),VLOOKUP(H1041,'Part N'!$A$2:$H$65000,6,FALSE))))=FALSE,IF($P1041=1,"FIG.",IF($P1041=2,VLOOKUP(H1041,'Part N'!$A$2:$H$65000,6,FALSE),VLOOKUP(H1041,'Part N'!$A$2:$H$65000,6,FALSE))),"")</f>
        <v>0</v>
      </c>
      <c r="C1041" s="2">
        <f>IF(ISERROR(IF($P1041=1,"ITEM",IF($P1041=2,VLOOKUP(H1041,'Part N'!$A$2:$H$65000,7,FALSE),VLOOKUP(H1041,'Part N'!$A$2:$H$65000,7,FALSE))))=FALSE,IF($P1041=1,"ITEM",IF($P1041=2,VLOOKUP(H1041,'Part N'!$A$2:$H$65000,7,FALSE),VLOOKUP(H1041,'Part N'!$A$2:$H$65000,7,FALSE))),"")</f>
        <v>0</v>
      </c>
      <c r="D1041" s="3"/>
      <c r="E1041" s="2">
        <f>IF(ISERROR(IF($P1041=1,"PART NUMBER",IF($P1041=2,VLOOKUP(L1041,'Part N'!$A$2:$H$65000,5,FALSE),VLOOKUP(L1041,'Part N'!$A$2:$H$65000,2,FALSE))))=FALSE,IF($P1041=1,"PART NUMBER",IF($P1041=2,VLOOKUP(L1041,'Part N'!$A$2:$H$65000,5,FALSE),VLOOKUP(L1041,'Part N'!$A$2:$H$65000,2,FALSE))),"Merge cell with previous")</f>
        <v>0</v>
      </c>
      <c r="F1041" s="2">
        <f>IF(ISERROR(IF($P1041=1,"FIG.",IF($P1041=2,VLOOKUP(L1041,'Part N'!$A$2:$H$65000,6,FALSE),VLOOKUP(L1041,'Part N'!$A$2:$H$65000,6,FALSE))))=FALSE,IF($P1041=1,"FIG.",IF($P1041=2,VLOOKUP(L1041,'Part N'!$A$2:$H$65000,6,FALSE),VLOOKUP(L1041,'Part N'!$A$2:$H$65000,6,FALSE))),"")</f>
        <v>0</v>
      </c>
      <c r="G1041" s="2">
        <f>IF(ISERROR(IF($P1041=1,"ITEM",IF($P1041=2,VLOOKUP(L1041,'Part N'!$A$2:$H$65000,7,FALSE),VLOOKUP(L1041,'Part N'!$A$2:$H$65000,7,FALSE))))=FALSE,IF($P1041=1,"ITEM",IF($P1041=2,VLOOKUP(L1041,'Part N'!$A$2:$H$65000,7,FALSE),VLOOKUP(L1041,'Part N'!$A$2:$H$65000,7,FALSE))),"")</f>
        <v>0</v>
      </c>
      <c r="H1041" s="7">
        <f t="shared" si="57"/>
        <v>1997</v>
      </c>
      <c r="L1041" s="7">
        <f t="shared" si="55"/>
        <v>2046</v>
      </c>
      <c r="P1041" s="6">
        <v>45</v>
      </c>
      <c r="Q1041" s="4"/>
      <c r="R1041" s="4"/>
      <c r="S1041" s="30" t="str">
        <f t="shared" si="56"/>
        <v/>
      </c>
    </row>
    <row r="1042" spans="1:28">
      <c r="A1042" s="2">
        <f>IF(ISERROR(IF($P1042=1,"PART NUMBER",IF($P1042=2,VLOOKUP(H1042,'Part N'!$A$2:$H$65000,5,FALSE),VLOOKUP(H1042,'Part N'!$A$2:$H$65000,2,FALSE))))=FALSE,IF($P1042=1,"PART NUMBER",IF($P1042=2,VLOOKUP(H1042,'Part N'!$A$2:$H$65000,5,FALSE),VLOOKUP(H1042,'Part N'!$A$2:$H$65000,2,FALSE))),"Merge cell with previous")</f>
        <v>0</v>
      </c>
      <c r="B1042" s="2">
        <f>IF(ISERROR(IF($P1042=1,"FIG.",IF($P1042=2,VLOOKUP(H1042,'Part N'!$A$2:$H$65000,6,FALSE),VLOOKUP(H1042,'Part N'!$A$2:$H$65000,6,FALSE))))=FALSE,IF($P1042=1,"FIG.",IF($P1042=2,VLOOKUP(H1042,'Part N'!$A$2:$H$65000,6,FALSE),VLOOKUP(H1042,'Part N'!$A$2:$H$65000,6,FALSE))),"")</f>
        <v>0</v>
      </c>
      <c r="C1042" s="2">
        <f>IF(ISERROR(IF($P1042=1,"ITEM",IF($P1042=2,VLOOKUP(H1042,'Part N'!$A$2:$H$65000,7,FALSE),VLOOKUP(H1042,'Part N'!$A$2:$H$65000,7,FALSE))))=FALSE,IF($P1042=1,"ITEM",IF($P1042=2,VLOOKUP(H1042,'Part N'!$A$2:$H$65000,7,FALSE),VLOOKUP(H1042,'Part N'!$A$2:$H$65000,7,FALSE))),"")</f>
        <v>0</v>
      </c>
      <c r="D1042" s="3"/>
      <c r="E1042" s="2">
        <f>IF(ISERROR(IF($P1042=1,"PART NUMBER",IF($P1042=2,VLOOKUP(L1042,'Part N'!$A$2:$H$65000,5,FALSE),VLOOKUP(L1042,'Part N'!$A$2:$H$65000,2,FALSE))))=FALSE,IF($P1042=1,"PART NUMBER",IF($P1042=2,VLOOKUP(L1042,'Part N'!$A$2:$H$65000,5,FALSE),VLOOKUP(L1042,'Part N'!$A$2:$H$65000,2,FALSE))),"Merge cell with previous")</f>
        <v>0</v>
      </c>
      <c r="F1042" s="2">
        <f>IF(ISERROR(IF($P1042=1,"FIG.",IF($P1042=2,VLOOKUP(L1042,'Part N'!$A$2:$H$65000,6,FALSE),VLOOKUP(L1042,'Part N'!$A$2:$H$65000,6,FALSE))))=FALSE,IF($P1042=1,"FIG.",IF($P1042=2,VLOOKUP(L1042,'Part N'!$A$2:$H$65000,6,FALSE),VLOOKUP(L1042,'Part N'!$A$2:$H$65000,6,FALSE))),"")</f>
        <v>0</v>
      </c>
      <c r="G1042" s="2">
        <f>IF(ISERROR(IF($P1042=1,"ITEM",IF($P1042=2,VLOOKUP(L1042,'Part N'!$A$2:$H$65000,7,FALSE),VLOOKUP(L1042,'Part N'!$A$2:$H$65000,7,FALSE))))=FALSE,IF($P1042=1,"ITEM",IF($P1042=2,VLOOKUP(L1042,'Part N'!$A$2:$H$65000,7,FALSE),VLOOKUP(L1042,'Part N'!$A$2:$H$65000,7,FALSE))),"")</f>
        <v>0</v>
      </c>
      <c r="H1042" s="7">
        <f t="shared" si="57"/>
        <v>1998</v>
      </c>
      <c r="L1042" s="7">
        <f t="shared" si="55"/>
        <v>2047</v>
      </c>
      <c r="P1042" s="6">
        <v>46</v>
      </c>
      <c r="Q1042" s="4"/>
      <c r="R1042" s="4"/>
      <c r="S1042" s="30" t="str">
        <f t="shared" si="56"/>
        <v/>
      </c>
    </row>
    <row r="1043" spans="1:28">
      <c r="A1043" s="2">
        <f>IF(ISERROR(IF($P1043=1,"PART NUMBER",IF($P1043=2,VLOOKUP(H1043,'Part N'!$A$2:$H$65000,5,FALSE),VLOOKUP(H1043,'Part N'!$A$2:$H$65000,2,FALSE))))=FALSE,IF($P1043=1,"PART NUMBER",IF($P1043=2,VLOOKUP(H1043,'Part N'!$A$2:$H$65000,5,FALSE),VLOOKUP(H1043,'Part N'!$A$2:$H$65000,2,FALSE))),"Merge cell with previous")</f>
        <v>0</v>
      </c>
      <c r="B1043" s="2">
        <f>IF(ISERROR(IF($P1043=1,"FIG.",IF($P1043=2,VLOOKUP(H1043,'Part N'!$A$2:$H$65000,6,FALSE),VLOOKUP(H1043,'Part N'!$A$2:$H$65000,6,FALSE))))=FALSE,IF($P1043=1,"FIG.",IF($P1043=2,VLOOKUP(H1043,'Part N'!$A$2:$H$65000,6,FALSE),VLOOKUP(H1043,'Part N'!$A$2:$H$65000,6,FALSE))),"")</f>
        <v>0</v>
      </c>
      <c r="C1043" s="2">
        <f>IF(ISERROR(IF($P1043=1,"ITEM",IF($P1043=2,VLOOKUP(H1043,'Part N'!$A$2:$H$65000,7,FALSE),VLOOKUP(H1043,'Part N'!$A$2:$H$65000,7,FALSE))))=FALSE,IF($P1043=1,"ITEM",IF($P1043=2,VLOOKUP(H1043,'Part N'!$A$2:$H$65000,7,FALSE),VLOOKUP(H1043,'Part N'!$A$2:$H$65000,7,FALSE))),"")</f>
        <v>0</v>
      </c>
      <c r="D1043" s="3"/>
      <c r="E1043" s="2">
        <f>IF(ISERROR(IF($P1043=1,"PART NUMBER",IF($P1043=2,VLOOKUP(L1043,'Part N'!$A$2:$H$65000,5,FALSE),VLOOKUP(L1043,'Part N'!$A$2:$H$65000,2,FALSE))))=FALSE,IF($P1043=1,"PART NUMBER",IF($P1043=2,VLOOKUP(L1043,'Part N'!$A$2:$H$65000,5,FALSE),VLOOKUP(L1043,'Part N'!$A$2:$H$65000,2,FALSE))),"Merge cell with previous")</f>
        <v>0</v>
      </c>
      <c r="F1043" s="2">
        <f>IF(ISERROR(IF($P1043=1,"FIG.",IF($P1043=2,VLOOKUP(L1043,'Part N'!$A$2:$H$65000,6,FALSE),VLOOKUP(L1043,'Part N'!$A$2:$H$65000,6,FALSE))))=FALSE,IF($P1043=1,"FIG.",IF($P1043=2,VLOOKUP(L1043,'Part N'!$A$2:$H$65000,6,FALSE),VLOOKUP(L1043,'Part N'!$A$2:$H$65000,6,FALSE))),"")</f>
        <v>0</v>
      </c>
      <c r="G1043" s="2">
        <f>IF(ISERROR(IF($P1043=1,"ITEM",IF($P1043=2,VLOOKUP(L1043,'Part N'!$A$2:$H$65000,7,FALSE),VLOOKUP(L1043,'Part N'!$A$2:$H$65000,7,FALSE))))=FALSE,IF($P1043=1,"ITEM",IF($P1043=2,VLOOKUP(L1043,'Part N'!$A$2:$H$65000,7,FALSE),VLOOKUP(L1043,'Part N'!$A$2:$H$65000,7,FALSE))),"")</f>
        <v>0</v>
      </c>
      <c r="H1043" s="7">
        <f t="shared" si="57"/>
        <v>1999</v>
      </c>
      <c r="L1043" s="7">
        <f t="shared" si="55"/>
        <v>2048</v>
      </c>
      <c r="P1043" s="6">
        <v>47</v>
      </c>
      <c r="Q1043" s="4"/>
      <c r="R1043" s="4"/>
      <c r="S1043" s="30" t="str">
        <f t="shared" si="56"/>
        <v/>
      </c>
    </row>
    <row r="1044" spans="1:28">
      <c r="A1044" s="2">
        <f>IF(ISERROR(IF($P1044=1,"PART NUMBER",IF($P1044=2,VLOOKUP(H1044,'Part N'!$A$2:$H$65000,5,FALSE),VLOOKUP(H1044,'Part N'!$A$2:$H$65000,2,FALSE))))=FALSE,IF($P1044=1,"PART NUMBER",IF($P1044=2,VLOOKUP(H1044,'Part N'!$A$2:$H$65000,5,FALSE),VLOOKUP(H1044,'Part N'!$A$2:$H$65000,2,FALSE))),"Merge cell with previous")</f>
        <v>0</v>
      </c>
      <c r="B1044" s="2">
        <f>IF(ISERROR(IF($P1044=1,"FIG.",IF($P1044=2,VLOOKUP(H1044,'Part N'!$A$2:$H$65000,6,FALSE),VLOOKUP(H1044,'Part N'!$A$2:$H$65000,6,FALSE))))=FALSE,IF($P1044=1,"FIG.",IF($P1044=2,VLOOKUP(H1044,'Part N'!$A$2:$H$65000,6,FALSE),VLOOKUP(H1044,'Part N'!$A$2:$H$65000,6,FALSE))),"")</f>
        <v>0</v>
      </c>
      <c r="C1044" s="2">
        <f>IF(ISERROR(IF($P1044=1,"ITEM",IF($P1044=2,VLOOKUP(H1044,'Part N'!$A$2:$H$65000,7,FALSE),VLOOKUP(H1044,'Part N'!$A$2:$H$65000,7,FALSE))))=FALSE,IF($P1044=1,"ITEM",IF($P1044=2,VLOOKUP(H1044,'Part N'!$A$2:$H$65000,7,FALSE),VLOOKUP(H1044,'Part N'!$A$2:$H$65000,7,FALSE))),"")</f>
        <v>0</v>
      </c>
      <c r="D1044" s="3"/>
      <c r="E1044" s="2">
        <f>IF(ISERROR(IF($P1044=1,"PART NUMBER",IF($P1044=2,VLOOKUP(L1044,'Part N'!$A$2:$H$65000,5,FALSE),VLOOKUP(L1044,'Part N'!$A$2:$H$65000,2,FALSE))))=FALSE,IF($P1044=1,"PART NUMBER",IF($P1044=2,VLOOKUP(L1044,'Part N'!$A$2:$H$65000,5,FALSE),VLOOKUP(L1044,'Part N'!$A$2:$H$65000,2,FALSE))),"Merge cell with previous")</f>
        <v>0</v>
      </c>
      <c r="F1044" s="2">
        <f>IF(ISERROR(IF($P1044=1,"FIG.",IF($P1044=2,VLOOKUP(L1044,'Part N'!$A$2:$H$65000,6,FALSE),VLOOKUP(L1044,'Part N'!$A$2:$H$65000,6,FALSE))))=FALSE,IF($P1044=1,"FIG.",IF($P1044=2,VLOOKUP(L1044,'Part N'!$A$2:$H$65000,6,FALSE),VLOOKUP(L1044,'Part N'!$A$2:$H$65000,6,FALSE))),"")</f>
        <v>0</v>
      </c>
      <c r="G1044" s="2">
        <f>IF(ISERROR(IF($P1044=1,"ITEM",IF($P1044=2,VLOOKUP(L1044,'Part N'!$A$2:$H$65000,7,FALSE),VLOOKUP(L1044,'Part N'!$A$2:$H$65000,7,FALSE))))=FALSE,IF($P1044=1,"ITEM",IF($P1044=2,VLOOKUP(L1044,'Part N'!$A$2:$H$65000,7,FALSE),VLOOKUP(L1044,'Part N'!$A$2:$H$65000,7,FALSE))),"")</f>
        <v>0</v>
      </c>
      <c r="H1044" s="7">
        <f t="shared" si="57"/>
        <v>2000</v>
      </c>
      <c r="L1044" s="7">
        <f t="shared" si="55"/>
        <v>2049</v>
      </c>
      <c r="P1044" s="6">
        <v>48</v>
      </c>
      <c r="Q1044" s="4"/>
      <c r="R1044" s="4"/>
      <c r="S1044" s="30" t="str">
        <f t="shared" si="56"/>
        <v/>
      </c>
    </row>
    <row r="1045" spans="1:28">
      <c r="A1045" s="2">
        <f>IF(ISERROR(IF($P1045=1,"PART NUMBER",IF($P1045=2,VLOOKUP(H1045,'Part N'!$A$2:$H$65000,5,FALSE),VLOOKUP(H1045,'Part N'!$A$2:$H$65000,2,FALSE))))=FALSE,IF($P1045=1,"PART NUMBER",IF($P1045=2,VLOOKUP(H1045,'Part N'!$A$2:$H$65000,5,FALSE),VLOOKUP(H1045,'Part N'!$A$2:$H$65000,2,FALSE))),"Merge cell with previous")</f>
        <v>0</v>
      </c>
      <c r="B1045" s="2">
        <f>IF(ISERROR(IF($P1045=1,"FIG.",IF($P1045=2,VLOOKUP(H1045,'Part N'!$A$2:$H$65000,6,FALSE),VLOOKUP(H1045,'Part N'!$A$2:$H$65000,6,FALSE))))=FALSE,IF($P1045=1,"FIG.",IF($P1045=2,VLOOKUP(H1045,'Part N'!$A$2:$H$65000,6,FALSE),VLOOKUP(H1045,'Part N'!$A$2:$H$65000,6,FALSE))),"")</f>
        <v>0</v>
      </c>
      <c r="C1045" s="2">
        <f>IF(ISERROR(IF($P1045=1,"ITEM",IF($P1045=2,VLOOKUP(H1045,'Part N'!$A$2:$H$65000,7,FALSE),VLOOKUP(H1045,'Part N'!$A$2:$H$65000,7,FALSE))))=FALSE,IF($P1045=1,"ITEM",IF($P1045=2,VLOOKUP(H1045,'Part N'!$A$2:$H$65000,7,FALSE),VLOOKUP(H1045,'Part N'!$A$2:$H$65000,7,FALSE))),"")</f>
        <v>0</v>
      </c>
      <c r="D1045" s="3"/>
      <c r="E1045" s="2">
        <f>IF(ISERROR(IF($P1045=1,"PART NUMBER",IF($P1045=2,VLOOKUP(L1045,'Part N'!$A$2:$H$65000,5,FALSE),VLOOKUP(L1045,'Part N'!$A$2:$H$65000,2,FALSE))))=FALSE,IF($P1045=1,"PART NUMBER",IF($P1045=2,VLOOKUP(L1045,'Part N'!$A$2:$H$65000,5,FALSE),VLOOKUP(L1045,'Part N'!$A$2:$H$65000,2,FALSE))),"Merge cell with previous")</f>
        <v>0</v>
      </c>
      <c r="F1045" s="2">
        <f>IF(ISERROR(IF($P1045=1,"FIG.",IF($P1045=2,VLOOKUP(L1045,'Part N'!$A$2:$H$65000,6,FALSE),VLOOKUP(L1045,'Part N'!$A$2:$H$65000,6,FALSE))))=FALSE,IF($P1045=1,"FIG.",IF($P1045=2,VLOOKUP(L1045,'Part N'!$A$2:$H$65000,6,FALSE),VLOOKUP(L1045,'Part N'!$A$2:$H$65000,6,FALSE))),"")</f>
        <v>0</v>
      </c>
      <c r="G1045" s="2">
        <f>IF(ISERROR(IF($P1045=1,"ITEM",IF($P1045=2,VLOOKUP(L1045,'Part N'!$A$2:$H$65000,7,FALSE),VLOOKUP(L1045,'Part N'!$A$2:$H$65000,7,FALSE))))=FALSE,IF($P1045=1,"ITEM",IF($P1045=2,VLOOKUP(L1045,'Part N'!$A$2:$H$65000,7,FALSE),VLOOKUP(L1045,'Part N'!$A$2:$H$65000,7,FALSE))),"")</f>
        <v>0</v>
      </c>
      <c r="H1045" s="7">
        <f t="shared" si="57"/>
        <v>2001</v>
      </c>
      <c r="L1045" s="7">
        <f t="shared" si="55"/>
        <v>2050</v>
      </c>
      <c r="P1045" s="6">
        <v>49</v>
      </c>
      <c r="Q1045" s="4"/>
      <c r="R1045" s="4"/>
      <c r="S1045" s="30" t="str">
        <f t="shared" si="56"/>
        <v/>
      </c>
    </row>
    <row r="1046" spans="1:28" ht="13.5" thickBot="1">
      <c r="A1046" s="2">
        <f>IF(ISERROR(IF($P1046=1,"PART NUMBER",IF($P1046=2,VLOOKUP(H1046,'Part N'!$A$2:$H$65000,5,FALSE),VLOOKUP(H1046,'Part N'!$A$2:$H$65000,2,FALSE))))=FALSE,IF($P1046=1,"PART NUMBER",IF($P1046=2,VLOOKUP(H1046,'Part N'!$A$2:$H$65000,5,FALSE),VLOOKUP(H1046,'Part N'!$A$2:$H$65000,2,FALSE))),"Merge cell with previous")</f>
        <v>0</v>
      </c>
      <c r="B1046" s="2">
        <f>IF(ISERROR(IF($P1046=1,"FIG.",IF($P1046=2,VLOOKUP(H1046,'Part N'!$A$2:$H$65000,6,FALSE),VLOOKUP(H1046,'Part N'!$A$2:$H$65000,6,FALSE))))=FALSE,IF($P1046=1,"FIG.",IF($P1046=2,VLOOKUP(H1046,'Part N'!$A$2:$H$65000,6,FALSE),VLOOKUP(H1046,'Part N'!$A$2:$H$65000,6,FALSE))),"")</f>
        <v>0</v>
      </c>
      <c r="C1046" s="2">
        <f>IF(ISERROR(IF($P1046=1,"ITEM",IF($P1046=2,VLOOKUP(H1046,'Part N'!$A$2:$H$65000,7,FALSE),VLOOKUP(H1046,'Part N'!$A$2:$H$65000,7,FALSE))))=FALSE,IF($P1046=1,"ITEM",IF($P1046=2,VLOOKUP(H1046,'Part N'!$A$2:$H$65000,7,FALSE),VLOOKUP(H1046,'Part N'!$A$2:$H$65000,7,FALSE))),"")</f>
        <v>0</v>
      </c>
      <c r="D1046" s="3"/>
      <c r="E1046" s="2">
        <f>IF(ISERROR(IF($P1046=1,"PART NUMBER",IF($P1046=2,VLOOKUP(L1046,'Part N'!$A$2:$H$65000,5,FALSE),VLOOKUP(L1046,'Part N'!$A$2:$H$65000,2,FALSE))))=FALSE,IF($P1046=1,"PART NUMBER",IF($P1046=2,VLOOKUP(L1046,'Part N'!$A$2:$H$65000,5,FALSE),VLOOKUP(L1046,'Part N'!$A$2:$H$65000,2,FALSE))),"Merge cell with previous")</f>
        <v>0</v>
      </c>
      <c r="F1046" s="2">
        <f>IF(ISERROR(IF($P1046=1,"FIG.",IF($P1046=2,VLOOKUP(L1046,'Part N'!$A$2:$H$65000,6,FALSE),VLOOKUP(L1046,'Part N'!$A$2:$H$65000,6,FALSE))))=FALSE,IF($P1046=1,"FIG.",IF($P1046=2,VLOOKUP(L1046,'Part N'!$A$2:$H$65000,6,FALSE),VLOOKUP(L1046,'Part N'!$A$2:$H$65000,6,FALSE))),"")</f>
        <v>0</v>
      </c>
      <c r="G1046" s="2">
        <f>IF(ISERROR(IF($P1046=1,"ITEM",IF($P1046=2,VLOOKUP(L1046,'Part N'!$A$2:$H$65000,7,FALSE),VLOOKUP(L1046,'Part N'!$A$2:$H$65000,7,FALSE))))=FALSE,IF($P1046=1,"ITEM",IF($P1046=2,VLOOKUP(L1046,'Part N'!$A$2:$H$65000,7,FALSE),VLOOKUP(L1046,'Part N'!$A$2:$H$65000,7,FALSE))),"")</f>
        <v>0</v>
      </c>
      <c r="H1046" s="7">
        <f t="shared" si="57"/>
        <v>2002</v>
      </c>
      <c r="L1046" s="7">
        <f t="shared" si="55"/>
        <v>2051</v>
      </c>
      <c r="P1046" s="6">
        <v>50</v>
      </c>
      <c r="Q1046" s="4"/>
      <c r="R1046" s="4"/>
      <c r="S1046" s="30" t="str">
        <f t="shared" si="56"/>
        <v/>
      </c>
    </row>
    <row r="1047" spans="1:28" s="1" customFormat="1" ht="20.100000000000001" customHeight="1" thickBot="1">
      <c r="A1047" s="25" t="str">
        <f>IF(ISERROR(IF($P1047=1,"PART NUMBER",IF($P1047=2,VLOOKUP(H1047,'Part N'!$A$2:$H$65000,5,FALSE),VLOOKUP(H1047,'Part N'!$A$2:$H$65000,2,FALSE))))=FALSE,IF($P1047=1,"PART NUMBER",IF($P1047=2,VLOOKUP(H1047,'Part N'!$A$2:$H$65000,5,FALSE),VLOOKUP(H1047,'Part N'!$A$2:$H$65000,2,FALSE))),"Merge cell with previous")</f>
        <v>PART NUMBER</v>
      </c>
      <c r="B1047" s="25" t="str">
        <f>IF(ISERROR(IF($P1047=1,"FIG.",IF($P1047=2,VLOOKUP(H1047,'Part N'!$A$2:$H$65000,6,FALSE),VLOOKUP(H1047,'Part N'!$A$2:$H$65000,6,FALSE))))=FALSE,IF($P1047=1,"FIG.",IF($P1047=2,VLOOKUP(H1047,'Part N'!$A$2:$H$65000,6,FALSE),VLOOKUP(H1047,'Part N'!$A$2:$H$65000,6,FALSE))),"")</f>
        <v>FIG.</v>
      </c>
      <c r="C1047" s="25" t="str">
        <f>IF(ISERROR(IF($P1047=1,"ITEM",IF($P1047=2,VLOOKUP(H1047,'Part N'!$A$2:$H$65000,7,FALSE),VLOOKUP(H1047,'Part N'!$A$2:$H$65000,7,FALSE))))=FALSE,IF($P1047=1,"ITEM",IF($P1047=2,VLOOKUP(H1047,'Part N'!$A$2:$H$65000,7,FALSE),VLOOKUP(H1047,'Part N'!$A$2:$H$65000,7,FALSE))),"")</f>
        <v>ITEM</v>
      </c>
      <c r="D1047" s="26"/>
      <c r="E1047" s="25" t="str">
        <f>IF(ISERROR(IF($P1047=1,"PART NUMBER",IF($P1047=2,VLOOKUP(L1047,'Part N'!$A$2:$H$65000,5,FALSE),VLOOKUP(L1047,'Part N'!$A$2:$H$65000,2,FALSE))))=FALSE,IF($P1047=1,"PART NUMBER",IF($P1047=2,VLOOKUP(L1047,'Part N'!$A$2:$H$65000,5,FALSE),VLOOKUP(L1047,'Part N'!$A$2:$H$65000,2,FALSE))),"Merge cell with previous")</f>
        <v>PART NUMBER</v>
      </c>
      <c r="F1047" s="25" t="str">
        <f>IF(ISERROR(IF($P1047=1,"FIG.",IF($P1047=2,VLOOKUP(L1047,'Part N'!$A$2:$H$65000,6,FALSE),VLOOKUP(L1047,'Part N'!$A$2:$H$65000,6,FALSE))))=FALSE,IF($P1047=1,"FIG.",IF($P1047=2,VLOOKUP(L1047,'Part N'!$A$2:$H$65000,6,FALSE),VLOOKUP(L1047,'Part N'!$A$2:$H$65000,6,FALSE))),"")</f>
        <v>FIG.</v>
      </c>
      <c r="G1047" s="25" t="str">
        <f>IF(ISERROR(IF($P1047=1,"ITEM",IF($P1047=2,VLOOKUP(L1047,'Part N'!$A$2:$H$65000,7,FALSE),VLOOKUP(L1047,'Part N'!$A$2:$H$65000,7,FALSE))))=FALSE,IF($P1047=1,"ITEM",IF($P1047=2,VLOOKUP(L1047,'Part N'!$A$2:$H$65000,7,FALSE),VLOOKUP(L1047,'Part N'!$A$2:$H$65000,7,FALSE))),"")</f>
        <v>ITEM</v>
      </c>
      <c r="H1047" s="6">
        <f t="shared" si="57"/>
        <v>2051</v>
      </c>
      <c r="I1047" s="6"/>
      <c r="J1047" s="6"/>
      <c r="K1047" s="6"/>
      <c r="L1047" s="6">
        <f>H1096</f>
        <v>2100</v>
      </c>
      <c r="M1047" s="6"/>
      <c r="N1047" s="6"/>
      <c r="O1047" s="6"/>
      <c r="P1047" s="6">
        <v>1</v>
      </c>
      <c r="Q1047" s="4"/>
      <c r="R1047" s="4"/>
      <c r="S1047" s="30" t="str">
        <f t="shared" si="56"/>
        <v>Header</v>
      </c>
      <c r="T1047" s="4"/>
      <c r="U1047" s="4"/>
      <c r="V1047"/>
      <c r="W1047"/>
      <c r="X1047"/>
      <c r="Z1047" s="5"/>
      <c r="AA1047" s="5"/>
      <c r="AB1047" s="5"/>
    </row>
    <row r="1048" spans="1:28">
      <c r="A1048" s="2">
        <f>IF(ISERROR(IF($P1048=1,"PART NUMBER",IF($P1048=2,VLOOKUP(H1048,'Part N'!$A$2:$H$65000,5,FALSE),VLOOKUP(H1048,'Part N'!$A$2:$H$65000,2,FALSE))))=FALSE,IF($P1048=1,"PART NUMBER",IF($P1048=2,VLOOKUP(H1048,'Part N'!$A$2:$H$65000,5,FALSE),VLOOKUP(H1048,'Part N'!$A$2:$H$65000,2,FALSE))),"Merge cell with previous")</f>
        <v>0</v>
      </c>
      <c r="B1048" s="2">
        <f>IF(ISERROR(IF($P1048=1,"FIG.",IF($P1048=2,VLOOKUP(H1048,'Part N'!$A$2:$H$65000,6,FALSE),VLOOKUP(H1048,'Part N'!$A$2:$H$65000,6,FALSE))))=FALSE,IF($P1048=1,"FIG.",IF($P1048=2,VLOOKUP(H1048,'Part N'!$A$2:$H$65000,6,FALSE),VLOOKUP(H1048,'Part N'!$A$2:$H$65000,6,FALSE))),"")</f>
        <v>0</v>
      </c>
      <c r="C1048" s="2">
        <f>IF(ISERROR(IF($P1048=1,"ITEM",IF($P1048=2,VLOOKUP(H1048,'Part N'!$A$2:$H$65000,7,FALSE),VLOOKUP(H1048,'Part N'!$A$2:$H$65000,7,FALSE))))=FALSE,IF($P1048=1,"ITEM",IF($P1048=2,VLOOKUP(H1048,'Part N'!$A$2:$H$65000,7,FALSE),VLOOKUP(H1048,'Part N'!$A$2:$H$65000,7,FALSE))),"")</f>
        <v>0</v>
      </c>
      <c r="D1048" s="3"/>
      <c r="E1048" s="2">
        <f>IF(ISERROR(IF($P1048=1,"PART NUMBER",IF($P1048=2,VLOOKUP(L1048,'Part N'!$A$2:$H$65000,5,FALSE),VLOOKUP(L1048,'Part N'!$A$2:$H$65000,2,FALSE))))=FALSE,IF($P1048=1,"PART NUMBER",IF($P1048=2,VLOOKUP(L1048,'Part N'!$A$2:$H$65000,5,FALSE),VLOOKUP(L1048,'Part N'!$A$2:$H$65000,2,FALSE))),"Merge cell with previous")</f>
        <v>0</v>
      </c>
      <c r="F1048" s="2">
        <f>IF(ISERROR(IF($P1048=1,"FIG.",IF($P1048=2,VLOOKUP(L1048,'Part N'!$A$2:$H$65000,6,FALSE),VLOOKUP(L1048,'Part N'!$A$2:$H$65000,6,FALSE))))=FALSE,IF($P1048=1,"FIG.",IF($P1048=2,VLOOKUP(L1048,'Part N'!$A$2:$H$65000,6,FALSE),VLOOKUP(L1048,'Part N'!$A$2:$H$65000,6,FALSE))),"")</f>
        <v>0</v>
      </c>
      <c r="G1048" s="2">
        <f>IF(ISERROR(IF($P1048=1,"ITEM",IF($P1048=2,VLOOKUP(L1048,'Part N'!$A$2:$H$65000,7,FALSE),VLOOKUP(L1048,'Part N'!$A$2:$H$65000,7,FALSE))))=FALSE,IF($P1048=1,"ITEM",IF($P1048=2,VLOOKUP(L1048,'Part N'!$A$2:$H$65000,7,FALSE),VLOOKUP(L1048,'Part N'!$A$2:$H$65000,7,FALSE))),"")</f>
        <v>0</v>
      </c>
      <c r="H1048" s="7">
        <f t="shared" si="57"/>
        <v>2052</v>
      </c>
      <c r="L1048" s="7">
        <f t="shared" ref="L1048:L1096" si="58">L1047+1</f>
        <v>2101</v>
      </c>
      <c r="P1048" s="6">
        <v>2</v>
      </c>
      <c r="Q1048" s="4"/>
      <c r="R1048" s="4"/>
      <c r="S1048" s="30" t="str">
        <f t="shared" si="56"/>
        <v/>
      </c>
    </row>
    <row r="1049" spans="1:28">
      <c r="A1049" s="2">
        <f>IF(ISERROR(IF($P1049=1,"PART NUMBER",IF($P1049=2,VLOOKUP(H1049,'Part N'!$A$2:$H$65000,5,FALSE),VLOOKUP(H1049,'Part N'!$A$2:$H$65000,2,FALSE))))=FALSE,IF($P1049=1,"PART NUMBER",IF($P1049=2,VLOOKUP(H1049,'Part N'!$A$2:$H$65000,5,FALSE),VLOOKUP(H1049,'Part N'!$A$2:$H$65000,2,FALSE))),"Merge cell with previous")</f>
        <v>0</v>
      </c>
      <c r="B1049" s="2">
        <f>IF(ISERROR(IF($P1049=1,"FIG.",IF($P1049=2,VLOOKUP(H1049,'Part N'!$A$2:$H$65000,6,FALSE),VLOOKUP(H1049,'Part N'!$A$2:$H$65000,6,FALSE))))=FALSE,IF($P1049=1,"FIG.",IF($P1049=2,VLOOKUP(H1049,'Part N'!$A$2:$H$65000,6,FALSE),VLOOKUP(H1049,'Part N'!$A$2:$H$65000,6,FALSE))),"")</f>
        <v>0</v>
      </c>
      <c r="C1049" s="2">
        <f>IF(ISERROR(IF($P1049=1,"ITEM",IF($P1049=2,VLOOKUP(H1049,'Part N'!$A$2:$H$65000,7,FALSE),VLOOKUP(H1049,'Part N'!$A$2:$H$65000,7,FALSE))))=FALSE,IF($P1049=1,"ITEM",IF($P1049=2,VLOOKUP(H1049,'Part N'!$A$2:$H$65000,7,FALSE),VLOOKUP(H1049,'Part N'!$A$2:$H$65000,7,FALSE))),"")</f>
        <v>0</v>
      </c>
      <c r="D1049" s="3"/>
      <c r="E1049" s="2">
        <f>IF(ISERROR(IF($P1049=1,"PART NUMBER",IF($P1049=2,VLOOKUP(L1049,'Part N'!$A$2:$H$65000,5,FALSE),VLOOKUP(L1049,'Part N'!$A$2:$H$65000,2,FALSE))))=FALSE,IF($P1049=1,"PART NUMBER",IF($P1049=2,VLOOKUP(L1049,'Part N'!$A$2:$H$65000,5,FALSE),VLOOKUP(L1049,'Part N'!$A$2:$H$65000,2,FALSE))),"Merge cell with previous")</f>
        <v>0</v>
      </c>
      <c r="F1049" s="2">
        <f>IF(ISERROR(IF($P1049=1,"FIG.",IF($P1049=2,VLOOKUP(L1049,'Part N'!$A$2:$H$65000,6,FALSE),VLOOKUP(L1049,'Part N'!$A$2:$H$65000,6,FALSE))))=FALSE,IF($P1049=1,"FIG.",IF($P1049=2,VLOOKUP(L1049,'Part N'!$A$2:$H$65000,6,FALSE),VLOOKUP(L1049,'Part N'!$A$2:$H$65000,6,FALSE))),"")</f>
        <v>0</v>
      </c>
      <c r="G1049" s="2">
        <f>IF(ISERROR(IF($P1049=1,"ITEM",IF($P1049=2,VLOOKUP(L1049,'Part N'!$A$2:$H$65000,7,FALSE),VLOOKUP(L1049,'Part N'!$A$2:$H$65000,7,FALSE))))=FALSE,IF($P1049=1,"ITEM",IF($P1049=2,VLOOKUP(L1049,'Part N'!$A$2:$H$65000,7,FALSE),VLOOKUP(L1049,'Part N'!$A$2:$H$65000,7,FALSE))),"")</f>
        <v>0</v>
      </c>
      <c r="H1049" s="7">
        <f t="shared" si="57"/>
        <v>2053</v>
      </c>
      <c r="L1049" s="7">
        <f t="shared" si="58"/>
        <v>2102</v>
      </c>
      <c r="P1049" s="6">
        <v>3</v>
      </c>
      <c r="Q1049" s="4"/>
      <c r="R1049" s="4"/>
      <c r="S1049" s="30" t="str">
        <f t="shared" si="56"/>
        <v/>
      </c>
    </row>
    <row r="1050" spans="1:28">
      <c r="A1050" s="2">
        <f>IF(ISERROR(IF($P1050=1,"PART NUMBER",IF($P1050=2,VLOOKUP(H1050,'Part N'!$A$2:$H$65000,5,FALSE),VLOOKUP(H1050,'Part N'!$A$2:$H$65000,2,FALSE))))=FALSE,IF($P1050=1,"PART NUMBER",IF($P1050=2,VLOOKUP(H1050,'Part N'!$A$2:$H$65000,5,FALSE),VLOOKUP(H1050,'Part N'!$A$2:$H$65000,2,FALSE))),"Merge cell with previous")</f>
        <v>0</v>
      </c>
      <c r="B1050" s="2">
        <f>IF(ISERROR(IF($P1050=1,"FIG.",IF($P1050=2,VLOOKUP(H1050,'Part N'!$A$2:$H$65000,6,FALSE),VLOOKUP(H1050,'Part N'!$A$2:$H$65000,6,FALSE))))=FALSE,IF($P1050=1,"FIG.",IF($P1050=2,VLOOKUP(H1050,'Part N'!$A$2:$H$65000,6,FALSE),VLOOKUP(H1050,'Part N'!$A$2:$H$65000,6,FALSE))),"")</f>
        <v>0</v>
      </c>
      <c r="C1050" s="2">
        <f>IF(ISERROR(IF($P1050=1,"ITEM",IF($P1050=2,VLOOKUP(H1050,'Part N'!$A$2:$H$65000,7,FALSE),VLOOKUP(H1050,'Part N'!$A$2:$H$65000,7,FALSE))))=FALSE,IF($P1050=1,"ITEM",IF($P1050=2,VLOOKUP(H1050,'Part N'!$A$2:$H$65000,7,FALSE),VLOOKUP(H1050,'Part N'!$A$2:$H$65000,7,FALSE))),"")</f>
        <v>0</v>
      </c>
      <c r="D1050" s="3"/>
      <c r="E1050" s="2">
        <f>IF(ISERROR(IF($P1050=1,"PART NUMBER",IF($P1050=2,VLOOKUP(L1050,'Part N'!$A$2:$H$65000,5,FALSE),VLOOKUP(L1050,'Part N'!$A$2:$H$65000,2,FALSE))))=FALSE,IF($P1050=1,"PART NUMBER",IF($P1050=2,VLOOKUP(L1050,'Part N'!$A$2:$H$65000,5,FALSE),VLOOKUP(L1050,'Part N'!$A$2:$H$65000,2,FALSE))),"Merge cell with previous")</f>
        <v>0</v>
      </c>
      <c r="F1050" s="2">
        <f>IF(ISERROR(IF($P1050=1,"FIG.",IF($P1050=2,VLOOKUP(L1050,'Part N'!$A$2:$H$65000,6,FALSE),VLOOKUP(L1050,'Part N'!$A$2:$H$65000,6,FALSE))))=FALSE,IF($P1050=1,"FIG.",IF($P1050=2,VLOOKUP(L1050,'Part N'!$A$2:$H$65000,6,FALSE),VLOOKUP(L1050,'Part N'!$A$2:$H$65000,6,FALSE))),"")</f>
        <v>0</v>
      </c>
      <c r="G1050" s="2">
        <f>IF(ISERROR(IF($P1050=1,"ITEM",IF($P1050=2,VLOOKUP(L1050,'Part N'!$A$2:$H$65000,7,FALSE),VLOOKUP(L1050,'Part N'!$A$2:$H$65000,7,FALSE))))=FALSE,IF($P1050=1,"ITEM",IF($P1050=2,VLOOKUP(L1050,'Part N'!$A$2:$H$65000,7,FALSE),VLOOKUP(L1050,'Part N'!$A$2:$H$65000,7,FALSE))),"")</f>
        <v>0</v>
      </c>
      <c r="H1050" s="7">
        <f t="shared" si="57"/>
        <v>2054</v>
      </c>
      <c r="L1050" s="7">
        <f t="shared" si="58"/>
        <v>2103</v>
      </c>
      <c r="P1050" s="6">
        <v>4</v>
      </c>
      <c r="Q1050" s="4"/>
      <c r="R1050" s="4"/>
      <c r="S1050" s="30" t="str">
        <f t="shared" si="56"/>
        <v/>
      </c>
    </row>
    <row r="1051" spans="1:28">
      <c r="A1051" s="2">
        <f>IF(ISERROR(IF($P1051=1,"PART NUMBER",IF($P1051=2,VLOOKUP(H1051,'Part N'!$A$2:$H$65000,5,FALSE),VLOOKUP(H1051,'Part N'!$A$2:$H$65000,2,FALSE))))=FALSE,IF($P1051=1,"PART NUMBER",IF($P1051=2,VLOOKUP(H1051,'Part N'!$A$2:$H$65000,5,FALSE),VLOOKUP(H1051,'Part N'!$A$2:$H$65000,2,FALSE))),"Merge cell with previous")</f>
        <v>0</v>
      </c>
      <c r="B1051" s="2">
        <f>IF(ISERROR(IF($P1051=1,"FIG.",IF($P1051=2,VLOOKUP(H1051,'Part N'!$A$2:$H$65000,6,FALSE),VLOOKUP(H1051,'Part N'!$A$2:$H$65000,6,FALSE))))=FALSE,IF($P1051=1,"FIG.",IF($P1051=2,VLOOKUP(H1051,'Part N'!$A$2:$H$65000,6,FALSE),VLOOKUP(H1051,'Part N'!$A$2:$H$65000,6,FALSE))),"")</f>
        <v>0</v>
      </c>
      <c r="C1051" s="2">
        <f>IF(ISERROR(IF($P1051=1,"ITEM",IF($P1051=2,VLOOKUP(H1051,'Part N'!$A$2:$H$65000,7,FALSE),VLOOKUP(H1051,'Part N'!$A$2:$H$65000,7,FALSE))))=FALSE,IF($P1051=1,"ITEM",IF($P1051=2,VLOOKUP(H1051,'Part N'!$A$2:$H$65000,7,FALSE),VLOOKUP(H1051,'Part N'!$A$2:$H$65000,7,FALSE))),"")</f>
        <v>0</v>
      </c>
      <c r="D1051" s="3"/>
      <c r="E1051" s="2">
        <f>IF(ISERROR(IF($P1051=1,"PART NUMBER",IF($P1051=2,VLOOKUP(L1051,'Part N'!$A$2:$H$65000,5,FALSE),VLOOKUP(L1051,'Part N'!$A$2:$H$65000,2,FALSE))))=FALSE,IF($P1051=1,"PART NUMBER",IF($P1051=2,VLOOKUP(L1051,'Part N'!$A$2:$H$65000,5,FALSE),VLOOKUP(L1051,'Part N'!$A$2:$H$65000,2,FALSE))),"Merge cell with previous")</f>
        <v>0</v>
      </c>
      <c r="F1051" s="2">
        <f>IF(ISERROR(IF($P1051=1,"FIG.",IF($P1051=2,VLOOKUP(L1051,'Part N'!$A$2:$H$65000,6,FALSE),VLOOKUP(L1051,'Part N'!$A$2:$H$65000,6,FALSE))))=FALSE,IF($P1051=1,"FIG.",IF($P1051=2,VLOOKUP(L1051,'Part N'!$A$2:$H$65000,6,FALSE),VLOOKUP(L1051,'Part N'!$A$2:$H$65000,6,FALSE))),"")</f>
        <v>0</v>
      </c>
      <c r="G1051" s="2">
        <f>IF(ISERROR(IF($P1051=1,"ITEM",IF($P1051=2,VLOOKUP(L1051,'Part N'!$A$2:$H$65000,7,FALSE),VLOOKUP(L1051,'Part N'!$A$2:$H$65000,7,FALSE))))=FALSE,IF($P1051=1,"ITEM",IF($P1051=2,VLOOKUP(L1051,'Part N'!$A$2:$H$65000,7,FALSE),VLOOKUP(L1051,'Part N'!$A$2:$H$65000,7,FALSE))),"")</f>
        <v>0</v>
      </c>
      <c r="H1051" s="7">
        <f t="shared" si="57"/>
        <v>2055</v>
      </c>
      <c r="L1051" s="7">
        <f t="shared" si="58"/>
        <v>2104</v>
      </c>
      <c r="P1051" s="6">
        <v>5</v>
      </c>
      <c r="Q1051" s="4"/>
      <c r="R1051" s="4"/>
      <c r="S1051" s="30" t="str">
        <f t="shared" si="56"/>
        <v/>
      </c>
    </row>
    <row r="1052" spans="1:28">
      <c r="A1052" s="2">
        <f>IF(ISERROR(IF($P1052=1,"PART NUMBER",IF($P1052=2,VLOOKUP(H1052,'Part N'!$A$2:$H$65000,5,FALSE),VLOOKUP(H1052,'Part N'!$A$2:$H$65000,2,FALSE))))=FALSE,IF($P1052=1,"PART NUMBER",IF($P1052=2,VLOOKUP(H1052,'Part N'!$A$2:$H$65000,5,FALSE),VLOOKUP(H1052,'Part N'!$A$2:$H$65000,2,FALSE))),"Merge cell with previous")</f>
        <v>0</v>
      </c>
      <c r="B1052" s="2">
        <f>IF(ISERROR(IF($P1052=1,"FIG.",IF($P1052=2,VLOOKUP(H1052,'Part N'!$A$2:$H$65000,6,FALSE),VLOOKUP(H1052,'Part N'!$A$2:$H$65000,6,FALSE))))=FALSE,IF($P1052=1,"FIG.",IF($P1052=2,VLOOKUP(H1052,'Part N'!$A$2:$H$65000,6,FALSE),VLOOKUP(H1052,'Part N'!$A$2:$H$65000,6,FALSE))),"")</f>
        <v>0</v>
      </c>
      <c r="C1052" s="2">
        <f>IF(ISERROR(IF($P1052=1,"ITEM",IF($P1052=2,VLOOKUP(H1052,'Part N'!$A$2:$H$65000,7,FALSE),VLOOKUP(H1052,'Part N'!$A$2:$H$65000,7,FALSE))))=FALSE,IF($P1052=1,"ITEM",IF($P1052=2,VLOOKUP(H1052,'Part N'!$A$2:$H$65000,7,FALSE),VLOOKUP(H1052,'Part N'!$A$2:$H$65000,7,FALSE))),"")</f>
        <v>0</v>
      </c>
      <c r="D1052" s="3"/>
      <c r="E1052" s="2">
        <f>IF(ISERROR(IF($P1052=1,"PART NUMBER",IF($P1052=2,VLOOKUP(L1052,'Part N'!$A$2:$H$65000,5,FALSE),VLOOKUP(L1052,'Part N'!$A$2:$H$65000,2,FALSE))))=FALSE,IF($P1052=1,"PART NUMBER",IF($P1052=2,VLOOKUP(L1052,'Part N'!$A$2:$H$65000,5,FALSE),VLOOKUP(L1052,'Part N'!$A$2:$H$65000,2,FALSE))),"Merge cell with previous")</f>
        <v>0</v>
      </c>
      <c r="F1052" s="2">
        <f>IF(ISERROR(IF($P1052=1,"FIG.",IF($P1052=2,VLOOKUP(L1052,'Part N'!$A$2:$H$65000,6,FALSE),VLOOKUP(L1052,'Part N'!$A$2:$H$65000,6,FALSE))))=FALSE,IF($P1052=1,"FIG.",IF($P1052=2,VLOOKUP(L1052,'Part N'!$A$2:$H$65000,6,FALSE),VLOOKUP(L1052,'Part N'!$A$2:$H$65000,6,FALSE))),"")</f>
        <v>0</v>
      </c>
      <c r="G1052" s="2">
        <f>IF(ISERROR(IF($P1052=1,"ITEM",IF($P1052=2,VLOOKUP(L1052,'Part N'!$A$2:$H$65000,7,FALSE),VLOOKUP(L1052,'Part N'!$A$2:$H$65000,7,FALSE))))=FALSE,IF($P1052=1,"ITEM",IF($P1052=2,VLOOKUP(L1052,'Part N'!$A$2:$H$65000,7,FALSE),VLOOKUP(L1052,'Part N'!$A$2:$H$65000,7,FALSE))),"")</f>
        <v>0</v>
      </c>
      <c r="H1052" s="7">
        <f t="shared" si="57"/>
        <v>2056</v>
      </c>
      <c r="L1052" s="7">
        <f t="shared" si="58"/>
        <v>2105</v>
      </c>
      <c r="P1052" s="6">
        <v>6</v>
      </c>
      <c r="Q1052" s="4"/>
      <c r="R1052" s="4"/>
      <c r="S1052" s="30" t="str">
        <f t="shared" si="56"/>
        <v/>
      </c>
    </row>
    <row r="1053" spans="1:28">
      <c r="A1053" s="2">
        <f>IF(ISERROR(IF($P1053=1,"PART NUMBER",IF($P1053=2,VLOOKUP(H1053,'Part N'!$A$2:$H$65000,5,FALSE),VLOOKUP(H1053,'Part N'!$A$2:$H$65000,2,FALSE))))=FALSE,IF($P1053=1,"PART NUMBER",IF($P1053=2,VLOOKUP(H1053,'Part N'!$A$2:$H$65000,5,FALSE),VLOOKUP(H1053,'Part N'!$A$2:$H$65000,2,FALSE))),"Merge cell with previous")</f>
        <v>0</v>
      </c>
      <c r="B1053" s="2">
        <f>IF(ISERROR(IF($P1053=1,"FIG.",IF($P1053=2,VLOOKUP(H1053,'Part N'!$A$2:$H$65000,6,FALSE),VLOOKUP(H1053,'Part N'!$A$2:$H$65000,6,FALSE))))=FALSE,IF($P1053=1,"FIG.",IF($P1053=2,VLOOKUP(H1053,'Part N'!$A$2:$H$65000,6,FALSE),VLOOKUP(H1053,'Part N'!$A$2:$H$65000,6,FALSE))),"")</f>
        <v>0</v>
      </c>
      <c r="C1053" s="2">
        <f>IF(ISERROR(IF($P1053=1,"ITEM",IF($P1053=2,VLOOKUP(H1053,'Part N'!$A$2:$H$65000,7,FALSE),VLOOKUP(H1053,'Part N'!$A$2:$H$65000,7,FALSE))))=FALSE,IF($P1053=1,"ITEM",IF($P1053=2,VLOOKUP(H1053,'Part N'!$A$2:$H$65000,7,FALSE),VLOOKUP(H1053,'Part N'!$A$2:$H$65000,7,FALSE))),"")</f>
        <v>0</v>
      </c>
      <c r="D1053" s="3"/>
      <c r="E1053" s="2">
        <f>IF(ISERROR(IF($P1053=1,"PART NUMBER",IF($P1053=2,VLOOKUP(L1053,'Part N'!$A$2:$H$65000,5,FALSE),VLOOKUP(L1053,'Part N'!$A$2:$H$65000,2,FALSE))))=FALSE,IF($P1053=1,"PART NUMBER",IF($P1053=2,VLOOKUP(L1053,'Part N'!$A$2:$H$65000,5,FALSE),VLOOKUP(L1053,'Part N'!$A$2:$H$65000,2,FALSE))),"Merge cell with previous")</f>
        <v>0</v>
      </c>
      <c r="F1053" s="2">
        <f>IF(ISERROR(IF($P1053=1,"FIG.",IF($P1053=2,VLOOKUP(L1053,'Part N'!$A$2:$H$65000,6,FALSE),VLOOKUP(L1053,'Part N'!$A$2:$H$65000,6,FALSE))))=FALSE,IF($P1053=1,"FIG.",IF($P1053=2,VLOOKUP(L1053,'Part N'!$A$2:$H$65000,6,FALSE),VLOOKUP(L1053,'Part N'!$A$2:$H$65000,6,FALSE))),"")</f>
        <v>0</v>
      </c>
      <c r="G1053" s="2">
        <f>IF(ISERROR(IF($P1053=1,"ITEM",IF($P1053=2,VLOOKUP(L1053,'Part N'!$A$2:$H$65000,7,FALSE),VLOOKUP(L1053,'Part N'!$A$2:$H$65000,7,FALSE))))=FALSE,IF($P1053=1,"ITEM",IF($P1053=2,VLOOKUP(L1053,'Part N'!$A$2:$H$65000,7,FALSE),VLOOKUP(L1053,'Part N'!$A$2:$H$65000,7,FALSE))),"")</f>
        <v>0</v>
      </c>
      <c r="H1053" s="7">
        <f t="shared" si="57"/>
        <v>2057</v>
      </c>
      <c r="L1053" s="7">
        <f t="shared" si="58"/>
        <v>2106</v>
      </c>
      <c r="P1053" s="6">
        <v>7</v>
      </c>
      <c r="Q1053" s="4"/>
      <c r="R1053" s="4"/>
      <c r="S1053" s="30" t="str">
        <f t="shared" si="56"/>
        <v/>
      </c>
    </row>
    <row r="1054" spans="1:28">
      <c r="A1054" s="2">
        <f>IF(ISERROR(IF($P1054=1,"PART NUMBER",IF($P1054=2,VLOOKUP(H1054,'Part N'!$A$2:$H$65000,5,FALSE),VLOOKUP(H1054,'Part N'!$A$2:$H$65000,2,FALSE))))=FALSE,IF($P1054=1,"PART NUMBER",IF($P1054=2,VLOOKUP(H1054,'Part N'!$A$2:$H$65000,5,FALSE),VLOOKUP(H1054,'Part N'!$A$2:$H$65000,2,FALSE))),"Merge cell with previous")</f>
        <v>0</v>
      </c>
      <c r="B1054" s="2">
        <f>IF(ISERROR(IF($P1054=1,"FIG.",IF($P1054=2,VLOOKUP(H1054,'Part N'!$A$2:$H$65000,6,FALSE),VLOOKUP(H1054,'Part N'!$A$2:$H$65000,6,FALSE))))=FALSE,IF($P1054=1,"FIG.",IF($P1054=2,VLOOKUP(H1054,'Part N'!$A$2:$H$65000,6,FALSE),VLOOKUP(H1054,'Part N'!$A$2:$H$65000,6,FALSE))),"")</f>
        <v>0</v>
      </c>
      <c r="C1054" s="2">
        <f>IF(ISERROR(IF($P1054=1,"ITEM",IF($P1054=2,VLOOKUP(H1054,'Part N'!$A$2:$H$65000,7,FALSE),VLOOKUP(H1054,'Part N'!$A$2:$H$65000,7,FALSE))))=FALSE,IF($P1054=1,"ITEM",IF($P1054=2,VLOOKUP(H1054,'Part N'!$A$2:$H$65000,7,FALSE),VLOOKUP(H1054,'Part N'!$A$2:$H$65000,7,FALSE))),"")</f>
        <v>0</v>
      </c>
      <c r="D1054" s="3"/>
      <c r="E1054" s="2">
        <f>IF(ISERROR(IF($P1054=1,"PART NUMBER",IF($P1054=2,VLOOKUP(L1054,'Part N'!$A$2:$H$65000,5,FALSE),VLOOKUP(L1054,'Part N'!$A$2:$H$65000,2,FALSE))))=FALSE,IF($P1054=1,"PART NUMBER",IF($P1054=2,VLOOKUP(L1054,'Part N'!$A$2:$H$65000,5,FALSE),VLOOKUP(L1054,'Part N'!$A$2:$H$65000,2,FALSE))),"Merge cell with previous")</f>
        <v>0</v>
      </c>
      <c r="F1054" s="2">
        <f>IF(ISERROR(IF($P1054=1,"FIG.",IF($P1054=2,VLOOKUP(L1054,'Part N'!$A$2:$H$65000,6,FALSE),VLOOKUP(L1054,'Part N'!$A$2:$H$65000,6,FALSE))))=FALSE,IF($P1054=1,"FIG.",IF($P1054=2,VLOOKUP(L1054,'Part N'!$A$2:$H$65000,6,FALSE),VLOOKUP(L1054,'Part N'!$A$2:$H$65000,6,FALSE))),"")</f>
        <v>0</v>
      </c>
      <c r="G1054" s="2">
        <f>IF(ISERROR(IF($P1054=1,"ITEM",IF($P1054=2,VLOOKUP(L1054,'Part N'!$A$2:$H$65000,7,FALSE),VLOOKUP(L1054,'Part N'!$A$2:$H$65000,7,FALSE))))=FALSE,IF($P1054=1,"ITEM",IF($P1054=2,VLOOKUP(L1054,'Part N'!$A$2:$H$65000,7,FALSE),VLOOKUP(L1054,'Part N'!$A$2:$H$65000,7,FALSE))),"")</f>
        <v>0</v>
      </c>
      <c r="H1054" s="7">
        <f t="shared" si="57"/>
        <v>2058</v>
      </c>
      <c r="L1054" s="7">
        <f t="shared" si="58"/>
        <v>2107</v>
      </c>
      <c r="P1054" s="6">
        <v>8</v>
      </c>
      <c r="Q1054" s="4"/>
      <c r="R1054" s="4"/>
      <c r="S1054" s="30" t="str">
        <f t="shared" si="56"/>
        <v/>
      </c>
    </row>
    <row r="1055" spans="1:28">
      <c r="A1055" s="2">
        <f>IF(ISERROR(IF($P1055=1,"PART NUMBER",IF($P1055=2,VLOOKUP(H1055,'Part N'!$A$2:$H$65000,5,FALSE),VLOOKUP(H1055,'Part N'!$A$2:$H$65000,2,FALSE))))=FALSE,IF($P1055=1,"PART NUMBER",IF($P1055=2,VLOOKUP(H1055,'Part N'!$A$2:$H$65000,5,FALSE),VLOOKUP(H1055,'Part N'!$A$2:$H$65000,2,FALSE))),"Merge cell with previous")</f>
        <v>0</v>
      </c>
      <c r="B1055" s="2">
        <f>IF(ISERROR(IF($P1055=1,"FIG.",IF($P1055=2,VLOOKUP(H1055,'Part N'!$A$2:$H$65000,6,FALSE),VLOOKUP(H1055,'Part N'!$A$2:$H$65000,6,FALSE))))=FALSE,IF($P1055=1,"FIG.",IF($P1055=2,VLOOKUP(H1055,'Part N'!$A$2:$H$65000,6,FALSE),VLOOKUP(H1055,'Part N'!$A$2:$H$65000,6,FALSE))),"")</f>
        <v>0</v>
      </c>
      <c r="C1055" s="2">
        <f>IF(ISERROR(IF($P1055=1,"ITEM",IF($P1055=2,VLOOKUP(H1055,'Part N'!$A$2:$H$65000,7,FALSE),VLOOKUP(H1055,'Part N'!$A$2:$H$65000,7,FALSE))))=FALSE,IF($P1055=1,"ITEM",IF($P1055=2,VLOOKUP(H1055,'Part N'!$A$2:$H$65000,7,FALSE),VLOOKUP(H1055,'Part N'!$A$2:$H$65000,7,FALSE))),"")</f>
        <v>0</v>
      </c>
      <c r="D1055" s="3"/>
      <c r="E1055" s="2">
        <f>IF(ISERROR(IF($P1055=1,"PART NUMBER",IF($P1055=2,VLOOKUP(L1055,'Part N'!$A$2:$H$65000,5,FALSE),VLOOKUP(L1055,'Part N'!$A$2:$H$65000,2,FALSE))))=FALSE,IF($P1055=1,"PART NUMBER",IF($P1055=2,VLOOKUP(L1055,'Part N'!$A$2:$H$65000,5,FALSE),VLOOKUP(L1055,'Part N'!$A$2:$H$65000,2,FALSE))),"Merge cell with previous")</f>
        <v>0</v>
      </c>
      <c r="F1055" s="2">
        <f>IF(ISERROR(IF($P1055=1,"FIG.",IF($P1055=2,VLOOKUP(L1055,'Part N'!$A$2:$H$65000,6,FALSE),VLOOKUP(L1055,'Part N'!$A$2:$H$65000,6,FALSE))))=FALSE,IF($P1055=1,"FIG.",IF($P1055=2,VLOOKUP(L1055,'Part N'!$A$2:$H$65000,6,FALSE),VLOOKUP(L1055,'Part N'!$A$2:$H$65000,6,FALSE))),"")</f>
        <v>0</v>
      </c>
      <c r="G1055" s="2">
        <f>IF(ISERROR(IF($P1055=1,"ITEM",IF($P1055=2,VLOOKUP(L1055,'Part N'!$A$2:$H$65000,7,FALSE),VLOOKUP(L1055,'Part N'!$A$2:$H$65000,7,FALSE))))=FALSE,IF($P1055=1,"ITEM",IF($P1055=2,VLOOKUP(L1055,'Part N'!$A$2:$H$65000,7,FALSE),VLOOKUP(L1055,'Part N'!$A$2:$H$65000,7,FALSE))),"")</f>
        <v>0</v>
      </c>
      <c r="H1055" s="7">
        <f t="shared" si="57"/>
        <v>2059</v>
      </c>
      <c r="L1055" s="7">
        <f t="shared" si="58"/>
        <v>2108</v>
      </c>
      <c r="P1055" s="6">
        <v>9</v>
      </c>
      <c r="Q1055" s="4"/>
      <c r="R1055" s="4"/>
      <c r="S1055" s="30" t="str">
        <f t="shared" si="56"/>
        <v/>
      </c>
    </row>
    <row r="1056" spans="1:28">
      <c r="A1056" s="2">
        <f>IF(ISERROR(IF($P1056=1,"PART NUMBER",IF($P1056=2,VLOOKUP(H1056,'Part N'!$A$2:$H$65000,5,FALSE),VLOOKUP(H1056,'Part N'!$A$2:$H$65000,2,FALSE))))=FALSE,IF($P1056=1,"PART NUMBER",IF($P1056=2,VLOOKUP(H1056,'Part N'!$A$2:$H$65000,5,FALSE),VLOOKUP(H1056,'Part N'!$A$2:$H$65000,2,FALSE))),"Merge cell with previous")</f>
        <v>0</v>
      </c>
      <c r="B1056" s="2">
        <f>IF(ISERROR(IF($P1056=1,"FIG.",IF($P1056=2,VLOOKUP(H1056,'Part N'!$A$2:$H$65000,6,FALSE),VLOOKUP(H1056,'Part N'!$A$2:$H$65000,6,FALSE))))=FALSE,IF($P1056=1,"FIG.",IF($P1056=2,VLOOKUP(H1056,'Part N'!$A$2:$H$65000,6,FALSE),VLOOKUP(H1056,'Part N'!$A$2:$H$65000,6,FALSE))),"")</f>
        <v>0</v>
      </c>
      <c r="C1056" s="2">
        <f>IF(ISERROR(IF($P1056=1,"ITEM",IF($P1056=2,VLOOKUP(H1056,'Part N'!$A$2:$H$65000,7,FALSE),VLOOKUP(H1056,'Part N'!$A$2:$H$65000,7,FALSE))))=FALSE,IF($P1056=1,"ITEM",IF($P1056=2,VLOOKUP(H1056,'Part N'!$A$2:$H$65000,7,FALSE),VLOOKUP(H1056,'Part N'!$A$2:$H$65000,7,FALSE))),"")</f>
        <v>0</v>
      </c>
      <c r="D1056" s="3"/>
      <c r="E1056" s="2">
        <f>IF(ISERROR(IF($P1056=1,"PART NUMBER",IF($P1056=2,VLOOKUP(L1056,'Part N'!$A$2:$H$65000,5,FALSE),VLOOKUP(L1056,'Part N'!$A$2:$H$65000,2,FALSE))))=FALSE,IF($P1056=1,"PART NUMBER",IF($P1056=2,VLOOKUP(L1056,'Part N'!$A$2:$H$65000,5,FALSE),VLOOKUP(L1056,'Part N'!$A$2:$H$65000,2,FALSE))),"Merge cell with previous")</f>
        <v>0</v>
      </c>
      <c r="F1056" s="2">
        <f>IF(ISERROR(IF($P1056=1,"FIG.",IF($P1056=2,VLOOKUP(L1056,'Part N'!$A$2:$H$65000,6,FALSE),VLOOKUP(L1056,'Part N'!$A$2:$H$65000,6,FALSE))))=FALSE,IF($P1056=1,"FIG.",IF($P1056=2,VLOOKUP(L1056,'Part N'!$A$2:$H$65000,6,FALSE),VLOOKUP(L1056,'Part N'!$A$2:$H$65000,6,FALSE))),"")</f>
        <v>0</v>
      </c>
      <c r="G1056" s="2">
        <f>IF(ISERROR(IF($P1056=1,"ITEM",IF($P1056=2,VLOOKUP(L1056,'Part N'!$A$2:$H$65000,7,FALSE),VLOOKUP(L1056,'Part N'!$A$2:$H$65000,7,FALSE))))=FALSE,IF($P1056=1,"ITEM",IF($P1056=2,VLOOKUP(L1056,'Part N'!$A$2:$H$65000,7,FALSE),VLOOKUP(L1056,'Part N'!$A$2:$H$65000,7,FALSE))),"")</f>
        <v>0</v>
      </c>
      <c r="H1056" s="7">
        <f t="shared" si="57"/>
        <v>2060</v>
      </c>
      <c r="L1056" s="7">
        <f t="shared" si="58"/>
        <v>2109</v>
      </c>
      <c r="P1056" s="6">
        <v>10</v>
      </c>
      <c r="Q1056" s="4"/>
      <c r="R1056" s="4"/>
      <c r="S1056" s="30" t="str">
        <f t="shared" si="56"/>
        <v/>
      </c>
    </row>
    <row r="1057" spans="1:19">
      <c r="A1057" s="2">
        <f>IF(ISERROR(IF($P1057=1,"PART NUMBER",IF($P1057=2,VLOOKUP(H1057,'Part N'!$A$2:$H$65000,5,FALSE),VLOOKUP(H1057,'Part N'!$A$2:$H$65000,2,FALSE))))=FALSE,IF($P1057=1,"PART NUMBER",IF($P1057=2,VLOOKUP(H1057,'Part N'!$A$2:$H$65000,5,FALSE),VLOOKUP(H1057,'Part N'!$A$2:$H$65000,2,FALSE))),"Merge cell with previous")</f>
        <v>0</v>
      </c>
      <c r="B1057" s="2">
        <f>IF(ISERROR(IF($P1057=1,"FIG.",IF($P1057=2,VLOOKUP(H1057,'Part N'!$A$2:$H$65000,6,FALSE),VLOOKUP(H1057,'Part N'!$A$2:$H$65000,6,FALSE))))=FALSE,IF($P1057=1,"FIG.",IF($P1057=2,VLOOKUP(H1057,'Part N'!$A$2:$H$65000,6,FALSE),VLOOKUP(H1057,'Part N'!$A$2:$H$65000,6,FALSE))),"")</f>
        <v>0</v>
      </c>
      <c r="C1057" s="2">
        <f>IF(ISERROR(IF($P1057=1,"ITEM",IF($P1057=2,VLOOKUP(H1057,'Part N'!$A$2:$H$65000,7,FALSE),VLOOKUP(H1057,'Part N'!$A$2:$H$65000,7,FALSE))))=FALSE,IF($P1057=1,"ITEM",IF($P1057=2,VLOOKUP(H1057,'Part N'!$A$2:$H$65000,7,FALSE),VLOOKUP(H1057,'Part N'!$A$2:$H$65000,7,FALSE))),"")</f>
        <v>0</v>
      </c>
      <c r="D1057" s="3"/>
      <c r="E1057" s="2">
        <f>IF(ISERROR(IF($P1057=1,"PART NUMBER",IF($P1057=2,VLOOKUP(L1057,'Part N'!$A$2:$H$65000,5,FALSE),VLOOKUP(L1057,'Part N'!$A$2:$H$65000,2,FALSE))))=FALSE,IF($P1057=1,"PART NUMBER",IF($P1057=2,VLOOKUP(L1057,'Part N'!$A$2:$H$65000,5,FALSE),VLOOKUP(L1057,'Part N'!$A$2:$H$65000,2,FALSE))),"Merge cell with previous")</f>
        <v>0</v>
      </c>
      <c r="F1057" s="2">
        <f>IF(ISERROR(IF($P1057=1,"FIG.",IF($P1057=2,VLOOKUP(L1057,'Part N'!$A$2:$H$65000,6,FALSE),VLOOKUP(L1057,'Part N'!$A$2:$H$65000,6,FALSE))))=FALSE,IF($P1057=1,"FIG.",IF($P1057=2,VLOOKUP(L1057,'Part N'!$A$2:$H$65000,6,FALSE),VLOOKUP(L1057,'Part N'!$A$2:$H$65000,6,FALSE))),"")</f>
        <v>0</v>
      </c>
      <c r="G1057" s="2">
        <f>IF(ISERROR(IF($P1057=1,"ITEM",IF($P1057=2,VLOOKUP(L1057,'Part N'!$A$2:$H$65000,7,FALSE),VLOOKUP(L1057,'Part N'!$A$2:$H$65000,7,FALSE))))=FALSE,IF($P1057=1,"ITEM",IF($P1057=2,VLOOKUP(L1057,'Part N'!$A$2:$H$65000,7,FALSE),VLOOKUP(L1057,'Part N'!$A$2:$H$65000,7,FALSE))),"")</f>
        <v>0</v>
      </c>
      <c r="H1057" s="7">
        <f t="shared" si="57"/>
        <v>2061</v>
      </c>
      <c r="L1057" s="7">
        <f t="shared" si="58"/>
        <v>2110</v>
      </c>
      <c r="P1057" s="6">
        <v>11</v>
      </c>
      <c r="Q1057" s="4"/>
      <c r="R1057" s="4"/>
      <c r="S1057" s="30" t="str">
        <f t="shared" si="56"/>
        <v/>
      </c>
    </row>
    <row r="1058" spans="1:19">
      <c r="A1058" s="2">
        <f>IF(ISERROR(IF($P1058=1,"PART NUMBER",IF($P1058=2,VLOOKUP(H1058,'Part N'!$A$2:$H$65000,5,FALSE),VLOOKUP(H1058,'Part N'!$A$2:$H$65000,2,FALSE))))=FALSE,IF($P1058=1,"PART NUMBER",IF($P1058=2,VLOOKUP(H1058,'Part N'!$A$2:$H$65000,5,FALSE),VLOOKUP(H1058,'Part N'!$A$2:$H$65000,2,FALSE))),"Merge cell with previous")</f>
        <v>0</v>
      </c>
      <c r="B1058" s="2">
        <f>IF(ISERROR(IF($P1058=1,"FIG.",IF($P1058=2,VLOOKUP(H1058,'Part N'!$A$2:$H$65000,6,FALSE),VLOOKUP(H1058,'Part N'!$A$2:$H$65000,6,FALSE))))=FALSE,IF($P1058=1,"FIG.",IF($P1058=2,VLOOKUP(H1058,'Part N'!$A$2:$H$65000,6,FALSE),VLOOKUP(H1058,'Part N'!$A$2:$H$65000,6,FALSE))),"")</f>
        <v>0</v>
      </c>
      <c r="C1058" s="2">
        <f>IF(ISERROR(IF($P1058=1,"ITEM",IF($P1058=2,VLOOKUP(H1058,'Part N'!$A$2:$H$65000,7,FALSE),VLOOKUP(H1058,'Part N'!$A$2:$H$65000,7,FALSE))))=FALSE,IF($P1058=1,"ITEM",IF($P1058=2,VLOOKUP(H1058,'Part N'!$A$2:$H$65000,7,FALSE),VLOOKUP(H1058,'Part N'!$A$2:$H$65000,7,FALSE))),"")</f>
        <v>0</v>
      </c>
      <c r="D1058" s="3"/>
      <c r="E1058" s="2">
        <f>IF(ISERROR(IF($P1058=1,"PART NUMBER",IF($P1058=2,VLOOKUP(L1058,'Part N'!$A$2:$H$65000,5,FALSE),VLOOKUP(L1058,'Part N'!$A$2:$H$65000,2,FALSE))))=FALSE,IF($P1058=1,"PART NUMBER",IF($P1058=2,VLOOKUP(L1058,'Part N'!$A$2:$H$65000,5,FALSE),VLOOKUP(L1058,'Part N'!$A$2:$H$65000,2,FALSE))),"Merge cell with previous")</f>
        <v>0</v>
      </c>
      <c r="F1058" s="2">
        <f>IF(ISERROR(IF($P1058=1,"FIG.",IF($P1058=2,VLOOKUP(L1058,'Part N'!$A$2:$H$65000,6,FALSE),VLOOKUP(L1058,'Part N'!$A$2:$H$65000,6,FALSE))))=FALSE,IF($P1058=1,"FIG.",IF($P1058=2,VLOOKUP(L1058,'Part N'!$A$2:$H$65000,6,FALSE),VLOOKUP(L1058,'Part N'!$A$2:$H$65000,6,FALSE))),"")</f>
        <v>0</v>
      </c>
      <c r="G1058" s="2">
        <f>IF(ISERROR(IF($P1058=1,"ITEM",IF($P1058=2,VLOOKUP(L1058,'Part N'!$A$2:$H$65000,7,FALSE),VLOOKUP(L1058,'Part N'!$A$2:$H$65000,7,FALSE))))=FALSE,IF($P1058=1,"ITEM",IF($P1058=2,VLOOKUP(L1058,'Part N'!$A$2:$H$65000,7,FALSE),VLOOKUP(L1058,'Part N'!$A$2:$H$65000,7,FALSE))),"")</f>
        <v>0</v>
      </c>
      <c r="H1058" s="7">
        <f t="shared" si="57"/>
        <v>2062</v>
      </c>
      <c r="L1058" s="7">
        <f t="shared" si="58"/>
        <v>2111</v>
      </c>
      <c r="P1058" s="6">
        <v>12</v>
      </c>
      <c r="Q1058" s="4"/>
      <c r="R1058" s="4"/>
      <c r="S1058" s="30" t="str">
        <f t="shared" si="56"/>
        <v/>
      </c>
    </row>
    <row r="1059" spans="1:19">
      <c r="A1059" s="2">
        <f>IF(ISERROR(IF($P1059=1,"PART NUMBER",IF($P1059=2,VLOOKUP(H1059,'Part N'!$A$2:$H$65000,5,FALSE),VLOOKUP(H1059,'Part N'!$A$2:$H$65000,2,FALSE))))=FALSE,IF($P1059=1,"PART NUMBER",IF($P1059=2,VLOOKUP(H1059,'Part N'!$A$2:$H$65000,5,FALSE),VLOOKUP(H1059,'Part N'!$A$2:$H$65000,2,FALSE))),"Merge cell with previous")</f>
        <v>0</v>
      </c>
      <c r="B1059" s="2">
        <f>IF(ISERROR(IF($P1059=1,"FIG.",IF($P1059=2,VLOOKUP(H1059,'Part N'!$A$2:$H$65000,6,FALSE),VLOOKUP(H1059,'Part N'!$A$2:$H$65000,6,FALSE))))=FALSE,IF($P1059=1,"FIG.",IF($P1059=2,VLOOKUP(H1059,'Part N'!$A$2:$H$65000,6,FALSE),VLOOKUP(H1059,'Part N'!$A$2:$H$65000,6,FALSE))),"")</f>
        <v>0</v>
      </c>
      <c r="C1059" s="2">
        <f>IF(ISERROR(IF($P1059=1,"ITEM",IF($P1059=2,VLOOKUP(H1059,'Part N'!$A$2:$H$65000,7,FALSE),VLOOKUP(H1059,'Part N'!$A$2:$H$65000,7,FALSE))))=FALSE,IF($P1059=1,"ITEM",IF($P1059=2,VLOOKUP(H1059,'Part N'!$A$2:$H$65000,7,FALSE),VLOOKUP(H1059,'Part N'!$A$2:$H$65000,7,FALSE))),"")</f>
        <v>0</v>
      </c>
      <c r="D1059" s="3"/>
      <c r="E1059" s="2">
        <f>IF(ISERROR(IF($P1059=1,"PART NUMBER",IF($P1059=2,VLOOKUP(L1059,'Part N'!$A$2:$H$65000,5,FALSE),VLOOKUP(L1059,'Part N'!$A$2:$H$65000,2,FALSE))))=FALSE,IF($P1059=1,"PART NUMBER",IF($P1059=2,VLOOKUP(L1059,'Part N'!$A$2:$H$65000,5,FALSE),VLOOKUP(L1059,'Part N'!$A$2:$H$65000,2,FALSE))),"Merge cell with previous")</f>
        <v>0</v>
      </c>
      <c r="F1059" s="2">
        <f>IF(ISERROR(IF($P1059=1,"FIG.",IF($P1059=2,VLOOKUP(L1059,'Part N'!$A$2:$H$65000,6,FALSE),VLOOKUP(L1059,'Part N'!$A$2:$H$65000,6,FALSE))))=FALSE,IF($P1059=1,"FIG.",IF($P1059=2,VLOOKUP(L1059,'Part N'!$A$2:$H$65000,6,FALSE),VLOOKUP(L1059,'Part N'!$A$2:$H$65000,6,FALSE))),"")</f>
        <v>0</v>
      </c>
      <c r="G1059" s="2">
        <f>IF(ISERROR(IF($P1059=1,"ITEM",IF($P1059=2,VLOOKUP(L1059,'Part N'!$A$2:$H$65000,7,FALSE),VLOOKUP(L1059,'Part N'!$A$2:$H$65000,7,FALSE))))=FALSE,IF($P1059=1,"ITEM",IF($P1059=2,VLOOKUP(L1059,'Part N'!$A$2:$H$65000,7,FALSE),VLOOKUP(L1059,'Part N'!$A$2:$H$65000,7,FALSE))),"")</f>
        <v>0</v>
      </c>
      <c r="H1059" s="7">
        <f t="shared" si="57"/>
        <v>2063</v>
      </c>
      <c r="L1059" s="7">
        <f t="shared" si="58"/>
        <v>2112</v>
      </c>
      <c r="P1059" s="6">
        <v>13</v>
      </c>
      <c r="Q1059" s="4"/>
      <c r="R1059" s="4"/>
      <c r="S1059" s="30" t="str">
        <f t="shared" si="56"/>
        <v/>
      </c>
    </row>
    <row r="1060" spans="1:19">
      <c r="A1060" s="2">
        <f>IF(ISERROR(IF($P1060=1,"PART NUMBER",IF($P1060=2,VLOOKUP(H1060,'Part N'!$A$2:$H$65000,5,FALSE),VLOOKUP(H1060,'Part N'!$A$2:$H$65000,2,FALSE))))=FALSE,IF($P1060=1,"PART NUMBER",IF($P1060=2,VLOOKUP(H1060,'Part N'!$A$2:$H$65000,5,FALSE),VLOOKUP(H1060,'Part N'!$A$2:$H$65000,2,FALSE))),"Merge cell with previous")</f>
        <v>0</v>
      </c>
      <c r="B1060" s="2">
        <f>IF(ISERROR(IF($P1060=1,"FIG.",IF($P1060=2,VLOOKUP(H1060,'Part N'!$A$2:$H$65000,6,FALSE),VLOOKUP(H1060,'Part N'!$A$2:$H$65000,6,FALSE))))=FALSE,IF($P1060=1,"FIG.",IF($P1060=2,VLOOKUP(H1060,'Part N'!$A$2:$H$65000,6,FALSE),VLOOKUP(H1060,'Part N'!$A$2:$H$65000,6,FALSE))),"")</f>
        <v>0</v>
      </c>
      <c r="C1060" s="2">
        <f>IF(ISERROR(IF($P1060=1,"ITEM",IF($P1060=2,VLOOKUP(H1060,'Part N'!$A$2:$H$65000,7,FALSE),VLOOKUP(H1060,'Part N'!$A$2:$H$65000,7,FALSE))))=FALSE,IF($P1060=1,"ITEM",IF($P1060=2,VLOOKUP(H1060,'Part N'!$A$2:$H$65000,7,FALSE),VLOOKUP(H1060,'Part N'!$A$2:$H$65000,7,FALSE))),"")</f>
        <v>0</v>
      </c>
      <c r="D1060" s="3"/>
      <c r="E1060" s="2">
        <f>IF(ISERROR(IF($P1060=1,"PART NUMBER",IF($P1060=2,VLOOKUP(L1060,'Part N'!$A$2:$H$65000,5,FALSE),VLOOKUP(L1060,'Part N'!$A$2:$H$65000,2,FALSE))))=FALSE,IF($P1060=1,"PART NUMBER",IF($P1060=2,VLOOKUP(L1060,'Part N'!$A$2:$H$65000,5,FALSE),VLOOKUP(L1060,'Part N'!$A$2:$H$65000,2,FALSE))),"Merge cell with previous")</f>
        <v>0</v>
      </c>
      <c r="F1060" s="2">
        <f>IF(ISERROR(IF($P1060=1,"FIG.",IF($P1060=2,VLOOKUP(L1060,'Part N'!$A$2:$H$65000,6,FALSE),VLOOKUP(L1060,'Part N'!$A$2:$H$65000,6,FALSE))))=FALSE,IF($P1060=1,"FIG.",IF($P1060=2,VLOOKUP(L1060,'Part N'!$A$2:$H$65000,6,FALSE),VLOOKUP(L1060,'Part N'!$A$2:$H$65000,6,FALSE))),"")</f>
        <v>0</v>
      </c>
      <c r="G1060" s="2">
        <f>IF(ISERROR(IF($P1060=1,"ITEM",IF($P1060=2,VLOOKUP(L1060,'Part N'!$A$2:$H$65000,7,FALSE),VLOOKUP(L1060,'Part N'!$A$2:$H$65000,7,FALSE))))=FALSE,IF($P1060=1,"ITEM",IF($P1060=2,VLOOKUP(L1060,'Part N'!$A$2:$H$65000,7,FALSE),VLOOKUP(L1060,'Part N'!$A$2:$H$65000,7,FALSE))),"")</f>
        <v>0</v>
      </c>
      <c r="H1060" s="7">
        <f t="shared" si="57"/>
        <v>2064</v>
      </c>
      <c r="L1060" s="7">
        <f t="shared" si="58"/>
        <v>2113</v>
      </c>
      <c r="P1060" s="6">
        <v>14</v>
      </c>
      <c r="Q1060" s="4"/>
      <c r="R1060" s="4"/>
      <c r="S1060" s="30" t="str">
        <f t="shared" si="56"/>
        <v/>
      </c>
    </row>
    <row r="1061" spans="1:19">
      <c r="A1061" s="2">
        <f>IF(ISERROR(IF($P1061=1,"PART NUMBER",IF($P1061=2,VLOOKUP(H1061,'Part N'!$A$2:$H$65000,5,FALSE),VLOOKUP(H1061,'Part N'!$A$2:$H$65000,2,FALSE))))=FALSE,IF($P1061=1,"PART NUMBER",IF($P1061=2,VLOOKUP(H1061,'Part N'!$A$2:$H$65000,5,FALSE),VLOOKUP(H1061,'Part N'!$A$2:$H$65000,2,FALSE))),"Merge cell with previous")</f>
        <v>0</v>
      </c>
      <c r="B1061" s="2">
        <f>IF(ISERROR(IF($P1061=1,"FIG.",IF($P1061=2,VLOOKUP(H1061,'Part N'!$A$2:$H$65000,6,FALSE),VLOOKUP(H1061,'Part N'!$A$2:$H$65000,6,FALSE))))=FALSE,IF($P1061=1,"FIG.",IF($P1061=2,VLOOKUP(H1061,'Part N'!$A$2:$H$65000,6,FALSE),VLOOKUP(H1061,'Part N'!$A$2:$H$65000,6,FALSE))),"")</f>
        <v>0</v>
      </c>
      <c r="C1061" s="2">
        <f>IF(ISERROR(IF($P1061=1,"ITEM",IF($P1061=2,VLOOKUP(H1061,'Part N'!$A$2:$H$65000,7,FALSE),VLOOKUP(H1061,'Part N'!$A$2:$H$65000,7,FALSE))))=FALSE,IF($P1061=1,"ITEM",IF($P1061=2,VLOOKUP(H1061,'Part N'!$A$2:$H$65000,7,FALSE),VLOOKUP(H1061,'Part N'!$A$2:$H$65000,7,FALSE))),"")</f>
        <v>0</v>
      </c>
      <c r="D1061" s="3"/>
      <c r="E1061" s="2">
        <f>IF(ISERROR(IF($P1061=1,"PART NUMBER",IF($P1061=2,VLOOKUP(L1061,'Part N'!$A$2:$H$65000,5,FALSE),VLOOKUP(L1061,'Part N'!$A$2:$H$65000,2,FALSE))))=FALSE,IF($P1061=1,"PART NUMBER",IF($P1061=2,VLOOKUP(L1061,'Part N'!$A$2:$H$65000,5,FALSE),VLOOKUP(L1061,'Part N'!$A$2:$H$65000,2,FALSE))),"Merge cell with previous")</f>
        <v>0</v>
      </c>
      <c r="F1061" s="2">
        <f>IF(ISERROR(IF($P1061=1,"FIG.",IF($P1061=2,VLOOKUP(L1061,'Part N'!$A$2:$H$65000,6,FALSE),VLOOKUP(L1061,'Part N'!$A$2:$H$65000,6,FALSE))))=FALSE,IF($P1061=1,"FIG.",IF($P1061=2,VLOOKUP(L1061,'Part N'!$A$2:$H$65000,6,FALSE),VLOOKUP(L1061,'Part N'!$A$2:$H$65000,6,FALSE))),"")</f>
        <v>0</v>
      </c>
      <c r="G1061" s="2">
        <f>IF(ISERROR(IF($P1061=1,"ITEM",IF($P1061=2,VLOOKUP(L1061,'Part N'!$A$2:$H$65000,7,FALSE),VLOOKUP(L1061,'Part N'!$A$2:$H$65000,7,FALSE))))=FALSE,IF($P1061=1,"ITEM",IF($P1061=2,VLOOKUP(L1061,'Part N'!$A$2:$H$65000,7,FALSE),VLOOKUP(L1061,'Part N'!$A$2:$H$65000,7,FALSE))),"")</f>
        <v>0</v>
      </c>
      <c r="H1061" s="7">
        <f t="shared" si="57"/>
        <v>2065</v>
      </c>
      <c r="L1061" s="7">
        <f t="shared" si="58"/>
        <v>2114</v>
      </c>
      <c r="P1061" s="6">
        <v>15</v>
      </c>
      <c r="Q1061" s="4"/>
      <c r="R1061" s="4"/>
      <c r="S1061" s="30" t="str">
        <f t="shared" si="56"/>
        <v/>
      </c>
    </row>
    <row r="1062" spans="1:19">
      <c r="A1062" s="2">
        <f>IF(ISERROR(IF($P1062=1,"PART NUMBER",IF($P1062=2,VLOOKUP(H1062,'Part N'!$A$2:$H$65000,5,FALSE),VLOOKUP(H1062,'Part N'!$A$2:$H$65000,2,FALSE))))=FALSE,IF($P1062=1,"PART NUMBER",IF($P1062=2,VLOOKUP(H1062,'Part N'!$A$2:$H$65000,5,FALSE),VLOOKUP(H1062,'Part N'!$A$2:$H$65000,2,FALSE))),"Merge cell with previous")</f>
        <v>0</v>
      </c>
      <c r="B1062" s="2">
        <f>IF(ISERROR(IF($P1062=1,"FIG.",IF($P1062=2,VLOOKUP(H1062,'Part N'!$A$2:$H$65000,6,FALSE),VLOOKUP(H1062,'Part N'!$A$2:$H$65000,6,FALSE))))=FALSE,IF($P1062=1,"FIG.",IF($P1062=2,VLOOKUP(H1062,'Part N'!$A$2:$H$65000,6,FALSE),VLOOKUP(H1062,'Part N'!$A$2:$H$65000,6,FALSE))),"")</f>
        <v>0</v>
      </c>
      <c r="C1062" s="2">
        <f>IF(ISERROR(IF($P1062=1,"ITEM",IF($P1062=2,VLOOKUP(H1062,'Part N'!$A$2:$H$65000,7,FALSE),VLOOKUP(H1062,'Part N'!$A$2:$H$65000,7,FALSE))))=FALSE,IF($P1062=1,"ITEM",IF($P1062=2,VLOOKUP(H1062,'Part N'!$A$2:$H$65000,7,FALSE),VLOOKUP(H1062,'Part N'!$A$2:$H$65000,7,FALSE))),"")</f>
        <v>0</v>
      </c>
      <c r="D1062" s="3"/>
      <c r="E1062" s="2">
        <f>IF(ISERROR(IF($P1062=1,"PART NUMBER",IF($P1062=2,VLOOKUP(L1062,'Part N'!$A$2:$H$65000,5,FALSE),VLOOKUP(L1062,'Part N'!$A$2:$H$65000,2,FALSE))))=FALSE,IF($P1062=1,"PART NUMBER",IF($P1062=2,VLOOKUP(L1062,'Part N'!$A$2:$H$65000,5,FALSE),VLOOKUP(L1062,'Part N'!$A$2:$H$65000,2,FALSE))),"Merge cell with previous")</f>
        <v>0</v>
      </c>
      <c r="F1062" s="2">
        <f>IF(ISERROR(IF($P1062=1,"FIG.",IF($P1062=2,VLOOKUP(L1062,'Part N'!$A$2:$H$65000,6,FALSE),VLOOKUP(L1062,'Part N'!$A$2:$H$65000,6,FALSE))))=FALSE,IF($P1062=1,"FIG.",IF($P1062=2,VLOOKUP(L1062,'Part N'!$A$2:$H$65000,6,FALSE),VLOOKUP(L1062,'Part N'!$A$2:$H$65000,6,FALSE))),"")</f>
        <v>0</v>
      </c>
      <c r="G1062" s="2">
        <f>IF(ISERROR(IF($P1062=1,"ITEM",IF($P1062=2,VLOOKUP(L1062,'Part N'!$A$2:$H$65000,7,FALSE),VLOOKUP(L1062,'Part N'!$A$2:$H$65000,7,FALSE))))=FALSE,IF($P1062=1,"ITEM",IF($P1062=2,VLOOKUP(L1062,'Part N'!$A$2:$H$65000,7,FALSE),VLOOKUP(L1062,'Part N'!$A$2:$H$65000,7,FALSE))),"")</f>
        <v>0</v>
      </c>
      <c r="H1062" s="7">
        <f t="shared" si="57"/>
        <v>2066</v>
      </c>
      <c r="L1062" s="7">
        <f t="shared" si="58"/>
        <v>2115</v>
      </c>
      <c r="P1062" s="6">
        <v>16</v>
      </c>
      <c r="Q1062" s="4"/>
      <c r="R1062" s="4"/>
      <c r="S1062" s="30" t="str">
        <f t="shared" si="56"/>
        <v/>
      </c>
    </row>
    <row r="1063" spans="1:19">
      <c r="A1063" s="2">
        <f>IF(ISERROR(IF($P1063=1,"PART NUMBER",IF($P1063=2,VLOOKUP(H1063,'Part N'!$A$2:$H$65000,5,FALSE),VLOOKUP(H1063,'Part N'!$A$2:$H$65000,2,FALSE))))=FALSE,IF($P1063=1,"PART NUMBER",IF($P1063=2,VLOOKUP(H1063,'Part N'!$A$2:$H$65000,5,FALSE),VLOOKUP(H1063,'Part N'!$A$2:$H$65000,2,FALSE))),"Merge cell with previous")</f>
        <v>0</v>
      </c>
      <c r="B1063" s="2">
        <f>IF(ISERROR(IF($P1063=1,"FIG.",IF($P1063=2,VLOOKUP(H1063,'Part N'!$A$2:$H$65000,6,FALSE),VLOOKUP(H1063,'Part N'!$A$2:$H$65000,6,FALSE))))=FALSE,IF($P1063=1,"FIG.",IF($P1063=2,VLOOKUP(H1063,'Part N'!$A$2:$H$65000,6,FALSE),VLOOKUP(H1063,'Part N'!$A$2:$H$65000,6,FALSE))),"")</f>
        <v>0</v>
      </c>
      <c r="C1063" s="2">
        <f>IF(ISERROR(IF($P1063=1,"ITEM",IF($P1063=2,VLOOKUP(H1063,'Part N'!$A$2:$H$65000,7,FALSE),VLOOKUP(H1063,'Part N'!$A$2:$H$65000,7,FALSE))))=FALSE,IF($P1063=1,"ITEM",IF($P1063=2,VLOOKUP(H1063,'Part N'!$A$2:$H$65000,7,FALSE),VLOOKUP(H1063,'Part N'!$A$2:$H$65000,7,FALSE))),"")</f>
        <v>0</v>
      </c>
      <c r="D1063" s="3"/>
      <c r="E1063" s="2">
        <f>IF(ISERROR(IF($P1063=1,"PART NUMBER",IF($P1063=2,VLOOKUP(L1063,'Part N'!$A$2:$H$65000,5,FALSE),VLOOKUP(L1063,'Part N'!$A$2:$H$65000,2,FALSE))))=FALSE,IF($P1063=1,"PART NUMBER",IF($P1063=2,VLOOKUP(L1063,'Part N'!$A$2:$H$65000,5,FALSE),VLOOKUP(L1063,'Part N'!$A$2:$H$65000,2,FALSE))),"Merge cell with previous")</f>
        <v>0</v>
      </c>
      <c r="F1063" s="2">
        <f>IF(ISERROR(IF($P1063=1,"FIG.",IF($P1063=2,VLOOKUP(L1063,'Part N'!$A$2:$H$65000,6,FALSE),VLOOKUP(L1063,'Part N'!$A$2:$H$65000,6,FALSE))))=FALSE,IF($P1063=1,"FIG.",IF($P1063=2,VLOOKUP(L1063,'Part N'!$A$2:$H$65000,6,FALSE),VLOOKUP(L1063,'Part N'!$A$2:$H$65000,6,FALSE))),"")</f>
        <v>0</v>
      </c>
      <c r="G1063" s="2">
        <f>IF(ISERROR(IF($P1063=1,"ITEM",IF($P1063=2,VLOOKUP(L1063,'Part N'!$A$2:$H$65000,7,FALSE),VLOOKUP(L1063,'Part N'!$A$2:$H$65000,7,FALSE))))=FALSE,IF($P1063=1,"ITEM",IF($P1063=2,VLOOKUP(L1063,'Part N'!$A$2:$H$65000,7,FALSE),VLOOKUP(L1063,'Part N'!$A$2:$H$65000,7,FALSE))),"")</f>
        <v>0</v>
      </c>
      <c r="H1063" s="7">
        <f t="shared" si="57"/>
        <v>2067</v>
      </c>
      <c r="L1063" s="7">
        <f t="shared" si="58"/>
        <v>2116</v>
      </c>
      <c r="P1063" s="6">
        <v>17</v>
      </c>
      <c r="Q1063" s="4"/>
      <c r="R1063" s="4"/>
      <c r="S1063" s="30" t="str">
        <f t="shared" si="56"/>
        <v/>
      </c>
    </row>
    <row r="1064" spans="1:19">
      <c r="A1064" s="2">
        <f>IF(ISERROR(IF($P1064=1,"PART NUMBER",IF($P1064=2,VLOOKUP(H1064,'Part N'!$A$2:$H$65000,5,FALSE),VLOOKUP(H1064,'Part N'!$A$2:$H$65000,2,FALSE))))=FALSE,IF($P1064=1,"PART NUMBER",IF($P1064=2,VLOOKUP(H1064,'Part N'!$A$2:$H$65000,5,FALSE),VLOOKUP(H1064,'Part N'!$A$2:$H$65000,2,FALSE))),"Merge cell with previous")</f>
        <v>0</v>
      </c>
      <c r="B1064" s="2">
        <f>IF(ISERROR(IF($P1064=1,"FIG.",IF($P1064=2,VLOOKUP(H1064,'Part N'!$A$2:$H$65000,6,FALSE),VLOOKUP(H1064,'Part N'!$A$2:$H$65000,6,FALSE))))=FALSE,IF($P1064=1,"FIG.",IF($P1064=2,VLOOKUP(H1064,'Part N'!$A$2:$H$65000,6,FALSE),VLOOKUP(H1064,'Part N'!$A$2:$H$65000,6,FALSE))),"")</f>
        <v>0</v>
      </c>
      <c r="C1064" s="2">
        <f>IF(ISERROR(IF($P1064=1,"ITEM",IF($P1064=2,VLOOKUP(H1064,'Part N'!$A$2:$H$65000,7,FALSE),VLOOKUP(H1064,'Part N'!$A$2:$H$65000,7,FALSE))))=FALSE,IF($P1064=1,"ITEM",IF($P1064=2,VLOOKUP(H1064,'Part N'!$A$2:$H$65000,7,FALSE),VLOOKUP(H1064,'Part N'!$A$2:$H$65000,7,FALSE))),"")</f>
        <v>0</v>
      </c>
      <c r="D1064" s="3"/>
      <c r="E1064" s="2">
        <f>IF(ISERROR(IF($P1064=1,"PART NUMBER",IF($P1064=2,VLOOKUP(L1064,'Part N'!$A$2:$H$65000,5,FALSE),VLOOKUP(L1064,'Part N'!$A$2:$H$65000,2,FALSE))))=FALSE,IF($P1064=1,"PART NUMBER",IF($P1064=2,VLOOKUP(L1064,'Part N'!$A$2:$H$65000,5,FALSE),VLOOKUP(L1064,'Part N'!$A$2:$H$65000,2,FALSE))),"Merge cell with previous")</f>
        <v>0</v>
      </c>
      <c r="F1064" s="2">
        <f>IF(ISERROR(IF($P1064=1,"FIG.",IF($P1064=2,VLOOKUP(L1064,'Part N'!$A$2:$H$65000,6,FALSE),VLOOKUP(L1064,'Part N'!$A$2:$H$65000,6,FALSE))))=FALSE,IF($P1064=1,"FIG.",IF($P1064=2,VLOOKUP(L1064,'Part N'!$A$2:$H$65000,6,FALSE),VLOOKUP(L1064,'Part N'!$A$2:$H$65000,6,FALSE))),"")</f>
        <v>0</v>
      </c>
      <c r="G1064" s="2">
        <f>IF(ISERROR(IF($P1064=1,"ITEM",IF($P1064=2,VLOOKUP(L1064,'Part N'!$A$2:$H$65000,7,FALSE),VLOOKUP(L1064,'Part N'!$A$2:$H$65000,7,FALSE))))=FALSE,IF($P1064=1,"ITEM",IF($P1064=2,VLOOKUP(L1064,'Part N'!$A$2:$H$65000,7,FALSE),VLOOKUP(L1064,'Part N'!$A$2:$H$65000,7,FALSE))),"")</f>
        <v>0</v>
      </c>
      <c r="H1064" s="7">
        <f t="shared" si="57"/>
        <v>2068</v>
      </c>
      <c r="L1064" s="7">
        <f t="shared" si="58"/>
        <v>2117</v>
      </c>
      <c r="P1064" s="6">
        <v>18</v>
      </c>
      <c r="Q1064" s="4"/>
      <c r="R1064" s="4"/>
      <c r="S1064" s="30" t="str">
        <f t="shared" si="56"/>
        <v/>
      </c>
    </row>
    <row r="1065" spans="1:19">
      <c r="A1065" s="2">
        <f>IF(ISERROR(IF($P1065=1,"PART NUMBER",IF($P1065=2,VLOOKUP(H1065,'Part N'!$A$2:$H$65000,5,FALSE),VLOOKUP(H1065,'Part N'!$A$2:$H$65000,2,FALSE))))=FALSE,IF($P1065=1,"PART NUMBER",IF($P1065=2,VLOOKUP(H1065,'Part N'!$A$2:$H$65000,5,FALSE),VLOOKUP(H1065,'Part N'!$A$2:$H$65000,2,FALSE))),"Merge cell with previous")</f>
        <v>0</v>
      </c>
      <c r="B1065" s="2">
        <f>IF(ISERROR(IF($P1065=1,"FIG.",IF($P1065=2,VLOOKUP(H1065,'Part N'!$A$2:$H$65000,6,FALSE),VLOOKUP(H1065,'Part N'!$A$2:$H$65000,6,FALSE))))=FALSE,IF($P1065=1,"FIG.",IF($P1065=2,VLOOKUP(H1065,'Part N'!$A$2:$H$65000,6,FALSE),VLOOKUP(H1065,'Part N'!$A$2:$H$65000,6,FALSE))),"")</f>
        <v>0</v>
      </c>
      <c r="C1065" s="2">
        <f>IF(ISERROR(IF($P1065=1,"ITEM",IF($P1065=2,VLOOKUP(H1065,'Part N'!$A$2:$H$65000,7,FALSE),VLOOKUP(H1065,'Part N'!$A$2:$H$65000,7,FALSE))))=FALSE,IF($P1065=1,"ITEM",IF($P1065=2,VLOOKUP(H1065,'Part N'!$A$2:$H$65000,7,FALSE),VLOOKUP(H1065,'Part N'!$A$2:$H$65000,7,FALSE))),"")</f>
        <v>0</v>
      </c>
      <c r="D1065" s="3"/>
      <c r="E1065" s="2">
        <f>IF(ISERROR(IF($P1065=1,"PART NUMBER",IF($P1065=2,VLOOKUP(L1065,'Part N'!$A$2:$H$65000,5,FALSE),VLOOKUP(L1065,'Part N'!$A$2:$H$65000,2,FALSE))))=FALSE,IF($P1065=1,"PART NUMBER",IF($P1065=2,VLOOKUP(L1065,'Part N'!$A$2:$H$65000,5,FALSE),VLOOKUP(L1065,'Part N'!$A$2:$H$65000,2,FALSE))),"Merge cell with previous")</f>
        <v>0</v>
      </c>
      <c r="F1065" s="2">
        <f>IF(ISERROR(IF($P1065=1,"FIG.",IF($P1065=2,VLOOKUP(L1065,'Part N'!$A$2:$H$65000,6,FALSE),VLOOKUP(L1065,'Part N'!$A$2:$H$65000,6,FALSE))))=FALSE,IF($P1065=1,"FIG.",IF($P1065=2,VLOOKUP(L1065,'Part N'!$A$2:$H$65000,6,FALSE),VLOOKUP(L1065,'Part N'!$A$2:$H$65000,6,FALSE))),"")</f>
        <v>0</v>
      </c>
      <c r="G1065" s="2">
        <f>IF(ISERROR(IF($P1065=1,"ITEM",IF($P1065=2,VLOOKUP(L1065,'Part N'!$A$2:$H$65000,7,FALSE),VLOOKUP(L1065,'Part N'!$A$2:$H$65000,7,FALSE))))=FALSE,IF($P1065=1,"ITEM",IF($P1065=2,VLOOKUP(L1065,'Part N'!$A$2:$H$65000,7,FALSE),VLOOKUP(L1065,'Part N'!$A$2:$H$65000,7,FALSE))),"")</f>
        <v>0</v>
      </c>
      <c r="H1065" s="7">
        <f t="shared" si="57"/>
        <v>2069</v>
      </c>
      <c r="L1065" s="7">
        <f t="shared" si="58"/>
        <v>2118</v>
      </c>
      <c r="P1065" s="6">
        <v>19</v>
      </c>
      <c r="Q1065" s="4"/>
      <c r="R1065" s="4"/>
      <c r="S1065" s="30" t="str">
        <f t="shared" si="56"/>
        <v/>
      </c>
    </row>
    <row r="1066" spans="1:19">
      <c r="A1066" s="2">
        <f>IF(ISERROR(IF($P1066=1,"PART NUMBER",IF($P1066=2,VLOOKUP(H1066,'Part N'!$A$2:$H$65000,5,FALSE),VLOOKUP(H1066,'Part N'!$A$2:$H$65000,2,FALSE))))=FALSE,IF($P1066=1,"PART NUMBER",IF($P1066=2,VLOOKUP(H1066,'Part N'!$A$2:$H$65000,5,FALSE),VLOOKUP(H1066,'Part N'!$A$2:$H$65000,2,FALSE))),"Merge cell with previous")</f>
        <v>0</v>
      </c>
      <c r="B1066" s="2">
        <f>IF(ISERROR(IF($P1066=1,"FIG.",IF($P1066=2,VLOOKUP(H1066,'Part N'!$A$2:$H$65000,6,FALSE),VLOOKUP(H1066,'Part N'!$A$2:$H$65000,6,FALSE))))=FALSE,IF($P1066=1,"FIG.",IF($P1066=2,VLOOKUP(H1066,'Part N'!$A$2:$H$65000,6,FALSE),VLOOKUP(H1066,'Part N'!$A$2:$H$65000,6,FALSE))),"")</f>
        <v>0</v>
      </c>
      <c r="C1066" s="2">
        <f>IF(ISERROR(IF($P1066=1,"ITEM",IF($P1066=2,VLOOKUP(H1066,'Part N'!$A$2:$H$65000,7,FALSE),VLOOKUP(H1066,'Part N'!$A$2:$H$65000,7,FALSE))))=FALSE,IF($P1066=1,"ITEM",IF($P1066=2,VLOOKUP(H1066,'Part N'!$A$2:$H$65000,7,FALSE),VLOOKUP(H1066,'Part N'!$A$2:$H$65000,7,FALSE))),"")</f>
        <v>0</v>
      </c>
      <c r="D1066" s="3"/>
      <c r="E1066" s="2">
        <f>IF(ISERROR(IF($P1066=1,"PART NUMBER",IF($P1066=2,VLOOKUP(L1066,'Part N'!$A$2:$H$65000,5,FALSE),VLOOKUP(L1066,'Part N'!$A$2:$H$65000,2,FALSE))))=FALSE,IF($P1066=1,"PART NUMBER",IF($P1066=2,VLOOKUP(L1066,'Part N'!$A$2:$H$65000,5,FALSE),VLOOKUP(L1066,'Part N'!$A$2:$H$65000,2,FALSE))),"Merge cell with previous")</f>
        <v>0</v>
      </c>
      <c r="F1066" s="2">
        <f>IF(ISERROR(IF($P1066=1,"FIG.",IF($P1066=2,VLOOKUP(L1066,'Part N'!$A$2:$H$65000,6,FALSE),VLOOKUP(L1066,'Part N'!$A$2:$H$65000,6,FALSE))))=FALSE,IF($P1066=1,"FIG.",IF($P1066=2,VLOOKUP(L1066,'Part N'!$A$2:$H$65000,6,FALSE),VLOOKUP(L1066,'Part N'!$A$2:$H$65000,6,FALSE))),"")</f>
        <v>0</v>
      </c>
      <c r="G1066" s="2">
        <f>IF(ISERROR(IF($P1066=1,"ITEM",IF($P1066=2,VLOOKUP(L1066,'Part N'!$A$2:$H$65000,7,FALSE),VLOOKUP(L1066,'Part N'!$A$2:$H$65000,7,FALSE))))=FALSE,IF($P1066=1,"ITEM",IF($P1066=2,VLOOKUP(L1066,'Part N'!$A$2:$H$65000,7,FALSE),VLOOKUP(L1066,'Part N'!$A$2:$H$65000,7,FALSE))),"")</f>
        <v>0</v>
      </c>
      <c r="H1066" s="7">
        <f t="shared" si="57"/>
        <v>2070</v>
      </c>
      <c r="L1066" s="7">
        <f t="shared" si="58"/>
        <v>2119</v>
      </c>
      <c r="P1066" s="6">
        <v>20</v>
      </c>
      <c r="Q1066" s="4"/>
      <c r="R1066" s="4"/>
      <c r="S1066" s="30" t="str">
        <f t="shared" si="56"/>
        <v/>
      </c>
    </row>
    <row r="1067" spans="1:19">
      <c r="A1067" s="2">
        <f>IF(ISERROR(IF($P1067=1,"PART NUMBER",IF($P1067=2,VLOOKUP(H1067,'Part N'!$A$2:$H$65000,5,FALSE),VLOOKUP(H1067,'Part N'!$A$2:$H$65000,2,FALSE))))=FALSE,IF($P1067=1,"PART NUMBER",IF($P1067=2,VLOOKUP(H1067,'Part N'!$A$2:$H$65000,5,FALSE),VLOOKUP(H1067,'Part N'!$A$2:$H$65000,2,FALSE))),"Merge cell with previous")</f>
        <v>0</v>
      </c>
      <c r="B1067" s="2">
        <f>IF(ISERROR(IF($P1067=1,"FIG.",IF($P1067=2,VLOOKUP(H1067,'Part N'!$A$2:$H$65000,6,FALSE),VLOOKUP(H1067,'Part N'!$A$2:$H$65000,6,FALSE))))=FALSE,IF($P1067=1,"FIG.",IF($P1067=2,VLOOKUP(H1067,'Part N'!$A$2:$H$65000,6,FALSE),VLOOKUP(H1067,'Part N'!$A$2:$H$65000,6,FALSE))),"")</f>
        <v>0</v>
      </c>
      <c r="C1067" s="2">
        <f>IF(ISERROR(IF($P1067=1,"ITEM",IF($P1067=2,VLOOKUP(H1067,'Part N'!$A$2:$H$65000,7,FALSE),VLOOKUP(H1067,'Part N'!$A$2:$H$65000,7,FALSE))))=FALSE,IF($P1067=1,"ITEM",IF($P1067=2,VLOOKUP(H1067,'Part N'!$A$2:$H$65000,7,FALSE),VLOOKUP(H1067,'Part N'!$A$2:$H$65000,7,FALSE))),"")</f>
        <v>0</v>
      </c>
      <c r="D1067" s="3"/>
      <c r="E1067" s="2">
        <f>IF(ISERROR(IF($P1067=1,"PART NUMBER",IF($P1067=2,VLOOKUP(L1067,'Part N'!$A$2:$H$65000,5,FALSE),VLOOKUP(L1067,'Part N'!$A$2:$H$65000,2,FALSE))))=FALSE,IF($P1067=1,"PART NUMBER",IF($P1067=2,VLOOKUP(L1067,'Part N'!$A$2:$H$65000,5,FALSE),VLOOKUP(L1067,'Part N'!$A$2:$H$65000,2,FALSE))),"Merge cell with previous")</f>
        <v>0</v>
      </c>
      <c r="F1067" s="2">
        <f>IF(ISERROR(IF($P1067=1,"FIG.",IF($P1067=2,VLOOKUP(L1067,'Part N'!$A$2:$H$65000,6,FALSE),VLOOKUP(L1067,'Part N'!$A$2:$H$65000,6,FALSE))))=FALSE,IF($P1067=1,"FIG.",IF($P1067=2,VLOOKUP(L1067,'Part N'!$A$2:$H$65000,6,FALSE),VLOOKUP(L1067,'Part N'!$A$2:$H$65000,6,FALSE))),"")</f>
        <v>0</v>
      </c>
      <c r="G1067" s="2">
        <f>IF(ISERROR(IF($P1067=1,"ITEM",IF($P1067=2,VLOOKUP(L1067,'Part N'!$A$2:$H$65000,7,FALSE),VLOOKUP(L1067,'Part N'!$A$2:$H$65000,7,FALSE))))=FALSE,IF($P1067=1,"ITEM",IF($P1067=2,VLOOKUP(L1067,'Part N'!$A$2:$H$65000,7,FALSE),VLOOKUP(L1067,'Part N'!$A$2:$H$65000,7,FALSE))),"")</f>
        <v>0</v>
      </c>
      <c r="H1067" s="7">
        <f t="shared" si="57"/>
        <v>2071</v>
      </c>
      <c r="L1067" s="7">
        <f t="shared" si="58"/>
        <v>2120</v>
      </c>
      <c r="P1067" s="6">
        <v>21</v>
      </c>
      <c r="Q1067" s="4"/>
      <c r="R1067" s="4"/>
      <c r="S1067" s="30" t="str">
        <f t="shared" ref="S1067:S1130" si="59">IF(IFERROR(FIND("NUMBER",A1067,1),"")="","",IF(H1067+1=L1067,"Deleted Rows","Header"))</f>
        <v/>
      </c>
    </row>
    <row r="1068" spans="1:19">
      <c r="A1068" s="2">
        <f>IF(ISERROR(IF($P1068=1,"PART NUMBER",IF($P1068=2,VLOOKUP(H1068,'Part N'!$A$2:$H$65000,5,FALSE),VLOOKUP(H1068,'Part N'!$A$2:$H$65000,2,FALSE))))=FALSE,IF($P1068=1,"PART NUMBER",IF($P1068=2,VLOOKUP(H1068,'Part N'!$A$2:$H$65000,5,FALSE),VLOOKUP(H1068,'Part N'!$A$2:$H$65000,2,FALSE))),"Merge cell with previous")</f>
        <v>0</v>
      </c>
      <c r="B1068" s="2">
        <f>IF(ISERROR(IF($P1068=1,"FIG.",IF($P1068=2,VLOOKUP(H1068,'Part N'!$A$2:$H$65000,6,FALSE),VLOOKUP(H1068,'Part N'!$A$2:$H$65000,6,FALSE))))=FALSE,IF($P1068=1,"FIG.",IF($P1068=2,VLOOKUP(H1068,'Part N'!$A$2:$H$65000,6,FALSE),VLOOKUP(H1068,'Part N'!$A$2:$H$65000,6,FALSE))),"")</f>
        <v>0</v>
      </c>
      <c r="C1068" s="2">
        <f>IF(ISERROR(IF($P1068=1,"ITEM",IF($P1068=2,VLOOKUP(H1068,'Part N'!$A$2:$H$65000,7,FALSE),VLOOKUP(H1068,'Part N'!$A$2:$H$65000,7,FALSE))))=FALSE,IF($P1068=1,"ITEM",IF($P1068=2,VLOOKUP(H1068,'Part N'!$A$2:$H$65000,7,FALSE),VLOOKUP(H1068,'Part N'!$A$2:$H$65000,7,FALSE))),"")</f>
        <v>0</v>
      </c>
      <c r="D1068" s="3"/>
      <c r="E1068" s="2">
        <f>IF(ISERROR(IF($P1068=1,"PART NUMBER",IF($P1068=2,VLOOKUP(L1068,'Part N'!$A$2:$H$65000,5,FALSE),VLOOKUP(L1068,'Part N'!$A$2:$H$65000,2,FALSE))))=FALSE,IF($P1068=1,"PART NUMBER",IF($P1068=2,VLOOKUP(L1068,'Part N'!$A$2:$H$65000,5,FALSE),VLOOKUP(L1068,'Part N'!$A$2:$H$65000,2,FALSE))),"Merge cell with previous")</f>
        <v>0</v>
      </c>
      <c r="F1068" s="2">
        <f>IF(ISERROR(IF($P1068=1,"FIG.",IF($P1068=2,VLOOKUP(L1068,'Part N'!$A$2:$H$65000,6,FALSE),VLOOKUP(L1068,'Part N'!$A$2:$H$65000,6,FALSE))))=FALSE,IF($P1068=1,"FIG.",IF($P1068=2,VLOOKUP(L1068,'Part N'!$A$2:$H$65000,6,FALSE),VLOOKUP(L1068,'Part N'!$A$2:$H$65000,6,FALSE))),"")</f>
        <v>0</v>
      </c>
      <c r="G1068" s="2">
        <f>IF(ISERROR(IF($P1068=1,"ITEM",IF($P1068=2,VLOOKUP(L1068,'Part N'!$A$2:$H$65000,7,FALSE),VLOOKUP(L1068,'Part N'!$A$2:$H$65000,7,FALSE))))=FALSE,IF($P1068=1,"ITEM",IF($P1068=2,VLOOKUP(L1068,'Part N'!$A$2:$H$65000,7,FALSE),VLOOKUP(L1068,'Part N'!$A$2:$H$65000,7,FALSE))),"")</f>
        <v>0</v>
      </c>
      <c r="H1068" s="7">
        <f t="shared" si="57"/>
        <v>2072</v>
      </c>
      <c r="L1068" s="7">
        <f t="shared" si="58"/>
        <v>2121</v>
      </c>
      <c r="P1068" s="6">
        <v>22</v>
      </c>
      <c r="Q1068" s="4"/>
      <c r="R1068" s="4"/>
      <c r="S1068" s="30" t="str">
        <f t="shared" si="59"/>
        <v/>
      </c>
    </row>
    <row r="1069" spans="1:19">
      <c r="A1069" s="2">
        <f>IF(ISERROR(IF($P1069=1,"PART NUMBER",IF($P1069=2,VLOOKUP(H1069,'Part N'!$A$2:$H$65000,5,FALSE),VLOOKUP(H1069,'Part N'!$A$2:$H$65000,2,FALSE))))=FALSE,IF($P1069=1,"PART NUMBER",IF($P1069=2,VLOOKUP(H1069,'Part N'!$A$2:$H$65000,5,FALSE),VLOOKUP(H1069,'Part N'!$A$2:$H$65000,2,FALSE))),"Merge cell with previous")</f>
        <v>0</v>
      </c>
      <c r="B1069" s="2">
        <f>IF(ISERROR(IF($P1069=1,"FIG.",IF($P1069=2,VLOOKUP(H1069,'Part N'!$A$2:$H$65000,6,FALSE),VLOOKUP(H1069,'Part N'!$A$2:$H$65000,6,FALSE))))=FALSE,IF($P1069=1,"FIG.",IF($P1069=2,VLOOKUP(H1069,'Part N'!$A$2:$H$65000,6,FALSE),VLOOKUP(H1069,'Part N'!$A$2:$H$65000,6,FALSE))),"")</f>
        <v>0</v>
      </c>
      <c r="C1069" s="2">
        <f>IF(ISERROR(IF($P1069=1,"ITEM",IF($P1069=2,VLOOKUP(H1069,'Part N'!$A$2:$H$65000,7,FALSE),VLOOKUP(H1069,'Part N'!$A$2:$H$65000,7,FALSE))))=FALSE,IF($P1069=1,"ITEM",IF($P1069=2,VLOOKUP(H1069,'Part N'!$A$2:$H$65000,7,FALSE),VLOOKUP(H1069,'Part N'!$A$2:$H$65000,7,FALSE))),"")</f>
        <v>0</v>
      </c>
      <c r="D1069" s="3"/>
      <c r="E1069" s="2">
        <f>IF(ISERROR(IF($P1069=1,"PART NUMBER",IF($P1069=2,VLOOKUP(L1069,'Part N'!$A$2:$H$65000,5,FALSE),VLOOKUP(L1069,'Part N'!$A$2:$H$65000,2,FALSE))))=FALSE,IF($P1069=1,"PART NUMBER",IF($P1069=2,VLOOKUP(L1069,'Part N'!$A$2:$H$65000,5,FALSE),VLOOKUP(L1069,'Part N'!$A$2:$H$65000,2,FALSE))),"Merge cell with previous")</f>
        <v>0</v>
      </c>
      <c r="F1069" s="2">
        <f>IF(ISERROR(IF($P1069=1,"FIG.",IF($P1069=2,VLOOKUP(L1069,'Part N'!$A$2:$H$65000,6,FALSE),VLOOKUP(L1069,'Part N'!$A$2:$H$65000,6,FALSE))))=FALSE,IF($P1069=1,"FIG.",IF($P1069=2,VLOOKUP(L1069,'Part N'!$A$2:$H$65000,6,FALSE),VLOOKUP(L1069,'Part N'!$A$2:$H$65000,6,FALSE))),"")</f>
        <v>0</v>
      </c>
      <c r="G1069" s="2">
        <f>IF(ISERROR(IF($P1069=1,"ITEM",IF($P1069=2,VLOOKUP(L1069,'Part N'!$A$2:$H$65000,7,FALSE),VLOOKUP(L1069,'Part N'!$A$2:$H$65000,7,FALSE))))=FALSE,IF($P1069=1,"ITEM",IF($P1069=2,VLOOKUP(L1069,'Part N'!$A$2:$H$65000,7,FALSE),VLOOKUP(L1069,'Part N'!$A$2:$H$65000,7,FALSE))),"")</f>
        <v>0</v>
      </c>
      <c r="H1069" s="7">
        <f t="shared" si="57"/>
        <v>2073</v>
      </c>
      <c r="L1069" s="7">
        <f t="shared" si="58"/>
        <v>2122</v>
      </c>
      <c r="P1069" s="6">
        <v>23</v>
      </c>
      <c r="Q1069" s="4"/>
      <c r="R1069" s="4"/>
      <c r="S1069" s="30" t="str">
        <f t="shared" si="59"/>
        <v/>
      </c>
    </row>
    <row r="1070" spans="1:19">
      <c r="A1070" s="2">
        <f>IF(ISERROR(IF($P1070=1,"PART NUMBER",IF($P1070=2,VLOOKUP(H1070,'Part N'!$A$2:$H$65000,5,FALSE),VLOOKUP(H1070,'Part N'!$A$2:$H$65000,2,FALSE))))=FALSE,IF($P1070=1,"PART NUMBER",IF($P1070=2,VLOOKUP(H1070,'Part N'!$A$2:$H$65000,5,FALSE),VLOOKUP(H1070,'Part N'!$A$2:$H$65000,2,FALSE))),"Merge cell with previous")</f>
        <v>0</v>
      </c>
      <c r="B1070" s="2">
        <f>IF(ISERROR(IF($P1070=1,"FIG.",IF($P1070=2,VLOOKUP(H1070,'Part N'!$A$2:$H$65000,6,FALSE),VLOOKUP(H1070,'Part N'!$A$2:$H$65000,6,FALSE))))=FALSE,IF($P1070=1,"FIG.",IF($P1070=2,VLOOKUP(H1070,'Part N'!$A$2:$H$65000,6,FALSE),VLOOKUP(H1070,'Part N'!$A$2:$H$65000,6,FALSE))),"")</f>
        <v>0</v>
      </c>
      <c r="C1070" s="2">
        <f>IF(ISERROR(IF($P1070=1,"ITEM",IF($P1070=2,VLOOKUP(H1070,'Part N'!$A$2:$H$65000,7,FALSE),VLOOKUP(H1070,'Part N'!$A$2:$H$65000,7,FALSE))))=FALSE,IF($P1070=1,"ITEM",IF($P1070=2,VLOOKUP(H1070,'Part N'!$A$2:$H$65000,7,FALSE),VLOOKUP(H1070,'Part N'!$A$2:$H$65000,7,FALSE))),"")</f>
        <v>0</v>
      </c>
      <c r="D1070" s="3"/>
      <c r="E1070" s="2">
        <f>IF(ISERROR(IF($P1070=1,"PART NUMBER",IF($P1070=2,VLOOKUP(L1070,'Part N'!$A$2:$H$65000,5,FALSE),VLOOKUP(L1070,'Part N'!$A$2:$H$65000,2,FALSE))))=FALSE,IF($P1070=1,"PART NUMBER",IF($P1070=2,VLOOKUP(L1070,'Part N'!$A$2:$H$65000,5,FALSE),VLOOKUP(L1070,'Part N'!$A$2:$H$65000,2,FALSE))),"Merge cell with previous")</f>
        <v>0</v>
      </c>
      <c r="F1070" s="2">
        <f>IF(ISERROR(IF($P1070=1,"FIG.",IF($P1070=2,VLOOKUP(L1070,'Part N'!$A$2:$H$65000,6,FALSE),VLOOKUP(L1070,'Part N'!$A$2:$H$65000,6,FALSE))))=FALSE,IF($P1070=1,"FIG.",IF($P1070=2,VLOOKUP(L1070,'Part N'!$A$2:$H$65000,6,FALSE),VLOOKUP(L1070,'Part N'!$A$2:$H$65000,6,FALSE))),"")</f>
        <v>0</v>
      </c>
      <c r="G1070" s="2">
        <f>IF(ISERROR(IF($P1070=1,"ITEM",IF($P1070=2,VLOOKUP(L1070,'Part N'!$A$2:$H$65000,7,FALSE),VLOOKUP(L1070,'Part N'!$A$2:$H$65000,7,FALSE))))=FALSE,IF($P1070=1,"ITEM",IF($P1070=2,VLOOKUP(L1070,'Part N'!$A$2:$H$65000,7,FALSE),VLOOKUP(L1070,'Part N'!$A$2:$H$65000,7,FALSE))),"")</f>
        <v>0</v>
      </c>
      <c r="H1070" s="7">
        <f t="shared" si="57"/>
        <v>2074</v>
      </c>
      <c r="L1070" s="7">
        <f t="shared" si="58"/>
        <v>2123</v>
      </c>
      <c r="P1070" s="6">
        <v>24</v>
      </c>
      <c r="Q1070" s="4"/>
      <c r="R1070" s="4"/>
      <c r="S1070" s="30" t="str">
        <f t="shared" si="59"/>
        <v/>
      </c>
    </row>
    <row r="1071" spans="1:19">
      <c r="A1071" s="2">
        <f>IF(ISERROR(IF($P1071=1,"PART NUMBER",IF($P1071=2,VLOOKUP(H1071,'Part N'!$A$2:$H$65000,5,FALSE),VLOOKUP(H1071,'Part N'!$A$2:$H$65000,2,FALSE))))=FALSE,IF($P1071=1,"PART NUMBER",IF($P1071=2,VLOOKUP(H1071,'Part N'!$A$2:$H$65000,5,FALSE),VLOOKUP(H1071,'Part N'!$A$2:$H$65000,2,FALSE))),"Merge cell with previous")</f>
        <v>0</v>
      </c>
      <c r="B1071" s="2">
        <f>IF(ISERROR(IF($P1071=1,"FIG.",IF($P1071=2,VLOOKUP(H1071,'Part N'!$A$2:$H$65000,6,FALSE),VLOOKUP(H1071,'Part N'!$A$2:$H$65000,6,FALSE))))=FALSE,IF($P1071=1,"FIG.",IF($P1071=2,VLOOKUP(H1071,'Part N'!$A$2:$H$65000,6,FALSE),VLOOKUP(H1071,'Part N'!$A$2:$H$65000,6,FALSE))),"")</f>
        <v>0</v>
      </c>
      <c r="C1071" s="2">
        <f>IF(ISERROR(IF($P1071=1,"ITEM",IF($P1071=2,VLOOKUP(H1071,'Part N'!$A$2:$H$65000,7,FALSE),VLOOKUP(H1071,'Part N'!$A$2:$H$65000,7,FALSE))))=FALSE,IF($P1071=1,"ITEM",IF($P1071=2,VLOOKUP(H1071,'Part N'!$A$2:$H$65000,7,FALSE),VLOOKUP(H1071,'Part N'!$A$2:$H$65000,7,FALSE))),"")</f>
        <v>0</v>
      </c>
      <c r="D1071" s="3"/>
      <c r="E1071" s="2">
        <f>IF(ISERROR(IF($P1071=1,"PART NUMBER",IF($P1071=2,VLOOKUP(L1071,'Part N'!$A$2:$H$65000,5,FALSE),VLOOKUP(L1071,'Part N'!$A$2:$H$65000,2,FALSE))))=FALSE,IF($P1071=1,"PART NUMBER",IF($P1071=2,VLOOKUP(L1071,'Part N'!$A$2:$H$65000,5,FALSE),VLOOKUP(L1071,'Part N'!$A$2:$H$65000,2,FALSE))),"Merge cell with previous")</f>
        <v>0</v>
      </c>
      <c r="F1071" s="2">
        <f>IF(ISERROR(IF($P1071=1,"FIG.",IF($P1071=2,VLOOKUP(L1071,'Part N'!$A$2:$H$65000,6,FALSE),VLOOKUP(L1071,'Part N'!$A$2:$H$65000,6,FALSE))))=FALSE,IF($P1071=1,"FIG.",IF($P1071=2,VLOOKUP(L1071,'Part N'!$A$2:$H$65000,6,FALSE),VLOOKUP(L1071,'Part N'!$A$2:$H$65000,6,FALSE))),"")</f>
        <v>0</v>
      </c>
      <c r="G1071" s="2">
        <f>IF(ISERROR(IF($P1071=1,"ITEM",IF($P1071=2,VLOOKUP(L1071,'Part N'!$A$2:$H$65000,7,FALSE),VLOOKUP(L1071,'Part N'!$A$2:$H$65000,7,FALSE))))=FALSE,IF($P1071=1,"ITEM",IF($P1071=2,VLOOKUP(L1071,'Part N'!$A$2:$H$65000,7,FALSE),VLOOKUP(L1071,'Part N'!$A$2:$H$65000,7,FALSE))),"")</f>
        <v>0</v>
      </c>
      <c r="H1071" s="7">
        <f t="shared" si="57"/>
        <v>2075</v>
      </c>
      <c r="L1071" s="7">
        <f t="shared" si="58"/>
        <v>2124</v>
      </c>
      <c r="P1071" s="6">
        <v>25</v>
      </c>
      <c r="Q1071" s="4"/>
      <c r="R1071" s="4"/>
      <c r="S1071" s="30" t="str">
        <f t="shared" si="59"/>
        <v/>
      </c>
    </row>
    <row r="1072" spans="1:19">
      <c r="A1072" s="2">
        <f>IF(ISERROR(IF($P1072=1,"PART NUMBER",IF($P1072=2,VLOOKUP(H1072,'Part N'!$A$2:$H$65000,5,FALSE),VLOOKUP(H1072,'Part N'!$A$2:$H$65000,2,FALSE))))=FALSE,IF($P1072=1,"PART NUMBER",IF($P1072=2,VLOOKUP(H1072,'Part N'!$A$2:$H$65000,5,FALSE),VLOOKUP(H1072,'Part N'!$A$2:$H$65000,2,FALSE))),"Merge cell with previous")</f>
        <v>0</v>
      </c>
      <c r="B1072" s="2">
        <f>IF(ISERROR(IF($P1072=1,"FIG.",IF($P1072=2,VLOOKUP(H1072,'Part N'!$A$2:$H$65000,6,FALSE),VLOOKUP(H1072,'Part N'!$A$2:$H$65000,6,FALSE))))=FALSE,IF($P1072=1,"FIG.",IF($P1072=2,VLOOKUP(H1072,'Part N'!$A$2:$H$65000,6,FALSE),VLOOKUP(H1072,'Part N'!$A$2:$H$65000,6,FALSE))),"")</f>
        <v>0</v>
      </c>
      <c r="C1072" s="2">
        <f>IF(ISERROR(IF($P1072=1,"ITEM",IF($P1072=2,VLOOKUP(H1072,'Part N'!$A$2:$H$65000,7,FALSE),VLOOKUP(H1072,'Part N'!$A$2:$H$65000,7,FALSE))))=FALSE,IF($P1072=1,"ITEM",IF($P1072=2,VLOOKUP(H1072,'Part N'!$A$2:$H$65000,7,FALSE),VLOOKUP(H1072,'Part N'!$A$2:$H$65000,7,FALSE))),"")</f>
        <v>0</v>
      </c>
      <c r="D1072" s="3"/>
      <c r="E1072" s="2">
        <f>IF(ISERROR(IF($P1072=1,"PART NUMBER",IF($P1072=2,VLOOKUP(L1072,'Part N'!$A$2:$H$65000,5,FALSE),VLOOKUP(L1072,'Part N'!$A$2:$H$65000,2,FALSE))))=FALSE,IF($P1072=1,"PART NUMBER",IF($P1072=2,VLOOKUP(L1072,'Part N'!$A$2:$H$65000,5,FALSE),VLOOKUP(L1072,'Part N'!$A$2:$H$65000,2,FALSE))),"Merge cell with previous")</f>
        <v>0</v>
      </c>
      <c r="F1072" s="2">
        <f>IF(ISERROR(IF($P1072=1,"FIG.",IF($P1072=2,VLOOKUP(L1072,'Part N'!$A$2:$H$65000,6,FALSE),VLOOKUP(L1072,'Part N'!$A$2:$H$65000,6,FALSE))))=FALSE,IF($P1072=1,"FIG.",IF($P1072=2,VLOOKUP(L1072,'Part N'!$A$2:$H$65000,6,FALSE),VLOOKUP(L1072,'Part N'!$A$2:$H$65000,6,FALSE))),"")</f>
        <v>0</v>
      </c>
      <c r="G1072" s="2">
        <f>IF(ISERROR(IF($P1072=1,"ITEM",IF($P1072=2,VLOOKUP(L1072,'Part N'!$A$2:$H$65000,7,FALSE),VLOOKUP(L1072,'Part N'!$A$2:$H$65000,7,FALSE))))=FALSE,IF($P1072=1,"ITEM",IF($P1072=2,VLOOKUP(L1072,'Part N'!$A$2:$H$65000,7,FALSE),VLOOKUP(L1072,'Part N'!$A$2:$H$65000,7,FALSE))),"")</f>
        <v>0</v>
      </c>
      <c r="H1072" s="7">
        <f t="shared" ref="H1072:H1135" si="60">IF(P1072=1,L1071,H1071+1)</f>
        <v>2076</v>
      </c>
      <c r="L1072" s="7">
        <f t="shared" si="58"/>
        <v>2125</v>
      </c>
      <c r="P1072" s="6">
        <v>26</v>
      </c>
      <c r="Q1072" s="4"/>
      <c r="R1072" s="4"/>
      <c r="S1072" s="30" t="str">
        <f t="shared" si="59"/>
        <v/>
      </c>
    </row>
    <row r="1073" spans="1:19">
      <c r="A1073" s="2">
        <f>IF(ISERROR(IF($P1073=1,"PART NUMBER",IF($P1073=2,VLOOKUP(H1073,'Part N'!$A$2:$H$65000,5,FALSE),VLOOKUP(H1073,'Part N'!$A$2:$H$65000,2,FALSE))))=FALSE,IF($P1073=1,"PART NUMBER",IF($P1073=2,VLOOKUP(H1073,'Part N'!$A$2:$H$65000,5,FALSE),VLOOKUP(H1073,'Part N'!$A$2:$H$65000,2,FALSE))),"Merge cell with previous")</f>
        <v>0</v>
      </c>
      <c r="B1073" s="2">
        <f>IF(ISERROR(IF($P1073=1,"FIG.",IF($P1073=2,VLOOKUP(H1073,'Part N'!$A$2:$H$65000,6,FALSE),VLOOKUP(H1073,'Part N'!$A$2:$H$65000,6,FALSE))))=FALSE,IF($P1073=1,"FIG.",IF($P1073=2,VLOOKUP(H1073,'Part N'!$A$2:$H$65000,6,FALSE),VLOOKUP(H1073,'Part N'!$A$2:$H$65000,6,FALSE))),"")</f>
        <v>0</v>
      </c>
      <c r="C1073" s="2">
        <f>IF(ISERROR(IF($P1073=1,"ITEM",IF($P1073=2,VLOOKUP(H1073,'Part N'!$A$2:$H$65000,7,FALSE),VLOOKUP(H1073,'Part N'!$A$2:$H$65000,7,FALSE))))=FALSE,IF($P1073=1,"ITEM",IF($P1073=2,VLOOKUP(H1073,'Part N'!$A$2:$H$65000,7,FALSE),VLOOKUP(H1073,'Part N'!$A$2:$H$65000,7,FALSE))),"")</f>
        <v>0</v>
      </c>
      <c r="D1073" s="3"/>
      <c r="E1073" s="2">
        <f>IF(ISERROR(IF($P1073=1,"PART NUMBER",IF($P1073=2,VLOOKUP(L1073,'Part N'!$A$2:$H$65000,5,FALSE),VLOOKUP(L1073,'Part N'!$A$2:$H$65000,2,FALSE))))=FALSE,IF($P1073=1,"PART NUMBER",IF($P1073=2,VLOOKUP(L1073,'Part N'!$A$2:$H$65000,5,FALSE),VLOOKUP(L1073,'Part N'!$A$2:$H$65000,2,FALSE))),"Merge cell with previous")</f>
        <v>0</v>
      </c>
      <c r="F1073" s="2">
        <f>IF(ISERROR(IF($P1073=1,"FIG.",IF($P1073=2,VLOOKUP(L1073,'Part N'!$A$2:$H$65000,6,FALSE),VLOOKUP(L1073,'Part N'!$A$2:$H$65000,6,FALSE))))=FALSE,IF($P1073=1,"FIG.",IF($P1073=2,VLOOKUP(L1073,'Part N'!$A$2:$H$65000,6,FALSE),VLOOKUP(L1073,'Part N'!$A$2:$H$65000,6,FALSE))),"")</f>
        <v>0</v>
      </c>
      <c r="G1073" s="2">
        <f>IF(ISERROR(IF($P1073=1,"ITEM",IF($P1073=2,VLOOKUP(L1073,'Part N'!$A$2:$H$65000,7,FALSE),VLOOKUP(L1073,'Part N'!$A$2:$H$65000,7,FALSE))))=FALSE,IF($P1073=1,"ITEM",IF($P1073=2,VLOOKUP(L1073,'Part N'!$A$2:$H$65000,7,FALSE),VLOOKUP(L1073,'Part N'!$A$2:$H$65000,7,FALSE))),"")</f>
        <v>0</v>
      </c>
      <c r="H1073" s="7">
        <f t="shared" si="60"/>
        <v>2077</v>
      </c>
      <c r="L1073" s="7">
        <f t="shared" si="58"/>
        <v>2126</v>
      </c>
      <c r="P1073" s="6">
        <v>27</v>
      </c>
      <c r="Q1073" s="4"/>
      <c r="R1073" s="4"/>
      <c r="S1073" s="30" t="str">
        <f t="shared" si="59"/>
        <v/>
      </c>
    </row>
    <row r="1074" spans="1:19">
      <c r="A1074" s="2">
        <f>IF(ISERROR(IF($P1074=1,"PART NUMBER",IF($P1074=2,VLOOKUP(H1074,'Part N'!$A$2:$H$65000,5,FALSE),VLOOKUP(H1074,'Part N'!$A$2:$H$65000,2,FALSE))))=FALSE,IF($P1074=1,"PART NUMBER",IF($P1074=2,VLOOKUP(H1074,'Part N'!$A$2:$H$65000,5,FALSE),VLOOKUP(H1074,'Part N'!$A$2:$H$65000,2,FALSE))),"Merge cell with previous")</f>
        <v>0</v>
      </c>
      <c r="B1074" s="2">
        <f>IF(ISERROR(IF($P1074=1,"FIG.",IF($P1074=2,VLOOKUP(H1074,'Part N'!$A$2:$H$65000,6,FALSE),VLOOKUP(H1074,'Part N'!$A$2:$H$65000,6,FALSE))))=FALSE,IF($P1074=1,"FIG.",IF($P1074=2,VLOOKUP(H1074,'Part N'!$A$2:$H$65000,6,FALSE),VLOOKUP(H1074,'Part N'!$A$2:$H$65000,6,FALSE))),"")</f>
        <v>0</v>
      </c>
      <c r="C1074" s="2">
        <f>IF(ISERROR(IF($P1074=1,"ITEM",IF($P1074=2,VLOOKUP(H1074,'Part N'!$A$2:$H$65000,7,FALSE),VLOOKUP(H1074,'Part N'!$A$2:$H$65000,7,FALSE))))=FALSE,IF($P1074=1,"ITEM",IF($P1074=2,VLOOKUP(H1074,'Part N'!$A$2:$H$65000,7,FALSE),VLOOKUP(H1074,'Part N'!$A$2:$H$65000,7,FALSE))),"")</f>
        <v>0</v>
      </c>
      <c r="D1074" s="3"/>
      <c r="E1074" s="2">
        <f>IF(ISERROR(IF($P1074=1,"PART NUMBER",IF($P1074=2,VLOOKUP(L1074,'Part N'!$A$2:$H$65000,5,FALSE),VLOOKUP(L1074,'Part N'!$A$2:$H$65000,2,FALSE))))=FALSE,IF($P1074=1,"PART NUMBER",IF($P1074=2,VLOOKUP(L1074,'Part N'!$A$2:$H$65000,5,FALSE),VLOOKUP(L1074,'Part N'!$A$2:$H$65000,2,FALSE))),"Merge cell with previous")</f>
        <v>0</v>
      </c>
      <c r="F1074" s="2">
        <f>IF(ISERROR(IF($P1074=1,"FIG.",IF($P1074=2,VLOOKUP(L1074,'Part N'!$A$2:$H$65000,6,FALSE),VLOOKUP(L1074,'Part N'!$A$2:$H$65000,6,FALSE))))=FALSE,IF($P1074=1,"FIG.",IF($P1074=2,VLOOKUP(L1074,'Part N'!$A$2:$H$65000,6,FALSE),VLOOKUP(L1074,'Part N'!$A$2:$H$65000,6,FALSE))),"")</f>
        <v>0</v>
      </c>
      <c r="G1074" s="2">
        <f>IF(ISERROR(IF($P1074=1,"ITEM",IF($P1074=2,VLOOKUP(L1074,'Part N'!$A$2:$H$65000,7,FALSE),VLOOKUP(L1074,'Part N'!$A$2:$H$65000,7,FALSE))))=FALSE,IF($P1074=1,"ITEM",IF($P1074=2,VLOOKUP(L1074,'Part N'!$A$2:$H$65000,7,FALSE),VLOOKUP(L1074,'Part N'!$A$2:$H$65000,7,FALSE))),"")</f>
        <v>0</v>
      </c>
      <c r="H1074" s="7">
        <f t="shared" si="60"/>
        <v>2078</v>
      </c>
      <c r="L1074" s="7">
        <f t="shared" si="58"/>
        <v>2127</v>
      </c>
      <c r="P1074" s="6">
        <v>28</v>
      </c>
      <c r="Q1074" s="4"/>
      <c r="R1074" s="4"/>
      <c r="S1074" s="30" t="str">
        <f t="shared" si="59"/>
        <v/>
      </c>
    </row>
    <row r="1075" spans="1:19">
      <c r="A1075" s="2">
        <f>IF(ISERROR(IF($P1075=1,"PART NUMBER",IF($P1075=2,VLOOKUP(H1075,'Part N'!$A$2:$H$65000,5,FALSE),VLOOKUP(H1075,'Part N'!$A$2:$H$65000,2,FALSE))))=FALSE,IF($P1075=1,"PART NUMBER",IF($P1075=2,VLOOKUP(H1075,'Part N'!$A$2:$H$65000,5,FALSE),VLOOKUP(H1075,'Part N'!$A$2:$H$65000,2,FALSE))),"Merge cell with previous")</f>
        <v>0</v>
      </c>
      <c r="B1075" s="2">
        <f>IF(ISERROR(IF($P1075=1,"FIG.",IF($P1075=2,VLOOKUP(H1075,'Part N'!$A$2:$H$65000,6,FALSE),VLOOKUP(H1075,'Part N'!$A$2:$H$65000,6,FALSE))))=FALSE,IF($P1075=1,"FIG.",IF($P1075=2,VLOOKUP(H1075,'Part N'!$A$2:$H$65000,6,FALSE),VLOOKUP(H1075,'Part N'!$A$2:$H$65000,6,FALSE))),"")</f>
        <v>0</v>
      </c>
      <c r="C1075" s="2">
        <f>IF(ISERROR(IF($P1075=1,"ITEM",IF($P1075=2,VLOOKUP(H1075,'Part N'!$A$2:$H$65000,7,FALSE),VLOOKUP(H1075,'Part N'!$A$2:$H$65000,7,FALSE))))=FALSE,IF($P1075=1,"ITEM",IF($P1075=2,VLOOKUP(H1075,'Part N'!$A$2:$H$65000,7,FALSE),VLOOKUP(H1075,'Part N'!$A$2:$H$65000,7,FALSE))),"")</f>
        <v>0</v>
      </c>
      <c r="D1075" s="3"/>
      <c r="E1075" s="2">
        <f>IF(ISERROR(IF($P1075=1,"PART NUMBER",IF($P1075=2,VLOOKUP(L1075,'Part N'!$A$2:$H$65000,5,FALSE),VLOOKUP(L1075,'Part N'!$A$2:$H$65000,2,FALSE))))=FALSE,IF($P1075=1,"PART NUMBER",IF($P1075=2,VLOOKUP(L1075,'Part N'!$A$2:$H$65000,5,FALSE),VLOOKUP(L1075,'Part N'!$A$2:$H$65000,2,FALSE))),"Merge cell with previous")</f>
        <v>0</v>
      </c>
      <c r="F1075" s="2">
        <f>IF(ISERROR(IF($P1075=1,"FIG.",IF($P1075=2,VLOOKUP(L1075,'Part N'!$A$2:$H$65000,6,FALSE),VLOOKUP(L1075,'Part N'!$A$2:$H$65000,6,FALSE))))=FALSE,IF($P1075=1,"FIG.",IF($P1075=2,VLOOKUP(L1075,'Part N'!$A$2:$H$65000,6,FALSE),VLOOKUP(L1075,'Part N'!$A$2:$H$65000,6,FALSE))),"")</f>
        <v>0</v>
      </c>
      <c r="G1075" s="2">
        <f>IF(ISERROR(IF($P1075=1,"ITEM",IF($P1075=2,VLOOKUP(L1075,'Part N'!$A$2:$H$65000,7,FALSE),VLOOKUP(L1075,'Part N'!$A$2:$H$65000,7,FALSE))))=FALSE,IF($P1075=1,"ITEM",IF($P1075=2,VLOOKUP(L1075,'Part N'!$A$2:$H$65000,7,FALSE),VLOOKUP(L1075,'Part N'!$A$2:$H$65000,7,FALSE))),"")</f>
        <v>0</v>
      </c>
      <c r="H1075" s="7">
        <f t="shared" si="60"/>
        <v>2079</v>
      </c>
      <c r="L1075" s="7">
        <f t="shared" si="58"/>
        <v>2128</v>
      </c>
      <c r="P1075" s="6">
        <v>29</v>
      </c>
      <c r="Q1075" s="4"/>
      <c r="R1075" s="4"/>
      <c r="S1075" s="30" t="str">
        <f t="shared" si="59"/>
        <v/>
      </c>
    </row>
    <row r="1076" spans="1:19">
      <c r="A1076" s="2">
        <f>IF(ISERROR(IF($P1076=1,"PART NUMBER",IF($P1076=2,VLOOKUP(H1076,'Part N'!$A$2:$H$65000,5,FALSE),VLOOKUP(H1076,'Part N'!$A$2:$H$65000,2,FALSE))))=FALSE,IF($P1076=1,"PART NUMBER",IF($P1076=2,VLOOKUP(H1076,'Part N'!$A$2:$H$65000,5,FALSE),VLOOKUP(H1076,'Part N'!$A$2:$H$65000,2,FALSE))),"Merge cell with previous")</f>
        <v>0</v>
      </c>
      <c r="B1076" s="2">
        <f>IF(ISERROR(IF($P1076=1,"FIG.",IF($P1076=2,VLOOKUP(H1076,'Part N'!$A$2:$H$65000,6,FALSE),VLOOKUP(H1076,'Part N'!$A$2:$H$65000,6,FALSE))))=FALSE,IF($P1076=1,"FIG.",IF($P1076=2,VLOOKUP(H1076,'Part N'!$A$2:$H$65000,6,FALSE),VLOOKUP(H1076,'Part N'!$A$2:$H$65000,6,FALSE))),"")</f>
        <v>0</v>
      </c>
      <c r="C1076" s="2">
        <f>IF(ISERROR(IF($P1076=1,"ITEM",IF($P1076=2,VLOOKUP(H1076,'Part N'!$A$2:$H$65000,7,FALSE),VLOOKUP(H1076,'Part N'!$A$2:$H$65000,7,FALSE))))=FALSE,IF($P1076=1,"ITEM",IF($P1076=2,VLOOKUP(H1076,'Part N'!$A$2:$H$65000,7,FALSE),VLOOKUP(H1076,'Part N'!$A$2:$H$65000,7,FALSE))),"")</f>
        <v>0</v>
      </c>
      <c r="D1076" s="3"/>
      <c r="E1076" s="2">
        <f>IF(ISERROR(IF($P1076=1,"PART NUMBER",IF($P1076=2,VLOOKUP(L1076,'Part N'!$A$2:$H$65000,5,FALSE),VLOOKUP(L1076,'Part N'!$A$2:$H$65000,2,FALSE))))=FALSE,IF($P1076=1,"PART NUMBER",IF($P1076=2,VLOOKUP(L1076,'Part N'!$A$2:$H$65000,5,FALSE),VLOOKUP(L1076,'Part N'!$A$2:$H$65000,2,FALSE))),"Merge cell with previous")</f>
        <v>0</v>
      </c>
      <c r="F1076" s="2">
        <f>IF(ISERROR(IF($P1076=1,"FIG.",IF($P1076=2,VLOOKUP(L1076,'Part N'!$A$2:$H$65000,6,FALSE),VLOOKUP(L1076,'Part N'!$A$2:$H$65000,6,FALSE))))=FALSE,IF($P1076=1,"FIG.",IF($P1076=2,VLOOKUP(L1076,'Part N'!$A$2:$H$65000,6,FALSE),VLOOKUP(L1076,'Part N'!$A$2:$H$65000,6,FALSE))),"")</f>
        <v>0</v>
      </c>
      <c r="G1076" s="2">
        <f>IF(ISERROR(IF($P1076=1,"ITEM",IF($P1076=2,VLOOKUP(L1076,'Part N'!$A$2:$H$65000,7,FALSE),VLOOKUP(L1076,'Part N'!$A$2:$H$65000,7,FALSE))))=FALSE,IF($P1076=1,"ITEM",IF($P1076=2,VLOOKUP(L1076,'Part N'!$A$2:$H$65000,7,FALSE),VLOOKUP(L1076,'Part N'!$A$2:$H$65000,7,FALSE))),"")</f>
        <v>0</v>
      </c>
      <c r="H1076" s="7">
        <f t="shared" si="60"/>
        <v>2080</v>
      </c>
      <c r="L1076" s="7">
        <f t="shared" si="58"/>
        <v>2129</v>
      </c>
      <c r="P1076" s="6">
        <v>30</v>
      </c>
      <c r="Q1076" s="4"/>
      <c r="R1076" s="4"/>
      <c r="S1076" s="30" t="str">
        <f t="shared" si="59"/>
        <v/>
      </c>
    </row>
    <row r="1077" spans="1:19">
      <c r="A1077" s="2">
        <f>IF(ISERROR(IF($P1077=1,"PART NUMBER",IF($P1077=2,VLOOKUP(H1077,'Part N'!$A$2:$H$65000,5,FALSE),VLOOKUP(H1077,'Part N'!$A$2:$H$65000,2,FALSE))))=FALSE,IF($P1077=1,"PART NUMBER",IF($P1077=2,VLOOKUP(H1077,'Part N'!$A$2:$H$65000,5,FALSE),VLOOKUP(H1077,'Part N'!$A$2:$H$65000,2,FALSE))),"Merge cell with previous")</f>
        <v>0</v>
      </c>
      <c r="B1077" s="2">
        <f>IF(ISERROR(IF($P1077=1,"FIG.",IF($P1077=2,VLOOKUP(H1077,'Part N'!$A$2:$H$65000,6,FALSE),VLOOKUP(H1077,'Part N'!$A$2:$H$65000,6,FALSE))))=FALSE,IF($P1077=1,"FIG.",IF($P1077=2,VLOOKUP(H1077,'Part N'!$A$2:$H$65000,6,FALSE),VLOOKUP(H1077,'Part N'!$A$2:$H$65000,6,FALSE))),"")</f>
        <v>0</v>
      </c>
      <c r="C1077" s="2">
        <f>IF(ISERROR(IF($P1077=1,"ITEM",IF($P1077=2,VLOOKUP(H1077,'Part N'!$A$2:$H$65000,7,FALSE),VLOOKUP(H1077,'Part N'!$A$2:$H$65000,7,FALSE))))=FALSE,IF($P1077=1,"ITEM",IF($P1077=2,VLOOKUP(H1077,'Part N'!$A$2:$H$65000,7,FALSE),VLOOKUP(H1077,'Part N'!$A$2:$H$65000,7,FALSE))),"")</f>
        <v>0</v>
      </c>
      <c r="D1077" s="3"/>
      <c r="E1077" s="2">
        <f>IF(ISERROR(IF($P1077=1,"PART NUMBER",IF($P1077=2,VLOOKUP(L1077,'Part N'!$A$2:$H$65000,5,FALSE),VLOOKUP(L1077,'Part N'!$A$2:$H$65000,2,FALSE))))=FALSE,IF($P1077=1,"PART NUMBER",IF($P1077=2,VLOOKUP(L1077,'Part N'!$A$2:$H$65000,5,FALSE),VLOOKUP(L1077,'Part N'!$A$2:$H$65000,2,FALSE))),"Merge cell with previous")</f>
        <v>0</v>
      </c>
      <c r="F1077" s="2">
        <f>IF(ISERROR(IF($P1077=1,"FIG.",IF($P1077=2,VLOOKUP(L1077,'Part N'!$A$2:$H$65000,6,FALSE),VLOOKUP(L1077,'Part N'!$A$2:$H$65000,6,FALSE))))=FALSE,IF($P1077=1,"FIG.",IF($P1077=2,VLOOKUP(L1077,'Part N'!$A$2:$H$65000,6,FALSE),VLOOKUP(L1077,'Part N'!$A$2:$H$65000,6,FALSE))),"")</f>
        <v>0</v>
      </c>
      <c r="G1077" s="2">
        <f>IF(ISERROR(IF($P1077=1,"ITEM",IF($P1077=2,VLOOKUP(L1077,'Part N'!$A$2:$H$65000,7,FALSE),VLOOKUP(L1077,'Part N'!$A$2:$H$65000,7,FALSE))))=FALSE,IF($P1077=1,"ITEM",IF($P1077=2,VLOOKUP(L1077,'Part N'!$A$2:$H$65000,7,FALSE),VLOOKUP(L1077,'Part N'!$A$2:$H$65000,7,FALSE))),"")</f>
        <v>0</v>
      </c>
      <c r="H1077" s="7">
        <f t="shared" si="60"/>
        <v>2081</v>
      </c>
      <c r="L1077" s="7">
        <f t="shared" si="58"/>
        <v>2130</v>
      </c>
      <c r="P1077" s="6">
        <v>31</v>
      </c>
      <c r="Q1077" s="4"/>
      <c r="R1077" s="4"/>
      <c r="S1077" s="30" t="str">
        <f t="shared" si="59"/>
        <v/>
      </c>
    </row>
    <row r="1078" spans="1:19">
      <c r="A1078" s="2">
        <f>IF(ISERROR(IF($P1078=1,"PART NUMBER",IF($P1078=2,VLOOKUP(H1078,'Part N'!$A$2:$H$65000,5,FALSE),VLOOKUP(H1078,'Part N'!$A$2:$H$65000,2,FALSE))))=FALSE,IF($P1078=1,"PART NUMBER",IF($P1078=2,VLOOKUP(H1078,'Part N'!$A$2:$H$65000,5,FALSE),VLOOKUP(H1078,'Part N'!$A$2:$H$65000,2,FALSE))),"Merge cell with previous")</f>
        <v>0</v>
      </c>
      <c r="B1078" s="2">
        <f>IF(ISERROR(IF($P1078=1,"FIG.",IF($P1078=2,VLOOKUP(H1078,'Part N'!$A$2:$H$65000,6,FALSE),VLOOKUP(H1078,'Part N'!$A$2:$H$65000,6,FALSE))))=FALSE,IF($P1078=1,"FIG.",IF($P1078=2,VLOOKUP(H1078,'Part N'!$A$2:$H$65000,6,FALSE),VLOOKUP(H1078,'Part N'!$A$2:$H$65000,6,FALSE))),"")</f>
        <v>0</v>
      </c>
      <c r="C1078" s="2">
        <f>IF(ISERROR(IF($P1078=1,"ITEM",IF($P1078=2,VLOOKUP(H1078,'Part N'!$A$2:$H$65000,7,FALSE),VLOOKUP(H1078,'Part N'!$A$2:$H$65000,7,FALSE))))=FALSE,IF($P1078=1,"ITEM",IF($P1078=2,VLOOKUP(H1078,'Part N'!$A$2:$H$65000,7,FALSE),VLOOKUP(H1078,'Part N'!$A$2:$H$65000,7,FALSE))),"")</f>
        <v>0</v>
      </c>
      <c r="D1078" s="3"/>
      <c r="E1078" s="2">
        <f>IF(ISERROR(IF($P1078=1,"PART NUMBER",IF($P1078=2,VLOOKUP(L1078,'Part N'!$A$2:$H$65000,5,FALSE),VLOOKUP(L1078,'Part N'!$A$2:$H$65000,2,FALSE))))=FALSE,IF($P1078=1,"PART NUMBER",IF($P1078=2,VLOOKUP(L1078,'Part N'!$A$2:$H$65000,5,FALSE),VLOOKUP(L1078,'Part N'!$A$2:$H$65000,2,FALSE))),"Merge cell with previous")</f>
        <v>0</v>
      </c>
      <c r="F1078" s="2">
        <f>IF(ISERROR(IF($P1078=1,"FIG.",IF($P1078=2,VLOOKUP(L1078,'Part N'!$A$2:$H$65000,6,FALSE),VLOOKUP(L1078,'Part N'!$A$2:$H$65000,6,FALSE))))=FALSE,IF($P1078=1,"FIG.",IF($P1078=2,VLOOKUP(L1078,'Part N'!$A$2:$H$65000,6,FALSE),VLOOKUP(L1078,'Part N'!$A$2:$H$65000,6,FALSE))),"")</f>
        <v>0</v>
      </c>
      <c r="G1078" s="2">
        <f>IF(ISERROR(IF($P1078=1,"ITEM",IF($P1078=2,VLOOKUP(L1078,'Part N'!$A$2:$H$65000,7,FALSE),VLOOKUP(L1078,'Part N'!$A$2:$H$65000,7,FALSE))))=FALSE,IF($P1078=1,"ITEM",IF($P1078=2,VLOOKUP(L1078,'Part N'!$A$2:$H$65000,7,FALSE),VLOOKUP(L1078,'Part N'!$A$2:$H$65000,7,FALSE))),"")</f>
        <v>0</v>
      </c>
      <c r="H1078" s="7">
        <f t="shared" si="60"/>
        <v>2082</v>
      </c>
      <c r="L1078" s="7">
        <f t="shared" si="58"/>
        <v>2131</v>
      </c>
      <c r="P1078" s="6">
        <v>32</v>
      </c>
      <c r="Q1078" s="4"/>
      <c r="R1078" s="4"/>
      <c r="S1078" s="30" t="str">
        <f t="shared" si="59"/>
        <v/>
      </c>
    </row>
    <row r="1079" spans="1:19">
      <c r="A1079" s="2">
        <f>IF(ISERROR(IF($P1079=1,"PART NUMBER",IF($P1079=2,VLOOKUP(H1079,'Part N'!$A$2:$H$65000,5,FALSE),VLOOKUP(H1079,'Part N'!$A$2:$H$65000,2,FALSE))))=FALSE,IF($P1079=1,"PART NUMBER",IF($P1079=2,VLOOKUP(H1079,'Part N'!$A$2:$H$65000,5,FALSE),VLOOKUP(H1079,'Part N'!$A$2:$H$65000,2,FALSE))),"Merge cell with previous")</f>
        <v>0</v>
      </c>
      <c r="B1079" s="2">
        <f>IF(ISERROR(IF($P1079=1,"FIG.",IF($P1079=2,VLOOKUP(H1079,'Part N'!$A$2:$H$65000,6,FALSE),VLOOKUP(H1079,'Part N'!$A$2:$H$65000,6,FALSE))))=FALSE,IF($P1079=1,"FIG.",IF($P1079=2,VLOOKUP(H1079,'Part N'!$A$2:$H$65000,6,FALSE),VLOOKUP(H1079,'Part N'!$A$2:$H$65000,6,FALSE))),"")</f>
        <v>0</v>
      </c>
      <c r="C1079" s="2">
        <f>IF(ISERROR(IF($P1079=1,"ITEM",IF($P1079=2,VLOOKUP(H1079,'Part N'!$A$2:$H$65000,7,FALSE),VLOOKUP(H1079,'Part N'!$A$2:$H$65000,7,FALSE))))=FALSE,IF($P1079=1,"ITEM",IF($P1079=2,VLOOKUP(H1079,'Part N'!$A$2:$H$65000,7,FALSE),VLOOKUP(H1079,'Part N'!$A$2:$H$65000,7,FALSE))),"")</f>
        <v>0</v>
      </c>
      <c r="D1079" s="3"/>
      <c r="E1079" s="2">
        <f>IF(ISERROR(IF($P1079=1,"PART NUMBER",IF($P1079=2,VLOOKUP(L1079,'Part N'!$A$2:$H$65000,5,FALSE),VLOOKUP(L1079,'Part N'!$A$2:$H$65000,2,FALSE))))=FALSE,IF($P1079=1,"PART NUMBER",IF($P1079=2,VLOOKUP(L1079,'Part N'!$A$2:$H$65000,5,FALSE),VLOOKUP(L1079,'Part N'!$A$2:$H$65000,2,FALSE))),"Merge cell with previous")</f>
        <v>0</v>
      </c>
      <c r="F1079" s="2">
        <f>IF(ISERROR(IF($P1079=1,"FIG.",IF($P1079=2,VLOOKUP(L1079,'Part N'!$A$2:$H$65000,6,FALSE),VLOOKUP(L1079,'Part N'!$A$2:$H$65000,6,FALSE))))=FALSE,IF($P1079=1,"FIG.",IF($P1079=2,VLOOKUP(L1079,'Part N'!$A$2:$H$65000,6,FALSE),VLOOKUP(L1079,'Part N'!$A$2:$H$65000,6,FALSE))),"")</f>
        <v>0</v>
      </c>
      <c r="G1079" s="2">
        <f>IF(ISERROR(IF($P1079=1,"ITEM",IF($P1079=2,VLOOKUP(L1079,'Part N'!$A$2:$H$65000,7,FALSE),VLOOKUP(L1079,'Part N'!$A$2:$H$65000,7,FALSE))))=FALSE,IF($P1079=1,"ITEM",IF($P1079=2,VLOOKUP(L1079,'Part N'!$A$2:$H$65000,7,FALSE),VLOOKUP(L1079,'Part N'!$A$2:$H$65000,7,FALSE))),"")</f>
        <v>0</v>
      </c>
      <c r="H1079" s="7">
        <f t="shared" si="60"/>
        <v>2083</v>
      </c>
      <c r="L1079" s="7">
        <f t="shared" si="58"/>
        <v>2132</v>
      </c>
      <c r="P1079" s="6">
        <v>33</v>
      </c>
      <c r="Q1079" s="4"/>
      <c r="R1079" s="4"/>
      <c r="S1079" s="30" t="str">
        <f t="shared" si="59"/>
        <v/>
      </c>
    </row>
    <row r="1080" spans="1:19">
      <c r="A1080" s="2">
        <f>IF(ISERROR(IF($P1080=1,"PART NUMBER",IF($P1080=2,VLOOKUP(H1080,'Part N'!$A$2:$H$65000,5,FALSE),VLOOKUP(H1080,'Part N'!$A$2:$H$65000,2,FALSE))))=FALSE,IF($P1080=1,"PART NUMBER",IF($P1080=2,VLOOKUP(H1080,'Part N'!$A$2:$H$65000,5,FALSE),VLOOKUP(H1080,'Part N'!$A$2:$H$65000,2,FALSE))),"Merge cell with previous")</f>
        <v>0</v>
      </c>
      <c r="B1080" s="2">
        <f>IF(ISERROR(IF($P1080=1,"FIG.",IF($P1080=2,VLOOKUP(H1080,'Part N'!$A$2:$H$65000,6,FALSE),VLOOKUP(H1080,'Part N'!$A$2:$H$65000,6,FALSE))))=FALSE,IF($P1080=1,"FIG.",IF($P1080=2,VLOOKUP(H1080,'Part N'!$A$2:$H$65000,6,FALSE),VLOOKUP(H1080,'Part N'!$A$2:$H$65000,6,FALSE))),"")</f>
        <v>0</v>
      </c>
      <c r="C1080" s="2">
        <f>IF(ISERROR(IF($P1080=1,"ITEM",IF($P1080=2,VLOOKUP(H1080,'Part N'!$A$2:$H$65000,7,FALSE),VLOOKUP(H1080,'Part N'!$A$2:$H$65000,7,FALSE))))=FALSE,IF($P1080=1,"ITEM",IF($P1080=2,VLOOKUP(H1080,'Part N'!$A$2:$H$65000,7,FALSE),VLOOKUP(H1080,'Part N'!$A$2:$H$65000,7,FALSE))),"")</f>
        <v>0</v>
      </c>
      <c r="D1080" s="3"/>
      <c r="E1080" s="2">
        <f>IF(ISERROR(IF($P1080=1,"PART NUMBER",IF($P1080=2,VLOOKUP(L1080,'Part N'!$A$2:$H$65000,5,FALSE),VLOOKUP(L1080,'Part N'!$A$2:$H$65000,2,FALSE))))=FALSE,IF($P1080=1,"PART NUMBER",IF($P1080=2,VLOOKUP(L1080,'Part N'!$A$2:$H$65000,5,FALSE),VLOOKUP(L1080,'Part N'!$A$2:$H$65000,2,FALSE))),"Merge cell with previous")</f>
        <v>0</v>
      </c>
      <c r="F1080" s="2">
        <f>IF(ISERROR(IF($P1080=1,"FIG.",IF($P1080=2,VLOOKUP(L1080,'Part N'!$A$2:$H$65000,6,FALSE),VLOOKUP(L1080,'Part N'!$A$2:$H$65000,6,FALSE))))=FALSE,IF($P1080=1,"FIG.",IF($P1080=2,VLOOKUP(L1080,'Part N'!$A$2:$H$65000,6,FALSE),VLOOKUP(L1080,'Part N'!$A$2:$H$65000,6,FALSE))),"")</f>
        <v>0</v>
      </c>
      <c r="G1080" s="2">
        <f>IF(ISERROR(IF($P1080=1,"ITEM",IF($P1080=2,VLOOKUP(L1080,'Part N'!$A$2:$H$65000,7,FALSE),VLOOKUP(L1080,'Part N'!$A$2:$H$65000,7,FALSE))))=FALSE,IF($P1080=1,"ITEM",IF($P1080=2,VLOOKUP(L1080,'Part N'!$A$2:$H$65000,7,FALSE),VLOOKUP(L1080,'Part N'!$A$2:$H$65000,7,FALSE))),"")</f>
        <v>0</v>
      </c>
      <c r="H1080" s="7">
        <f t="shared" si="60"/>
        <v>2084</v>
      </c>
      <c r="L1080" s="7">
        <f t="shared" si="58"/>
        <v>2133</v>
      </c>
      <c r="P1080" s="6">
        <v>34</v>
      </c>
      <c r="Q1080" s="4"/>
      <c r="R1080" s="4"/>
      <c r="S1080" s="30" t="str">
        <f t="shared" si="59"/>
        <v/>
      </c>
    </row>
    <row r="1081" spans="1:19">
      <c r="A1081" s="2">
        <f>IF(ISERROR(IF($P1081=1,"PART NUMBER",IF($P1081=2,VLOOKUP(H1081,'Part N'!$A$2:$H$65000,5,FALSE),VLOOKUP(H1081,'Part N'!$A$2:$H$65000,2,FALSE))))=FALSE,IF($P1081=1,"PART NUMBER",IF($P1081=2,VLOOKUP(H1081,'Part N'!$A$2:$H$65000,5,FALSE),VLOOKUP(H1081,'Part N'!$A$2:$H$65000,2,FALSE))),"Merge cell with previous")</f>
        <v>0</v>
      </c>
      <c r="B1081" s="2">
        <f>IF(ISERROR(IF($P1081=1,"FIG.",IF($P1081=2,VLOOKUP(H1081,'Part N'!$A$2:$H$65000,6,FALSE),VLOOKUP(H1081,'Part N'!$A$2:$H$65000,6,FALSE))))=FALSE,IF($P1081=1,"FIG.",IF($P1081=2,VLOOKUP(H1081,'Part N'!$A$2:$H$65000,6,FALSE),VLOOKUP(H1081,'Part N'!$A$2:$H$65000,6,FALSE))),"")</f>
        <v>0</v>
      </c>
      <c r="C1081" s="2">
        <f>IF(ISERROR(IF($P1081=1,"ITEM",IF($P1081=2,VLOOKUP(H1081,'Part N'!$A$2:$H$65000,7,FALSE),VLOOKUP(H1081,'Part N'!$A$2:$H$65000,7,FALSE))))=FALSE,IF($P1081=1,"ITEM",IF($P1081=2,VLOOKUP(H1081,'Part N'!$A$2:$H$65000,7,FALSE),VLOOKUP(H1081,'Part N'!$A$2:$H$65000,7,FALSE))),"")</f>
        <v>0</v>
      </c>
      <c r="D1081" s="3"/>
      <c r="E1081" s="2">
        <f>IF(ISERROR(IF($P1081=1,"PART NUMBER",IF($P1081=2,VLOOKUP(L1081,'Part N'!$A$2:$H$65000,5,FALSE),VLOOKUP(L1081,'Part N'!$A$2:$H$65000,2,FALSE))))=FALSE,IF($P1081=1,"PART NUMBER",IF($P1081=2,VLOOKUP(L1081,'Part N'!$A$2:$H$65000,5,FALSE),VLOOKUP(L1081,'Part N'!$A$2:$H$65000,2,FALSE))),"Merge cell with previous")</f>
        <v>0</v>
      </c>
      <c r="F1081" s="2">
        <f>IF(ISERROR(IF($P1081=1,"FIG.",IF($P1081=2,VLOOKUP(L1081,'Part N'!$A$2:$H$65000,6,FALSE),VLOOKUP(L1081,'Part N'!$A$2:$H$65000,6,FALSE))))=FALSE,IF($P1081=1,"FIG.",IF($P1081=2,VLOOKUP(L1081,'Part N'!$A$2:$H$65000,6,FALSE),VLOOKUP(L1081,'Part N'!$A$2:$H$65000,6,FALSE))),"")</f>
        <v>0</v>
      </c>
      <c r="G1081" s="2">
        <f>IF(ISERROR(IF($P1081=1,"ITEM",IF($P1081=2,VLOOKUP(L1081,'Part N'!$A$2:$H$65000,7,FALSE),VLOOKUP(L1081,'Part N'!$A$2:$H$65000,7,FALSE))))=FALSE,IF($P1081=1,"ITEM",IF($P1081=2,VLOOKUP(L1081,'Part N'!$A$2:$H$65000,7,FALSE),VLOOKUP(L1081,'Part N'!$A$2:$H$65000,7,FALSE))),"")</f>
        <v>0</v>
      </c>
      <c r="H1081" s="7">
        <f t="shared" si="60"/>
        <v>2085</v>
      </c>
      <c r="L1081" s="7">
        <f t="shared" si="58"/>
        <v>2134</v>
      </c>
      <c r="P1081" s="6">
        <v>35</v>
      </c>
      <c r="Q1081" s="4"/>
      <c r="R1081" s="4"/>
      <c r="S1081" s="30" t="str">
        <f t="shared" si="59"/>
        <v/>
      </c>
    </row>
    <row r="1082" spans="1:19">
      <c r="A1082" s="2">
        <f>IF(ISERROR(IF($P1082=1,"PART NUMBER",IF($P1082=2,VLOOKUP(H1082,'Part N'!$A$2:$H$65000,5,FALSE),VLOOKUP(H1082,'Part N'!$A$2:$H$65000,2,FALSE))))=FALSE,IF($P1082=1,"PART NUMBER",IF($P1082=2,VLOOKUP(H1082,'Part N'!$A$2:$H$65000,5,FALSE),VLOOKUP(H1082,'Part N'!$A$2:$H$65000,2,FALSE))),"Merge cell with previous")</f>
        <v>0</v>
      </c>
      <c r="B1082" s="2">
        <f>IF(ISERROR(IF($P1082=1,"FIG.",IF($P1082=2,VLOOKUP(H1082,'Part N'!$A$2:$H$65000,6,FALSE),VLOOKUP(H1082,'Part N'!$A$2:$H$65000,6,FALSE))))=FALSE,IF($P1082=1,"FIG.",IF($P1082=2,VLOOKUP(H1082,'Part N'!$A$2:$H$65000,6,FALSE),VLOOKUP(H1082,'Part N'!$A$2:$H$65000,6,FALSE))),"")</f>
        <v>0</v>
      </c>
      <c r="C1082" s="2">
        <f>IF(ISERROR(IF($P1082=1,"ITEM",IF($P1082=2,VLOOKUP(H1082,'Part N'!$A$2:$H$65000,7,FALSE),VLOOKUP(H1082,'Part N'!$A$2:$H$65000,7,FALSE))))=FALSE,IF($P1082=1,"ITEM",IF($P1082=2,VLOOKUP(H1082,'Part N'!$A$2:$H$65000,7,FALSE),VLOOKUP(H1082,'Part N'!$A$2:$H$65000,7,FALSE))),"")</f>
        <v>0</v>
      </c>
      <c r="D1082" s="3"/>
      <c r="E1082" s="2">
        <f>IF(ISERROR(IF($P1082=1,"PART NUMBER",IF($P1082=2,VLOOKUP(L1082,'Part N'!$A$2:$H$65000,5,FALSE),VLOOKUP(L1082,'Part N'!$A$2:$H$65000,2,FALSE))))=FALSE,IF($P1082=1,"PART NUMBER",IF($P1082=2,VLOOKUP(L1082,'Part N'!$A$2:$H$65000,5,FALSE),VLOOKUP(L1082,'Part N'!$A$2:$H$65000,2,FALSE))),"Merge cell with previous")</f>
        <v>0</v>
      </c>
      <c r="F1082" s="2">
        <f>IF(ISERROR(IF($P1082=1,"FIG.",IF($P1082=2,VLOOKUP(L1082,'Part N'!$A$2:$H$65000,6,FALSE),VLOOKUP(L1082,'Part N'!$A$2:$H$65000,6,FALSE))))=FALSE,IF($P1082=1,"FIG.",IF($P1082=2,VLOOKUP(L1082,'Part N'!$A$2:$H$65000,6,FALSE),VLOOKUP(L1082,'Part N'!$A$2:$H$65000,6,FALSE))),"")</f>
        <v>0</v>
      </c>
      <c r="G1082" s="2">
        <f>IF(ISERROR(IF($P1082=1,"ITEM",IF($P1082=2,VLOOKUP(L1082,'Part N'!$A$2:$H$65000,7,FALSE),VLOOKUP(L1082,'Part N'!$A$2:$H$65000,7,FALSE))))=FALSE,IF($P1082=1,"ITEM",IF($P1082=2,VLOOKUP(L1082,'Part N'!$A$2:$H$65000,7,FALSE),VLOOKUP(L1082,'Part N'!$A$2:$H$65000,7,FALSE))),"")</f>
        <v>0</v>
      </c>
      <c r="H1082" s="7">
        <f t="shared" si="60"/>
        <v>2086</v>
      </c>
      <c r="L1082" s="7">
        <f t="shared" si="58"/>
        <v>2135</v>
      </c>
      <c r="P1082" s="6">
        <v>36</v>
      </c>
      <c r="Q1082" s="4"/>
      <c r="R1082" s="4"/>
      <c r="S1082" s="30" t="str">
        <f t="shared" si="59"/>
        <v/>
      </c>
    </row>
    <row r="1083" spans="1:19">
      <c r="A1083" s="2">
        <f>IF(ISERROR(IF($P1083=1,"PART NUMBER",IF($P1083=2,VLOOKUP(H1083,'Part N'!$A$2:$H$65000,5,FALSE),VLOOKUP(H1083,'Part N'!$A$2:$H$65000,2,FALSE))))=FALSE,IF($P1083=1,"PART NUMBER",IF($P1083=2,VLOOKUP(H1083,'Part N'!$A$2:$H$65000,5,FALSE),VLOOKUP(H1083,'Part N'!$A$2:$H$65000,2,FALSE))),"Merge cell with previous")</f>
        <v>0</v>
      </c>
      <c r="B1083" s="2">
        <f>IF(ISERROR(IF($P1083=1,"FIG.",IF($P1083=2,VLOOKUP(H1083,'Part N'!$A$2:$H$65000,6,FALSE),VLOOKUP(H1083,'Part N'!$A$2:$H$65000,6,FALSE))))=FALSE,IF($P1083=1,"FIG.",IF($P1083=2,VLOOKUP(H1083,'Part N'!$A$2:$H$65000,6,FALSE),VLOOKUP(H1083,'Part N'!$A$2:$H$65000,6,FALSE))),"")</f>
        <v>0</v>
      </c>
      <c r="C1083" s="2">
        <f>IF(ISERROR(IF($P1083=1,"ITEM",IF($P1083=2,VLOOKUP(H1083,'Part N'!$A$2:$H$65000,7,FALSE),VLOOKUP(H1083,'Part N'!$A$2:$H$65000,7,FALSE))))=FALSE,IF($P1083=1,"ITEM",IF($P1083=2,VLOOKUP(H1083,'Part N'!$A$2:$H$65000,7,FALSE),VLOOKUP(H1083,'Part N'!$A$2:$H$65000,7,FALSE))),"")</f>
        <v>0</v>
      </c>
      <c r="D1083" s="3"/>
      <c r="E1083" s="2">
        <f>IF(ISERROR(IF($P1083=1,"PART NUMBER",IF($P1083=2,VLOOKUP(L1083,'Part N'!$A$2:$H$65000,5,FALSE),VLOOKUP(L1083,'Part N'!$A$2:$H$65000,2,FALSE))))=FALSE,IF($P1083=1,"PART NUMBER",IF($P1083=2,VLOOKUP(L1083,'Part N'!$A$2:$H$65000,5,FALSE),VLOOKUP(L1083,'Part N'!$A$2:$H$65000,2,FALSE))),"Merge cell with previous")</f>
        <v>0</v>
      </c>
      <c r="F1083" s="2">
        <f>IF(ISERROR(IF($P1083=1,"FIG.",IF($P1083=2,VLOOKUP(L1083,'Part N'!$A$2:$H$65000,6,FALSE),VLOOKUP(L1083,'Part N'!$A$2:$H$65000,6,FALSE))))=FALSE,IF($P1083=1,"FIG.",IF($P1083=2,VLOOKUP(L1083,'Part N'!$A$2:$H$65000,6,FALSE),VLOOKUP(L1083,'Part N'!$A$2:$H$65000,6,FALSE))),"")</f>
        <v>0</v>
      </c>
      <c r="G1083" s="2">
        <f>IF(ISERROR(IF($P1083=1,"ITEM",IF($P1083=2,VLOOKUP(L1083,'Part N'!$A$2:$H$65000,7,FALSE),VLOOKUP(L1083,'Part N'!$A$2:$H$65000,7,FALSE))))=FALSE,IF($P1083=1,"ITEM",IF($P1083=2,VLOOKUP(L1083,'Part N'!$A$2:$H$65000,7,FALSE),VLOOKUP(L1083,'Part N'!$A$2:$H$65000,7,FALSE))),"")</f>
        <v>0</v>
      </c>
      <c r="H1083" s="7">
        <f t="shared" si="60"/>
        <v>2087</v>
      </c>
      <c r="L1083" s="7">
        <f t="shared" si="58"/>
        <v>2136</v>
      </c>
      <c r="P1083" s="6">
        <v>37</v>
      </c>
      <c r="Q1083" s="4"/>
      <c r="R1083" s="4"/>
      <c r="S1083" s="30" t="str">
        <f t="shared" si="59"/>
        <v/>
      </c>
    </row>
    <row r="1084" spans="1:19">
      <c r="A1084" s="2">
        <f>IF(ISERROR(IF($P1084=1,"PART NUMBER",IF($P1084=2,VLOOKUP(H1084,'Part N'!$A$2:$H$65000,5,FALSE),VLOOKUP(H1084,'Part N'!$A$2:$H$65000,2,FALSE))))=FALSE,IF($P1084=1,"PART NUMBER",IF($P1084=2,VLOOKUP(H1084,'Part N'!$A$2:$H$65000,5,FALSE),VLOOKUP(H1084,'Part N'!$A$2:$H$65000,2,FALSE))),"Merge cell with previous")</f>
        <v>0</v>
      </c>
      <c r="B1084" s="2">
        <f>IF(ISERROR(IF($P1084=1,"FIG.",IF($P1084=2,VLOOKUP(H1084,'Part N'!$A$2:$H$65000,6,FALSE),VLOOKUP(H1084,'Part N'!$A$2:$H$65000,6,FALSE))))=FALSE,IF($P1084=1,"FIG.",IF($P1084=2,VLOOKUP(H1084,'Part N'!$A$2:$H$65000,6,FALSE),VLOOKUP(H1084,'Part N'!$A$2:$H$65000,6,FALSE))),"")</f>
        <v>0</v>
      </c>
      <c r="C1084" s="2">
        <f>IF(ISERROR(IF($P1084=1,"ITEM",IF($P1084=2,VLOOKUP(H1084,'Part N'!$A$2:$H$65000,7,FALSE),VLOOKUP(H1084,'Part N'!$A$2:$H$65000,7,FALSE))))=FALSE,IF($P1084=1,"ITEM",IF($P1084=2,VLOOKUP(H1084,'Part N'!$A$2:$H$65000,7,FALSE),VLOOKUP(H1084,'Part N'!$A$2:$H$65000,7,FALSE))),"")</f>
        <v>0</v>
      </c>
      <c r="D1084" s="3"/>
      <c r="E1084" s="2">
        <f>IF(ISERROR(IF($P1084=1,"PART NUMBER",IF($P1084=2,VLOOKUP(L1084,'Part N'!$A$2:$H$65000,5,FALSE),VLOOKUP(L1084,'Part N'!$A$2:$H$65000,2,FALSE))))=FALSE,IF($P1084=1,"PART NUMBER",IF($P1084=2,VLOOKUP(L1084,'Part N'!$A$2:$H$65000,5,FALSE),VLOOKUP(L1084,'Part N'!$A$2:$H$65000,2,FALSE))),"Merge cell with previous")</f>
        <v>0</v>
      </c>
      <c r="F1084" s="2">
        <f>IF(ISERROR(IF($P1084=1,"FIG.",IF($P1084=2,VLOOKUP(L1084,'Part N'!$A$2:$H$65000,6,FALSE),VLOOKUP(L1084,'Part N'!$A$2:$H$65000,6,FALSE))))=FALSE,IF($P1084=1,"FIG.",IF($P1084=2,VLOOKUP(L1084,'Part N'!$A$2:$H$65000,6,FALSE),VLOOKUP(L1084,'Part N'!$A$2:$H$65000,6,FALSE))),"")</f>
        <v>0</v>
      </c>
      <c r="G1084" s="2">
        <f>IF(ISERROR(IF($P1084=1,"ITEM",IF($P1084=2,VLOOKUP(L1084,'Part N'!$A$2:$H$65000,7,FALSE),VLOOKUP(L1084,'Part N'!$A$2:$H$65000,7,FALSE))))=FALSE,IF($P1084=1,"ITEM",IF($P1084=2,VLOOKUP(L1084,'Part N'!$A$2:$H$65000,7,FALSE),VLOOKUP(L1084,'Part N'!$A$2:$H$65000,7,FALSE))),"")</f>
        <v>0</v>
      </c>
      <c r="H1084" s="7">
        <f t="shared" si="60"/>
        <v>2088</v>
      </c>
      <c r="L1084" s="7">
        <f t="shared" si="58"/>
        <v>2137</v>
      </c>
      <c r="P1084" s="6">
        <v>38</v>
      </c>
      <c r="Q1084" s="4"/>
      <c r="R1084" s="4"/>
      <c r="S1084" s="30" t="str">
        <f t="shared" si="59"/>
        <v/>
      </c>
    </row>
    <row r="1085" spans="1:19">
      <c r="A1085" s="2">
        <f>IF(ISERROR(IF($P1085=1,"PART NUMBER",IF($P1085=2,VLOOKUP(H1085,'Part N'!$A$2:$H$65000,5,FALSE),VLOOKUP(H1085,'Part N'!$A$2:$H$65000,2,FALSE))))=FALSE,IF($P1085=1,"PART NUMBER",IF($P1085=2,VLOOKUP(H1085,'Part N'!$A$2:$H$65000,5,FALSE),VLOOKUP(H1085,'Part N'!$A$2:$H$65000,2,FALSE))),"Merge cell with previous")</f>
        <v>0</v>
      </c>
      <c r="B1085" s="2">
        <f>IF(ISERROR(IF($P1085=1,"FIG.",IF($P1085=2,VLOOKUP(H1085,'Part N'!$A$2:$H$65000,6,FALSE),VLOOKUP(H1085,'Part N'!$A$2:$H$65000,6,FALSE))))=FALSE,IF($P1085=1,"FIG.",IF($P1085=2,VLOOKUP(H1085,'Part N'!$A$2:$H$65000,6,FALSE),VLOOKUP(H1085,'Part N'!$A$2:$H$65000,6,FALSE))),"")</f>
        <v>0</v>
      </c>
      <c r="C1085" s="2">
        <f>IF(ISERROR(IF($P1085=1,"ITEM",IF($P1085=2,VLOOKUP(H1085,'Part N'!$A$2:$H$65000,7,FALSE),VLOOKUP(H1085,'Part N'!$A$2:$H$65000,7,FALSE))))=FALSE,IF($P1085=1,"ITEM",IF($P1085=2,VLOOKUP(H1085,'Part N'!$A$2:$H$65000,7,FALSE),VLOOKUP(H1085,'Part N'!$A$2:$H$65000,7,FALSE))),"")</f>
        <v>0</v>
      </c>
      <c r="D1085" s="3"/>
      <c r="E1085" s="2">
        <f>IF(ISERROR(IF($P1085=1,"PART NUMBER",IF($P1085=2,VLOOKUP(L1085,'Part N'!$A$2:$H$65000,5,FALSE),VLOOKUP(L1085,'Part N'!$A$2:$H$65000,2,FALSE))))=FALSE,IF($P1085=1,"PART NUMBER",IF($P1085=2,VLOOKUP(L1085,'Part N'!$A$2:$H$65000,5,FALSE),VLOOKUP(L1085,'Part N'!$A$2:$H$65000,2,FALSE))),"Merge cell with previous")</f>
        <v>0</v>
      </c>
      <c r="F1085" s="2">
        <f>IF(ISERROR(IF($P1085=1,"FIG.",IF($P1085=2,VLOOKUP(L1085,'Part N'!$A$2:$H$65000,6,FALSE),VLOOKUP(L1085,'Part N'!$A$2:$H$65000,6,FALSE))))=FALSE,IF($P1085=1,"FIG.",IF($P1085=2,VLOOKUP(L1085,'Part N'!$A$2:$H$65000,6,FALSE),VLOOKUP(L1085,'Part N'!$A$2:$H$65000,6,FALSE))),"")</f>
        <v>0</v>
      </c>
      <c r="G1085" s="2">
        <f>IF(ISERROR(IF($P1085=1,"ITEM",IF($P1085=2,VLOOKUP(L1085,'Part N'!$A$2:$H$65000,7,FALSE),VLOOKUP(L1085,'Part N'!$A$2:$H$65000,7,FALSE))))=FALSE,IF($P1085=1,"ITEM",IF($P1085=2,VLOOKUP(L1085,'Part N'!$A$2:$H$65000,7,FALSE),VLOOKUP(L1085,'Part N'!$A$2:$H$65000,7,FALSE))),"")</f>
        <v>0</v>
      </c>
      <c r="H1085" s="7">
        <f t="shared" si="60"/>
        <v>2089</v>
      </c>
      <c r="L1085" s="7">
        <f t="shared" si="58"/>
        <v>2138</v>
      </c>
      <c r="P1085" s="6">
        <v>39</v>
      </c>
      <c r="Q1085" s="4"/>
      <c r="R1085" s="4"/>
      <c r="S1085" s="30" t="str">
        <f t="shared" si="59"/>
        <v/>
      </c>
    </row>
    <row r="1086" spans="1:19">
      <c r="A1086" s="2">
        <f>IF(ISERROR(IF($P1086=1,"PART NUMBER",IF($P1086=2,VLOOKUP(H1086,'Part N'!$A$2:$H$65000,5,FALSE),VLOOKUP(H1086,'Part N'!$A$2:$H$65000,2,FALSE))))=FALSE,IF($P1086=1,"PART NUMBER",IF($P1086=2,VLOOKUP(H1086,'Part N'!$A$2:$H$65000,5,FALSE),VLOOKUP(H1086,'Part N'!$A$2:$H$65000,2,FALSE))),"Merge cell with previous")</f>
        <v>0</v>
      </c>
      <c r="B1086" s="2">
        <f>IF(ISERROR(IF($P1086=1,"FIG.",IF($P1086=2,VLOOKUP(H1086,'Part N'!$A$2:$H$65000,6,FALSE),VLOOKUP(H1086,'Part N'!$A$2:$H$65000,6,FALSE))))=FALSE,IF($P1086=1,"FIG.",IF($P1086=2,VLOOKUP(H1086,'Part N'!$A$2:$H$65000,6,FALSE),VLOOKUP(H1086,'Part N'!$A$2:$H$65000,6,FALSE))),"")</f>
        <v>0</v>
      </c>
      <c r="C1086" s="2">
        <f>IF(ISERROR(IF($P1086=1,"ITEM",IF($P1086=2,VLOOKUP(H1086,'Part N'!$A$2:$H$65000,7,FALSE),VLOOKUP(H1086,'Part N'!$A$2:$H$65000,7,FALSE))))=FALSE,IF($P1086=1,"ITEM",IF($P1086=2,VLOOKUP(H1086,'Part N'!$A$2:$H$65000,7,FALSE),VLOOKUP(H1086,'Part N'!$A$2:$H$65000,7,FALSE))),"")</f>
        <v>0</v>
      </c>
      <c r="D1086" s="3"/>
      <c r="E1086" s="2">
        <f>IF(ISERROR(IF($P1086=1,"PART NUMBER",IF($P1086=2,VLOOKUP(L1086,'Part N'!$A$2:$H$65000,5,FALSE),VLOOKUP(L1086,'Part N'!$A$2:$H$65000,2,FALSE))))=FALSE,IF($P1086=1,"PART NUMBER",IF($P1086=2,VLOOKUP(L1086,'Part N'!$A$2:$H$65000,5,FALSE),VLOOKUP(L1086,'Part N'!$A$2:$H$65000,2,FALSE))),"Merge cell with previous")</f>
        <v>0</v>
      </c>
      <c r="F1086" s="2">
        <f>IF(ISERROR(IF($P1086=1,"FIG.",IF($P1086=2,VLOOKUP(L1086,'Part N'!$A$2:$H$65000,6,FALSE),VLOOKUP(L1086,'Part N'!$A$2:$H$65000,6,FALSE))))=FALSE,IF($P1086=1,"FIG.",IF($P1086=2,VLOOKUP(L1086,'Part N'!$A$2:$H$65000,6,FALSE),VLOOKUP(L1086,'Part N'!$A$2:$H$65000,6,FALSE))),"")</f>
        <v>0</v>
      </c>
      <c r="G1086" s="2">
        <f>IF(ISERROR(IF($P1086=1,"ITEM",IF($P1086=2,VLOOKUP(L1086,'Part N'!$A$2:$H$65000,7,FALSE),VLOOKUP(L1086,'Part N'!$A$2:$H$65000,7,FALSE))))=FALSE,IF($P1086=1,"ITEM",IF($P1086=2,VLOOKUP(L1086,'Part N'!$A$2:$H$65000,7,FALSE),VLOOKUP(L1086,'Part N'!$A$2:$H$65000,7,FALSE))),"")</f>
        <v>0</v>
      </c>
      <c r="H1086" s="7">
        <f t="shared" si="60"/>
        <v>2090</v>
      </c>
      <c r="L1086" s="7">
        <f t="shared" si="58"/>
        <v>2139</v>
      </c>
      <c r="P1086" s="6">
        <v>40</v>
      </c>
      <c r="Q1086" s="4"/>
      <c r="R1086" s="4"/>
      <c r="S1086" s="30" t="str">
        <f t="shared" si="59"/>
        <v/>
      </c>
    </row>
    <row r="1087" spans="1:19">
      <c r="A1087" s="2">
        <f>IF(ISERROR(IF($P1087=1,"PART NUMBER",IF($P1087=2,VLOOKUP(H1087,'Part N'!$A$2:$H$65000,5,FALSE),VLOOKUP(H1087,'Part N'!$A$2:$H$65000,2,FALSE))))=FALSE,IF($P1087=1,"PART NUMBER",IF($P1087=2,VLOOKUP(H1087,'Part N'!$A$2:$H$65000,5,FALSE),VLOOKUP(H1087,'Part N'!$A$2:$H$65000,2,FALSE))),"Merge cell with previous")</f>
        <v>0</v>
      </c>
      <c r="B1087" s="2">
        <f>IF(ISERROR(IF($P1087=1,"FIG.",IF($P1087=2,VLOOKUP(H1087,'Part N'!$A$2:$H$65000,6,FALSE),VLOOKUP(H1087,'Part N'!$A$2:$H$65000,6,FALSE))))=FALSE,IF($P1087=1,"FIG.",IF($P1087=2,VLOOKUP(H1087,'Part N'!$A$2:$H$65000,6,FALSE),VLOOKUP(H1087,'Part N'!$A$2:$H$65000,6,FALSE))),"")</f>
        <v>0</v>
      </c>
      <c r="C1087" s="2">
        <f>IF(ISERROR(IF($P1087=1,"ITEM",IF($P1087=2,VLOOKUP(H1087,'Part N'!$A$2:$H$65000,7,FALSE),VLOOKUP(H1087,'Part N'!$A$2:$H$65000,7,FALSE))))=FALSE,IF($P1087=1,"ITEM",IF($P1087=2,VLOOKUP(H1087,'Part N'!$A$2:$H$65000,7,FALSE),VLOOKUP(H1087,'Part N'!$A$2:$H$65000,7,FALSE))),"")</f>
        <v>0</v>
      </c>
      <c r="D1087" s="3"/>
      <c r="E1087" s="2">
        <f>IF(ISERROR(IF($P1087=1,"PART NUMBER",IF($P1087=2,VLOOKUP(L1087,'Part N'!$A$2:$H$65000,5,FALSE),VLOOKUP(L1087,'Part N'!$A$2:$H$65000,2,FALSE))))=FALSE,IF($P1087=1,"PART NUMBER",IF($P1087=2,VLOOKUP(L1087,'Part N'!$A$2:$H$65000,5,FALSE),VLOOKUP(L1087,'Part N'!$A$2:$H$65000,2,FALSE))),"Merge cell with previous")</f>
        <v>0</v>
      </c>
      <c r="F1087" s="2">
        <f>IF(ISERROR(IF($P1087=1,"FIG.",IF($P1087=2,VLOOKUP(L1087,'Part N'!$A$2:$H$65000,6,FALSE),VLOOKUP(L1087,'Part N'!$A$2:$H$65000,6,FALSE))))=FALSE,IF($P1087=1,"FIG.",IF($P1087=2,VLOOKUP(L1087,'Part N'!$A$2:$H$65000,6,FALSE),VLOOKUP(L1087,'Part N'!$A$2:$H$65000,6,FALSE))),"")</f>
        <v>0</v>
      </c>
      <c r="G1087" s="2">
        <f>IF(ISERROR(IF($P1087=1,"ITEM",IF($P1087=2,VLOOKUP(L1087,'Part N'!$A$2:$H$65000,7,FALSE),VLOOKUP(L1087,'Part N'!$A$2:$H$65000,7,FALSE))))=FALSE,IF($P1087=1,"ITEM",IF($P1087=2,VLOOKUP(L1087,'Part N'!$A$2:$H$65000,7,FALSE),VLOOKUP(L1087,'Part N'!$A$2:$H$65000,7,FALSE))),"")</f>
        <v>0</v>
      </c>
      <c r="H1087" s="7">
        <f t="shared" si="60"/>
        <v>2091</v>
      </c>
      <c r="L1087" s="7">
        <f t="shared" si="58"/>
        <v>2140</v>
      </c>
      <c r="P1087" s="6">
        <v>41</v>
      </c>
      <c r="Q1087" s="4"/>
      <c r="R1087" s="4"/>
      <c r="S1087" s="30" t="str">
        <f t="shared" si="59"/>
        <v/>
      </c>
    </row>
    <row r="1088" spans="1:19">
      <c r="A1088" s="2">
        <f>IF(ISERROR(IF($P1088=1,"PART NUMBER",IF($P1088=2,VLOOKUP(H1088,'Part N'!$A$2:$H$65000,5,FALSE),VLOOKUP(H1088,'Part N'!$A$2:$H$65000,2,FALSE))))=FALSE,IF($P1088=1,"PART NUMBER",IF($P1088=2,VLOOKUP(H1088,'Part N'!$A$2:$H$65000,5,FALSE),VLOOKUP(H1088,'Part N'!$A$2:$H$65000,2,FALSE))),"Merge cell with previous")</f>
        <v>0</v>
      </c>
      <c r="B1088" s="2">
        <f>IF(ISERROR(IF($P1088=1,"FIG.",IF($P1088=2,VLOOKUP(H1088,'Part N'!$A$2:$H$65000,6,FALSE),VLOOKUP(H1088,'Part N'!$A$2:$H$65000,6,FALSE))))=FALSE,IF($P1088=1,"FIG.",IF($P1088=2,VLOOKUP(H1088,'Part N'!$A$2:$H$65000,6,FALSE),VLOOKUP(H1088,'Part N'!$A$2:$H$65000,6,FALSE))),"")</f>
        <v>0</v>
      </c>
      <c r="C1088" s="2">
        <f>IF(ISERROR(IF($P1088=1,"ITEM",IF($P1088=2,VLOOKUP(H1088,'Part N'!$A$2:$H$65000,7,FALSE),VLOOKUP(H1088,'Part N'!$A$2:$H$65000,7,FALSE))))=FALSE,IF($P1088=1,"ITEM",IF($P1088=2,VLOOKUP(H1088,'Part N'!$A$2:$H$65000,7,FALSE),VLOOKUP(H1088,'Part N'!$A$2:$H$65000,7,FALSE))),"")</f>
        <v>0</v>
      </c>
      <c r="D1088" s="3"/>
      <c r="E1088" s="2">
        <f>IF(ISERROR(IF($P1088=1,"PART NUMBER",IF($P1088=2,VLOOKUP(L1088,'Part N'!$A$2:$H$65000,5,FALSE),VLOOKUP(L1088,'Part N'!$A$2:$H$65000,2,FALSE))))=FALSE,IF($P1088=1,"PART NUMBER",IF($P1088=2,VLOOKUP(L1088,'Part N'!$A$2:$H$65000,5,FALSE),VLOOKUP(L1088,'Part N'!$A$2:$H$65000,2,FALSE))),"Merge cell with previous")</f>
        <v>0</v>
      </c>
      <c r="F1088" s="2">
        <f>IF(ISERROR(IF($P1088=1,"FIG.",IF($P1088=2,VLOOKUP(L1088,'Part N'!$A$2:$H$65000,6,FALSE),VLOOKUP(L1088,'Part N'!$A$2:$H$65000,6,FALSE))))=FALSE,IF($P1088=1,"FIG.",IF($P1088=2,VLOOKUP(L1088,'Part N'!$A$2:$H$65000,6,FALSE),VLOOKUP(L1088,'Part N'!$A$2:$H$65000,6,FALSE))),"")</f>
        <v>0</v>
      </c>
      <c r="G1088" s="2">
        <f>IF(ISERROR(IF($P1088=1,"ITEM",IF($P1088=2,VLOOKUP(L1088,'Part N'!$A$2:$H$65000,7,FALSE),VLOOKUP(L1088,'Part N'!$A$2:$H$65000,7,FALSE))))=FALSE,IF($P1088=1,"ITEM",IF($P1088=2,VLOOKUP(L1088,'Part N'!$A$2:$H$65000,7,FALSE),VLOOKUP(L1088,'Part N'!$A$2:$H$65000,7,FALSE))),"")</f>
        <v>0</v>
      </c>
      <c r="H1088" s="7">
        <f t="shared" si="60"/>
        <v>2092</v>
      </c>
      <c r="L1088" s="7">
        <f t="shared" si="58"/>
        <v>2141</v>
      </c>
      <c r="P1088" s="6">
        <v>42</v>
      </c>
      <c r="Q1088" s="4"/>
      <c r="R1088" s="4"/>
      <c r="S1088" s="30" t="str">
        <f t="shared" si="59"/>
        <v/>
      </c>
    </row>
    <row r="1089" spans="1:28">
      <c r="A1089" s="2">
        <f>IF(ISERROR(IF($P1089=1,"PART NUMBER",IF($P1089=2,VLOOKUP(H1089,'Part N'!$A$2:$H$65000,5,FALSE),VLOOKUP(H1089,'Part N'!$A$2:$H$65000,2,FALSE))))=FALSE,IF($P1089=1,"PART NUMBER",IF($P1089=2,VLOOKUP(H1089,'Part N'!$A$2:$H$65000,5,FALSE),VLOOKUP(H1089,'Part N'!$A$2:$H$65000,2,FALSE))),"Merge cell with previous")</f>
        <v>0</v>
      </c>
      <c r="B1089" s="2">
        <f>IF(ISERROR(IF($P1089=1,"FIG.",IF($P1089=2,VLOOKUP(H1089,'Part N'!$A$2:$H$65000,6,FALSE),VLOOKUP(H1089,'Part N'!$A$2:$H$65000,6,FALSE))))=FALSE,IF($P1089=1,"FIG.",IF($P1089=2,VLOOKUP(H1089,'Part N'!$A$2:$H$65000,6,FALSE),VLOOKUP(H1089,'Part N'!$A$2:$H$65000,6,FALSE))),"")</f>
        <v>0</v>
      </c>
      <c r="C1089" s="2">
        <f>IF(ISERROR(IF($P1089=1,"ITEM",IF($P1089=2,VLOOKUP(H1089,'Part N'!$A$2:$H$65000,7,FALSE),VLOOKUP(H1089,'Part N'!$A$2:$H$65000,7,FALSE))))=FALSE,IF($P1089=1,"ITEM",IF($P1089=2,VLOOKUP(H1089,'Part N'!$A$2:$H$65000,7,FALSE),VLOOKUP(H1089,'Part N'!$A$2:$H$65000,7,FALSE))),"")</f>
        <v>0</v>
      </c>
      <c r="D1089" s="3"/>
      <c r="E1089" s="2">
        <f>IF(ISERROR(IF($P1089=1,"PART NUMBER",IF($P1089=2,VLOOKUP(L1089,'Part N'!$A$2:$H$65000,5,FALSE),VLOOKUP(L1089,'Part N'!$A$2:$H$65000,2,FALSE))))=FALSE,IF($P1089=1,"PART NUMBER",IF($P1089=2,VLOOKUP(L1089,'Part N'!$A$2:$H$65000,5,FALSE),VLOOKUP(L1089,'Part N'!$A$2:$H$65000,2,FALSE))),"Merge cell with previous")</f>
        <v>0</v>
      </c>
      <c r="F1089" s="2">
        <f>IF(ISERROR(IF($P1089=1,"FIG.",IF($P1089=2,VLOOKUP(L1089,'Part N'!$A$2:$H$65000,6,FALSE),VLOOKUP(L1089,'Part N'!$A$2:$H$65000,6,FALSE))))=FALSE,IF($P1089=1,"FIG.",IF($P1089=2,VLOOKUP(L1089,'Part N'!$A$2:$H$65000,6,FALSE),VLOOKUP(L1089,'Part N'!$A$2:$H$65000,6,FALSE))),"")</f>
        <v>0</v>
      </c>
      <c r="G1089" s="2">
        <f>IF(ISERROR(IF($P1089=1,"ITEM",IF($P1089=2,VLOOKUP(L1089,'Part N'!$A$2:$H$65000,7,FALSE),VLOOKUP(L1089,'Part N'!$A$2:$H$65000,7,FALSE))))=FALSE,IF($P1089=1,"ITEM",IF($P1089=2,VLOOKUP(L1089,'Part N'!$A$2:$H$65000,7,FALSE),VLOOKUP(L1089,'Part N'!$A$2:$H$65000,7,FALSE))),"")</f>
        <v>0</v>
      </c>
      <c r="H1089" s="7">
        <f t="shared" si="60"/>
        <v>2093</v>
      </c>
      <c r="L1089" s="7">
        <f t="shared" si="58"/>
        <v>2142</v>
      </c>
      <c r="P1089" s="6">
        <v>43</v>
      </c>
      <c r="Q1089" s="4"/>
      <c r="R1089" s="4"/>
      <c r="S1089" s="30" t="str">
        <f t="shared" si="59"/>
        <v/>
      </c>
    </row>
    <row r="1090" spans="1:28">
      <c r="A1090" s="2">
        <f>IF(ISERROR(IF($P1090=1,"PART NUMBER",IF($P1090=2,VLOOKUP(H1090,'Part N'!$A$2:$H$65000,5,FALSE),VLOOKUP(H1090,'Part N'!$A$2:$H$65000,2,FALSE))))=FALSE,IF($P1090=1,"PART NUMBER",IF($P1090=2,VLOOKUP(H1090,'Part N'!$A$2:$H$65000,5,FALSE),VLOOKUP(H1090,'Part N'!$A$2:$H$65000,2,FALSE))),"Merge cell with previous")</f>
        <v>0</v>
      </c>
      <c r="B1090" s="2">
        <f>IF(ISERROR(IF($P1090=1,"FIG.",IF($P1090=2,VLOOKUP(H1090,'Part N'!$A$2:$H$65000,6,FALSE),VLOOKUP(H1090,'Part N'!$A$2:$H$65000,6,FALSE))))=FALSE,IF($P1090=1,"FIG.",IF($P1090=2,VLOOKUP(H1090,'Part N'!$A$2:$H$65000,6,FALSE),VLOOKUP(H1090,'Part N'!$A$2:$H$65000,6,FALSE))),"")</f>
        <v>0</v>
      </c>
      <c r="C1090" s="2">
        <f>IF(ISERROR(IF($P1090=1,"ITEM",IF($P1090=2,VLOOKUP(H1090,'Part N'!$A$2:$H$65000,7,FALSE),VLOOKUP(H1090,'Part N'!$A$2:$H$65000,7,FALSE))))=FALSE,IF($P1090=1,"ITEM",IF($P1090=2,VLOOKUP(H1090,'Part N'!$A$2:$H$65000,7,FALSE),VLOOKUP(H1090,'Part N'!$A$2:$H$65000,7,FALSE))),"")</f>
        <v>0</v>
      </c>
      <c r="D1090" s="3"/>
      <c r="E1090" s="2">
        <f>IF(ISERROR(IF($P1090=1,"PART NUMBER",IF($P1090=2,VLOOKUP(L1090,'Part N'!$A$2:$H$65000,5,FALSE),VLOOKUP(L1090,'Part N'!$A$2:$H$65000,2,FALSE))))=FALSE,IF($P1090=1,"PART NUMBER",IF($P1090=2,VLOOKUP(L1090,'Part N'!$A$2:$H$65000,5,FALSE),VLOOKUP(L1090,'Part N'!$A$2:$H$65000,2,FALSE))),"Merge cell with previous")</f>
        <v>0</v>
      </c>
      <c r="F1090" s="2">
        <f>IF(ISERROR(IF($P1090=1,"FIG.",IF($P1090=2,VLOOKUP(L1090,'Part N'!$A$2:$H$65000,6,FALSE),VLOOKUP(L1090,'Part N'!$A$2:$H$65000,6,FALSE))))=FALSE,IF($P1090=1,"FIG.",IF($P1090=2,VLOOKUP(L1090,'Part N'!$A$2:$H$65000,6,FALSE),VLOOKUP(L1090,'Part N'!$A$2:$H$65000,6,FALSE))),"")</f>
        <v>0</v>
      </c>
      <c r="G1090" s="2">
        <f>IF(ISERROR(IF($P1090=1,"ITEM",IF($P1090=2,VLOOKUP(L1090,'Part N'!$A$2:$H$65000,7,FALSE),VLOOKUP(L1090,'Part N'!$A$2:$H$65000,7,FALSE))))=FALSE,IF($P1090=1,"ITEM",IF($P1090=2,VLOOKUP(L1090,'Part N'!$A$2:$H$65000,7,FALSE),VLOOKUP(L1090,'Part N'!$A$2:$H$65000,7,FALSE))),"")</f>
        <v>0</v>
      </c>
      <c r="H1090" s="7">
        <f t="shared" si="60"/>
        <v>2094</v>
      </c>
      <c r="L1090" s="7">
        <f t="shared" si="58"/>
        <v>2143</v>
      </c>
      <c r="P1090" s="6">
        <v>44</v>
      </c>
      <c r="Q1090" s="4"/>
      <c r="R1090" s="4"/>
      <c r="S1090" s="30" t="str">
        <f t="shared" si="59"/>
        <v/>
      </c>
    </row>
    <row r="1091" spans="1:28">
      <c r="A1091" s="2">
        <f>IF(ISERROR(IF($P1091=1,"PART NUMBER",IF($P1091=2,VLOOKUP(H1091,'Part N'!$A$2:$H$65000,5,FALSE),VLOOKUP(H1091,'Part N'!$A$2:$H$65000,2,FALSE))))=FALSE,IF($P1091=1,"PART NUMBER",IF($P1091=2,VLOOKUP(H1091,'Part N'!$A$2:$H$65000,5,FALSE),VLOOKUP(H1091,'Part N'!$A$2:$H$65000,2,FALSE))),"Merge cell with previous")</f>
        <v>0</v>
      </c>
      <c r="B1091" s="2">
        <f>IF(ISERROR(IF($P1091=1,"FIG.",IF($P1091=2,VLOOKUP(H1091,'Part N'!$A$2:$H$65000,6,FALSE),VLOOKUP(H1091,'Part N'!$A$2:$H$65000,6,FALSE))))=FALSE,IF($P1091=1,"FIG.",IF($P1091=2,VLOOKUP(H1091,'Part N'!$A$2:$H$65000,6,FALSE),VLOOKUP(H1091,'Part N'!$A$2:$H$65000,6,FALSE))),"")</f>
        <v>0</v>
      </c>
      <c r="C1091" s="2">
        <f>IF(ISERROR(IF($P1091=1,"ITEM",IF($P1091=2,VLOOKUP(H1091,'Part N'!$A$2:$H$65000,7,FALSE),VLOOKUP(H1091,'Part N'!$A$2:$H$65000,7,FALSE))))=FALSE,IF($P1091=1,"ITEM",IF($P1091=2,VLOOKUP(H1091,'Part N'!$A$2:$H$65000,7,FALSE),VLOOKUP(H1091,'Part N'!$A$2:$H$65000,7,FALSE))),"")</f>
        <v>0</v>
      </c>
      <c r="D1091" s="3"/>
      <c r="E1091" s="2">
        <f>IF(ISERROR(IF($P1091=1,"PART NUMBER",IF($P1091=2,VLOOKUP(L1091,'Part N'!$A$2:$H$65000,5,FALSE),VLOOKUP(L1091,'Part N'!$A$2:$H$65000,2,FALSE))))=FALSE,IF($P1091=1,"PART NUMBER",IF($P1091=2,VLOOKUP(L1091,'Part N'!$A$2:$H$65000,5,FALSE),VLOOKUP(L1091,'Part N'!$A$2:$H$65000,2,FALSE))),"Merge cell with previous")</f>
        <v>0</v>
      </c>
      <c r="F1091" s="2">
        <f>IF(ISERROR(IF($P1091=1,"FIG.",IF($P1091=2,VLOOKUP(L1091,'Part N'!$A$2:$H$65000,6,FALSE),VLOOKUP(L1091,'Part N'!$A$2:$H$65000,6,FALSE))))=FALSE,IF($P1091=1,"FIG.",IF($P1091=2,VLOOKUP(L1091,'Part N'!$A$2:$H$65000,6,FALSE),VLOOKUP(L1091,'Part N'!$A$2:$H$65000,6,FALSE))),"")</f>
        <v>0</v>
      </c>
      <c r="G1091" s="2">
        <f>IF(ISERROR(IF($P1091=1,"ITEM",IF($P1091=2,VLOOKUP(L1091,'Part N'!$A$2:$H$65000,7,FALSE),VLOOKUP(L1091,'Part N'!$A$2:$H$65000,7,FALSE))))=FALSE,IF($P1091=1,"ITEM",IF($P1091=2,VLOOKUP(L1091,'Part N'!$A$2:$H$65000,7,FALSE),VLOOKUP(L1091,'Part N'!$A$2:$H$65000,7,FALSE))),"")</f>
        <v>0</v>
      </c>
      <c r="H1091" s="7">
        <f t="shared" si="60"/>
        <v>2095</v>
      </c>
      <c r="L1091" s="7">
        <f t="shared" si="58"/>
        <v>2144</v>
      </c>
      <c r="P1091" s="6">
        <v>45</v>
      </c>
      <c r="Q1091" s="4"/>
      <c r="R1091" s="4"/>
      <c r="S1091" s="30" t="str">
        <f t="shared" si="59"/>
        <v/>
      </c>
    </row>
    <row r="1092" spans="1:28">
      <c r="A1092" s="2">
        <f>IF(ISERROR(IF($P1092=1,"PART NUMBER",IF($P1092=2,VLOOKUP(H1092,'Part N'!$A$2:$H$65000,5,FALSE),VLOOKUP(H1092,'Part N'!$A$2:$H$65000,2,FALSE))))=FALSE,IF($P1092=1,"PART NUMBER",IF($P1092=2,VLOOKUP(H1092,'Part N'!$A$2:$H$65000,5,FALSE),VLOOKUP(H1092,'Part N'!$A$2:$H$65000,2,FALSE))),"Merge cell with previous")</f>
        <v>0</v>
      </c>
      <c r="B1092" s="2">
        <f>IF(ISERROR(IF($P1092=1,"FIG.",IF($P1092=2,VLOOKUP(H1092,'Part N'!$A$2:$H$65000,6,FALSE),VLOOKUP(H1092,'Part N'!$A$2:$H$65000,6,FALSE))))=FALSE,IF($P1092=1,"FIG.",IF($P1092=2,VLOOKUP(H1092,'Part N'!$A$2:$H$65000,6,FALSE),VLOOKUP(H1092,'Part N'!$A$2:$H$65000,6,FALSE))),"")</f>
        <v>0</v>
      </c>
      <c r="C1092" s="2">
        <f>IF(ISERROR(IF($P1092=1,"ITEM",IF($P1092=2,VLOOKUP(H1092,'Part N'!$A$2:$H$65000,7,FALSE),VLOOKUP(H1092,'Part N'!$A$2:$H$65000,7,FALSE))))=FALSE,IF($P1092=1,"ITEM",IF($P1092=2,VLOOKUP(H1092,'Part N'!$A$2:$H$65000,7,FALSE),VLOOKUP(H1092,'Part N'!$A$2:$H$65000,7,FALSE))),"")</f>
        <v>0</v>
      </c>
      <c r="D1092" s="3"/>
      <c r="E1092" s="2">
        <f>IF(ISERROR(IF($P1092=1,"PART NUMBER",IF($P1092=2,VLOOKUP(L1092,'Part N'!$A$2:$H$65000,5,FALSE),VLOOKUP(L1092,'Part N'!$A$2:$H$65000,2,FALSE))))=FALSE,IF($P1092=1,"PART NUMBER",IF($P1092=2,VLOOKUP(L1092,'Part N'!$A$2:$H$65000,5,FALSE),VLOOKUP(L1092,'Part N'!$A$2:$H$65000,2,FALSE))),"Merge cell with previous")</f>
        <v>0</v>
      </c>
      <c r="F1092" s="2">
        <f>IF(ISERROR(IF($P1092=1,"FIG.",IF($P1092=2,VLOOKUP(L1092,'Part N'!$A$2:$H$65000,6,FALSE),VLOOKUP(L1092,'Part N'!$A$2:$H$65000,6,FALSE))))=FALSE,IF($P1092=1,"FIG.",IF($P1092=2,VLOOKUP(L1092,'Part N'!$A$2:$H$65000,6,FALSE),VLOOKUP(L1092,'Part N'!$A$2:$H$65000,6,FALSE))),"")</f>
        <v>0</v>
      </c>
      <c r="G1092" s="2">
        <f>IF(ISERROR(IF($P1092=1,"ITEM",IF($P1092=2,VLOOKUP(L1092,'Part N'!$A$2:$H$65000,7,FALSE),VLOOKUP(L1092,'Part N'!$A$2:$H$65000,7,FALSE))))=FALSE,IF($P1092=1,"ITEM",IF($P1092=2,VLOOKUP(L1092,'Part N'!$A$2:$H$65000,7,FALSE),VLOOKUP(L1092,'Part N'!$A$2:$H$65000,7,FALSE))),"")</f>
        <v>0</v>
      </c>
      <c r="H1092" s="7">
        <f t="shared" si="60"/>
        <v>2096</v>
      </c>
      <c r="L1092" s="7">
        <f t="shared" si="58"/>
        <v>2145</v>
      </c>
      <c r="P1092" s="6">
        <v>46</v>
      </c>
      <c r="Q1092" s="4"/>
      <c r="R1092" s="4"/>
      <c r="S1092" s="30" t="str">
        <f t="shared" si="59"/>
        <v/>
      </c>
    </row>
    <row r="1093" spans="1:28">
      <c r="A1093" s="2">
        <f>IF(ISERROR(IF($P1093=1,"PART NUMBER",IF($P1093=2,VLOOKUP(H1093,'Part N'!$A$2:$H$65000,5,FALSE),VLOOKUP(H1093,'Part N'!$A$2:$H$65000,2,FALSE))))=FALSE,IF($P1093=1,"PART NUMBER",IF($P1093=2,VLOOKUP(H1093,'Part N'!$A$2:$H$65000,5,FALSE),VLOOKUP(H1093,'Part N'!$A$2:$H$65000,2,FALSE))),"Merge cell with previous")</f>
        <v>0</v>
      </c>
      <c r="B1093" s="2">
        <f>IF(ISERROR(IF($P1093=1,"FIG.",IF($P1093=2,VLOOKUP(H1093,'Part N'!$A$2:$H$65000,6,FALSE),VLOOKUP(H1093,'Part N'!$A$2:$H$65000,6,FALSE))))=FALSE,IF($P1093=1,"FIG.",IF($P1093=2,VLOOKUP(H1093,'Part N'!$A$2:$H$65000,6,FALSE),VLOOKUP(H1093,'Part N'!$A$2:$H$65000,6,FALSE))),"")</f>
        <v>0</v>
      </c>
      <c r="C1093" s="2">
        <f>IF(ISERROR(IF($P1093=1,"ITEM",IF($P1093=2,VLOOKUP(H1093,'Part N'!$A$2:$H$65000,7,FALSE),VLOOKUP(H1093,'Part N'!$A$2:$H$65000,7,FALSE))))=FALSE,IF($P1093=1,"ITEM",IF($P1093=2,VLOOKUP(H1093,'Part N'!$A$2:$H$65000,7,FALSE),VLOOKUP(H1093,'Part N'!$A$2:$H$65000,7,FALSE))),"")</f>
        <v>0</v>
      </c>
      <c r="D1093" s="3"/>
      <c r="E1093" s="2">
        <f>IF(ISERROR(IF($P1093=1,"PART NUMBER",IF($P1093=2,VLOOKUP(L1093,'Part N'!$A$2:$H$65000,5,FALSE),VLOOKUP(L1093,'Part N'!$A$2:$H$65000,2,FALSE))))=FALSE,IF($P1093=1,"PART NUMBER",IF($P1093=2,VLOOKUP(L1093,'Part N'!$A$2:$H$65000,5,FALSE),VLOOKUP(L1093,'Part N'!$A$2:$H$65000,2,FALSE))),"Merge cell with previous")</f>
        <v>0</v>
      </c>
      <c r="F1093" s="2">
        <f>IF(ISERROR(IF($P1093=1,"FIG.",IF($P1093=2,VLOOKUP(L1093,'Part N'!$A$2:$H$65000,6,FALSE),VLOOKUP(L1093,'Part N'!$A$2:$H$65000,6,FALSE))))=FALSE,IF($P1093=1,"FIG.",IF($P1093=2,VLOOKUP(L1093,'Part N'!$A$2:$H$65000,6,FALSE),VLOOKUP(L1093,'Part N'!$A$2:$H$65000,6,FALSE))),"")</f>
        <v>0</v>
      </c>
      <c r="G1093" s="2">
        <f>IF(ISERROR(IF($P1093=1,"ITEM",IF($P1093=2,VLOOKUP(L1093,'Part N'!$A$2:$H$65000,7,FALSE),VLOOKUP(L1093,'Part N'!$A$2:$H$65000,7,FALSE))))=FALSE,IF($P1093=1,"ITEM",IF($P1093=2,VLOOKUP(L1093,'Part N'!$A$2:$H$65000,7,FALSE),VLOOKUP(L1093,'Part N'!$A$2:$H$65000,7,FALSE))),"")</f>
        <v>0</v>
      </c>
      <c r="H1093" s="7">
        <f t="shared" si="60"/>
        <v>2097</v>
      </c>
      <c r="L1093" s="7">
        <f t="shared" si="58"/>
        <v>2146</v>
      </c>
      <c r="P1093" s="6">
        <v>47</v>
      </c>
      <c r="Q1093" s="4"/>
      <c r="R1093" s="4"/>
      <c r="S1093" s="30" t="str">
        <f t="shared" si="59"/>
        <v/>
      </c>
    </row>
    <row r="1094" spans="1:28">
      <c r="A1094" s="2">
        <f>IF(ISERROR(IF($P1094=1,"PART NUMBER",IF($P1094=2,VLOOKUP(H1094,'Part N'!$A$2:$H$65000,5,FALSE),VLOOKUP(H1094,'Part N'!$A$2:$H$65000,2,FALSE))))=FALSE,IF($P1094=1,"PART NUMBER",IF($P1094=2,VLOOKUP(H1094,'Part N'!$A$2:$H$65000,5,FALSE),VLOOKUP(H1094,'Part N'!$A$2:$H$65000,2,FALSE))),"Merge cell with previous")</f>
        <v>0</v>
      </c>
      <c r="B1094" s="2">
        <f>IF(ISERROR(IF($P1094=1,"FIG.",IF($P1094=2,VLOOKUP(H1094,'Part N'!$A$2:$H$65000,6,FALSE),VLOOKUP(H1094,'Part N'!$A$2:$H$65000,6,FALSE))))=FALSE,IF($P1094=1,"FIG.",IF($P1094=2,VLOOKUP(H1094,'Part N'!$A$2:$H$65000,6,FALSE),VLOOKUP(H1094,'Part N'!$A$2:$H$65000,6,FALSE))),"")</f>
        <v>0</v>
      </c>
      <c r="C1094" s="2">
        <f>IF(ISERROR(IF($P1094=1,"ITEM",IF($P1094=2,VLOOKUP(H1094,'Part N'!$A$2:$H$65000,7,FALSE),VLOOKUP(H1094,'Part N'!$A$2:$H$65000,7,FALSE))))=FALSE,IF($P1094=1,"ITEM",IF($P1094=2,VLOOKUP(H1094,'Part N'!$A$2:$H$65000,7,FALSE),VLOOKUP(H1094,'Part N'!$A$2:$H$65000,7,FALSE))),"")</f>
        <v>0</v>
      </c>
      <c r="D1094" s="3"/>
      <c r="E1094" s="2">
        <f>IF(ISERROR(IF($P1094=1,"PART NUMBER",IF($P1094=2,VLOOKUP(L1094,'Part N'!$A$2:$H$65000,5,FALSE),VLOOKUP(L1094,'Part N'!$A$2:$H$65000,2,FALSE))))=FALSE,IF($P1094=1,"PART NUMBER",IF($P1094=2,VLOOKUP(L1094,'Part N'!$A$2:$H$65000,5,FALSE),VLOOKUP(L1094,'Part N'!$A$2:$H$65000,2,FALSE))),"Merge cell with previous")</f>
        <v>0</v>
      </c>
      <c r="F1094" s="2">
        <f>IF(ISERROR(IF($P1094=1,"FIG.",IF($P1094=2,VLOOKUP(L1094,'Part N'!$A$2:$H$65000,6,FALSE),VLOOKUP(L1094,'Part N'!$A$2:$H$65000,6,FALSE))))=FALSE,IF($P1094=1,"FIG.",IF($P1094=2,VLOOKUP(L1094,'Part N'!$A$2:$H$65000,6,FALSE),VLOOKUP(L1094,'Part N'!$A$2:$H$65000,6,FALSE))),"")</f>
        <v>0</v>
      </c>
      <c r="G1094" s="2">
        <f>IF(ISERROR(IF($P1094=1,"ITEM",IF($P1094=2,VLOOKUP(L1094,'Part N'!$A$2:$H$65000,7,FALSE),VLOOKUP(L1094,'Part N'!$A$2:$H$65000,7,FALSE))))=FALSE,IF($P1094=1,"ITEM",IF($P1094=2,VLOOKUP(L1094,'Part N'!$A$2:$H$65000,7,FALSE),VLOOKUP(L1094,'Part N'!$A$2:$H$65000,7,FALSE))),"")</f>
        <v>0</v>
      </c>
      <c r="H1094" s="7">
        <f t="shared" si="60"/>
        <v>2098</v>
      </c>
      <c r="L1094" s="7">
        <f t="shared" si="58"/>
        <v>2147</v>
      </c>
      <c r="P1094" s="6">
        <v>48</v>
      </c>
      <c r="Q1094" s="4"/>
      <c r="R1094" s="4"/>
      <c r="S1094" s="30" t="str">
        <f t="shared" si="59"/>
        <v/>
      </c>
    </row>
    <row r="1095" spans="1:28">
      <c r="A1095" s="2">
        <f>IF(ISERROR(IF($P1095=1,"PART NUMBER",IF($P1095=2,VLOOKUP(H1095,'Part N'!$A$2:$H$65000,5,FALSE),VLOOKUP(H1095,'Part N'!$A$2:$H$65000,2,FALSE))))=FALSE,IF($P1095=1,"PART NUMBER",IF($P1095=2,VLOOKUP(H1095,'Part N'!$A$2:$H$65000,5,FALSE),VLOOKUP(H1095,'Part N'!$A$2:$H$65000,2,FALSE))),"Merge cell with previous")</f>
        <v>0</v>
      </c>
      <c r="B1095" s="2">
        <f>IF(ISERROR(IF($P1095=1,"FIG.",IF($P1095=2,VLOOKUP(H1095,'Part N'!$A$2:$H$65000,6,FALSE),VLOOKUP(H1095,'Part N'!$A$2:$H$65000,6,FALSE))))=FALSE,IF($P1095=1,"FIG.",IF($P1095=2,VLOOKUP(H1095,'Part N'!$A$2:$H$65000,6,FALSE),VLOOKUP(H1095,'Part N'!$A$2:$H$65000,6,FALSE))),"")</f>
        <v>0</v>
      </c>
      <c r="C1095" s="2">
        <f>IF(ISERROR(IF($P1095=1,"ITEM",IF($P1095=2,VLOOKUP(H1095,'Part N'!$A$2:$H$65000,7,FALSE),VLOOKUP(H1095,'Part N'!$A$2:$H$65000,7,FALSE))))=FALSE,IF($P1095=1,"ITEM",IF($P1095=2,VLOOKUP(H1095,'Part N'!$A$2:$H$65000,7,FALSE),VLOOKUP(H1095,'Part N'!$A$2:$H$65000,7,FALSE))),"")</f>
        <v>0</v>
      </c>
      <c r="D1095" s="3"/>
      <c r="E1095" s="2">
        <f>IF(ISERROR(IF($P1095=1,"PART NUMBER",IF($P1095=2,VLOOKUP(L1095,'Part N'!$A$2:$H$65000,5,FALSE),VLOOKUP(L1095,'Part N'!$A$2:$H$65000,2,FALSE))))=FALSE,IF($P1095=1,"PART NUMBER",IF($P1095=2,VLOOKUP(L1095,'Part N'!$A$2:$H$65000,5,FALSE),VLOOKUP(L1095,'Part N'!$A$2:$H$65000,2,FALSE))),"Merge cell with previous")</f>
        <v>0</v>
      </c>
      <c r="F1095" s="2">
        <f>IF(ISERROR(IF($P1095=1,"FIG.",IF($P1095=2,VLOOKUP(L1095,'Part N'!$A$2:$H$65000,6,FALSE),VLOOKUP(L1095,'Part N'!$A$2:$H$65000,6,FALSE))))=FALSE,IF($P1095=1,"FIG.",IF($P1095=2,VLOOKUP(L1095,'Part N'!$A$2:$H$65000,6,FALSE),VLOOKUP(L1095,'Part N'!$A$2:$H$65000,6,FALSE))),"")</f>
        <v>0</v>
      </c>
      <c r="G1095" s="2">
        <f>IF(ISERROR(IF($P1095=1,"ITEM",IF($P1095=2,VLOOKUP(L1095,'Part N'!$A$2:$H$65000,7,FALSE),VLOOKUP(L1095,'Part N'!$A$2:$H$65000,7,FALSE))))=FALSE,IF($P1095=1,"ITEM",IF($P1095=2,VLOOKUP(L1095,'Part N'!$A$2:$H$65000,7,FALSE),VLOOKUP(L1095,'Part N'!$A$2:$H$65000,7,FALSE))),"")</f>
        <v>0</v>
      </c>
      <c r="H1095" s="7">
        <f t="shared" si="60"/>
        <v>2099</v>
      </c>
      <c r="L1095" s="7">
        <f t="shared" si="58"/>
        <v>2148</v>
      </c>
      <c r="P1095" s="6">
        <v>49</v>
      </c>
      <c r="Q1095" s="4"/>
      <c r="R1095" s="4"/>
      <c r="S1095" s="30" t="str">
        <f t="shared" si="59"/>
        <v/>
      </c>
    </row>
    <row r="1096" spans="1:28" ht="13.5" thickBot="1">
      <c r="A1096" s="2">
        <f>IF(ISERROR(IF($P1096=1,"PART NUMBER",IF($P1096=2,VLOOKUP(H1096,'Part N'!$A$2:$H$65000,5,FALSE),VLOOKUP(H1096,'Part N'!$A$2:$H$65000,2,FALSE))))=FALSE,IF($P1096=1,"PART NUMBER",IF($P1096=2,VLOOKUP(H1096,'Part N'!$A$2:$H$65000,5,FALSE),VLOOKUP(H1096,'Part N'!$A$2:$H$65000,2,FALSE))),"Merge cell with previous")</f>
        <v>0</v>
      </c>
      <c r="B1096" s="2">
        <f>IF(ISERROR(IF($P1096=1,"FIG.",IF($P1096=2,VLOOKUP(H1096,'Part N'!$A$2:$H$65000,6,FALSE),VLOOKUP(H1096,'Part N'!$A$2:$H$65000,6,FALSE))))=FALSE,IF($P1096=1,"FIG.",IF($P1096=2,VLOOKUP(H1096,'Part N'!$A$2:$H$65000,6,FALSE),VLOOKUP(H1096,'Part N'!$A$2:$H$65000,6,FALSE))),"")</f>
        <v>0</v>
      </c>
      <c r="C1096" s="2">
        <f>IF(ISERROR(IF($P1096=1,"ITEM",IF($P1096=2,VLOOKUP(H1096,'Part N'!$A$2:$H$65000,7,FALSE),VLOOKUP(H1096,'Part N'!$A$2:$H$65000,7,FALSE))))=FALSE,IF($P1096=1,"ITEM",IF($P1096=2,VLOOKUP(H1096,'Part N'!$A$2:$H$65000,7,FALSE),VLOOKUP(H1096,'Part N'!$A$2:$H$65000,7,FALSE))),"")</f>
        <v>0</v>
      </c>
      <c r="D1096" s="3"/>
      <c r="E1096" s="2">
        <f>IF(ISERROR(IF($P1096=1,"PART NUMBER",IF($P1096=2,VLOOKUP(L1096,'Part N'!$A$2:$H$65000,5,FALSE),VLOOKUP(L1096,'Part N'!$A$2:$H$65000,2,FALSE))))=FALSE,IF($P1096=1,"PART NUMBER",IF($P1096=2,VLOOKUP(L1096,'Part N'!$A$2:$H$65000,5,FALSE),VLOOKUP(L1096,'Part N'!$A$2:$H$65000,2,FALSE))),"Merge cell with previous")</f>
        <v>0</v>
      </c>
      <c r="F1096" s="2">
        <f>IF(ISERROR(IF($P1096=1,"FIG.",IF($P1096=2,VLOOKUP(L1096,'Part N'!$A$2:$H$65000,6,FALSE),VLOOKUP(L1096,'Part N'!$A$2:$H$65000,6,FALSE))))=FALSE,IF($P1096=1,"FIG.",IF($P1096=2,VLOOKUP(L1096,'Part N'!$A$2:$H$65000,6,FALSE),VLOOKUP(L1096,'Part N'!$A$2:$H$65000,6,FALSE))),"")</f>
        <v>0</v>
      </c>
      <c r="G1096" s="2">
        <f>IF(ISERROR(IF($P1096=1,"ITEM",IF($P1096=2,VLOOKUP(L1096,'Part N'!$A$2:$H$65000,7,FALSE),VLOOKUP(L1096,'Part N'!$A$2:$H$65000,7,FALSE))))=FALSE,IF($P1096=1,"ITEM",IF($P1096=2,VLOOKUP(L1096,'Part N'!$A$2:$H$65000,7,FALSE),VLOOKUP(L1096,'Part N'!$A$2:$H$65000,7,FALSE))),"")</f>
        <v>0</v>
      </c>
      <c r="H1096" s="7">
        <f t="shared" si="60"/>
        <v>2100</v>
      </c>
      <c r="L1096" s="7">
        <f t="shared" si="58"/>
        <v>2149</v>
      </c>
      <c r="P1096" s="6">
        <v>50</v>
      </c>
      <c r="Q1096" s="4"/>
      <c r="R1096" s="4"/>
      <c r="S1096" s="30" t="str">
        <f t="shared" si="59"/>
        <v/>
      </c>
    </row>
    <row r="1097" spans="1:28" s="1" customFormat="1" ht="20.100000000000001" customHeight="1" thickBot="1">
      <c r="A1097" s="25" t="str">
        <f>IF(ISERROR(IF($P1097=1,"PART NUMBER",IF($P1097=2,VLOOKUP(H1097,'Part N'!$A$2:$H$65000,5,FALSE),VLOOKUP(H1097,'Part N'!$A$2:$H$65000,2,FALSE))))=FALSE,IF($P1097=1,"PART NUMBER",IF($P1097=2,VLOOKUP(H1097,'Part N'!$A$2:$H$65000,5,FALSE),VLOOKUP(H1097,'Part N'!$A$2:$H$65000,2,FALSE))),"Merge cell with previous")</f>
        <v>PART NUMBER</v>
      </c>
      <c r="B1097" s="25" t="str">
        <f>IF(ISERROR(IF($P1097=1,"FIG.",IF($P1097=2,VLOOKUP(H1097,'Part N'!$A$2:$H$65000,6,FALSE),VLOOKUP(H1097,'Part N'!$A$2:$H$65000,6,FALSE))))=FALSE,IF($P1097=1,"FIG.",IF($P1097=2,VLOOKUP(H1097,'Part N'!$A$2:$H$65000,6,FALSE),VLOOKUP(H1097,'Part N'!$A$2:$H$65000,6,FALSE))),"")</f>
        <v>FIG.</v>
      </c>
      <c r="C1097" s="25" t="str">
        <f>IF(ISERROR(IF($P1097=1,"ITEM",IF($P1097=2,VLOOKUP(H1097,'Part N'!$A$2:$H$65000,7,FALSE),VLOOKUP(H1097,'Part N'!$A$2:$H$65000,7,FALSE))))=FALSE,IF($P1097=1,"ITEM",IF($P1097=2,VLOOKUP(H1097,'Part N'!$A$2:$H$65000,7,FALSE),VLOOKUP(H1097,'Part N'!$A$2:$H$65000,7,FALSE))),"")</f>
        <v>ITEM</v>
      </c>
      <c r="D1097" s="26"/>
      <c r="E1097" s="25" t="str">
        <f>IF(ISERROR(IF($P1097=1,"PART NUMBER",IF($P1097=2,VLOOKUP(L1097,'Part N'!$A$2:$H$65000,5,FALSE),VLOOKUP(L1097,'Part N'!$A$2:$H$65000,2,FALSE))))=FALSE,IF($P1097=1,"PART NUMBER",IF($P1097=2,VLOOKUP(L1097,'Part N'!$A$2:$H$65000,5,FALSE),VLOOKUP(L1097,'Part N'!$A$2:$H$65000,2,FALSE))),"Merge cell with previous")</f>
        <v>PART NUMBER</v>
      </c>
      <c r="F1097" s="25" t="str">
        <f>IF(ISERROR(IF($P1097=1,"FIG.",IF($P1097=2,VLOOKUP(L1097,'Part N'!$A$2:$H$65000,6,FALSE),VLOOKUP(L1097,'Part N'!$A$2:$H$65000,6,FALSE))))=FALSE,IF($P1097=1,"FIG.",IF($P1097=2,VLOOKUP(L1097,'Part N'!$A$2:$H$65000,6,FALSE),VLOOKUP(L1097,'Part N'!$A$2:$H$65000,6,FALSE))),"")</f>
        <v>FIG.</v>
      </c>
      <c r="G1097" s="25" t="str">
        <f>IF(ISERROR(IF($P1097=1,"ITEM",IF($P1097=2,VLOOKUP(L1097,'Part N'!$A$2:$H$65000,7,FALSE),VLOOKUP(L1097,'Part N'!$A$2:$H$65000,7,FALSE))))=FALSE,IF($P1097=1,"ITEM",IF($P1097=2,VLOOKUP(L1097,'Part N'!$A$2:$H$65000,7,FALSE),VLOOKUP(L1097,'Part N'!$A$2:$H$65000,7,FALSE))),"")</f>
        <v>ITEM</v>
      </c>
      <c r="H1097" s="6">
        <f t="shared" si="60"/>
        <v>2149</v>
      </c>
      <c r="I1097" s="6"/>
      <c r="J1097" s="6"/>
      <c r="K1097" s="6"/>
      <c r="L1097" s="6">
        <f>H1146</f>
        <v>2198</v>
      </c>
      <c r="M1097" s="6"/>
      <c r="N1097" s="6"/>
      <c r="O1097" s="6"/>
      <c r="P1097" s="6">
        <v>1</v>
      </c>
      <c r="Q1097" s="4"/>
      <c r="R1097" s="4"/>
      <c r="S1097" s="30" t="str">
        <f t="shared" si="59"/>
        <v>Header</v>
      </c>
      <c r="T1097" s="4"/>
      <c r="U1097" s="4"/>
      <c r="V1097"/>
      <c r="W1097"/>
      <c r="X1097"/>
      <c r="Z1097" s="5"/>
      <c r="AA1097" s="5"/>
      <c r="AB1097" s="5"/>
    </row>
    <row r="1098" spans="1:28">
      <c r="A1098" s="2">
        <f>IF(ISERROR(IF($P1098=1,"PART NUMBER",IF($P1098=2,VLOOKUP(H1098,'Part N'!$A$2:$H$65000,5,FALSE),VLOOKUP(H1098,'Part N'!$A$2:$H$65000,2,FALSE))))=FALSE,IF($P1098=1,"PART NUMBER",IF($P1098=2,VLOOKUP(H1098,'Part N'!$A$2:$H$65000,5,FALSE),VLOOKUP(H1098,'Part N'!$A$2:$H$65000,2,FALSE))),"Merge cell with previous")</f>
        <v>0</v>
      </c>
      <c r="B1098" s="2">
        <f>IF(ISERROR(IF($P1098=1,"FIG.",IF($P1098=2,VLOOKUP(H1098,'Part N'!$A$2:$H$65000,6,FALSE),VLOOKUP(H1098,'Part N'!$A$2:$H$65000,6,FALSE))))=FALSE,IF($P1098=1,"FIG.",IF($P1098=2,VLOOKUP(H1098,'Part N'!$A$2:$H$65000,6,FALSE),VLOOKUP(H1098,'Part N'!$A$2:$H$65000,6,FALSE))),"")</f>
        <v>0</v>
      </c>
      <c r="C1098" s="2">
        <f>IF(ISERROR(IF($P1098=1,"ITEM",IF($P1098=2,VLOOKUP(H1098,'Part N'!$A$2:$H$65000,7,FALSE),VLOOKUP(H1098,'Part N'!$A$2:$H$65000,7,FALSE))))=FALSE,IF($P1098=1,"ITEM",IF($P1098=2,VLOOKUP(H1098,'Part N'!$A$2:$H$65000,7,FALSE),VLOOKUP(H1098,'Part N'!$A$2:$H$65000,7,FALSE))),"")</f>
        <v>0</v>
      </c>
      <c r="D1098" s="3"/>
      <c r="E1098" s="2">
        <f>IF(ISERROR(IF($P1098=1,"PART NUMBER",IF($P1098=2,VLOOKUP(L1098,'Part N'!$A$2:$H$65000,5,FALSE),VLOOKUP(L1098,'Part N'!$A$2:$H$65000,2,FALSE))))=FALSE,IF($P1098=1,"PART NUMBER",IF($P1098=2,VLOOKUP(L1098,'Part N'!$A$2:$H$65000,5,FALSE),VLOOKUP(L1098,'Part N'!$A$2:$H$65000,2,FALSE))),"Merge cell with previous")</f>
        <v>0</v>
      </c>
      <c r="F1098" s="2">
        <f>IF(ISERROR(IF($P1098=1,"FIG.",IF($P1098=2,VLOOKUP(L1098,'Part N'!$A$2:$H$65000,6,FALSE),VLOOKUP(L1098,'Part N'!$A$2:$H$65000,6,FALSE))))=FALSE,IF($P1098=1,"FIG.",IF($P1098=2,VLOOKUP(L1098,'Part N'!$A$2:$H$65000,6,FALSE),VLOOKUP(L1098,'Part N'!$A$2:$H$65000,6,FALSE))),"")</f>
        <v>0</v>
      </c>
      <c r="G1098" s="2">
        <f>IF(ISERROR(IF($P1098=1,"ITEM",IF($P1098=2,VLOOKUP(L1098,'Part N'!$A$2:$H$65000,7,FALSE),VLOOKUP(L1098,'Part N'!$A$2:$H$65000,7,FALSE))))=FALSE,IF($P1098=1,"ITEM",IF($P1098=2,VLOOKUP(L1098,'Part N'!$A$2:$H$65000,7,FALSE),VLOOKUP(L1098,'Part N'!$A$2:$H$65000,7,FALSE))),"")</f>
        <v>0</v>
      </c>
      <c r="H1098" s="7">
        <f t="shared" si="60"/>
        <v>2150</v>
      </c>
      <c r="L1098" s="7">
        <f t="shared" ref="L1098:L1146" si="61">L1097+1</f>
        <v>2199</v>
      </c>
      <c r="P1098" s="6">
        <v>2</v>
      </c>
      <c r="Q1098" s="4"/>
      <c r="R1098" s="4"/>
      <c r="S1098" s="30" t="str">
        <f t="shared" si="59"/>
        <v/>
      </c>
    </row>
    <row r="1099" spans="1:28">
      <c r="A1099" s="2">
        <f>IF(ISERROR(IF($P1099=1,"PART NUMBER",IF($P1099=2,VLOOKUP(H1099,'Part N'!$A$2:$H$65000,5,FALSE),VLOOKUP(H1099,'Part N'!$A$2:$H$65000,2,FALSE))))=FALSE,IF($P1099=1,"PART NUMBER",IF($P1099=2,VLOOKUP(H1099,'Part N'!$A$2:$H$65000,5,FALSE),VLOOKUP(H1099,'Part N'!$A$2:$H$65000,2,FALSE))),"Merge cell with previous")</f>
        <v>0</v>
      </c>
      <c r="B1099" s="2">
        <f>IF(ISERROR(IF($P1099=1,"FIG.",IF($P1099=2,VLOOKUP(H1099,'Part N'!$A$2:$H$65000,6,FALSE),VLOOKUP(H1099,'Part N'!$A$2:$H$65000,6,FALSE))))=FALSE,IF($P1099=1,"FIG.",IF($P1099=2,VLOOKUP(H1099,'Part N'!$A$2:$H$65000,6,FALSE),VLOOKUP(H1099,'Part N'!$A$2:$H$65000,6,FALSE))),"")</f>
        <v>0</v>
      </c>
      <c r="C1099" s="2">
        <f>IF(ISERROR(IF($P1099=1,"ITEM",IF($P1099=2,VLOOKUP(H1099,'Part N'!$A$2:$H$65000,7,FALSE),VLOOKUP(H1099,'Part N'!$A$2:$H$65000,7,FALSE))))=FALSE,IF($P1099=1,"ITEM",IF($P1099=2,VLOOKUP(H1099,'Part N'!$A$2:$H$65000,7,FALSE),VLOOKUP(H1099,'Part N'!$A$2:$H$65000,7,FALSE))),"")</f>
        <v>0</v>
      </c>
      <c r="D1099" s="3"/>
      <c r="E1099" s="2">
        <f>IF(ISERROR(IF($P1099=1,"PART NUMBER",IF($P1099=2,VLOOKUP(L1099,'Part N'!$A$2:$H$65000,5,FALSE),VLOOKUP(L1099,'Part N'!$A$2:$H$65000,2,FALSE))))=FALSE,IF($P1099=1,"PART NUMBER",IF($P1099=2,VLOOKUP(L1099,'Part N'!$A$2:$H$65000,5,FALSE),VLOOKUP(L1099,'Part N'!$A$2:$H$65000,2,FALSE))),"Merge cell with previous")</f>
        <v>0</v>
      </c>
      <c r="F1099" s="2">
        <f>IF(ISERROR(IF($P1099=1,"FIG.",IF($P1099=2,VLOOKUP(L1099,'Part N'!$A$2:$H$65000,6,FALSE),VLOOKUP(L1099,'Part N'!$A$2:$H$65000,6,FALSE))))=FALSE,IF($P1099=1,"FIG.",IF($P1099=2,VLOOKUP(L1099,'Part N'!$A$2:$H$65000,6,FALSE),VLOOKUP(L1099,'Part N'!$A$2:$H$65000,6,FALSE))),"")</f>
        <v>0</v>
      </c>
      <c r="G1099" s="2">
        <f>IF(ISERROR(IF($P1099=1,"ITEM",IF($P1099=2,VLOOKUP(L1099,'Part N'!$A$2:$H$65000,7,FALSE),VLOOKUP(L1099,'Part N'!$A$2:$H$65000,7,FALSE))))=FALSE,IF($P1099=1,"ITEM",IF($P1099=2,VLOOKUP(L1099,'Part N'!$A$2:$H$65000,7,FALSE),VLOOKUP(L1099,'Part N'!$A$2:$H$65000,7,FALSE))),"")</f>
        <v>0</v>
      </c>
      <c r="H1099" s="7">
        <f t="shared" si="60"/>
        <v>2151</v>
      </c>
      <c r="L1099" s="7">
        <f t="shared" si="61"/>
        <v>2200</v>
      </c>
      <c r="P1099" s="6">
        <v>3</v>
      </c>
      <c r="Q1099" s="4"/>
      <c r="R1099" s="4"/>
      <c r="S1099" s="30" t="str">
        <f t="shared" si="59"/>
        <v/>
      </c>
    </row>
    <row r="1100" spans="1:28">
      <c r="A1100" s="2">
        <f>IF(ISERROR(IF($P1100=1,"PART NUMBER",IF($P1100=2,VLOOKUP(H1100,'Part N'!$A$2:$H$65000,5,FALSE),VLOOKUP(H1100,'Part N'!$A$2:$H$65000,2,FALSE))))=FALSE,IF($P1100=1,"PART NUMBER",IF($P1100=2,VLOOKUP(H1100,'Part N'!$A$2:$H$65000,5,FALSE),VLOOKUP(H1100,'Part N'!$A$2:$H$65000,2,FALSE))),"Merge cell with previous")</f>
        <v>0</v>
      </c>
      <c r="B1100" s="2">
        <f>IF(ISERROR(IF($P1100=1,"FIG.",IF($P1100=2,VLOOKUP(H1100,'Part N'!$A$2:$H$65000,6,FALSE),VLOOKUP(H1100,'Part N'!$A$2:$H$65000,6,FALSE))))=FALSE,IF($P1100=1,"FIG.",IF($P1100=2,VLOOKUP(H1100,'Part N'!$A$2:$H$65000,6,FALSE),VLOOKUP(H1100,'Part N'!$A$2:$H$65000,6,FALSE))),"")</f>
        <v>0</v>
      </c>
      <c r="C1100" s="2">
        <f>IF(ISERROR(IF($P1100=1,"ITEM",IF($P1100=2,VLOOKUP(H1100,'Part N'!$A$2:$H$65000,7,FALSE),VLOOKUP(H1100,'Part N'!$A$2:$H$65000,7,FALSE))))=FALSE,IF($P1100=1,"ITEM",IF($P1100=2,VLOOKUP(H1100,'Part N'!$A$2:$H$65000,7,FALSE),VLOOKUP(H1100,'Part N'!$A$2:$H$65000,7,FALSE))),"")</f>
        <v>0</v>
      </c>
      <c r="D1100" s="3"/>
      <c r="E1100" s="2">
        <f>IF(ISERROR(IF($P1100=1,"PART NUMBER",IF($P1100=2,VLOOKUP(L1100,'Part N'!$A$2:$H$65000,5,FALSE),VLOOKUP(L1100,'Part N'!$A$2:$H$65000,2,FALSE))))=FALSE,IF($P1100=1,"PART NUMBER",IF($P1100=2,VLOOKUP(L1100,'Part N'!$A$2:$H$65000,5,FALSE),VLOOKUP(L1100,'Part N'!$A$2:$H$65000,2,FALSE))),"Merge cell with previous")</f>
        <v>0</v>
      </c>
      <c r="F1100" s="2">
        <f>IF(ISERROR(IF($P1100=1,"FIG.",IF($P1100=2,VLOOKUP(L1100,'Part N'!$A$2:$H$65000,6,FALSE),VLOOKUP(L1100,'Part N'!$A$2:$H$65000,6,FALSE))))=FALSE,IF($P1100=1,"FIG.",IF($P1100=2,VLOOKUP(L1100,'Part N'!$A$2:$H$65000,6,FALSE),VLOOKUP(L1100,'Part N'!$A$2:$H$65000,6,FALSE))),"")</f>
        <v>0</v>
      </c>
      <c r="G1100" s="2">
        <f>IF(ISERROR(IF($P1100=1,"ITEM",IF($P1100=2,VLOOKUP(L1100,'Part N'!$A$2:$H$65000,7,FALSE),VLOOKUP(L1100,'Part N'!$A$2:$H$65000,7,FALSE))))=FALSE,IF($P1100=1,"ITEM",IF($P1100=2,VLOOKUP(L1100,'Part N'!$A$2:$H$65000,7,FALSE),VLOOKUP(L1100,'Part N'!$A$2:$H$65000,7,FALSE))),"")</f>
        <v>0</v>
      </c>
      <c r="H1100" s="7">
        <f t="shared" si="60"/>
        <v>2152</v>
      </c>
      <c r="L1100" s="7">
        <f t="shared" si="61"/>
        <v>2201</v>
      </c>
      <c r="P1100" s="6">
        <v>4</v>
      </c>
      <c r="Q1100" s="4"/>
      <c r="R1100" s="4"/>
      <c r="S1100" s="30" t="str">
        <f t="shared" si="59"/>
        <v/>
      </c>
    </row>
    <row r="1101" spans="1:28">
      <c r="A1101" s="2">
        <f>IF(ISERROR(IF($P1101=1,"PART NUMBER",IF($P1101=2,VLOOKUP(H1101,'Part N'!$A$2:$H$65000,5,FALSE),VLOOKUP(H1101,'Part N'!$A$2:$H$65000,2,FALSE))))=FALSE,IF($P1101=1,"PART NUMBER",IF($P1101=2,VLOOKUP(H1101,'Part N'!$A$2:$H$65000,5,FALSE),VLOOKUP(H1101,'Part N'!$A$2:$H$65000,2,FALSE))),"Merge cell with previous")</f>
        <v>0</v>
      </c>
      <c r="B1101" s="2">
        <f>IF(ISERROR(IF($P1101=1,"FIG.",IF($P1101=2,VLOOKUP(H1101,'Part N'!$A$2:$H$65000,6,FALSE),VLOOKUP(H1101,'Part N'!$A$2:$H$65000,6,FALSE))))=FALSE,IF($P1101=1,"FIG.",IF($P1101=2,VLOOKUP(H1101,'Part N'!$A$2:$H$65000,6,FALSE),VLOOKUP(H1101,'Part N'!$A$2:$H$65000,6,FALSE))),"")</f>
        <v>0</v>
      </c>
      <c r="C1101" s="2">
        <f>IF(ISERROR(IF($P1101=1,"ITEM",IF($P1101=2,VLOOKUP(H1101,'Part N'!$A$2:$H$65000,7,FALSE),VLOOKUP(H1101,'Part N'!$A$2:$H$65000,7,FALSE))))=FALSE,IF($P1101=1,"ITEM",IF($P1101=2,VLOOKUP(H1101,'Part N'!$A$2:$H$65000,7,FALSE),VLOOKUP(H1101,'Part N'!$A$2:$H$65000,7,FALSE))),"")</f>
        <v>0</v>
      </c>
      <c r="D1101" s="3"/>
      <c r="E1101" s="2">
        <f>IF(ISERROR(IF($P1101=1,"PART NUMBER",IF($P1101=2,VLOOKUP(L1101,'Part N'!$A$2:$H$65000,5,FALSE),VLOOKUP(L1101,'Part N'!$A$2:$H$65000,2,FALSE))))=FALSE,IF($P1101=1,"PART NUMBER",IF($P1101=2,VLOOKUP(L1101,'Part N'!$A$2:$H$65000,5,FALSE),VLOOKUP(L1101,'Part N'!$A$2:$H$65000,2,FALSE))),"Merge cell with previous")</f>
        <v>0</v>
      </c>
      <c r="F1101" s="2">
        <f>IF(ISERROR(IF($P1101=1,"FIG.",IF($P1101=2,VLOOKUP(L1101,'Part N'!$A$2:$H$65000,6,FALSE),VLOOKUP(L1101,'Part N'!$A$2:$H$65000,6,FALSE))))=FALSE,IF($P1101=1,"FIG.",IF($P1101=2,VLOOKUP(L1101,'Part N'!$A$2:$H$65000,6,FALSE),VLOOKUP(L1101,'Part N'!$A$2:$H$65000,6,FALSE))),"")</f>
        <v>0</v>
      </c>
      <c r="G1101" s="2">
        <f>IF(ISERROR(IF($P1101=1,"ITEM",IF($P1101=2,VLOOKUP(L1101,'Part N'!$A$2:$H$65000,7,FALSE),VLOOKUP(L1101,'Part N'!$A$2:$H$65000,7,FALSE))))=FALSE,IF($P1101=1,"ITEM",IF($P1101=2,VLOOKUP(L1101,'Part N'!$A$2:$H$65000,7,FALSE),VLOOKUP(L1101,'Part N'!$A$2:$H$65000,7,FALSE))),"")</f>
        <v>0</v>
      </c>
      <c r="H1101" s="7">
        <f t="shared" si="60"/>
        <v>2153</v>
      </c>
      <c r="L1101" s="7">
        <f t="shared" si="61"/>
        <v>2202</v>
      </c>
      <c r="P1101" s="6">
        <v>5</v>
      </c>
      <c r="Q1101" s="4"/>
      <c r="R1101" s="4"/>
      <c r="S1101" s="30" t="str">
        <f t="shared" si="59"/>
        <v/>
      </c>
    </row>
    <row r="1102" spans="1:28">
      <c r="A1102" s="2">
        <f>IF(ISERROR(IF($P1102=1,"PART NUMBER",IF($P1102=2,VLOOKUP(H1102,'Part N'!$A$2:$H$65000,5,FALSE),VLOOKUP(H1102,'Part N'!$A$2:$H$65000,2,FALSE))))=FALSE,IF($P1102=1,"PART NUMBER",IF($P1102=2,VLOOKUP(H1102,'Part N'!$A$2:$H$65000,5,FALSE),VLOOKUP(H1102,'Part N'!$A$2:$H$65000,2,FALSE))),"Merge cell with previous")</f>
        <v>0</v>
      </c>
      <c r="B1102" s="2">
        <f>IF(ISERROR(IF($P1102=1,"FIG.",IF($P1102=2,VLOOKUP(H1102,'Part N'!$A$2:$H$65000,6,FALSE),VLOOKUP(H1102,'Part N'!$A$2:$H$65000,6,FALSE))))=FALSE,IF($P1102=1,"FIG.",IF($P1102=2,VLOOKUP(H1102,'Part N'!$A$2:$H$65000,6,FALSE),VLOOKUP(H1102,'Part N'!$A$2:$H$65000,6,FALSE))),"")</f>
        <v>0</v>
      </c>
      <c r="C1102" s="2">
        <f>IF(ISERROR(IF($P1102=1,"ITEM",IF($P1102=2,VLOOKUP(H1102,'Part N'!$A$2:$H$65000,7,FALSE),VLOOKUP(H1102,'Part N'!$A$2:$H$65000,7,FALSE))))=FALSE,IF($P1102=1,"ITEM",IF($P1102=2,VLOOKUP(H1102,'Part N'!$A$2:$H$65000,7,FALSE),VLOOKUP(H1102,'Part N'!$A$2:$H$65000,7,FALSE))),"")</f>
        <v>0</v>
      </c>
      <c r="D1102" s="3"/>
      <c r="E1102" s="2">
        <f>IF(ISERROR(IF($P1102=1,"PART NUMBER",IF($P1102=2,VLOOKUP(L1102,'Part N'!$A$2:$H$65000,5,FALSE),VLOOKUP(L1102,'Part N'!$A$2:$H$65000,2,FALSE))))=FALSE,IF($P1102=1,"PART NUMBER",IF($P1102=2,VLOOKUP(L1102,'Part N'!$A$2:$H$65000,5,FALSE),VLOOKUP(L1102,'Part N'!$A$2:$H$65000,2,FALSE))),"Merge cell with previous")</f>
        <v>0</v>
      </c>
      <c r="F1102" s="2">
        <f>IF(ISERROR(IF($P1102=1,"FIG.",IF($P1102=2,VLOOKUP(L1102,'Part N'!$A$2:$H$65000,6,FALSE),VLOOKUP(L1102,'Part N'!$A$2:$H$65000,6,FALSE))))=FALSE,IF($P1102=1,"FIG.",IF($P1102=2,VLOOKUP(L1102,'Part N'!$A$2:$H$65000,6,FALSE),VLOOKUP(L1102,'Part N'!$A$2:$H$65000,6,FALSE))),"")</f>
        <v>0</v>
      </c>
      <c r="G1102" s="2">
        <f>IF(ISERROR(IF($P1102=1,"ITEM",IF($P1102=2,VLOOKUP(L1102,'Part N'!$A$2:$H$65000,7,FALSE),VLOOKUP(L1102,'Part N'!$A$2:$H$65000,7,FALSE))))=FALSE,IF($P1102=1,"ITEM",IF($P1102=2,VLOOKUP(L1102,'Part N'!$A$2:$H$65000,7,FALSE),VLOOKUP(L1102,'Part N'!$A$2:$H$65000,7,FALSE))),"")</f>
        <v>0</v>
      </c>
      <c r="H1102" s="7">
        <f t="shared" si="60"/>
        <v>2154</v>
      </c>
      <c r="L1102" s="7">
        <f t="shared" si="61"/>
        <v>2203</v>
      </c>
      <c r="P1102" s="6">
        <v>6</v>
      </c>
      <c r="Q1102" s="4"/>
      <c r="R1102" s="4"/>
      <c r="S1102" s="30" t="str">
        <f t="shared" si="59"/>
        <v/>
      </c>
    </row>
    <row r="1103" spans="1:28">
      <c r="A1103" s="2">
        <f>IF(ISERROR(IF($P1103=1,"PART NUMBER",IF($P1103=2,VLOOKUP(H1103,'Part N'!$A$2:$H$65000,5,FALSE),VLOOKUP(H1103,'Part N'!$A$2:$H$65000,2,FALSE))))=FALSE,IF($P1103=1,"PART NUMBER",IF($P1103=2,VLOOKUP(H1103,'Part N'!$A$2:$H$65000,5,FALSE),VLOOKUP(H1103,'Part N'!$A$2:$H$65000,2,FALSE))),"Merge cell with previous")</f>
        <v>0</v>
      </c>
      <c r="B1103" s="2">
        <f>IF(ISERROR(IF($P1103=1,"FIG.",IF($P1103=2,VLOOKUP(H1103,'Part N'!$A$2:$H$65000,6,FALSE),VLOOKUP(H1103,'Part N'!$A$2:$H$65000,6,FALSE))))=FALSE,IF($P1103=1,"FIG.",IF($P1103=2,VLOOKUP(H1103,'Part N'!$A$2:$H$65000,6,FALSE),VLOOKUP(H1103,'Part N'!$A$2:$H$65000,6,FALSE))),"")</f>
        <v>0</v>
      </c>
      <c r="C1103" s="2">
        <f>IF(ISERROR(IF($P1103=1,"ITEM",IF($P1103=2,VLOOKUP(H1103,'Part N'!$A$2:$H$65000,7,FALSE),VLOOKUP(H1103,'Part N'!$A$2:$H$65000,7,FALSE))))=FALSE,IF($P1103=1,"ITEM",IF($P1103=2,VLOOKUP(H1103,'Part N'!$A$2:$H$65000,7,FALSE),VLOOKUP(H1103,'Part N'!$A$2:$H$65000,7,FALSE))),"")</f>
        <v>0</v>
      </c>
      <c r="D1103" s="3"/>
      <c r="E1103" s="2">
        <f>IF(ISERROR(IF($P1103=1,"PART NUMBER",IF($P1103=2,VLOOKUP(L1103,'Part N'!$A$2:$H$65000,5,FALSE),VLOOKUP(L1103,'Part N'!$A$2:$H$65000,2,FALSE))))=FALSE,IF($P1103=1,"PART NUMBER",IF($P1103=2,VLOOKUP(L1103,'Part N'!$A$2:$H$65000,5,FALSE),VLOOKUP(L1103,'Part N'!$A$2:$H$65000,2,FALSE))),"Merge cell with previous")</f>
        <v>0</v>
      </c>
      <c r="F1103" s="2">
        <f>IF(ISERROR(IF($P1103=1,"FIG.",IF($P1103=2,VLOOKUP(L1103,'Part N'!$A$2:$H$65000,6,FALSE),VLOOKUP(L1103,'Part N'!$A$2:$H$65000,6,FALSE))))=FALSE,IF($P1103=1,"FIG.",IF($P1103=2,VLOOKUP(L1103,'Part N'!$A$2:$H$65000,6,FALSE),VLOOKUP(L1103,'Part N'!$A$2:$H$65000,6,FALSE))),"")</f>
        <v>0</v>
      </c>
      <c r="G1103" s="2">
        <f>IF(ISERROR(IF($P1103=1,"ITEM",IF($P1103=2,VLOOKUP(L1103,'Part N'!$A$2:$H$65000,7,FALSE),VLOOKUP(L1103,'Part N'!$A$2:$H$65000,7,FALSE))))=FALSE,IF($P1103=1,"ITEM",IF($P1103=2,VLOOKUP(L1103,'Part N'!$A$2:$H$65000,7,FALSE),VLOOKUP(L1103,'Part N'!$A$2:$H$65000,7,FALSE))),"")</f>
        <v>0</v>
      </c>
      <c r="H1103" s="7">
        <f t="shared" si="60"/>
        <v>2155</v>
      </c>
      <c r="L1103" s="7">
        <f t="shared" si="61"/>
        <v>2204</v>
      </c>
      <c r="P1103" s="6">
        <v>7</v>
      </c>
      <c r="Q1103" s="4"/>
      <c r="R1103" s="4"/>
      <c r="S1103" s="30" t="str">
        <f t="shared" si="59"/>
        <v/>
      </c>
    </row>
    <row r="1104" spans="1:28">
      <c r="A1104" s="2">
        <f>IF(ISERROR(IF($P1104=1,"PART NUMBER",IF($P1104=2,VLOOKUP(H1104,'Part N'!$A$2:$H$65000,5,FALSE),VLOOKUP(H1104,'Part N'!$A$2:$H$65000,2,FALSE))))=FALSE,IF($P1104=1,"PART NUMBER",IF($P1104=2,VLOOKUP(H1104,'Part N'!$A$2:$H$65000,5,FALSE),VLOOKUP(H1104,'Part N'!$A$2:$H$65000,2,FALSE))),"Merge cell with previous")</f>
        <v>0</v>
      </c>
      <c r="B1104" s="2">
        <f>IF(ISERROR(IF($P1104=1,"FIG.",IF($P1104=2,VLOOKUP(H1104,'Part N'!$A$2:$H$65000,6,FALSE),VLOOKUP(H1104,'Part N'!$A$2:$H$65000,6,FALSE))))=FALSE,IF($P1104=1,"FIG.",IF($P1104=2,VLOOKUP(H1104,'Part N'!$A$2:$H$65000,6,FALSE),VLOOKUP(H1104,'Part N'!$A$2:$H$65000,6,FALSE))),"")</f>
        <v>0</v>
      </c>
      <c r="C1104" s="2">
        <f>IF(ISERROR(IF($P1104=1,"ITEM",IF($P1104=2,VLOOKUP(H1104,'Part N'!$A$2:$H$65000,7,FALSE),VLOOKUP(H1104,'Part N'!$A$2:$H$65000,7,FALSE))))=FALSE,IF($P1104=1,"ITEM",IF($P1104=2,VLOOKUP(H1104,'Part N'!$A$2:$H$65000,7,FALSE),VLOOKUP(H1104,'Part N'!$A$2:$H$65000,7,FALSE))),"")</f>
        <v>0</v>
      </c>
      <c r="D1104" s="3"/>
      <c r="E1104" s="2">
        <f>IF(ISERROR(IF($P1104=1,"PART NUMBER",IF($P1104=2,VLOOKUP(L1104,'Part N'!$A$2:$H$65000,5,FALSE),VLOOKUP(L1104,'Part N'!$A$2:$H$65000,2,FALSE))))=FALSE,IF($P1104=1,"PART NUMBER",IF($P1104=2,VLOOKUP(L1104,'Part N'!$A$2:$H$65000,5,FALSE),VLOOKUP(L1104,'Part N'!$A$2:$H$65000,2,FALSE))),"Merge cell with previous")</f>
        <v>0</v>
      </c>
      <c r="F1104" s="2">
        <f>IF(ISERROR(IF($P1104=1,"FIG.",IF($P1104=2,VLOOKUP(L1104,'Part N'!$A$2:$H$65000,6,FALSE),VLOOKUP(L1104,'Part N'!$A$2:$H$65000,6,FALSE))))=FALSE,IF($P1104=1,"FIG.",IF($P1104=2,VLOOKUP(L1104,'Part N'!$A$2:$H$65000,6,FALSE),VLOOKUP(L1104,'Part N'!$A$2:$H$65000,6,FALSE))),"")</f>
        <v>0</v>
      </c>
      <c r="G1104" s="2">
        <f>IF(ISERROR(IF($P1104=1,"ITEM",IF($P1104=2,VLOOKUP(L1104,'Part N'!$A$2:$H$65000,7,FALSE),VLOOKUP(L1104,'Part N'!$A$2:$H$65000,7,FALSE))))=FALSE,IF($P1104=1,"ITEM",IF($P1104=2,VLOOKUP(L1104,'Part N'!$A$2:$H$65000,7,FALSE),VLOOKUP(L1104,'Part N'!$A$2:$H$65000,7,FALSE))),"")</f>
        <v>0</v>
      </c>
      <c r="H1104" s="7">
        <f t="shared" si="60"/>
        <v>2156</v>
      </c>
      <c r="L1104" s="7">
        <f t="shared" si="61"/>
        <v>2205</v>
      </c>
      <c r="P1104" s="6">
        <v>8</v>
      </c>
      <c r="Q1104" s="4"/>
      <c r="R1104" s="4"/>
      <c r="S1104" s="30" t="str">
        <f t="shared" si="59"/>
        <v/>
      </c>
    </row>
    <row r="1105" spans="1:19">
      <c r="A1105" s="2">
        <f>IF(ISERROR(IF($P1105=1,"PART NUMBER",IF($P1105=2,VLOOKUP(H1105,'Part N'!$A$2:$H$65000,5,FALSE),VLOOKUP(H1105,'Part N'!$A$2:$H$65000,2,FALSE))))=FALSE,IF($P1105=1,"PART NUMBER",IF($P1105=2,VLOOKUP(H1105,'Part N'!$A$2:$H$65000,5,FALSE),VLOOKUP(H1105,'Part N'!$A$2:$H$65000,2,FALSE))),"Merge cell with previous")</f>
        <v>0</v>
      </c>
      <c r="B1105" s="2">
        <f>IF(ISERROR(IF($P1105=1,"FIG.",IF($P1105=2,VLOOKUP(H1105,'Part N'!$A$2:$H$65000,6,FALSE),VLOOKUP(H1105,'Part N'!$A$2:$H$65000,6,FALSE))))=FALSE,IF($P1105=1,"FIG.",IF($P1105=2,VLOOKUP(H1105,'Part N'!$A$2:$H$65000,6,FALSE),VLOOKUP(H1105,'Part N'!$A$2:$H$65000,6,FALSE))),"")</f>
        <v>0</v>
      </c>
      <c r="C1105" s="2">
        <f>IF(ISERROR(IF($P1105=1,"ITEM",IF($P1105=2,VLOOKUP(H1105,'Part N'!$A$2:$H$65000,7,FALSE),VLOOKUP(H1105,'Part N'!$A$2:$H$65000,7,FALSE))))=FALSE,IF($P1105=1,"ITEM",IF($P1105=2,VLOOKUP(H1105,'Part N'!$A$2:$H$65000,7,FALSE),VLOOKUP(H1105,'Part N'!$A$2:$H$65000,7,FALSE))),"")</f>
        <v>0</v>
      </c>
      <c r="D1105" s="3"/>
      <c r="E1105" s="2">
        <f>IF(ISERROR(IF($P1105=1,"PART NUMBER",IF($P1105=2,VLOOKUP(L1105,'Part N'!$A$2:$H$65000,5,FALSE),VLOOKUP(L1105,'Part N'!$A$2:$H$65000,2,FALSE))))=FALSE,IF($P1105=1,"PART NUMBER",IF($P1105=2,VLOOKUP(L1105,'Part N'!$A$2:$H$65000,5,FALSE),VLOOKUP(L1105,'Part N'!$A$2:$H$65000,2,FALSE))),"Merge cell with previous")</f>
        <v>0</v>
      </c>
      <c r="F1105" s="2">
        <f>IF(ISERROR(IF($P1105=1,"FIG.",IF($P1105=2,VLOOKUP(L1105,'Part N'!$A$2:$H$65000,6,FALSE),VLOOKUP(L1105,'Part N'!$A$2:$H$65000,6,FALSE))))=FALSE,IF($P1105=1,"FIG.",IF($P1105=2,VLOOKUP(L1105,'Part N'!$A$2:$H$65000,6,FALSE),VLOOKUP(L1105,'Part N'!$A$2:$H$65000,6,FALSE))),"")</f>
        <v>0</v>
      </c>
      <c r="G1105" s="2">
        <f>IF(ISERROR(IF($P1105=1,"ITEM",IF($P1105=2,VLOOKUP(L1105,'Part N'!$A$2:$H$65000,7,FALSE),VLOOKUP(L1105,'Part N'!$A$2:$H$65000,7,FALSE))))=FALSE,IF($P1105=1,"ITEM",IF($P1105=2,VLOOKUP(L1105,'Part N'!$A$2:$H$65000,7,FALSE),VLOOKUP(L1105,'Part N'!$A$2:$H$65000,7,FALSE))),"")</f>
        <v>0</v>
      </c>
      <c r="H1105" s="7">
        <f t="shared" si="60"/>
        <v>2157</v>
      </c>
      <c r="L1105" s="7">
        <f t="shared" si="61"/>
        <v>2206</v>
      </c>
      <c r="P1105" s="6">
        <v>9</v>
      </c>
      <c r="Q1105" s="4"/>
      <c r="R1105" s="4"/>
      <c r="S1105" s="30" t="str">
        <f t="shared" si="59"/>
        <v/>
      </c>
    </row>
    <row r="1106" spans="1:19">
      <c r="A1106" s="2">
        <f>IF(ISERROR(IF($P1106=1,"PART NUMBER",IF($P1106=2,VLOOKUP(H1106,'Part N'!$A$2:$H$65000,5,FALSE),VLOOKUP(H1106,'Part N'!$A$2:$H$65000,2,FALSE))))=FALSE,IF($P1106=1,"PART NUMBER",IF($P1106=2,VLOOKUP(H1106,'Part N'!$A$2:$H$65000,5,FALSE),VLOOKUP(H1106,'Part N'!$A$2:$H$65000,2,FALSE))),"Merge cell with previous")</f>
        <v>0</v>
      </c>
      <c r="B1106" s="2">
        <f>IF(ISERROR(IF($P1106=1,"FIG.",IF($P1106=2,VLOOKUP(H1106,'Part N'!$A$2:$H$65000,6,FALSE),VLOOKUP(H1106,'Part N'!$A$2:$H$65000,6,FALSE))))=FALSE,IF($P1106=1,"FIG.",IF($P1106=2,VLOOKUP(H1106,'Part N'!$A$2:$H$65000,6,FALSE),VLOOKUP(H1106,'Part N'!$A$2:$H$65000,6,FALSE))),"")</f>
        <v>0</v>
      </c>
      <c r="C1106" s="2">
        <f>IF(ISERROR(IF($P1106=1,"ITEM",IF($P1106=2,VLOOKUP(H1106,'Part N'!$A$2:$H$65000,7,FALSE),VLOOKUP(H1106,'Part N'!$A$2:$H$65000,7,FALSE))))=FALSE,IF($P1106=1,"ITEM",IF($P1106=2,VLOOKUP(H1106,'Part N'!$A$2:$H$65000,7,FALSE),VLOOKUP(H1106,'Part N'!$A$2:$H$65000,7,FALSE))),"")</f>
        <v>0</v>
      </c>
      <c r="D1106" s="3"/>
      <c r="E1106" s="2">
        <f>IF(ISERROR(IF($P1106=1,"PART NUMBER",IF($P1106=2,VLOOKUP(L1106,'Part N'!$A$2:$H$65000,5,FALSE),VLOOKUP(L1106,'Part N'!$A$2:$H$65000,2,FALSE))))=FALSE,IF($P1106=1,"PART NUMBER",IF($P1106=2,VLOOKUP(L1106,'Part N'!$A$2:$H$65000,5,FALSE),VLOOKUP(L1106,'Part N'!$A$2:$H$65000,2,FALSE))),"Merge cell with previous")</f>
        <v>0</v>
      </c>
      <c r="F1106" s="2">
        <f>IF(ISERROR(IF($P1106=1,"FIG.",IF($P1106=2,VLOOKUP(L1106,'Part N'!$A$2:$H$65000,6,FALSE),VLOOKUP(L1106,'Part N'!$A$2:$H$65000,6,FALSE))))=FALSE,IF($P1106=1,"FIG.",IF($P1106=2,VLOOKUP(L1106,'Part N'!$A$2:$H$65000,6,FALSE),VLOOKUP(L1106,'Part N'!$A$2:$H$65000,6,FALSE))),"")</f>
        <v>0</v>
      </c>
      <c r="G1106" s="2">
        <f>IF(ISERROR(IF($P1106=1,"ITEM",IF($P1106=2,VLOOKUP(L1106,'Part N'!$A$2:$H$65000,7,FALSE),VLOOKUP(L1106,'Part N'!$A$2:$H$65000,7,FALSE))))=FALSE,IF($P1106=1,"ITEM",IF($P1106=2,VLOOKUP(L1106,'Part N'!$A$2:$H$65000,7,FALSE),VLOOKUP(L1106,'Part N'!$A$2:$H$65000,7,FALSE))),"")</f>
        <v>0</v>
      </c>
      <c r="H1106" s="7">
        <f t="shared" si="60"/>
        <v>2158</v>
      </c>
      <c r="L1106" s="7">
        <f t="shared" si="61"/>
        <v>2207</v>
      </c>
      <c r="P1106" s="6">
        <v>10</v>
      </c>
      <c r="Q1106" s="4"/>
      <c r="R1106" s="4"/>
      <c r="S1106" s="30" t="str">
        <f t="shared" si="59"/>
        <v/>
      </c>
    </row>
    <row r="1107" spans="1:19">
      <c r="A1107" s="2">
        <f>IF(ISERROR(IF($P1107=1,"PART NUMBER",IF($P1107=2,VLOOKUP(H1107,'Part N'!$A$2:$H$65000,5,FALSE),VLOOKUP(H1107,'Part N'!$A$2:$H$65000,2,FALSE))))=FALSE,IF($P1107=1,"PART NUMBER",IF($P1107=2,VLOOKUP(H1107,'Part N'!$A$2:$H$65000,5,FALSE),VLOOKUP(H1107,'Part N'!$A$2:$H$65000,2,FALSE))),"Merge cell with previous")</f>
        <v>0</v>
      </c>
      <c r="B1107" s="2">
        <f>IF(ISERROR(IF($P1107=1,"FIG.",IF($P1107=2,VLOOKUP(H1107,'Part N'!$A$2:$H$65000,6,FALSE),VLOOKUP(H1107,'Part N'!$A$2:$H$65000,6,FALSE))))=FALSE,IF($P1107=1,"FIG.",IF($P1107=2,VLOOKUP(H1107,'Part N'!$A$2:$H$65000,6,FALSE),VLOOKUP(H1107,'Part N'!$A$2:$H$65000,6,FALSE))),"")</f>
        <v>0</v>
      </c>
      <c r="C1107" s="2">
        <f>IF(ISERROR(IF($P1107=1,"ITEM",IF($P1107=2,VLOOKUP(H1107,'Part N'!$A$2:$H$65000,7,FALSE),VLOOKUP(H1107,'Part N'!$A$2:$H$65000,7,FALSE))))=FALSE,IF($P1107=1,"ITEM",IF($P1107=2,VLOOKUP(H1107,'Part N'!$A$2:$H$65000,7,FALSE),VLOOKUP(H1107,'Part N'!$A$2:$H$65000,7,FALSE))),"")</f>
        <v>0</v>
      </c>
      <c r="D1107" s="3"/>
      <c r="E1107" s="2">
        <f>IF(ISERROR(IF($P1107=1,"PART NUMBER",IF($P1107=2,VLOOKUP(L1107,'Part N'!$A$2:$H$65000,5,FALSE),VLOOKUP(L1107,'Part N'!$A$2:$H$65000,2,FALSE))))=FALSE,IF($P1107=1,"PART NUMBER",IF($P1107=2,VLOOKUP(L1107,'Part N'!$A$2:$H$65000,5,FALSE),VLOOKUP(L1107,'Part N'!$A$2:$H$65000,2,FALSE))),"Merge cell with previous")</f>
        <v>0</v>
      </c>
      <c r="F1107" s="2">
        <f>IF(ISERROR(IF($P1107=1,"FIG.",IF($P1107=2,VLOOKUP(L1107,'Part N'!$A$2:$H$65000,6,FALSE),VLOOKUP(L1107,'Part N'!$A$2:$H$65000,6,FALSE))))=FALSE,IF($P1107=1,"FIG.",IF($P1107=2,VLOOKUP(L1107,'Part N'!$A$2:$H$65000,6,FALSE),VLOOKUP(L1107,'Part N'!$A$2:$H$65000,6,FALSE))),"")</f>
        <v>0</v>
      </c>
      <c r="G1107" s="2">
        <f>IF(ISERROR(IF($P1107=1,"ITEM",IF($P1107=2,VLOOKUP(L1107,'Part N'!$A$2:$H$65000,7,FALSE),VLOOKUP(L1107,'Part N'!$A$2:$H$65000,7,FALSE))))=FALSE,IF($P1107=1,"ITEM",IF($P1107=2,VLOOKUP(L1107,'Part N'!$A$2:$H$65000,7,FALSE),VLOOKUP(L1107,'Part N'!$A$2:$H$65000,7,FALSE))),"")</f>
        <v>0</v>
      </c>
      <c r="H1107" s="7">
        <f t="shared" si="60"/>
        <v>2159</v>
      </c>
      <c r="L1107" s="7">
        <f t="shared" si="61"/>
        <v>2208</v>
      </c>
      <c r="P1107" s="6">
        <v>11</v>
      </c>
      <c r="Q1107" s="4"/>
      <c r="R1107" s="4"/>
      <c r="S1107" s="30" t="str">
        <f t="shared" si="59"/>
        <v/>
      </c>
    </row>
    <row r="1108" spans="1:19">
      <c r="A1108" s="2">
        <f>IF(ISERROR(IF($P1108=1,"PART NUMBER",IF($P1108=2,VLOOKUP(H1108,'Part N'!$A$2:$H$65000,5,FALSE),VLOOKUP(H1108,'Part N'!$A$2:$H$65000,2,FALSE))))=FALSE,IF($P1108=1,"PART NUMBER",IF($P1108=2,VLOOKUP(H1108,'Part N'!$A$2:$H$65000,5,FALSE),VLOOKUP(H1108,'Part N'!$A$2:$H$65000,2,FALSE))),"Merge cell with previous")</f>
        <v>0</v>
      </c>
      <c r="B1108" s="2">
        <f>IF(ISERROR(IF($P1108=1,"FIG.",IF($P1108=2,VLOOKUP(H1108,'Part N'!$A$2:$H$65000,6,FALSE),VLOOKUP(H1108,'Part N'!$A$2:$H$65000,6,FALSE))))=FALSE,IF($P1108=1,"FIG.",IF($P1108=2,VLOOKUP(H1108,'Part N'!$A$2:$H$65000,6,FALSE),VLOOKUP(H1108,'Part N'!$A$2:$H$65000,6,FALSE))),"")</f>
        <v>0</v>
      </c>
      <c r="C1108" s="2">
        <f>IF(ISERROR(IF($P1108=1,"ITEM",IF($P1108=2,VLOOKUP(H1108,'Part N'!$A$2:$H$65000,7,FALSE),VLOOKUP(H1108,'Part N'!$A$2:$H$65000,7,FALSE))))=FALSE,IF($P1108=1,"ITEM",IF($P1108=2,VLOOKUP(H1108,'Part N'!$A$2:$H$65000,7,FALSE),VLOOKUP(H1108,'Part N'!$A$2:$H$65000,7,FALSE))),"")</f>
        <v>0</v>
      </c>
      <c r="D1108" s="3"/>
      <c r="E1108" s="2">
        <f>IF(ISERROR(IF($P1108=1,"PART NUMBER",IF($P1108=2,VLOOKUP(L1108,'Part N'!$A$2:$H$65000,5,FALSE),VLOOKUP(L1108,'Part N'!$A$2:$H$65000,2,FALSE))))=FALSE,IF($P1108=1,"PART NUMBER",IF($P1108=2,VLOOKUP(L1108,'Part N'!$A$2:$H$65000,5,FALSE),VLOOKUP(L1108,'Part N'!$A$2:$H$65000,2,FALSE))),"Merge cell with previous")</f>
        <v>0</v>
      </c>
      <c r="F1108" s="2">
        <f>IF(ISERROR(IF($P1108=1,"FIG.",IF($P1108=2,VLOOKUP(L1108,'Part N'!$A$2:$H$65000,6,FALSE),VLOOKUP(L1108,'Part N'!$A$2:$H$65000,6,FALSE))))=FALSE,IF($P1108=1,"FIG.",IF($P1108=2,VLOOKUP(L1108,'Part N'!$A$2:$H$65000,6,FALSE),VLOOKUP(L1108,'Part N'!$A$2:$H$65000,6,FALSE))),"")</f>
        <v>0</v>
      </c>
      <c r="G1108" s="2">
        <f>IF(ISERROR(IF($P1108=1,"ITEM",IF($P1108=2,VLOOKUP(L1108,'Part N'!$A$2:$H$65000,7,FALSE),VLOOKUP(L1108,'Part N'!$A$2:$H$65000,7,FALSE))))=FALSE,IF($P1108=1,"ITEM",IF($P1108=2,VLOOKUP(L1108,'Part N'!$A$2:$H$65000,7,FALSE),VLOOKUP(L1108,'Part N'!$A$2:$H$65000,7,FALSE))),"")</f>
        <v>0</v>
      </c>
      <c r="H1108" s="7">
        <f t="shared" si="60"/>
        <v>2160</v>
      </c>
      <c r="L1108" s="7">
        <f t="shared" si="61"/>
        <v>2209</v>
      </c>
      <c r="P1108" s="6">
        <v>12</v>
      </c>
      <c r="Q1108" s="4"/>
      <c r="R1108" s="4"/>
      <c r="S1108" s="30" t="str">
        <f t="shared" si="59"/>
        <v/>
      </c>
    </row>
    <row r="1109" spans="1:19">
      <c r="A1109" s="2">
        <f>IF(ISERROR(IF($P1109=1,"PART NUMBER",IF($P1109=2,VLOOKUP(H1109,'Part N'!$A$2:$H$65000,5,FALSE),VLOOKUP(H1109,'Part N'!$A$2:$H$65000,2,FALSE))))=FALSE,IF($P1109=1,"PART NUMBER",IF($P1109=2,VLOOKUP(H1109,'Part N'!$A$2:$H$65000,5,FALSE),VLOOKUP(H1109,'Part N'!$A$2:$H$65000,2,FALSE))),"Merge cell with previous")</f>
        <v>0</v>
      </c>
      <c r="B1109" s="2">
        <f>IF(ISERROR(IF($P1109=1,"FIG.",IF($P1109=2,VLOOKUP(H1109,'Part N'!$A$2:$H$65000,6,FALSE),VLOOKUP(H1109,'Part N'!$A$2:$H$65000,6,FALSE))))=FALSE,IF($P1109=1,"FIG.",IF($P1109=2,VLOOKUP(H1109,'Part N'!$A$2:$H$65000,6,FALSE),VLOOKUP(H1109,'Part N'!$A$2:$H$65000,6,FALSE))),"")</f>
        <v>0</v>
      </c>
      <c r="C1109" s="2">
        <f>IF(ISERROR(IF($P1109=1,"ITEM",IF($P1109=2,VLOOKUP(H1109,'Part N'!$A$2:$H$65000,7,FALSE),VLOOKUP(H1109,'Part N'!$A$2:$H$65000,7,FALSE))))=FALSE,IF($P1109=1,"ITEM",IF($P1109=2,VLOOKUP(H1109,'Part N'!$A$2:$H$65000,7,FALSE),VLOOKUP(H1109,'Part N'!$A$2:$H$65000,7,FALSE))),"")</f>
        <v>0</v>
      </c>
      <c r="D1109" s="3"/>
      <c r="E1109" s="2">
        <f>IF(ISERROR(IF($P1109=1,"PART NUMBER",IF($P1109=2,VLOOKUP(L1109,'Part N'!$A$2:$H$65000,5,FALSE),VLOOKUP(L1109,'Part N'!$A$2:$H$65000,2,FALSE))))=FALSE,IF($P1109=1,"PART NUMBER",IF($P1109=2,VLOOKUP(L1109,'Part N'!$A$2:$H$65000,5,FALSE),VLOOKUP(L1109,'Part N'!$A$2:$H$65000,2,FALSE))),"Merge cell with previous")</f>
        <v>0</v>
      </c>
      <c r="F1109" s="2">
        <f>IF(ISERROR(IF($P1109=1,"FIG.",IF($P1109=2,VLOOKUP(L1109,'Part N'!$A$2:$H$65000,6,FALSE),VLOOKUP(L1109,'Part N'!$A$2:$H$65000,6,FALSE))))=FALSE,IF($P1109=1,"FIG.",IF($P1109=2,VLOOKUP(L1109,'Part N'!$A$2:$H$65000,6,FALSE),VLOOKUP(L1109,'Part N'!$A$2:$H$65000,6,FALSE))),"")</f>
        <v>0</v>
      </c>
      <c r="G1109" s="2">
        <f>IF(ISERROR(IF($P1109=1,"ITEM",IF($P1109=2,VLOOKUP(L1109,'Part N'!$A$2:$H$65000,7,FALSE),VLOOKUP(L1109,'Part N'!$A$2:$H$65000,7,FALSE))))=FALSE,IF($P1109=1,"ITEM",IF($P1109=2,VLOOKUP(L1109,'Part N'!$A$2:$H$65000,7,FALSE),VLOOKUP(L1109,'Part N'!$A$2:$H$65000,7,FALSE))),"")</f>
        <v>0</v>
      </c>
      <c r="H1109" s="7">
        <f t="shared" si="60"/>
        <v>2161</v>
      </c>
      <c r="L1109" s="7">
        <f t="shared" si="61"/>
        <v>2210</v>
      </c>
      <c r="P1109" s="6">
        <v>13</v>
      </c>
      <c r="Q1109" s="4"/>
      <c r="R1109" s="4"/>
      <c r="S1109" s="30" t="str">
        <f t="shared" si="59"/>
        <v/>
      </c>
    </row>
    <row r="1110" spans="1:19">
      <c r="A1110" s="2">
        <f>IF(ISERROR(IF($P1110=1,"PART NUMBER",IF($P1110=2,VLOOKUP(H1110,'Part N'!$A$2:$H$65000,5,FALSE),VLOOKUP(H1110,'Part N'!$A$2:$H$65000,2,FALSE))))=FALSE,IF($P1110=1,"PART NUMBER",IF($P1110=2,VLOOKUP(H1110,'Part N'!$A$2:$H$65000,5,FALSE),VLOOKUP(H1110,'Part N'!$A$2:$H$65000,2,FALSE))),"Merge cell with previous")</f>
        <v>0</v>
      </c>
      <c r="B1110" s="2">
        <f>IF(ISERROR(IF($P1110=1,"FIG.",IF($P1110=2,VLOOKUP(H1110,'Part N'!$A$2:$H$65000,6,FALSE),VLOOKUP(H1110,'Part N'!$A$2:$H$65000,6,FALSE))))=FALSE,IF($P1110=1,"FIG.",IF($P1110=2,VLOOKUP(H1110,'Part N'!$A$2:$H$65000,6,FALSE),VLOOKUP(H1110,'Part N'!$A$2:$H$65000,6,FALSE))),"")</f>
        <v>0</v>
      </c>
      <c r="C1110" s="2">
        <f>IF(ISERROR(IF($P1110=1,"ITEM",IF($P1110=2,VLOOKUP(H1110,'Part N'!$A$2:$H$65000,7,FALSE),VLOOKUP(H1110,'Part N'!$A$2:$H$65000,7,FALSE))))=FALSE,IF($P1110=1,"ITEM",IF($P1110=2,VLOOKUP(H1110,'Part N'!$A$2:$H$65000,7,FALSE),VLOOKUP(H1110,'Part N'!$A$2:$H$65000,7,FALSE))),"")</f>
        <v>0</v>
      </c>
      <c r="D1110" s="3"/>
      <c r="E1110" s="2">
        <f>IF(ISERROR(IF($P1110=1,"PART NUMBER",IF($P1110=2,VLOOKUP(L1110,'Part N'!$A$2:$H$65000,5,FALSE),VLOOKUP(L1110,'Part N'!$A$2:$H$65000,2,FALSE))))=FALSE,IF($P1110=1,"PART NUMBER",IF($P1110=2,VLOOKUP(L1110,'Part N'!$A$2:$H$65000,5,FALSE),VLOOKUP(L1110,'Part N'!$A$2:$H$65000,2,FALSE))),"Merge cell with previous")</f>
        <v>0</v>
      </c>
      <c r="F1110" s="2">
        <f>IF(ISERROR(IF($P1110=1,"FIG.",IF($P1110=2,VLOOKUP(L1110,'Part N'!$A$2:$H$65000,6,FALSE),VLOOKUP(L1110,'Part N'!$A$2:$H$65000,6,FALSE))))=FALSE,IF($P1110=1,"FIG.",IF($P1110=2,VLOOKUP(L1110,'Part N'!$A$2:$H$65000,6,FALSE),VLOOKUP(L1110,'Part N'!$A$2:$H$65000,6,FALSE))),"")</f>
        <v>0</v>
      </c>
      <c r="G1110" s="2">
        <f>IF(ISERROR(IF($P1110=1,"ITEM",IF($P1110=2,VLOOKUP(L1110,'Part N'!$A$2:$H$65000,7,FALSE),VLOOKUP(L1110,'Part N'!$A$2:$H$65000,7,FALSE))))=FALSE,IF($P1110=1,"ITEM",IF($P1110=2,VLOOKUP(L1110,'Part N'!$A$2:$H$65000,7,FALSE),VLOOKUP(L1110,'Part N'!$A$2:$H$65000,7,FALSE))),"")</f>
        <v>0</v>
      </c>
      <c r="H1110" s="7">
        <f t="shared" si="60"/>
        <v>2162</v>
      </c>
      <c r="L1110" s="7">
        <f t="shared" si="61"/>
        <v>2211</v>
      </c>
      <c r="P1110" s="6">
        <v>14</v>
      </c>
      <c r="Q1110" s="4"/>
      <c r="R1110" s="4"/>
      <c r="S1110" s="30" t="str">
        <f t="shared" si="59"/>
        <v/>
      </c>
    </row>
    <row r="1111" spans="1:19">
      <c r="A1111" s="2">
        <f>IF(ISERROR(IF($P1111=1,"PART NUMBER",IF($P1111=2,VLOOKUP(H1111,'Part N'!$A$2:$H$65000,5,FALSE),VLOOKUP(H1111,'Part N'!$A$2:$H$65000,2,FALSE))))=FALSE,IF($P1111=1,"PART NUMBER",IF($P1111=2,VLOOKUP(H1111,'Part N'!$A$2:$H$65000,5,FALSE),VLOOKUP(H1111,'Part N'!$A$2:$H$65000,2,FALSE))),"Merge cell with previous")</f>
        <v>0</v>
      </c>
      <c r="B1111" s="2">
        <f>IF(ISERROR(IF($P1111=1,"FIG.",IF($P1111=2,VLOOKUP(H1111,'Part N'!$A$2:$H$65000,6,FALSE),VLOOKUP(H1111,'Part N'!$A$2:$H$65000,6,FALSE))))=FALSE,IF($P1111=1,"FIG.",IF($P1111=2,VLOOKUP(H1111,'Part N'!$A$2:$H$65000,6,FALSE),VLOOKUP(H1111,'Part N'!$A$2:$H$65000,6,FALSE))),"")</f>
        <v>0</v>
      </c>
      <c r="C1111" s="2">
        <f>IF(ISERROR(IF($P1111=1,"ITEM",IF($P1111=2,VLOOKUP(H1111,'Part N'!$A$2:$H$65000,7,FALSE),VLOOKUP(H1111,'Part N'!$A$2:$H$65000,7,FALSE))))=FALSE,IF($P1111=1,"ITEM",IF($P1111=2,VLOOKUP(H1111,'Part N'!$A$2:$H$65000,7,FALSE),VLOOKUP(H1111,'Part N'!$A$2:$H$65000,7,FALSE))),"")</f>
        <v>0</v>
      </c>
      <c r="D1111" s="3"/>
      <c r="E1111" s="2">
        <f>IF(ISERROR(IF($P1111=1,"PART NUMBER",IF($P1111=2,VLOOKUP(L1111,'Part N'!$A$2:$H$65000,5,FALSE),VLOOKUP(L1111,'Part N'!$A$2:$H$65000,2,FALSE))))=FALSE,IF($P1111=1,"PART NUMBER",IF($P1111=2,VLOOKUP(L1111,'Part N'!$A$2:$H$65000,5,FALSE),VLOOKUP(L1111,'Part N'!$A$2:$H$65000,2,FALSE))),"Merge cell with previous")</f>
        <v>0</v>
      </c>
      <c r="F1111" s="2">
        <f>IF(ISERROR(IF($P1111=1,"FIG.",IF($P1111=2,VLOOKUP(L1111,'Part N'!$A$2:$H$65000,6,FALSE),VLOOKUP(L1111,'Part N'!$A$2:$H$65000,6,FALSE))))=FALSE,IF($P1111=1,"FIG.",IF($P1111=2,VLOOKUP(L1111,'Part N'!$A$2:$H$65000,6,FALSE),VLOOKUP(L1111,'Part N'!$A$2:$H$65000,6,FALSE))),"")</f>
        <v>0</v>
      </c>
      <c r="G1111" s="2">
        <f>IF(ISERROR(IF($P1111=1,"ITEM",IF($P1111=2,VLOOKUP(L1111,'Part N'!$A$2:$H$65000,7,FALSE),VLOOKUP(L1111,'Part N'!$A$2:$H$65000,7,FALSE))))=FALSE,IF($P1111=1,"ITEM",IF($P1111=2,VLOOKUP(L1111,'Part N'!$A$2:$H$65000,7,FALSE),VLOOKUP(L1111,'Part N'!$A$2:$H$65000,7,FALSE))),"")</f>
        <v>0</v>
      </c>
      <c r="H1111" s="7">
        <f t="shared" si="60"/>
        <v>2163</v>
      </c>
      <c r="L1111" s="7">
        <f t="shared" si="61"/>
        <v>2212</v>
      </c>
      <c r="P1111" s="6">
        <v>15</v>
      </c>
      <c r="Q1111" s="4"/>
      <c r="R1111" s="4"/>
      <c r="S1111" s="30" t="str">
        <f t="shared" si="59"/>
        <v/>
      </c>
    </row>
    <row r="1112" spans="1:19">
      <c r="A1112" s="2">
        <f>IF(ISERROR(IF($P1112=1,"PART NUMBER",IF($P1112=2,VLOOKUP(H1112,'Part N'!$A$2:$H$65000,5,FALSE),VLOOKUP(H1112,'Part N'!$A$2:$H$65000,2,FALSE))))=FALSE,IF($P1112=1,"PART NUMBER",IF($P1112=2,VLOOKUP(H1112,'Part N'!$A$2:$H$65000,5,FALSE),VLOOKUP(H1112,'Part N'!$A$2:$H$65000,2,FALSE))),"Merge cell with previous")</f>
        <v>0</v>
      </c>
      <c r="B1112" s="2">
        <f>IF(ISERROR(IF($P1112=1,"FIG.",IF($P1112=2,VLOOKUP(H1112,'Part N'!$A$2:$H$65000,6,FALSE),VLOOKUP(H1112,'Part N'!$A$2:$H$65000,6,FALSE))))=FALSE,IF($P1112=1,"FIG.",IF($P1112=2,VLOOKUP(H1112,'Part N'!$A$2:$H$65000,6,FALSE),VLOOKUP(H1112,'Part N'!$A$2:$H$65000,6,FALSE))),"")</f>
        <v>0</v>
      </c>
      <c r="C1112" s="2">
        <f>IF(ISERROR(IF($P1112=1,"ITEM",IF($P1112=2,VLOOKUP(H1112,'Part N'!$A$2:$H$65000,7,FALSE),VLOOKUP(H1112,'Part N'!$A$2:$H$65000,7,FALSE))))=FALSE,IF($P1112=1,"ITEM",IF($P1112=2,VLOOKUP(H1112,'Part N'!$A$2:$H$65000,7,FALSE),VLOOKUP(H1112,'Part N'!$A$2:$H$65000,7,FALSE))),"")</f>
        <v>0</v>
      </c>
      <c r="D1112" s="3"/>
      <c r="E1112" s="2">
        <f>IF(ISERROR(IF($P1112=1,"PART NUMBER",IF($P1112=2,VLOOKUP(L1112,'Part N'!$A$2:$H$65000,5,FALSE),VLOOKUP(L1112,'Part N'!$A$2:$H$65000,2,FALSE))))=FALSE,IF($P1112=1,"PART NUMBER",IF($P1112=2,VLOOKUP(L1112,'Part N'!$A$2:$H$65000,5,FALSE),VLOOKUP(L1112,'Part N'!$A$2:$H$65000,2,FALSE))),"Merge cell with previous")</f>
        <v>0</v>
      </c>
      <c r="F1112" s="2">
        <f>IF(ISERROR(IF($P1112=1,"FIG.",IF($P1112=2,VLOOKUP(L1112,'Part N'!$A$2:$H$65000,6,FALSE),VLOOKUP(L1112,'Part N'!$A$2:$H$65000,6,FALSE))))=FALSE,IF($P1112=1,"FIG.",IF($P1112=2,VLOOKUP(L1112,'Part N'!$A$2:$H$65000,6,FALSE),VLOOKUP(L1112,'Part N'!$A$2:$H$65000,6,FALSE))),"")</f>
        <v>0</v>
      </c>
      <c r="G1112" s="2">
        <f>IF(ISERROR(IF($P1112=1,"ITEM",IF($P1112=2,VLOOKUP(L1112,'Part N'!$A$2:$H$65000,7,FALSE),VLOOKUP(L1112,'Part N'!$A$2:$H$65000,7,FALSE))))=FALSE,IF($P1112=1,"ITEM",IF($P1112=2,VLOOKUP(L1112,'Part N'!$A$2:$H$65000,7,FALSE),VLOOKUP(L1112,'Part N'!$A$2:$H$65000,7,FALSE))),"")</f>
        <v>0</v>
      </c>
      <c r="H1112" s="7">
        <f t="shared" si="60"/>
        <v>2164</v>
      </c>
      <c r="L1112" s="7">
        <f t="shared" si="61"/>
        <v>2213</v>
      </c>
      <c r="P1112" s="6">
        <v>16</v>
      </c>
      <c r="Q1112" s="4"/>
      <c r="R1112" s="4"/>
      <c r="S1112" s="30" t="str">
        <f t="shared" si="59"/>
        <v/>
      </c>
    </row>
    <row r="1113" spans="1:19">
      <c r="A1113" s="2">
        <f>IF(ISERROR(IF($P1113=1,"PART NUMBER",IF($P1113=2,VLOOKUP(H1113,'Part N'!$A$2:$H$65000,5,FALSE),VLOOKUP(H1113,'Part N'!$A$2:$H$65000,2,FALSE))))=FALSE,IF($P1113=1,"PART NUMBER",IF($P1113=2,VLOOKUP(H1113,'Part N'!$A$2:$H$65000,5,FALSE),VLOOKUP(H1113,'Part N'!$A$2:$H$65000,2,FALSE))),"Merge cell with previous")</f>
        <v>0</v>
      </c>
      <c r="B1113" s="2">
        <f>IF(ISERROR(IF($P1113=1,"FIG.",IF($P1113=2,VLOOKUP(H1113,'Part N'!$A$2:$H$65000,6,FALSE),VLOOKUP(H1113,'Part N'!$A$2:$H$65000,6,FALSE))))=FALSE,IF($P1113=1,"FIG.",IF($P1113=2,VLOOKUP(H1113,'Part N'!$A$2:$H$65000,6,FALSE),VLOOKUP(H1113,'Part N'!$A$2:$H$65000,6,FALSE))),"")</f>
        <v>0</v>
      </c>
      <c r="C1113" s="2">
        <f>IF(ISERROR(IF($P1113=1,"ITEM",IF($P1113=2,VLOOKUP(H1113,'Part N'!$A$2:$H$65000,7,FALSE),VLOOKUP(H1113,'Part N'!$A$2:$H$65000,7,FALSE))))=FALSE,IF($P1113=1,"ITEM",IF($P1113=2,VLOOKUP(H1113,'Part N'!$A$2:$H$65000,7,FALSE),VLOOKUP(H1113,'Part N'!$A$2:$H$65000,7,FALSE))),"")</f>
        <v>0</v>
      </c>
      <c r="D1113" s="3"/>
      <c r="E1113" s="2">
        <f>IF(ISERROR(IF($P1113=1,"PART NUMBER",IF($P1113=2,VLOOKUP(L1113,'Part N'!$A$2:$H$65000,5,FALSE),VLOOKUP(L1113,'Part N'!$A$2:$H$65000,2,FALSE))))=FALSE,IF($P1113=1,"PART NUMBER",IF($P1113=2,VLOOKUP(L1113,'Part N'!$A$2:$H$65000,5,FALSE),VLOOKUP(L1113,'Part N'!$A$2:$H$65000,2,FALSE))),"Merge cell with previous")</f>
        <v>0</v>
      </c>
      <c r="F1113" s="2">
        <f>IF(ISERROR(IF($P1113=1,"FIG.",IF($P1113=2,VLOOKUP(L1113,'Part N'!$A$2:$H$65000,6,FALSE),VLOOKUP(L1113,'Part N'!$A$2:$H$65000,6,FALSE))))=FALSE,IF($P1113=1,"FIG.",IF($P1113=2,VLOOKUP(L1113,'Part N'!$A$2:$H$65000,6,FALSE),VLOOKUP(L1113,'Part N'!$A$2:$H$65000,6,FALSE))),"")</f>
        <v>0</v>
      </c>
      <c r="G1113" s="2">
        <f>IF(ISERROR(IF($P1113=1,"ITEM",IF($P1113=2,VLOOKUP(L1113,'Part N'!$A$2:$H$65000,7,FALSE),VLOOKUP(L1113,'Part N'!$A$2:$H$65000,7,FALSE))))=FALSE,IF($P1113=1,"ITEM",IF($P1113=2,VLOOKUP(L1113,'Part N'!$A$2:$H$65000,7,FALSE),VLOOKUP(L1113,'Part N'!$A$2:$H$65000,7,FALSE))),"")</f>
        <v>0</v>
      </c>
      <c r="H1113" s="7">
        <f t="shared" si="60"/>
        <v>2165</v>
      </c>
      <c r="L1113" s="7">
        <f t="shared" si="61"/>
        <v>2214</v>
      </c>
      <c r="P1113" s="6">
        <v>17</v>
      </c>
      <c r="Q1113" s="4"/>
      <c r="R1113" s="4"/>
      <c r="S1113" s="30" t="str">
        <f t="shared" si="59"/>
        <v/>
      </c>
    </row>
    <row r="1114" spans="1:19">
      <c r="A1114" s="2">
        <f>IF(ISERROR(IF($P1114=1,"PART NUMBER",IF($P1114=2,VLOOKUP(H1114,'Part N'!$A$2:$H$65000,5,FALSE),VLOOKUP(H1114,'Part N'!$A$2:$H$65000,2,FALSE))))=FALSE,IF($P1114=1,"PART NUMBER",IF($P1114=2,VLOOKUP(H1114,'Part N'!$A$2:$H$65000,5,FALSE),VLOOKUP(H1114,'Part N'!$A$2:$H$65000,2,FALSE))),"Merge cell with previous")</f>
        <v>0</v>
      </c>
      <c r="B1114" s="2">
        <f>IF(ISERROR(IF($P1114=1,"FIG.",IF($P1114=2,VLOOKUP(H1114,'Part N'!$A$2:$H$65000,6,FALSE),VLOOKUP(H1114,'Part N'!$A$2:$H$65000,6,FALSE))))=FALSE,IF($P1114=1,"FIG.",IF($P1114=2,VLOOKUP(H1114,'Part N'!$A$2:$H$65000,6,FALSE),VLOOKUP(H1114,'Part N'!$A$2:$H$65000,6,FALSE))),"")</f>
        <v>0</v>
      </c>
      <c r="C1114" s="2">
        <f>IF(ISERROR(IF($P1114=1,"ITEM",IF($P1114=2,VLOOKUP(H1114,'Part N'!$A$2:$H$65000,7,FALSE),VLOOKUP(H1114,'Part N'!$A$2:$H$65000,7,FALSE))))=FALSE,IF($P1114=1,"ITEM",IF($P1114=2,VLOOKUP(H1114,'Part N'!$A$2:$H$65000,7,FALSE),VLOOKUP(H1114,'Part N'!$A$2:$H$65000,7,FALSE))),"")</f>
        <v>0</v>
      </c>
      <c r="D1114" s="3"/>
      <c r="E1114" s="2">
        <f>IF(ISERROR(IF($P1114=1,"PART NUMBER",IF($P1114=2,VLOOKUP(L1114,'Part N'!$A$2:$H$65000,5,FALSE),VLOOKUP(L1114,'Part N'!$A$2:$H$65000,2,FALSE))))=FALSE,IF($P1114=1,"PART NUMBER",IF($P1114=2,VLOOKUP(L1114,'Part N'!$A$2:$H$65000,5,FALSE),VLOOKUP(L1114,'Part N'!$A$2:$H$65000,2,FALSE))),"Merge cell with previous")</f>
        <v>0</v>
      </c>
      <c r="F1114" s="2">
        <f>IF(ISERROR(IF($P1114=1,"FIG.",IF($P1114=2,VLOOKUP(L1114,'Part N'!$A$2:$H$65000,6,FALSE),VLOOKUP(L1114,'Part N'!$A$2:$H$65000,6,FALSE))))=FALSE,IF($P1114=1,"FIG.",IF($P1114=2,VLOOKUP(L1114,'Part N'!$A$2:$H$65000,6,FALSE),VLOOKUP(L1114,'Part N'!$A$2:$H$65000,6,FALSE))),"")</f>
        <v>0</v>
      </c>
      <c r="G1114" s="2">
        <f>IF(ISERROR(IF($P1114=1,"ITEM",IF($P1114=2,VLOOKUP(L1114,'Part N'!$A$2:$H$65000,7,FALSE),VLOOKUP(L1114,'Part N'!$A$2:$H$65000,7,FALSE))))=FALSE,IF($P1114=1,"ITEM",IF($P1114=2,VLOOKUP(L1114,'Part N'!$A$2:$H$65000,7,FALSE),VLOOKUP(L1114,'Part N'!$A$2:$H$65000,7,FALSE))),"")</f>
        <v>0</v>
      </c>
      <c r="H1114" s="7">
        <f t="shared" si="60"/>
        <v>2166</v>
      </c>
      <c r="L1114" s="7">
        <f t="shared" si="61"/>
        <v>2215</v>
      </c>
      <c r="P1114" s="6">
        <v>18</v>
      </c>
      <c r="Q1114" s="4"/>
      <c r="R1114" s="4"/>
      <c r="S1114" s="30" t="str">
        <f t="shared" si="59"/>
        <v/>
      </c>
    </row>
    <row r="1115" spans="1:19">
      <c r="A1115" s="2">
        <f>IF(ISERROR(IF($P1115=1,"PART NUMBER",IF($P1115=2,VLOOKUP(H1115,'Part N'!$A$2:$H$65000,5,FALSE),VLOOKUP(H1115,'Part N'!$A$2:$H$65000,2,FALSE))))=FALSE,IF($P1115=1,"PART NUMBER",IF($P1115=2,VLOOKUP(H1115,'Part N'!$A$2:$H$65000,5,FALSE),VLOOKUP(H1115,'Part N'!$A$2:$H$65000,2,FALSE))),"Merge cell with previous")</f>
        <v>0</v>
      </c>
      <c r="B1115" s="2">
        <f>IF(ISERROR(IF($P1115=1,"FIG.",IF($P1115=2,VLOOKUP(H1115,'Part N'!$A$2:$H$65000,6,FALSE),VLOOKUP(H1115,'Part N'!$A$2:$H$65000,6,FALSE))))=FALSE,IF($P1115=1,"FIG.",IF($P1115=2,VLOOKUP(H1115,'Part N'!$A$2:$H$65000,6,FALSE),VLOOKUP(H1115,'Part N'!$A$2:$H$65000,6,FALSE))),"")</f>
        <v>0</v>
      </c>
      <c r="C1115" s="2">
        <f>IF(ISERROR(IF($P1115=1,"ITEM",IF($P1115=2,VLOOKUP(H1115,'Part N'!$A$2:$H$65000,7,FALSE),VLOOKUP(H1115,'Part N'!$A$2:$H$65000,7,FALSE))))=FALSE,IF($P1115=1,"ITEM",IF($P1115=2,VLOOKUP(H1115,'Part N'!$A$2:$H$65000,7,FALSE),VLOOKUP(H1115,'Part N'!$A$2:$H$65000,7,FALSE))),"")</f>
        <v>0</v>
      </c>
      <c r="D1115" s="3"/>
      <c r="E1115" s="2">
        <f>IF(ISERROR(IF($P1115=1,"PART NUMBER",IF($P1115=2,VLOOKUP(L1115,'Part N'!$A$2:$H$65000,5,FALSE),VLOOKUP(L1115,'Part N'!$A$2:$H$65000,2,FALSE))))=FALSE,IF($P1115=1,"PART NUMBER",IF($P1115=2,VLOOKUP(L1115,'Part N'!$A$2:$H$65000,5,FALSE),VLOOKUP(L1115,'Part N'!$A$2:$H$65000,2,FALSE))),"Merge cell with previous")</f>
        <v>0</v>
      </c>
      <c r="F1115" s="2">
        <f>IF(ISERROR(IF($P1115=1,"FIG.",IF($P1115=2,VLOOKUP(L1115,'Part N'!$A$2:$H$65000,6,FALSE),VLOOKUP(L1115,'Part N'!$A$2:$H$65000,6,FALSE))))=FALSE,IF($P1115=1,"FIG.",IF($P1115=2,VLOOKUP(L1115,'Part N'!$A$2:$H$65000,6,FALSE),VLOOKUP(L1115,'Part N'!$A$2:$H$65000,6,FALSE))),"")</f>
        <v>0</v>
      </c>
      <c r="G1115" s="2">
        <f>IF(ISERROR(IF($P1115=1,"ITEM",IF($P1115=2,VLOOKUP(L1115,'Part N'!$A$2:$H$65000,7,FALSE),VLOOKUP(L1115,'Part N'!$A$2:$H$65000,7,FALSE))))=FALSE,IF($P1115=1,"ITEM",IF($P1115=2,VLOOKUP(L1115,'Part N'!$A$2:$H$65000,7,FALSE),VLOOKUP(L1115,'Part N'!$A$2:$H$65000,7,FALSE))),"")</f>
        <v>0</v>
      </c>
      <c r="H1115" s="7">
        <f t="shared" si="60"/>
        <v>2167</v>
      </c>
      <c r="L1115" s="7">
        <f t="shared" si="61"/>
        <v>2216</v>
      </c>
      <c r="P1115" s="6">
        <v>19</v>
      </c>
      <c r="Q1115" s="4"/>
      <c r="R1115" s="4"/>
      <c r="S1115" s="30" t="str">
        <f t="shared" si="59"/>
        <v/>
      </c>
    </row>
    <row r="1116" spans="1:19">
      <c r="A1116" s="2">
        <f>IF(ISERROR(IF($P1116=1,"PART NUMBER",IF($P1116=2,VLOOKUP(H1116,'Part N'!$A$2:$H$65000,5,FALSE),VLOOKUP(H1116,'Part N'!$A$2:$H$65000,2,FALSE))))=FALSE,IF($P1116=1,"PART NUMBER",IF($P1116=2,VLOOKUP(H1116,'Part N'!$A$2:$H$65000,5,FALSE),VLOOKUP(H1116,'Part N'!$A$2:$H$65000,2,FALSE))),"Merge cell with previous")</f>
        <v>0</v>
      </c>
      <c r="B1116" s="2">
        <f>IF(ISERROR(IF($P1116=1,"FIG.",IF($P1116=2,VLOOKUP(H1116,'Part N'!$A$2:$H$65000,6,FALSE),VLOOKUP(H1116,'Part N'!$A$2:$H$65000,6,FALSE))))=FALSE,IF($P1116=1,"FIG.",IF($P1116=2,VLOOKUP(H1116,'Part N'!$A$2:$H$65000,6,FALSE),VLOOKUP(H1116,'Part N'!$A$2:$H$65000,6,FALSE))),"")</f>
        <v>0</v>
      </c>
      <c r="C1116" s="2">
        <f>IF(ISERROR(IF($P1116=1,"ITEM",IF($P1116=2,VLOOKUP(H1116,'Part N'!$A$2:$H$65000,7,FALSE),VLOOKUP(H1116,'Part N'!$A$2:$H$65000,7,FALSE))))=FALSE,IF($P1116=1,"ITEM",IF($P1116=2,VLOOKUP(H1116,'Part N'!$A$2:$H$65000,7,FALSE),VLOOKUP(H1116,'Part N'!$A$2:$H$65000,7,FALSE))),"")</f>
        <v>0</v>
      </c>
      <c r="D1116" s="3"/>
      <c r="E1116" s="2">
        <f>IF(ISERROR(IF($P1116=1,"PART NUMBER",IF($P1116=2,VLOOKUP(L1116,'Part N'!$A$2:$H$65000,5,FALSE),VLOOKUP(L1116,'Part N'!$A$2:$H$65000,2,FALSE))))=FALSE,IF($P1116=1,"PART NUMBER",IF($P1116=2,VLOOKUP(L1116,'Part N'!$A$2:$H$65000,5,FALSE),VLOOKUP(L1116,'Part N'!$A$2:$H$65000,2,FALSE))),"Merge cell with previous")</f>
        <v>0</v>
      </c>
      <c r="F1116" s="2">
        <f>IF(ISERROR(IF($P1116=1,"FIG.",IF($P1116=2,VLOOKUP(L1116,'Part N'!$A$2:$H$65000,6,FALSE),VLOOKUP(L1116,'Part N'!$A$2:$H$65000,6,FALSE))))=FALSE,IF($P1116=1,"FIG.",IF($P1116=2,VLOOKUP(L1116,'Part N'!$A$2:$H$65000,6,FALSE),VLOOKUP(L1116,'Part N'!$A$2:$H$65000,6,FALSE))),"")</f>
        <v>0</v>
      </c>
      <c r="G1116" s="2">
        <f>IF(ISERROR(IF($P1116=1,"ITEM",IF($P1116=2,VLOOKUP(L1116,'Part N'!$A$2:$H$65000,7,FALSE),VLOOKUP(L1116,'Part N'!$A$2:$H$65000,7,FALSE))))=FALSE,IF($P1116=1,"ITEM",IF($P1116=2,VLOOKUP(L1116,'Part N'!$A$2:$H$65000,7,FALSE),VLOOKUP(L1116,'Part N'!$A$2:$H$65000,7,FALSE))),"")</f>
        <v>0</v>
      </c>
      <c r="H1116" s="7">
        <f t="shared" si="60"/>
        <v>2168</v>
      </c>
      <c r="L1116" s="7">
        <f t="shared" si="61"/>
        <v>2217</v>
      </c>
      <c r="P1116" s="6">
        <v>20</v>
      </c>
      <c r="Q1116" s="4"/>
      <c r="R1116" s="4"/>
      <c r="S1116" s="30" t="str">
        <f t="shared" si="59"/>
        <v/>
      </c>
    </row>
    <row r="1117" spans="1:19">
      <c r="A1117" s="2">
        <f>IF(ISERROR(IF($P1117=1,"PART NUMBER",IF($P1117=2,VLOOKUP(H1117,'Part N'!$A$2:$H$65000,5,FALSE),VLOOKUP(H1117,'Part N'!$A$2:$H$65000,2,FALSE))))=FALSE,IF($P1117=1,"PART NUMBER",IF($P1117=2,VLOOKUP(H1117,'Part N'!$A$2:$H$65000,5,FALSE),VLOOKUP(H1117,'Part N'!$A$2:$H$65000,2,FALSE))),"Merge cell with previous")</f>
        <v>0</v>
      </c>
      <c r="B1117" s="2">
        <f>IF(ISERROR(IF($P1117=1,"FIG.",IF($P1117=2,VLOOKUP(H1117,'Part N'!$A$2:$H$65000,6,FALSE),VLOOKUP(H1117,'Part N'!$A$2:$H$65000,6,FALSE))))=FALSE,IF($P1117=1,"FIG.",IF($P1117=2,VLOOKUP(H1117,'Part N'!$A$2:$H$65000,6,FALSE),VLOOKUP(H1117,'Part N'!$A$2:$H$65000,6,FALSE))),"")</f>
        <v>0</v>
      </c>
      <c r="C1117" s="2">
        <f>IF(ISERROR(IF($P1117=1,"ITEM",IF($P1117=2,VLOOKUP(H1117,'Part N'!$A$2:$H$65000,7,FALSE),VLOOKUP(H1117,'Part N'!$A$2:$H$65000,7,FALSE))))=FALSE,IF($P1117=1,"ITEM",IF($P1117=2,VLOOKUP(H1117,'Part N'!$A$2:$H$65000,7,FALSE),VLOOKUP(H1117,'Part N'!$A$2:$H$65000,7,FALSE))),"")</f>
        <v>0</v>
      </c>
      <c r="D1117" s="3"/>
      <c r="E1117" s="2">
        <f>IF(ISERROR(IF($P1117=1,"PART NUMBER",IF($P1117=2,VLOOKUP(L1117,'Part N'!$A$2:$H$65000,5,FALSE),VLOOKUP(L1117,'Part N'!$A$2:$H$65000,2,FALSE))))=FALSE,IF($P1117=1,"PART NUMBER",IF($P1117=2,VLOOKUP(L1117,'Part N'!$A$2:$H$65000,5,FALSE),VLOOKUP(L1117,'Part N'!$A$2:$H$65000,2,FALSE))),"Merge cell with previous")</f>
        <v>0</v>
      </c>
      <c r="F1117" s="2">
        <f>IF(ISERROR(IF($P1117=1,"FIG.",IF($P1117=2,VLOOKUP(L1117,'Part N'!$A$2:$H$65000,6,FALSE),VLOOKUP(L1117,'Part N'!$A$2:$H$65000,6,FALSE))))=FALSE,IF($P1117=1,"FIG.",IF($P1117=2,VLOOKUP(L1117,'Part N'!$A$2:$H$65000,6,FALSE),VLOOKUP(L1117,'Part N'!$A$2:$H$65000,6,FALSE))),"")</f>
        <v>0</v>
      </c>
      <c r="G1117" s="2">
        <f>IF(ISERROR(IF($P1117=1,"ITEM",IF($P1117=2,VLOOKUP(L1117,'Part N'!$A$2:$H$65000,7,FALSE),VLOOKUP(L1117,'Part N'!$A$2:$H$65000,7,FALSE))))=FALSE,IF($P1117=1,"ITEM",IF($P1117=2,VLOOKUP(L1117,'Part N'!$A$2:$H$65000,7,FALSE),VLOOKUP(L1117,'Part N'!$A$2:$H$65000,7,FALSE))),"")</f>
        <v>0</v>
      </c>
      <c r="H1117" s="7">
        <f t="shared" si="60"/>
        <v>2169</v>
      </c>
      <c r="L1117" s="7">
        <f t="shared" si="61"/>
        <v>2218</v>
      </c>
      <c r="P1117" s="6">
        <v>21</v>
      </c>
      <c r="Q1117" s="4"/>
      <c r="R1117" s="4"/>
      <c r="S1117" s="30" t="str">
        <f t="shared" si="59"/>
        <v/>
      </c>
    </row>
    <row r="1118" spans="1:19">
      <c r="A1118" s="2">
        <f>IF(ISERROR(IF($P1118=1,"PART NUMBER",IF($P1118=2,VLOOKUP(H1118,'Part N'!$A$2:$H$65000,5,FALSE),VLOOKUP(H1118,'Part N'!$A$2:$H$65000,2,FALSE))))=FALSE,IF($P1118=1,"PART NUMBER",IF($P1118=2,VLOOKUP(H1118,'Part N'!$A$2:$H$65000,5,FALSE),VLOOKUP(H1118,'Part N'!$A$2:$H$65000,2,FALSE))),"Merge cell with previous")</f>
        <v>0</v>
      </c>
      <c r="B1118" s="2">
        <f>IF(ISERROR(IF($P1118=1,"FIG.",IF($P1118=2,VLOOKUP(H1118,'Part N'!$A$2:$H$65000,6,FALSE),VLOOKUP(H1118,'Part N'!$A$2:$H$65000,6,FALSE))))=FALSE,IF($P1118=1,"FIG.",IF($P1118=2,VLOOKUP(H1118,'Part N'!$A$2:$H$65000,6,FALSE),VLOOKUP(H1118,'Part N'!$A$2:$H$65000,6,FALSE))),"")</f>
        <v>0</v>
      </c>
      <c r="C1118" s="2">
        <f>IF(ISERROR(IF($P1118=1,"ITEM",IF($P1118=2,VLOOKUP(H1118,'Part N'!$A$2:$H$65000,7,FALSE),VLOOKUP(H1118,'Part N'!$A$2:$H$65000,7,FALSE))))=FALSE,IF($P1118=1,"ITEM",IF($P1118=2,VLOOKUP(H1118,'Part N'!$A$2:$H$65000,7,FALSE),VLOOKUP(H1118,'Part N'!$A$2:$H$65000,7,FALSE))),"")</f>
        <v>0</v>
      </c>
      <c r="D1118" s="3"/>
      <c r="E1118" s="2">
        <f>IF(ISERROR(IF($P1118=1,"PART NUMBER",IF($P1118=2,VLOOKUP(L1118,'Part N'!$A$2:$H$65000,5,FALSE),VLOOKUP(L1118,'Part N'!$A$2:$H$65000,2,FALSE))))=FALSE,IF($P1118=1,"PART NUMBER",IF($P1118=2,VLOOKUP(L1118,'Part N'!$A$2:$H$65000,5,FALSE),VLOOKUP(L1118,'Part N'!$A$2:$H$65000,2,FALSE))),"Merge cell with previous")</f>
        <v>0</v>
      </c>
      <c r="F1118" s="2">
        <f>IF(ISERROR(IF($P1118=1,"FIG.",IF($P1118=2,VLOOKUP(L1118,'Part N'!$A$2:$H$65000,6,FALSE),VLOOKUP(L1118,'Part N'!$A$2:$H$65000,6,FALSE))))=FALSE,IF($P1118=1,"FIG.",IF($P1118=2,VLOOKUP(L1118,'Part N'!$A$2:$H$65000,6,FALSE),VLOOKUP(L1118,'Part N'!$A$2:$H$65000,6,FALSE))),"")</f>
        <v>0</v>
      </c>
      <c r="G1118" s="2">
        <f>IF(ISERROR(IF($P1118=1,"ITEM",IF($P1118=2,VLOOKUP(L1118,'Part N'!$A$2:$H$65000,7,FALSE),VLOOKUP(L1118,'Part N'!$A$2:$H$65000,7,FALSE))))=FALSE,IF($P1118=1,"ITEM",IF($P1118=2,VLOOKUP(L1118,'Part N'!$A$2:$H$65000,7,FALSE),VLOOKUP(L1118,'Part N'!$A$2:$H$65000,7,FALSE))),"")</f>
        <v>0</v>
      </c>
      <c r="H1118" s="7">
        <f t="shared" si="60"/>
        <v>2170</v>
      </c>
      <c r="L1118" s="7">
        <f t="shared" si="61"/>
        <v>2219</v>
      </c>
      <c r="P1118" s="6">
        <v>22</v>
      </c>
      <c r="Q1118" s="4"/>
      <c r="R1118" s="4"/>
      <c r="S1118" s="30" t="str">
        <f t="shared" si="59"/>
        <v/>
      </c>
    </row>
    <row r="1119" spans="1:19">
      <c r="A1119" s="2">
        <f>IF(ISERROR(IF($P1119=1,"PART NUMBER",IF($P1119=2,VLOOKUP(H1119,'Part N'!$A$2:$H$65000,5,FALSE),VLOOKUP(H1119,'Part N'!$A$2:$H$65000,2,FALSE))))=FALSE,IF($P1119=1,"PART NUMBER",IF($P1119=2,VLOOKUP(H1119,'Part N'!$A$2:$H$65000,5,FALSE),VLOOKUP(H1119,'Part N'!$A$2:$H$65000,2,FALSE))),"Merge cell with previous")</f>
        <v>0</v>
      </c>
      <c r="B1119" s="2">
        <f>IF(ISERROR(IF($P1119=1,"FIG.",IF($P1119=2,VLOOKUP(H1119,'Part N'!$A$2:$H$65000,6,FALSE),VLOOKUP(H1119,'Part N'!$A$2:$H$65000,6,FALSE))))=FALSE,IF($P1119=1,"FIG.",IF($P1119=2,VLOOKUP(H1119,'Part N'!$A$2:$H$65000,6,FALSE),VLOOKUP(H1119,'Part N'!$A$2:$H$65000,6,FALSE))),"")</f>
        <v>0</v>
      </c>
      <c r="C1119" s="2">
        <f>IF(ISERROR(IF($P1119=1,"ITEM",IF($P1119=2,VLOOKUP(H1119,'Part N'!$A$2:$H$65000,7,FALSE),VLOOKUP(H1119,'Part N'!$A$2:$H$65000,7,FALSE))))=FALSE,IF($P1119=1,"ITEM",IF($P1119=2,VLOOKUP(H1119,'Part N'!$A$2:$H$65000,7,FALSE),VLOOKUP(H1119,'Part N'!$A$2:$H$65000,7,FALSE))),"")</f>
        <v>0</v>
      </c>
      <c r="D1119" s="3"/>
      <c r="E1119" s="2">
        <f>IF(ISERROR(IF($P1119=1,"PART NUMBER",IF($P1119=2,VLOOKUP(L1119,'Part N'!$A$2:$H$65000,5,FALSE),VLOOKUP(L1119,'Part N'!$A$2:$H$65000,2,FALSE))))=FALSE,IF($P1119=1,"PART NUMBER",IF($P1119=2,VLOOKUP(L1119,'Part N'!$A$2:$H$65000,5,FALSE),VLOOKUP(L1119,'Part N'!$A$2:$H$65000,2,FALSE))),"Merge cell with previous")</f>
        <v>0</v>
      </c>
      <c r="F1119" s="2">
        <f>IF(ISERROR(IF($P1119=1,"FIG.",IF($P1119=2,VLOOKUP(L1119,'Part N'!$A$2:$H$65000,6,FALSE),VLOOKUP(L1119,'Part N'!$A$2:$H$65000,6,FALSE))))=FALSE,IF($P1119=1,"FIG.",IF($P1119=2,VLOOKUP(L1119,'Part N'!$A$2:$H$65000,6,FALSE),VLOOKUP(L1119,'Part N'!$A$2:$H$65000,6,FALSE))),"")</f>
        <v>0</v>
      </c>
      <c r="G1119" s="2">
        <f>IF(ISERROR(IF($P1119=1,"ITEM",IF($P1119=2,VLOOKUP(L1119,'Part N'!$A$2:$H$65000,7,FALSE),VLOOKUP(L1119,'Part N'!$A$2:$H$65000,7,FALSE))))=FALSE,IF($P1119=1,"ITEM",IF($P1119=2,VLOOKUP(L1119,'Part N'!$A$2:$H$65000,7,FALSE),VLOOKUP(L1119,'Part N'!$A$2:$H$65000,7,FALSE))),"")</f>
        <v>0</v>
      </c>
      <c r="H1119" s="7">
        <f t="shared" si="60"/>
        <v>2171</v>
      </c>
      <c r="L1119" s="7">
        <f t="shared" si="61"/>
        <v>2220</v>
      </c>
      <c r="P1119" s="6">
        <v>23</v>
      </c>
      <c r="Q1119" s="4"/>
      <c r="R1119" s="4"/>
      <c r="S1119" s="30" t="str">
        <f t="shared" si="59"/>
        <v/>
      </c>
    </row>
    <row r="1120" spans="1:19">
      <c r="A1120" s="2">
        <f>IF(ISERROR(IF($P1120=1,"PART NUMBER",IF($P1120=2,VLOOKUP(H1120,'Part N'!$A$2:$H$65000,5,FALSE),VLOOKUP(H1120,'Part N'!$A$2:$H$65000,2,FALSE))))=FALSE,IF($P1120=1,"PART NUMBER",IF($P1120=2,VLOOKUP(H1120,'Part N'!$A$2:$H$65000,5,FALSE),VLOOKUP(H1120,'Part N'!$A$2:$H$65000,2,FALSE))),"Merge cell with previous")</f>
        <v>0</v>
      </c>
      <c r="B1120" s="2">
        <f>IF(ISERROR(IF($P1120=1,"FIG.",IF($P1120=2,VLOOKUP(H1120,'Part N'!$A$2:$H$65000,6,FALSE),VLOOKUP(H1120,'Part N'!$A$2:$H$65000,6,FALSE))))=FALSE,IF($P1120=1,"FIG.",IF($P1120=2,VLOOKUP(H1120,'Part N'!$A$2:$H$65000,6,FALSE),VLOOKUP(H1120,'Part N'!$A$2:$H$65000,6,FALSE))),"")</f>
        <v>0</v>
      </c>
      <c r="C1120" s="2">
        <f>IF(ISERROR(IF($P1120=1,"ITEM",IF($P1120=2,VLOOKUP(H1120,'Part N'!$A$2:$H$65000,7,FALSE),VLOOKUP(H1120,'Part N'!$A$2:$H$65000,7,FALSE))))=FALSE,IF($P1120=1,"ITEM",IF($P1120=2,VLOOKUP(H1120,'Part N'!$A$2:$H$65000,7,FALSE),VLOOKUP(H1120,'Part N'!$A$2:$H$65000,7,FALSE))),"")</f>
        <v>0</v>
      </c>
      <c r="D1120" s="3"/>
      <c r="E1120" s="2">
        <f>IF(ISERROR(IF($P1120=1,"PART NUMBER",IF($P1120=2,VLOOKUP(L1120,'Part N'!$A$2:$H$65000,5,FALSE),VLOOKUP(L1120,'Part N'!$A$2:$H$65000,2,FALSE))))=FALSE,IF($P1120=1,"PART NUMBER",IF($P1120=2,VLOOKUP(L1120,'Part N'!$A$2:$H$65000,5,FALSE),VLOOKUP(L1120,'Part N'!$A$2:$H$65000,2,FALSE))),"Merge cell with previous")</f>
        <v>0</v>
      </c>
      <c r="F1120" s="2">
        <f>IF(ISERROR(IF($P1120=1,"FIG.",IF($P1120=2,VLOOKUP(L1120,'Part N'!$A$2:$H$65000,6,FALSE),VLOOKUP(L1120,'Part N'!$A$2:$H$65000,6,FALSE))))=FALSE,IF($P1120=1,"FIG.",IF($P1120=2,VLOOKUP(L1120,'Part N'!$A$2:$H$65000,6,FALSE),VLOOKUP(L1120,'Part N'!$A$2:$H$65000,6,FALSE))),"")</f>
        <v>0</v>
      </c>
      <c r="G1120" s="2">
        <f>IF(ISERROR(IF($P1120=1,"ITEM",IF($P1120=2,VLOOKUP(L1120,'Part N'!$A$2:$H$65000,7,FALSE),VLOOKUP(L1120,'Part N'!$A$2:$H$65000,7,FALSE))))=FALSE,IF($P1120=1,"ITEM",IF($P1120=2,VLOOKUP(L1120,'Part N'!$A$2:$H$65000,7,FALSE),VLOOKUP(L1120,'Part N'!$A$2:$H$65000,7,FALSE))),"")</f>
        <v>0</v>
      </c>
      <c r="H1120" s="7">
        <f t="shared" si="60"/>
        <v>2172</v>
      </c>
      <c r="L1120" s="7">
        <f t="shared" si="61"/>
        <v>2221</v>
      </c>
      <c r="P1120" s="6">
        <v>24</v>
      </c>
      <c r="Q1120" s="4"/>
      <c r="R1120" s="4"/>
      <c r="S1120" s="30" t="str">
        <f t="shared" si="59"/>
        <v/>
      </c>
    </row>
    <row r="1121" spans="1:19">
      <c r="A1121" s="2">
        <f>IF(ISERROR(IF($P1121=1,"PART NUMBER",IF($P1121=2,VLOOKUP(H1121,'Part N'!$A$2:$H$65000,5,FALSE),VLOOKUP(H1121,'Part N'!$A$2:$H$65000,2,FALSE))))=FALSE,IF($P1121=1,"PART NUMBER",IF($P1121=2,VLOOKUP(H1121,'Part N'!$A$2:$H$65000,5,FALSE),VLOOKUP(H1121,'Part N'!$A$2:$H$65000,2,FALSE))),"Merge cell with previous")</f>
        <v>0</v>
      </c>
      <c r="B1121" s="2">
        <f>IF(ISERROR(IF($P1121=1,"FIG.",IF($P1121=2,VLOOKUP(H1121,'Part N'!$A$2:$H$65000,6,FALSE),VLOOKUP(H1121,'Part N'!$A$2:$H$65000,6,FALSE))))=FALSE,IF($P1121=1,"FIG.",IF($P1121=2,VLOOKUP(H1121,'Part N'!$A$2:$H$65000,6,FALSE),VLOOKUP(H1121,'Part N'!$A$2:$H$65000,6,FALSE))),"")</f>
        <v>0</v>
      </c>
      <c r="C1121" s="2">
        <f>IF(ISERROR(IF($P1121=1,"ITEM",IF($P1121=2,VLOOKUP(H1121,'Part N'!$A$2:$H$65000,7,FALSE),VLOOKUP(H1121,'Part N'!$A$2:$H$65000,7,FALSE))))=FALSE,IF($P1121=1,"ITEM",IF($P1121=2,VLOOKUP(H1121,'Part N'!$A$2:$H$65000,7,FALSE),VLOOKUP(H1121,'Part N'!$A$2:$H$65000,7,FALSE))),"")</f>
        <v>0</v>
      </c>
      <c r="D1121" s="3"/>
      <c r="E1121" s="2">
        <f>IF(ISERROR(IF($P1121=1,"PART NUMBER",IF($P1121=2,VLOOKUP(L1121,'Part N'!$A$2:$H$65000,5,FALSE),VLOOKUP(L1121,'Part N'!$A$2:$H$65000,2,FALSE))))=FALSE,IF($P1121=1,"PART NUMBER",IF($P1121=2,VLOOKUP(L1121,'Part N'!$A$2:$H$65000,5,FALSE),VLOOKUP(L1121,'Part N'!$A$2:$H$65000,2,FALSE))),"Merge cell with previous")</f>
        <v>0</v>
      </c>
      <c r="F1121" s="2">
        <f>IF(ISERROR(IF($P1121=1,"FIG.",IF($P1121=2,VLOOKUP(L1121,'Part N'!$A$2:$H$65000,6,FALSE),VLOOKUP(L1121,'Part N'!$A$2:$H$65000,6,FALSE))))=FALSE,IF($P1121=1,"FIG.",IF($P1121=2,VLOOKUP(L1121,'Part N'!$A$2:$H$65000,6,FALSE),VLOOKUP(L1121,'Part N'!$A$2:$H$65000,6,FALSE))),"")</f>
        <v>0</v>
      </c>
      <c r="G1121" s="2">
        <f>IF(ISERROR(IF($P1121=1,"ITEM",IF($P1121=2,VLOOKUP(L1121,'Part N'!$A$2:$H$65000,7,FALSE),VLOOKUP(L1121,'Part N'!$A$2:$H$65000,7,FALSE))))=FALSE,IF($P1121=1,"ITEM",IF($P1121=2,VLOOKUP(L1121,'Part N'!$A$2:$H$65000,7,FALSE),VLOOKUP(L1121,'Part N'!$A$2:$H$65000,7,FALSE))),"")</f>
        <v>0</v>
      </c>
      <c r="H1121" s="7">
        <f t="shared" si="60"/>
        <v>2173</v>
      </c>
      <c r="L1121" s="7">
        <f t="shared" si="61"/>
        <v>2222</v>
      </c>
      <c r="P1121" s="6">
        <v>25</v>
      </c>
      <c r="Q1121" s="4"/>
      <c r="R1121" s="4"/>
      <c r="S1121" s="30" t="str">
        <f t="shared" si="59"/>
        <v/>
      </c>
    </row>
    <row r="1122" spans="1:19">
      <c r="A1122" s="2">
        <f>IF(ISERROR(IF($P1122=1,"PART NUMBER",IF($P1122=2,VLOOKUP(H1122,'Part N'!$A$2:$H$65000,5,FALSE),VLOOKUP(H1122,'Part N'!$A$2:$H$65000,2,FALSE))))=FALSE,IF($P1122=1,"PART NUMBER",IF($P1122=2,VLOOKUP(H1122,'Part N'!$A$2:$H$65000,5,FALSE),VLOOKUP(H1122,'Part N'!$A$2:$H$65000,2,FALSE))),"Merge cell with previous")</f>
        <v>0</v>
      </c>
      <c r="B1122" s="2">
        <f>IF(ISERROR(IF($P1122=1,"FIG.",IF($P1122=2,VLOOKUP(H1122,'Part N'!$A$2:$H$65000,6,FALSE),VLOOKUP(H1122,'Part N'!$A$2:$H$65000,6,FALSE))))=FALSE,IF($P1122=1,"FIG.",IF($P1122=2,VLOOKUP(H1122,'Part N'!$A$2:$H$65000,6,FALSE),VLOOKUP(H1122,'Part N'!$A$2:$H$65000,6,FALSE))),"")</f>
        <v>0</v>
      </c>
      <c r="C1122" s="2">
        <f>IF(ISERROR(IF($P1122=1,"ITEM",IF($P1122=2,VLOOKUP(H1122,'Part N'!$A$2:$H$65000,7,FALSE),VLOOKUP(H1122,'Part N'!$A$2:$H$65000,7,FALSE))))=FALSE,IF($P1122=1,"ITEM",IF($P1122=2,VLOOKUP(H1122,'Part N'!$A$2:$H$65000,7,FALSE),VLOOKUP(H1122,'Part N'!$A$2:$H$65000,7,FALSE))),"")</f>
        <v>0</v>
      </c>
      <c r="D1122" s="3"/>
      <c r="E1122" s="2">
        <f>IF(ISERROR(IF($P1122=1,"PART NUMBER",IF($P1122=2,VLOOKUP(L1122,'Part N'!$A$2:$H$65000,5,FALSE),VLOOKUP(L1122,'Part N'!$A$2:$H$65000,2,FALSE))))=FALSE,IF($P1122=1,"PART NUMBER",IF($P1122=2,VLOOKUP(L1122,'Part N'!$A$2:$H$65000,5,FALSE),VLOOKUP(L1122,'Part N'!$A$2:$H$65000,2,FALSE))),"Merge cell with previous")</f>
        <v>0</v>
      </c>
      <c r="F1122" s="2">
        <f>IF(ISERROR(IF($P1122=1,"FIG.",IF($P1122=2,VLOOKUP(L1122,'Part N'!$A$2:$H$65000,6,FALSE),VLOOKUP(L1122,'Part N'!$A$2:$H$65000,6,FALSE))))=FALSE,IF($P1122=1,"FIG.",IF($P1122=2,VLOOKUP(L1122,'Part N'!$A$2:$H$65000,6,FALSE),VLOOKUP(L1122,'Part N'!$A$2:$H$65000,6,FALSE))),"")</f>
        <v>0</v>
      </c>
      <c r="G1122" s="2">
        <f>IF(ISERROR(IF($P1122=1,"ITEM",IF($P1122=2,VLOOKUP(L1122,'Part N'!$A$2:$H$65000,7,FALSE),VLOOKUP(L1122,'Part N'!$A$2:$H$65000,7,FALSE))))=FALSE,IF($P1122=1,"ITEM",IF($P1122=2,VLOOKUP(L1122,'Part N'!$A$2:$H$65000,7,FALSE),VLOOKUP(L1122,'Part N'!$A$2:$H$65000,7,FALSE))),"")</f>
        <v>0</v>
      </c>
      <c r="H1122" s="7">
        <f t="shared" si="60"/>
        <v>2174</v>
      </c>
      <c r="L1122" s="7">
        <f t="shared" si="61"/>
        <v>2223</v>
      </c>
      <c r="P1122" s="6">
        <v>26</v>
      </c>
      <c r="Q1122" s="4"/>
      <c r="R1122" s="4"/>
      <c r="S1122" s="30" t="str">
        <f t="shared" si="59"/>
        <v/>
      </c>
    </row>
    <row r="1123" spans="1:19">
      <c r="A1123" s="2">
        <f>IF(ISERROR(IF($P1123=1,"PART NUMBER",IF($P1123=2,VLOOKUP(H1123,'Part N'!$A$2:$H$65000,5,FALSE),VLOOKUP(H1123,'Part N'!$A$2:$H$65000,2,FALSE))))=FALSE,IF($P1123=1,"PART NUMBER",IF($P1123=2,VLOOKUP(H1123,'Part N'!$A$2:$H$65000,5,FALSE),VLOOKUP(H1123,'Part N'!$A$2:$H$65000,2,FALSE))),"Merge cell with previous")</f>
        <v>0</v>
      </c>
      <c r="B1123" s="2">
        <f>IF(ISERROR(IF($P1123=1,"FIG.",IF($P1123=2,VLOOKUP(H1123,'Part N'!$A$2:$H$65000,6,FALSE),VLOOKUP(H1123,'Part N'!$A$2:$H$65000,6,FALSE))))=FALSE,IF($P1123=1,"FIG.",IF($P1123=2,VLOOKUP(H1123,'Part N'!$A$2:$H$65000,6,FALSE),VLOOKUP(H1123,'Part N'!$A$2:$H$65000,6,FALSE))),"")</f>
        <v>0</v>
      </c>
      <c r="C1123" s="2">
        <f>IF(ISERROR(IF($P1123=1,"ITEM",IF($P1123=2,VLOOKUP(H1123,'Part N'!$A$2:$H$65000,7,FALSE),VLOOKUP(H1123,'Part N'!$A$2:$H$65000,7,FALSE))))=FALSE,IF($P1123=1,"ITEM",IF($P1123=2,VLOOKUP(H1123,'Part N'!$A$2:$H$65000,7,FALSE),VLOOKUP(H1123,'Part N'!$A$2:$H$65000,7,FALSE))),"")</f>
        <v>0</v>
      </c>
      <c r="D1123" s="3"/>
      <c r="E1123" s="2">
        <f>IF(ISERROR(IF($P1123=1,"PART NUMBER",IF($P1123=2,VLOOKUP(L1123,'Part N'!$A$2:$H$65000,5,FALSE),VLOOKUP(L1123,'Part N'!$A$2:$H$65000,2,FALSE))))=FALSE,IF($P1123=1,"PART NUMBER",IF($P1123=2,VLOOKUP(L1123,'Part N'!$A$2:$H$65000,5,FALSE),VLOOKUP(L1123,'Part N'!$A$2:$H$65000,2,FALSE))),"Merge cell with previous")</f>
        <v>0</v>
      </c>
      <c r="F1123" s="2">
        <f>IF(ISERROR(IF($P1123=1,"FIG.",IF($P1123=2,VLOOKUP(L1123,'Part N'!$A$2:$H$65000,6,FALSE),VLOOKUP(L1123,'Part N'!$A$2:$H$65000,6,FALSE))))=FALSE,IF($P1123=1,"FIG.",IF($P1123=2,VLOOKUP(L1123,'Part N'!$A$2:$H$65000,6,FALSE),VLOOKUP(L1123,'Part N'!$A$2:$H$65000,6,FALSE))),"")</f>
        <v>0</v>
      </c>
      <c r="G1123" s="2">
        <f>IF(ISERROR(IF($P1123=1,"ITEM",IF($P1123=2,VLOOKUP(L1123,'Part N'!$A$2:$H$65000,7,FALSE),VLOOKUP(L1123,'Part N'!$A$2:$H$65000,7,FALSE))))=FALSE,IF($P1123=1,"ITEM",IF($P1123=2,VLOOKUP(L1123,'Part N'!$A$2:$H$65000,7,FALSE),VLOOKUP(L1123,'Part N'!$A$2:$H$65000,7,FALSE))),"")</f>
        <v>0</v>
      </c>
      <c r="H1123" s="7">
        <f t="shared" si="60"/>
        <v>2175</v>
      </c>
      <c r="L1123" s="7">
        <f t="shared" si="61"/>
        <v>2224</v>
      </c>
      <c r="P1123" s="6">
        <v>27</v>
      </c>
      <c r="Q1123" s="4"/>
      <c r="R1123" s="4"/>
      <c r="S1123" s="30" t="str">
        <f t="shared" si="59"/>
        <v/>
      </c>
    </row>
    <row r="1124" spans="1:19">
      <c r="A1124" s="2">
        <f>IF(ISERROR(IF($P1124=1,"PART NUMBER",IF($P1124=2,VLOOKUP(H1124,'Part N'!$A$2:$H$65000,5,FALSE),VLOOKUP(H1124,'Part N'!$A$2:$H$65000,2,FALSE))))=FALSE,IF($P1124=1,"PART NUMBER",IF($P1124=2,VLOOKUP(H1124,'Part N'!$A$2:$H$65000,5,FALSE),VLOOKUP(H1124,'Part N'!$A$2:$H$65000,2,FALSE))),"Merge cell with previous")</f>
        <v>0</v>
      </c>
      <c r="B1124" s="2">
        <f>IF(ISERROR(IF($P1124=1,"FIG.",IF($P1124=2,VLOOKUP(H1124,'Part N'!$A$2:$H$65000,6,FALSE),VLOOKUP(H1124,'Part N'!$A$2:$H$65000,6,FALSE))))=FALSE,IF($P1124=1,"FIG.",IF($P1124=2,VLOOKUP(H1124,'Part N'!$A$2:$H$65000,6,FALSE),VLOOKUP(H1124,'Part N'!$A$2:$H$65000,6,FALSE))),"")</f>
        <v>0</v>
      </c>
      <c r="C1124" s="2">
        <f>IF(ISERROR(IF($P1124=1,"ITEM",IF($P1124=2,VLOOKUP(H1124,'Part N'!$A$2:$H$65000,7,FALSE),VLOOKUP(H1124,'Part N'!$A$2:$H$65000,7,FALSE))))=FALSE,IF($P1124=1,"ITEM",IF($P1124=2,VLOOKUP(H1124,'Part N'!$A$2:$H$65000,7,FALSE),VLOOKUP(H1124,'Part N'!$A$2:$H$65000,7,FALSE))),"")</f>
        <v>0</v>
      </c>
      <c r="D1124" s="3"/>
      <c r="E1124" s="2">
        <f>IF(ISERROR(IF($P1124=1,"PART NUMBER",IF($P1124=2,VLOOKUP(L1124,'Part N'!$A$2:$H$65000,5,FALSE),VLOOKUP(L1124,'Part N'!$A$2:$H$65000,2,FALSE))))=FALSE,IF($P1124=1,"PART NUMBER",IF($P1124=2,VLOOKUP(L1124,'Part N'!$A$2:$H$65000,5,FALSE),VLOOKUP(L1124,'Part N'!$A$2:$H$65000,2,FALSE))),"Merge cell with previous")</f>
        <v>0</v>
      </c>
      <c r="F1124" s="2">
        <f>IF(ISERROR(IF($P1124=1,"FIG.",IF($P1124=2,VLOOKUP(L1124,'Part N'!$A$2:$H$65000,6,FALSE),VLOOKUP(L1124,'Part N'!$A$2:$H$65000,6,FALSE))))=FALSE,IF($P1124=1,"FIG.",IF($P1124=2,VLOOKUP(L1124,'Part N'!$A$2:$H$65000,6,FALSE),VLOOKUP(L1124,'Part N'!$A$2:$H$65000,6,FALSE))),"")</f>
        <v>0</v>
      </c>
      <c r="G1124" s="2">
        <f>IF(ISERROR(IF($P1124=1,"ITEM",IF($P1124=2,VLOOKUP(L1124,'Part N'!$A$2:$H$65000,7,FALSE),VLOOKUP(L1124,'Part N'!$A$2:$H$65000,7,FALSE))))=FALSE,IF($P1124=1,"ITEM",IF($P1124=2,VLOOKUP(L1124,'Part N'!$A$2:$H$65000,7,FALSE),VLOOKUP(L1124,'Part N'!$A$2:$H$65000,7,FALSE))),"")</f>
        <v>0</v>
      </c>
      <c r="H1124" s="7">
        <f t="shared" si="60"/>
        <v>2176</v>
      </c>
      <c r="L1124" s="7">
        <f t="shared" si="61"/>
        <v>2225</v>
      </c>
      <c r="P1124" s="6">
        <v>28</v>
      </c>
      <c r="Q1124" s="4"/>
      <c r="R1124" s="4"/>
      <c r="S1124" s="30" t="str">
        <f t="shared" si="59"/>
        <v/>
      </c>
    </row>
    <row r="1125" spans="1:19">
      <c r="A1125" s="2">
        <f>IF(ISERROR(IF($P1125=1,"PART NUMBER",IF($P1125=2,VLOOKUP(H1125,'Part N'!$A$2:$H$65000,5,FALSE),VLOOKUP(H1125,'Part N'!$A$2:$H$65000,2,FALSE))))=FALSE,IF($P1125=1,"PART NUMBER",IF($P1125=2,VLOOKUP(H1125,'Part N'!$A$2:$H$65000,5,FALSE),VLOOKUP(H1125,'Part N'!$A$2:$H$65000,2,FALSE))),"Merge cell with previous")</f>
        <v>0</v>
      </c>
      <c r="B1125" s="2">
        <f>IF(ISERROR(IF($P1125=1,"FIG.",IF($P1125=2,VLOOKUP(H1125,'Part N'!$A$2:$H$65000,6,FALSE),VLOOKUP(H1125,'Part N'!$A$2:$H$65000,6,FALSE))))=FALSE,IF($P1125=1,"FIG.",IF($P1125=2,VLOOKUP(H1125,'Part N'!$A$2:$H$65000,6,FALSE),VLOOKUP(H1125,'Part N'!$A$2:$H$65000,6,FALSE))),"")</f>
        <v>0</v>
      </c>
      <c r="C1125" s="2">
        <f>IF(ISERROR(IF($P1125=1,"ITEM",IF($P1125=2,VLOOKUP(H1125,'Part N'!$A$2:$H$65000,7,FALSE),VLOOKUP(H1125,'Part N'!$A$2:$H$65000,7,FALSE))))=FALSE,IF($P1125=1,"ITEM",IF($P1125=2,VLOOKUP(H1125,'Part N'!$A$2:$H$65000,7,FALSE),VLOOKUP(H1125,'Part N'!$A$2:$H$65000,7,FALSE))),"")</f>
        <v>0</v>
      </c>
      <c r="D1125" s="3"/>
      <c r="E1125" s="2">
        <f>IF(ISERROR(IF($P1125=1,"PART NUMBER",IF($P1125=2,VLOOKUP(L1125,'Part N'!$A$2:$H$65000,5,FALSE),VLOOKUP(L1125,'Part N'!$A$2:$H$65000,2,FALSE))))=FALSE,IF($P1125=1,"PART NUMBER",IF($P1125=2,VLOOKUP(L1125,'Part N'!$A$2:$H$65000,5,FALSE),VLOOKUP(L1125,'Part N'!$A$2:$H$65000,2,FALSE))),"Merge cell with previous")</f>
        <v>0</v>
      </c>
      <c r="F1125" s="2">
        <f>IF(ISERROR(IF($P1125=1,"FIG.",IF($P1125=2,VLOOKUP(L1125,'Part N'!$A$2:$H$65000,6,FALSE),VLOOKUP(L1125,'Part N'!$A$2:$H$65000,6,FALSE))))=FALSE,IF($P1125=1,"FIG.",IF($P1125=2,VLOOKUP(L1125,'Part N'!$A$2:$H$65000,6,FALSE),VLOOKUP(L1125,'Part N'!$A$2:$H$65000,6,FALSE))),"")</f>
        <v>0</v>
      </c>
      <c r="G1125" s="2">
        <f>IF(ISERROR(IF($P1125=1,"ITEM",IF($P1125=2,VLOOKUP(L1125,'Part N'!$A$2:$H$65000,7,FALSE),VLOOKUP(L1125,'Part N'!$A$2:$H$65000,7,FALSE))))=FALSE,IF($P1125=1,"ITEM",IF($P1125=2,VLOOKUP(L1125,'Part N'!$A$2:$H$65000,7,FALSE),VLOOKUP(L1125,'Part N'!$A$2:$H$65000,7,FALSE))),"")</f>
        <v>0</v>
      </c>
      <c r="H1125" s="7">
        <f t="shared" si="60"/>
        <v>2177</v>
      </c>
      <c r="L1125" s="7">
        <f t="shared" si="61"/>
        <v>2226</v>
      </c>
      <c r="P1125" s="6">
        <v>29</v>
      </c>
      <c r="Q1125" s="4"/>
      <c r="R1125" s="4"/>
      <c r="S1125" s="30" t="str">
        <f t="shared" si="59"/>
        <v/>
      </c>
    </row>
    <row r="1126" spans="1:19">
      <c r="A1126" s="2">
        <f>IF(ISERROR(IF($P1126=1,"PART NUMBER",IF($P1126=2,VLOOKUP(H1126,'Part N'!$A$2:$H$65000,5,FALSE),VLOOKUP(H1126,'Part N'!$A$2:$H$65000,2,FALSE))))=FALSE,IF($P1126=1,"PART NUMBER",IF($P1126=2,VLOOKUP(H1126,'Part N'!$A$2:$H$65000,5,FALSE),VLOOKUP(H1126,'Part N'!$A$2:$H$65000,2,FALSE))),"Merge cell with previous")</f>
        <v>0</v>
      </c>
      <c r="B1126" s="2">
        <f>IF(ISERROR(IF($P1126=1,"FIG.",IF($P1126=2,VLOOKUP(H1126,'Part N'!$A$2:$H$65000,6,FALSE),VLOOKUP(H1126,'Part N'!$A$2:$H$65000,6,FALSE))))=FALSE,IF($P1126=1,"FIG.",IF($P1126=2,VLOOKUP(H1126,'Part N'!$A$2:$H$65000,6,FALSE),VLOOKUP(H1126,'Part N'!$A$2:$H$65000,6,FALSE))),"")</f>
        <v>0</v>
      </c>
      <c r="C1126" s="2">
        <f>IF(ISERROR(IF($P1126=1,"ITEM",IF($P1126=2,VLOOKUP(H1126,'Part N'!$A$2:$H$65000,7,FALSE),VLOOKUP(H1126,'Part N'!$A$2:$H$65000,7,FALSE))))=FALSE,IF($P1126=1,"ITEM",IF($P1126=2,VLOOKUP(H1126,'Part N'!$A$2:$H$65000,7,FALSE),VLOOKUP(H1126,'Part N'!$A$2:$H$65000,7,FALSE))),"")</f>
        <v>0</v>
      </c>
      <c r="D1126" s="3"/>
      <c r="E1126" s="2">
        <f>IF(ISERROR(IF($P1126=1,"PART NUMBER",IF($P1126=2,VLOOKUP(L1126,'Part N'!$A$2:$H$65000,5,FALSE),VLOOKUP(L1126,'Part N'!$A$2:$H$65000,2,FALSE))))=FALSE,IF($P1126=1,"PART NUMBER",IF($P1126=2,VLOOKUP(L1126,'Part N'!$A$2:$H$65000,5,FALSE),VLOOKUP(L1126,'Part N'!$A$2:$H$65000,2,FALSE))),"Merge cell with previous")</f>
        <v>0</v>
      </c>
      <c r="F1126" s="2">
        <f>IF(ISERROR(IF($P1126=1,"FIG.",IF($P1126=2,VLOOKUP(L1126,'Part N'!$A$2:$H$65000,6,FALSE),VLOOKUP(L1126,'Part N'!$A$2:$H$65000,6,FALSE))))=FALSE,IF($P1126=1,"FIG.",IF($P1126=2,VLOOKUP(L1126,'Part N'!$A$2:$H$65000,6,FALSE),VLOOKUP(L1126,'Part N'!$A$2:$H$65000,6,FALSE))),"")</f>
        <v>0</v>
      </c>
      <c r="G1126" s="2">
        <f>IF(ISERROR(IF($P1126=1,"ITEM",IF($P1126=2,VLOOKUP(L1126,'Part N'!$A$2:$H$65000,7,FALSE),VLOOKUP(L1126,'Part N'!$A$2:$H$65000,7,FALSE))))=FALSE,IF($P1126=1,"ITEM",IF($P1126=2,VLOOKUP(L1126,'Part N'!$A$2:$H$65000,7,FALSE),VLOOKUP(L1126,'Part N'!$A$2:$H$65000,7,FALSE))),"")</f>
        <v>0</v>
      </c>
      <c r="H1126" s="7">
        <f t="shared" si="60"/>
        <v>2178</v>
      </c>
      <c r="L1126" s="7">
        <f t="shared" si="61"/>
        <v>2227</v>
      </c>
      <c r="P1126" s="6">
        <v>30</v>
      </c>
      <c r="Q1126" s="4"/>
      <c r="R1126" s="4"/>
      <c r="S1126" s="30" t="str">
        <f t="shared" si="59"/>
        <v/>
      </c>
    </row>
    <row r="1127" spans="1:19">
      <c r="A1127" s="2">
        <f>IF(ISERROR(IF($P1127=1,"PART NUMBER",IF($P1127=2,VLOOKUP(H1127,'Part N'!$A$2:$H$65000,5,FALSE),VLOOKUP(H1127,'Part N'!$A$2:$H$65000,2,FALSE))))=FALSE,IF($P1127=1,"PART NUMBER",IF($P1127=2,VLOOKUP(H1127,'Part N'!$A$2:$H$65000,5,FALSE),VLOOKUP(H1127,'Part N'!$A$2:$H$65000,2,FALSE))),"Merge cell with previous")</f>
        <v>0</v>
      </c>
      <c r="B1127" s="2">
        <f>IF(ISERROR(IF($P1127=1,"FIG.",IF($P1127=2,VLOOKUP(H1127,'Part N'!$A$2:$H$65000,6,FALSE),VLOOKUP(H1127,'Part N'!$A$2:$H$65000,6,FALSE))))=FALSE,IF($P1127=1,"FIG.",IF($P1127=2,VLOOKUP(H1127,'Part N'!$A$2:$H$65000,6,FALSE),VLOOKUP(H1127,'Part N'!$A$2:$H$65000,6,FALSE))),"")</f>
        <v>0</v>
      </c>
      <c r="C1127" s="2">
        <f>IF(ISERROR(IF($P1127=1,"ITEM",IF($P1127=2,VLOOKUP(H1127,'Part N'!$A$2:$H$65000,7,FALSE),VLOOKUP(H1127,'Part N'!$A$2:$H$65000,7,FALSE))))=FALSE,IF($P1127=1,"ITEM",IF($P1127=2,VLOOKUP(H1127,'Part N'!$A$2:$H$65000,7,FALSE),VLOOKUP(H1127,'Part N'!$A$2:$H$65000,7,FALSE))),"")</f>
        <v>0</v>
      </c>
      <c r="D1127" s="3"/>
      <c r="E1127" s="2">
        <f>IF(ISERROR(IF($P1127=1,"PART NUMBER",IF($P1127=2,VLOOKUP(L1127,'Part N'!$A$2:$H$65000,5,FALSE),VLOOKUP(L1127,'Part N'!$A$2:$H$65000,2,FALSE))))=FALSE,IF($P1127=1,"PART NUMBER",IF($P1127=2,VLOOKUP(L1127,'Part N'!$A$2:$H$65000,5,FALSE),VLOOKUP(L1127,'Part N'!$A$2:$H$65000,2,FALSE))),"Merge cell with previous")</f>
        <v>0</v>
      </c>
      <c r="F1127" s="2">
        <f>IF(ISERROR(IF($P1127=1,"FIG.",IF($P1127=2,VLOOKUP(L1127,'Part N'!$A$2:$H$65000,6,FALSE),VLOOKUP(L1127,'Part N'!$A$2:$H$65000,6,FALSE))))=FALSE,IF($P1127=1,"FIG.",IF($P1127=2,VLOOKUP(L1127,'Part N'!$A$2:$H$65000,6,FALSE),VLOOKUP(L1127,'Part N'!$A$2:$H$65000,6,FALSE))),"")</f>
        <v>0</v>
      </c>
      <c r="G1127" s="2">
        <f>IF(ISERROR(IF($P1127=1,"ITEM",IF($P1127=2,VLOOKUP(L1127,'Part N'!$A$2:$H$65000,7,FALSE),VLOOKUP(L1127,'Part N'!$A$2:$H$65000,7,FALSE))))=FALSE,IF($P1127=1,"ITEM",IF($P1127=2,VLOOKUP(L1127,'Part N'!$A$2:$H$65000,7,FALSE),VLOOKUP(L1127,'Part N'!$A$2:$H$65000,7,FALSE))),"")</f>
        <v>0</v>
      </c>
      <c r="H1127" s="7">
        <f t="shared" si="60"/>
        <v>2179</v>
      </c>
      <c r="L1127" s="7">
        <f t="shared" si="61"/>
        <v>2228</v>
      </c>
      <c r="P1127" s="6">
        <v>31</v>
      </c>
      <c r="Q1127" s="4"/>
      <c r="R1127" s="4"/>
      <c r="S1127" s="30" t="str">
        <f t="shared" si="59"/>
        <v/>
      </c>
    </row>
    <row r="1128" spans="1:19">
      <c r="A1128" s="2">
        <f>IF(ISERROR(IF($P1128=1,"PART NUMBER",IF($P1128=2,VLOOKUP(H1128,'Part N'!$A$2:$H$65000,5,FALSE),VLOOKUP(H1128,'Part N'!$A$2:$H$65000,2,FALSE))))=FALSE,IF($P1128=1,"PART NUMBER",IF($P1128=2,VLOOKUP(H1128,'Part N'!$A$2:$H$65000,5,FALSE),VLOOKUP(H1128,'Part N'!$A$2:$H$65000,2,FALSE))),"Merge cell with previous")</f>
        <v>0</v>
      </c>
      <c r="B1128" s="2">
        <f>IF(ISERROR(IF($P1128=1,"FIG.",IF($P1128=2,VLOOKUP(H1128,'Part N'!$A$2:$H$65000,6,FALSE),VLOOKUP(H1128,'Part N'!$A$2:$H$65000,6,FALSE))))=FALSE,IF($P1128=1,"FIG.",IF($P1128=2,VLOOKUP(H1128,'Part N'!$A$2:$H$65000,6,FALSE),VLOOKUP(H1128,'Part N'!$A$2:$H$65000,6,FALSE))),"")</f>
        <v>0</v>
      </c>
      <c r="C1128" s="2">
        <f>IF(ISERROR(IF($P1128=1,"ITEM",IF($P1128=2,VLOOKUP(H1128,'Part N'!$A$2:$H$65000,7,FALSE),VLOOKUP(H1128,'Part N'!$A$2:$H$65000,7,FALSE))))=FALSE,IF($P1128=1,"ITEM",IF($P1128=2,VLOOKUP(H1128,'Part N'!$A$2:$H$65000,7,FALSE),VLOOKUP(H1128,'Part N'!$A$2:$H$65000,7,FALSE))),"")</f>
        <v>0</v>
      </c>
      <c r="D1128" s="3"/>
      <c r="E1128" s="2">
        <f>IF(ISERROR(IF($P1128=1,"PART NUMBER",IF($P1128=2,VLOOKUP(L1128,'Part N'!$A$2:$H$65000,5,FALSE),VLOOKUP(L1128,'Part N'!$A$2:$H$65000,2,FALSE))))=FALSE,IF($P1128=1,"PART NUMBER",IF($P1128=2,VLOOKUP(L1128,'Part N'!$A$2:$H$65000,5,FALSE),VLOOKUP(L1128,'Part N'!$A$2:$H$65000,2,FALSE))),"Merge cell with previous")</f>
        <v>0</v>
      </c>
      <c r="F1128" s="2">
        <f>IF(ISERROR(IF($P1128=1,"FIG.",IF($P1128=2,VLOOKUP(L1128,'Part N'!$A$2:$H$65000,6,FALSE),VLOOKUP(L1128,'Part N'!$A$2:$H$65000,6,FALSE))))=FALSE,IF($P1128=1,"FIG.",IF($P1128=2,VLOOKUP(L1128,'Part N'!$A$2:$H$65000,6,FALSE),VLOOKUP(L1128,'Part N'!$A$2:$H$65000,6,FALSE))),"")</f>
        <v>0</v>
      </c>
      <c r="G1128" s="2">
        <f>IF(ISERROR(IF($P1128=1,"ITEM",IF($P1128=2,VLOOKUP(L1128,'Part N'!$A$2:$H$65000,7,FALSE),VLOOKUP(L1128,'Part N'!$A$2:$H$65000,7,FALSE))))=FALSE,IF($P1128=1,"ITEM",IF($P1128=2,VLOOKUP(L1128,'Part N'!$A$2:$H$65000,7,FALSE),VLOOKUP(L1128,'Part N'!$A$2:$H$65000,7,FALSE))),"")</f>
        <v>0</v>
      </c>
      <c r="H1128" s="7">
        <f t="shared" si="60"/>
        <v>2180</v>
      </c>
      <c r="L1128" s="7">
        <f t="shared" si="61"/>
        <v>2229</v>
      </c>
      <c r="P1128" s="6">
        <v>32</v>
      </c>
      <c r="Q1128" s="4"/>
      <c r="R1128" s="4"/>
      <c r="S1128" s="30" t="str">
        <f t="shared" si="59"/>
        <v/>
      </c>
    </row>
    <row r="1129" spans="1:19">
      <c r="A1129" s="2">
        <f>IF(ISERROR(IF($P1129=1,"PART NUMBER",IF($P1129=2,VLOOKUP(H1129,'Part N'!$A$2:$H$65000,5,FALSE),VLOOKUP(H1129,'Part N'!$A$2:$H$65000,2,FALSE))))=FALSE,IF($P1129=1,"PART NUMBER",IF($P1129=2,VLOOKUP(H1129,'Part N'!$A$2:$H$65000,5,FALSE),VLOOKUP(H1129,'Part N'!$A$2:$H$65000,2,FALSE))),"Merge cell with previous")</f>
        <v>0</v>
      </c>
      <c r="B1129" s="2">
        <f>IF(ISERROR(IF($P1129=1,"FIG.",IF($P1129=2,VLOOKUP(H1129,'Part N'!$A$2:$H$65000,6,FALSE),VLOOKUP(H1129,'Part N'!$A$2:$H$65000,6,FALSE))))=FALSE,IF($P1129=1,"FIG.",IF($P1129=2,VLOOKUP(H1129,'Part N'!$A$2:$H$65000,6,FALSE),VLOOKUP(H1129,'Part N'!$A$2:$H$65000,6,FALSE))),"")</f>
        <v>0</v>
      </c>
      <c r="C1129" s="2">
        <f>IF(ISERROR(IF($P1129=1,"ITEM",IF($P1129=2,VLOOKUP(H1129,'Part N'!$A$2:$H$65000,7,FALSE),VLOOKUP(H1129,'Part N'!$A$2:$H$65000,7,FALSE))))=FALSE,IF($P1129=1,"ITEM",IF($P1129=2,VLOOKUP(H1129,'Part N'!$A$2:$H$65000,7,FALSE),VLOOKUP(H1129,'Part N'!$A$2:$H$65000,7,FALSE))),"")</f>
        <v>0</v>
      </c>
      <c r="D1129" s="3"/>
      <c r="E1129" s="2">
        <f>IF(ISERROR(IF($P1129=1,"PART NUMBER",IF($P1129=2,VLOOKUP(L1129,'Part N'!$A$2:$H$65000,5,FALSE),VLOOKUP(L1129,'Part N'!$A$2:$H$65000,2,FALSE))))=FALSE,IF($P1129=1,"PART NUMBER",IF($P1129=2,VLOOKUP(L1129,'Part N'!$A$2:$H$65000,5,FALSE),VLOOKUP(L1129,'Part N'!$A$2:$H$65000,2,FALSE))),"Merge cell with previous")</f>
        <v>0</v>
      </c>
      <c r="F1129" s="2">
        <f>IF(ISERROR(IF($P1129=1,"FIG.",IF($P1129=2,VLOOKUP(L1129,'Part N'!$A$2:$H$65000,6,FALSE),VLOOKUP(L1129,'Part N'!$A$2:$H$65000,6,FALSE))))=FALSE,IF($P1129=1,"FIG.",IF($P1129=2,VLOOKUP(L1129,'Part N'!$A$2:$H$65000,6,FALSE),VLOOKUP(L1129,'Part N'!$A$2:$H$65000,6,FALSE))),"")</f>
        <v>0</v>
      </c>
      <c r="G1129" s="2">
        <f>IF(ISERROR(IF($P1129=1,"ITEM",IF($P1129=2,VLOOKUP(L1129,'Part N'!$A$2:$H$65000,7,FALSE),VLOOKUP(L1129,'Part N'!$A$2:$H$65000,7,FALSE))))=FALSE,IF($P1129=1,"ITEM",IF($P1129=2,VLOOKUP(L1129,'Part N'!$A$2:$H$65000,7,FALSE),VLOOKUP(L1129,'Part N'!$A$2:$H$65000,7,FALSE))),"")</f>
        <v>0</v>
      </c>
      <c r="H1129" s="7">
        <f t="shared" si="60"/>
        <v>2181</v>
      </c>
      <c r="L1129" s="7">
        <f t="shared" si="61"/>
        <v>2230</v>
      </c>
      <c r="P1129" s="6">
        <v>33</v>
      </c>
      <c r="Q1129" s="4"/>
      <c r="R1129" s="4"/>
      <c r="S1129" s="30" t="str">
        <f t="shared" si="59"/>
        <v/>
      </c>
    </row>
    <row r="1130" spans="1:19">
      <c r="A1130" s="2">
        <f>IF(ISERROR(IF($P1130=1,"PART NUMBER",IF($P1130=2,VLOOKUP(H1130,'Part N'!$A$2:$H$65000,5,FALSE),VLOOKUP(H1130,'Part N'!$A$2:$H$65000,2,FALSE))))=FALSE,IF($P1130=1,"PART NUMBER",IF($P1130=2,VLOOKUP(H1130,'Part N'!$A$2:$H$65000,5,FALSE),VLOOKUP(H1130,'Part N'!$A$2:$H$65000,2,FALSE))),"Merge cell with previous")</f>
        <v>0</v>
      </c>
      <c r="B1130" s="2">
        <f>IF(ISERROR(IF($P1130=1,"FIG.",IF($P1130=2,VLOOKUP(H1130,'Part N'!$A$2:$H$65000,6,FALSE),VLOOKUP(H1130,'Part N'!$A$2:$H$65000,6,FALSE))))=FALSE,IF($P1130=1,"FIG.",IF($P1130=2,VLOOKUP(H1130,'Part N'!$A$2:$H$65000,6,FALSE),VLOOKUP(H1130,'Part N'!$A$2:$H$65000,6,FALSE))),"")</f>
        <v>0</v>
      </c>
      <c r="C1130" s="2">
        <f>IF(ISERROR(IF($P1130=1,"ITEM",IF($P1130=2,VLOOKUP(H1130,'Part N'!$A$2:$H$65000,7,FALSE),VLOOKUP(H1130,'Part N'!$A$2:$H$65000,7,FALSE))))=FALSE,IF($P1130=1,"ITEM",IF($P1130=2,VLOOKUP(H1130,'Part N'!$A$2:$H$65000,7,FALSE),VLOOKUP(H1130,'Part N'!$A$2:$H$65000,7,FALSE))),"")</f>
        <v>0</v>
      </c>
      <c r="D1130" s="3"/>
      <c r="E1130" s="2">
        <f>IF(ISERROR(IF($P1130=1,"PART NUMBER",IF($P1130=2,VLOOKUP(L1130,'Part N'!$A$2:$H$65000,5,FALSE),VLOOKUP(L1130,'Part N'!$A$2:$H$65000,2,FALSE))))=FALSE,IF($P1130=1,"PART NUMBER",IF($P1130=2,VLOOKUP(L1130,'Part N'!$A$2:$H$65000,5,FALSE),VLOOKUP(L1130,'Part N'!$A$2:$H$65000,2,FALSE))),"Merge cell with previous")</f>
        <v>0</v>
      </c>
      <c r="F1130" s="2">
        <f>IF(ISERROR(IF($P1130=1,"FIG.",IF($P1130=2,VLOOKUP(L1130,'Part N'!$A$2:$H$65000,6,FALSE),VLOOKUP(L1130,'Part N'!$A$2:$H$65000,6,FALSE))))=FALSE,IF($P1130=1,"FIG.",IF($P1130=2,VLOOKUP(L1130,'Part N'!$A$2:$H$65000,6,FALSE),VLOOKUP(L1130,'Part N'!$A$2:$H$65000,6,FALSE))),"")</f>
        <v>0</v>
      </c>
      <c r="G1130" s="2">
        <f>IF(ISERROR(IF($P1130=1,"ITEM",IF($P1130=2,VLOOKUP(L1130,'Part N'!$A$2:$H$65000,7,FALSE),VLOOKUP(L1130,'Part N'!$A$2:$H$65000,7,FALSE))))=FALSE,IF($P1130=1,"ITEM",IF($P1130=2,VLOOKUP(L1130,'Part N'!$A$2:$H$65000,7,FALSE),VLOOKUP(L1130,'Part N'!$A$2:$H$65000,7,FALSE))),"")</f>
        <v>0</v>
      </c>
      <c r="H1130" s="7">
        <f t="shared" si="60"/>
        <v>2182</v>
      </c>
      <c r="L1130" s="7">
        <f t="shared" si="61"/>
        <v>2231</v>
      </c>
      <c r="P1130" s="6">
        <v>34</v>
      </c>
      <c r="Q1130" s="4"/>
      <c r="R1130" s="4"/>
      <c r="S1130" s="30" t="str">
        <f t="shared" si="59"/>
        <v/>
      </c>
    </row>
    <row r="1131" spans="1:19">
      <c r="A1131" s="2">
        <f>IF(ISERROR(IF($P1131=1,"PART NUMBER",IF($P1131=2,VLOOKUP(H1131,'Part N'!$A$2:$H$65000,5,FALSE),VLOOKUP(H1131,'Part N'!$A$2:$H$65000,2,FALSE))))=FALSE,IF($P1131=1,"PART NUMBER",IF($P1131=2,VLOOKUP(H1131,'Part N'!$A$2:$H$65000,5,FALSE),VLOOKUP(H1131,'Part N'!$A$2:$H$65000,2,FALSE))),"Merge cell with previous")</f>
        <v>0</v>
      </c>
      <c r="B1131" s="2">
        <f>IF(ISERROR(IF($P1131=1,"FIG.",IF($P1131=2,VLOOKUP(H1131,'Part N'!$A$2:$H$65000,6,FALSE),VLOOKUP(H1131,'Part N'!$A$2:$H$65000,6,FALSE))))=FALSE,IF($P1131=1,"FIG.",IF($P1131=2,VLOOKUP(H1131,'Part N'!$A$2:$H$65000,6,FALSE),VLOOKUP(H1131,'Part N'!$A$2:$H$65000,6,FALSE))),"")</f>
        <v>0</v>
      </c>
      <c r="C1131" s="2">
        <f>IF(ISERROR(IF($P1131=1,"ITEM",IF($P1131=2,VLOOKUP(H1131,'Part N'!$A$2:$H$65000,7,FALSE),VLOOKUP(H1131,'Part N'!$A$2:$H$65000,7,FALSE))))=FALSE,IF($P1131=1,"ITEM",IF($P1131=2,VLOOKUP(H1131,'Part N'!$A$2:$H$65000,7,FALSE),VLOOKUP(H1131,'Part N'!$A$2:$H$65000,7,FALSE))),"")</f>
        <v>0</v>
      </c>
      <c r="D1131" s="3"/>
      <c r="E1131" s="2">
        <f>IF(ISERROR(IF($P1131=1,"PART NUMBER",IF($P1131=2,VLOOKUP(L1131,'Part N'!$A$2:$H$65000,5,FALSE),VLOOKUP(L1131,'Part N'!$A$2:$H$65000,2,FALSE))))=FALSE,IF($P1131=1,"PART NUMBER",IF($P1131=2,VLOOKUP(L1131,'Part N'!$A$2:$H$65000,5,FALSE),VLOOKUP(L1131,'Part N'!$A$2:$H$65000,2,FALSE))),"Merge cell with previous")</f>
        <v>0</v>
      </c>
      <c r="F1131" s="2">
        <f>IF(ISERROR(IF($P1131=1,"FIG.",IF($P1131=2,VLOOKUP(L1131,'Part N'!$A$2:$H$65000,6,FALSE),VLOOKUP(L1131,'Part N'!$A$2:$H$65000,6,FALSE))))=FALSE,IF($P1131=1,"FIG.",IF($P1131=2,VLOOKUP(L1131,'Part N'!$A$2:$H$65000,6,FALSE),VLOOKUP(L1131,'Part N'!$A$2:$H$65000,6,FALSE))),"")</f>
        <v>0</v>
      </c>
      <c r="G1131" s="2">
        <f>IF(ISERROR(IF($P1131=1,"ITEM",IF($P1131=2,VLOOKUP(L1131,'Part N'!$A$2:$H$65000,7,FALSE),VLOOKUP(L1131,'Part N'!$A$2:$H$65000,7,FALSE))))=FALSE,IF($P1131=1,"ITEM",IF($P1131=2,VLOOKUP(L1131,'Part N'!$A$2:$H$65000,7,FALSE),VLOOKUP(L1131,'Part N'!$A$2:$H$65000,7,FALSE))),"")</f>
        <v>0</v>
      </c>
      <c r="H1131" s="7">
        <f t="shared" si="60"/>
        <v>2183</v>
      </c>
      <c r="L1131" s="7">
        <f t="shared" si="61"/>
        <v>2232</v>
      </c>
      <c r="P1131" s="6">
        <v>35</v>
      </c>
      <c r="Q1131" s="4"/>
      <c r="R1131" s="4"/>
      <c r="S1131" s="30" t="str">
        <f t="shared" ref="S1131:S1188" si="62">IF(IFERROR(FIND("NUMBER",A1131,1),"")="","",IF(H1131+1=L1131,"Deleted Rows","Header"))</f>
        <v/>
      </c>
    </row>
    <row r="1132" spans="1:19">
      <c r="A1132" s="2">
        <f>IF(ISERROR(IF($P1132=1,"PART NUMBER",IF($P1132=2,VLOOKUP(H1132,'Part N'!$A$2:$H$65000,5,FALSE),VLOOKUP(H1132,'Part N'!$A$2:$H$65000,2,FALSE))))=FALSE,IF($P1132=1,"PART NUMBER",IF($P1132=2,VLOOKUP(H1132,'Part N'!$A$2:$H$65000,5,FALSE),VLOOKUP(H1132,'Part N'!$A$2:$H$65000,2,FALSE))),"Merge cell with previous")</f>
        <v>0</v>
      </c>
      <c r="B1132" s="2">
        <f>IF(ISERROR(IF($P1132=1,"FIG.",IF($P1132=2,VLOOKUP(H1132,'Part N'!$A$2:$H$65000,6,FALSE),VLOOKUP(H1132,'Part N'!$A$2:$H$65000,6,FALSE))))=FALSE,IF($P1132=1,"FIG.",IF($P1132=2,VLOOKUP(H1132,'Part N'!$A$2:$H$65000,6,FALSE),VLOOKUP(H1132,'Part N'!$A$2:$H$65000,6,FALSE))),"")</f>
        <v>0</v>
      </c>
      <c r="C1132" s="2">
        <f>IF(ISERROR(IF($P1132=1,"ITEM",IF($P1132=2,VLOOKUP(H1132,'Part N'!$A$2:$H$65000,7,FALSE),VLOOKUP(H1132,'Part N'!$A$2:$H$65000,7,FALSE))))=FALSE,IF($P1132=1,"ITEM",IF($P1132=2,VLOOKUP(H1132,'Part N'!$A$2:$H$65000,7,FALSE),VLOOKUP(H1132,'Part N'!$A$2:$H$65000,7,FALSE))),"")</f>
        <v>0</v>
      </c>
      <c r="D1132" s="3"/>
      <c r="E1132" s="2">
        <f>IF(ISERROR(IF($P1132=1,"PART NUMBER",IF($P1132=2,VLOOKUP(L1132,'Part N'!$A$2:$H$65000,5,FALSE),VLOOKUP(L1132,'Part N'!$A$2:$H$65000,2,FALSE))))=FALSE,IF($P1132=1,"PART NUMBER",IF($P1132=2,VLOOKUP(L1132,'Part N'!$A$2:$H$65000,5,FALSE),VLOOKUP(L1132,'Part N'!$A$2:$H$65000,2,FALSE))),"Merge cell with previous")</f>
        <v>0</v>
      </c>
      <c r="F1132" s="2">
        <f>IF(ISERROR(IF($P1132=1,"FIG.",IF($P1132=2,VLOOKUP(L1132,'Part N'!$A$2:$H$65000,6,FALSE),VLOOKUP(L1132,'Part N'!$A$2:$H$65000,6,FALSE))))=FALSE,IF($P1132=1,"FIG.",IF($P1132=2,VLOOKUP(L1132,'Part N'!$A$2:$H$65000,6,FALSE),VLOOKUP(L1132,'Part N'!$A$2:$H$65000,6,FALSE))),"")</f>
        <v>0</v>
      </c>
      <c r="G1132" s="2">
        <f>IF(ISERROR(IF($P1132=1,"ITEM",IF($P1132=2,VLOOKUP(L1132,'Part N'!$A$2:$H$65000,7,FALSE),VLOOKUP(L1132,'Part N'!$A$2:$H$65000,7,FALSE))))=FALSE,IF($P1132=1,"ITEM",IF($P1132=2,VLOOKUP(L1132,'Part N'!$A$2:$H$65000,7,FALSE),VLOOKUP(L1132,'Part N'!$A$2:$H$65000,7,FALSE))),"")</f>
        <v>0</v>
      </c>
      <c r="H1132" s="7">
        <f t="shared" si="60"/>
        <v>2184</v>
      </c>
      <c r="L1132" s="7">
        <f t="shared" si="61"/>
        <v>2233</v>
      </c>
      <c r="P1132" s="6">
        <v>36</v>
      </c>
      <c r="Q1132" s="4"/>
      <c r="R1132" s="4"/>
      <c r="S1132" s="30" t="str">
        <f t="shared" si="62"/>
        <v/>
      </c>
    </row>
    <row r="1133" spans="1:19">
      <c r="A1133" s="2">
        <f>IF(ISERROR(IF($P1133=1,"PART NUMBER",IF($P1133=2,VLOOKUP(H1133,'Part N'!$A$2:$H$65000,5,FALSE),VLOOKUP(H1133,'Part N'!$A$2:$H$65000,2,FALSE))))=FALSE,IF($P1133=1,"PART NUMBER",IF($P1133=2,VLOOKUP(H1133,'Part N'!$A$2:$H$65000,5,FALSE),VLOOKUP(H1133,'Part N'!$A$2:$H$65000,2,FALSE))),"Merge cell with previous")</f>
        <v>0</v>
      </c>
      <c r="B1133" s="2">
        <f>IF(ISERROR(IF($P1133=1,"FIG.",IF($P1133=2,VLOOKUP(H1133,'Part N'!$A$2:$H$65000,6,FALSE),VLOOKUP(H1133,'Part N'!$A$2:$H$65000,6,FALSE))))=FALSE,IF($P1133=1,"FIG.",IF($P1133=2,VLOOKUP(H1133,'Part N'!$A$2:$H$65000,6,FALSE),VLOOKUP(H1133,'Part N'!$A$2:$H$65000,6,FALSE))),"")</f>
        <v>0</v>
      </c>
      <c r="C1133" s="2">
        <f>IF(ISERROR(IF($P1133=1,"ITEM",IF($P1133=2,VLOOKUP(H1133,'Part N'!$A$2:$H$65000,7,FALSE),VLOOKUP(H1133,'Part N'!$A$2:$H$65000,7,FALSE))))=FALSE,IF($P1133=1,"ITEM",IF($P1133=2,VLOOKUP(H1133,'Part N'!$A$2:$H$65000,7,FALSE),VLOOKUP(H1133,'Part N'!$A$2:$H$65000,7,FALSE))),"")</f>
        <v>0</v>
      </c>
      <c r="D1133" s="3"/>
      <c r="E1133" s="2">
        <f>IF(ISERROR(IF($P1133=1,"PART NUMBER",IF($P1133=2,VLOOKUP(L1133,'Part N'!$A$2:$H$65000,5,FALSE),VLOOKUP(L1133,'Part N'!$A$2:$H$65000,2,FALSE))))=FALSE,IF($P1133=1,"PART NUMBER",IF($P1133=2,VLOOKUP(L1133,'Part N'!$A$2:$H$65000,5,FALSE),VLOOKUP(L1133,'Part N'!$A$2:$H$65000,2,FALSE))),"Merge cell with previous")</f>
        <v>0</v>
      </c>
      <c r="F1133" s="2">
        <f>IF(ISERROR(IF($P1133=1,"FIG.",IF($P1133=2,VLOOKUP(L1133,'Part N'!$A$2:$H$65000,6,FALSE),VLOOKUP(L1133,'Part N'!$A$2:$H$65000,6,FALSE))))=FALSE,IF($P1133=1,"FIG.",IF($P1133=2,VLOOKUP(L1133,'Part N'!$A$2:$H$65000,6,FALSE),VLOOKUP(L1133,'Part N'!$A$2:$H$65000,6,FALSE))),"")</f>
        <v>0</v>
      </c>
      <c r="G1133" s="2">
        <f>IF(ISERROR(IF($P1133=1,"ITEM",IF($P1133=2,VLOOKUP(L1133,'Part N'!$A$2:$H$65000,7,FALSE),VLOOKUP(L1133,'Part N'!$A$2:$H$65000,7,FALSE))))=FALSE,IF($P1133=1,"ITEM",IF($P1133=2,VLOOKUP(L1133,'Part N'!$A$2:$H$65000,7,FALSE),VLOOKUP(L1133,'Part N'!$A$2:$H$65000,7,FALSE))),"")</f>
        <v>0</v>
      </c>
      <c r="H1133" s="7">
        <f t="shared" si="60"/>
        <v>2185</v>
      </c>
      <c r="L1133" s="7">
        <f t="shared" si="61"/>
        <v>2234</v>
      </c>
      <c r="P1133" s="6">
        <v>37</v>
      </c>
      <c r="Q1133" s="4"/>
      <c r="R1133" s="4"/>
      <c r="S1133" s="30" t="str">
        <f t="shared" si="62"/>
        <v/>
      </c>
    </row>
    <row r="1134" spans="1:19">
      <c r="A1134" s="2">
        <f>IF(ISERROR(IF($P1134=1,"PART NUMBER",IF($P1134=2,VLOOKUP(H1134,'Part N'!$A$2:$H$65000,5,FALSE),VLOOKUP(H1134,'Part N'!$A$2:$H$65000,2,FALSE))))=FALSE,IF($P1134=1,"PART NUMBER",IF($P1134=2,VLOOKUP(H1134,'Part N'!$A$2:$H$65000,5,FALSE),VLOOKUP(H1134,'Part N'!$A$2:$H$65000,2,FALSE))),"Merge cell with previous")</f>
        <v>0</v>
      </c>
      <c r="B1134" s="2">
        <f>IF(ISERROR(IF($P1134=1,"FIG.",IF($P1134=2,VLOOKUP(H1134,'Part N'!$A$2:$H$65000,6,FALSE),VLOOKUP(H1134,'Part N'!$A$2:$H$65000,6,FALSE))))=FALSE,IF($P1134=1,"FIG.",IF($P1134=2,VLOOKUP(H1134,'Part N'!$A$2:$H$65000,6,FALSE),VLOOKUP(H1134,'Part N'!$A$2:$H$65000,6,FALSE))),"")</f>
        <v>0</v>
      </c>
      <c r="C1134" s="2">
        <f>IF(ISERROR(IF($P1134=1,"ITEM",IF($P1134=2,VLOOKUP(H1134,'Part N'!$A$2:$H$65000,7,FALSE),VLOOKUP(H1134,'Part N'!$A$2:$H$65000,7,FALSE))))=FALSE,IF($P1134=1,"ITEM",IF($P1134=2,VLOOKUP(H1134,'Part N'!$A$2:$H$65000,7,FALSE),VLOOKUP(H1134,'Part N'!$A$2:$H$65000,7,FALSE))),"")</f>
        <v>0</v>
      </c>
      <c r="D1134" s="3"/>
      <c r="E1134" s="2">
        <f>IF(ISERROR(IF($P1134=1,"PART NUMBER",IF($P1134=2,VLOOKUP(L1134,'Part N'!$A$2:$H$65000,5,FALSE),VLOOKUP(L1134,'Part N'!$A$2:$H$65000,2,FALSE))))=FALSE,IF($P1134=1,"PART NUMBER",IF($P1134=2,VLOOKUP(L1134,'Part N'!$A$2:$H$65000,5,FALSE),VLOOKUP(L1134,'Part N'!$A$2:$H$65000,2,FALSE))),"Merge cell with previous")</f>
        <v>0</v>
      </c>
      <c r="F1134" s="2">
        <f>IF(ISERROR(IF($P1134=1,"FIG.",IF($P1134=2,VLOOKUP(L1134,'Part N'!$A$2:$H$65000,6,FALSE),VLOOKUP(L1134,'Part N'!$A$2:$H$65000,6,FALSE))))=FALSE,IF($P1134=1,"FIG.",IF($P1134=2,VLOOKUP(L1134,'Part N'!$A$2:$H$65000,6,FALSE),VLOOKUP(L1134,'Part N'!$A$2:$H$65000,6,FALSE))),"")</f>
        <v>0</v>
      </c>
      <c r="G1134" s="2">
        <f>IF(ISERROR(IF($P1134=1,"ITEM",IF($P1134=2,VLOOKUP(L1134,'Part N'!$A$2:$H$65000,7,FALSE),VLOOKUP(L1134,'Part N'!$A$2:$H$65000,7,FALSE))))=FALSE,IF($P1134=1,"ITEM",IF($P1134=2,VLOOKUP(L1134,'Part N'!$A$2:$H$65000,7,FALSE),VLOOKUP(L1134,'Part N'!$A$2:$H$65000,7,FALSE))),"")</f>
        <v>0</v>
      </c>
      <c r="H1134" s="7">
        <f t="shared" si="60"/>
        <v>2186</v>
      </c>
      <c r="L1134" s="7">
        <f t="shared" si="61"/>
        <v>2235</v>
      </c>
      <c r="P1134" s="6">
        <v>38</v>
      </c>
      <c r="Q1134" s="4"/>
      <c r="R1134" s="4"/>
      <c r="S1134" s="30" t="str">
        <f t="shared" si="62"/>
        <v/>
      </c>
    </row>
    <row r="1135" spans="1:19">
      <c r="A1135" s="2">
        <f>IF(ISERROR(IF($P1135=1,"PART NUMBER",IF($P1135=2,VLOOKUP(H1135,'Part N'!$A$2:$H$65000,5,FALSE),VLOOKUP(H1135,'Part N'!$A$2:$H$65000,2,FALSE))))=FALSE,IF($P1135=1,"PART NUMBER",IF($P1135=2,VLOOKUP(H1135,'Part N'!$A$2:$H$65000,5,FALSE),VLOOKUP(H1135,'Part N'!$A$2:$H$65000,2,FALSE))),"Merge cell with previous")</f>
        <v>0</v>
      </c>
      <c r="B1135" s="2">
        <f>IF(ISERROR(IF($P1135=1,"FIG.",IF($P1135=2,VLOOKUP(H1135,'Part N'!$A$2:$H$65000,6,FALSE),VLOOKUP(H1135,'Part N'!$A$2:$H$65000,6,FALSE))))=FALSE,IF($P1135=1,"FIG.",IF($P1135=2,VLOOKUP(H1135,'Part N'!$A$2:$H$65000,6,FALSE),VLOOKUP(H1135,'Part N'!$A$2:$H$65000,6,FALSE))),"")</f>
        <v>0</v>
      </c>
      <c r="C1135" s="2">
        <f>IF(ISERROR(IF($P1135=1,"ITEM",IF($P1135=2,VLOOKUP(H1135,'Part N'!$A$2:$H$65000,7,FALSE),VLOOKUP(H1135,'Part N'!$A$2:$H$65000,7,FALSE))))=FALSE,IF($P1135=1,"ITEM",IF($P1135=2,VLOOKUP(H1135,'Part N'!$A$2:$H$65000,7,FALSE),VLOOKUP(H1135,'Part N'!$A$2:$H$65000,7,FALSE))),"")</f>
        <v>0</v>
      </c>
      <c r="D1135" s="3"/>
      <c r="E1135" s="2">
        <f>IF(ISERROR(IF($P1135=1,"PART NUMBER",IF($P1135=2,VLOOKUP(L1135,'Part N'!$A$2:$H$65000,5,FALSE),VLOOKUP(L1135,'Part N'!$A$2:$H$65000,2,FALSE))))=FALSE,IF($P1135=1,"PART NUMBER",IF($P1135=2,VLOOKUP(L1135,'Part N'!$A$2:$H$65000,5,FALSE),VLOOKUP(L1135,'Part N'!$A$2:$H$65000,2,FALSE))),"Merge cell with previous")</f>
        <v>0</v>
      </c>
      <c r="F1135" s="2">
        <f>IF(ISERROR(IF($P1135=1,"FIG.",IF($P1135=2,VLOOKUP(L1135,'Part N'!$A$2:$H$65000,6,FALSE),VLOOKUP(L1135,'Part N'!$A$2:$H$65000,6,FALSE))))=FALSE,IF($P1135=1,"FIG.",IF($P1135=2,VLOOKUP(L1135,'Part N'!$A$2:$H$65000,6,FALSE),VLOOKUP(L1135,'Part N'!$A$2:$H$65000,6,FALSE))),"")</f>
        <v>0</v>
      </c>
      <c r="G1135" s="2">
        <f>IF(ISERROR(IF($P1135=1,"ITEM",IF($P1135=2,VLOOKUP(L1135,'Part N'!$A$2:$H$65000,7,FALSE),VLOOKUP(L1135,'Part N'!$A$2:$H$65000,7,FALSE))))=FALSE,IF($P1135=1,"ITEM",IF($P1135=2,VLOOKUP(L1135,'Part N'!$A$2:$H$65000,7,FALSE),VLOOKUP(L1135,'Part N'!$A$2:$H$65000,7,FALSE))),"")</f>
        <v>0</v>
      </c>
      <c r="H1135" s="7">
        <f t="shared" si="60"/>
        <v>2187</v>
      </c>
      <c r="L1135" s="7">
        <f t="shared" si="61"/>
        <v>2236</v>
      </c>
      <c r="P1135" s="6">
        <v>39</v>
      </c>
      <c r="Q1135" s="4"/>
      <c r="R1135" s="4"/>
      <c r="S1135" s="30" t="str">
        <f t="shared" si="62"/>
        <v/>
      </c>
    </row>
    <row r="1136" spans="1:19">
      <c r="A1136" s="2">
        <f>IF(ISERROR(IF($P1136=1,"PART NUMBER",IF($P1136=2,VLOOKUP(H1136,'Part N'!$A$2:$H$65000,5,FALSE),VLOOKUP(H1136,'Part N'!$A$2:$H$65000,2,FALSE))))=FALSE,IF($P1136=1,"PART NUMBER",IF($P1136=2,VLOOKUP(H1136,'Part N'!$A$2:$H$65000,5,FALSE),VLOOKUP(H1136,'Part N'!$A$2:$H$65000,2,FALSE))),"Merge cell with previous")</f>
        <v>0</v>
      </c>
      <c r="B1136" s="2">
        <f>IF(ISERROR(IF($P1136=1,"FIG.",IF($P1136=2,VLOOKUP(H1136,'Part N'!$A$2:$H$65000,6,FALSE),VLOOKUP(H1136,'Part N'!$A$2:$H$65000,6,FALSE))))=FALSE,IF($P1136=1,"FIG.",IF($P1136=2,VLOOKUP(H1136,'Part N'!$A$2:$H$65000,6,FALSE),VLOOKUP(H1136,'Part N'!$A$2:$H$65000,6,FALSE))),"")</f>
        <v>0</v>
      </c>
      <c r="C1136" s="2">
        <f>IF(ISERROR(IF($P1136=1,"ITEM",IF($P1136=2,VLOOKUP(H1136,'Part N'!$A$2:$H$65000,7,FALSE),VLOOKUP(H1136,'Part N'!$A$2:$H$65000,7,FALSE))))=FALSE,IF($P1136=1,"ITEM",IF($P1136=2,VLOOKUP(H1136,'Part N'!$A$2:$H$65000,7,FALSE),VLOOKUP(H1136,'Part N'!$A$2:$H$65000,7,FALSE))),"")</f>
        <v>0</v>
      </c>
      <c r="D1136" s="3"/>
      <c r="E1136" s="2">
        <f>IF(ISERROR(IF($P1136=1,"PART NUMBER",IF($P1136=2,VLOOKUP(L1136,'Part N'!$A$2:$H$65000,5,FALSE),VLOOKUP(L1136,'Part N'!$A$2:$H$65000,2,FALSE))))=FALSE,IF($P1136=1,"PART NUMBER",IF($P1136=2,VLOOKUP(L1136,'Part N'!$A$2:$H$65000,5,FALSE),VLOOKUP(L1136,'Part N'!$A$2:$H$65000,2,FALSE))),"Merge cell with previous")</f>
        <v>0</v>
      </c>
      <c r="F1136" s="2">
        <f>IF(ISERROR(IF($P1136=1,"FIG.",IF($P1136=2,VLOOKUP(L1136,'Part N'!$A$2:$H$65000,6,FALSE),VLOOKUP(L1136,'Part N'!$A$2:$H$65000,6,FALSE))))=FALSE,IF($P1136=1,"FIG.",IF($P1136=2,VLOOKUP(L1136,'Part N'!$A$2:$H$65000,6,FALSE),VLOOKUP(L1136,'Part N'!$A$2:$H$65000,6,FALSE))),"")</f>
        <v>0</v>
      </c>
      <c r="G1136" s="2">
        <f>IF(ISERROR(IF($P1136=1,"ITEM",IF($P1136=2,VLOOKUP(L1136,'Part N'!$A$2:$H$65000,7,FALSE),VLOOKUP(L1136,'Part N'!$A$2:$H$65000,7,FALSE))))=FALSE,IF($P1136=1,"ITEM",IF($P1136=2,VLOOKUP(L1136,'Part N'!$A$2:$H$65000,7,FALSE),VLOOKUP(L1136,'Part N'!$A$2:$H$65000,7,FALSE))),"")</f>
        <v>0</v>
      </c>
      <c r="H1136" s="7">
        <f t="shared" ref="H1136:H1196" si="63">IF(P1136=1,L1135,H1135+1)</f>
        <v>2188</v>
      </c>
      <c r="L1136" s="7">
        <f t="shared" si="61"/>
        <v>2237</v>
      </c>
      <c r="P1136" s="6">
        <v>40</v>
      </c>
      <c r="Q1136" s="4"/>
      <c r="R1136" s="4"/>
      <c r="S1136" s="30" t="str">
        <f t="shared" si="62"/>
        <v/>
      </c>
    </row>
    <row r="1137" spans="1:28">
      <c r="A1137" s="2">
        <f>IF(ISERROR(IF($P1137=1,"PART NUMBER",IF($P1137=2,VLOOKUP(H1137,'Part N'!$A$2:$H$65000,5,FALSE),VLOOKUP(H1137,'Part N'!$A$2:$H$65000,2,FALSE))))=FALSE,IF($P1137=1,"PART NUMBER",IF($P1137=2,VLOOKUP(H1137,'Part N'!$A$2:$H$65000,5,FALSE),VLOOKUP(H1137,'Part N'!$A$2:$H$65000,2,FALSE))),"Merge cell with previous")</f>
        <v>0</v>
      </c>
      <c r="B1137" s="2">
        <f>IF(ISERROR(IF($P1137=1,"FIG.",IF($P1137=2,VLOOKUP(H1137,'Part N'!$A$2:$H$65000,6,FALSE),VLOOKUP(H1137,'Part N'!$A$2:$H$65000,6,FALSE))))=FALSE,IF($P1137=1,"FIG.",IF($P1137=2,VLOOKUP(H1137,'Part N'!$A$2:$H$65000,6,FALSE),VLOOKUP(H1137,'Part N'!$A$2:$H$65000,6,FALSE))),"")</f>
        <v>0</v>
      </c>
      <c r="C1137" s="2">
        <f>IF(ISERROR(IF($P1137=1,"ITEM",IF($P1137=2,VLOOKUP(H1137,'Part N'!$A$2:$H$65000,7,FALSE),VLOOKUP(H1137,'Part N'!$A$2:$H$65000,7,FALSE))))=FALSE,IF($P1137=1,"ITEM",IF($P1137=2,VLOOKUP(H1137,'Part N'!$A$2:$H$65000,7,FALSE),VLOOKUP(H1137,'Part N'!$A$2:$H$65000,7,FALSE))),"")</f>
        <v>0</v>
      </c>
      <c r="D1137" s="3"/>
      <c r="E1137" s="2">
        <f>IF(ISERROR(IF($P1137=1,"PART NUMBER",IF($P1137=2,VLOOKUP(L1137,'Part N'!$A$2:$H$65000,5,FALSE),VLOOKUP(L1137,'Part N'!$A$2:$H$65000,2,FALSE))))=FALSE,IF($P1137=1,"PART NUMBER",IF($P1137=2,VLOOKUP(L1137,'Part N'!$A$2:$H$65000,5,FALSE),VLOOKUP(L1137,'Part N'!$A$2:$H$65000,2,FALSE))),"Merge cell with previous")</f>
        <v>0</v>
      </c>
      <c r="F1137" s="2">
        <f>IF(ISERROR(IF($P1137=1,"FIG.",IF($P1137=2,VLOOKUP(L1137,'Part N'!$A$2:$H$65000,6,FALSE),VLOOKUP(L1137,'Part N'!$A$2:$H$65000,6,FALSE))))=FALSE,IF($P1137=1,"FIG.",IF($P1137=2,VLOOKUP(L1137,'Part N'!$A$2:$H$65000,6,FALSE),VLOOKUP(L1137,'Part N'!$A$2:$H$65000,6,FALSE))),"")</f>
        <v>0</v>
      </c>
      <c r="G1137" s="2">
        <f>IF(ISERROR(IF($P1137=1,"ITEM",IF($P1137=2,VLOOKUP(L1137,'Part N'!$A$2:$H$65000,7,FALSE),VLOOKUP(L1137,'Part N'!$A$2:$H$65000,7,FALSE))))=FALSE,IF($P1137=1,"ITEM",IF($P1137=2,VLOOKUP(L1137,'Part N'!$A$2:$H$65000,7,FALSE),VLOOKUP(L1137,'Part N'!$A$2:$H$65000,7,FALSE))),"")</f>
        <v>0</v>
      </c>
      <c r="H1137" s="7">
        <f t="shared" si="63"/>
        <v>2189</v>
      </c>
      <c r="L1137" s="7">
        <f t="shared" si="61"/>
        <v>2238</v>
      </c>
      <c r="P1137" s="6">
        <v>41</v>
      </c>
      <c r="Q1137" s="4"/>
      <c r="R1137" s="4"/>
      <c r="S1137" s="30" t="str">
        <f t="shared" si="62"/>
        <v/>
      </c>
    </row>
    <row r="1138" spans="1:28">
      <c r="A1138" s="2">
        <f>IF(ISERROR(IF($P1138=1,"PART NUMBER",IF($P1138=2,VLOOKUP(H1138,'Part N'!$A$2:$H$65000,5,FALSE),VLOOKUP(H1138,'Part N'!$A$2:$H$65000,2,FALSE))))=FALSE,IF($P1138=1,"PART NUMBER",IF($P1138=2,VLOOKUP(H1138,'Part N'!$A$2:$H$65000,5,FALSE),VLOOKUP(H1138,'Part N'!$A$2:$H$65000,2,FALSE))),"Merge cell with previous")</f>
        <v>0</v>
      </c>
      <c r="B1138" s="2">
        <f>IF(ISERROR(IF($P1138=1,"FIG.",IF($P1138=2,VLOOKUP(H1138,'Part N'!$A$2:$H$65000,6,FALSE),VLOOKUP(H1138,'Part N'!$A$2:$H$65000,6,FALSE))))=FALSE,IF($P1138=1,"FIG.",IF($P1138=2,VLOOKUP(H1138,'Part N'!$A$2:$H$65000,6,FALSE),VLOOKUP(H1138,'Part N'!$A$2:$H$65000,6,FALSE))),"")</f>
        <v>0</v>
      </c>
      <c r="C1138" s="2">
        <f>IF(ISERROR(IF($P1138=1,"ITEM",IF($P1138=2,VLOOKUP(H1138,'Part N'!$A$2:$H$65000,7,FALSE),VLOOKUP(H1138,'Part N'!$A$2:$H$65000,7,FALSE))))=FALSE,IF($P1138=1,"ITEM",IF($P1138=2,VLOOKUP(H1138,'Part N'!$A$2:$H$65000,7,FALSE),VLOOKUP(H1138,'Part N'!$A$2:$H$65000,7,FALSE))),"")</f>
        <v>0</v>
      </c>
      <c r="D1138" s="3"/>
      <c r="E1138" s="2">
        <f>IF(ISERROR(IF($P1138=1,"PART NUMBER",IF($P1138=2,VLOOKUP(L1138,'Part N'!$A$2:$H$65000,5,FALSE),VLOOKUP(L1138,'Part N'!$A$2:$H$65000,2,FALSE))))=FALSE,IF($P1138=1,"PART NUMBER",IF($P1138=2,VLOOKUP(L1138,'Part N'!$A$2:$H$65000,5,FALSE),VLOOKUP(L1138,'Part N'!$A$2:$H$65000,2,FALSE))),"Merge cell with previous")</f>
        <v>0</v>
      </c>
      <c r="F1138" s="2">
        <f>IF(ISERROR(IF($P1138=1,"FIG.",IF($P1138=2,VLOOKUP(L1138,'Part N'!$A$2:$H$65000,6,FALSE),VLOOKUP(L1138,'Part N'!$A$2:$H$65000,6,FALSE))))=FALSE,IF($P1138=1,"FIG.",IF($P1138=2,VLOOKUP(L1138,'Part N'!$A$2:$H$65000,6,FALSE),VLOOKUP(L1138,'Part N'!$A$2:$H$65000,6,FALSE))),"")</f>
        <v>0</v>
      </c>
      <c r="G1138" s="2">
        <f>IF(ISERROR(IF($P1138=1,"ITEM",IF($P1138=2,VLOOKUP(L1138,'Part N'!$A$2:$H$65000,7,FALSE),VLOOKUP(L1138,'Part N'!$A$2:$H$65000,7,FALSE))))=FALSE,IF($P1138=1,"ITEM",IF($P1138=2,VLOOKUP(L1138,'Part N'!$A$2:$H$65000,7,FALSE),VLOOKUP(L1138,'Part N'!$A$2:$H$65000,7,FALSE))),"")</f>
        <v>0</v>
      </c>
      <c r="H1138" s="7">
        <f t="shared" si="63"/>
        <v>2190</v>
      </c>
      <c r="L1138" s="7">
        <f t="shared" si="61"/>
        <v>2239</v>
      </c>
      <c r="P1138" s="6">
        <v>42</v>
      </c>
      <c r="Q1138" s="4"/>
      <c r="R1138" s="4"/>
      <c r="S1138" s="30" t="str">
        <f t="shared" si="62"/>
        <v/>
      </c>
    </row>
    <row r="1139" spans="1:28">
      <c r="A1139" s="2">
        <f>IF(ISERROR(IF($P1139=1,"PART NUMBER",IF($P1139=2,VLOOKUP(H1139,'Part N'!$A$2:$H$65000,5,FALSE),VLOOKUP(H1139,'Part N'!$A$2:$H$65000,2,FALSE))))=FALSE,IF($P1139=1,"PART NUMBER",IF($P1139=2,VLOOKUP(H1139,'Part N'!$A$2:$H$65000,5,FALSE),VLOOKUP(H1139,'Part N'!$A$2:$H$65000,2,FALSE))),"Merge cell with previous")</f>
        <v>0</v>
      </c>
      <c r="B1139" s="2">
        <f>IF(ISERROR(IF($P1139=1,"FIG.",IF($P1139=2,VLOOKUP(H1139,'Part N'!$A$2:$H$65000,6,FALSE),VLOOKUP(H1139,'Part N'!$A$2:$H$65000,6,FALSE))))=FALSE,IF($P1139=1,"FIG.",IF($P1139=2,VLOOKUP(H1139,'Part N'!$A$2:$H$65000,6,FALSE),VLOOKUP(H1139,'Part N'!$A$2:$H$65000,6,FALSE))),"")</f>
        <v>0</v>
      </c>
      <c r="C1139" s="2">
        <f>IF(ISERROR(IF($P1139=1,"ITEM",IF($P1139=2,VLOOKUP(H1139,'Part N'!$A$2:$H$65000,7,FALSE),VLOOKUP(H1139,'Part N'!$A$2:$H$65000,7,FALSE))))=FALSE,IF($P1139=1,"ITEM",IF($P1139=2,VLOOKUP(H1139,'Part N'!$A$2:$H$65000,7,FALSE),VLOOKUP(H1139,'Part N'!$A$2:$H$65000,7,FALSE))),"")</f>
        <v>0</v>
      </c>
      <c r="D1139" s="3"/>
      <c r="E1139" s="2">
        <f>IF(ISERROR(IF($P1139=1,"PART NUMBER",IF($P1139=2,VLOOKUP(L1139,'Part N'!$A$2:$H$65000,5,FALSE),VLOOKUP(L1139,'Part N'!$A$2:$H$65000,2,FALSE))))=FALSE,IF($P1139=1,"PART NUMBER",IF($P1139=2,VLOOKUP(L1139,'Part N'!$A$2:$H$65000,5,FALSE),VLOOKUP(L1139,'Part N'!$A$2:$H$65000,2,FALSE))),"Merge cell with previous")</f>
        <v>0</v>
      </c>
      <c r="F1139" s="2">
        <f>IF(ISERROR(IF($P1139=1,"FIG.",IF($P1139=2,VLOOKUP(L1139,'Part N'!$A$2:$H$65000,6,FALSE),VLOOKUP(L1139,'Part N'!$A$2:$H$65000,6,FALSE))))=FALSE,IF($P1139=1,"FIG.",IF($P1139=2,VLOOKUP(L1139,'Part N'!$A$2:$H$65000,6,FALSE),VLOOKUP(L1139,'Part N'!$A$2:$H$65000,6,FALSE))),"")</f>
        <v>0</v>
      </c>
      <c r="G1139" s="2">
        <f>IF(ISERROR(IF($P1139=1,"ITEM",IF($P1139=2,VLOOKUP(L1139,'Part N'!$A$2:$H$65000,7,FALSE),VLOOKUP(L1139,'Part N'!$A$2:$H$65000,7,FALSE))))=FALSE,IF($P1139=1,"ITEM",IF($P1139=2,VLOOKUP(L1139,'Part N'!$A$2:$H$65000,7,FALSE),VLOOKUP(L1139,'Part N'!$A$2:$H$65000,7,FALSE))),"")</f>
        <v>0</v>
      </c>
      <c r="H1139" s="7">
        <f t="shared" si="63"/>
        <v>2191</v>
      </c>
      <c r="L1139" s="7">
        <f t="shared" si="61"/>
        <v>2240</v>
      </c>
      <c r="P1139" s="6">
        <v>43</v>
      </c>
      <c r="Q1139" s="4"/>
      <c r="R1139" s="4"/>
      <c r="S1139" s="30" t="str">
        <f t="shared" si="62"/>
        <v/>
      </c>
    </row>
    <row r="1140" spans="1:28">
      <c r="A1140" s="2">
        <f>IF(ISERROR(IF($P1140=1,"PART NUMBER",IF($P1140=2,VLOOKUP(H1140,'Part N'!$A$2:$H$65000,5,FALSE),VLOOKUP(H1140,'Part N'!$A$2:$H$65000,2,FALSE))))=FALSE,IF($P1140=1,"PART NUMBER",IF($P1140=2,VLOOKUP(H1140,'Part N'!$A$2:$H$65000,5,FALSE),VLOOKUP(H1140,'Part N'!$A$2:$H$65000,2,FALSE))),"Merge cell with previous")</f>
        <v>0</v>
      </c>
      <c r="B1140" s="2">
        <f>IF(ISERROR(IF($P1140=1,"FIG.",IF($P1140=2,VLOOKUP(H1140,'Part N'!$A$2:$H$65000,6,FALSE),VLOOKUP(H1140,'Part N'!$A$2:$H$65000,6,FALSE))))=FALSE,IF($P1140=1,"FIG.",IF($P1140=2,VLOOKUP(H1140,'Part N'!$A$2:$H$65000,6,FALSE),VLOOKUP(H1140,'Part N'!$A$2:$H$65000,6,FALSE))),"")</f>
        <v>0</v>
      </c>
      <c r="C1140" s="2">
        <f>IF(ISERROR(IF($P1140=1,"ITEM",IF($P1140=2,VLOOKUP(H1140,'Part N'!$A$2:$H$65000,7,FALSE),VLOOKUP(H1140,'Part N'!$A$2:$H$65000,7,FALSE))))=FALSE,IF($P1140=1,"ITEM",IF($P1140=2,VLOOKUP(H1140,'Part N'!$A$2:$H$65000,7,FALSE),VLOOKUP(H1140,'Part N'!$A$2:$H$65000,7,FALSE))),"")</f>
        <v>0</v>
      </c>
      <c r="D1140" s="3"/>
      <c r="E1140" s="2">
        <f>IF(ISERROR(IF($P1140=1,"PART NUMBER",IF($P1140=2,VLOOKUP(L1140,'Part N'!$A$2:$H$65000,5,FALSE),VLOOKUP(L1140,'Part N'!$A$2:$H$65000,2,FALSE))))=FALSE,IF($P1140=1,"PART NUMBER",IF($P1140=2,VLOOKUP(L1140,'Part N'!$A$2:$H$65000,5,FALSE),VLOOKUP(L1140,'Part N'!$A$2:$H$65000,2,FALSE))),"Merge cell with previous")</f>
        <v>0</v>
      </c>
      <c r="F1140" s="2">
        <f>IF(ISERROR(IF($P1140=1,"FIG.",IF($P1140=2,VLOOKUP(L1140,'Part N'!$A$2:$H$65000,6,FALSE),VLOOKUP(L1140,'Part N'!$A$2:$H$65000,6,FALSE))))=FALSE,IF($P1140=1,"FIG.",IF($P1140=2,VLOOKUP(L1140,'Part N'!$A$2:$H$65000,6,FALSE),VLOOKUP(L1140,'Part N'!$A$2:$H$65000,6,FALSE))),"")</f>
        <v>0</v>
      </c>
      <c r="G1140" s="2">
        <f>IF(ISERROR(IF($P1140=1,"ITEM",IF($P1140=2,VLOOKUP(L1140,'Part N'!$A$2:$H$65000,7,FALSE),VLOOKUP(L1140,'Part N'!$A$2:$H$65000,7,FALSE))))=FALSE,IF($P1140=1,"ITEM",IF($P1140=2,VLOOKUP(L1140,'Part N'!$A$2:$H$65000,7,FALSE),VLOOKUP(L1140,'Part N'!$A$2:$H$65000,7,FALSE))),"")</f>
        <v>0</v>
      </c>
      <c r="H1140" s="7">
        <f t="shared" si="63"/>
        <v>2192</v>
      </c>
      <c r="L1140" s="7">
        <f t="shared" si="61"/>
        <v>2241</v>
      </c>
      <c r="P1140" s="6">
        <v>44</v>
      </c>
      <c r="Q1140" s="4"/>
      <c r="R1140" s="4"/>
      <c r="S1140" s="30" t="str">
        <f t="shared" si="62"/>
        <v/>
      </c>
    </row>
    <row r="1141" spans="1:28">
      <c r="A1141" s="2">
        <f>IF(ISERROR(IF($P1141=1,"PART NUMBER",IF($P1141=2,VLOOKUP(H1141,'Part N'!$A$2:$H$65000,5,FALSE),VLOOKUP(H1141,'Part N'!$A$2:$H$65000,2,FALSE))))=FALSE,IF($P1141=1,"PART NUMBER",IF($P1141=2,VLOOKUP(H1141,'Part N'!$A$2:$H$65000,5,FALSE),VLOOKUP(H1141,'Part N'!$A$2:$H$65000,2,FALSE))),"Merge cell with previous")</f>
        <v>0</v>
      </c>
      <c r="B1141" s="2">
        <f>IF(ISERROR(IF($P1141=1,"FIG.",IF($P1141=2,VLOOKUP(H1141,'Part N'!$A$2:$H$65000,6,FALSE),VLOOKUP(H1141,'Part N'!$A$2:$H$65000,6,FALSE))))=FALSE,IF($P1141=1,"FIG.",IF($P1141=2,VLOOKUP(H1141,'Part N'!$A$2:$H$65000,6,FALSE),VLOOKUP(H1141,'Part N'!$A$2:$H$65000,6,FALSE))),"")</f>
        <v>0</v>
      </c>
      <c r="C1141" s="2">
        <f>IF(ISERROR(IF($P1141=1,"ITEM",IF($P1141=2,VLOOKUP(H1141,'Part N'!$A$2:$H$65000,7,FALSE),VLOOKUP(H1141,'Part N'!$A$2:$H$65000,7,FALSE))))=FALSE,IF($P1141=1,"ITEM",IF($P1141=2,VLOOKUP(H1141,'Part N'!$A$2:$H$65000,7,FALSE),VLOOKUP(H1141,'Part N'!$A$2:$H$65000,7,FALSE))),"")</f>
        <v>0</v>
      </c>
      <c r="D1141" s="3"/>
      <c r="E1141" s="2">
        <f>IF(ISERROR(IF($P1141=1,"PART NUMBER",IF($P1141=2,VLOOKUP(L1141,'Part N'!$A$2:$H$65000,5,FALSE),VLOOKUP(L1141,'Part N'!$A$2:$H$65000,2,FALSE))))=FALSE,IF($P1141=1,"PART NUMBER",IF($P1141=2,VLOOKUP(L1141,'Part N'!$A$2:$H$65000,5,FALSE),VLOOKUP(L1141,'Part N'!$A$2:$H$65000,2,FALSE))),"Merge cell with previous")</f>
        <v>0</v>
      </c>
      <c r="F1141" s="2">
        <f>IF(ISERROR(IF($P1141=1,"FIG.",IF($P1141=2,VLOOKUP(L1141,'Part N'!$A$2:$H$65000,6,FALSE),VLOOKUP(L1141,'Part N'!$A$2:$H$65000,6,FALSE))))=FALSE,IF($P1141=1,"FIG.",IF($P1141=2,VLOOKUP(L1141,'Part N'!$A$2:$H$65000,6,FALSE),VLOOKUP(L1141,'Part N'!$A$2:$H$65000,6,FALSE))),"")</f>
        <v>0</v>
      </c>
      <c r="G1141" s="2">
        <f>IF(ISERROR(IF($P1141=1,"ITEM",IF($P1141=2,VLOOKUP(L1141,'Part N'!$A$2:$H$65000,7,FALSE),VLOOKUP(L1141,'Part N'!$A$2:$H$65000,7,FALSE))))=FALSE,IF($P1141=1,"ITEM",IF($P1141=2,VLOOKUP(L1141,'Part N'!$A$2:$H$65000,7,FALSE),VLOOKUP(L1141,'Part N'!$A$2:$H$65000,7,FALSE))),"")</f>
        <v>0</v>
      </c>
      <c r="H1141" s="7">
        <f t="shared" si="63"/>
        <v>2193</v>
      </c>
      <c r="L1141" s="7">
        <f t="shared" si="61"/>
        <v>2242</v>
      </c>
      <c r="P1141" s="6">
        <v>45</v>
      </c>
      <c r="Q1141" s="4"/>
      <c r="R1141" s="4"/>
      <c r="S1141" s="30" t="str">
        <f t="shared" si="62"/>
        <v/>
      </c>
    </row>
    <row r="1142" spans="1:28">
      <c r="A1142" s="2">
        <f>IF(ISERROR(IF($P1142=1,"PART NUMBER",IF($P1142=2,VLOOKUP(H1142,'Part N'!$A$2:$H$65000,5,FALSE),VLOOKUP(H1142,'Part N'!$A$2:$H$65000,2,FALSE))))=FALSE,IF($P1142=1,"PART NUMBER",IF($P1142=2,VLOOKUP(H1142,'Part N'!$A$2:$H$65000,5,FALSE),VLOOKUP(H1142,'Part N'!$A$2:$H$65000,2,FALSE))),"Merge cell with previous")</f>
        <v>0</v>
      </c>
      <c r="B1142" s="2">
        <f>IF(ISERROR(IF($P1142=1,"FIG.",IF($P1142=2,VLOOKUP(H1142,'Part N'!$A$2:$H$65000,6,FALSE),VLOOKUP(H1142,'Part N'!$A$2:$H$65000,6,FALSE))))=FALSE,IF($P1142=1,"FIG.",IF($P1142=2,VLOOKUP(H1142,'Part N'!$A$2:$H$65000,6,FALSE),VLOOKUP(H1142,'Part N'!$A$2:$H$65000,6,FALSE))),"")</f>
        <v>0</v>
      </c>
      <c r="C1142" s="2">
        <f>IF(ISERROR(IF($P1142=1,"ITEM",IF($P1142=2,VLOOKUP(H1142,'Part N'!$A$2:$H$65000,7,FALSE),VLOOKUP(H1142,'Part N'!$A$2:$H$65000,7,FALSE))))=FALSE,IF($P1142=1,"ITEM",IF($P1142=2,VLOOKUP(H1142,'Part N'!$A$2:$H$65000,7,FALSE),VLOOKUP(H1142,'Part N'!$A$2:$H$65000,7,FALSE))),"")</f>
        <v>0</v>
      </c>
      <c r="D1142" s="3"/>
      <c r="E1142" s="2">
        <f>IF(ISERROR(IF($P1142=1,"PART NUMBER",IF($P1142=2,VLOOKUP(L1142,'Part N'!$A$2:$H$65000,5,FALSE),VLOOKUP(L1142,'Part N'!$A$2:$H$65000,2,FALSE))))=FALSE,IF($P1142=1,"PART NUMBER",IF($P1142=2,VLOOKUP(L1142,'Part N'!$A$2:$H$65000,5,FALSE),VLOOKUP(L1142,'Part N'!$A$2:$H$65000,2,FALSE))),"Merge cell with previous")</f>
        <v>0</v>
      </c>
      <c r="F1142" s="2">
        <f>IF(ISERROR(IF($P1142=1,"FIG.",IF($P1142=2,VLOOKUP(L1142,'Part N'!$A$2:$H$65000,6,FALSE),VLOOKUP(L1142,'Part N'!$A$2:$H$65000,6,FALSE))))=FALSE,IF($P1142=1,"FIG.",IF($P1142=2,VLOOKUP(L1142,'Part N'!$A$2:$H$65000,6,FALSE),VLOOKUP(L1142,'Part N'!$A$2:$H$65000,6,FALSE))),"")</f>
        <v>0</v>
      </c>
      <c r="G1142" s="2">
        <f>IF(ISERROR(IF($P1142=1,"ITEM",IF($P1142=2,VLOOKUP(L1142,'Part N'!$A$2:$H$65000,7,FALSE),VLOOKUP(L1142,'Part N'!$A$2:$H$65000,7,FALSE))))=FALSE,IF($P1142=1,"ITEM",IF($P1142=2,VLOOKUP(L1142,'Part N'!$A$2:$H$65000,7,FALSE),VLOOKUP(L1142,'Part N'!$A$2:$H$65000,7,FALSE))),"")</f>
        <v>0</v>
      </c>
      <c r="H1142" s="7">
        <f t="shared" si="63"/>
        <v>2194</v>
      </c>
      <c r="L1142" s="7">
        <f t="shared" si="61"/>
        <v>2243</v>
      </c>
      <c r="P1142" s="6">
        <v>46</v>
      </c>
      <c r="Q1142" s="4"/>
      <c r="R1142" s="4"/>
      <c r="S1142" s="30" t="str">
        <f t="shared" si="62"/>
        <v/>
      </c>
    </row>
    <row r="1143" spans="1:28">
      <c r="A1143" s="2">
        <f>IF(ISERROR(IF($P1143=1,"PART NUMBER",IF($P1143=2,VLOOKUP(H1143,'Part N'!$A$2:$H$65000,5,FALSE),VLOOKUP(H1143,'Part N'!$A$2:$H$65000,2,FALSE))))=FALSE,IF($P1143=1,"PART NUMBER",IF($P1143=2,VLOOKUP(H1143,'Part N'!$A$2:$H$65000,5,FALSE),VLOOKUP(H1143,'Part N'!$A$2:$H$65000,2,FALSE))),"Merge cell with previous")</f>
        <v>0</v>
      </c>
      <c r="B1143" s="2">
        <f>IF(ISERROR(IF($P1143=1,"FIG.",IF($P1143=2,VLOOKUP(H1143,'Part N'!$A$2:$H$65000,6,FALSE),VLOOKUP(H1143,'Part N'!$A$2:$H$65000,6,FALSE))))=FALSE,IF($P1143=1,"FIG.",IF($P1143=2,VLOOKUP(H1143,'Part N'!$A$2:$H$65000,6,FALSE),VLOOKUP(H1143,'Part N'!$A$2:$H$65000,6,FALSE))),"")</f>
        <v>0</v>
      </c>
      <c r="C1143" s="2">
        <f>IF(ISERROR(IF($P1143=1,"ITEM",IF($P1143=2,VLOOKUP(H1143,'Part N'!$A$2:$H$65000,7,FALSE),VLOOKUP(H1143,'Part N'!$A$2:$H$65000,7,FALSE))))=FALSE,IF($P1143=1,"ITEM",IF($P1143=2,VLOOKUP(H1143,'Part N'!$A$2:$H$65000,7,FALSE),VLOOKUP(H1143,'Part N'!$A$2:$H$65000,7,FALSE))),"")</f>
        <v>0</v>
      </c>
      <c r="D1143" s="3"/>
      <c r="E1143" s="2">
        <f>IF(ISERROR(IF($P1143=1,"PART NUMBER",IF($P1143=2,VLOOKUP(L1143,'Part N'!$A$2:$H$65000,5,FALSE),VLOOKUP(L1143,'Part N'!$A$2:$H$65000,2,FALSE))))=FALSE,IF($P1143=1,"PART NUMBER",IF($P1143=2,VLOOKUP(L1143,'Part N'!$A$2:$H$65000,5,FALSE),VLOOKUP(L1143,'Part N'!$A$2:$H$65000,2,FALSE))),"Merge cell with previous")</f>
        <v>0</v>
      </c>
      <c r="F1143" s="2">
        <f>IF(ISERROR(IF($P1143=1,"FIG.",IF($P1143=2,VLOOKUP(L1143,'Part N'!$A$2:$H$65000,6,FALSE),VLOOKUP(L1143,'Part N'!$A$2:$H$65000,6,FALSE))))=FALSE,IF($P1143=1,"FIG.",IF($P1143=2,VLOOKUP(L1143,'Part N'!$A$2:$H$65000,6,FALSE),VLOOKUP(L1143,'Part N'!$A$2:$H$65000,6,FALSE))),"")</f>
        <v>0</v>
      </c>
      <c r="G1143" s="2">
        <f>IF(ISERROR(IF($P1143=1,"ITEM",IF($P1143=2,VLOOKUP(L1143,'Part N'!$A$2:$H$65000,7,FALSE),VLOOKUP(L1143,'Part N'!$A$2:$H$65000,7,FALSE))))=FALSE,IF($P1143=1,"ITEM",IF($P1143=2,VLOOKUP(L1143,'Part N'!$A$2:$H$65000,7,FALSE),VLOOKUP(L1143,'Part N'!$A$2:$H$65000,7,FALSE))),"")</f>
        <v>0</v>
      </c>
      <c r="H1143" s="7">
        <f t="shared" si="63"/>
        <v>2195</v>
      </c>
      <c r="L1143" s="7">
        <f t="shared" si="61"/>
        <v>2244</v>
      </c>
      <c r="P1143" s="6">
        <v>47</v>
      </c>
      <c r="Q1143" s="4"/>
      <c r="R1143" s="4"/>
      <c r="S1143" s="30" t="str">
        <f t="shared" si="62"/>
        <v/>
      </c>
    </row>
    <row r="1144" spans="1:28">
      <c r="A1144" s="2">
        <f>IF(ISERROR(IF($P1144=1,"PART NUMBER",IF($P1144=2,VLOOKUP(H1144,'Part N'!$A$2:$H$65000,5,FALSE),VLOOKUP(H1144,'Part N'!$A$2:$H$65000,2,FALSE))))=FALSE,IF($P1144=1,"PART NUMBER",IF($P1144=2,VLOOKUP(H1144,'Part N'!$A$2:$H$65000,5,FALSE),VLOOKUP(H1144,'Part N'!$A$2:$H$65000,2,FALSE))),"Merge cell with previous")</f>
        <v>0</v>
      </c>
      <c r="B1144" s="2">
        <f>IF(ISERROR(IF($P1144=1,"FIG.",IF($P1144=2,VLOOKUP(H1144,'Part N'!$A$2:$H$65000,6,FALSE),VLOOKUP(H1144,'Part N'!$A$2:$H$65000,6,FALSE))))=FALSE,IF($P1144=1,"FIG.",IF($P1144=2,VLOOKUP(H1144,'Part N'!$A$2:$H$65000,6,FALSE),VLOOKUP(H1144,'Part N'!$A$2:$H$65000,6,FALSE))),"")</f>
        <v>0</v>
      </c>
      <c r="C1144" s="2">
        <f>IF(ISERROR(IF($P1144=1,"ITEM",IF($P1144=2,VLOOKUP(H1144,'Part N'!$A$2:$H$65000,7,FALSE),VLOOKUP(H1144,'Part N'!$A$2:$H$65000,7,FALSE))))=FALSE,IF($P1144=1,"ITEM",IF($P1144=2,VLOOKUP(H1144,'Part N'!$A$2:$H$65000,7,FALSE),VLOOKUP(H1144,'Part N'!$A$2:$H$65000,7,FALSE))),"")</f>
        <v>0</v>
      </c>
      <c r="D1144" s="3"/>
      <c r="E1144" s="2">
        <f>IF(ISERROR(IF($P1144=1,"PART NUMBER",IF($P1144=2,VLOOKUP(L1144,'Part N'!$A$2:$H$65000,5,FALSE),VLOOKUP(L1144,'Part N'!$A$2:$H$65000,2,FALSE))))=FALSE,IF($P1144=1,"PART NUMBER",IF($P1144=2,VLOOKUP(L1144,'Part N'!$A$2:$H$65000,5,FALSE),VLOOKUP(L1144,'Part N'!$A$2:$H$65000,2,FALSE))),"Merge cell with previous")</f>
        <v>0</v>
      </c>
      <c r="F1144" s="2">
        <f>IF(ISERROR(IF($P1144=1,"FIG.",IF($P1144=2,VLOOKUP(L1144,'Part N'!$A$2:$H$65000,6,FALSE),VLOOKUP(L1144,'Part N'!$A$2:$H$65000,6,FALSE))))=FALSE,IF($P1144=1,"FIG.",IF($P1144=2,VLOOKUP(L1144,'Part N'!$A$2:$H$65000,6,FALSE),VLOOKUP(L1144,'Part N'!$A$2:$H$65000,6,FALSE))),"")</f>
        <v>0</v>
      </c>
      <c r="G1144" s="2">
        <f>IF(ISERROR(IF($P1144=1,"ITEM",IF($P1144=2,VLOOKUP(L1144,'Part N'!$A$2:$H$65000,7,FALSE),VLOOKUP(L1144,'Part N'!$A$2:$H$65000,7,FALSE))))=FALSE,IF($P1144=1,"ITEM",IF($P1144=2,VLOOKUP(L1144,'Part N'!$A$2:$H$65000,7,FALSE),VLOOKUP(L1144,'Part N'!$A$2:$H$65000,7,FALSE))),"")</f>
        <v>0</v>
      </c>
      <c r="H1144" s="7">
        <f t="shared" si="63"/>
        <v>2196</v>
      </c>
      <c r="L1144" s="7">
        <f t="shared" si="61"/>
        <v>2245</v>
      </c>
      <c r="P1144" s="6">
        <v>48</v>
      </c>
      <c r="Q1144" s="4"/>
      <c r="R1144" s="4"/>
      <c r="S1144" s="30" t="str">
        <f t="shared" si="62"/>
        <v/>
      </c>
    </row>
    <row r="1145" spans="1:28">
      <c r="A1145" s="2">
        <f>IF(ISERROR(IF($P1145=1,"PART NUMBER",IF($P1145=2,VLOOKUP(H1145,'Part N'!$A$2:$H$65000,5,FALSE),VLOOKUP(H1145,'Part N'!$A$2:$H$65000,2,FALSE))))=FALSE,IF($P1145=1,"PART NUMBER",IF($P1145=2,VLOOKUP(H1145,'Part N'!$A$2:$H$65000,5,FALSE),VLOOKUP(H1145,'Part N'!$A$2:$H$65000,2,FALSE))),"Merge cell with previous")</f>
        <v>0</v>
      </c>
      <c r="B1145" s="2">
        <f>IF(ISERROR(IF($P1145=1,"FIG.",IF($P1145=2,VLOOKUP(H1145,'Part N'!$A$2:$H$65000,6,FALSE),VLOOKUP(H1145,'Part N'!$A$2:$H$65000,6,FALSE))))=FALSE,IF($P1145=1,"FIG.",IF($P1145=2,VLOOKUP(H1145,'Part N'!$A$2:$H$65000,6,FALSE),VLOOKUP(H1145,'Part N'!$A$2:$H$65000,6,FALSE))),"")</f>
        <v>0</v>
      </c>
      <c r="C1145" s="2">
        <f>IF(ISERROR(IF($P1145=1,"ITEM",IF($P1145=2,VLOOKUP(H1145,'Part N'!$A$2:$H$65000,7,FALSE),VLOOKUP(H1145,'Part N'!$A$2:$H$65000,7,FALSE))))=FALSE,IF($P1145=1,"ITEM",IF($P1145=2,VLOOKUP(H1145,'Part N'!$A$2:$H$65000,7,FALSE),VLOOKUP(H1145,'Part N'!$A$2:$H$65000,7,FALSE))),"")</f>
        <v>0</v>
      </c>
      <c r="D1145" s="3"/>
      <c r="E1145" s="2">
        <f>IF(ISERROR(IF($P1145=1,"PART NUMBER",IF($P1145=2,VLOOKUP(L1145,'Part N'!$A$2:$H$65000,5,FALSE),VLOOKUP(L1145,'Part N'!$A$2:$H$65000,2,FALSE))))=FALSE,IF($P1145=1,"PART NUMBER",IF($P1145=2,VLOOKUP(L1145,'Part N'!$A$2:$H$65000,5,FALSE),VLOOKUP(L1145,'Part N'!$A$2:$H$65000,2,FALSE))),"Merge cell with previous")</f>
        <v>0</v>
      </c>
      <c r="F1145" s="2">
        <f>IF(ISERROR(IF($P1145=1,"FIG.",IF($P1145=2,VLOOKUP(L1145,'Part N'!$A$2:$H$65000,6,FALSE),VLOOKUP(L1145,'Part N'!$A$2:$H$65000,6,FALSE))))=FALSE,IF($P1145=1,"FIG.",IF($P1145=2,VLOOKUP(L1145,'Part N'!$A$2:$H$65000,6,FALSE),VLOOKUP(L1145,'Part N'!$A$2:$H$65000,6,FALSE))),"")</f>
        <v>0</v>
      </c>
      <c r="G1145" s="2">
        <f>IF(ISERROR(IF($P1145=1,"ITEM",IF($P1145=2,VLOOKUP(L1145,'Part N'!$A$2:$H$65000,7,FALSE),VLOOKUP(L1145,'Part N'!$A$2:$H$65000,7,FALSE))))=FALSE,IF($P1145=1,"ITEM",IF($P1145=2,VLOOKUP(L1145,'Part N'!$A$2:$H$65000,7,FALSE),VLOOKUP(L1145,'Part N'!$A$2:$H$65000,7,FALSE))),"")</f>
        <v>0</v>
      </c>
      <c r="H1145" s="7">
        <f t="shared" si="63"/>
        <v>2197</v>
      </c>
      <c r="L1145" s="7">
        <f t="shared" si="61"/>
        <v>2246</v>
      </c>
      <c r="P1145" s="6">
        <v>49</v>
      </c>
      <c r="Q1145" s="4"/>
      <c r="R1145" s="4"/>
      <c r="S1145" s="30" t="str">
        <f t="shared" si="62"/>
        <v/>
      </c>
    </row>
    <row r="1146" spans="1:28" ht="13.5" thickBot="1">
      <c r="A1146" s="2">
        <f>IF(ISERROR(IF($P1146=1,"PART NUMBER",IF($P1146=2,VLOOKUP(H1146,'Part N'!$A$2:$H$65000,5,FALSE),VLOOKUP(H1146,'Part N'!$A$2:$H$65000,2,FALSE))))=FALSE,IF($P1146=1,"PART NUMBER",IF($P1146=2,VLOOKUP(H1146,'Part N'!$A$2:$H$65000,5,FALSE),VLOOKUP(H1146,'Part N'!$A$2:$H$65000,2,FALSE))),"Merge cell with previous")</f>
        <v>0</v>
      </c>
      <c r="B1146" s="2">
        <f>IF(ISERROR(IF($P1146=1,"FIG.",IF($P1146=2,VLOOKUP(H1146,'Part N'!$A$2:$H$65000,6,FALSE),VLOOKUP(H1146,'Part N'!$A$2:$H$65000,6,FALSE))))=FALSE,IF($P1146=1,"FIG.",IF($P1146=2,VLOOKUP(H1146,'Part N'!$A$2:$H$65000,6,FALSE),VLOOKUP(H1146,'Part N'!$A$2:$H$65000,6,FALSE))),"")</f>
        <v>0</v>
      </c>
      <c r="C1146" s="2">
        <f>IF(ISERROR(IF($P1146=1,"ITEM",IF($P1146=2,VLOOKUP(H1146,'Part N'!$A$2:$H$65000,7,FALSE),VLOOKUP(H1146,'Part N'!$A$2:$H$65000,7,FALSE))))=FALSE,IF($P1146=1,"ITEM",IF($P1146=2,VLOOKUP(H1146,'Part N'!$A$2:$H$65000,7,FALSE),VLOOKUP(H1146,'Part N'!$A$2:$H$65000,7,FALSE))),"")</f>
        <v>0</v>
      </c>
      <c r="D1146" s="3"/>
      <c r="E1146" s="2">
        <f>IF(ISERROR(IF($P1146=1,"PART NUMBER",IF($P1146=2,VLOOKUP(L1146,'Part N'!$A$2:$H$65000,5,FALSE),VLOOKUP(L1146,'Part N'!$A$2:$H$65000,2,FALSE))))=FALSE,IF($P1146=1,"PART NUMBER",IF($P1146=2,VLOOKUP(L1146,'Part N'!$A$2:$H$65000,5,FALSE),VLOOKUP(L1146,'Part N'!$A$2:$H$65000,2,FALSE))),"Merge cell with previous")</f>
        <v>0</v>
      </c>
      <c r="F1146" s="2">
        <f>IF(ISERROR(IF($P1146=1,"FIG.",IF($P1146=2,VLOOKUP(L1146,'Part N'!$A$2:$H$65000,6,FALSE),VLOOKUP(L1146,'Part N'!$A$2:$H$65000,6,FALSE))))=FALSE,IF($P1146=1,"FIG.",IF($P1146=2,VLOOKUP(L1146,'Part N'!$A$2:$H$65000,6,FALSE),VLOOKUP(L1146,'Part N'!$A$2:$H$65000,6,FALSE))),"")</f>
        <v>0</v>
      </c>
      <c r="G1146" s="2">
        <f>IF(ISERROR(IF($P1146=1,"ITEM",IF($P1146=2,VLOOKUP(L1146,'Part N'!$A$2:$H$65000,7,FALSE),VLOOKUP(L1146,'Part N'!$A$2:$H$65000,7,FALSE))))=FALSE,IF($P1146=1,"ITEM",IF($P1146=2,VLOOKUP(L1146,'Part N'!$A$2:$H$65000,7,FALSE),VLOOKUP(L1146,'Part N'!$A$2:$H$65000,7,FALSE))),"")</f>
        <v>0</v>
      </c>
      <c r="H1146" s="7">
        <f t="shared" si="63"/>
        <v>2198</v>
      </c>
      <c r="L1146" s="7">
        <f t="shared" si="61"/>
        <v>2247</v>
      </c>
      <c r="P1146" s="6">
        <v>50</v>
      </c>
      <c r="Q1146" s="4"/>
      <c r="R1146" s="4"/>
      <c r="S1146" s="30" t="str">
        <f t="shared" si="62"/>
        <v/>
      </c>
    </row>
    <row r="1147" spans="1:28" s="1" customFormat="1" ht="20.100000000000001" customHeight="1" thickBot="1">
      <c r="A1147" s="25" t="str">
        <f>IF(ISERROR(IF($P1147=1,"PART NUMBER",IF($P1147=2,VLOOKUP(H1147,'Part N'!$A$2:$H$65000,5,FALSE),VLOOKUP(H1147,'Part N'!$A$2:$H$65000,2,FALSE))))=FALSE,IF($P1147=1,"PART NUMBER",IF($P1147=2,VLOOKUP(H1147,'Part N'!$A$2:$H$65000,5,FALSE),VLOOKUP(H1147,'Part N'!$A$2:$H$65000,2,FALSE))),"Merge cell with previous")</f>
        <v>PART NUMBER</v>
      </c>
      <c r="B1147" s="25" t="str">
        <f>IF(ISERROR(IF($P1147=1,"FIG.",IF($P1147=2,VLOOKUP(H1147,'Part N'!$A$2:$H$65000,6,FALSE),VLOOKUP(H1147,'Part N'!$A$2:$H$65000,6,FALSE))))=FALSE,IF($P1147=1,"FIG.",IF($P1147=2,VLOOKUP(H1147,'Part N'!$A$2:$H$65000,6,FALSE),VLOOKUP(H1147,'Part N'!$A$2:$H$65000,6,FALSE))),"")</f>
        <v>FIG.</v>
      </c>
      <c r="C1147" s="25" t="str">
        <f>IF(ISERROR(IF($P1147=1,"ITEM",IF($P1147=2,VLOOKUP(H1147,'Part N'!$A$2:$H$65000,7,FALSE),VLOOKUP(H1147,'Part N'!$A$2:$H$65000,7,FALSE))))=FALSE,IF($P1147=1,"ITEM",IF($P1147=2,VLOOKUP(H1147,'Part N'!$A$2:$H$65000,7,FALSE),VLOOKUP(H1147,'Part N'!$A$2:$H$65000,7,FALSE))),"")</f>
        <v>ITEM</v>
      </c>
      <c r="D1147" s="26"/>
      <c r="E1147" s="25" t="str">
        <f>IF(ISERROR(IF($P1147=1,"PART NUMBER",IF($P1147=2,VLOOKUP(L1147,'Part N'!$A$2:$H$65000,5,FALSE),VLOOKUP(L1147,'Part N'!$A$2:$H$65000,2,FALSE))))=FALSE,IF($P1147=1,"PART NUMBER",IF($P1147=2,VLOOKUP(L1147,'Part N'!$A$2:$H$65000,5,FALSE),VLOOKUP(L1147,'Part N'!$A$2:$H$65000,2,FALSE))),"Merge cell with previous")</f>
        <v>PART NUMBER</v>
      </c>
      <c r="F1147" s="25" t="str">
        <f>IF(ISERROR(IF($P1147=1,"FIG.",IF($P1147=2,VLOOKUP(L1147,'Part N'!$A$2:$H$65000,6,FALSE),VLOOKUP(L1147,'Part N'!$A$2:$H$65000,6,FALSE))))=FALSE,IF($P1147=1,"FIG.",IF($P1147=2,VLOOKUP(L1147,'Part N'!$A$2:$H$65000,6,FALSE),VLOOKUP(L1147,'Part N'!$A$2:$H$65000,6,FALSE))),"")</f>
        <v>FIG.</v>
      </c>
      <c r="G1147" s="25" t="str">
        <f>IF(ISERROR(IF($P1147=1,"ITEM",IF($P1147=2,VLOOKUP(L1147,'Part N'!$A$2:$H$65000,7,FALSE),VLOOKUP(L1147,'Part N'!$A$2:$H$65000,7,FALSE))))=FALSE,IF($P1147=1,"ITEM",IF($P1147=2,VLOOKUP(L1147,'Part N'!$A$2:$H$65000,7,FALSE),VLOOKUP(L1147,'Part N'!$A$2:$H$65000,7,FALSE))),"")</f>
        <v>ITEM</v>
      </c>
      <c r="H1147" s="6">
        <f t="shared" si="63"/>
        <v>2247</v>
      </c>
      <c r="I1147" s="6"/>
      <c r="J1147" s="6"/>
      <c r="K1147" s="6"/>
      <c r="L1147" s="6">
        <f>H1196</f>
        <v>2296</v>
      </c>
      <c r="M1147" s="6"/>
      <c r="N1147" s="6"/>
      <c r="O1147" s="6"/>
      <c r="P1147" s="6">
        <v>1</v>
      </c>
      <c r="Q1147" s="4"/>
      <c r="R1147" s="4"/>
      <c r="S1147" s="30" t="str">
        <f t="shared" si="62"/>
        <v>Header</v>
      </c>
      <c r="T1147" s="4"/>
      <c r="U1147" s="4"/>
      <c r="V1147"/>
      <c r="W1147"/>
      <c r="X1147"/>
      <c r="Z1147" s="5"/>
      <c r="AA1147" s="5"/>
      <c r="AB1147" s="5"/>
    </row>
    <row r="1148" spans="1:28">
      <c r="A1148" s="2">
        <f>IF(ISERROR(IF($P1148=1,"PART NUMBER",IF($P1148=2,VLOOKUP(H1148,'Part N'!$A$2:$H$65000,5,FALSE),VLOOKUP(H1148,'Part N'!$A$2:$H$65000,2,FALSE))))=FALSE,IF($P1148=1,"PART NUMBER",IF($P1148=2,VLOOKUP(H1148,'Part N'!$A$2:$H$65000,5,FALSE),VLOOKUP(H1148,'Part N'!$A$2:$H$65000,2,FALSE))),"Merge cell with previous")</f>
        <v>0</v>
      </c>
      <c r="B1148" s="2">
        <f>IF(ISERROR(IF($P1148=1,"FIG.",IF($P1148=2,VLOOKUP(H1148,'Part N'!$A$2:$H$65000,6,FALSE),VLOOKUP(H1148,'Part N'!$A$2:$H$65000,6,FALSE))))=FALSE,IF($P1148=1,"FIG.",IF($P1148=2,VLOOKUP(H1148,'Part N'!$A$2:$H$65000,6,FALSE),VLOOKUP(H1148,'Part N'!$A$2:$H$65000,6,FALSE))),"")</f>
        <v>0</v>
      </c>
      <c r="C1148" s="2">
        <f>IF(ISERROR(IF($P1148=1,"ITEM",IF($P1148=2,VLOOKUP(H1148,'Part N'!$A$2:$H$65000,7,FALSE),VLOOKUP(H1148,'Part N'!$A$2:$H$65000,7,FALSE))))=FALSE,IF($P1148=1,"ITEM",IF($P1148=2,VLOOKUP(H1148,'Part N'!$A$2:$H$65000,7,FALSE),VLOOKUP(H1148,'Part N'!$A$2:$H$65000,7,FALSE))),"")</f>
        <v>0</v>
      </c>
      <c r="D1148" s="3"/>
      <c r="E1148" s="2">
        <f>IF(ISERROR(IF($P1148=1,"PART NUMBER",IF($P1148=2,VLOOKUP(L1148,'Part N'!$A$2:$H$65000,5,FALSE),VLOOKUP(L1148,'Part N'!$A$2:$H$65000,2,FALSE))))=FALSE,IF($P1148=1,"PART NUMBER",IF($P1148=2,VLOOKUP(L1148,'Part N'!$A$2:$H$65000,5,FALSE),VLOOKUP(L1148,'Part N'!$A$2:$H$65000,2,FALSE))),"Merge cell with previous")</f>
        <v>0</v>
      </c>
      <c r="F1148" s="2">
        <f>IF(ISERROR(IF($P1148=1,"FIG.",IF($P1148=2,VLOOKUP(L1148,'Part N'!$A$2:$H$65000,6,FALSE),VLOOKUP(L1148,'Part N'!$A$2:$H$65000,6,FALSE))))=FALSE,IF($P1148=1,"FIG.",IF($P1148=2,VLOOKUP(L1148,'Part N'!$A$2:$H$65000,6,FALSE),VLOOKUP(L1148,'Part N'!$A$2:$H$65000,6,FALSE))),"")</f>
        <v>0</v>
      </c>
      <c r="G1148" s="2">
        <f>IF(ISERROR(IF($P1148=1,"ITEM",IF($P1148=2,VLOOKUP(L1148,'Part N'!$A$2:$H$65000,7,FALSE),VLOOKUP(L1148,'Part N'!$A$2:$H$65000,7,FALSE))))=FALSE,IF($P1148=1,"ITEM",IF($P1148=2,VLOOKUP(L1148,'Part N'!$A$2:$H$65000,7,FALSE),VLOOKUP(L1148,'Part N'!$A$2:$H$65000,7,FALSE))),"")</f>
        <v>0</v>
      </c>
      <c r="H1148" s="7">
        <f t="shared" si="63"/>
        <v>2248</v>
      </c>
      <c r="L1148" s="7">
        <f t="shared" ref="L1148:L1196" si="64">L1147+1</f>
        <v>2297</v>
      </c>
      <c r="P1148" s="6">
        <v>2</v>
      </c>
      <c r="Q1148" s="4"/>
      <c r="R1148" s="4"/>
      <c r="S1148" s="30" t="str">
        <f t="shared" si="62"/>
        <v/>
      </c>
    </row>
    <row r="1149" spans="1:28">
      <c r="A1149" s="2">
        <f>IF(ISERROR(IF($P1149=1,"PART NUMBER",IF($P1149=2,VLOOKUP(H1149,'Part N'!$A$2:$H$65000,5,FALSE),VLOOKUP(H1149,'Part N'!$A$2:$H$65000,2,FALSE))))=FALSE,IF($P1149=1,"PART NUMBER",IF($P1149=2,VLOOKUP(H1149,'Part N'!$A$2:$H$65000,5,FALSE),VLOOKUP(H1149,'Part N'!$A$2:$H$65000,2,FALSE))),"Merge cell with previous")</f>
        <v>0</v>
      </c>
      <c r="B1149" s="2">
        <f>IF(ISERROR(IF($P1149=1,"FIG.",IF($P1149=2,VLOOKUP(H1149,'Part N'!$A$2:$H$65000,6,FALSE),VLOOKUP(H1149,'Part N'!$A$2:$H$65000,6,FALSE))))=FALSE,IF($P1149=1,"FIG.",IF($P1149=2,VLOOKUP(H1149,'Part N'!$A$2:$H$65000,6,FALSE),VLOOKUP(H1149,'Part N'!$A$2:$H$65000,6,FALSE))),"")</f>
        <v>0</v>
      </c>
      <c r="C1149" s="2">
        <f>IF(ISERROR(IF($P1149=1,"ITEM",IF($P1149=2,VLOOKUP(H1149,'Part N'!$A$2:$H$65000,7,FALSE),VLOOKUP(H1149,'Part N'!$A$2:$H$65000,7,FALSE))))=FALSE,IF($P1149=1,"ITEM",IF($P1149=2,VLOOKUP(H1149,'Part N'!$A$2:$H$65000,7,FALSE),VLOOKUP(H1149,'Part N'!$A$2:$H$65000,7,FALSE))),"")</f>
        <v>0</v>
      </c>
      <c r="D1149" s="3"/>
      <c r="E1149" s="2">
        <f>IF(ISERROR(IF($P1149=1,"PART NUMBER",IF($P1149=2,VLOOKUP(L1149,'Part N'!$A$2:$H$65000,5,FALSE),VLOOKUP(L1149,'Part N'!$A$2:$H$65000,2,FALSE))))=FALSE,IF($P1149=1,"PART NUMBER",IF($P1149=2,VLOOKUP(L1149,'Part N'!$A$2:$H$65000,5,FALSE),VLOOKUP(L1149,'Part N'!$A$2:$H$65000,2,FALSE))),"Merge cell with previous")</f>
        <v>0</v>
      </c>
      <c r="F1149" s="2">
        <f>IF(ISERROR(IF($P1149=1,"FIG.",IF($P1149=2,VLOOKUP(L1149,'Part N'!$A$2:$H$65000,6,FALSE),VLOOKUP(L1149,'Part N'!$A$2:$H$65000,6,FALSE))))=FALSE,IF($P1149=1,"FIG.",IF($P1149=2,VLOOKUP(L1149,'Part N'!$A$2:$H$65000,6,FALSE),VLOOKUP(L1149,'Part N'!$A$2:$H$65000,6,FALSE))),"")</f>
        <v>0</v>
      </c>
      <c r="G1149" s="2">
        <f>IF(ISERROR(IF($P1149=1,"ITEM",IF($P1149=2,VLOOKUP(L1149,'Part N'!$A$2:$H$65000,7,FALSE),VLOOKUP(L1149,'Part N'!$A$2:$H$65000,7,FALSE))))=FALSE,IF($P1149=1,"ITEM",IF($P1149=2,VLOOKUP(L1149,'Part N'!$A$2:$H$65000,7,FALSE),VLOOKUP(L1149,'Part N'!$A$2:$H$65000,7,FALSE))),"")</f>
        <v>0</v>
      </c>
      <c r="H1149" s="7">
        <f t="shared" si="63"/>
        <v>2249</v>
      </c>
      <c r="L1149" s="7">
        <f t="shared" si="64"/>
        <v>2298</v>
      </c>
      <c r="P1149" s="6">
        <v>3</v>
      </c>
      <c r="Q1149" s="4"/>
      <c r="R1149" s="4"/>
      <c r="S1149" s="30" t="str">
        <f t="shared" si="62"/>
        <v/>
      </c>
    </row>
    <row r="1150" spans="1:28">
      <c r="A1150" s="2">
        <f>IF(ISERROR(IF($P1150=1,"PART NUMBER",IF($P1150=2,VLOOKUP(H1150,'Part N'!$A$2:$H$65000,5,FALSE),VLOOKUP(H1150,'Part N'!$A$2:$H$65000,2,FALSE))))=FALSE,IF($P1150=1,"PART NUMBER",IF($P1150=2,VLOOKUP(H1150,'Part N'!$A$2:$H$65000,5,FALSE),VLOOKUP(H1150,'Part N'!$A$2:$H$65000,2,FALSE))),"Merge cell with previous")</f>
        <v>0</v>
      </c>
      <c r="B1150" s="2">
        <f>IF(ISERROR(IF($P1150=1,"FIG.",IF($P1150=2,VLOOKUP(H1150,'Part N'!$A$2:$H$65000,6,FALSE),VLOOKUP(H1150,'Part N'!$A$2:$H$65000,6,FALSE))))=FALSE,IF($P1150=1,"FIG.",IF($P1150=2,VLOOKUP(H1150,'Part N'!$A$2:$H$65000,6,FALSE),VLOOKUP(H1150,'Part N'!$A$2:$H$65000,6,FALSE))),"")</f>
        <v>0</v>
      </c>
      <c r="C1150" s="2">
        <f>IF(ISERROR(IF($P1150=1,"ITEM",IF($P1150=2,VLOOKUP(H1150,'Part N'!$A$2:$H$65000,7,FALSE),VLOOKUP(H1150,'Part N'!$A$2:$H$65000,7,FALSE))))=FALSE,IF($P1150=1,"ITEM",IF($P1150=2,VLOOKUP(H1150,'Part N'!$A$2:$H$65000,7,FALSE),VLOOKUP(H1150,'Part N'!$A$2:$H$65000,7,FALSE))),"")</f>
        <v>0</v>
      </c>
      <c r="D1150" s="3"/>
      <c r="E1150" s="2">
        <f>IF(ISERROR(IF($P1150=1,"PART NUMBER",IF($P1150=2,VLOOKUP(L1150,'Part N'!$A$2:$H$65000,5,FALSE),VLOOKUP(L1150,'Part N'!$A$2:$H$65000,2,FALSE))))=FALSE,IF($P1150=1,"PART NUMBER",IF($P1150=2,VLOOKUP(L1150,'Part N'!$A$2:$H$65000,5,FALSE),VLOOKUP(L1150,'Part N'!$A$2:$H$65000,2,FALSE))),"Merge cell with previous")</f>
        <v>0</v>
      </c>
      <c r="F1150" s="2">
        <f>IF(ISERROR(IF($P1150=1,"FIG.",IF($P1150=2,VLOOKUP(L1150,'Part N'!$A$2:$H$65000,6,FALSE),VLOOKUP(L1150,'Part N'!$A$2:$H$65000,6,FALSE))))=FALSE,IF($P1150=1,"FIG.",IF($P1150=2,VLOOKUP(L1150,'Part N'!$A$2:$H$65000,6,FALSE),VLOOKUP(L1150,'Part N'!$A$2:$H$65000,6,FALSE))),"")</f>
        <v>0</v>
      </c>
      <c r="G1150" s="2">
        <f>IF(ISERROR(IF($P1150=1,"ITEM",IF($P1150=2,VLOOKUP(L1150,'Part N'!$A$2:$H$65000,7,FALSE),VLOOKUP(L1150,'Part N'!$A$2:$H$65000,7,FALSE))))=FALSE,IF($P1150=1,"ITEM",IF($P1150=2,VLOOKUP(L1150,'Part N'!$A$2:$H$65000,7,FALSE),VLOOKUP(L1150,'Part N'!$A$2:$H$65000,7,FALSE))),"")</f>
        <v>0</v>
      </c>
      <c r="H1150" s="7">
        <f t="shared" si="63"/>
        <v>2250</v>
      </c>
      <c r="L1150" s="7">
        <f t="shared" si="64"/>
        <v>2299</v>
      </c>
      <c r="P1150" s="6">
        <v>4</v>
      </c>
      <c r="Q1150" s="4"/>
      <c r="R1150" s="4"/>
      <c r="S1150" s="30" t="str">
        <f t="shared" si="62"/>
        <v/>
      </c>
    </row>
    <row r="1151" spans="1:28">
      <c r="A1151" s="2">
        <f>IF(ISERROR(IF($P1151=1,"PART NUMBER",IF($P1151=2,VLOOKUP(H1151,'Part N'!$A$2:$H$65000,5,FALSE),VLOOKUP(H1151,'Part N'!$A$2:$H$65000,2,FALSE))))=FALSE,IF($P1151=1,"PART NUMBER",IF($P1151=2,VLOOKUP(H1151,'Part N'!$A$2:$H$65000,5,FALSE),VLOOKUP(H1151,'Part N'!$A$2:$H$65000,2,FALSE))),"Merge cell with previous")</f>
        <v>0</v>
      </c>
      <c r="B1151" s="2">
        <f>IF(ISERROR(IF($P1151=1,"FIG.",IF($P1151=2,VLOOKUP(H1151,'Part N'!$A$2:$H$65000,6,FALSE),VLOOKUP(H1151,'Part N'!$A$2:$H$65000,6,FALSE))))=FALSE,IF($P1151=1,"FIG.",IF($P1151=2,VLOOKUP(H1151,'Part N'!$A$2:$H$65000,6,FALSE),VLOOKUP(H1151,'Part N'!$A$2:$H$65000,6,FALSE))),"")</f>
        <v>0</v>
      </c>
      <c r="C1151" s="2">
        <f>IF(ISERROR(IF($P1151=1,"ITEM",IF($P1151=2,VLOOKUP(H1151,'Part N'!$A$2:$H$65000,7,FALSE),VLOOKUP(H1151,'Part N'!$A$2:$H$65000,7,FALSE))))=FALSE,IF($P1151=1,"ITEM",IF($P1151=2,VLOOKUP(H1151,'Part N'!$A$2:$H$65000,7,FALSE),VLOOKUP(H1151,'Part N'!$A$2:$H$65000,7,FALSE))),"")</f>
        <v>0</v>
      </c>
      <c r="D1151" s="3"/>
      <c r="E1151" s="2">
        <f>IF(ISERROR(IF($P1151=1,"PART NUMBER",IF($P1151=2,VLOOKUP(L1151,'Part N'!$A$2:$H$65000,5,FALSE),VLOOKUP(L1151,'Part N'!$A$2:$H$65000,2,FALSE))))=FALSE,IF($P1151=1,"PART NUMBER",IF($P1151=2,VLOOKUP(L1151,'Part N'!$A$2:$H$65000,5,FALSE),VLOOKUP(L1151,'Part N'!$A$2:$H$65000,2,FALSE))),"Merge cell with previous")</f>
        <v>0</v>
      </c>
      <c r="F1151" s="2">
        <f>IF(ISERROR(IF($P1151=1,"FIG.",IF($P1151=2,VLOOKUP(L1151,'Part N'!$A$2:$H$65000,6,FALSE),VLOOKUP(L1151,'Part N'!$A$2:$H$65000,6,FALSE))))=FALSE,IF($P1151=1,"FIG.",IF($P1151=2,VLOOKUP(L1151,'Part N'!$A$2:$H$65000,6,FALSE),VLOOKUP(L1151,'Part N'!$A$2:$H$65000,6,FALSE))),"")</f>
        <v>0</v>
      </c>
      <c r="G1151" s="2">
        <f>IF(ISERROR(IF($P1151=1,"ITEM",IF($P1151=2,VLOOKUP(L1151,'Part N'!$A$2:$H$65000,7,FALSE),VLOOKUP(L1151,'Part N'!$A$2:$H$65000,7,FALSE))))=FALSE,IF($P1151=1,"ITEM",IF($P1151=2,VLOOKUP(L1151,'Part N'!$A$2:$H$65000,7,FALSE),VLOOKUP(L1151,'Part N'!$A$2:$H$65000,7,FALSE))),"")</f>
        <v>0</v>
      </c>
      <c r="H1151" s="7">
        <f t="shared" si="63"/>
        <v>2251</v>
      </c>
      <c r="L1151" s="7">
        <f t="shared" si="64"/>
        <v>2300</v>
      </c>
      <c r="P1151" s="6">
        <v>5</v>
      </c>
      <c r="Q1151" s="4"/>
      <c r="R1151" s="4"/>
      <c r="S1151" s="30" t="str">
        <f t="shared" si="62"/>
        <v/>
      </c>
    </row>
    <row r="1152" spans="1:28">
      <c r="A1152" s="2">
        <f>IF(ISERROR(IF($P1152=1,"PART NUMBER",IF($P1152=2,VLOOKUP(H1152,'Part N'!$A$2:$H$65000,5,FALSE),VLOOKUP(H1152,'Part N'!$A$2:$H$65000,2,FALSE))))=FALSE,IF($P1152=1,"PART NUMBER",IF($P1152=2,VLOOKUP(H1152,'Part N'!$A$2:$H$65000,5,FALSE),VLOOKUP(H1152,'Part N'!$A$2:$H$65000,2,FALSE))),"Merge cell with previous")</f>
        <v>0</v>
      </c>
      <c r="B1152" s="2">
        <f>IF(ISERROR(IF($P1152=1,"FIG.",IF($P1152=2,VLOOKUP(H1152,'Part N'!$A$2:$H$65000,6,FALSE),VLOOKUP(H1152,'Part N'!$A$2:$H$65000,6,FALSE))))=FALSE,IF($P1152=1,"FIG.",IF($P1152=2,VLOOKUP(H1152,'Part N'!$A$2:$H$65000,6,FALSE),VLOOKUP(H1152,'Part N'!$A$2:$H$65000,6,FALSE))),"")</f>
        <v>0</v>
      </c>
      <c r="C1152" s="2">
        <f>IF(ISERROR(IF($P1152=1,"ITEM",IF($P1152=2,VLOOKUP(H1152,'Part N'!$A$2:$H$65000,7,FALSE),VLOOKUP(H1152,'Part N'!$A$2:$H$65000,7,FALSE))))=FALSE,IF($P1152=1,"ITEM",IF($P1152=2,VLOOKUP(H1152,'Part N'!$A$2:$H$65000,7,FALSE),VLOOKUP(H1152,'Part N'!$A$2:$H$65000,7,FALSE))),"")</f>
        <v>0</v>
      </c>
      <c r="D1152" s="3"/>
      <c r="E1152" s="2">
        <f>IF(ISERROR(IF($P1152=1,"PART NUMBER",IF($P1152=2,VLOOKUP(L1152,'Part N'!$A$2:$H$65000,5,FALSE),VLOOKUP(L1152,'Part N'!$A$2:$H$65000,2,FALSE))))=FALSE,IF($P1152=1,"PART NUMBER",IF($P1152=2,VLOOKUP(L1152,'Part N'!$A$2:$H$65000,5,FALSE),VLOOKUP(L1152,'Part N'!$A$2:$H$65000,2,FALSE))),"Merge cell with previous")</f>
        <v>0</v>
      </c>
      <c r="F1152" s="2">
        <f>IF(ISERROR(IF($P1152=1,"FIG.",IF($P1152=2,VLOOKUP(L1152,'Part N'!$A$2:$H$65000,6,FALSE),VLOOKUP(L1152,'Part N'!$A$2:$H$65000,6,FALSE))))=FALSE,IF($P1152=1,"FIG.",IF($P1152=2,VLOOKUP(L1152,'Part N'!$A$2:$H$65000,6,FALSE),VLOOKUP(L1152,'Part N'!$A$2:$H$65000,6,FALSE))),"")</f>
        <v>0</v>
      </c>
      <c r="G1152" s="2">
        <f>IF(ISERROR(IF($P1152=1,"ITEM",IF($P1152=2,VLOOKUP(L1152,'Part N'!$A$2:$H$65000,7,FALSE),VLOOKUP(L1152,'Part N'!$A$2:$H$65000,7,FALSE))))=FALSE,IF($P1152=1,"ITEM",IF($P1152=2,VLOOKUP(L1152,'Part N'!$A$2:$H$65000,7,FALSE),VLOOKUP(L1152,'Part N'!$A$2:$H$65000,7,FALSE))),"")</f>
        <v>0</v>
      </c>
      <c r="H1152" s="7">
        <f t="shared" si="63"/>
        <v>2252</v>
      </c>
      <c r="L1152" s="7">
        <f t="shared" si="64"/>
        <v>2301</v>
      </c>
      <c r="P1152" s="6">
        <v>6</v>
      </c>
      <c r="Q1152" s="4"/>
      <c r="R1152" s="4"/>
      <c r="S1152" s="30" t="str">
        <f t="shared" si="62"/>
        <v/>
      </c>
    </row>
    <row r="1153" spans="1:19">
      <c r="A1153" s="2">
        <f>IF(ISERROR(IF($P1153=1,"PART NUMBER",IF($P1153=2,VLOOKUP(H1153,'Part N'!$A$2:$H$65000,5,FALSE),VLOOKUP(H1153,'Part N'!$A$2:$H$65000,2,FALSE))))=FALSE,IF($P1153=1,"PART NUMBER",IF($P1153=2,VLOOKUP(H1153,'Part N'!$A$2:$H$65000,5,FALSE),VLOOKUP(H1153,'Part N'!$A$2:$H$65000,2,FALSE))),"Merge cell with previous")</f>
        <v>0</v>
      </c>
      <c r="B1153" s="2">
        <f>IF(ISERROR(IF($P1153=1,"FIG.",IF($P1153=2,VLOOKUP(H1153,'Part N'!$A$2:$H$65000,6,FALSE),VLOOKUP(H1153,'Part N'!$A$2:$H$65000,6,FALSE))))=FALSE,IF($P1153=1,"FIG.",IF($P1153=2,VLOOKUP(H1153,'Part N'!$A$2:$H$65000,6,FALSE),VLOOKUP(H1153,'Part N'!$A$2:$H$65000,6,FALSE))),"")</f>
        <v>0</v>
      </c>
      <c r="C1153" s="2">
        <f>IF(ISERROR(IF($P1153=1,"ITEM",IF($P1153=2,VLOOKUP(H1153,'Part N'!$A$2:$H$65000,7,FALSE),VLOOKUP(H1153,'Part N'!$A$2:$H$65000,7,FALSE))))=FALSE,IF($P1153=1,"ITEM",IF($P1153=2,VLOOKUP(H1153,'Part N'!$A$2:$H$65000,7,FALSE),VLOOKUP(H1153,'Part N'!$A$2:$H$65000,7,FALSE))),"")</f>
        <v>0</v>
      </c>
      <c r="D1153" s="3"/>
      <c r="E1153" s="2">
        <f>IF(ISERROR(IF($P1153=1,"PART NUMBER",IF($P1153=2,VLOOKUP(L1153,'Part N'!$A$2:$H$65000,5,FALSE),VLOOKUP(L1153,'Part N'!$A$2:$H$65000,2,FALSE))))=FALSE,IF($P1153=1,"PART NUMBER",IF($P1153=2,VLOOKUP(L1153,'Part N'!$A$2:$H$65000,5,FALSE),VLOOKUP(L1153,'Part N'!$A$2:$H$65000,2,FALSE))),"Merge cell with previous")</f>
        <v>0</v>
      </c>
      <c r="F1153" s="2">
        <f>IF(ISERROR(IF($P1153=1,"FIG.",IF($P1153=2,VLOOKUP(L1153,'Part N'!$A$2:$H$65000,6,FALSE),VLOOKUP(L1153,'Part N'!$A$2:$H$65000,6,FALSE))))=FALSE,IF($P1153=1,"FIG.",IF($P1153=2,VLOOKUP(L1153,'Part N'!$A$2:$H$65000,6,FALSE),VLOOKUP(L1153,'Part N'!$A$2:$H$65000,6,FALSE))),"")</f>
        <v>0</v>
      </c>
      <c r="G1153" s="2">
        <f>IF(ISERROR(IF($P1153=1,"ITEM",IF($P1153=2,VLOOKUP(L1153,'Part N'!$A$2:$H$65000,7,FALSE),VLOOKUP(L1153,'Part N'!$A$2:$H$65000,7,FALSE))))=FALSE,IF($P1153=1,"ITEM",IF($P1153=2,VLOOKUP(L1153,'Part N'!$A$2:$H$65000,7,FALSE),VLOOKUP(L1153,'Part N'!$A$2:$H$65000,7,FALSE))),"")</f>
        <v>0</v>
      </c>
      <c r="H1153" s="7">
        <f t="shared" si="63"/>
        <v>2253</v>
      </c>
      <c r="L1153" s="7">
        <f t="shared" si="64"/>
        <v>2302</v>
      </c>
      <c r="P1153" s="6">
        <v>7</v>
      </c>
      <c r="Q1153" s="4"/>
      <c r="R1153" s="4"/>
      <c r="S1153" s="30" t="str">
        <f t="shared" si="62"/>
        <v/>
      </c>
    </row>
    <row r="1154" spans="1:19">
      <c r="A1154" s="2">
        <f>IF(ISERROR(IF($P1154=1,"PART NUMBER",IF($P1154=2,VLOOKUP(H1154,'Part N'!$A$2:$H$65000,5,FALSE),VLOOKUP(H1154,'Part N'!$A$2:$H$65000,2,FALSE))))=FALSE,IF($P1154=1,"PART NUMBER",IF($P1154=2,VLOOKUP(H1154,'Part N'!$A$2:$H$65000,5,FALSE),VLOOKUP(H1154,'Part N'!$A$2:$H$65000,2,FALSE))),"Merge cell with previous")</f>
        <v>0</v>
      </c>
      <c r="B1154" s="2">
        <f>IF(ISERROR(IF($P1154=1,"FIG.",IF($P1154=2,VLOOKUP(H1154,'Part N'!$A$2:$H$65000,6,FALSE),VLOOKUP(H1154,'Part N'!$A$2:$H$65000,6,FALSE))))=FALSE,IF($P1154=1,"FIG.",IF($P1154=2,VLOOKUP(H1154,'Part N'!$A$2:$H$65000,6,FALSE),VLOOKUP(H1154,'Part N'!$A$2:$H$65000,6,FALSE))),"")</f>
        <v>0</v>
      </c>
      <c r="C1154" s="2">
        <f>IF(ISERROR(IF($P1154=1,"ITEM",IF($P1154=2,VLOOKUP(H1154,'Part N'!$A$2:$H$65000,7,FALSE),VLOOKUP(H1154,'Part N'!$A$2:$H$65000,7,FALSE))))=FALSE,IF($P1154=1,"ITEM",IF($P1154=2,VLOOKUP(H1154,'Part N'!$A$2:$H$65000,7,FALSE),VLOOKUP(H1154,'Part N'!$A$2:$H$65000,7,FALSE))),"")</f>
        <v>0</v>
      </c>
      <c r="D1154" s="3"/>
      <c r="E1154" s="2">
        <f>IF(ISERROR(IF($P1154=1,"PART NUMBER",IF($P1154=2,VLOOKUP(L1154,'Part N'!$A$2:$H$65000,5,FALSE),VLOOKUP(L1154,'Part N'!$A$2:$H$65000,2,FALSE))))=FALSE,IF($P1154=1,"PART NUMBER",IF($P1154=2,VLOOKUP(L1154,'Part N'!$A$2:$H$65000,5,FALSE),VLOOKUP(L1154,'Part N'!$A$2:$H$65000,2,FALSE))),"Merge cell with previous")</f>
        <v>0</v>
      </c>
      <c r="F1154" s="2">
        <f>IF(ISERROR(IF($P1154=1,"FIG.",IF($P1154=2,VLOOKUP(L1154,'Part N'!$A$2:$H$65000,6,FALSE),VLOOKUP(L1154,'Part N'!$A$2:$H$65000,6,FALSE))))=FALSE,IF($P1154=1,"FIG.",IF($P1154=2,VLOOKUP(L1154,'Part N'!$A$2:$H$65000,6,FALSE),VLOOKUP(L1154,'Part N'!$A$2:$H$65000,6,FALSE))),"")</f>
        <v>0</v>
      </c>
      <c r="G1154" s="2">
        <f>IF(ISERROR(IF($P1154=1,"ITEM",IF($P1154=2,VLOOKUP(L1154,'Part N'!$A$2:$H$65000,7,FALSE),VLOOKUP(L1154,'Part N'!$A$2:$H$65000,7,FALSE))))=FALSE,IF($P1154=1,"ITEM",IF($P1154=2,VLOOKUP(L1154,'Part N'!$A$2:$H$65000,7,FALSE),VLOOKUP(L1154,'Part N'!$A$2:$H$65000,7,FALSE))),"")</f>
        <v>0</v>
      </c>
      <c r="H1154" s="7">
        <f t="shared" si="63"/>
        <v>2254</v>
      </c>
      <c r="L1154" s="7">
        <f t="shared" si="64"/>
        <v>2303</v>
      </c>
      <c r="P1154" s="6">
        <v>8</v>
      </c>
      <c r="Q1154" s="4"/>
      <c r="R1154" s="4"/>
      <c r="S1154" s="30" t="str">
        <f t="shared" si="62"/>
        <v/>
      </c>
    </row>
    <row r="1155" spans="1:19">
      <c r="A1155" s="2">
        <f>IF(ISERROR(IF($P1155=1,"PART NUMBER",IF($P1155=2,VLOOKUP(H1155,'Part N'!$A$2:$H$65000,5,FALSE),VLOOKUP(H1155,'Part N'!$A$2:$H$65000,2,FALSE))))=FALSE,IF($P1155=1,"PART NUMBER",IF($P1155=2,VLOOKUP(H1155,'Part N'!$A$2:$H$65000,5,FALSE),VLOOKUP(H1155,'Part N'!$A$2:$H$65000,2,FALSE))),"Merge cell with previous")</f>
        <v>0</v>
      </c>
      <c r="B1155" s="2">
        <f>IF(ISERROR(IF($P1155=1,"FIG.",IF($P1155=2,VLOOKUP(H1155,'Part N'!$A$2:$H$65000,6,FALSE),VLOOKUP(H1155,'Part N'!$A$2:$H$65000,6,FALSE))))=FALSE,IF($P1155=1,"FIG.",IF($P1155=2,VLOOKUP(H1155,'Part N'!$A$2:$H$65000,6,FALSE),VLOOKUP(H1155,'Part N'!$A$2:$H$65000,6,FALSE))),"")</f>
        <v>0</v>
      </c>
      <c r="C1155" s="2">
        <f>IF(ISERROR(IF($P1155=1,"ITEM",IF($P1155=2,VLOOKUP(H1155,'Part N'!$A$2:$H$65000,7,FALSE),VLOOKUP(H1155,'Part N'!$A$2:$H$65000,7,FALSE))))=FALSE,IF($P1155=1,"ITEM",IF($P1155=2,VLOOKUP(H1155,'Part N'!$A$2:$H$65000,7,FALSE),VLOOKUP(H1155,'Part N'!$A$2:$H$65000,7,FALSE))),"")</f>
        <v>0</v>
      </c>
      <c r="D1155" s="3"/>
      <c r="E1155" s="2">
        <f>IF(ISERROR(IF($P1155=1,"PART NUMBER",IF($P1155=2,VLOOKUP(L1155,'Part N'!$A$2:$H$65000,5,FALSE),VLOOKUP(L1155,'Part N'!$A$2:$H$65000,2,FALSE))))=FALSE,IF($P1155=1,"PART NUMBER",IF($P1155=2,VLOOKUP(L1155,'Part N'!$A$2:$H$65000,5,FALSE),VLOOKUP(L1155,'Part N'!$A$2:$H$65000,2,FALSE))),"Merge cell with previous")</f>
        <v>0</v>
      </c>
      <c r="F1155" s="2">
        <f>IF(ISERROR(IF($P1155=1,"FIG.",IF($P1155=2,VLOOKUP(L1155,'Part N'!$A$2:$H$65000,6,FALSE),VLOOKUP(L1155,'Part N'!$A$2:$H$65000,6,FALSE))))=FALSE,IF($P1155=1,"FIG.",IF($P1155=2,VLOOKUP(L1155,'Part N'!$A$2:$H$65000,6,FALSE),VLOOKUP(L1155,'Part N'!$A$2:$H$65000,6,FALSE))),"")</f>
        <v>0</v>
      </c>
      <c r="G1155" s="2">
        <f>IF(ISERROR(IF($P1155=1,"ITEM",IF($P1155=2,VLOOKUP(L1155,'Part N'!$A$2:$H$65000,7,FALSE),VLOOKUP(L1155,'Part N'!$A$2:$H$65000,7,FALSE))))=FALSE,IF($P1155=1,"ITEM",IF($P1155=2,VLOOKUP(L1155,'Part N'!$A$2:$H$65000,7,FALSE),VLOOKUP(L1155,'Part N'!$A$2:$H$65000,7,FALSE))),"")</f>
        <v>0</v>
      </c>
      <c r="H1155" s="7">
        <f t="shared" si="63"/>
        <v>2255</v>
      </c>
      <c r="L1155" s="7">
        <f t="shared" si="64"/>
        <v>2304</v>
      </c>
      <c r="P1155" s="6">
        <v>9</v>
      </c>
      <c r="Q1155" s="4"/>
      <c r="R1155" s="4"/>
      <c r="S1155" s="30" t="str">
        <f t="shared" si="62"/>
        <v/>
      </c>
    </row>
    <row r="1156" spans="1:19">
      <c r="A1156" s="2">
        <f>IF(ISERROR(IF($P1156=1,"PART NUMBER",IF($P1156=2,VLOOKUP(H1156,'Part N'!$A$2:$H$65000,5,FALSE),VLOOKUP(H1156,'Part N'!$A$2:$H$65000,2,FALSE))))=FALSE,IF($P1156=1,"PART NUMBER",IF($P1156=2,VLOOKUP(H1156,'Part N'!$A$2:$H$65000,5,FALSE),VLOOKUP(H1156,'Part N'!$A$2:$H$65000,2,FALSE))),"Merge cell with previous")</f>
        <v>0</v>
      </c>
      <c r="B1156" s="2">
        <f>IF(ISERROR(IF($P1156=1,"FIG.",IF($P1156=2,VLOOKUP(H1156,'Part N'!$A$2:$H$65000,6,FALSE),VLOOKUP(H1156,'Part N'!$A$2:$H$65000,6,FALSE))))=FALSE,IF($P1156=1,"FIG.",IF($P1156=2,VLOOKUP(H1156,'Part N'!$A$2:$H$65000,6,FALSE),VLOOKUP(H1156,'Part N'!$A$2:$H$65000,6,FALSE))),"")</f>
        <v>0</v>
      </c>
      <c r="C1156" s="2">
        <f>IF(ISERROR(IF($P1156=1,"ITEM",IF($P1156=2,VLOOKUP(H1156,'Part N'!$A$2:$H$65000,7,FALSE),VLOOKUP(H1156,'Part N'!$A$2:$H$65000,7,FALSE))))=FALSE,IF($P1156=1,"ITEM",IF($P1156=2,VLOOKUP(H1156,'Part N'!$A$2:$H$65000,7,FALSE),VLOOKUP(H1156,'Part N'!$A$2:$H$65000,7,FALSE))),"")</f>
        <v>0</v>
      </c>
      <c r="D1156" s="3"/>
      <c r="E1156" s="2">
        <f>IF(ISERROR(IF($P1156=1,"PART NUMBER",IF($P1156=2,VLOOKUP(L1156,'Part N'!$A$2:$H$65000,5,FALSE),VLOOKUP(L1156,'Part N'!$A$2:$H$65000,2,FALSE))))=FALSE,IF($P1156=1,"PART NUMBER",IF($P1156=2,VLOOKUP(L1156,'Part N'!$A$2:$H$65000,5,FALSE),VLOOKUP(L1156,'Part N'!$A$2:$H$65000,2,FALSE))),"Merge cell with previous")</f>
        <v>0</v>
      </c>
      <c r="F1156" s="2">
        <f>IF(ISERROR(IF($P1156=1,"FIG.",IF($P1156=2,VLOOKUP(L1156,'Part N'!$A$2:$H$65000,6,FALSE),VLOOKUP(L1156,'Part N'!$A$2:$H$65000,6,FALSE))))=FALSE,IF($P1156=1,"FIG.",IF($P1156=2,VLOOKUP(L1156,'Part N'!$A$2:$H$65000,6,FALSE),VLOOKUP(L1156,'Part N'!$A$2:$H$65000,6,FALSE))),"")</f>
        <v>0</v>
      </c>
      <c r="G1156" s="2">
        <f>IF(ISERROR(IF($P1156=1,"ITEM",IF($P1156=2,VLOOKUP(L1156,'Part N'!$A$2:$H$65000,7,FALSE),VLOOKUP(L1156,'Part N'!$A$2:$H$65000,7,FALSE))))=FALSE,IF($P1156=1,"ITEM",IF($P1156=2,VLOOKUP(L1156,'Part N'!$A$2:$H$65000,7,FALSE),VLOOKUP(L1156,'Part N'!$A$2:$H$65000,7,FALSE))),"")</f>
        <v>0</v>
      </c>
      <c r="H1156" s="7">
        <f t="shared" si="63"/>
        <v>2256</v>
      </c>
      <c r="L1156" s="7">
        <f t="shared" si="64"/>
        <v>2305</v>
      </c>
      <c r="P1156" s="6">
        <v>10</v>
      </c>
      <c r="Q1156" s="4"/>
      <c r="R1156" s="4"/>
      <c r="S1156" s="30" t="str">
        <f t="shared" si="62"/>
        <v/>
      </c>
    </row>
    <row r="1157" spans="1:19">
      <c r="A1157" s="2">
        <f>IF(ISERROR(IF($P1157=1,"PART NUMBER",IF($P1157=2,VLOOKUP(H1157,'Part N'!$A$2:$H$65000,5,FALSE),VLOOKUP(H1157,'Part N'!$A$2:$H$65000,2,FALSE))))=FALSE,IF($P1157=1,"PART NUMBER",IF($P1157=2,VLOOKUP(H1157,'Part N'!$A$2:$H$65000,5,FALSE),VLOOKUP(H1157,'Part N'!$A$2:$H$65000,2,FALSE))),"Merge cell with previous")</f>
        <v>0</v>
      </c>
      <c r="B1157" s="2">
        <f>IF(ISERROR(IF($P1157=1,"FIG.",IF($P1157=2,VLOOKUP(H1157,'Part N'!$A$2:$H$65000,6,FALSE),VLOOKUP(H1157,'Part N'!$A$2:$H$65000,6,FALSE))))=FALSE,IF($P1157=1,"FIG.",IF($P1157=2,VLOOKUP(H1157,'Part N'!$A$2:$H$65000,6,FALSE),VLOOKUP(H1157,'Part N'!$A$2:$H$65000,6,FALSE))),"")</f>
        <v>0</v>
      </c>
      <c r="C1157" s="2">
        <f>IF(ISERROR(IF($P1157=1,"ITEM",IF($P1157=2,VLOOKUP(H1157,'Part N'!$A$2:$H$65000,7,FALSE),VLOOKUP(H1157,'Part N'!$A$2:$H$65000,7,FALSE))))=FALSE,IF($P1157=1,"ITEM",IF($P1157=2,VLOOKUP(H1157,'Part N'!$A$2:$H$65000,7,FALSE),VLOOKUP(H1157,'Part N'!$A$2:$H$65000,7,FALSE))),"")</f>
        <v>0</v>
      </c>
      <c r="D1157" s="3"/>
      <c r="E1157" s="2">
        <f>IF(ISERROR(IF($P1157=1,"PART NUMBER",IF($P1157=2,VLOOKUP(L1157,'Part N'!$A$2:$H$65000,5,FALSE),VLOOKUP(L1157,'Part N'!$A$2:$H$65000,2,FALSE))))=FALSE,IF($P1157=1,"PART NUMBER",IF($P1157=2,VLOOKUP(L1157,'Part N'!$A$2:$H$65000,5,FALSE),VLOOKUP(L1157,'Part N'!$A$2:$H$65000,2,FALSE))),"Merge cell with previous")</f>
        <v>0</v>
      </c>
      <c r="F1157" s="2">
        <f>IF(ISERROR(IF($P1157=1,"FIG.",IF($P1157=2,VLOOKUP(L1157,'Part N'!$A$2:$H$65000,6,FALSE),VLOOKUP(L1157,'Part N'!$A$2:$H$65000,6,FALSE))))=FALSE,IF($P1157=1,"FIG.",IF($P1157=2,VLOOKUP(L1157,'Part N'!$A$2:$H$65000,6,FALSE),VLOOKUP(L1157,'Part N'!$A$2:$H$65000,6,FALSE))),"")</f>
        <v>0</v>
      </c>
      <c r="G1157" s="2">
        <f>IF(ISERROR(IF($P1157=1,"ITEM",IF($P1157=2,VLOOKUP(L1157,'Part N'!$A$2:$H$65000,7,FALSE),VLOOKUP(L1157,'Part N'!$A$2:$H$65000,7,FALSE))))=FALSE,IF($P1157=1,"ITEM",IF($P1157=2,VLOOKUP(L1157,'Part N'!$A$2:$H$65000,7,FALSE),VLOOKUP(L1157,'Part N'!$A$2:$H$65000,7,FALSE))),"")</f>
        <v>0</v>
      </c>
      <c r="H1157" s="7">
        <f t="shared" si="63"/>
        <v>2257</v>
      </c>
      <c r="L1157" s="7">
        <f t="shared" si="64"/>
        <v>2306</v>
      </c>
      <c r="P1157" s="6">
        <v>11</v>
      </c>
      <c r="Q1157" s="4"/>
      <c r="R1157" s="4"/>
      <c r="S1157" s="30" t="str">
        <f t="shared" si="62"/>
        <v/>
      </c>
    </row>
    <row r="1158" spans="1:19">
      <c r="A1158" s="2">
        <f>IF(ISERROR(IF($P1158=1,"PART NUMBER",IF($P1158=2,VLOOKUP(H1158,'Part N'!$A$2:$H$65000,5,FALSE),VLOOKUP(H1158,'Part N'!$A$2:$H$65000,2,FALSE))))=FALSE,IF($P1158=1,"PART NUMBER",IF($P1158=2,VLOOKUP(H1158,'Part N'!$A$2:$H$65000,5,FALSE),VLOOKUP(H1158,'Part N'!$A$2:$H$65000,2,FALSE))),"Merge cell with previous")</f>
        <v>0</v>
      </c>
      <c r="B1158" s="2">
        <f>IF(ISERROR(IF($P1158=1,"FIG.",IF($P1158=2,VLOOKUP(H1158,'Part N'!$A$2:$H$65000,6,FALSE),VLOOKUP(H1158,'Part N'!$A$2:$H$65000,6,FALSE))))=FALSE,IF($P1158=1,"FIG.",IF($P1158=2,VLOOKUP(H1158,'Part N'!$A$2:$H$65000,6,FALSE),VLOOKUP(H1158,'Part N'!$A$2:$H$65000,6,FALSE))),"")</f>
        <v>0</v>
      </c>
      <c r="C1158" s="2">
        <f>IF(ISERROR(IF($P1158=1,"ITEM",IF($P1158=2,VLOOKUP(H1158,'Part N'!$A$2:$H$65000,7,FALSE),VLOOKUP(H1158,'Part N'!$A$2:$H$65000,7,FALSE))))=FALSE,IF($P1158=1,"ITEM",IF($P1158=2,VLOOKUP(H1158,'Part N'!$A$2:$H$65000,7,FALSE),VLOOKUP(H1158,'Part N'!$A$2:$H$65000,7,FALSE))),"")</f>
        <v>0</v>
      </c>
      <c r="D1158" s="3"/>
      <c r="E1158" s="2">
        <f>IF(ISERROR(IF($P1158=1,"PART NUMBER",IF($P1158=2,VLOOKUP(L1158,'Part N'!$A$2:$H$65000,5,FALSE),VLOOKUP(L1158,'Part N'!$A$2:$H$65000,2,FALSE))))=FALSE,IF($P1158=1,"PART NUMBER",IF($P1158=2,VLOOKUP(L1158,'Part N'!$A$2:$H$65000,5,FALSE),VLOOKUP(L1158,'Part N'!$A$2:$H$65000,2,FALSE))),"Merge cell with previous")</f>
        <v>0</v>
      </c>
      <c r="F1158" s="2">
        <f>IF(ISERROR(IF($P1158=1,"FIG.",IF($P1158=2,VLOOKUP(L1158,'Part N'!$A$2:$H$65000,6,FALSE),VLOOKUP(L1158,'Part N'!$A$2:$H$65000,6,FALSE))))=FALSE,IF($P1158=1,"FIG.",IF($P1158=2,VLOOKUP(L1158,'Part N'!$A$2:$H$65000,6,FALSE),VLOOKUP(L1158,'Part N'!$A$2:$H$65000,6,FALSE))),"")</f>
        <v>0</v>
      </c>
      <c r="G1158" s="2">
        <f>IF(ISERROR(IF($P1158=1,"ITEM",IF($P1158=2,VLOOKUP(L1158,'Part N'!$A$2:$H$65000,7,FALSE),VLOOKUP(L1158,'Part N'!$A$2:$H$65000,7,FALSE))))=FALSE,IF($P1158=1,"ITEM",IF($P1158=2,VLOOKUP(L1158,'Part N'!$A$2:$H$65000,7,FALSE),VLOOKUP(L1158,'Part N'!$A$2:$H$65000,7,FALSE))),"")</f>
        <v>0</v>
      </c>
      <c r="H1158" s="7">
        <f t="shared" si="63"/>
        <v>2258</v>
      </c>
      <c r="L1158" s="7">
        <f t="shared" si="64"/>
        <v>2307</v>
      </c>
      <c r="P1158" s="6">
        <v>12</v>
      </c>
      <c r="Q1158" s="4"/>
      <c r="R1158" s="4"/>
      <c r="S1158" s="30" t="str">
        <f t="shared" si="62"/>
        <v/>
      </c>
    </row>
    <row r="1159" spans="1:19">
      <c r="A1159" s="2">
        <f>IF(ISERROR(IF($P1159=1,"PART NUMBER",IF($P1159=2,VLOOKUP(H1159,'Part N'!$A$2:$H$65000,5,FALSE),VLOOKUP(H1159,'Part N'!$A$2:$H$65000,2,FALSE))))=FALSE,IF($P1159=1,"PART NUMBER",IF($P1159=2,VLOOKUP(H1159,'Part N'!$A$2:$H$65000,5,FALSE),VLOOKUP(H1159,'Part N'!$A$2:$H$65000,2,FALSE))),"Merge cell with previous")</f>
        <v>0</v>
      </c>
      <c r="B1159" s="2">
        <f>IF(ISERROR(IF($P1159=1,"FIG.",IF($P1159=2,VLOOKUP(H1159,'Part N'!$A$2:$H$65000,6,FALSE),VLOOKUP(H1159,'Part N'!$A$2:$H$65000,6,FALSE))))=FALSE,IF($P1159=1,"FIG.",IF($P1159=2,VLOOKUP(H1159,'Part N'!$A$2:$H$65000,6,FALSE),VLOOKUP(H1159,'Part N'!$A$2:$H$65000,6,FALSE))),"")</f>
        <v>0</v>
      </c>
      <c r="C1159" s="2">
        <f>IF(ISERROR(IF($P1159=1,"ITEM",IF($P1159=2,VLOOKUP(H1159,'Part N'!$A$2:$H$65000,7,FALSE),VLOOKUP(H1159,'Part N'!$A$2:$H$65000,7,FALSE))))=FALSE,IF($P1159=1,"ITEM",IF($P1159=2,VLOOKUP(H1159,'Part N'!$A$2:$H$65000,7,FALSE),VLOOKUP(H1159,'Part N'!$A$2:$H$65000,7,FALSE))),"")</f>
        <v>0</v>
      </c>
      <c r="D1159" s="3"/>
      <c r="E1159" s="2">
        <f>IF(ISERROR(IF($P1159=1,"PART NUMBER",IF($P1159=2,VLOOKUP(L1159,'Part N'!$A$2:$H$65000,5,FALSE),VLOOKUP(L1159,'Part N'!$A$2:$H$65000,2,FALSE))))=FALSE,IF($P1159=1,"PART NUMBER",IF($P1159=2,VLOOKUP(L1159,'Part N'!$A$2:$H$65000,5,FALSE),VLOOKUP(L1159,'Part N'!$A$2:$H$65000,2,FALSE))),"Merge cell with previous")</f>
        <v>0</v>
      </c>
      <c r="F1159" s="2">
        <f>IF(ISERROR(IF($P1159=1,"FIG.",IF($P1159=2,VLOOKUP(L1159,'Part N'!$A$2:$H$65000,6,FALSE),VLOOKUP(L1159,'Part N'!$A$2:$H$65000,6,FALSE))))=FALSE,IF($P1159=1,"FIG.",IF($P1159=2,VLOOKUP(L1159,'Part N'!$A$2:$H$65000,6,FALSE),VLOOKUP(L1159,'Part N'!$A$2:$H$65000,6,FALSE))),"")</f>
        <v>0</v>
      </c>
      <c r="G1159" s="2">
        <f>IF(ISERROR(IF($P1159=1,"ITEM",IF($P1159=2,VLOOKUP(L1159,'Part N'!$A$2:$H$65000,7,FALSE),VLOOKUP(L1159,'Part N'!$A$2:$H$65000,7,FALSE))))=FALSE,IF($P1159=1,"ITEM",IF($P1159=2,VLOOKUP(L1159,'Part N'!$A$2:$H$65000,7,FALSE),VLOOKUP(L1159,'Part N'!$A$2:$H$65000,7,FALSE))),"")</f>
        <v>0</v>
      </c>
      <c r="H1159" s="7">
        <f t="shared" si="63"/>
        <v>2259</v>
      </c>
      <c r="L1159" s="7">
        <f t="shared" si="64"/>
        <v>2308</v>
      </c>
      <c r="P1159" s="6">
        <v>13</v>
      </c>
      <c r="Q1159" s="4"/>
      <c r="R1159" s="4"/>
      <c r="S1159" s="30" t="str">
        <f t="shared" si="62"/>
        <v/>
      </c>
    </row>
    <row r="1160" spans="1:19">
      <c r="A1160" s="2">
        <f>IF(ISERROR(IF($P1160=1,"PART NUMBER",IF($P1160=2,VLOOKUP(H1160,'Part N'!$A$2:$H$65000,5,FALSE),VLOOKUP(H1160,'Part N'!$A$2:$H$65000,2,FALSE))))=FALSE,IF($P1160=1,"PART NUMBER",IF($P1160=2,VLOOKUP(H1160,'Part N'!$A$2:$H$65000,5,FALSE),VLOOKUP(H1160,'Part N'!$A$2:$H$65000,2,FALSE))),"Merge cell with previous")</f>
        <v>0</v>
      </c>
      <c r="B1160" s="2">
        <f>IF(ISERROR(IF($P1160=1,"FIG.",IF($P1160=2,VLOOKUP(H1160,'Part N'!$A$2:$H$65000,6,FALSE),VLOOKUP(H1160,'Part N'!$A$2:$H$65000,6,FALSE))))=FALSE,IF($P1160=1,"FIG.",IF($P1160=2,VLOOKUP(H1160,'Part N'!$A$2:$H$65000,6,FALSE),VLOOKUP(H1160,'Part N'!$A$2:$H$65000,6,FALSE))),"")</f>
        <v>0</v>
      </c>
      <c r="C1160" s="2">
        <f>IF(ISERROR(IF($P1160=1,"ITEM",IF($P1160=2,VLOOKUP(H1160,'Part N'!$A$2:$H$65000,7,FALSE),VLOOKUP(H1160,'Part N'!$A$2:$H$65000,7,FALSE))))=FALSE,IF($P1160=1,"ITEM",IF($P1160=2,VLOOKUP(H1160,'Part N'!$A$2:$H$65000,7,FALSE),VLOOKUP(H1160,'Part N'!$A$2:$H$65000,7,FALSE))),"")</f>
        <v>0</v>
      </c>
      <c r="D1160" s="3"/>
      <c r="E1160" s="2">
        <f>IF(ISERROR(IF($P1160=1,"PART NUMBER",IF($P1160=2,VLOOKUP(L1160,'Part N'!$A$2:$H$65000,5,FALSE),VLOOKUP(L1160,'Part N'!$A$2:$H$65000,2,FALSE))))=FALSE,IF($P1160=1,"PART NUMBER",IF($P1160=2,VLOOKUP(L1160,'Part N'!$A$2:$H$65000,5,FALSE),VLOOKUP(L1160,'Part N'!$A$2:$H$65000,2,FALSE))),"Merge cell with previous")</f>
        <v>0</v>
      </c>
      <c r="F1160" s="2">
        <f>IF(ISERROR(IF($P1160=1,"FIG.",IF($P1160=2,VLOOKUP(L1160,'Part N'!$A$2:$H$65000,6,FALSE),VLOOKUP(L1160,'Part N'!$A$2:$H$65000,6,FALSE))))=FALSE,IF($P1160=1,"FIG.",IF($P1160=2,VLOOKUP(L1160,'Part N'!$A$2:$H$65000,6,FALSE),VLOOKUP(L1160,'Part N'!$A$2:$H$65000,6,FALSE))),"")</f>
        <v>0</v>
      </c>
      <c r="G1160" s="2">
        <f>IF(ISERROR(IF($P1160=1,"ITEM",IF($P1160=2,VLOOKUP(L1160,'Part N'!$A$2:$H$65000,7,FALSE),VLOOKUP(L1160,'Part N'!$A$2:$H$65000,7,FALSE))))=FALSE,IF($P1160=1,"ITEM",IF($P1160=2,VLOOKUP(L1160,'Part N'!$A$2:$H$65000,7,FALSE),VLOOKUP(L1160,'Part N'!$A$2:$H$65000,7,FALSE))),"")</f>
        <v>0</v>
      </c>
      <c r="H1160" s="7">
        <f t="shared" si="63"/>
        <v>2260</v>
      </c>
      <c r="L1160" s="7">
        <f t="shared" si="64"/>
        <v>2309</v>
      </c>
      <c r="P1160" s="6">
        <v>14</v>
      </c>
      <c r="Q1160" s="4"/>
      <c r="R1160" s="4"/>
      <c r="S1160" s="30" t="str">
        <f t="shared" si="62"/>
        <v/>
      </c>
    </row>
    <row r="1161" spans="1:19">
      <c r="A1161" s="2">
        <f>IF(ISERROR(IF($P1161=1,"PART NUMBER",IF($P1161=2,VLOOKUP(H1161,'Part N'!$A$2:$H$65000,5,FALSE),VLOOKUP(H1161,'Part N'!$A$2:$H$65000,2,FALSE))))=FALSE,IF($P1161=1,"PART NUMBER",IF($P1161=2,VLOOKUP(H1161,'Part N'!$A$2:$H$65000,5,FALSE),VLOOKUP(H1161,'Part N'!$A$2:$H$65000,2,FALSE))),"Merge cell with previous")</f>
        <v>0</v>
      </c>
      <c r="B1161" s="2">
        <f>IF(ISERROR(IF($P1161=1,"FIG.",IF($P1161=2,VLOOKUP(H1161,'Part N'!$A$2:$H$65000,6,FALSE),VLOOKUP(H1161,'Part N'!$A$2:$H$65000,6,FALSE))))=FALSE,IF($P1161=1,"FIG.",IF($P1161=2,VLOOKUP(H1161,'Part N'!$A$2:$H$65000,6,FALSE),VLOOKUP(H1161,'Part N'!$A$2:$H$65000,6,FALSE))),"")</f>
        <v>0</v>
      </c>
      <c r="C1161" s="2">
        <f>IF(ISERROR(IF($P1161=1,"ITEM",IF($P1161=2,VLOOKUP(H1161,'Part N'!$A$2:$H$65000,7,FALSE),VLOOKUP(H1161,'Part N'!$A$2:$H$65000,7,FALSE))))=FALSE,IF($P1161=1,"ITEM",IF($P1161=2,VLOOKUP(H1161,'Part N'!$A$2:$H$65000,7,FALSE),VLOOKUP(H1161,'Part N'!$A$2:$H$65000,7,FALSE))),"")</f>
        <v>0</v>
      </c>
      <c r="D1161" s="3"/>
      <c r="E1161" s="2">
        <f>IF(ISERROR(IF($P1161=1,"PART NUMBER",IF($P1161=2,VLOOKUP(L1161,'Part N'!$A$2:$H$65000,5,FALSE),VLOOKUP(L1161,'Part N'!$A$2:$H$65000,2,FALSE))))=FALSE,IF($P1161=1,"PART NUMBER",IF($P1161=2,VLOOKUP(L1161,'Part N'!$A$2:$H$65000,5,FALSE),VLOOKUP(L1161,'Part N'!$A$2:$H$65000,2,FALSE))),"Merge cell with previous")</f>
        <v>0</v>
      </c>
      <c r="F1161" s="2">
        <f>IF(ISERROR(IF($P1161=1,"FIG.",IF($P1161=2,VLOOKUP(L1161,'Part N'!$A$2:$H$65000,6,FALSE),VLOOKUP(L1161,'Part N'!$A$2:$H$65000,6,FALSE))))=FALSE,IF($P1161=1,"FIG.",IF($P1161=2,VLOOKUP(L1161,'Part N'!$A$2:$H$65000,6,FALSE),VLOOKUP(L1161,'Part N'!$A$2:$H$65000,6,FALSE))),"")</f>
        <v>0</v>
      </c>
      <c r="G1161" s="2">
        <f>IF(ISERROR(IF($P1161=1,"ITEM",IF($P1161=2,VLOOKUP(L1161,'Part N'!$A$2:$H$65000,7,FALSE),VLOOKUP(L1161,'Part N'!$A$2:$H$65000,7,FALSE))))=FALSE,IF($P1161=1,"ITEM",IF($P1161=2,VLOOKUP(L1161,'Part N'!$A$2:$H$65000,7,FALSE),VLOOKUP(L1161,'Part N'!$A$2:$H$65000,7,FALSE))),"")</f>
        <v>0</v>
      </c>
      <c r="H1161" s="7">
        <f t="shared" si="63"/>
        <v>2261</v>
      </c>
      <c r="L1161" s="7">
        <f t="shared" si="64"/>
        <v>2310</v>
      </c>
      <c r="P1161" s="6">
        <v>15</v>
      </c>
      <c r="Q1161" s="4"/>
      <c r="R1161" s="4"/>
      <c r="S1161" s="30" t="str">
        <f t="shared" si="62"/>
        <v/>
      </c>
    </row>
    <row r="1162" spans="1:19">
      <c r="A1162" s="2">
        <f>IF(ISERROR(IF($P1162=1,"PART NUMBER",IF($P1162=2,VLOOKUP(H1162,'Part N'!$A$2:$H$65000,5,FALSE),VLOOKUP(H1162,'Part N'!$A$2:$H$65000,2,FALSE))))=FALSE,IF($P1162=1,"PART NUMBER",IF($P1162=2,VLOOKUP(H1162,'Part N'!$A$2:$H$65000,5,FALSE),VLOOKUP(H1162,'Part N'!$A$2:$H$65000,2,FALSE))),"Merge cell with previous")</f>
        <v>0</v>
      </c>
      <c r="B1162" s="2">
        <f>IF(ISERROR(IF($P1162=1,"FIG.",IF($P1162=2,VLOOKUP(H1162,'Part N'!$A$2:$H$65000,6,FALSE),VLOOKUP(H1162,'Part N'!$A$2:$H$65000,6,FALSE))))=FALSE,IF($P1162=1,"FIG.",IF($P1162=2,VLOOKUP(H1162,'Part N'!$A$2:$H$65000,6,FALSE),VLOOKUP(H1162,'Part N'!$A$2:$H$65000,6,FALSE))),"")</f>
        <v>0</v>
      </c>
      <c r="C1162" s="2">
        <f>IF(ISERROR(IF($P1162=1,"ITEM",IF($P1162=2,VLOOKUP(H1162,'Part N'!$A$2:$H$65000,7,FALSE),VLOOKUP(H1162,'Part N'!$A$2:$H$65000,7,FALSE))))=FALSE,IF($P1162=1,"ITEM",IF($P1162=2,VLOOKUP(H1162,'Part N'!$A$2:$H$65000,7,FALSE),VLOOKUP(H1162,'Part N'!$A$2:$H$65000,7,FALSE))),"")</f>
        <v>0</v>
      </c>
      <c r="D1162" s="3"/>
      <c r="E1162" s="2">
        <f>IF(ISERROR(IF($P1162=1,"PART NUMBER",IF($P1162=2,VLOOKUP(L1162,'Part N'!$A$2:$H$65000,5,FALSE),VLOOKUP(L1162,'Part N'!$A$2:$H$65000,2,FALSE))))=FALSE,IF($P1162=1,"PART NUMBER",IF($P1162=2,VLOOKUP(L1162,'Part N'!$A$2:$H$65000,5,FALSE),VLOOKUP(L1162,'Part N'!$A$2:$H$65000,2,FALSE))),"Merge cell with previous")</f>
        <v>0</v>
      </c>
      <c r="F1162" s="2">
        <f>IF(ISERROR(IF($P1162=1,"FIG.",IF($P1162=2,VLOOKUP(L1162,'Part N'!$A$2:$H$65000,6,FALSE),VLOOKUP(L1162,'Part N'!$A$2:$H$65000,6,FALSE))))=FALSE,IF($P1162=1,"FIG.",IF($P1162=2,VLOOKUP(L1162,'Part N'!$A$2:$H$65000,6,FALSE),VLOOKUP(L1162,'Part N'!$A$2:$H$65000,6,FALSE))),"")</f>
        <v>0</v>
      </c>
      <c r="G1162" s="2">
        <f>IF(ISERROR(IF($P1162=1,"ITEM",IF($P1162=2,VLOOKUP(L1162,'Part N'!$A$2:$H$65000,7,FALSE),VLOOKUP(L1162,'Part N'!$A$2:$H$65000,7,FALSE))))=FALSE,IF($P1162=1,"ITEM",IF($P1162=2,VLOOKUP(L1162,'Part N'!$A$2:$H$65000,7,FALSE),VLOOKUP(L1162,'Part N'!$A$2:$H$65000,7,FALSE))),"")</f>
        <v>0</v>
      </c>
      <c r="H1162" s="7">
        <f t="shared" si="63"/>
        <v>2262</v>
      </c>
      <c r="L1162" s="7">
        <f t="shared" si="64"/>
        <v>2311</v>
      </c>
      <c r="P1162" s="6">
        <v>16</v>
      </c>
      <c r="Q1162" s="4"/>
      <c r="R1162" s="4"/>
      <c r="S1162" s="30" t="str">
        <f t="shared" si="62"/>
        <v/>
      </c>
    </row>
    <row r="1163" spans="1:19">
      <c r="A1163" s="2">
        <f>IF(ISERROR(IF($P1163=1,"PART NUMBER",IF($P1163=2,VLOOKUP(H1163,'Part N'!$A$2:$H$65000,5,FALSE),VLOOKUP(H1163,'Part N'!$A$2:$H$65000,2,FALSE))))=FALSE,IF($P1163=1,"PART NUMBER",IF($P1163=2,VLOOKUP(H1163,'Part N'!$A$2:$H$65000,5,FALSE),VLOOKUP(H1163,'Part N'!$A$2:$H$65000,2,FALSE))),"Merge cell with previous")</f>
        <v>0</v>
      </c>
      <c r="B1163" s="2">
        <f>IF(ISERROR(IF($P1163=1,"FIG.",IF($P1163=2,VLOOKUP(H1163,'Part N'!$A$2:$H$65000,6,FALSE),VLOOKUP(H1163,'Part N'!$A$2:$H$65000,6,FALSE))))=FALSE,IF($P1163=1,"FIG.",IF($P1163=2,VLOOKUP(H1163,'Part N'!$A$2:$H$65000,6,FALSE),VLOOKUP(H1163,'Part N'!$A$2:$H$65000,6,FALSE))),"")</f>
        <v>0</v>
      </c>
      <c r="C1163" s="2">
        <f>IF(ISERROR(IF($P1163=1,"ITEM",IF($P1163=2,VLOOKUP(H1163,'Part N'!$A$2:$H$65000,7,FALSE),VLOOKUP(H1163,'Part N'!$A$2:$H$65000,7,FALSE))))=FALSE,IF($P1163=1,"ITEM",IF($P1163=2,VLOOKUP(H1163,'Part N'!$A$2:$H$65000,7,FALSE),VLOOKUP(H1163,'Part N'!$A$2:$H$65000,7,FALSE))),"")</f>
        <v>0</v>
      </c>
      <c r="D1163" s="3"/>
      <c r="E1163" s="2">
        <f>IF(ISERROR(IF($P1163=1,"PART NUMBER",IF($P1163=2,VLOOKUP(L1163,'Part N'!$A$2:$H$65000,5,FALSE),VLOOKUP(L1163,'Part N'!$A$2:$H$65000,2,FALSE))))=FALSE,IF($P1163=1,"PART NUMBER",IF($P1163=2,VLOOKUP(L1163,'Part N'!$A$2:$H$65000,5,FALSE),VLOOKUP(L1163,'Part N'!$A$2:$H$65000,2,FALSE))),"Merge cell with previous")</f>
        <v>0</v>
      </c>
      <c r="F1163" s="2">
        <f>IF(ISERROR(IF($P1163=1,"FIG.",IF($P1163=2,VLOOKUP(L1163,'Part N'!$A$2:$H$65000,6,FALSE),VLOOKUP(L1163,'Part N'!$A$2:$H$65000,6,FALSE))))=FALSE,IF($P1163=1,"FIG.",IF($P1163=2,VLOOKUP(L1163,'Part N'!$A$2:$H$65000,6,FALSE),VLOOKUP(L1163,'Part N'!$A$2:$H$65000,6,FALSE))),"")</f>
        <v>0</v>
      </c>
      <c r="G1163" s="2">
        <f>IF(ISERROR(IF($P1163=1,"ITEM",IF($P1163=2,VLOOKUP(L1163,'Part N'!$A$2:$H$65000,7,FALSE),VLOOKUP(L1163,'Part N'!$A$2:$H$65000,7,FALSE))))=FALSE,IF($P1163=1,"ITEM",IF($P1163=2,VLOOKUP(L1163,'Part N'!$A$2:$H$65000,7,FALSE),VLOOKUP(L1163,'Part N'!$A$2:$H$65000,7,FALSE))),"")</f>
        <v>0</v>
      </c>
      <c r="H1163" s="7">
        <f t="shared" si="63"/>
        <v>2263</v>
      </c>
      <c r="L1163" s="7">
        <f t="shared" si="64"/>
        <v>2312</v>
      </c>
      <c r="P1163" s="6">
        <v>17</v>
      </c>
      <c r="Q1163" s="4"/>
      <c r="R1163" s="4"/>
      <c r="S1163" s="30" t="str">
        <f t="shared" si="62"/>
        <v/>
      </c>
    </row>
    <row r="1164" spans="1:19">
      <c r="A1164" s="2">
        <f>IF(ISERROR(IF($P1164=1,"PART NUMBER",IF($P1164=2,VLOOKUP(H1164,'Part N'!$A$2:$H$65000,5,FALSE),VLOOKUP(H1164,'Part N'!$A$2:$H$65000,2,FALSE))))=FALSE,IF($P1164=1,"PART NUMBER",IF($P1164=2,VLOOKUP(H1164,'Part N'!$A$2:$H$65000,5,FALSE),VLOOKUP(H1164,'Part N'!$A$2:$H$65000,2,FALSE))),"Merge cell with previous")</f>
        <v>0</v>
      </c>
      <c r="B1164" s="2">
        <f>IF(ISERROR(IF($P1164=1,"FIG.",IF($P1164=2,VLOOKUP(H1164,'Part N'!$A$2:$H$65000,6,FALSE),VLOOKUP(H1164,'Part N'!$A$2:$H$65000,6,FALSE))))=FALSE,IF($P1164=1,"FIG.",IF($P1164=2,VLOOKUP(H1164,'Part N'!$A$2:$H$65000,6,FALSE),VLOOKUP(H1164,'Part N'!$A$2:$H$65000,6,FALSE))),"")</f>
        <v>0</v>
      </c>
      <c r="C1164" s="2">
        <f>IF(ISERROR(IF($P1164=1,"ITEM",IF($P1164=2,VLOOKUP(H1164,'Part N'!$A$2:$H$65000,7,FALSE),VLOOKUP(H1164,'Part N'!$A$2:$H$65000,7,FALSE))))=FALSE,IF($P1164=1,"ITEM",IF($P1164=2,VLOOKUP(H1164,'Part N'!$A$2:$H$65000,7,FALSE),VLOOKUP(H1164,'Part N'!$A$2:$H$65000,7,FALSE))),"")</f>
        <v>0</v>
      </c>
      <c r="D1164" s="3"/>
      <c r="E1164" s="2">
        <f>IF(ISERROR(IF($P1164=1,"PART NUMBER",IF($P1164=2,VLOOKUP(L1164,'Part N'!$A$2:$H$65000,5,FALSE),VLOOKUP(L1164,'Part N'!$A$2:$H$65000,2,FALSE))))=FALSE,IF($P1164=1,"PART NUMBER",IF($P1164=2,VLOOKUP(L1164,'Part N'!$A$2:$H$65000,5,FALSE),VLOOKUP(L1164,'Part N'!$A$2:$H$65000,2,FALSE))),"Merge cell with previous")</f>
        <v>0</v>
      </c>
      <c r="F1164" s="2">
        <f>IF(ISERROR(IF($P1164=1,"FIG.",IF($P1164=2,VLOOKUP(L1164,'Part N'!$A$2:$H$65000,6,FALSE),VLOOKUP(L1164,'Part N'!$A$2:$H$65000,6,FALSE))))=FALSE,IF($P1164=1,"FIG.",IF($P1164=2,VLOOKUP(L1164,'Part N'!$A$2:$H$65000,6,FALSE),VLOOKUP(L1164,'Part N'!$A$2:$H$65000,6,FALSE))),"")</f>
        <v>0</v>
      </c>
      <c r="G1164" s="2">
        <f>IF(ISERROR(IF($P1164=1,"ITEM",IF($P1164=2,VLOOKUP(L1164,'Part N'!$A$2:$H$65000,7,FALSE),VLOOKUP(L1164,'Part N'!$A$2:$H$65000,7,FALSE))))=FALSE,IF($P1164=1,"ITEM",IF($P1164=2,VLOOKUP(L1164,'Part N'!$A$2:$H$65000,7,FALSE),VLOOKUP(L1164,'Part N'!$A$2:$H$65000,7,FALSE))),"")</f>
        <v>0</v>
      </c>
      <c r="H1164" s="7">
        <f t="shared" si="63"/>
        <v>2264</v>
      </c>
      <c r="L1164" s="7">
        <f t="shared" si="64"/>
        <v>2313</v>
      </c>
      <c r="P1164" s="6">
        <v>18</v>
      </c>
      <c r="Q1164" s="4"/>
      <c r="R1164" s="4"/>
      <c r="S1164" s="30" t="str">
        <f t="shared" si="62"/>
        <v/>
      </c>
    </row>
    <row r="1165" spans="1:19">
      <c r="A1165" s="2">
        <f>IF(ISERROR(IF($P1165=1,"PART NUMBER",IF($P1165=2,VLOOKUP(H1165,'Part N'!$A$2:$H$65000,5,FALSE),VLOOKUP(H1165,'Part N'!$A$2:$H$65000,2,FALSE))))=FALSE,IF($P1165=1,"PART NUMBER",IF($P1165=2,VLOOKUP(H1165,'Part N'!$A$2:$H$65000,5,FALSE),VLOOKUP(H1165,'Part N'!$A$2:$H$65000,2,FALSE))),"Merge cell with previous")</f>
        <v>0</v>
      </c>
      <c r="B1165" s="2">
        <f>IF(ISERROR(IF($P1165=1,"FIG.",IF($P1165=2,VLOOKUP(H1165,'Part N'!$A$2:$H$65000,6,FALSE),VLOOKUP(H1165,'Part N'!$A$2:$H$65000,6,FALSE))))=FALSE,IF($P1165=1,"FIG.",IF($P1165=2,VLOOKUP(H1165,'Part N'!$A$2:$H$65000,6,FALSE),VLOOKUP(H1165,'Part N'!$A$2:$H$65000,6,FALSE))),"")</f>
        <v>0</v>
      </c>
      <c r="C1165" s="2">
        <f>IF(ISERROR(IF($P1165=1,"ITEM",IF($P1165=2,VLOOKUP(H1165,'Part N'!$A$2:$H$65000,7,FALSE),VLOOKUP(H1165,'Part N'!$A$2:$H$65000,7,FALSE))))=FALSE,IF($P1165=1,"ITEM",IF($P1165=2,VLOOKUP(H1165,'Part N'!$A$2:$H$65000,7,FALSE),VLOOKUP(H1165,'Part N'!$A$2:$H$65000,7,FALSE))),"")</f>
        <v>0</v>
      </c>
      <c r="D1165" s="3"/>
      <c r="E1165" s="2">
        <f>IF(ISERROR(IF($P1165=1,"PART NUMBER",IF($P1165=2,VLOOKUP(L1165,'Part N'!$A$2:$H$65000,5,FALSE),VLOOKUP(L1165,'Part N'!$A$2:$H$65000,2,FALSE))))=FALSE,IF($P1165=1,"PART NUMBER",IF($P1165=2,VLOOKUP(L1165,'Part N'!$A$2:$H$65000,5,FALSE),VLOOKUP(L1165,'Part N'!$A$2:$H$65000,2,FALSE))),"Merge cell with previous")</f>
        <v>0</v>
      </c>
      <c r="F1165" s="2">
        <f>IF(ISERROR(IF($P1165=1,"FIG.",IF($P1165=2,VLOOKUP(L1165,'Part N'!$A$2:$H$65000,6,FALSE),VLOOKUP(L1165,'Part N'!$A$2:$H$65000,6,FALSE))))=FALSE,IF($P1165=1,"FIG.",IF($P1165=2,VLOOKUP(L1165,'Part N'!$A$2:$H$65000,6,FALSE),VLOOKUP(L1165,'Part N'!$A$2:$H$65000,6,FALSE))),"")</f>
        <v>0</v>
      </c>
      <c r="G1165" s="2">
        <f>IF(ISERROR(IF($P1165=1,"ITEM",IF($P1165=2,VLOOKUP(L1165,'Part N'!$A$2:$H$65000,7,FALSE),VLOOKUP(L1165,'Part N'!$A$2:$H$65000,7,FALSE))))=FALSE,IF($P1165=1,"ITEM",IF($P1165=2,VLOOKUP(L1165,'Part N'!$A$2:$H$65000,7,FALSE),VLOOKUP(L1165,'Part N'!$A$2:$H$65000,7,FALSE))),"")</f>
        <v>0</v>
      </c>
      <c r="H1165" s="7">
        <f t="shared" si="63"/>
        <v>2265</v>
      </c>
      <c r="L1165" s="7">
        <f t="shared" si="64"/>
        <v>2314</v>
      </c>
      <c r="P1165" s="6">
        <v>19</v>
      </c>
      <c r="Q1165" s="4"/>
      <c r="R1165" s="4"/>
      <c r="S1165" s="30" t="str">
        <f t="shared" si="62"/>
        <v/>
      </c>
    </row>
    <row r="1166" spans="1:19">
      <c r="A1166" s="2">
        <f>IF(ISERROR(IF($P1166=1,"PART NUMBER",IF($P1166=2,VLOOKUP(H1166,'Part N'!$A$2:$H$65000,5,FALSE),VLOOKUP(H1166,'Part N'!$A$2:$H$65000,2,FALSE))))=FALSE,IF($P1166=1,"PART NUMBER",IF($P1166=2,VLOOKUP(H1166,'Part N'!$A$2:$H$65000,5,FALSE),VLOOKUP(H1166,'Part N'!$A$2:$H$65000,2,FALSE))),"Merge cell with previous")</f>
        <v>0</v>
      </c>
      <c r="B1166" s="2">
        <f>IF(ISERROR(IF($P1166=1,"FIG.",IF($P1166=2,VLOOKUP(H1166,'Part N'!$A$2:$H$65000,6,FALSE),VLOOKUP(H1166,'Part N'!$A$2:$H$65000,6,FALSE))))=FALSE,IF($P1166=1,"FIG.",IF($P1166=2,VLOOKUP(H1166,'Part N'!$A$2:$H$65000,6,FALSE),VLOOKUP(H1166,'Part N'!$A$2:$H$65000,6,FALSE))),"")</f>
        <v>0</v>
      </c>
      <c r="C1166" s="2">
        <f>IF(ISERROR(IF($P1166=1,"ITEM",IF($P1166=2,VLOOKUP(H1166,'Part N'!$A$2:$H$65000,7,FALSE),VLOOKUP(H1166,'Part N'!$A$2:$H$65000,7,FALSE))))=FALSE,IF($P1166=1,"ITEM",IF($P1166=2,VLOOKUP(H1166,'Part N'!$A$2:$H$65000,7,FALSE),VLOOKUP(H1166,'Part N'!$A$2:$H$65000,7,FALSE))),"")</f>
        <v>0</v>
      </c>
      <c r="D1166" s="3"/>
      <c r="E1166" s="2">
        <f>IF(ISERROR(IF($P1166=1,"PART NUMBER",IF($P1166=2,VLOOKUP(L1166,'Part N'!$A$2:$H$65000,5,FALSE),VLOOKUP(L1166,'Part N'!$A$2:$H$65000,2,FALSE))))=FALSE,IF($P1166=1,"PART NUMBER",IF($P1166=2,VLOOKUP(L1166,'Part N'!$A$2:$H$65000,5,FALSE),VLOOKUP(L1166,'Part N'!$A$2:$H$65000,2,FALSE))),"Merge cell with previous")</f>
        <v>0</v>
      </c>
      <c r="F1166" s="2">
        <f>IF(ISERROR(IF($P1166=1,"FIG.",IF($P1166=2,VLOOKUP(L1166,'Part N'!$A$2:$H$65000,6,FALSE),VLOOKUP(L1166,'Part N'!$A$2:$H$65000,6,FALSE))))=FALSE,IF($P1166=1,"FIG.",IF($P1166=2,VLOOKUP(L1166,'Part N'!$A$2:$H$65000,6,FALSE),VLOOKUP(L1166,'Part N'!$A$2:$H$65000,6,FALSE))),"")</f>
        <v>0</v>
      </c>
      <c r="G1166" s="2">
        <f>IF(ISERROR(IF($P1166=1,"ITEM",IF($P1166=2,VLOOKUP(L1166,'Part N'!$A$2:$H$65000,7,FALSE),VLOOKUP(L1166,'Part N'!$A$2:$H$65000,7,FALSE))))=FALSE,IF($P1166=1,"ITEM",IF($P1166=2,VLOOKUP(L1166,'Part N'!$A$2:$H$65000,7,FALSE),VLOOKUP(L1166,'Part N'!$A$2:$H$65000,7,FALSE))),"")</f>
        <v>0</v>
      </c>
      <c r="H1166" s="7">
        <f t="shared" si="63"/>
        <v>2266</v>
      </c>
      <c r="L1166" s="7">
        <f t="shared" si="64"/>
        <v>2315</v>
      </c>
      <c r="P1166" s="6">
        <v>20</v>
      </c>
      <c r="Q1166" s="4"/>
      <c r="R1166" s="4"/>
      <c r="S1166" s="30" t="str">
        <f t="shared" si="62"/>
        <v/>
      </c>
    </row>
    <row r="1167" spans="1:19">
      <c r="A1167" s="2">
        <f>IF(ISERROR(IF($P1167=1,"PART NUMBER",IF($P1167=2,VLOOKUP(H1167,'Part N'!$A$2:$H$65000,5,FALSE),VLOOKUP(H1167,'Part N'!$A$2:$H$65000,2,FALSE))))=FALSE,IF($P1167=1,"PART NUMBER",IF($P1167=2,VLOOKUP(H1167,'Part N'!$A$2:$H$65000,5,FALSE),VLOOKUP(H1167,'Part N'!$A$2:$H$65000,2,FALSE))),"Merge cell with previous")</f>
        <v>0</v>
      </c>
      <c r="B1167" s="2">
        <f>IF(ISERROR(IF($P1167=1,"FIG.",IF($P1167=2,VLOOKUP(H1167,'Part N'!$A$2:$H$65000,6,FALSE),VLOOKUP(H1167,'Part N'!$A$2:$H$65000,6,FALSE))))=FALSE,IF($P1167=1,"FIG.",IF($P1167=2,VLOOKUP(H1167,'Part N'!$A$2:$H$65000,6,FALSE),VLOOKUP(H1167,'Part N'!$A$2:$H$65000,6,FALSE))),"")</f>
        <v>0</v>
      </c>
      <c r="C1167" s="2">
        <f>IF(ISERROR(IF($P1167=1,"ITEM",IF($P1167=2,VLOOKUP(H1167,'Part N'!$A$2:$H$65000,7,FALSE),VLOOKUP(H1167,'Part N'!$A$2:$H$65000,7,FALSE))))=FALSE,IF($P1167=1,"ITEM",IF($P1167=2,VLOOKUP(H1167,'Part N'!$A$2:$H$65000,7,FALSE),VLOOKUP(H1167,'Part N'!$A$2:$H$65000,7,FALSE))),"")</f>
        <v>0</v>
      </c>
      <c r="D1167" s="3"/>
      <c r="E1167" s="2">
        <f>IF(ISERROR(IF($P1167=1,"PART NUMBER",IF($P1167=2,VLOOKUP(L1167,'Part N'!$A$2:$H$65000,5,FALSE),VLOOKUP(L1167,'Part N'!$A$2:$H$65000,2,FALSE))))=FALSE,IF($P1167=1,"PART NUMBER",IF($P1167=2,VLOOKUP(L1167,'Part N'!$A$2:$H$65000,5,FALSE),VLOOKUP(L1167,'Part N'!$A$2:$H$65000,2,FALSE))),"Merge cell with previous")</f>
        <v>0</v>
      </c>
      <c r="F1167" s="2">
        <f>IF(ISERROR(IF($P1167=1,"FIG.",IF($P1167=2,VLOOKUP(L1167,'Part N'!$A$2:$H$65000,6,FALSE),VLOOKUP(L1167,'Part N'!$A$2:$H$65000,6,FALSE))))=FALSE,IF($P1167=1,"FIG.",IF($P1167=2,VLOOKUP(L1167,'Part N'!$A$2:$H$65000,6,FALSE),VLOOKUP(L1167,'Part N'!$A$2:$H$65000,6,FALSE))),"")</f>
        <v>0</v>
      </c>
      <c r="G1167" s="2">
        <f>IF(ISERROR(IF($P1167=1,"ITEM",IF($P1167=2,VLOOKUP(L1167,'Part N'!$A$2:$H$65000,7,FALSE),VLOOKUP(L1167,'Part N'!$A$2:$H$65000,7,FALSE))))=FALSE,IF($P1167=1,"ITEM",IF($P1167=2,VLOOKUP(L1167,'Part N'!$A$2:$H$65000,7,FALSE),VLOOKUP(L1167,'Part N'!$A$2:$H$65000,7,FALSE))),"")</f>
        <v>0</v>
      </c>
      <c r="H1167" s="7">
        <f t="shared" si="63"/>
        <v>2267</v>
      </c>
      <c r="L1167" s="7">
        <f t="shared" si="64"/>
        <v>2316</v>
      </c>
      <c r="P1167" s="6">
        <v>21</v>
      </c>
      <c r="Q1167" s="4"/>
      <c r="R1167" s="4"/>
      <c r="S1167" s="30" t="str">
        <f t="shared" si="62"/>
        <v/>
      </c>
    </row>
    <row r="1168" spans="1:19">
      <c r="A1168" s="2">
        <f>IF(ISERROR(IF($P1168=1,"PART NUMBER",IF($P1168=2,VLOOKUP(H1168,'Part N'!$A$2:$H$65000,5,FALSE),VLOOKUP(H1168,'Part N'!$A$2:$H$65000,2,FALSE))))=FALSE,IF($P1168=1,"PART NUMBER",IF($P1168=2,VLOOKUP(H1168,'Part N'!$A$2:$H$65000,5,FALSE),VLOOKUP(H1168,'Part N'!$A$2:$H$65000,2,FALSE))),"Merge cell with previous")</f>
        <v>0</v>
      </c>
      <c r="B1168" s="2">
        <f>IF(ISERROR(IF($P1168=1,"FIG.",IF($P1168=2,VLOOKUP(H1168,'Part N'!$A$2:$H$65000,6,FALSE),VLOOKUP(H1168,'Part N'!$A$2:$H$65000,6,FALSE))))=FALSE,IF($P1168=1,"FIG.",IF($P1168=2,VLOOKUP(H1168,'Part N'!$A$2:$H$65000,6,FALSE),VLOOKUP(H1168,'Part N'!$A$2:$H$65000,6,FALSE))),"")</f>
        <v>0</v>
      </c>
      <c r="C1168" s="2">
        <f>IF(ISERROR(IF($P1168=1,"ITEM",IF($P1168=2,VLOOKUP(H1168,'Part N'!$A$2:$H$65000,7,FALSE),VLOOKUP(H1168,'Part N'!$A$2:$H$65000,7,FALSE))))=FALSE,IF($P1168=1,"ITEM",IF($P1168=2,VLOOKUP(H1168,'Part N'!$A$2:$H$65000,7,FALSE),VLOOKUP(H1168,'Part N'!$A$2:$H$65000,7,FALSE))),"")</f>
        <v>0</v>
      </c>
      <c r="D1168" s="3"/>
      <c r="E1168" s="2">
        <f>IF(ISERROR(IF($P1168=1,"PART NUMBER",IF($P1168=2,VLOOKUP(L1168,'Part N'!$A$2:$H$65000,5,FALSE),VLOOKUP(L1168,'Part N'!$A$2:$H$65000,2,FALSE))))=FALSE,IF($P1168=1,"PART NUMBER",IF($P1168=2,VLOOKUP(L1168,'Part N'!$A$2:$H$65000,5,FALSE),VLOOKUP(L1168,'Part N'!$A$2:$H$65000,2,FALSE))),"Merge cell with previous")</f>
        <v>0</v>
      </c>
      <c r="F1168" s="2">
        <f>IF(ISERROR(IF($P1168=1,"FIG.",IF($P1168=2,VLOOKUP(L1168,'Part N'!$A$2:$H$65000,6,FALSE),VLOOKUP(L1168,'Part N'!$A$2:$H$65000,6,FALSE))))=FALSE,IF($P1168=1,"FIG.",IF($P1168=2,VLOOKUP(L1168,'Part N'!$A$2:$H$65000,6,FALSE),VLOOKUP(L1168,'Part N'!$A$2:$H$65000,6,FALSE))),"")</f>
        <v>0</v>
      </c>
      <c r="G1168" s="2">
        <f>IF(ISERROR(IF($P1168=1,"ITEM",IF($P1168=2,VLOOKUP(L1168,'Part N'!$A$2:$H$65000,7,FALSE),VLOOKUP(L1168,'Part N'!$A$2:$H$65000,7,FALSE))))=FALSE,IF($P1168=1,"ITEM",IF($P1168=2,VLOOKUP(L1168,'Part N'!$A$2:$H$65000,7,FALSE),VLOOKUP(L1168,'Part N'!$A$2:$H$65000,7,FALSE))),"")</f>
        <v>0</v>
      </c>
      <c r="H1168" s="7">
        <f t="shared" si="63"/>
        <v>2268</v>
      </c>
      <c r="L1168" s="7">
        <f t="shared" si="64"/>
        <v>2317</v>
      </c>
      <c r="P1168" s="6">
        <v>22</v>
      </c>
      <c r="Q1168" s="4"/>
      <c r="R1168" s="4"/>
      <c r="S1168" s="30" t="str">
        <f t="shared" si="62"/>
        <v/>
      </c>
    </row>
    <row r="1169" spans="1:19">
      <c r="A1169" s="2">
        <f>IF(ISERROR(IF($P1169=1,"PART NUMBER",IF($P1169=2,VLOOKUP(H1169,'Part N'!$A$2:$H$65000,5,FALSE),VLOOKUP(H1169,'Part N'!$A$2:$H$65000,2,FALSE))))=FALSE,IF($P1169=1,"PART NUMBER",IF($P1169=2,VLOOKUP(H1169,'Part N'!$A$2:$H$65000,5,FALSE),VLOOKUP(H1169,'Part N'!$A$2:$H$65000,2,FALSE))),"Merge cell with previous")</f>
        <v>0</v>
      </c>
      <c r="B1169" s="2">
        <f>IF(ISERROR(IF($P1169=1,"FIG.",IF($P1169=2,VLOOKUP(H1169,'Part N'!$A$2:$H$65000,6,FALSE),VLOOKUP(H1169,'Part N'!$A$2:$H$65000,6,FALSE))))=FALSE,IF($P1169=1,"FIG.",IF($P1169=2,VLOOKUP(H1169,'Part N'!$A$2:$H$65000,6,FALSE),VLOOKUP(H1169,'Part N'!$A$2:$H$65000,6,FALSE))),"")</f>
        <v>0</v>
      </c>
      <c r="C1169" s="2">
        <f>IF(ISERROR(IF($P1169=1,"ITEM",IF($P1169=2,VLOOKUP(H1169,'Part N'!$A$2:$H$65000,7,FALSE),VLOOKUP(H1169,'Part N'!$A$2:$H$65000,7,FALSE))))=FALSE,IF($P1169=1,"ITEM",IF($P1169=2,VLOOKUP(H1169,'Part N'!$A$2:$H$65000,7,FALSE),VLOOKUP(H1169,'Part N'!$A$2:$H$65000,7,FALSE))),"")</f>
        <v>0</v>
      </c>
      <c r="D1169" s="3"/>
      <c r="E1169" s="2">
        <f>IF(ISERROR(IF($P1169=1,"PART NUMBER",IF($P1169=2,VLOOKUP(L1169,'Part N'!$A$2:$H$65000,5,FALSE),VLOOKUP(L1169,'Part N'!$A$2:$H$65000,2,FALSE))))=FALSE,IF($P1169=1,"PART NUMBER",IF($P1169=2,VLOOKUP(L1169,'Part N'!$A$2:$H$65000,5,FALSE),VLOOKUP(L1169,'Part N'!$A$2:$H$65000,2,FALSE))),"Merge cell with previous")</f>
        <v>0</v>
      </c>
      <c r="F1169" s="2">
        <f>IF(ISERROR(IF($P1169=1,"FIG.",IF($P1169=2,VLOOKUP(L1169,'Part N'!$A$2:$H$65000,6,FALSE),VLOOKUP(L1169,'Part N'!$A$2:$H$65000,6,FALSE))))=FALSE,IF($P1169=1,"FIG.",IF($P1169=2,VLOOKUP(L1169,'Part N'!$A$2:$H$65000,6,FALSE),VLOOKUP(L1169,'Part N'!$A$2:$H$65000,6,FALSE))),"")</f>
        <v>0</v>
      </c>
      <c r="G1169" s="2">
        <f>IF(ISERROR(IF($P1169=1,"ITEM",IF($P1169=2,VLOOKUP(L1169,'Part N'!$A$2:$H$65000,7,FALSE),VLOOKUP(L1169,'Part N'!$A$2:$H$65000,7,FALSE))))=FALSE,IF($P1169=1,"ITEM",IF($P1169=2,VLOOKUP(L1169,'Part N'!$A$2:$H$65000,7,FALSE),VLOOKUP(L1169,'Part N'!$A$2:$H$65000,7,FALSE))),"")</f>
        <v>0</v>
      </c>
      <c r="H1169" s="7">
        <f t="shared" si="63"/>
        <v>2269</v>
      </c>
      <c r="L1169" s="7">
        <f t="shared" si="64"/>
        <v>2318</v>
      </c>
      <c r="P1169" s="6">
        <v>23</v>
      </c>
      <c r="Q1169" s="4"/>
      <c r="R1169" s="4"/>
      <c r="S1169" s="30" t="str">
        <f t="shared" si="62"/>
        <v/>
      </c>
    </row>
    <row r="1170" spans="1:19">
      <c r="A1170" s="2">
        <f>IF(ISERROR(IF($P1170=1,"PART NUMBER",IF($P1170=2,VLOOKUP(H1170,'Part N'!$A$2:$H$65000,5,FALSE),VLOOKUP(H1170,'Part N'!$A$2:$H$65000,2,FALSE))))=FALSE,IF($P1170=1,"PART NUMBER",IF($P1170=2,VLOOKUP(H1170,'Part N'!$A$2:$H$65000,5,FALSE),VLOOKUP(H1170,'Part N'!$A$2:$H$65000,2,FALSE))),"Merge cell with previous")</f>
        <v>0</v>
      </c>
      <c r="B1170" s="2">
        <f>IF(ISERROR(IF($P1170=1,"FIG.",IF($P1170=2,VLOOKUP(H1170,'Part N'!$A$2:$H$65000,6,FALSE),VLOOKUP(H1170,'Part N'!$A$2:$H$65000,6,FALSE))))=FALSE,IF($P1170=1,"FIG.",IF($P1170=2,VLOOKUP(H1170,'Part N'!$A$2:$H$65000,6,FALSE),VLOOKUP(H1170,'Part N'!$A$2:$H$65000,6,FALSE))),"")</f>
        <v>0</v>
      </c>
      <c r="C1170" s="2">
        <f>IF(ISERROR(IF($P1170=1,"ITEM",IF($P1170=2,VLOOKUP(H1170,'Part N'!$A$2:$H$65000,7,FALSE),VLOOKUP(H1170,'Part N'!$A$2:$H$65000,7,FALSE))))=FALSE,IF($P1170=1,"ITEM",IF($P1170=2,VLOOKUP(H1170,'Part N'!$A$2:$H$65000,7,FALSE),VLOOKUP(H1170,'Part N'!$A$2:$H$65000,7,FALSE))),"")</f>
        <v>0</v>
      </c>
      <c r="D1170" s="3"/>
      <c r="E1170" s="2">
        <f>IF(ISERROR(IF($P1170=1,"PART NUMBER",IF($P1170=2,VLOOKUP(L1170,'Part N'!$A$2:$H$65000,5,FALSE),VLOOKUP(L1170,'Part N'!$A$2:$H$65000,2,FALSE))))=FALSE,IF($P1170=1,"PART NUMBER",IF($P1170=2,VLOOKUP(L1170,'Part N'!$A$2:$H$65000,5,FALSE),VLOOKUP(L1170,'Part N'!$A$2:$H$65000,2,FALSE))),"Merge cell with previous")</f>
        <v>0</v>
      </c>
      <c r="F1170" s="2">
        <f>IF(ISERROR(IF($P1170=1,"FIG.",IF($P1170=2,VLOOKUP(L1170,'Part N'!$A$2:$H$65000,6,FALSE),VLOOKUP(L1170,'Part N'!$A$2:$H$65000,6,FALSE))))=FALSE,IF($P1170=1,"FIG.",IF($P1170=2,VLOOKUP(L1170,'Part N'!$A$2:$H$65000,6,FALSE),VLOOKUP(L1170,'Part N'!$A$2:$H$65000,6,FALSE))),"")</f>
        <v>0</v>
      </c>
      <c r="G1170" s="2">
        <f>IF(ISERROR(IF($P1170=1,"ITEM",IF($P1170=2,VLOOKUP(L1170,'Part N'!$A$2:$H$65000,7,FALSE),VLOOKUP(L1170,'Part N'!$A$2:$H$65000,7,FALSE))))=FALSE,IF($P1170=1,"ITEM",IF($P1170=2,VLOOKUP(L1170,'Part N'!$A$2:$H$65000,7,FALSE),VLOOKUP(L1170,'Part N'!$A$2:$H$65000,7,FALSE))),"")</f>
        <v>0</v>
      </c>
      <c r="H1170" s="7">
        <f t="shared" si="63"/>
        <v>2270</v>
      </c>
      <c r="L1170" s="7">
        <f t="shared" si="64"/>
        <v>2319</v>
      </c>
      <c r="P1170" s="6">
        <v>24</v>
      </c>
      <c r="Q1170" s="4"/>
      <c r="R1170" s="4"/>
      <c r="S1170" s="30" t="str">
        <f t="shared" si="62"/>
        <v/>
      </c>
    </row>
    <row r="1171" spans="1:19">
      <c r="A1171" s="2">
        <f>IF(ISERROR(IF($P1171=1,"PART NUMBER",IF($P1171=2,VLOOKUP(H1171,'Part N'!$A$2:$H$65000,5,FALSE),VLOOKUP(H1171,'Part N'!$A$2:$H$65000,2,FALSE))))=FALSE,IF($P1171=1,"PART NUMBER",IF($P1171=2,VLOOKUP(H1171,'Part N'!$A$2:$H$65000,5,FALSE),VLOOKUP(H1171,'Part N'!$A$2:$H$65000,2,FALSE))),"Merge cell with previous")</f>
        <v>0</v>
      </c>
      <c r="B1171" s="2">
        <f>IF(ISERROR(IF($P1171=1,"FIG.",IF($P1171=2,VLOOKUP(H1171,'Part N'!$A$2:$H$65000,6,FALSE),VLOOKUP(H1171,'Part N'!$A$2:$H$65000,6,FALSE))))=FALSE,IF($P1171=1,"FIG.",IF($P1171=2,VLOOKUP(H1171,'Part N'!$A$2:$H$65000,6,FALSE),VLOOKUP(H1171,'Part N'!$A$2:$H$65000,6,FALSE))),"")</f>
        <v>0</v>
      </c>
      <c r="C1171" s="2">
        <f>IF(ISERROR(IF($P1171=1,"ITEM",IF($P1171=2,VLOOKUP(H1171,'Part N'!$A$2:$H$65000,7,FALSE),VLOOKUP(H1171,'Part N'!$A$2:$H$65000,7,FALSE))))=FALSE,IF($P1171=1,"ITEM",IF($P1171=2,VLOOKUP(H1171,'Part N'!$A$2:$H$65000,7,FALSE),VLOOKUP(H1171,'Part N'!$A$2:$H$65000,7,FALSE))),"")</f>
        <v>0</v>
      </c>
      <c r="D1171" s="3"/>
      <c r="E1171" s="2">
        <f>IF(ISERROR(IF($P1171=1,"PART NUMBER",IF($P1171=2,VLOOKUP(L1171,'Part N'!$A$2:$H$65000,5,FALSE),VLOOKUP(L1171,'Part N'!$A$2:$H$65000,2,FALSE))))=FALSE,IF($P1171=1,"PART NUMBER",IF($P1171=2,VLOOKUP(L1171,'Part N'!$A$2:$H$65000,5,FALSE),VLOOKUP(L1171,'Part N'!$A$2:$H$65000,2,FALSE))),"Merge cell with previous")</f>
        <v>0</v>
      </c>
      <c r="F1171" s="2">
        <f>IF(ISERROR(IF($P1171=1,"FIG.",IF($P1171=2,VLOOKUP(L1171,'Part N'!$A$2:$H$65000,6,FALSE),VLOOKUP(L1171,'Part N'!$A$2:$H$65000,6,FALSE))))=FALSE,IF($P1171=1,"FIG.",IF($P1171=2,VLOOKUP(L1171,'Part N'!$A$2:$H$65000,6,FALSE),VLOOKUP(L1171,'Part N'!$A$2:$H$65000,6,FALSE))),"")</f>
        <v>0</v>
      </c>
      <c r="G1171" s="2">
        <f>IF(ISERROR(IF($P1171=1,"ITEM",IF($P1171=2,VLOOKUP(L1171,'Part N'!$A$2:$H$65000,7,FALSE),VLOOKUP(L1171,'Part N'!$A$2:$H$65000,7,FALSE))))=FALSE,IF($P1171=1,"ITEM",IF($P1171=2,VLOOKUP(L1171,'Part N'!$A$2:$H$65000,7,FALSE),VLOOKUP(L1171,'Part N'!$A$2:$H$65000,7,FALSE))),"")</f>
        <v>0</v>
      </c>
      <c r="H1171" s="7">
        <f t="shared" si="63"/>
        <v>2271</v>
      </c>
      <c r="L1171" s="7">
        <f t="shared" si="64"/>
        <v>2320</v>
      </c>
      <c r="P1171" s="6">
        <v>25</v>
      </c>
      <c r="Q1171" s="4"/>
      <c r="R1171" s="4"/>
      <c r="S1171" s="30" t="str">
        <f t="shared" si="62"/>
        <v/>
      </c>
    </row>
    <row r="1172" spans="1:19">
      <c r="A1172" s="2">
        <f>IF(ISERROR(IF($P1172=1,"PART NUMBER",IF($P1172=2,VLOOKUP(H1172,'Part N'!$A$2:$H$65000,5,FALSE),VLOOKUP(H1172,'Part N'!$A$2:$H$65000,2,FALSE))))=FALSE,IF($P1172=1,"PART NUMBER",IF($P1172=2,VLOOKUP(H1172,'Part N'!$A$2:$H$65000,5,FALSE),VLOOKUP(H1172,'Part N'!$A$2:$H$65000,2,FALSE))),"Merge cell with previous")</f>
        <v>0</v>
      </c>
      <c r="B1172" s="2">
        <f>IF(ISERROR(IF($P1172=1,"FIG.",IF($P1172=2,VLOOKUP(H1172,'Part N'!$A$2:$H$65000,6,FALSE),VLOOKUP(H1172,'Part N'!$A$2:$H$65000,6,FALSE))))=FALSE,IF($P1172=1,"FIG.",IF($P1172=2,VLOOKUP(H1172,'Part N'!$A$2:$H$65000,6,FALSE),VLOOKUP(H1172,'Part N'!$A$2:$H$65000,6,FALSE))),"")</f>
        <v>0</v>
      </c>
      <c r="C1172" s="2">
        <f>IF(ISERROR(IF($P1172=1,"ITEM",IF($P1172=2,VLOOKUP(H1172,'Part N'!$A$2:$H$65000,7,FALSE),VLOOKUP(H1172,'Part N'!$A$2:$H$65000,7,FALSE))))=FALSE,IF($P1172=1,"ITEM",IF($P1172=2,VLOOKUP(H1172,'Part N'!$A$2:$H$65000,7,FALSE),VLOOKUP(H1172,'Part N'!$A$2:$H$65000,7,FALSE))),"")</f>
        <v>0</v>
      </c>
      <c r="D1172" s="3"/>
      <c r="E1172" s="2">
        <f>IF(ISERROR(IF($P1172=1,"PART NUMBER",IF($P1172=2,VLOOKUP(L1172,'Part N'!$A$2:$H$65000,5,FALSE),VLOOKUP(L1172,'Part N'!$A$2:$H$65000,2,FALSE))))=FALSE,IF($P1172=1,"PART NUMBER",IF($P1172=2,VLOOKUP(L1172,'Part N'!$A$2:$H$65000,5,FALSE),VLOOKUP(L1172,'Part N'!$A$2:$H$65000,2,FALSE))),"Merge cell with previous")</f>
        <v>0</v>
      </c>
      <c r="F1172" s="2">
        <f>IF(ISERROR(IF($P1172=1,"FIG.",IF($P1172=2,VLOOKUP(L1172,'Part N'!$A$2:$H$65000,6,FALSE),VLOOKUP(L1172,'Part N'!$A$2:$H$65000,6,FALSE))))=FALSE,IF($P1172=1,"FIG.",IF($P1172=2,VLOOKUP(L1172,'Part N'!$A$2:$H$65000,6,FALSE),VLOOKUP(L1172,'Part N'!$A$2:$H$65000,6,FALSE))),"")</f>
        <v>0</v>
      </c>
      <c r="G1172" s="2">
        <f>IF(ISERROR(IF($P1172=1,"ITEM",IF($P1172=2,VLOOKUP(L1172,'Part N'!$A$2:$H$65000,7,FALSE),VLOOKUP(L1172,'Part N'!$A$2:$H$65000,7,FALSE))))=FALSE,IF($P1172=1,"ITEM",IF($P1172=2,VLOOKUP(L1172,'Part N'!$A$2:$H$65000,7,FALSE),VLOOKUP(L1172,'Part N'!$A$2:$H$65000,7,FALSE))),"")</f>
        <v>0</v>
      </c>
      <c r="H1172" s="7">
        <f t="shared" si="63"/>
        <v>2272</v>
      </c>
      <c r="L1172" s="7">
        <f t="shared" si="64"/>
        <v>2321</v>
      </c>
      <c r="P1172" s="6">
        <v>26</v>
      </c>
      <c r="Q1172" s="4"/>
      <c r="R1172" s="4"/>
      <c r="S1172" s="30" t="str">
        <f t="shared" si="62"/>
        <v/>
      </c>
    </row>
    <row r="1173" spans="1:19">
      <c r="A1173" s="2">
        <f>IF(ISERROR(IF($P1173=1,"PART NUMBER",IF($P1173=2,VLOOKUP(H1173,'Part N'!$A$2:$H$65000,5,FALSE),VLOOKUP(H1173,'Part N'!$A$2:$H$65000,2,FALSE))))=FALSE,IF($P1173=1,"PART NUMBER",IF($P1173=2,VLOOKUP(H1173,'Part N'!$A$2:$H$65000,5,FALSE),VLOOKUP(H1173,'Part N'!$A$2:$H$65000,2,FALSE))),"Merge cell with previous")</f>
        <v>0</v>
      </c>
      <c r="B1173" s="2">
        <f>IF(ISERROR(IF($P1173=1,"FIG.",IF($P1173=2,VLOOKUP(H1173,'Part N'!$A$2:$H$65000,6,FALSE),VLOOKUP(H1173,'Part N'!$A$2:$H$65000,6,FALSE))))=FALSE,IF($P1173=1,"FIG.",IF($P1173=2,VLOOKUP(H1173,'Part N'!$A$2:$H$65000,6,FALSE),VLOOKUP(H1173,'Part N'!$A$2:$H$65000,6,FALSE))),"")</f>
        <v>0</v>
      </c>
      <c r="C1173" s="2">
        <f>IF(ISERROR(IF($P1173=1,"ITEM",IF($P1173=2,VLOOKUP(H1173,'Part N'!$A$2:$H$65000,7,FALSE),VLOOKUP(H1173,'Part N'!$A$2:$H$65000,7,FALSE))))=FALSE,IF($P1173=1,"ITEM",IF($P1173=2,VLOOKUP(H1173,'Part N'!$A$2:$H$65000,7,FALSE),VLOOKUP(H1173,'Part N'!$A$2:$H$65000,7,FALSE))),"")</f>
        <v>0</v>
      </c>
      <c r="D1173" s="3"/>
      <c r="E1173" s="2">
        <f>IF(ISERROR(IF($P1173=1,"PART NUMBER",IF($P1173=2,VLOOKUP(L1173,'Part N'!$A$2:$H$65000,5,FALSE),VLOOKUP(L1173,'Part N'!$A$2:$H$65000,2,FALSE))))=FALSE,IF($P1173=1,"PART NUMBER",IF($P1173=2,VLOOKUP(L1173,'Part N'!$A$2:$H$65000,5,FALSE),VLOOKUP(L1173,'Part N'!$A$2:$H$65000,2,FALSE))),"Merge cell with previous")</f>
        <v>0</v>
      </c>
      <c r="F1173" s="2">
        <f>IF(ISERROR(IF($P1173=1,"FIG.",IF($P1173=2,VLOOKUP(L1173,'Part N'!$A$2:$H$65000,6,FALSE),VLOOKUP(L1173,'Part N'!$A$2:$H$65000,6,FALSE))))=FALSE,IF($P1173=1,"FIG.",IF($P1173=2,VLOOKUP(L1173,'Part N'!$A$2:$H$65000,6,FALSE),VLOOKUP(L1173,'Part N'!$A$2:$H$65000,6,FALSE))),"")</f>
        <v>0</v>
      </c>
      <c r="G1173" s="2">
        <f>IF(ISERROR(IF($P1173=1,"ITEM",IF($P1173=2,VLOOKUP(L1173,'Part N'!$A$2:$H$65000,7,FALSE),VLOOKUP(L1173,'Part N'!$A$2:$H$65000,7,FALSE))))=FALSE,IF($P1173=1,"ITEM",IF($P1173=2,VLOOKUP(L1173,'Part N'!$A$2:$H$65000,7,FALSE),VLOOKUP(L1173,'Part N'!$A$2:$H$65000,7,FALSE))),"")</f>
        <v>0</v>
      </c>
      <c r="H1173" s="7">
        <f t="shared" si="63"/>
        <v>2273</v>
      </c>
      <c r="L1173" s="7">
        <f t="shared" si="64"/>
        <v>2322</v>
      </c>
      <c r="P1173" s="6">
        <v>27</v>
      </c>
      <c r="Q1173" s="4"/>
      <c r="R1173" s="4"/>
      <c r="S1173" s="30" t="str">
        <f t="shared" si="62"/>
        <v/>
      </c>
    </row>
    <row r="1174" spans="1:19">
      <c r="A1174" s="2">
        <f>IF(ISERROR(IF($P1174=1,"PART NUMBER",IF($P1174=2,VLOOKUP(H1174,'Part N'!$A$2:$H$65000,5,FALSE),VLOOKUP(H1174,'Part N'!$A$2:$H$65000,2,FALSE))))=FALSE,IF($P1174=1,"PART NUMBER",IF($P1174=2,VLOOKUP(H1174,'Part N'!$A$2:$H$65000,5,FALSE),VLOOKUP(H1174,'Part N'!$A$2:$H$65000,2,FALSE))),"Merge cell with previous")</f>
        <v>0</v>
      </c>
      <c r="B1174" s="2">
        <f>IF(ISERROR(IF($P1174=1,"FIG.",IF($P1174=2,VLOOKUP(H1174,'Part N'!$A$2:$H$65000,6,FALSE),VLOOKUP(H1174,'Part N'!$A$2:$H$65000,6,FALSE))))=FALSE,IF($P1174=1,"FIG.",IF($P1174=2,VLOOKUP(H1174,'Part N'!$A$2:$H$65000,6,FALSE),VLOOKUP(H1174,'Part N'!$A$2:$H$65000,6,FALSE))),"")</f>
        <v>0</v>
      </c>
      <c r="C1174" s="2">
        <f>IF(ISERROR(IF($P1174=1,"ITEM",IF($P1174=2,VLOOKUP(H1174,'Part N'!$A$2:$H$65000,7,FALSE),VLOOKUP(H1174,'Part N'!$A$2:$H$65000,7,FALSE))))=FALSE,IF($P1174=1,"ITEM",IF($P1174=2,VLOOKUP(H1174,'Part N'!$A$2:$H$65000,7,FALSE),VLOOKUP(H1174,'Part N'!$A$2:$H$65000,7,FALSE))),"")</f>
        <v>0</v>
      </c>
      <c r="D1174" s="3"/>
      <c r="E1174" s="2">
        <f>IF(ISERROR(IF($P1174=1,"PART NUMBER",IF($P1174=2,VLOOKUP(L1174,'Part N'!$A$2:$H$65000,5,FALSE),VLOOKUP(L1174,'Part N'!$A$2:$H$65000,2,FALSE))))=FALSE,IF($P1174=1,"PART NUMBER",IF($P1174=2,VLOOKUP(L1174,'Part N'!$A$2:$H$65000,5,FALSE),VLOOKUP(L1174,'Part N'!$A$2:$H$65000,2,FALSE))),"Merge cell with previous")</f>
        <v>0</v>
      </c>
      <c r="F1174" s="2">
        <f>IF(ISERROR(IF($P1174=1,"FIG.",IF($P1174=2,VLOOKUP(L1174,'Part N'!$A$2:$H$65000,6,FALSE),VLOOKUP(L1174,'Part N'!$A$2:$H$65000,6,FALSE))))=FALSE,IF($P1174=1,"FIG.",IF($P1174=2,VLOOKUP(L1174,'Part N'!$A$2:$H$65000,6,FALSE),VLOOKUP(L1174,'Part N'!$A$2:$H$65000,6,FALSE))),"")</f>
        <v>0</v>
      </c>
      <c r="G1174" s="2">
        <f>IF(ISERROR(IF($P1174=1,"ITEM",IF($P1174=2,VLOOKUP(L1174,'Part N'!$A$2:$H$65000,7,FALSE),VLOOKUP(L1174,'Part N'!$A$2:$H$65000,7,FALSE))))=FALSE,IF($P1174=1,"ITEM",IF($P1174=2,VLOOKUP(L1174,'Part N'!$A$2:$H$65000,7,FALSE),VLOOKUP(L1174,'Part N'!$A$2:$H$65000,7,FALSE))),"")</f>
        <v>0</v>
      </c>
      <c r="H1174" s="7">
        <f t="shared" si="63"/>
        <v>2274</v>
      </c>
      <c r="L1174" s="7">
        <f t="shared" si="64"/>
        <v>2323</v>
      </c>
      <c r="P1174" s="6">
        <v>28</v>
      </c>
      <c r="Q1174" s="4"/>
      <c r="R1174" s="4"/>
      <c r="S1174" s="30" t="str">
        <f t="shared" si="62"/>
        <v/>
      </c>
    </row>
    <row r="1175" spans="1:19">
      <c r="A1175" s="2">
        <f>IF(ISERROR(IF($P1175=1,"PART NUMBER",IF($P1175=2,VLOOKUP(H1175,'Part N'!$A$2:$H$65000,5,FALSE),VLOOKUP(H1175,'Part N'!$A$2:$H$65000,2,FALSE))))=FALSE,IF($P1175=1,"PART NUMBER",IF($P1175=2,VLOOKUP(H1175,'Part N'!$A$2:$H$65000,5,FALSE),VLOOKUP(H1175,'Part N'!$A$2:$H$65000,2,FALSE))),"Merge cell with previous")</f>
        <v>0</v>
      </c>
      <c r="B1175" s="2">
        <f>IF(ISERROR(IF($P1175=1,"FIG.",IF($P1175=2,VLOOKUP(H1175,'Part N'!$A$2:$H$65000,6,FALSE),VLOOKUP(H1175,'Part N'!$A$2:$H$65000,6,FALSE))))=FALSE,IF($P1175=1,"FIG.",IF($P1175=2,VLOOKUP(H1175,'Part N'!$A$2:$H$65000,6,FALSE),VLOOKUP(H1175,'Part N'!$A$2:$H$65000,6,FALSE))),"")</f>
        <v>0</v>
      </c>
      <c r="C1175" s="2">
        <f>IF(ISERROR(IF($P1175=1,"ITEM",IF($P1175=2,VLOOKUP(H1175,'Part N'!$A$2:$H$65000,7,FALSE),VLOOKUP(H1175,'Part N'!$A$2:$H$65000,7,FALSE))))=FALSE,IF($P1175=1,"ITEM",IF($P1175=2,VLOOKUP(H1175,'Part N'!$A$2:$H$65000,7,FALSE),VLOOKUP(H1175,'Part N'!$A$2:$H$65000,7,FALSE))),"")</f>
        <v>0</v>
      </c>
      <c r="D1175" s="3"/>
      <c r="E1175" s="2">
        <f>IF(ISERROR(IF($P1175=1,"PART NUMBER",IF($P1175=2,VLOOKUP(L1175,'Part N'!$A$2:$H$65000,5,FALSE),VLOOKUP(L1175,'Part N'!$A$2:$H$65000,2,FALSE))))=FALSE,IF($P1175=1,"PART NUMBER",IF($P1175=2,VLOOKUP(L1175,'Part N'!$A$2:$H$65000,5,FALSE),VLOOKUP(L1175,'Part N'!$A$2:$H$65000,2,FALSE))),"Merge cell with previous")</f>
        <v>0</v>
      </c>
      <c r="F1175" s="2">
        <f>IF(ISERROR(IF($P1175=1,"FIG.",IF($P1175=2,VLOOKUP(L1175,'Part N'!$A$2:$H$65000,6,FALSE),VLOOKUP(L1175,'Part N'!$A$2:$H$65000,6,FALSE))))=FALSE,IF($P1175=1,"FIG.",IF($P1175=2,VLOOKUP(L1175,'Part N'!$A$2:$H$65000,6,FALSE),VLOOKUP(L1175,'Part N'!$A$2:$H$65000,6,FALSE))),"")</f>
        <v>0</v>
      </c>
      <c r="G1175" s="2">
        <f>IF(ISERROR(IF($P1175=1,"ITEM",IF($P1175=2,VLOOKUP(L1175,'Part N'!$A$2:$H$65000,7,FALSE),VLOOKUP(L1175,'Part N'!$A$2:$H$65000,7,FALSE))))=FALSE,IF($P1175=1,"ITEM",IF($P1175=2,VLOOKUP(L1175,'Part N'!$A$2:$H$65000,7,FALSE),VLOOKUP(L1175,'Part N'!$A$2:$H$65000,7,FALSE))),"")</f>
        <v>0</v>
      </c>
      <c r="H1175" s="7">
        <f t="shared" si="63"/>
        <v>2275</v>
      </c>
      <c r="L1175" s="7">
        <f t="shared" si="64"/>
        <v>2324</v>
      </c>
      <c r="P1175" s="6">
        <v>29</v>
      </c>
      <c r="Q1175" s="4"/>
      <c r="R1175" s="4"/>
      <c r="S1175" s="30" t="str">
        <f t="shared" si="62"/>
        <v/>
      </c>
    </row>
    <row r="1176" spans="1:19">
      <c r="A1176" s="2">
        <f>IF(ISERROR(IF($P1176=1,"PART NUMBER",IF($P1176=2,VLOOKUP(H1176,'Part N'!$A$2:$H$65000,5,FALSE),VLOOKUP(H1176,'Part N'!$A$2:$H$65000,2,FALSE))))=FALSE,IF($P1176=1,"PART NUMBER",IF($P1176=2,VLOOKUP(H1176,'Part N'!$A$2:$H$65000,5,FALSE),VLOOKUP(H1176,'Part N'!$A$2:$H$65000,2,FALSE))),"Merge cell with previous")</f>
        <v>0</v>
      </c>
      <c r="B1176" s="2">
        <f>IF(ISERROR(IF($P1176=1,"FIG.",IF($P1176=2,VLOOKUP(H1176,'Part N'!$A$2:$H$65000,6,FALSE),VLOOKUP(H1176,'Part N'!$A$2:$H$65000,6,FALSE))))=FALSE,IF($P1176=1,"FIG.",IF($P1176=2,VLOOKUP(H1176,'Part N'!$A$2:$H$65000,6,FALSE),VLOOKUP(H1176,'Part N'!$A$2:$H$65000,6,FALSE))),"")</f>
        <v>0</v>
      </c>
      <c r="C1176" s="2">
        <f>IF(ISERROR(IF($P1176=1,"ITEM",IF($P1176=2,VLOOKUP(H1176,'Part N'!$A$2:$H$65000,7,FALSE),VLOOKUP(H1176,'Part N'!$A$2:$H$65000,7,FALSE))))=FALSE,IF($P1176=1,"ITEM",IF($P1176=2,VLOOKUP(H1176,'Part N'!$A$2:$H$65000,7,FALSE),VLOOKUP(H1176,'Part N'!$A$2:$H$65000,7,FALSE))),"")</f>
        <v>0</v>
      </c>
      <c r="D1176" s="3"/>
      <c r="E1176" s="2">
        <f>IF(ISERROR(IF($P1176=1,"PART NUMBER",IF($P1176=2,VLOOKUP(L1176,'Part N'!$A$2:$H$65000,5,FALSE),VLOOKUP(L1176,'Part N'!$A$2:$H$65000,2,FALSE))))=FALSE,IF($P1176=1,"PART NUMBER",IF($P1176=2,VLOOKUP(L1176,'Part N'!$A$2:$H$65000,5,FALSE),VLOOKUP(L1176,'Part N'!$A$2:$H$65000,2,FALSE))),"Merge cell with previous")</f>
        <v>0</v>
      </c>
      <c r="F1176" s="2">
        <f>IF(ISERROR(IF($P1176=1,"FIG.",IF($P1176=2,VLOOKUP(L1176,'Part N'!$A$2:$H$65000,6,FALSE),VLOOKUP(L1176,'Part N'!$A$2:$H$65000,6,FALSE))))=FALSE,IF($P1176=1,"FIG.",IF($P1176=2,VLOOKUP(L1176,'Part N'!$A$2:$H$65000,6,FALSE),VLOOKUP(L1176,'Part N'!$A$2:$H$65000,6,FALSE))),"")</f>
        <v>0</v>
      </c>
      <c r="G1176" s="2">
        <f>IF(ISERROR(IF($P1176=1,"ITEM",IF($P1176=2,VLOOKUP(L1176,'Part N'!$A$2:$H$65000,7,FALSE),VLOOKUP(L1176,'Part N'!$A$2:$H$65000,7,FALSE))))=FALSE,IF($P1176=1,"ITEM",IF($P1176=2,VLOOKUP(L1176,'Part N'!$A$2:$H$65000,7,FALSE),VLOOKUP(L1176,'Part N'!$A$2:$H$65000,7,FALSE))),"")</f>
        <v>0</v>
      </c>
      <c r="H1176" s="7">
        <f t="shared" si="63"/>
        <v>2276</v>
      </c>
      <c r="L1176" s="7">
        <f t="shared" si="64"/>
        <v>2325</v>
      </c>
      <c r="P1176" s="6">
        <v>30</v>
      </c>
      <c r="Q1176" s="4"/>
      <c r="R1176" s="4"/>
      <c r="S1176" s="30" t="str">
        <f t="shared" si="62"/>
        <v/>
      </c>
    </row>
    <row r="1177" spans="1:19">
      <c r="A1177" s="2">
        <f>IF(ISERROR(IF($P1177=1,"PART NUMBER",IF($P1177=2,VLOOKUP(H1177,'Part N'!$A$2:$H$65000,5,FALSE),VLOOKUP(H1177,'Part N'!$A$2:$H$65000,2,FALSE))))=FALSE,IF($P1177=1,"PART NUMBER",IF($P1177=2,VLOOKUP(H1177,'Part N'!$A$2:$H$65000,5,FALSE),VLOOKUP(H1177,'Part N'!$A$2:$H$65000,2,FALSE))),"Merge cell with previous")</f>
        <v>0</v>
      </c>
      <c r="B1177" s="2">
        <f>IF(ISERROR(IF($P1177=1,"FIG.",IF($P1177=2,VLOOKUP(H1177,'Part N'!$A$2:$H$65000,6,FALSE),VLOOKUP(H1177,'Part N'!$A$2:$H$65000,6,FALSE))))=FALSE,IF($P1177=1,"FIG.",IF($P1177=2,VLOOKUP(H1177,'Part N'!$A$2:$H$65000,6,FALSE),VLOOKUP(H1177,'Part N'!$A$2:$H$65000,6,FALSE))),"")</f>
        <v>0</v>
      </c>
      <c r="C1177" s="2">
        <f>IF(ISERROR(IF($P1177=1,"ITEM",IF($P1177=2,VLOOKUP(H1177,'Part N'!$A$2:$H$65000,7,FALSE),VLOOKUP(H1177,'Part N'!$A$2:$H$65000,7,FALSE))))=FALSE,IF($P1177=1,"ITEM",IF($P1177=2,VLOOKUP(H1177,'Part N'!$A$2:$H$65000,7,FALSE),VLOOKUP(H1177,'Part N'!$A$2:$H$65000,7,FALSE))),"")</f>
        <v>0</v>
      </c>
      <c r="D1177" s="3"/>
      <c r="E1177" s="2">
        <f>IF(ISERROR(IF($P1177=1,"PART NUMBER",IF($P1177=2,VLOOKUP(L1177,'Part N'!$A$2:$H$65000,5,FALSE),VLOOKUP(L1177,'Part N'!$A$2:$H$65000,2,FALSE))))=FALSE,IF($P1177=1,"PART NUMBER",IF($P1177=2,VLOOKUP(L1177,'Part N'!$A$2:$H$65000,5,FALSE),VLOOKUP(L1177,'Part N'!$A$2:$H$65000,2,FALSE))),"Merge cell with previous")</f>
        <v>0</v>
      </c>
      <c r="F1177" s="2">
        <f>IF(ISERROR(IF($P1177=1,"FIG.",IF($P1177=2,VLOOKUP(L1177,'Part N'!$A$2:$H$65000,6,FALSE),VLOOKUP(L1177,'Part N'!$A$2:$H$65000,6,FALSE))))=FALSE,IF($P1177=1,"FIG.",IF($P1177=2,VLOOKUP(L1177,'Part N'!$A$2:$H$65000,6,FALSE),VLOOKUP(L1177,'Part N'!$A$2:$H$65000,6,FALSE))),"")</f>
        <v>0</v>
      </c>
      <c r="G1177" s="2">
        <f>IF(ISERROR(IF($P1177=1,"ITEM",IF($P1177=2,VLOOKUP(L1177,'Part N'!$A$2:$H$65000,7,FALSE),VLOOKUP(L1177,'Part N'!$A$2:$H$65000,7,FALSE))))=FALSE,IF($P1177=1,"ITEM",IF($P1177=2,VLOOKUP(L1177,'Part N'!$A$2:$H$65000,7,FALSE),VLOOKUP(L1177,'Part N'!$A$2:$H$65000,7,FALSE))),"")</f>
        <v>0</v>
      </c>
      <c r="H1177" s="7">
        <f t="shared" si="63"/>
        <v>2277</v>
      </c>
      <c r="L1177" s="7">
        <f t="shared" si="64"/>
        <v>2326</v>
      </c>
      <c r="P1177" s="6">
        <v>31</v>
      </c>
      <c r="Q1177" s="4"/>
      <c r="R1177" s="4"/>
      <c r="S1177" s="30" t="str">
        <f t="shared" si="62"/>
        <v/>
      </c>
    </row>
    <row r="1178" spans="1:19">
      <c r="A1178" s="2">
        <f>IF(ISERROR(IF($P1178=1,"PART NUMBER",IF($P1178=2,VLOOKUP(H1178,'Part N'!$A$2:$H$65000,5,FALSE),VLOOKUP(H1178,'Part N'!$A$2:$H$65000,2,FALSE))))=FALSE,IF($P1178=1,"PART NUMBER",IF($P1178=2,VLOOKUP(H1178,'Part N'!$A$2:$H$65000,5,FALSE),VLOOKUP(H1178,'Part N'!$A$2:$H$65000,2,FALSE))),"Merge cell with previous")</f>
        <v>0</v>
      </c>
      <c r="B1178" s="2">
        <f>IF(ISERROR(IF($P1178=1,"FIG.",IF($P1178=2,VLOOKUP(H1178,'Part N'!$A$2:$H$65000,6,FALSE),VLOOKUP(H1178,'Part N'!$A$2:$H$65000,6,FALSE))))=FALSE,IF($P1178=1,"FIG.",IF($P1178=2,VLOOKUP(H1178,'Part N'!$A$2:$H$65000,6,FALSE),VLOOKUP(H1178,'Part N'!$A$2:$H$65000,6,FALSE))),"")</f>
        <v>0</v>
      </c>
      <c r="C1178" s="2">
        <f>IF(ISERROR(IF($P1178=1,"ITEM",IF($P1178=2,VLOOKUP(H1178,'Part N'!$A$2:$H$65000,7,FALSE),VLOOKUP(H1178,'Part N'!$A$2:$H$65000,7,FALSE))))=FALSE,IF($P1178=1,"ITEM",IF($P1178=2,VLOOKUP(H1178,'Part N'!$A$2:$H$65000,7,FALSE),VLOOKUP(H1178,'Part N'!$A$2:$H$65000,7,FALSE))),"")</f>
        <v>0</v>
      </c>
      <c r="D1178" s="3"/>
      <c r="E1178" s="2">
        <f>IF(ISERROR(IF($P1178=1,"PART NUMBER",IF($P1178=2,VLOOKUP(L1178,'Part N'!$A$2:$H$65000,5,FALSE),VLOOKUP(L1178,'Part N'!$A$2:$H$65000,2,FALSE))))=FALSE,IF($P1178=1,"PART NUMBER",IF($P1178=2,VLOOKUP(L1178,'Part N'!$A$2:$H$65000,5,FALSE),VLOOKUP(L1178,'Part N'!$A$2:$H$65000,2,FALSE))),"Merge cell with previous")</f>
        <v>0</v>
      </c>
      <c r="F1178" s="2">
        <f>IF(ISERROR(IF($P1178=1,"FIG.",IF($P1178=2,VLOOKUP(L1178,'Part N'!$A$2:$H$65000,6,FALSE),VLOOKUP(L1178,'Part N'!$A$2:$H$65000,6,FALSE))))=FALSE,IF($P1178=1,"FIG.",IF($P1178=2,VLOOKUP(L1178,'Part N'!$A$2:$H$65000,6,FALSE),VLOOKUP(L1178,'Part N'!$A$2:$H$65000,6,FALSE))),"")</f>
        <v>0</v>
      </c>
      <c r="G1178" s="2">
        <f>IF(ISERROR(IF($P1178=1,"ITEM",IF($P1178=2,VLOOKUP(L1178,'Part N'!$A$2:$H$65000,7,FALSE),VLOOKUP(L1178,'Part N'!$A$2:$H$65000,7,FALSE))))=FALSE,IF($P1178=1,"ITEM",IF($P1178=2,VLOOKUP(L1178,'Part N'!$A$2:$H$65000,7,FALSE),VLOOKUP(L1178,'Part N'!$A$2:$H$65000,7,FALSE))),"")</f>
        <v>0</v>
      </c>
      <c r="H1178" s="7">
        <f t="shared" si="63"/>
        <v>2278</v>
      </c>
      <c r="L1178" s="7">
        <f t="shared" si="64"/>
        <v>2327</v>
      </c>
      <c r="P1178" s="6">
        <v>32</v>
      </c>
      <c r="Q1178" s="4"/>
      <c r="R1178" s="4"/>
      <c r="S1178" s="30" t="str">
        <f t="shared" si="62"/>
        <v/>
      </c>
    </row>
    <row r="1179" spans="1:19">
      <c r="A1179" s="2">
        <f>IF(ISERROR(IF($P1179=1,"PART NUMBER",IF($P1179=2,VLOOKUP(H1179,'Part N'!$A$2:$H$65000,5,FALSE),VLOOKUP(H1179,'Part N'!$A$2:$H$65000,2,FALSE))))=FALSE,IF($P1179=1,"PART NUMBER",IF($P1179=2,VLOOKUP(H1179,'Part N'!$A$2:$H$65000,5,FALSE),VLOOKUP(H1179,'Part N'!$A$2:$H$65000,2,FALSE))),"Merge cell with previous")</f>
        <v>0</v>
      </c>
      <c r="B1179" s="2">
        <f>IF(ISERROR(IF($P1179=1,"FIG.",IF($P1179=2,VLOOKUP(H1179,'Part N'!$A$2:$H$65000,6,FALSE),VLOOKUP(H1179,'Part N'!$A$2:$H$65000,6,FALSE))))=FALSE,IF($P1179=1,"FIG.",IF($P1179=2,VLOOKUP(H1179,'Part N'!$A$2:$H$65000,6,FALSE),VLOOKUP(H1179,'Part N'!$A$2:$H$65000,6,FALSE))),"")</f>
        <v>0</v>
      </c>
      <c r="C1179" s="2">
        <f>IF(ISERROR(IF($P1179=1,"ITEM",IF($P1179=2,VLOOKUP(H1179,'Part N'!$A$2:$H$65000,7,FALSE),VLOOKUP(H1179,'Part N'!$A$2:$H$65000,7,FALSE))))=FALSE,IF($P1179=1,"ITEM",IF($P1179=2,VLOOKUP(H1179,'Part N'!$A$2:$H$65000,7,FALSE),VLOOKUP(H1179,'Part N'!$A$2:$H$65000,7,FALSE))),"")</f>
        <v>0</v>
      </c>
      <c r="D1179" s="3"/>
      <c r="E1179" s="2">
        <f>IF(ISERROR(IF($P1179=1,"PART NUMBER",IF($P1179=2,VLOOKUP(L1179,'Part N'!$A$2:$H$65000,5,FALSE),VLOOKUP(L1179,'Part N'!$A$2:$H$65000,2,FALSE))))=FALSE,IF($P1179=1,"PART NUMBER",IF($P1179=2,VLOOKUP(L1179,'Part N'!$A$2:$H$65000,5,FALSE),VLOOKUP(L1179,'Part N'!$A$2:$H$65000,2,FALSE))),"Merge cell with previous")</f>
        <v>0</v>
      </c>
      <c r="F1179" s="2">
        <f>IF(ISERROR(IF($P1179=1,"FIG.",IF($P1179=2,VLOOKUP(L1179,'Part N'!$A$2:$H$65000,6,FALSE),VLOOKUP(L1179,'Part N'!$A$2:$H$65000,6,FALSE))))=FALSE,IF($P1179=1,"FIG.",IF($P1179=2,VLOOKUP(L1179,'Part N'!$A$2:$H$65000,6,FALSE),VLOOKUP(L1179,'Part N'!$A$2:$H$65000,6,FALSE))),"")</f>
        <v>0</v>
      </c>
      <c r="G1179" s="2">
        <f>IF(ISERROR(IF($P1179=1,"ITEM",IF($P1179=2,VLOOKUP(L1179,'Part N'!$A$2:$H$65000,7,FALSE),VLOOKUP(L1179,'Part N'!$A$2:$H$65000,7,FALSE))))=FALSE,IF($P1179=1,"ITEM",IF($P1179=2,VLOOKUP(L1179,'Part N'!$A$2:$H$65000,7,FALSE),VLOOKUP(L1179,'Part N'!$A$2:$H$65000,7,FALSE))),"")</f>
        <v>0</v>
      </c>
      <c r="H1179" s="7">
        <f t="shared" si="63"/>
        <v>2279</v>
      </c>
      <c r="L1179" s="7">
        <f t="shared" si="64"/>
        <v>2328</v>
      </c>
      <c r="P1179" s="6">
        <v>33</v>
      </c>
      <c r="Q1179" s="4"/>
      <c r="R1179" s="4"/>
      <c r="S1179" s="30" t="str">
        <f t="shared" si="62"/>
        <v/>
      </c>
    </row>
    <row r="1180" spans="1:19">
      <c r="A1180" s="2">
        <f>IF(ISERROR(IF($P1180=1,"PART NUMBER",IF($P1180=2,VLOOKUP(H1180,'Part N'!$A$2:$H$65000,5,FALSE),VLOOKUP(H1180,'Part N'!$A$2:$H$65000,2,FALSE))))=FALSE,IF($P1180=1,"PART NUMBER",IF($P1180=2,VLOOKUP(H1180,'Part N'!$A$2:$H$65000,5,FALSE),VLOOKUP(H1180,'Part N'!$A$2:$H$65000,2,FALSE))),"Merge cell with previous")</f>
        <v>0</v>
      </c>
      <c r="B1180" s="2">
        <f>IF(ISERROR(IF($P1180=1,"FIG.",IF($P1180=2,VLOOKUP(H1180,'Part N'!$A$2:$H$65000,6,FALSE),VLOOKUP(H1180,'Part N'!$A$2:$H$65000,6,FALSE))))=FALSE,IF($P1180=1,"FIG.",IF($P1180=2,VLOOKUP(H1180,'Part N'!$A$2:$H$65000,6,FALSE),VLOOKUP(H1180,'Part N'!$A$2:$H$65000,6,FALSE))),"")</f>
        <v>0</v>
      </c>
      <c r="C1180" s="2">
        <f>IF(ISERROR(IF($P1180=1,"ITEM",IF($P1180=2,VLOOKUP(H1180,'Part N'!$A$2:$H$65000,7,FALSE),VLOOKUP(H1180,'Part N'!$A$2:$H$65000,7,FALSE))))=FALSE,IF($P1180=1,"ITEM",IF($P1180=2,VLOOKUP(H1180,'Part N'!$A$2:$H$65000,7,FALSE),VLOOKUP(H1180,'Part N'!$A$2:$H$65000,7,FALSE))),"")</f>
        <v>0</v>
      </c>
      <c r="D1180" s="3"/>
      <c r="E1180" s="2">
        <f>IF(ISERROR(IF($P1180=1,"PART NUMBER",IF($P1180=2,VLOOKUP(L1180,'Part N'!$A$2:$H$65000,5,FALSE),VLOOKUP(L1180,'Part N'!$A$2:$H$65000,2,FALSE))))=FALSE,IF($P1180=1,"PART NUMBER",IF($P1180=2,VLOOKUP(L1180,'Part N'!$A$2:$H$65000,5,FALSE),VLOOKUP(L1180,'Part N'!$A$2:$H$65000,2,FALSE))),"Merge cell with previous")</f>
        <v>0</v>
      </c>
      <c r="F1180" s="2">
        <f>IF(ISERROR(IF($P1180=1,"FIG.",IF($P1180=2,VLOOKUP(L1180,'Part N'!$A$2:$H$65000,6,FALSE),VLOOKUP(L1180,'Part N'!$A$2:$H$65000,6,FALSE))))=FALSE,IF($P1180=1,"FIG.",IF($P1180=2,VLOOKUP(L1180,'Part N'!$A$2:$H$65000,6,FALSE),VLOOKUP(L1180,'Part N'!$A$2:$H$65000,6,FALSE))),"")</f>
        <v>0</v>
      </c>
      <c r="G1180" s="2">
        <f>IF(ISERROR(IF($P1180=1,"ITEM",IF($P1180=2,VLOOKUP(L1180,'Part N'!$A$2:$H$65000,7,FALSE),VLOOKUP(L1180,'Part N'!$A$2:$H$65000,7,FALSE))))=FALSE,IF($P1180=1,"ITEM",IF($P1180=2,VLOOKUP(L1180,'Part N'!$A$2:$H$65000,7,FALSE),VLOOKUP(L1180,'Part N'!$A$2:$H$65000,7,FALSE))),"")</f>
        <v>0</v>
      </c>
      <c r="H1180" s="7">
        <f t="shared" si="63"/>
        <v>2280</v>
      </c>
      <c r="L1180" s="7">
        <f t="shared" si="64"/>
        <v>2329</v>
      </c>
      <c r="P1180" s="6">
        <v>34</v>
      </c>
      <c r="Q1180" s="4"/>
      <c r="R1180" s="4"/>
      <c r="S1180" s="30" t="str">
        <f t="shared" si="62"/>
        <v/>
      </c>
    </row>
    <row r="1181" spans="1:19">
      <c r="A1181" s="2">
        <f>IF(ISERROR(IF($P1181=1,"PART NUMBER",IF($P1181=2,VLOOKUP(H1181,'Part N'!$A$2:$H$65000,5,FALSE),VLOOKUP(H1181,'Part N'!$A$2:$H$65000,2,FALSE))))=FALSE,IF($P1181=1,"PART NUMBER",IF($P1181=2,VLOOKUP(H1181,'Part N'!$A$2:$H$65000,5,FALSE),VLOOKUP(H1181,'Part N'!$A$2:$H$65000,2,FALSE))),"Merge cell with previous")</f>
        <v>0</v>
      </c>
      <c r="B1181" s="2">
        <f>IF(ISERROR(IF($P1181=1,"FIG.",IF($P1181=2,VLOOKUP(H1181,'Part N'!$A$2:$H$65000,6,FALSE),VLOOKUP(H1181,'Part N'!$A$2:$H$65000,6,FALSE))))=FALSE,IF($P1181=1,"FIG.",IF($P1181=2,VLOOKUP(H1181,'Part N'!$A$2:$H$65000,6,FALSE),VLOOKUP(H1181,'Part N'!$A$2:$H$65000,6,FALSE))),"")</f>
        <v>0</v>
      </c>
      <c r="C1181" s="2">
        <f>IF(ISERROR(IF($P1181=1,"ITEM",IF($P1181=2,VLOOKUP(H1181,'Part N'!$A$2:$H$65000,7,FALSE),VLOOKUP(H1181,'Part N'!$A$2:$H$65000,7,FALSE))))=FALSE,IF($P1181=1,"ITEM",IF($P1181=2,VLOOKUP(H1181,'Part N'!$A$2:$H$65000,7,FALSE),VLOOKUP(H1181,'Part N'!$A$2:$H$65000,7,FALSE))),"")</f>
        <v>0</v>
      </c>
      <c r="D1181" s="3"/>
      <c r="E1181" s="2">
        <f>IF(ISERROR(IF($P1181=1,"PART NUMBER",IF($P1181=2,VLOOKUP(L1181,'Part N'!$A$2:$H$65000,5,FALSE),VLOOKUP(L1181,'Part N'!$A$2:$H$65000,2,FALSE))))=FALSE,IF($P1181=1,"PART NUMBER",IF($P1181=2,VLOOKUP(L1181,'Part N'!$A$2:$H$65000,5,FALSE),VLOOKUP(L1181,'Part N'!$A$2:$H$65000,2,FALSE))),"Merge cell with previous")</f>
        <v>0</v>
      </c>
      <c r="F1181" s="2">
        <f>IF(ISERROR(IF($P1181=1,"FIG.",IF($P1181=2,VLOOKUP(L1181,'Part N'!$A$2:$H$65000,6,FALSE),VLOOKUP(L1181,'Part N'!$A$2:$H$65000,6,FALSE))))=FALSE,IF($P1181=1,"FIG.",IF($P1181=2,VLOOKUP(L1181,'Part N'!$A$2:$H$65000,6,FALSE),VLOOKUP(L1181,'Part N'!$A$2:$H$65000,6,FALSE))),"")</f>
        <v>0</v>
      </c>
      <c r="G1181" s="2">
        <f>IF(ISERROR(IF($P1181=1,"ITEM",IF($P1181=2,VLOOKUP(L1181,'Part N'!$A$2:$H$65000,7,FALSE),VLOOKUP(L1181,'Part N'!$A$2:$H$65000,7,FALSE))))=FALSE,IF($P1181=1,"ITEM",IF($P1181=2,VLOOKUP(L1181,'Part N'!$A$2:$H$65000,7,FALSE),VLOOKUP(L1181,'Part N'!$A$2:$H$65000,7,FALSE))),"")</f>
        <v>0</v>
      </c>
      <c r="H1181" s="7">
        <f t="shared" si="63"/>
        <v>2281</v>
      </c>
      <c r="L1181" s="7">
        <f t="shared" si="64"/>
        <v>2330</v>
      </c>
      <c r="P1181" s="6">
        <v>35</v>
      </c>
      <c r="Q1181" s="4"/>
      <c r="R1181" s="4"/>
      <c r="S1181" s="30" t="str">
        <f t="shared" si="62"/>
        <v/>
      </c>
    </row>
    <row r="1182" spans="1:19">
      <c r="A1182" s="2">
        <f>IF(ISERROR(IF($P1182=1,"PART NUMBER",IF($P1182=2,VLOOKUP(H1182,'Part N'!$A$2:$H$65000,5,FALSE),VLOOKUP(H1182,'Part N'!$A$2:$H$65000,2,FALSE))))=FALSE,IF($P1182=1,"PART NUMBER",IF($P1182=2,VLOOKUP(H1182,'Part N'!$A$2:$H$65000,5,FALSE),VLOOKUP(H1182,'Part N'!$A$2:$H$65000,2,FALSE))),"Merge cell with previous")</f>
        <v>0</v>
      </c>
      <c r="B1182" s="2">
        <f>IF(ISERROR(IF($P1182=1,"FIG.",IF($P1182=2,VLOOKUP(H1182,'Part N'!$A$2:$H$65000,6,FALSE),VLOOKUP(H1182,'Part N'!$A$2:$H$65000,6,FALSE))))=FALSE,IF($P1182=1,"FIG.",IF($P1182=2,VLOOKUP(H1182,'Part N'!$A$2:$H$65000,6,FALSE),VLOOKUP(H1182,'Part N'!$A$2:$H$65000,6,FALSE))),"")</f>
        <v>0</v>
      </c>
      <c r="C1182" s="2">
        <f>IF(ISERROR(IF($P1182=1,"ITEM",IF($P1182=2,VLOOKUP(H1182,'Part N'!$A$2:$H$65000,7,FALSE),VLOOKUP(H1182,'Part N'!$A$2:$H$65000,7,FALSE))))=FALSE,IF($P1182=1,"ITEM",IF($P1182=2,VLOOKUP(H1182,'Part N'!$A$2:$H$65000,7,FALSE),VLOOKUP(H1182,'Part N'!$A$2:$H$65000,7,FALSE))),"")</f>
        <v>0</v>
      </c>
      <c r="D1182" s="3"/>
      <c r="E1182" s="2">
        <f>IF(ISERROR(IF($P1182=1,"PART NUMBER",IF($P1182=2,VLOOKUP(L1182,'Part N'!$A$2:$H$65000,5,FALSE),VLOOKUP(L1182,'Part N'!$A$2:$H$65000,2,FALSE))))=FALSE,IF($P1182=1,"PART NUMBER",IF($P1182=2,VLOOKUP(L1182,'Part N'!$A$2:$H$65000,5,FALSE),VLOOKUP(L1182,'Part N'!$A$2:$H$65000,2,FALSE))),"Merge cell with previous")</f>
        <v>0</v>
      </c>
      <c r="F1182" s="2">
        <f>IF(ISERROR(IF($P1182=1,"FIG.",IF($P1182=2,VLOOKUP(L1182,'Part N'!$A$2:$H$65000,6,FALSE),VLOOKUP(L1182,'Part N'!$A$2:$H$65000,6,FALSE))))=FALSE,IF($P1182=1,"FIG.",IF($P1182=2,VLOOKUP(L1182,'Part N'!$A$2:$H$65000,6,FALSE),VLOOKUP(L1182,'Part N'!$A$2:$H$65000,6,FALSE))),"")</f>
        <v>0</v>
      </c>
      <c r="G1182" s="2">
        <f>IF(ISERROR(IF($P1182=1,"ITEM",IF($P1182=2,VLOOKUP(L1182,'Part N'!$A$2:$H$65000,7,FALSE),VLOOKUP(L1182,'Part N'!$A$2:$H$65000,7,FALSE))))=FALSE,IF($P1182=1,"ITEM",IF($P1182=2,VLOOKUP(L1182,'Part N'!$A$2:$H$65000,7,FALSE),VLOOKUP(L1182,'Part N'!$A$2:$H$65000,7,FALSE))),"")</f>
        <v>0</v>
      </c>
      <c r="H1182" s="7">
        <f t="shared" si="63"/>
        <v>2282</v>
      </c>
      <c r="L1182" s="7">
        <f t="shared" si="64"/>
        <v>2331</v>
      </c>
      <c r="P1182" s="6">
        <v>36</v>
      </c>
      <c r="Q1182" s="4"/>
      <c r="R1182" s="4"/>
      <c r="S1182" s="30" t="str">
        <f t="shared" si="62"/>
        <v/>
      </c>
    </row>
    <row r="1183" spans="1:19">
      <c r="A1183" s="2">
        <f>IF(ISERROR(IF($P1183=1,"PART NUMBER",IF($P1183=2,VLOOKUP(H1183,'Part N'!$A$2:$H$65000,5,FALSE),VLOOKUP(H1183,'Part N'!$A$2:$H$65000,2,FALSE))))=FALSE,IF($P1183=1,"PART NUMBER",IF($P1183=2,VLOOKUP(H1183,'Part N'!$A$2:$H$65000,5,FALSE),VLOOKUP(H1183,'Part N'!$A$2:$H$65000,2,FALSE))),"Merge cell with previous")</f>
        <v>0</v>
      </c>
      <c r="B1183" s="2">
        <f>IF(ISERROR(IF($P1183=1,"FIG.",IF($P1183=2,VLOOKUP(H1183,'Part N'!$A$2:$H$65000,6,FALSE),VLOOKUP(H1183,'Part N'!$A$2:$H$65000,6,FALSE))))=FALSE,IF($P1183=1,"FIG.",IF($P1183=2,VLOOKUP(H1183,'Part N'!$A$2:$H$65000,6,FALSE),VLOOKUP(H1183,'Part N'!$A$2:$H$65000,6,FALSE))),"")</f>
        <v>0</v>
      </c>
      <c r="C1183" s="2">
        <f>IF(ISERROR(IF($P1183=1,"ITEM",IF($P1183=2,VLOOKUP(H1183,'Part N'!$A$2:$H$65000,7,FALSE),VLOOKUP(H1183,'Part N'!$A$2:$H$65000,7,FALSE))))=FALSE,IF($P1183=1,"ITEM",IF($P1183=2,VLOOKUP(H1183,'Part N'!$A$2:$H$65000,7,FALSE),VLOOKUP(H1183,'Part N'!$A$2:$H$65000,7,FALSE))),"")</f>
        <v>0</v>
      </c>
      <c r="D1183" s="3"/>
      <c r="E1183" s="2">
        <f>IF(ISERROR(IF($P1183=1,"PART NUMBER",IF($P1183=2,VLOOKUP(L1183,'Part N'!$A$2:$H$65000,5,FALSE),VLOOKUP(L1183,'Part N'!$A$2:$H$65000,2,FALSE))))=FALSE,IF($P1183=1,"PART NUMBER",IF($P1183=2,VLOOKUP(L1183,'Part N'!$A$2:$H$65000,5,FALSE),VLOOKUP(L1183,'Part N'!$A$2:$H$65000,2,FALSE))),"Merge cell with previous")</f>
        <v>0</v>
      </c>
      <c r="F1183" s="2">
        <f>IF(ISERROR(IF($P1183=1,"FIG.",IF($P1183=2,VLOOKUP(L1183,'Part N'!$A$2:$H$65000,6,FALSE),VLOOKUP(L1183,'Part N'!$A$2:$H$65000,6,FALSE))))=FALSE,IF($P1183=1,"FIG.",IF($P1183=2,VLOOKUP(L1183,'Part N'!$A$2:$H$65000,6,FALSE),VLOOKUP(L1183,'Part N'!$A$2:$H$65000,6,FALSE))),"")</f>
        <v>0</v>
      </c>
      <c r="G1183" s="2">
        <f>IF(ISERROR(IF($P1183=1,"ITEM",IF($P1183=2,VLOOKUP(L1183,'Part N'!$A$2:$H$65000,7,FALSE),VLOOKUP(L1183,'Part N'!$A$2:$H$65000,7,FALSE))))=FALSE,IF($P1183=1,"ITEM",IF($P1183=2,VLOOKUP(L1183,'Part N'!$A$2:$H$65000,7,FALSE),VLOOKUP(L1183,'Part N'!$A$2:$H$65000,7,FALSE))),"")</f>
        <v>0</v>
      </c>
      <c r="H1183" s="7">
        <f t="shared" si="63"/>
        <v>2283</v>
      </c>
      <c r="L1183" s="7">
        <f t="shared" si="64"/>
        <v>2332</v>
      </c>
      <c r="P1183" s="6">
        <v>37</v>
      </c>
      <c r="Q1183" s="4"/>
      <c r="R1183" s="4"/>
      <c r="S1183" s="30" t="str">
        <f t="shared" si="62"/>
        <v/>
      </c>
    </row>
    <row r="1184" spans="1:19">
      <c r="A1184" s="2">
        <f>IF(ISERROR(IF($P1184=1,"PART NUMBER",IF($P1184=2,VLOOKUP(H1184,'Part N'!$A$2:$H$65000,5,FALSE),VLOOKUP(H1184,'Part N'!$A$2:$H$65000,2,FALSE))))=FALSE,IF($P1184=1,"PART NUMBER",IF($P1184=2,VLOOKUP(H1184,'Part N'!$A$2:$H$65000,5,FALSE),VLOOKUP(H1184,'Part N'!$A$2:$H$65000,2,FALSE))),"Merge cell with previous")</f>
        <v>0</v>
      </c>
      <c r="B1184" s="2">
        <f>IF(ISERROR(IF($P1184=1,"FIG.",IF($P1184=2,VLOOKUP(H1184,'Part N'!$A$2:$H$65000,6,FALSE),VLOOKUP(H1184,'Part N'!$A$2:$H$65000,6,FALSE))))=FALSE,IF($P1184=1,"FIG.",IF($P1184=2,VLOOKUP(H1184,'Part N'!$A$2:$H$65000,6,FALSE),VLOOKUP(H1184,'Part N'!$A$2:$H$65000,6,FALSE))),"")</f>
        <v>0</v>
      </c>
      <c r="C1184" s="2">
        <f>IF(ISERROR(IF($P1184=1,"ITEM",IF($P1184=2,VLOOKUP(H1184,'Part N'!$A$2:$H$65000,7,FALSE),VLOOKUP(H1184,'Part N'!$A$2:$H$65000,7,FALSE))))=FALSE,IF($P1184=1,"ITEM",IF($P1184=2,VLOOKUP(H1184,'Part N'!$A$2:$H$65000,7,FALSE),VLOOKUP(H1184,'Part N'!$A$2:$H$65000,7,FALSE))),"")</f>
        <v>0</v>
      </c>
      <c r="D1184" s="3"/>
      <c r="E1184" s="2">
        <f>IF(ISERROR(IF($P1184=1,"PART NUMBER",IF($P1184=2,VLOOKUP(L1184,'Part N'!$A$2:$H$65000,5,FALSE),VLOOKUP(L1184,'Part N'!$A$2:$H$65000,2,FALSE))))=FALSE,IF($P1184=1,"PART NUMBER",IF($P1184=2,VLOOKUP(L1184,'Part N'!$A$2:$H$65000,5,FALSE),VLOOKUP(L1184,'Part N'!$A$2:$H$65000,2,FALSE))),"Merge cell with previous")</f>
        <v>0</v>
      </c>
      <c r="F1184" s="2">
        <f>IF(ISERROR(IF($P1184=1,"FIG.",IF($P1184=2,VLOOKUP(L1184,'Part N'!$A$2:$H$65000,6,FALSE),VLOOKUP(L1184,'Part N'!$A$2:$H$65000,6,FALSE))))=FALSE,IF($P1184=1,"FIG.",IF($P1184=2,VLOOKUP(L1184,'Part N'!$A$2:$H$65000,6,FALSE),VLOOKUP(L1184,'Part N'!$A$2:$H$65000,6,FALSE))),"")</f>
        <v>0</v>
      </c>
      <c r="G1184" s="2">
        <f>IF(ISERROR(IF($P1184=1,"ITEM",IF($P1184=2,VLOOKUP(L1184,'Part N'!$A$2:$H$65000,7,FALSE),VLOOKUP(L1184,'Part N'!$A$2:$H$65000,7,FALSE))))=FALSE,IF($P1184=1,"ITEM",IF($P1184=2,VLOOKUP(L1184,'Part N'!$A$2:$H$65000,7,FALSE),VLOOKUP(L1184,'Part N'!$A$2:$H$65000,7,FALSE))),"")</f>
        <v>0</v>
      </c>
      <c r="H1184" s="7">
        <f t="shared" si="63"/>
        <v>2284</v>
      </c>
      <c r="L1184" s="7">
        <f t="shared" si="64"/>
        <v>2333</v>
      </c>
      <c r="P1184" s="6">
        <v>38</v>
      </c>
      <c r="Q1184" s="4"/>
      <c r="R1184" s="4"/>
      <c r="S1184" s="30" t="str">
        <f t="shared" si="62"/>
        <v/>
      </c>
    </row>
    <row r="1185" spans="1:19">
      <c r="A1185" s="2">
        <f>IF(ISERROR(IF($P1185=1,"PART NUMBER",IF($P1185=2,VLOOKUP(H1185,'Part N'!$A$2:$H$65000,5,FALSE),VLOOKUP(H1185,'Part N'!$A$2:$H$65000,2,FALSE))))=FALSE,IF($P1185=1,"PART NUMBER",IF($P1185=2,VLOOKUP(H1185,'Part N'!$A$2:$H$65000,5,FALSE),VLOOKUP(H1185,'Part N'!$A$2:$H$65000,2,FALSE))),"Merge cell with previous")</f>
        <v>0</v>
      </c>
      <c r="B1185" s="2">
        <f>IF(ISERROR(IF($P1185=1,"FIG.",IF($P1185=2,VLOOKUP(H1185,'Part N'!$A$2:$H$65000,6,FALSE),VLOOKUP(H1185,'Part N'!$A$2:$H$65000,6,FALSE))))=FALSE,IF($P1185=1,"FIG.",IF($P1185=2,VLOOKUP(H1185,'Part N'!$A$2:$H$65000,6,FALSE),VLOOKUP(H1185,'Part N'!$A$2:$H$65000,6,FALSE))),"")</f>
        <v>0</v>
      </c>
      <c r="C1185" s="2">
        <f>IF(ISERROR(IF($P1185=1,"ITEM",IF($P1185=2,VLOOKUP(H1185,'Part N'!$A$2:$H$65000,7,FALSE),VLOOKUP(H1185,'Part N'!$A$2:$H$65000,7,FALSE))))=FALSE,IF($P1185=1,"ITEM",IF($P1185=2,VLOOKUP(H1185,'Part N'!$A$2:$H$65000,7,FALSE),VLOOKUP(H1185,'Part N'!$A$2:$H$65000,7,FALSE))),"")</f>
        <v>0</v>
      </c>
      <c r="D1185" s="3"/>
      <c r="E1185" s="2">
        <f>IF(ISERROR(IF($P1185=1,"PART NUMBER",IF($P1185=2,VLOOKUP(L1185,'Part N'!$A$2:$H$65000,5,FALSE),VLOOKUP(L1185,'Part N'!$A$2:$H$65000,2,FALSE))))=FALSE,IF($P1185=1,"PART NUMBER",IF($P1185=2,VLOOKUP(L1185,'Part N'!$A$2:$H$65000,5,FALSE),VLOOKUP(L1185,'Part N'!$A$2:$H$65000,2,FALSE))),"Merge cell with previous")</f>
        <v>0</v>
      </c>
      <c r="F1185" s="2">
        <f>IF(ISERROR(IF($P1185=1,"FIG.",IF($P1185=2,VLOOKUP(L1185,'Part N'!$A$2:$H$65000,6,FALSE),VLOOKUP(L1185,'Part N'!$A$2:$H$65000,6,FALSE))))=FALSE,IF($P1185=1,"FIG.",IF($P1185=2,VLOOKUP(L1185,'Part N'!$A$2:$H$65000,6,FALSE),VLOOKUP(L1185,'Part N'!$A$2:$H$65000,6,FALSE))),"")</f>
        <v>0</v>
      </c>
      <c r="G1185" s="2">
        <f>IF(ISERROR(IF($P1185=1,"ITEM",IF($P1185=2,VLOOKUP(L1185,'Part N'!$A$2:$H$65000,7,FALSE),VLOOKUP(L1185,'Part N'!$A$2:$H$65000,7,FALSE))))=FALSE,IF($P1185=1,"ITEM",IF($P1185=2,VLOOKUP(L1185,'Part N'!$A$2:$H$65000,7,FALSE),VLOOKUP(L1185,'Part N'!$A$2:$H$65000,7,FALSE))),"")</f>
        <v>0</v>
      </c>
      <c r="H1185" s="7">
        <f t="shared" si="63"/>
        <v>2285</v>
      </c>
      <c r="L1185" s="7">
        <f t="shared" si="64"/>
        <v>2334</v>
      </c>
      <c r="P1185" s="6">
        <v>39</v>
      </c>
      <c r="Q1185" s="4"/>
      <c r="R1185" s="4"/>
      <c r="S1185" s="30" t="str">
        <f t="shared" si="62"/>
        <v/>
      </c>
    </row>
    <row r="1186" spans="1:19">
      <c r="A1186" s="2">
        <f>IF(ISERROR(IF($P1186=1,"PART NUMBER",IF($P1186=2,VLOOKUP(H1186,'Part N'!$A$2:$H$65000,5,FALSE),VLOOKUP(H1186,'Part N'!$A$2:$H$65000,2,FALSE))))=FALSE,IF($P1186=1,"PART NUMBER",IF($P1186=2,VLOOKUP(H1186,'Part N'!$A$2:$H$65000,5,FALSE),VLOOKUP(H1186,'Part N'!$A$2:$H$65000,2,FALSE))),"Merge cell with previous")</f>
        <v>0</v>
      </c>
      <c r="B1186" s="2">
        <f>IF(ISERROR(IF($P1186=1,"FIG.",IF($P1186=2,VLOOKUP(H1186,'Part N'!$A$2:$H$65000,6,FALSE),VLOOKUP(H1186,'Part N'!$A$2:$H$65000,6,FALSE))))=FALSE,IF($P1186=1,"FIG.",IF($P1186=2,VLOOKUP(H1186,'Part N'!$A$2:$H$65000,6,FALSE),VLOOKUP(H1186,'Part N'!$A$2:$H$65000,6,FALSE))),"")</f>
        <v>0</v>
      </c>
      <c r="C1186" s="2">
        <f>IF(ISERROR(IF($P1186=1,"ITEM",IF($P1186=2,VLOOKUP(H1186,'Part N'!$A$2:$H$65000,7,FALSE),VLOOKUP(H1186,'Part N'!$A$2:$H$65000,7,FALSE))))=FALSE,IF($P1186=1,"ITEM",IF($P1186=2,VLOOKUP(H1186,'Part N'!$A$2:$H$65000,7,FALSE),VLOOKUP(H1186,'Part N'!$A$2:$H$65000,7,FALSE))),"")</f>
        <v>0</v>
      </c>
      <c r="D1186" s="3"/>
      <c r="E1186" s="2">
        <f>IF(ISERROR(IF($P1186=1,"PART NUMBER",IF($P1186=2,VLOOKUP(L1186,'Part N'!$A$2:$H$65000,5,FALSE),VLOOKUP(L1186,'Part N'!$A$2:$H$65000,2,FALSE))))=FALSE,IF($P1186=1,"PART NUMBER",IF($P1186=2,VLOOKUP(L1186,'Part N'!$A$2:$H$65000,5,FALSE),VLOOKUP(L1186,'Part N'!$A$2:$H$65000,2,FALSE))),"Merge cell with previous")</f>
        <v>0</v>
      </c>
      <c r="F1186" s="2">
        <f>IF(ISERROR(IF($P1186=1,"FIG.",IF($P1186=2,VLOOKUP(L1186,'Part N'!$A$2:$H$65000,6,FALSE),VLOOKUP(L1186,'Part N'!$A$2:$H$65000,6,FALSE))))=FALSE,IF($P1186=1,"FIG.",IF($P1186=2,VLOOKUP(L1186,'Part N'!$A$2:$H$65000,6,FALSE),VLOOKUP(L1186,'Part N'!$A$2:$H$65000,6,FALSE))),"")</f>
        <v>0</v>
      </c>
      <c r="G1186" s="2">
        <f>IF(ISERROR(IF($P1186=1,"ITEM",IF($P1186=2,VLOOKUP(L1186,'Part N'!$A$2:$H$65000,7,FALSE),VLOOKUP(L1186,'Part N'!$A$2:$H$65000,7,FALSE))))=FALSE,IF($P1186=1,"ITEM",IF($P1186=2,VLOOKUP(L1186,'Part N'!$A$2:$H$65000,7,FALSE),VLOOKUP(L1186,'Part N'!$A$2:$H$65000,7,FALSE))),"")</f>
        <v>0</v>
      </c>
      <c r="H1186" s="7">
        <f t="shared" si="63"/>
        <v>2286</v>
      </c>
      <c r="L1186" s="7">
        <f t="shared" si="64"/>
        <v>2335</v>
      </c>
      <c r="P1186" s="6">
        <v>40</v>
      </c>
      <c r="Q1186" s="4"/>
      <c r="R1186" s="4"/>
      <c r="S1186" s="30" t="str">
        <f t="shared" si="62"/>
        <v/>
      </c>
    </row>
    <row r="1187" spans="1:19">
      <c r="A1187" s="2">
        <f>IF(ISERROR(IF($P1187=1,"PART NUMBER",IF($P1187=2,VLOOKUP(H1187,'Part N'!$A$2:$H$65000,5,FALSE),VLOOKUP(H1187,'Part N'!$A$2:$H$65000,2,FALSE))))=FALSE,IF($P1187=1,"PART NUMBER",IF($P1187=2,VLOOKUP(H1187,'Part N'!$A$2:$H$65000,5,FALSE),VLOOKUP(H1187,'Part N'!$A$2:$H$65000,2,FALSE))),"Merge cell with previous")</f>
        <v>0</v>
      </c>
      <c r="B1187" s="2">
        <f>IF(ISERROR(IF($P1187=1,"FIG.",IF($P1187=2,VLOOKUP(H1187,'Part N'!$A$2:$H$65000,6,FALSE),VLOOKUP(H1187,'Part N'!$A$2:$H$65000,6,FALSE))))=FALSE,IF($P1187=1,"FIG.",IF($P1187=2,VLOOKUP(H1187,'Part N'!$A$2:$H$65000,6,FALSE),VLOOKUP(H1187,'Part N'!$A$2:$H$65000,6,FALSE))),"")</f>
        <v>0</v>
      </c>
      <c r="C1187" s="2">
        <f>IF(ISERROR(IF($P1187=1,"ITEM",IF($P1187=2,VLOOKUP(H1187,'Part N'!$A$2:$H$65000,7,FALSE),VLOOKUP(H1187,'Part N'!$A$2:$H$65000,7,FALSE))))=FALSE,IF($P1187=1,"ITEM",IF($P1187=2,VLOOKUP(H1187,'Part N'!$A$2:$H$65000,7,FALSE),VLOOKUP(H1187,'Part N'!$A$2:$H$65000,7,FALSE))),"")</f>
        <v>0</v>
      </c>
      <c r="D1187" s="3"/>
      <c r="E1187" s="2">
        <f>IF(ISERROR(IF($P1187=1,"PART NUMBER",IF($P1187=2,VLOOKUP(L1187,'Part N'!$A$2:$H$65000,5,FALSE),VLOOKUP(L1187,'Part N'!$A$2:$H$65000,2,FALSE))))=FALSE,IF($P1187=1,"PART NUMBER",IF($P1187=2,VLOOKUP(L1187,'Part N'!$A$2:$H$65000,5,FALSE),VLOOKUP(L1187,'Part N'!$A$2:$H$65000,2,FALSE))),"Merge cell with previous")</f>
        <v>0</v>
      </c>
      <c r="F1187" s="2">
        <f>IF(ISERROR(IF($P1187=1,"FIG.",IF($P1187=2,VLOOKUP(L1187,'Part N'!$A$2:$H$65000,6,FALSE),VLOOKUP(L1187,'Part N'!$A$2:$H$65000,6,FALSE))))=FALSE,IF($P1187=1,"FIG.",IF($P1187=2,VLOOKUP(L1187,'Part N'!$A$2:$H$65000,6,FALSE),VLOOKUP(L1187,'Part N'!$A$2:$H$65000,6,FALSE))),"")</f>
        <v>0</v>
      </c>
      <c r="G1187" s="2">
        <f>IF(ISERROR(IF($P1187=1,"ITEM",IF($P1187=2,VLOOKUP(L1187,'Part N'!$A$2:$H$65000,7,FALSE),VLOOKUP(L1187,'Part N'!$A$2:$H$65000,7,FALSE))))=FALSE,IF($P1187=1,"ITEM",IF($P1187=2,VLOOKUP(L1187,'Part N'!$A$2:$H$65000,7,FALSE),VLOOKUP(L1187,'Part N'!$A$2:$H$65000,7,FALSE))),"")</f>
        <v>0</v>
      </c>
      <c r="H1187" s="7">
        <f t="shared" si="63"/>
        <v>2287</v>
      </c>
      <c r="L1187" s="7">
        <f t="shared" si="64"/>
        <v>2336</v>
      </c>
      <c r="P1187" s="6">
        <v>41</v>
      </c>
      <c r="Q1187" s="4"/>
      <c r="R1187" s="4"/>
      <c r="S1187" s="30" t="str">
        <f t="shared" si="62"/>
        <v/>
      </c>
    </row>
    <row r="1188" spans="1:19">
      <c r="A1188" s="2">
        <f>IF(ISERROR(IF($P1188=1,"PART NUMBER",IF($P1188=2,VLOOKUP(H1188,'Part N'!$A$2:$H$65000,5,FALSE),VLOOKUP(H1188,'Part N'!$A$2:$H$65000,2,FALSE))))=FALSE,IF($P1188=1,"PART NUMBER",IF($P1188=2,VLOOKUP(H1188,'Part N'!$A$2:$H$65000,5,FALSE),VLOOKUP(H1188,'Part N'!$A$2:$H$65000,2,FALSE))),"Merge cell with previous")</f>
        <v>0</v>
      </c>
      <c r="B1188" s="2">
        <f>IF(ISERROR(IF($P1188=1,"FIG.",IF($P1188=2,VLOOKUP(H1188,'Part N'!$A$2:$H$65000,6,FALSE),VLOOKUP(H1188,'Part N'!$A$2:$H$65000,6,FALSE))))=FALSE,IF($P1188=1,"FIG.",IF($P1188=2,VLOOKUP(H1188,'Part N'!$A$2:$H$65000,6,FALSE),VLOOKUP(H1188,'Part N'!$A$2:$H$65000,6,FALSE))),"")</f>
        <v>0</v>
      </c>
      <c r="C1188" s="2">
        <f>IF(ISERROR(IF($P1188=1,"ITEM",IF($P1188=2,VLOOKUP(H1188,'Part N'!$A$2:$H$65000,7,FALSE),VLOOKUP(H1188,'Part N'!$A$2:$H$65000,7,FALSE))))=FALSE,IF($P1188=1,"ITEM",IF($P1188=2,VLOOKUP(H1188,'Part N'!$A$2:$H$65000,7,FALSE),VLOOKUP(H1188,'Part N'!$A$2:$H$65000,7,FALSE))),"")</f>
        <v>0</v>
      </c>
      <c r="D1188" s="3"/>
      <c r="E1188" s="2">
        <f>IF(ISERROR(IF($P1188=1,"PART NUMBER",IF($P1188=2,VLOOKUP(L1188,'Part N'!$A$2:$H$65000,5,FALSE),VLOOKUP(L1188,'Part N'!$A$2:$H$65000,2,FALSE))))=FALSE,IF($P1188=1,"PART NUMBER",IF($P1188=2,VLOOKUP(L1188,'Part N'!$A$2:$H$65000,5,FALSE),VLOOKUP(L1188,'Part N'!$A$2:$H$65000,2,FALSE))),"Merge cell with previous")</f>
        <v>0</v>
      </c>
      <c r="F1188" s="2">
        <f>IF(ISERROR(IF($P1188=1,"FIG.",IF($P1188=2,VLOOKUP(L1188,'Part N'!$A$2:$H$65000,6,FALSE),VLOOKUP(L1188,'Part N'!$A$2:$H$65000,6,FALSE))))=FALSE,IF($P1188=1,"FIG.",IF($P1188=2,VLOOKUP(L1188,'Part N'!$A$2:$H$65000,6,FALSE),VLOOKUP(L1188,'Part N'!$A$2:$H$65000,6,FALSE))),"")</f>
        <v>0</v>
      </c>
      <c r="G1188" s="2">
        <f>IF(ISERROR(IF($P1188=1,"ITEM",IF($P1188=2,VLOOKUP(L1188,'Part N'!$A$2:$H$65000,7,FALSE),VLOOKUP(L1188,'Part N'!$A$2:$H$65000,7,FALSE))))=FALSE,IF($P1188=1,"ITEM",IF($P1188=2,VLOOKUP(L1188,'Part N'!$A$2:$H$65000,7,FALSE),VLOOKUP(L1188,'Part N'!$A$2:$H$65000,7,FALSE))),"")</f>
        <v>0</v>
      </c>
      <c r="H1188" s="7">
        <f t="shared" si="63"/>
        <v>2288</v>
      </c>
      <c r="L1188" s="7">
        <f t="shared" si="64"/>
        <v>2337</v>
      </c>
      <c r="P1188" s="6">
        <v>42</v>
      </c>
      <c r="Q1188" s="4"/>
      <c r="R1188" s="4"/>
      <c r="S1188" s="30" t="str">
        <f t="shared" si="62"/>
        <v/>
      </c>
    </row>
    <row r="1189" spans="1:19">
      <c r="A1189" s="2">
        <f>IF(ISERROR(IF($P1189=1,"PART NUMBER",IF($P1189=2,VLOOKUP(H1189,'Part N'!$A$2:$H$65000,5,FALSE),VLOOKUP(H1189,'Part N'!$A$2:$H$65000,2,FALSE))))=FALSE,IF($P1189=1,"PART NUMBER",IF($P1189=2,VLOOKUP(H1189,'Part N'!$A$2:$H$65000,5,FALSE),VLOOKUP(H1189,'Part N'!$A$2:$H$65000,2,FALSE))),"Merge cell with previous")</f>
        <v>0</v>
      </c>
      <c r="B1189" s="2">
        <f>IF(ISERROR(IF($P1189=1,"FIG.",IF($P1189=2,VLOOKUP(H1189,'Part N'!$A$2:$H$65000,6,FALSE),VLOOKUP(H1189,'Part N'!$A$2:$H$65000,6,FALSE))))=FALSE,IF($P1189=1,"FIG.",IF($P1189=2,VLOOKUP(H1189,'Part N'!$A$2:$H$65000,6,FALSE),VLOOKUP(H1189,'Part N'!$A$2:$H$65000,6,FALSE))),"")</f>
        <v>0</v>
      </c>
      <c r="C1189" s="2">
        <f>IF(ISERROR(IF($P1189=1,"ITEM",IF($P1189=2,VLOOKUP(H1189,'Part N'!$A$2:$H$65000,7,FALSE),VLOOKUP(H1189,'Part N'!$A$2:$H$65000,7,FALSE))))=FALSE,IF($P1189=1,"ITEM",IF($P1189=2,VLOOKUP(H1189,'Part N'!$A$2:$H$65000,7,FALSE),VLOOKUP(H1189,'Part N'!$A$2:$H$65000,7,FALSE))),"")</f>
        <v>0</v>
      </c>
      <c r="D1189" s="3"/>
      <c r="E1189" s="2">
        <f>IF(ISERROR(IF($P1189=1,"PART NUMBER",IF($P1189=2,VLOOKUP(L1189,'Part N'!$A$2:$H$65000,5,FALSE),VLOOKUP(L1189,'Part N'!$A$2:$H$65000,2,FALSE))))=FALSE,IF($P1189=1,"PART NUMBER",IF($P1189=2,VLOOKUP(L1189,'Part N'!$A$2:$H$65000,5,FALSE),VLOOKUP(L1189,'Part N'!$A$2:$H$65000,2,FALSE))),"Merge cell with previous")</f>
        <v>0</v>
      </c>
      <c r="F1189" s="2">
        <f>IF(ISERROR(IF($P1189=1,"FIG.",IF($P1189=2,VLOOKUP(L1189,'Part N'!$A$2:$H$65000,6,FALSE),VLOOKUP(L1189,'Part N'!$A$2:$H$65000,6,FALSE))))=FALSE,IF($P1189=1,"FIG.",IF($P1189=2,VLOOKUP(L1189,'Part N'!$A$2:$H$65000,6,FALSE),VLOOKUP(L1189,'Part N'!$A$2:$H$65000,6,FALSE))),"")</f>
        <v>0</v>
      </c>
      <c r="G1189" s="2">
        <f>IF(ISERROR(IF($P1189=1,"ITEM",IF($P1189=2,VLOOKUP(L1189,'Part N'!$A$2:$H$65000,7,FALSE),VLOOKUP(L1189,'Part N'!$A$2:$H$65000,7,FALSE))))=FALSE,IF($P1189=1,"ITEM",IF($P1189=2,VLOOKUP(L1189,'Part N'!$A$2:$H$65000,7,FALSE),VLOOKUP(L1189,'Part N'!$A$2:$H$65000,7,FALSE))),"")</f>
        <v>0</v>
      </c>
      <c r="H1189" s="7">
        <f t="shared" si="63"/>
        <v>2289</v>
      </c>
      <c r="L1189" s="7">
        <f t="shared" si="64"/>
        <v>2338</v>
      </c>
      <c r="P1189" s="6">
        <v>43</v>
      </c>
      <c r="Q1189" s="4"/>
      <c r="R1189" s="4"/>
      <c r="S1189" s="30"/>
    </row>
    <row r="1190" spans="1:19">
      <c r="A1190" s="2">
        <f>IF(ISERROR(IF($P1190=1,"PART NUMBER",IF($P1190=2,VLOOKUP(H1190,'Part N'!$A$2:$H$65000,5,FALSE),VLOOKUP(H1190,'Part N'!$A$2:$H$65000,2,FALSE))))=FALSE,IF($P1190=1,"PART NUMBER",IF($P1190=2,VLOOKUP(H1190,'Part N'!$A$2:$H$65000,5,FALSE),VLOOKUP(H1190,'Part N'!$A$2:$H$65000,2,FALSE))),"Merge cell with previous")</f>
        <v>0</v>
      </c>
      <c r="B1190" s="2">
        <f>IF(ISERROR(IF($P1190=1,"FIG.",IF($P1190=2,VLOOKUP(H1190,'Part N'!$A$2:$H$65000,6,FALSE),VLOOKUP(H1190,'Part N'!$A$2:$H$65000,6,FALSE))))=FALSE,IF($P1190=1,"FIG.",IF($P1190=2,VLOOKUP(H1190,'Part N'!$A$2:$H$65000,6,FALSE),VLOOKUP(H1190,'Part N'!$A$2:$H$65000,6,FALSE))),"")</f>
        <v>0</v>
      </c>
      <c r="C1190" s="2">
        <f>IF(ISERROR(IF($P1190=1,"ITEM",IF($P1190=2,VLOOKUP(H1190,'Part N'!$A$2:$H$65000,7,FALSE),VLOOKUP(H1190,'Part N'!$A$2:$H$65000,7,FALSE))))=FALSE,IF($P1190=1,"ITEM",IF($P1190=2,VLOOKUP(H1190,'Part N'!$A$2:$H$65000,7,FALSE),VLOOKUP(H1190,'Part N'!$A$2:$H$65000,7,FALSE))),"")</f>
        <v>0</v>
      </c>
      <c r="D1190" s="3"/>
      <c r="E1190" s="2">
        <f>IF(ISERROR(IF($P1190=1,"PART NUMBER",IF($P1190=2,VLOOKUP(L1190,'Part N'!$A$2:$H$65000,5,FALSE),VLOOKUP(L1190,'Part N'!$A$2:$H$65000,2,FALSE))))=FALSE,IF($P1190=1,"PART NUMBER",IF($P1190=2,VLOOKUP(L1190,'Part N'!$A$2:$H$65000,5,FALSE),VLOOKUP(L1190,'Part N'!$A$2:$H$65000,2,FALSE))),"Merge cell with previous")</f>
        <v>0</v>
      </c>
      <c r="F1190" s="2">
        <f>IF(ISERROR(IF($P1190=1,"FIG.",IF($P1190=2,VLOOKUP(L1190,'Part N'!$A$2:$H$65000,6,FALSE),VLOOKUP(L1190,'Part N'!$A$2:$H$65000,6,FALSE))))=FALSE,IF($P1190=1,"FIG.",IF($P1190=2,VLOOKUP(L1190,'Part N'!$A$2:$H$65000,6,FALSE),VLOOKUP(L1190,'Part N'!$A$2:$H$65000,6,FALSE))),"")</f>
        <v>0</v>
      </c>
      <c r="G1190" s="2">
        <f>IF(ISERROR(IF($P1190=1,"ITEM",IF($P1190=2,VLOOKUP(L1190,'Part N'!$A$2:$H$65000,7,FALSE),VLOOKUP(L1190,'Part N'!$A$2:$H$65000,7,FALSE))))=FALSE,IF($P1190=1,"ITEM",IF($P1190=2,VLOOKUP(L1190,'Part N'!$A$2:$H$65000,7,FALSE),VLOOKUP(L1190,'Part N'!$A$2:$H$65000,7,FALSE))),"")</f>
        <v>0</v>
      </c>
      <c r="H1190" s="7">
        <f t="shared" si="63"/>
        <v>2290</v>
      </c>
      <c r="L1190" s="7">
        <f t="shared" si="64"/>
        <v>2339</v>
      </c>
      <c r="P1190" s="6">
        <v>44</v>
      </c>
      <c r="Q1190" s="4"/>
      <c r="R1190" s="4"/>
      <c r="S1190" s="30"/>
    </row>
    <row r="1191" spans="1:19">
      <c r="A1191" s="2">
        <f>IF(ISERROR(IF($P1191=1,"PART NUMBER",IF($P1191=2,VLOOKUP(H1191,'Part N'!$A$2:$H$65000,5,FALSE),VLOOKUP(H1191,'Part N'!$A$2:$H$65000,2,FALSE))))=FALSE,IF($P1191=1,"PART NUMBER",IF($P1191=2,VLOOKUP(H1191,'Part N'!$A$2:$H$65000,5,FALSE),VLOOKUP(H1191,'Part N'!$A$2:$H$65000,2,FALSE))),"Merge cell with previous")</f>
        <v>0</v>
      </c>
      <c r="B1191" s="2">
        <f>IF(ISERROR(IF($P1191=1,"FIG.",IF($P1191=2,VLOOKUP(H1191,'Part N'!$A$2:$H$65000,6,FALSE),VLOOKUP(H1191,'Part N'!$A$2:$H$65000,6,FALSE))))=FALSE,IF($P1191=1,"FIG.",IF($P1191=2,VLOOKUP(H1191,'Part N'!$A$2:$H$65000,6,FALSE),VLOOKUP(H1191,'Part N'!$A$2:$H$65000,6,FALSE))),"")</f>
        <v>0</v>
      </c>
      <c r="C1191" s="2">
        <f>IF(ISERROR(IF($P1191=1,"ITEM",IF($P1191=2,VLOOKUP(H1191,'Part N'!$A$2:$H$65000,7,FALSE),VLOOKUP(H1191,'Part N'!$A$2:$H$65000,7,FALSE))))=FALSE,IF($P1191=1,"ITEM",IF($P1191=2,VLOOKUP(H1191,'Part N'!$A$2:$H$65000,7,FALSE),VLOOKUP(H1191,'Part N'!$A$2:$H$65000,7,FALSE))),"")</f>
        <v>0</v>
      </c>
      <c r="D1191" s="3"/>
      <c r="E1191" s="2">
        <f>IF(ISERROR(IF($P1191=1,"PART NUMBER",IF($P1191=2,VLOOKUP(L1191,'Part N'!$A$2:$H$65000,5,FALSE),VLOOKUP(L1191,'Part N'!$A$2:$H$65000,2,FALSE))))=FALSE,IF($P1191=1,"PART NUMBER",IF($P1191=2,VLOOKUP(L1191,'Part N'!$A$2:$H$65000,5,FALSE),VLOOKUP(L1191,'Part N'!$A$2:$H$65000,2,FALSE))),"Merge cell with previous")</f>
        <v>0</v>
      </c>
      <c r="F1191" s="2">
        <f>IF(ISERROR(IF($P1191=1,"FIG.",IF($P1191=2,VLOOKUP(L1191,'Part N'!$A$2:$H$65000,6,FALSE),VLOOKUP(L1191,'Part N'!$A$2:$H$65000,6,FALSE))))=FALSE,IF($P1191=1,"FIG.",IF($P1191=2,VLOOKUP(L1191,'Part N'!$A$2:$H$65000,6,FALSE),VLOOKUP(L1191,'Part N'!$A$2:$H$65000,6,FALSE))),"")</f>
        <v>0</v>
      </c>
      <c r="G1191" s="2">
        <f>IF(ISERROR(IF($P1191=1,"ITEM",IF($P1191=2,VLOOKUP(L1191,'Part N'!$A$2:$H$65000,7,FALSE),VLOOKUP(L1191,'Part N'!$A$2:$H$65000,7,FALSE))))=FALSE,IF($P1191=1,"ITEM",IF($P1191=2,VLOOKUP(L1191,'Part N'!$A$2:$H$65000,7,FALSE),VLOOKUP(L1191,'Part N'!$A$2:$H$65000,7,FALSE))),"")</f>
        <v>0</v>
      </c>
      <c r="H1191" s="7">
        <f t="shared" si="63"/>
        <v>2291</v>
      </c>
      <c r="L1191" s="7">
        <f t="shared" si="64"/>
        <v>2340</v>
      </c>
      <c r="P1191" s="6">
        <v>45</v>
      </c>
      <c r="Q1191" s="4"/>
      <c r="R1191" s="4"/>
      <c r="S1191" s="30"/>
    </row>
    <row r="1192" spans="1:19">
      <c r="A1192" s="2">
        <f>IF(ISERROR(IF($P1192=1,"PART NUMBER",IF($P1192=2,VLOOKUP(H1192,'Part N'!$A$2:$H$65000,5,FALSE),VLOOKUP(H1192,'Part N'!$A$2:$H$65000,2,FALSE))))=FALSE,IF($P1192=1,"PART NUMBER",IF($P1192=2,VLOOKUP(H1192,'Part N'!$A$2:$H$65000,5,FALSE),VLOOKUP(H1192,'Part N'!$A$2:$H$65000,2,FALSE))),"Merge cell with previous")</f>
        <v>0</v>
      </c>
      <c r="B1192" s="2">
        <f>IF(ISERROR(IF($P1192=1,"FIG.",IF($P1192=2,VLOOKUP(H1192,'Part N'!$A$2:$H$65000,6,FALSE),VLOOKUP(H1192,'Part N'!$A$2:$H$65000,6,FALSE))))=FALSE,IF($P1192=1,"FIG.",IF($P1192=2,VLOOKUP(H1192,'Part N'!$A$2:$H$65000,6,FALSE),VLOOKUP(H1192,'Part N'!$A$2:$H$65000,6,FALSE))),"")</f>
        <v>0</v>
      </c>
      <c r="C1192" s="2">
        <f>IF(ISERROR(IF($P1192=1,"ITEM",IF($P1192=2,VLOOKUP(H1192,'Part N'!$A$2:$H$65000,7,FALSE),VLOOKUP(H1192,'Part N'!$A$2:$H$65000,7,FALSE))))=FALSE,IF($P1192=1,"ITEM",IF($P1192=2,VLOOKUP(H1192,'Part N'!$A$2:$H$65000,7,FALSE),VLOOKUP(H1192,'Part N'!$A$2:$H$65000,7,FALSE))),"")</f>
        <v>0</v>
      </c>
      <c r="D1192" s="3"/>
      <c r="E1192" s="2">
        <f>IF(ISERROR(IF($P1192=1,"PART NUMBER",IF($P1192=2,VLOOKUP(L1192,'Part N'!$A$2:$H$65000,5,FALSE),VLOOKUP(L1192,'Part N'!$A$2:$H$65000,2,FALSE))))=FALSE,IF($P1192=1,"PART NUMBER",IF($P1192=2,VLOOKUP(L1192,'Part N'!$A$2:$H$65000,5,FALSE),VLOOKUP(L1192,'Part N'!$A$2:$H$65000,2,FALSE))),"Merge cell with previous")</f>
        <v>0</v>
      </c>
      <c r="F1192" s="2">
        <f>IF(ISERROR(IF($P1192=1,"FIG.",IF($P1192=2,VLOOKUP(L1192,'Part N'!$A$2:$H$65000,6,FALSE),VLOOKUP(L1192,'Part N'!$A$2:$H$65000,6,FALSE))))=FALSE,IF($P1192=1,"FIG.",IF($P1192=2,VLOOKUP(L1192,'Part N'!$A$2:$H$65000,6,FALSE),VLOOKUP(L1192,'Part N'!$A$2:$H$65000,6,FALSE))),"")</f>
        <v>0</v>
      </c>
      <c r="G1192" s="2">
        <f>IF(ISERROR(IF($P1192=1,"ITEM",IF($P1192=2,VLOOKUP(L1192,'Part N'!$A$2:$H$65000,7,FALSE),VLOOKUP(L1192,'Part N'!$A$2:$H$65000,7,FALSE))))=FALSE,IF($P1192=1,"ITEM",IF($P1192=2,VLOOKUP(L1192,'Part N'!$A$2:$H$65000,7,FALSE),VLOOKUP(L1192,'Part N'!$A$2:$H$65000,7,FALSE))),"")</f>
        <v>0</v>
      </c>
      <c r="H1192" s="7">
        <f t="shared" si="63"/>
        <v>2292</v>
      </c>
      <c r="L1192" s="7">
        <f t="shared" si="64"/>
        <v>2341</v>
      </c>
      <c r="P1192" s="6">
        <v>46</v>
      </c>
      <c r="Q1192" s="4"/>
      <c r="R1192" s="4"/>
      <c r="S1192" s="30"/>
    </row>
    <row r="1193" spans="1:19">
      <c r="A1193" s="2">
        <f>IF(ISERROR(IF($P1193=1,"PART NUMBER",IF($P1193=2,VLOOKUP(H1193,'Part N'!$A$2:$H$65000,5,FALSE),VLOOKUP(H1193,'Part N'!$A$2:$H$65000,2,FALSE))))=FALSE,IF($P1193=1,"PART NUMBER",IF($P1193=2,VLOOKUP(H1193,'Part N'!$A$2:$H$65000,5,FALSE),VLOOKUP(H1193,'Part N'!$A$2:$H$65000,2,FALSE))),"Merge cell with previous")</f>
        <v>0</v>
      </c>
      <c r="B1193" s="2">
        <f>IF(ISERROR(IF($P1193=1,"FIG.",IF($P1193=2,VLOOKUP(H1193,'Part N'!$A$2:$H$65000,6,FALSE),VLOOKUP(H1193,'Part N'!$A$2:$H$65000,6,FALSE))))=FALSE,IF($P1193=1,"FIG.",IF($P1193=2,VLOOKUP(H1193,'Part N'!$A$2:$H$65000,6,FALSE),VLOOKUP(H1193,'Part N'!$A$2:$H$65000,6,FALSE))),"")</f>
        <v>0</v>
      </c>
      <c r="C1193" s="2">
        <f>IF(ISERROR(IF($P1193=1,"ITEM",IF($P1193=2,VLOOKUP(H1193,'Part N'!$A$2:$H$65000,7,FALSE),VLOOKUP(H1193,'Part N'!$A$2:$H$65000,7,FALSE))))=FALSE,IF($P1193=1,"ITEM",IF($P1193=2,VLOOKUP(H1193,'Part N'!$A$2:$H$65000,7,FALSE),VLOOKUP(H1193,'Part N'!$A$2:$H$65000,7,FALSE))),"")</f>
        <v>0</v>
      </c>
      <c r="D1193" s="3"/>
      <c r="E1193" s="2">
        <f>IF(ISERROR(IF($P1193=1,"PART NUMBER",IF($P1193=2,VLOOKUP(L1193,'Part N'!$A$2:$H$65000,5,FALSE),VLOOKUP(L1193,'Part N'!$A$2:$H$65000,2,FALSE))))=FALSE,IF($P1193=1,"PART NUMBER",IF($P1193=2,VLOOKUP(L1193,'Part N'!$A$2:$H$65000,5,FALSE),VLOOKUP(L1193,'Part N'!$A$2:$H$65000,2,FALSE))),"Merge cell with previous")</f>
        <v>0</v>
      </c>
      <c r="F1193" s="2">
        <f>IF(ISERROR(IF($P1193=1,"FIG.",IF($P1193=2,VLOOKUP(L1193,'Part N'!$A$2:$H$65000,6,FALSE),VLOOKUP(L1193,'Part N'!$A$2:$H$65000,6,FALSE))))=FALSE,IF($P1193=1,"FIG.",IF($P1193=2,VLOOKUP(L1193,'Part N'!$A$2:$H$65000,6,FALSE),VLOOKUP(L1193,'Part N'!$A$2:$H$65000,6,FALSE))),"")</f>
        <v>0</v>
      </c>
      <c r="G1193" s="2">
        <f>IF(ISERROR(IF($P1193=1,"ITEM",IF($P1193=2,VLOOKUP(L1193,'Part N'!$A$2:$H$65000,7,FALSE),VLOOKUP(L1193,'Part N'!$A$2:$H$65000,7,FALSE))))=FALSE,IF($P1193=1,"ITEM",IF($P1193=2,VLOOKUP(L1193,'Part N'!$A$2:$H$65000,7,FALSE),VLOOKUP(L1193,'Part N'!$A$2:$H$65000,7,FALSE))),"")</f>
        <v>0</v>
      </c>
      <c r="H1193" s="7">
        <f t="shared" si="63"/>
        <v>2293</v>
      </c>
      <c r="L1193" s="7">
        <f t="shared" si="64"/>
        <v>2342</v>
      </c>
      <c r="P1193" s="6">
        <v>47</v>
      </c>
      <c r="Q1193" s="4"/>
      <c r="R1193" s="4"/>
      <c r="S1193" s="30"/>
    </row>
    <row r="1194" spans="1:19">
      <c r="A1194" s="2">
        <f>IF(ISERROR(IF($P1194=1,"PART NUMBER",IF($P1194=2,VLOOKUP(H1194,'Part N'!$A$2:$H$65000,5,FALSE),VLOOKUP(H1194,'Part N'!$A$2:$H$65000,2,FALSE))))=FALSE,IF($P1194=1,"PART NUMBER",IF($P1194=2,VLOOKUP(H1194,'Part N'!$A$2:$H$65000,5,FALSE),VLOOKUP(H1194,'Part N'!$A$2:$H$65000,2,FALSE))),"Merge cell with previous")</f>
        <v>0</v>
      </c>
      <c r="B1194" s="2">
        <f>IF(ISERROR(IF($P1194=1,"FIG.",IF($P1194=2,VLOOKUP(H1194,'Part N'!$A$2:$H$65000,6,FALSE),VLOOKUP(H1194,'Part N'!$A$2:$H$65000,6,FALSE))))=FALSE,IF($P1194=1,"FIG.",IF($P1194=2,VLOOKUP(H1194,'Part N'!$A$2:$H$65000,6,FALSE),VLOOKUP(H1194,'Part N'!$A$2:$H$65000,6,FALSE))),"")</f>
        <v>0</v>
      </c>
      <c r="C1194" s="2">
        <f>IF(ISERROR(IF($P1194=1,"ITEM",IF($P1194=2,VLOOKUP(H1194,'Part N'!$A$2:$H$65000,7,FALSE),VLOOKUP(H1194,'Part N'!$A$2:$H$65000,7,FALSE))))=FALSE,IF($P1194=1,"ITEM",IF($P1194=2,VLOOKUP(H1194,'Part N'!$A$2:$H$65000,7,FALSE),VLOOKUP(H1194,'Part N'!$A$2:$H$65000,7,FALSE))),"")</f>
        <v>0</v>
      </c>
      <c r="D1194" s="3"/>
      <c r="E1194" s="2">
        <f>IF(ISERROR(IF($P1194=1,"PART NUMBER",IF($P1194=2,VLOOKUP(L1194,'Part N'!$A$2:$H$65000,5,FALSE),VLOOKUP(L1194,'Part N'!$A$2:$H$65000,2,FALSE))))=FALSE,IF($P1194=1,"PART NUMBER",IF($P1194=2,VLOOKUP(L1194,'Part N'!$A$2:$H$65000,5,FALSE),VLOOKUP(L1194,'Part N'!$A$2:$H$65000,2,FALSE))),"Merge cell with previous")</f>
        <v>0</v>
      </c>
      <c r="F1194" s="2">
        <f>IF(ISERROR(IF($P1194=1,"FIG.",IF($P1194=2,VLOOKUP(L1194,'Part N'!$A$2:$H$65000,6,FALSE),VLOOKUP(L1194,'Part N'!$A$2:$H$65000,6,FALSE))))=FALSE,IF($P1194=1,"FIG.",IF($P1194=2,VLOOKUP(L1194,'Part N'!$A$2:$H$65000,6,FALSE),VLOOKUP(L1194,'Part N'!$A$2:$H$65000,6,FALSE))),"")</f>
        <v>0</v>
      </c>
      <c r="G1194" s="2">
        <f>IF(ISERROR(IF($P1194=1,"ITEM",IF($P1194=2,VLOOKUP(L1194,'Part N'!$A$2:$H$65000,7,FALSE),VLOOKUP(L1194,'Part N'!$A$2:$H$65000,7,FALSE))))=FALSE,IF($P1194=1,"ITEM",IF($P1194=2,VLOOKUP(L1194,'Part N'!$A$2:$H$65000,7,FALSE),VLOOKUP(L1194,'Part N'!$A$2:$H$65000,7,FALSE))),"")</f>
        <v>0</v>
      </c>
      <c r="H1194" s="7">
        <f t="shared" si="63"/>
        <v>2294</v>
      </c>
      <c r="L1194" s="7">
        <f t="shared" si="64"/>
        <v>2343</v>
      </c>
      <c r="P1194" s="6">
        <v>48</v>
      </c>
      <c r="Q1194" s="4"/>
      <c r="R1194" s="4"/>
      <c r="S1194" s="30"/>
    </row>
    <row r="1195" spans="1:19">
      <c r="A1195" s="2">
        <f>IF(ISERROR(IF($P1195=1,"PART NUMBER",IF($P1195=2,VLOOKUP(H1195,'Part N'!$A$2:$H$65000,5,FALSE),VLOOKUP(H1195,'Part N'!$A$2:$H$65000,2,FALSE))))=FALSE,IF($P1195=1,"PART NUMBER",IF($P1195=2,VLOOKUP(H1195,'Part N'!$A$2:$H$65000,5,FALSE),VLOOKUP(H1195,'Part N'!$A$2:$H$65000,2,FALSE))),"Merge cell with previous")</f>
        <v>0</v>
      </c>
      <c r="B1195" s="2">
        <f>IF(ISERROR(IF($P1195=1,"FIG.",IF($P1195=2,VLOOKUP(H1195,'Part N'!$A$2:$H$65000,6,FALSE),VLOOKUP(H1195,'Part N'!$A$2:$H$65000,6,FALSE))))=FALSE,IF($P1195=1,"FIG.",IF($P1195=2,VLOOKUP(H1195,'Part N'!$A$2:$H$65000,6,FALSE),VLOOKUP(H1195,'Part N'!$A$2:$H$65000,6,FALSE))),"")</f>
        <v>0</v>
      </c>
      <c r="C1195" s="2">
        <f>IF(ISERROR(IF($P1195=1,"ITEM",IF($P1195=2,VLOOKUP(H1195,'Part N'!$A$2:$H$65000,7,FALSE),VLOOKUP(H1195,'Part N'!$A$2:$H$65000,7,FALSE))))=FALSE,IF($P1195=1,"ITEM",IF($P1195=2,VLOOKUP(H1195,'Part N'!$A$2:$H$65000,7,FALSE),VLOOKUP(H1195,'Part N'!$A$2:$H$65000,7,FALSE))),"")</f>
        <v>0</v>
      </c>
      <c r="D1195" s="3"/>
      <c r="E1195" s="2">
        <f>IF(ISERROR(IF($P1195=1,"PART NUMBER",IF($P1195=2,VLOOKUP(L1195,'Part N'!$A$2:$H$65000,5,FALSE),VLOOKUP(L1195,'Part N'!$A$2:$H$65000,2,FALSE))))=FALSE,IF($P1195=1,"PART NUMBER",IF($P1195=2,VLOOKUP(L1195,'Part N'!$A$2:$H$65000,5,FALSE),VLOOKUP(L1195,'Part N'!$A$2:$H$65000,2,FALSE))),"Merge cell with previous")</f>
        <v>0</v>
      </c>
      <c r="F1195" s="2">
        <f>IF(ISERROR(IF($P1195=1,"FIG.",IF($P1195=2,VLOOKUP(L1195,'Part N'!$A$2:$H$65000,6,FALSE),VLOOKUP(L1195,'Part N'!$A$2:$H$65000,6,FALSE))))=FALSE,IF($P1195=1,"FIG.",IF($P1195=2,VLOOKUP(L1195,'Part N'!$A$2:$H$65000,6,FALSE),VLOOKUP(L1195,'Part N'!$A$2:$H$65000,6,FALSE))),"")</f>
        <v>0</v>
      </c>
      <c r="G1195" s="2">
        <f>IF(ISERROR(IF($P1195=1,"ITEM",IF($P1195=2,VLOOKUP(L1195,'Part N'!$A$2:$H$65000,7,FALSE),VLOOKUP(L1195,'Part N'!$A$2:$H$65000,7,FALSE))))=FALSE,IF($P1195=1,"ITEM",IF($P1195=2,VLOOKUP(L1195,'Part N'!$A$2:$H$65000,7,FALSE),VLOOKUP(L1195,'Part N'!$A$2:$H$65000,7,FALSE))),"")</f>
        <v>0</v>
      </c>
      <c r="H1195" s="7">
        <f t="shared" si="63"/>
        <v>2295</v>
      </c>
      <c r="L1195" s="7">
        <f t="shared" si="64"/>
        <v>2344</v>
      </c>
      <c r="P1195" s="6">
        <v>49</v>
      </c>
      <c r="Q1195" s="4"/>
      <c r="R1195" s="4"/>
      <c r="S1195" s="30"/>
    </row>
    <row r="1196" spans="1:19">
      <c r="A1196" s="2">
        <f>IF(ISERROR(IF($P1196=1,"PART NUMBER",IF($P1196=2,VLOOKUP(H1196,'Part N'!$A$2:$H$65000,5,FALSE),VLOOKUP(H1196,'Part N'!$A$2:$H$65000,2,FALSE))))=FALSE,IF($P1196=1,"PART NUMBER",IF($P1196=2,VLOOKUP(H1196,'Part N'!$A$2:$H$65000,5,FALSE),VLOOKUP(H1196,'Part N'!$A$2:$H$65000,2,FALSE))),"Merge cell with previous")</f>
        <v>0</v>
      </c>
      <c r="B1196" s="2">
        <f>IF(ISERROR(IF($P1196=1,"FIG.",IF($P1196=2,VLOOKUP(H1196,'Part N'!$A$2:$H$65000,6,FALSE),VLOOKUP(H1196,'Part N'!$A$2:$H$65000,6,FALSE))))=FALSE,IF($P1196=1,"FIG.",IF($P1196=2,VLOOKUP(H1196,'Part N'!$A$2:$H$65000,6,FALSE),VLOOKUP(H1196,'Part N'!$A$2:$H$65000,6,FALSE))),"")</f>
        <v>0</v>
      </c>
      <c r="C1196" s="2">
        <f>IF(ISERROR(IF($P1196=1,"ITEM",IF($P1196=2,VLOOKUP(H1196,'Part N'!$A$2:$H$65000,7,FALSE),VLOOKUP(H1196,'Part N'!$A$2:$H$65000,7,FALSE))))=FALSE,IF($P1196=1,"ITEM",IF($P1196=2,VLOOKUP(H1196,'Part N'!$A$2:$H$65000,7,FALSE),VLOOKUP(H1196,'Part N'!$A$2:$H$65000,7,FALSE))),"")</f>
        <v>0</v>
      </c>
      <c r="D1196" s="3"/>
      <c r="E1196" s="2">
        <f>IF(ISERROR(IF($P1196=1,"PART NUMBER",IF($P1196=2,VLOOKUP(L1196,'Part N'!$A$2:$H$65000,5,FALSE),VLOOKUP(L1196,'Part N'!$A$2:$H$65000,2,FALSE))))=FALSE,IF($P1196=1,"PART NUMBER",IF($P1196=2,VLOOKUP(L1196,'Part N'!$A$2:$H$65000,5,FALSE),VLOOKUP(L1196,'Part N'!$A$2:$H$65000,2,FALSE))),"Merge cell with previous")</f>
        <v>0</v>
      </c>
      <c r="F1196" s="2">
        <f>IF(ISERROR(IF($P1196=1,"FIG.",IF($P1196=2,VLOOKUP(L1196,'Part N'!$A$2:$H$65000,6,FALSE),VLOOKUP(L1196,'Part N'!$A$2:$H$65000,6,FALSE))))=FALSE,IF($P1196=1,"FIG.",IF($P1196=2,VLOOKUP(L1196,'Part N'!$A$2:$H$65000,6,FALSE),VLOOKUP(L1196,'Part N'!$A$2:$H$65000,6,FALSE))),"")</f>
        <v>0</v>
      </c>
      <c r="G1196" s="2">
        <f>IF(ISERROR(IF($P1196=1,"ITEM",IF($P1196=2,VLOOKUP(L1196,'Part N'!$A$2:$H$65000,7,FALSE),VLOOKUP(L1196,'Part N'!$A$2:$H$65000,7,FALSE))))=FALSE,IF($P1196=1,"ITEM",IF($P1196=2,VLOOKUP(L1196,'Part N'!$A$2:$H$65000,7,FALSE),VLOOKUP(L1196,'Part N'!$A$2:$H$65000,7,FALSE))),"")</f>
        <v>0</v>
      </c>
      <c r="H1196" s="7">
        <f t="shared" si="63"/>
        <v>2296</v>
      </c>
      <c r="L1196" s="7">
        <f t="shared" si="64"/>
        <v>2345</v>
      </c>
      <c r="P1196" s="6">
        <v>50</v>
      </c>
      <c r="Q1196" s="4"/>
      <c r="R1196" s="4"/>
      <c r="S1196" s="30"/>
    </row>
  </sheetData>
  <autoFilter ref="A1:S1196">
    <filterColumn colId="17"/>
  </autoFilter>
  <phoneticPr fontId="1" type="noConversion"/>
  <conditionalFormatting sqref="H1:K1048576">
    <cfRule type="duplicateValues" dxfId="1075" priority="392"/>
  </conditionalFormatting>
  <conditionalFormatting sqref="L1:O1048576">
    <cfRule type="duplicateValues" dxfId="1074" priority="391"/>
  </conditionalFormatting>
  <conditionalFormatting sqref="A1:A1048576">
    <cfRule type="containsText" dxfId="2" priority="390" operator="containsText" text="Merge cell with previous">
      <formula>NOT(ISERROR(SEARCH("Merge cell with previous",A1)))</formula>
    </cfRule>
  </conditionalFormatting>
  <conditionalFormatting sqref="H1:K1048576">
    <cfRule type="duplicateValues" dxfId="1073" priority="389"/>
  </conditionalFormatting>
  <conditionalFormatting sqref="L1:O1048576">
    <cfRule type="duplicateValues" dxfId="1072" priority="388"/>
  </conditionalFormatting>
  <conditionalFormatting sqref="H1:K1">
    <cfRule type="duplicateValues" dxfId="1071" priority="387"/>
  </conditionalFormatting>
  <conditionalFormatting sqref="L1:O1">
    <cfRule type="duplicateValues" dxfId="1070" priority="386"/>
  </conditionalFormatting>
  <conditionalFormatting sqref="H47:K47">
    <cfRule type="duplicateValues" dxfId="1069" priority="385"/>
  </conditionalFormatting>
  <conditionalFormatting sqref="L47:O47">
    <cfRule type="duplicateValues" dxfId="1068" priority="384"/>
  </conditionalFormatting>
  <conditionalFormatting sqref="H47:K47">
    <cfRule type="duplicateValues" dxfId="1067" priority="383"/>
  </conditionalFormatting>
  <conditionalFormatting sqref="L47:O47">
    <cfRule type="duplicateValues" dxfId="1066" priority="382"/>
  </conditionalFormatting>
  <conditionalFormatting sqref="H97:K97">
    <cfRule type="duplicateValues" dxfId="1065" priority="381"/>
  </conditionalFormatting>
  <conditionalFormatting sqref="L97:O97">
    <cfRule type="duplicateValues" dxfId="1064" priority="380"/>
  </conditionalFormatting>
  <conditionalFormatting sqref="H97:K97">
    <cfRule type="duplicateValues" dxfId="1063" priority="379"/>
  </conditionalFormatting>
  <conditionalFormatting sqref="L97:O97">
    <cfRule type="duplicateValues" dxfId="1062" priority="378"/>
  </conditionalFormatting>
  <conditionalFormatting sqref="H147:K147">
    <cfRule type="duplicateValues" dxfId="1061" priority="377"/>
  </conditionalFormatting>
  <conditionalFormatting sqref="L147:O147">
    <cfRule type="duplicateValues" dxfId="1060" priority="376"/>
  </conditionalFormatting>
  <conditionalFormatting sqref="H147:K147">
    <cfRule type="duplicateValues" dxfId="1059" priority="375"/>
  </conditionalFormatting>
  <conditionalFormatting sqref="L147:O147">
    <cfRule type="duplicateValues" dxfId="1058" priority="374"/>
  </conditionalFormatting>
  <conditionalFormatting sqref="H197:K197">
    <cfRule type="duplicateValues" dxfId="1057" priority="373"/>
  </conditionalFormatting>
  <conditionalFormatting sqref="L197:O197">
    <cfRule type="duplicateValues" dxfId="1056" priority="372"/>
  </conditionalFormatting>
  <conditionalFormatting sqref="H197:K197">
    <cfRule type="duplicateValues" dxfId="1055" priority="371"/>
  </conditionalFormatting>
  <conditionalFormatting sqref="L197:O197">
    <cfRule type="duplicateValues" dxfId="1054" priority="370"/>
  </conditionalFormatting>
  <conditionalFormatting sqref="H247:K247">
    <cfRule type="duplicateValues" dxfId="1053" priority="369"/>
  </conditionalFormatting>
  <conditionalFormatting sqref="L247:O247">
    <cfRule type="duplicateValues" dxfId="1052" priority="368"/>
  </conditionalFormatting>
  <conditionalFormatting sqref="H247:K247">
    <cfRule type="duplicateValues" dxfId="1051" priority="367"/>
  </conditionalFormatting>
  <conditionalFormatting sqref="L247:O247">
    <cfRule type="duplicateValues" dxfId="1050" priority="366"/>
  </conditionalFormatting>
  <conditionalFormatting sqref="H297:K297">
    <cfRule type="duplicateValues" dxfId="1049" priority="365"/>
  </conditionalFormatting>
  <conditionalFormatting sqref="L297:O297">
    <cfRule type="duplicateValues" dxfId="1048" priority="364"/>
  </conditionalFormatting>
  <conditionalFormatting sqref="H297:K297">
    <cfRule type="duplicateValues" dxfId="1047" priority="363"/>
  </conditionalFormatting>
  <conditionalFormatting sqref="L297:O297">
    <cfRule type="duplicateValues" dxfId="1046" priority="362"/>
  </conditionalFormatting>
  <conditionalFormatting sqref="H347:K347">
    <cfRule type="duplicateValues" dxfId="1045" priority="361"/>
  </conditionalFormatting>
  <conditionalFormatting sqref="L347:O347">
    <cfRule type="duplicateValues" dxfId="1044" priority="360"/>
  </conditionalFormatting>
  <conditionalFormatting sqref="H347:K347">
    <cfRule type="duplicateValues" dxfId="1043" priority="359"/>
  </conditionalFormatting>
  <conditionalFormatting sqref="L347:O347">
    <cfRule type="duplicateValues" dxfId="1042" priority="358"/>
  </conditionalFormatting>
  <conditionalFormatting sqref="H397:K397">
    <cfRule type="duplicateValues" dxfId="1041" priority="357"/>
  </conditionalFormatting>
  <conditionalFormatting sqref="L397:O397">
    <cfRule type="duplicateValues" dxfId="1040" priority="356"/>
  </conditionalFormatting>
  <conditionalFormatting sqref="H397:K397">
    <cfRule type="duplicateValues" dxfId="1039" priority="355"/>
  </conditionalFormatting>
  <conditionalFormatting sqref="L397:O397">
    <cfRule type="duplicateValues" dxfId="1038" priority="354"/>
  </conditionalFormatting>
  <conditionalFormatting sqref="H447:K447">
    <cfRule type="duplicateValues" dxfId="1037" priority="353"/>
  </conditionalFormatting>
  <conditionalFormatting sqref="L447:O447">
    <cfRule type="duplicateValues" dxfId="1036" priority="352"/>
  </conditionalFormatting>
  <conditionalFormatting sqref="H447:K447">
    <cfRule type="duplicateValues" dxfId="1035" priority="351"/>
  </conditionalFormatting>
  <conditionalFormatting sqref="L447:O447">
    <cfRule type="duplicateValues" dxfId="1034" priority="350"/>
  </conditionalFormatting>
  <conditionalFormatting sqref="H497:K497">
    <cfRule type="duplicateValues" dxfId="1033" priority="349"/>
  </conditionalFormatting>
  <conditionalFormatting sqref="L497:O497">
    <cfRule type="duplicateValues" dxfId="1032" priority="348"/>
  </conditionalFormatting>
  <conditionalFormatting sqref="H497:K497">
    <cfRule type="duplicateValues" dxfId="1031" priority="347"/>
  </conditionalFormatting>
  <conditionalFormatting sqref="L497:O497">
    <cfRule type="duplicateValues" dxfId="1030" priority="346"/>
  </conditionalFormatting>
  <conditionalFormatting sqref="H547:K547">
    <cfRule type="duplicateValues" dxfId="1029" priority="345"/>
  </conditionalFormatting>
  <conditionalFormatting sqref="L547:O547">
    <cfRule type="duplicateValues" dxfId="1028" priority="344"/>
  </conditionalFormatting>
  <conditionalFormatting sqref="H547:K547">
    <cfRule type="duplicateValues" dxfId="1027" priority="343"/>
  </conditionalFormatting>
  <conditionalFormatting sqref="L547:O547">
    <cfRule type="duplicateValues" dxfId="1026" priority="342"/>
  </conditionalFormatting>
  <conditionalFormatting sqref="H597:K597">
    <cfRule type="duplicateValues" dxfId="1025" priority="341"/>
  </conditionalFormatting>
  <conditionalFormatting sqref="L597:O597">
    <cfRule type="duplicateValues" dxfId="1024" priority="340"/>
  </conditionalFormatting>
  <conditionalFormatting sqref="H597:K597">
    <cfRule type="duplicateValues" dxfId="1023" priority="339"/>
  </conditionalFormatting>
  <conditionalFormatting sqref="L597:O597">
    <cfRule type="duplicateValues" dxfId="1022" priority="338"/>
  </conditionalFormatting>
  <conditionalFormatting sqref="H647:K647">
    <cfRule type="duplicateValues" dxfId="1021" priority="337"/>
  </conditionalFormatting>
  <conditionalFormatting sqref="L647:O647">
    <cfRule type="duplicateValues" dxfId="1020" priority="336"/>
  </conditionalFormatting>
  <conditionalFormatting sqref="H647:K647">
    <cfRule type="duplicateValues" dxfId="1019" priority="335"/>
  </conditionalFormatting>
  <conditionalFormatting sqref="L647:O647">
    <cfRule type="duplicateValues" dxfId="1018" priority="334"/>
  </conditionalFormatting>
  <conditionalFormatting sqref="H697:K697">
    <cfRule type="duplicateValues" dxfId="1017" priority="333"/>
  </conditionalFormatting>
  <conditionalFormatting sqref="L697:O697">
    <cfRule type="duplicateValues" dxfId="1016" priority="332"/>
  </conditionalFormatting>
  <conditionalFormatting sqref="H697:K697">
    <cfRule type="duplicateValues" dxfId="1015" priority="331"/>
  </conditionalFormatting>
  <conditionalFormatting sqref="L697:O697">
    <cfRule type="duplicateValues" dxfId="1014" priority="330"/>
  </conditionalFormatting>
  <conditionalFormatting sqref="H747:K747">
    <cfRule type="duplicateValues" dxfId="1013" priority="329"/>
  </conditionalFormatting>
  <conditionalFormatting sqref="L747:O747">
    <cfRule type="duplicateValues" dxfId="1012" priority="328"/>
  </conditionalFormatting>
  <conditionalFormatting sqref="H747:K747">
    <cfRule type="duplicateValues" dxfId="1011" priority="327"/>
  </conditionalFormatting>
  <conditionalFormatting sqref="L747:O747">
    <cfRule type="duplicateValues" dxfId="1010" priority="326"/>
  </conditionalFormatting>
  <conditionalFormatting sqref="H797:K797">
    <cfRule type="duplicateValues" dxfId="1009" priority="325"/>
  </conditionalFormatting>
  <conditionalFormatting sqref="L797:O797">
    <cfRule type="duplicateValues" dxfId="1008" priority="324"/>
  </conditionalFormatting>
  <conditionalFormatting sqref="H797:K797">
    <cfRule type="duplicateValues" dxfId="1007" priority="323"/>
  </conditionalFormatting>
  <conditionalFormatting sqref="L797:O797">
    <cfRule type="duplicateValues" dxfId="1006" priority="322"/>
  </conditionalFormatting>
  <conditionalFormatting sqref="H847:K847">
    <cfRule type="duplicateValues" dxfId="1005" priority="321"/>
  </conditionalFormatting>
  <conditionalFormatting sqref="L847:O847">
    <cfRule type="duplicateValues" dxfId="1004" priority="320"/>
  </conditionalFormatting>
  <conditionalFormatting sqref="H847:K847">
    <cfRule type="duplicateValues" dxfId="1003" priority="319"/>
  </conditionalFormatting>
  <conditionalFormatting sqref="L847:O847">
    <cfRule type="duplicateValues" dxfId="1002" priority="318"/>
  </conditionalFormatting>
  <conditionalFormatting sqref="H897:K897">
    <cfRule type="duplicateValues" dxfId="1001" priority="317"/>
  </conditionalFormatting>
  <conditionalFormatting sqref="L897:O897">
    <cfRule type="duplicateValues" dxfId="1000" priority="316"/>
  </conditionalFormatting>
  <conditionalFormatting sqref="H897:K897">
    <cfRule type="duplicateValues" dxfId="999" priority="315"/>
  </conditionalFormatting>
  <conditionalFormatting sqref="L897:O897">
    <cfRule type="duplicateValues" dxfId="998" priority="314"/>
  </conditionalFormatting>
  <conditionalFormatting sqref="H947:K947">
    <cfRule type="duplicateValues" dxfId="997" priority="313"/>
  </conditionalFormatting>
  <conditionalFormatting sqref="L947:O947">
    <cfRule type="duplicateValues" dxfId="996" priority="312"/>
  </conditionalFormatting>
  <conditionalFormatting sqref="H947:K947">
    <cfRule type="duplicateValues" dxfId="995" priority="311"/>
  </conditionalFormatting>
  <conditionalFormatting sqref="L947:O947">
    <cfRule type="duplicateValues" dxfId="994" priority="310"/>
  </conditionalFormatting>
  <conditionalFormatting sqref="H997:K997">
    <cfRule type="duplicateValues" dxfId="993" priority="309"/>
  </conditionalFormatting>
  <conditionalFormatting sqref="L997:O997">
    <cfRule type="duplicateValues" dxfId="992" priority="308"/>
  </conditionalFormatting>
  <conditionalFormatting sqref="H997:K997">
    <cfRule type="duplicateValues" dxfId="991" priority="307"/>
  </conditionalFormatting>
  <conditionalFormatting sqref="L997:O997">
    <cfRule type="duplicateValues" dxfId="990" priority="306"/>
  </conditionalFormatting>
  <conditionalFormatting sqref="H1047:K1047">
    <cfRule type="duplicateValues" dxfId="989" priority="305"/>
  </conditionalFormatting>
  <conditionalFormatting sqref="L1047:O1047">
    <cfRule type="duplicateValues" dxfId="988" priority="304"/>
  </conditionalFormatting>
  <conditionalFormatting sqref="H1047:K1047">
    <cfRule type="duplicateValues" dxfId="987" priority="303"/>
  </conditionalFormatting>
  <conditionalFormatting sqref="L1047:O1047">
    <cfRule type="duplicateValues" dxfId="986" priority="302"/>
  </conditionalFormatting>
  <conditionalFormatting sqref="H1097:K1097">
    <cfRule type="duplicateValues" dxfId="985" priority="301"/>
  </conditionalFormatting>
  <conditionalFormatting sqref="L1097:O1097">
    <cfRule type="duplicateValues" dxfId="984" priority="300"/>
  </conditionalFormatting>
  <conditionalFormatting sqref="H1097:K1097">
    <cfRule type="duplicateValues" dxfId="983" priority="299"/>
  </conditionalFormatting>
  <conditionalFormatting sqref="L1097:O1097">
    <cfRule type="duplicateValues" dxfId="982" priority="298"/>
  </conditionalFormatting>
  <conditionalFormatting sqref="H1147:K1147">
    <cfRule type="duplicateValues" dxfId="981" priority="297"/>
  </conditionalFormatting>
  <conditionalFormatting sqref="L1147:O1147">
    <cfRule type="duplicateValues" dxfId="980" priority="296"/>
  </conditionalFormatting>
  <conditionalFormatting sqref="H1147:K1147">
    <cfRule type="duplicateValues" dxfId="979" priority="295"/>
  </conditionalFormatting>
  <conditionalFormatting sqref="L1147:O1147">
    <cfRule type="duplicateValues" dxfId="978" priority="294"/>
  </conditionalFormatting>
  <conditionalFormatting sqref="H1:K1048576">
    <cfRule type="duplicateValues" dxfId="977" priority="293"/>
  </conditionalFormatting>
  <conditionalFormatting sqref="L1:O1048576">
    <cfRule type="duplicateValues" dxfId="976" priority="292"/>
  </conditionalFormatting>
  <conditionalFormatting sqref="H1:K1">
    <cfRule type="duplicateValues" dxfId="975" priority="291"/>
  </conditionalFormatting>
  <conditionalFormatting sqref="L1:O1">
    <cfRule type="duplicateValues" dxfId="974" priority="290"/>
  </conditionalFormatting>
  <conditionalFormatting sqref="H47:K47">
    <cfRule type="duplicateValues" dxfId="973" priority="289"/>
  </conditionalFormatting>
  <conditionalFormatting sqref="L47:O47">
    <cfRule type="duplicateValues" dxfId="972" priority="288"/>
  </conditionalFormatting>
  <conditionalFormatting sqref="H47:K47">
    <cfRule type="duplicateValues" dxfId="971" priority="287"/>
  </conditionalFormatting>
  <conditionalFormatting sqref="L47:O47">
    <cfRule type="duplicateValues" dxfId="970" priority="286"/>
  </conditionalFormatting>
  <conditionalFormatting sqref="H97:K97">
    <cfRule type="duplicateValues" dxfId="969" priority="285"/>
  </conditionalFormatting>
  <conditionalFormatting sqref="L97:O97">
    <cfRule type="duplicateValues" dxfId="968" priority="284"/>
  </conditionalFormatting>
  <conditionalFormatting sqref="H97:K97">
    <cfRule type="duplicateValues" dxfId="967" priority="283"/>
  </conditionalFormatting>
  <conditionalFormatting sqref="L97:O97">
    <cfRule type="duplicateValues" dxfId="966" priority="282"/>
  </conditionalFormatting>
  <conditionalFormatting sqref="H147:K147">
    <cfRule type="duplicateValues" dxfId="965" priority="281"/>
  </conditionalFormatting>
  <conditionalFormatting sqref="L147:O147">
    <cfRule type="duplicateValues" dxfId="964" priority="280"/>
  </conditionalFormatting>
  <conditionalFormatting sqref="H147:K147">
    <cfRule type="duplicateValues" dxfId="963" priority="279"/>
  </conditionalFormatting>
  <conditionalFormatting sqref="L147:O147">
    <cfRule type="duplicateValues" dxfId="962" priority="278"/>
  </conditionalFormatting>
  <conditionalFormatting sqref="H197:K197">
    <cfRule type="duplicateValues" dxfId="961" priority="277"/>
  </conditionalFormatting>
  <conditionalFormatting sqref="L197:O197">
    <cfRule type="duplicateValues" dxfId="960" priority="276"/>
  </conditionalFormatting>
  <conditionalFormatting sqref="H197:K197">
    <cfRule type="duplicateValues" dxfId="959" priority="275"/>
  </conditionalFormatting>
  <conditionalFormatting sqref="L197:O197">
    <cfRule type="duplicateValues" dxfId="958" priority="274"/>
  </conditionalFormatting>
  <conditionalFormatting sqref="H247:K247">
    <cfRule type="duplicateValues" dxfId="957" priority="273"/>
  </conditionalFormatting>
  <conditionalFormatting sqref="L247:O247">
    <cfRule type="duplicateValues" dxfId="956" priority="272"/>
  </conditionalFormatting>
  <conditionalFormatting sqref="H247:K247">
    <cfRule type="duplicateValues" dxfId="955" priority="271"/>
  </conditionalFormatting>
  <conditionalFormatting sqref="L247:O247">
    <cfRule type="duplicateValues" dxfId="954" priority="270"/>
  </conditionalFormatting>
  <conditionalFormatting sqref="H297:K297">
    <cfRule type="duplicateValues" dxfId="953" priority="269"/>
  </conditionalFormatting>
  <conditionalFormatting sqref="L297:O297">
    <cfRule type="duplicateValues" dxfId="952" priority="268"/>
  </conditionalFormatting>
  <conditionalFormatting sqref="H297:K297">
    <cfRule type="duplicateValues" dxfId="951" priority="267"/>
  </conditionalFormatting>
  <conditionalFormatting sqref="L297:O297">
    <cfRule type="duplicateValues" dxfId="950" priority="266"/>
  </conditionalFormatting>
  <conditionalFormatting sqref="H347:K347">
    <cfRule type="duplicateValues" dxfId="949" priority="265"/>
  </conditionalFormatting>
  <conditionalFormatting sqref="L347:O347">
    <cfRule type="duplicateValues" dxfId="948" priority="264"/>
  </conditionalFormatting>
  <conditionalFormatting sqref="H347:K347">
    <cfRule type="duplicateValues" dxfId="947" priority="263"/>
  </conditionalFormatting>
  <conditionalFormatting sqref="L347:O347">
    <cfRule type="duplicateValues" dxfId="946" priority="262"/>
  </conditionalFormatting>
  <conditionalFormatting sqref="H397:K397">
    <cfRule type="duplicateValues" dxfId="945" priority="261"/>
  </conditionalFormatting>
  <conditionalFormatting sqref="L397:O397">
    <cfRule type="duplicateValues" dxfId="944" priority="260"/>
  </conditionalFormatting>
  <conditionalFormatting sqref="H397:K397">
    <cfRule type="duplicateValues" dxfId="943" priority="259"/>
  </conditionalFormatting>
  <conditionalFormatting sqref="L397:O397">
    <cfRule type="duplicateValues" dxfId="942" priority="258"/>
  </conditionalFormatting>
  <conditionalFormatting sqref="H447:K447">
    <cfRule type="duplicateValues" dxfId="941" priority="257"/>
  </conditionalFormatting>
  <conditionalFormatting sqref="L447:O447">
    <cfRule type="duplicateValues" dxfId="940" priority="256"/>
  </conditionalFormatting>
  <conditionalFormatting sqref="H447:K447">
    <cfRule type="duplicateValues" dxfId="939" priority="255"/>
  </conditionalFormatting>
  <conditionalFormatting sqref="L447:O447">
    <cfRule type="duplicateValues" dxfId="938" priority="254"/>
  </conditionalFormatting>
  <conditionalFormatting sqref="H497:K497">
    <cfRule type="duplicateValues" dxfId="937" priority="253"/>
  </conditionalFormatting>
  <conditionalFormatting sqref="L497:O497">
    <cfRule type="duplicateValues" dxfId="936" priority="252"/>
  </conditionalFormatting>
  <conditionalFormatting sqref="H497:K497">
    <cfRule type="duplicateValues" dxfId="935" priority="251"/>
  </conditionalFormatting>
  <conditionalFormatting sqref="L497:O497">
    <cfRule type="duplicateValues" dxfId="934" priority="250"/>
  </conditionalFormatting>
  <conditionalFormatting sqref="H547:K547">
    <cfRule type="duplicateValues" dxfId="933" priority="249"/>
  </conditionalFormatting>
  <conditionalFormatting sqref="L547:O547">
    <cfRule type="duplicateValues" dxfId="932" priority="248"/>
  </conditionalFormatting>
  <conditionalFormatting sqref="H547:K547">
    <cfRule type="duplicateValues" dxfId="931" priority="247"/>
  </conditionalFormatting>
  <conditionalFormatting sqref="L547:O547">
    <cfRule type="duplicateValues" dxfId="930" priority="246"/>
  </conditionalFormatting>
  <conditionalFormatting sqref="H597:K597">
    <cfRule type="duplicateValues" dxfId="929" priority="245"/>
  </conditionalFormatting>
  <conditionalFormatting sqref="L597:O597">
    <cfRule type="duplicateValues" dxfId="928" priority="244"/>
  </conditionalFormatting>
  <conditionalFormatting sqref="H597:K597">
    <cfRule type="duplicateValues" dxfId="927" priority="243"/>
  </conditionalFormatting>
  <conditionalFormatting sqref="L597:O597">
    <cfRule type="duplicateValues" dxfId="926" priority="242"/>
  </conditionalFormatting>
  <conditionalFormatting sqref="H647:K647">
    <cfRule type="duplicateValues" dxfId="925" priority="241"/>
  </conditionalFormatting>
  <conditionalFormatting sqref="L647:O647">
    <cfRule type="duplicateValues" dxfId="924" priority="240"/>
  </conditionalFormatting>
  <conditionalFormatting sqref="H647:K647">
    <cfRule type="duplicateValues" dxfId="923" priority="239"/>
  </conditionalFormatting>
  <conditionalFormatting sqref="L647:O647">
    <cfRule type="duplicateValues" dxfId="922" priority="238"/>
  </conditionalFormatting>
  <conditionalFormatting sqref="H697:K697">
    <cfRule type="duplicateValues" dxfId="921" priority="237"/>
  </conditionalFormatting>
  <conditionalFormatting sqref="L697:O697">
    <cfRule type="duplicateValues" dxfId="920" priority="236"/>
  </conditionalFormatting>
  <conditionalFormatting sqref="H697:K697">
    <cfRule type="duplicateValues" dxfId="919" priority="235"/>
  </conditionalFormatting>
  <conditionalFormatting sqref="L697:O697">
    <cfRule type="duplicateValues" dxfId="918" priority="234"/>
  </conditionalFormatting>
  <conditionalFormatting sqref="H747:K747">
    <cfRule type="duplicateValues" dxfId="917" priority="233"/>
  </conditionalFormatting>
  <conditionalFormatting sqref="L747:O747">
    <cfRule type="duplicateValues" dxfId="916" priority="232"/>
  </conditionalFormatting>
  <conditionalFormatting sqref="H747:K747">
    <cfRule type="duplicateValues" dxfId="915" priority="231"/>
  </conditionalFormatting>
  <conditionalFormatting sqref="L747:O747">
    <cfRule type="duplicateValues" dxfId="914" priority="230"/>
  </conditionalFormatting>
  <conditionalFormatting sqref="H797:K797">
    <cfRule type="duplicateValues" dxfId="913" priority="229"/>
  </conditionalFormatting>
  <conditionalFormatting sqref="L797:O797">
    <cfRule type="duplicateValues" dxfId="912" priority="228"/>
  </conditionalFormatting>
  <conditionalFormatting sqref="H797:K797">
    <cfRule type="duplicateValues" dxfId="911" priority="227"/>
  </conditionalFormatting>
  <conditionalFormatting sqref="L797:O797">
    <cfRule type="duplicateValues" dxfId="910" priority="226"/>
  </conditionalFormatting>
  <conditionalFormatting sqref="H847:K847">
    <cfRule type="duplicateValues" dxfId="909" priority="225"/>
  </conditionalFormatting>
  <conditionalFormatting sqref="L847:O847">
    <cfRule type="duplicateValues" dxfId="908" priority="224"/>
  </conditionalFormatting>
  <conditionalFormatting sqref="H847:K847">
    <cfRule type="duplicateValues" dxfId="907" priority="223"/>
  </conditionalFormatting>
  <conditionalFormatting sqref="L847:O847">
    <cfRule type="duplicateValues" dxfId="906" priority="222"/>
  </conditionalFormatting>
  <conditionalFormatting sqref="H897:K897">
    <cfRule type="duplicateValues" dxfId="905" priority="221"/>
  </conditionalFormatting>
  <conditionalFormatting sqref="L897:O897">
    <cfRule type="duplicateValues" dxfId="904" priority="220"/>
  </conditionalFormatting>
  <conditionalFormatting sqref="H897:K897">
    <cfRule type="duplicateValues" dxfId="903" priority="219"/>
  </conditionalFormatting>
  <conditionalFormatting sqref="L897:O897">
    <cfRule type="duplicateValues" dxfId="902" priority="218"/>
  </conditionalFormatting>
  <conditionalFormatting sqref="H947:K947">
    <cfRule type="duplicateValues" dxfId="901" priority="217"/>
  </conditionalFormatting>
  <conditionalFormatting sqref="L947:O947">
    <cfRule type="duplicateValues" dxfId="900" priority="216"/>
  </conditionalFormatting>
  <conditionalFormatting sqref="H947:K947">
    <cfRule type="duplicateValues" dxfId="899" priority="215"/>
  </conditionalFormatting>
  <conditionalFormatting sqref="L947:O947">
    <cfRule type="duplicateValues" dxfId="898" priority="214"/>
  </conditionalFormatting>
  <conditionalFormatting sqref="H997:K997">
    <cfRule type="duplicateValues" dxfId="897" priority="213"/>
  </conditionalFormatting>
  <conditionalFormatting sqref="L997:O997">
    <cfRule type="duplicateValues" dxfId="896" priority="212"/>
  </conditionalFormatting>
  <conditionalFormatting sqref="H997:K997">
    <cfRule type="duplicateValues" dxfId="895" priority="211"/>
  </conditionalFormatting>
  <conditionalFormatting sqref="L997:O997">
    <cfRule type="duplicateValues" dxfId="894" priority="210"/>
  </conditionalFormatting>
  <conditionalFormatting sqref="H1047:K1047">
    <cfRule type="duplicateValues" dxfId="893" priority="209"/>
  </conditionalFormatting>
  <conditionalFormatting sqref="L1047:O1047">
    <cfRule type="duplicateValues" dxfId="892" priority="208"/>
  </conditionalFormatting>
  <conditionalFormatting sqref="H1047:K1047">
    <cfRule type="duplicateValues" dxfId="891" priority="207"/>
  </conditionalFormatting>
  <conditionalFormatting sqref="L1047:O1047">
    <cfRule type="duplicateValues" dxfId="890" priority="206"/>
  </conditionalFormatting>
  <conditionalFormatting sqref="H1097:K1097">
    <cfRule type="duplicateValues" dxfId="889" priority="205"/>
  </conditionalFormatting>
  <conditionalFormatting sqref="L1097:O1097">
    <cfRule type="duplicateValues" dxfId="888" priority="204"/>
  </conditionalFormatting>
  <conditionalFormatting sqref="H1097:K1097">
    <cfRule type="duplicateValues" dxfId="887" priority="203"/>
  </conditionalFormatting>
  <conditionalFormatting sqref="L1097:O1097">
    <cfRule type="duplicateValues" dxfId="886" priority="202"/>
  </conditionalFormatting>
  <conditionalFormatting sqref="H1147:K1147">
    <cfRule type="duplicateValues" dxfId="885" priority="201"/>
  </conditionalFormatting>
  <conditionalFormatting sqref="L1147:O1147">
    <cfRule type="duplicateValues" dxfId="884" priority="200"/>
  </conditionalFormatting>
  <conditionalFormatting sqref="H1147:K1147">
    <cfRule type="duplicateValues" dxfId="883" priority="199"/>
  </conditionalFormatting>
  <conditionalFormatting sqref="L1147:O1147">
    <cfRule type="duplicateValues" dxfId="882" priority="198"/>
  </conditionalFormatting>
  <conditionalFormatting sqref="H1:K1048576">
    <cfRule type="duplicateValues" dxfId="881" priority="197"/>
  </conditionalFormatting>
  <conditionalFormatting sqref="L1:O1048576">
    <cfRule type="duplicateValues" dxfId="880" priority="196"/>
  </conditionalFormatting>
  <conditionalFormatting sqref="H1:K1048576">
    <cfRule type="duplicateValues" dxfId="879" priority="195"/>
  </conditionalFormatting>
  <conditionalFormatting sqref="L1:O1048576">
    <cfRule type="duplicateValues" dxfId="878" priority="194"/>
  </conditionalFormatting>
  <conditionalFormatting sqref="H1:K1">
    <cfRule type="duplicateValues" dxfId="877" priority="193"/>
  </conditionalFormatting>
  <conditionalFormatting sqref="L1:O1">
    <cfRule type="duplicateValues" dxfId="876" priority="192"/>
  </conditionalFormatting>
  <conditionalFormatting sqref="H47:K47">
    <cfRule type="duplicateValues" dxfId="875" priority="191"/>
  </conditionalFormatting>
  <conditionalFormatting sqref="L47:O47">
    <cfRule type="duplicateValues" dxfId="874" priority="190"/>
  </conditionalFormatting>
  <conditionalFormatting sqref="H47:K47">
    <cfRule type="duplicateValues" dxfId="873" priority="189"/>
  </conditionalFormatting>
  <conditionalFormatting sqref="L47:O47">
    <cfRule type="duplicateValues" dxfId="872" priority="188"/>
  </conditionalFormatting>
  <conditionalFormatting sqref="H97:K97">
    <cfRule type="duplicateValues" dxfId="871" priority="187"/>
  </conditionalFormatting>
  <conditionalFormatting sqref="L97:O97">
    <cfRule type="duplicateValues" dxfId="870" priority="186"/>
  </conditionalFormatting>
  <conditionalFormatting sqref="H97:K97">
    <cfRule type="duplicateValues" dxfId="869" priority="185"/>
  </conditionalFormatting>
  <conditionalFormatting sqref="L97:O97">
    <cfRule type="duplicateValues" dxfId="868" priority="184"/>
  </conditionalFormatting>
  <conditionalFormatting sqref="H147:K147">
    <cfRule type="duplicateValues" dxfId="867" priority="183"/>
  </conditionalFormatting>
  <conditionalFormatting sqref="L147:O147">
    <cfRule type="duplicateValues" dxfId="866" priority="182"/>
  </conditionalFormatting>
  <conditionalFormatting sqref="H147:K147">
    <cfRule type="duplicateValues" dxfId="865" priority="181"/>
  </conditionalFormatting>
  <conditionalFormatting sqref="L147:O147">
    <cfRule type="duplicateValues" dxfId="864" priority="180"/>
  </conditionalFormatting>
  <conditionalFormatting sqref="H197:K197">
    <cfRule type="duplicateValues" dxfId="863" priority="179"/>
  </conditionalFormatting>
  <conditionalFormatting sqref="L197:O197">
    <cfRule type="duplicateValues" dxfId="862" priority="178"/>
  </conditionalFormatting>
  <conditionalFormatting sqref="H197:K197">
    <cfRule type="duplicateValues" dxfId="861" priority="177"/>
  </conditionalFormatting>
  <conditionalFormatting sqref="L197:O197">
    <cfRule type="duplicateValues" dxfId="860" priority="176"/>
  </conditionalFormatting>
  <conditionalFormatting sqref="H247:K247">
    <cfRule type="duplicateValues" dxfId="859" priority="175"/>
  </conditionalFormatting>
  <conditionalFormatting sqref="L247:O247">
    <cfRule type="duplicateValues" dxfId="858" priority="174"/>
  </conditionalFormatting>
  <conditionalFormatting sqref="H247:K247">
    <cfRule type="duplicateValues" dxfId="857" priority="173"/>
  </conditionalFormatting>
  <conditionalFormatting sqref="L247:O247">
    <cfRule type="duplicateValues" dxfId="856" priority="172"/>
  </conditionalFormatting>
  <conditionalFormatting sqref="H297:K297">
    <cfRule type="duplicateValues" dxfId="855" priority="171"/>
  </conditionalFormatting>
  <conditionalFormatting sqref="L297:O297">
    <cfRule type="duplicateValues" dxfId="854" priority="170"/>
  </conditionalFormatting>
  <conditionalFormatting sqref="H297:K297">
    <cfRule type="duplicateValues" dxfId="853" priority="169"/>
  </conditionalFormatting>
  <conditionalFormatting sqref="L297:O297">
    <cfRule type="duplicateValues" dxfId="852" priority="168"/>
  </conditionalFormatting>
  <conditionalFormatting sqref="H347:K347">
    <cfRule type="duplicateValues" dxfId="851" priority="167"/>
  </conditionalFormatting>
  <conditionalFormatting sqref="L347:O347">
    <cfRule type="duplicateValues" dxfId="850" priority="166"/>
  </conditionalFormatting>
  <conditionalFormatting sqref="H347:K347">
    <cfRule type="duplicateValues" dxfId="849" priority="165"/>
  </conditionalFormatting>
  <conditionalFormatting sqref="L347:O347">
    <cfRule type="duplicateValues" dxfId="848" priority="164"/>
  </conditionalFormatting>
  <conditionalFormatting sqref="H397:K397">
    <cfRule type="duplicateValues" dxfId="847" priority="163"/>
  </conditionalFormatting>
  <conditionalFormatting sqref="L397:O397">
    <cfRule type="duplicateValues" dxfId="846" priority="162"/>
  </conditionalFormatting>
  <conditionalFormatting sqref="H397:K397">
    <cfRule type="duplicateValues" dxfId="845" priority="161"/>
  </conditionalFormatting>
  <conditionalFormatting sqref="L397:O397">
    <cfRule type="duplicateValues" dxfId="844" priority="160"/>
  </conditionalFormatting>
  <conditionalFormatting sqref="H447:K447">
    <cfRule type="duplicateValues" dxfId="843" priority="159"/>
  </conditionalFormatting>
  <conditionalFormatting sqref="L447:O447">
    <cfRule type="duplicateValues" dxfId="842" priority="158"/>
  </conditionalFormatting>
  <conditionalFormatting sqref="H447:K447">
    <cfRule type="duplicateValues" dxfId="841" priority="157"/>
  </conditionalFormatting>
  <conditionalFormatting sqref="L447:O447">
    <cfRule type="duplicateValues" dxfId="840" priority="156"/>
  </conditionalFormatting>
  <conditionalFormatting sqref="H497:K497">
    <cfRule type="duplicateValues" dxfId="839" priority="155"/>
  </conditionalFormatting>
  <conditionalFormatting sqref="L497:O497">
    <cfRule type="duplicateValues" dxfId="838" priority="154"/>
  </conditionalFormatting>
  <conditionalFormatting sqref="H497:K497">
    <cfRule type="duplicateValues" dxfId="837" priority="153"/>
  </conditionalFormatting>
  <conditionalFormatting sqref="L497:O497">
    <cfRule type="duplicateValues" dxfId="836" priority="152"/>
  </conditionalFormatting>
  <conditionalFormatting sqref="H547:K547">
    <cfRule type="duplicateValues" dxfId="835" priority="151"/>
  </conditionalFormatting>
  <conditionalFormatting sqref="L547:O547">
    <cfRule type="duplicateValues" dxfId="834" priority="150"/>
  </conditionalFormatting>
  <conditionalFormatting sqref="H547:K547">
    <cfRule type="duplicateValues" dxfId="833" priority="149"/>
  </conditionalFormatting>
  <conditionalFormatting sqref="L547:O547">
    <cfRule type="duplicateValues" dxfId="832" priority="148"/>
  </conditionalFormatting>
  <conditionalFormatting sqref="H597:K597">
    <cfRule type="duplicateValues" dxfId="831" priority="147"/>
  </conditionalFormatting>
  <conditionalFormatting sqref="L597:O597">
    <cfRule type="duplicateValues" dxfId="830" priority="146"/>
  </conditionalFormatting>
  <conditionalFormatting sqref="H597:K597">
    <cfRule type="duplicateValues" dxfId="829" priority="145"/>
  </conditionalFormatting>
  <conditionalFormatting sqref="L597:O597">
    <cfRule type="duplicateValues" dxfId="828" priority="144"/>
  </conditionalFormatting>
  <conditionalFormatting sqref="H647:K647">
    <cfRule type="duplicateValues" dxfId="827" priority="143"/>
  </conditionalFormatting>
  <conditionalFormatting sqref="L647:O647">
    <cfRule type="duplicateValues" dxfId="826" priority="142"/>
  </conditionalFormatting>
  <conditionalFormatting sqref="H647:K647">
    <cfRule type="duplicateValues" dxfId="825" priority="141"/>
  </conditionalFormatting>
  <conditionalFormatting sqref="L647:O647">
    <cfRule type="duplicateValues" dxfId="824" priority="140"/>
  </conditionalFormatting>
  <conditionalFormatting sqref="H697:K697">
    <cfRule type="duplicateValues" dxfId="823" priority="139"/>
  </conditionalFormatting>
  <conditionalFormatting sqref="L697:O697">
    <cfRule type="duplicateValues" dxfId="822" priority="138"/>
  </conditionalFormatting>
  <conditionalFormatting sqref="H697:K697">
    <cfRule type="duplicateValues" dxfId="821" priority="137"/>
  </conditionalFormatting>
  <conditionalFormatting sqref="L697:O697">
    <cfRule type="duplicateValues" dxfId="820" priority="136"/>
  </conditionalFormatting>
  <conditionalFormatting sqref="H747:K747">
    <cfRule type="duplicateValues" dxfId="819" priority="135"/>
  </conditionalFormatting>
  <conditionalFormatting sqref="L747:O747">
    <cfRule type="duplicateValues" dxfId="818" priority="134"/>
  </conditionalFormatting>
  <conditionalFormatting sqref="H747:K747">
    <cfRule type="duplicateValues" dxfId="817" priority="133"/>
  </conditionalFormatting>
  <conditionalFormatting sqref="L747:O747">
    <cfRule type="duplicateValues" dxfId="816" priority="132"/>
  </conditionalFormatting>
  <conditionalFormatting sqref="H797:K797">
    <cfRule type="duplicateValues" dxfId="815" priority="131"/>
  </conditionalFormatting>
  <conditionalFormatting sqref="L797:O797">
    <cfRule type="duplicateValues" dxfId="814" priority="130"/>
  </conditionalFormatting>
  <conditionalFormatting sqref="H797:K797">
    <cfRule type="duplicateValues" dxfId="813" priority="129"/>
  </conditionalFormatting>
  <conditionalFormatting sqref="L797:O797">
    <cfRule type="duplicateValues" dxfId="812" priority="128"/>
  </conditionalFormatting>
  <conditionalFormatting sqref="H847:K847">
    <cfRule type="duplicateValues" dxfId="811" priority="127"/>
  </conditionalFormatting>
  <conditionalFormatting sqref="L847:O847">
    <cfRule type="duplicateValues" dxfId="810" priority="126"/>
  </conditionalFormatting>
  <conditionalFormatting sqref="H847:K847">
    <cfRule type="duplicateValues" dxfId="809" priority="125"/>
  </conditionalFormatting>
  <conditionalFormatting sqref="L847:O847">
    <cfRule type="duplicateValues" dxfId="808" priority="124"/>
  </conditionalFormatting>
  <conditionalFormatting sqref="H897:K897">
    <cfRule type="duplicateValues" dxfId="807" priority="123"/>
  </conditionalFormatting>
  <conditionalFormatting sqref="L897:O897">
    <cfRule type="duplicateValues" dxfId="806" priority="122"/>
  </conditionalFormatting>
  <conditionalFormatting sqref="H897:K897">
    <cfRule type="duplicateValues" dxfId="805" priority="121"/>
  </conditionalFormatting>
  <conditionalFormatting sqref="L897:O897">
    <cfRule type="duplicateValues" dxfId="804" priority="120"/>
  </conditionalFormatting>
  <conditionalFormatting sqref="H947:K947">
    <cfRule type="duplicateValues" dxfId="803" priority="119"/>
  </conditionalFormatting>
  <conditionalFormatting sqref="L947:O947">
    <cfRule type="duplicateValues" dxfId="802" priority="118"/>
  </conditionalFormatting>
  <conditionalFormatting sqref="H947:K947">
    <cfRule type="duplicateValues" dxfId="801" priority="117"/>
  </conditionalFormatting>
  <conditionalFormatting sqref="L947:O947">
    <cfRule type="duplicateValues" dxfId="800" priority="116"/>
  </conditionalFormatting>
  <conditionalFormatting sqref="H997:K997">
    <cfRule type="duplicateValues" dxfId="799" priority="115"/>
  </conditionalFormatting>
  <conditionalFormatting sqref="L997:O997">
    <cfRule type="duplicateValues" dxfId="798" priority="114"/>
  </conditionalFormatting>
  <conditionalFormatting sqref="H997:K997">
    <cfRule type="duplicateValues" dxfId="797" priority="113"/>
  </conditionalFormatting>
  <conditionalFormatting sqref="L997:O997">
    <cfRule type="duplicateValues" dxfId="796" priority="112"/>
  </conditionalFormatting>
  <conditionalFormatting sqref="H1047:K1047">
    <cfRule type="duplicateValues" dxfId="795" priority="111"/>
  </conditionalFormatting>
  <conditionalFormatting sqref="L1047:O1047">
    <cfRule type="duplicateValues" dxfId="794" priority="110"/>
  </conditionalFormatting>
  <conditionalFormatting sqref="H1047:K1047">
    <cfRule type="duplicateValues" dxfId="793" priority="109"/>
  </conditionalFormatting>
  <conditionalFormatting sqref="L1047:O1047">
    <cfRule type="duplicateValues" dxfId="792" priority="108"/>
  </conditionalFormatting>
  <conditionalFormatting sqref="H1097:K1097">
    <cfRule type="duplicateValues" dxfId="791" priority="107"/>
  </conditionalFormatting>
  <conditionalFormatting sqref="L1097:O1097">
    <cfRule type="duplicateValues" dxfId="790" priority="106"/>
  </conditionalFormatting>
  <conditionalFormatting sqref="H1097:K1097">
    <cfRule type="duplicateValues" dxfId="789" priority="105"/>
  </conditionalFormatting>
  <conditionalFormatting sqref="L1097:O1097">
    <cfRule type="duplicateValues" dxfId="788" priority="104"/>
  </conditionalFormatting>
  <conditionalFormatting sqref="H1147:K1147">
    <cfRule type="duplicateValues" dxfId="787" priority="103"/>
  </conditionalFormatting>
  <conditionalFormatting sqref="L1147:O1147">
    <cfRule type="duplicateValues" dxfId="786" priority="102"/>
  </conditionalFormatting>
  <conditionalFormatting sqref="H1147:K1147">
    <cfRule type="duplicateValues" dxfId="785" priority="101"/>
  </conditionalFormatting>
  <conditionalFormatting sqref="L1147:O1147">
    <cfRule type="duplicateValues" dxfId="784" priority="100"/>
  </conditionalFormatting>
  <conditionalFormatting sqref="H1:K1048576">
    <cfRule type="duplicateValues" dxfId="783" priority="99"/>
  </conditionalFormatting>
  <conditionalFormatting sqref="L1:O1048576">
    <cfRule type="duplicateValues" dxfId="782" priority="98"/>
  </conditionalFormatting>
  <conditionalFormatting sqref="H1:K1048576">
    <cfRule type="duplicateValues" dxfId="781" priority="97"/>
  </conditionalFormatting>
  <conditionalFormatting sqref="L1:O1048576">
    <cfRule type="duplicateValues" dxfId="780" priority="96"/>
  </conditionalFormatting>
  <conditionalFormatting sqref="H1:K1">
    <cfRule type="duplicateValues" dxfId="779" priority="95"/>
  </conditionalFormatting>
  <conditionalFormatting sqref="L1:O1">
    <cfRule type="duplicateValues" dxfId="778" priority="94"/>
  </conditionalFormatting>
  <conditionalFormatting sqref="H47:K47">
    <cfRule type="duplicateValues" dxfId="777" priority="93"/>
  </conditionalFormatting>
  <conditionalFormatting sqref="L47:O47">
    <cfRule type="duplicateValues" dxfId="776" priority="92"/>
  </conditionalFormatting>
  <conditionalFormatting sqref="H47:K47">
    <cfRule type="duplicateValues" dxfId="775" priority="91"/>
  </conditionalFormatting>
  <conditionalFormatting sqref="L47:O47">
    <cfRule type="duplicateValues" dxfId="774" priority="90"/>
  </conditionalFormatting>
  <conditionalFormatting sqref="H97:K97">
    <cfRule type="duplicateValues" dxfId="773" priority="89"/>
  </conditionalFormatting>
  <conditionalFormatting sqref="L97:O97">
    <cfRule type="duplicateValues" dxfId="772" priority="88"/>
  </conditionalFormatting>
  <conditionalFormatting sqref="H97:K97">
    <cfRule type="duplicateValues" dxfId="771" priority="87"/>
  </conditionalFormatting>
  <conditionalFormatting sqref="L97:O97">
    <cfRule type="duplicateValues" dxfId="770" priority="86"/>
  </conditionalFormatting>
  <conditionalFormatting sqref="H147:K147">
    <cfRule type="duplicateValues" dxfId="769" priority="85"/>
  </conditionalFormatting>
  <conditionalFormatting sqref="L147:O147">
    <cfRule type="duplicateValues" dxfId="768" priority="84"/>
  </conditionalFormatting>
  <conditionalFormatting sqref="H147:K147">
    <cfRule type="duplicateValues" dxfId="767" priority="83"/>
  </conditionalFormatting>
  <conditionalFormatting sqref="L147:O147">
    <cfRule type="duplicateValues" dxfId="766" priority="82"/>
  </conditionalFormatting>
  <conditionalFormatting sqref="H197:K197">
    <cfRule type="duplicateValues" dxfId="765" priority="81"/>
  </conditionalFormatting>
  <conditionalFormatting sqref="L197:O197">
    <cfRule type="duplicateValues" dxfId="764" priority="80"/>
  </conditionalFormatting>
  <conditionalFormatting sqref="H197:K197">
    <cfRule type="duplicateValues" dxfId="763" priority="79"/>
  </conditionalFormatting>
  <conditionalFormatting sqref="L197:O197">
    <cfRule type="duplicateValues" dxfId="762" priority="78"/>
  </conditionalFormatting>
  <conditionalFormatting sqref="H247:K247">
    <cfRule type="duplicateValues" dxfId="761" priority="77"/>
  </conditionalFormatting>
  <conditionalFormatting sqref="L247:O247">
    <cfRule type="duplicateValues" dxfId="760" priority="76"/>
  </conditionalFormatting>
  <conditionalFormatting sqref="H247:K247">
    <cfRule type="duplicateValues" dxfId="759" priority="75"/>
  </conditionalFormatting>
  <conditionalFormatting sqref="L247:O247">
    <cfRule type="duplicateValues" dxfId="758" priority="74"/>
  </conditionalFormatting>
  <conditionalFormatting sqref="H297:K297">
    <cfRule type="duplicateValues" dxfId="757" priority="73"/>
  </conditionalFormatting>
  <conditionalFormatting sqref="L297:O297">
    <cfRule type="duplicateValues" dxfId="756" priority="72"/>
  </conditionalFormatting>
  <conditionalFormatting sqref="H297:K297">
    <cfRule type="duplicateValues" dxfId="755" priority="71"/>
  </conditionalFormatting>
  <conditionalFormatting sqref="L297:O297">
    <cfRule type="duplicateValues" dxfId="754" priority="70"/>
  </conditionalFormatting>
  <conditionalFormatting sqref="H347:K347">
    <cfRule type="duplicateValues" dxfId="753" priority="69"/>
  </conditionalFormatting>
  <conditionalFormatting sqref="L347:O347">
    <cfRule type="duplicateValues" dxfId="752" priority="68"/>
  </conditionalFormatting>
  <conditionalFormatting sqref="H347:K347">
    <cfRule type="duplicateValues" dxfId="751" priority="67"/>
  </conditionalFormatting>
  <conditionalFormatting sqref="L347:O347">
    <cfRule type="duplicateValues" dxfId="750" priority="66"/>
  </conditionalFormatting>
  <conditionalFormatting sqref="H397:K397">
    <cfRule type="duplicateValues" dxfId="749" priority="65"/>
  </conditionalFormatting>
  <conditionalFormatting sqref="L397:O397">
    <cfRule type="duplicateValues" dxfId="748" priority="64"/>
  </conditionalFormatting>
  <conditionalFormatting sqref="H397:K397">
    <cfRule type="duplicateValues" dxfId="747" priority="63"/>
  </conditionalFormatting>
  <conditionalFormatting sqref="L397:O397">
    <cfRule type="duplicateValues" dxfId="746" priority="62"/>
  </conditionalFormatting>
  <conditionalFormatting sqref="H447:K447">
    <cfRule type="duplicateValues" dxfId="745" priority="61"/>
  </conditionalFormatting>
  <conditionalFormatting sqref="L447:O447">
    <cfRule type="duplicateValues" dxfId="744" priority="60"/>
  </conditionalFormatting>
  <conditionalFormatting sqref="H447:K447">
    <cfRule type="duplicateValues" dxfId="743" priority="59"/>
  </conditionalFormatting>
  <conditionalFormatting sqref="L447:O447">
    <cfRule type="duplicateValues" dxfId="742" priority="58"/>
  </conditionalFormatting>
  <conditionalFormatting sqref="H497:K497">
    <cfRule type="duplicateValues" dxfId="741" priority="57"/>
  </conditionalFormatting>
  <conditionalFormatting sqref="L497:O497">
    <cfRule type="duplicateValues" dxfId="740" priority="56"/>
  </conditionalFormatting>
  <conditionalFormatting sqref="H497:K497">
    <cfRule type="duplicateValues" dxfId="739" priority="55"/>
  </conditionalFormatting>
  <conditionalFormatting sqref="L497:O497">
    <cfRule type="duplicateValues" dxfId="738" priority="54"/>
  </conditionalFormatting>
  <conditionalFormatting sqref="H547:K547">
    <cfRule type="duplicateValues" dxfId="737" priority="53"/>
  </conditionalFormatting>
  <conditionalFormatting sqref="L547:O547">
    <cfRule type="duplicateValues" dxfId="736" priority="52"/>
  </conditionalFormatting>
  <conditionalFormatting sqref="H547:K547">
    <cfRule type="duplicateValues" dxfId="735" priority="51"/>
  </conditionalFormatting>
  <conditionalFormatting sqref="L547:O547">
    <cfRule type="duplicateValues" dxfId="734" priority="50"/>
  </conditionalFormatting>
  <conditionalFormatting sqref="H597:K597">
    <cfRule type="duplicateValues" dxfId="733" priority="49"/>
  </conditionalFormatting>
  <conditionalFormatting sqref="L597:O597">
    <cfRule type="duplicateValues" dxfId="732" priority="48"/>
  </conditionalFormatting>
  <conditionalFormatting sqref="H597:K597">
    <cfRule type="duplicateValues" dxfId="731" priority="47"/>
  </conditionalFormatting>
  <conditionalFormatting sqref="L597:O597">
    <cfRule type="duplicateValues" dxfId="730" priority="46"/>
  </conditionalFormatting>
  <conditionalFormatting sqref="H647:K647">
    <cfRule type="duplicateValues" dxfId="729" priority="45"/>
  </conditionalFormatting>
  <conditionalFormatting sqref="L647:O647">
    <cfRule type="duplicateValues" dxfId="728" priority="44"/>
  </conditionalFormatting>
  <conditionalFormatting sqref="H647:K647">
    <cfRule type="duplicateValues" dxfId="727" priority="43"/>
  </conditionalFormatting>
  <conditionalFormatting sqref="L647:O647">
    <cfRule type="duplicateValues" dxfId="726" priority="42"/>
  </conditionalFormatting>
  <conditionalFormatting sqref="H697:K697">
    <cfRule type="duplicateValues" dxfId="725" priority="41"/>
  </conditionalFormatting>
  <conditionalFormatting sqref="L697:O697">
    <cfRule type="duplicateValues" dxfId="724" priority="40"/>
  </conditionalFormatting>
  <conditionalFormatting sqref="H697:K697">
    <cfRule type="duplicateValues" dxfId="723" priority="39"/>
  </conditionalFormatting>
  <conditionalFormatting sqref="L697:O697">
    <cfRule type="duplicateValues" dxfId="722" priority="38"/>
  </conditionalFormatting>
  <conditionalFormatting sqref="H747:K747">
    <cfRule type="duplicateValues" dxfId="721" priority="37"/>
  </conditionalFormatting>
  <conditionalFormatting sqref="L747:O747">
    <cfRule type="duplicateValues" dxfId="720" priority="36"/>
  </conditionalFormatting>
  <conditionalFormatting sqref="H747:K747">
    <cfRule type="duplicateValues" dxfId="719" priority="35"/>
  </conditionalFormatting>
  <conditionalFormatting sqref="L747:O747">
    <cfRule type="duplicateValues" dxfId="718" priority="34"/>
  </conditionalFormatting>
  <conditionalFormatting sqref="H797:K797">
    <cfRule type="duplicateValues" dxfId="717" priority="33"/>
  </conditionalFormatting>
  <conditionalFormatting sqref="L797:O797">
    <cfRule type="duplicateValues" dxfId="716" priority="32"/>
  </conditionalFormatting>
  <conditionalFormatting sqref="H797:K797">
    <cfRule type="duplicateValues" dxfId="715" priority="31"/>
  </conditionalFormatting>
  <conditionalFormatting sqref="L797:O797">
    <cfRule type="duplicateValues" dxfId="714" priority="30"/>
  </conditionalFormatting>
  <conditionalFormatting sqref="H847:K847">
    <cfRule type="duplicateValues" dxfId="713" priority="29"/>
  </conditionalFormatting>
  <conditionalFormatting sqref="L847:O847">
    <cfRule type="duplicateValues" dxfId="712" priority="28"/>
  </conditionalFormatting>
  <conditionalFormatting sqref="H847:K847">
    <cfRule type="duplicateValues" dxfId="711" priority="27"/>
  </conditionalFormatting>
  <conditionalFormatting sqref="L847:O847">
    <cfRule type="duplicateValues" dxfId="710" priority="26"/>
  </conditionalFormatting>
  <conditionalFormatting sqref="H897:K897">
    <cfRule type="duplicateValues" dxfId="709" priority="25"/>
  </conditionalFormatting>
  <conditionalFormatting sqref="L897:O897">
    <cfRule type="duplicateValues" dxfId="708" priority="24"/>
  </conditionalFormatting>
  <conditionalFormatting sqref="H897:K897">
    <cfRule type="duplicateValues" dxfId="707" priority="23"/>
  </conditionalFormatting>
  <conditionalFormatting sqref="L897:O897">
    <cfRule type="duplicateValues" dxfId="706" priority="22"/>
  </conditionalFormatting>
  <conditionalFormatting sqref="H947:K947">
    <cfRule type="duplicateValues" dxfId="705" priority="21"/>
  </conditionalFormatting>
  <conditionalFormatting sqref="L947:O947">
    <cfRule type="duplicateValues" dxfId="704" priority="20"/>
  </conditionalFormatting>
  <conditionalFormatting sqref="H947:K947">
    <cfRule type="duplicateValues" dxfId="703" priority="19"/>
  </conditionalFormatting>
  <conditionalFormatting sqref="L947:O947">
    <cfRule type="duplicateValues" dxfId="702" priority="18"/>
  </conditionalFormatting>
  <conditionalFormatting sqref="H997:K997">
    <cfRule type="duplicateValues" dxfId="701" priority="17"/>
  </conditionalFormatting>
  <conditionalFormatting sqref="L997:O997">
    <cfRule type="duplicateValues" dxfId="700" priority="16"/>
  </conditionalFormatting>
  <conditionalFormatting sqref="H997:K997">
    <cfRule type="duplicateValues" dxfId="699" priority="15"/>
  </conditionalFormatting>
  <conditionalFormatting sqref="L997:O997">
    <cfRule type="duplicateValues" dxfId="698" priority="14"/>
  </conditionalFormatting>
  <conditionalFormatting sqref="H1047:K1047">
    <cfRule type="duplicateValues" dxfId="697" priority="13"/>
  </conditionalFormatting>
  <conditionalFormatting sqref="L1047:O1047">
    <cfRule type="duplicateValues" dxfId="696" priority="12"/>
  </conditionalFormatting>
  <conditionalFormatting sqref="H1047:K1047">
    <cfRule type="duplicateValues" dxfId="695" priority="11"/>
  </conditionalFormatting>
  <conditionalFormatting sqref="L1047:O1047">
    <cfRule type="duplicateValues" dxfId="694" priority="10"/>
  </conditionalFormatting>
  <conditionalFormatting sqref="H1097:K1097">
    <cfRule type="duplicateValues" dxfId="693" priority="9"/>
  </conditionalFormatting>
  <conditionalFormatting sqref="L1097:O1097">
    <cfRule type="duplicateValues" dxfId="692" priority="8"/>
  </conditionalFormatting>
  <conditionalFormatting sqref="H1097:K1097">
    <cfRule type="duplicateValues" dxfId="691" priority="7"/>
  </conditionalFormatting>
  <conditionalFormatting sqref="L1097:O1097">
    <cfRule type="duplicateValues" dxfId="690" priority="6"/>
  </conditionalFormatting>
  <conditionalFormatting sqref="H1147:K1147">
    <cfRule type="duplicateValues" dxfId="689" priority="5"/>
  </conditionalFormatting>
  <conditionalFormatting sqref="L1147:O1147">
    <cfRule type="duplicateValues" dxfId="688" priority="4"/>
  </conditionalFormatting>
  <conditionalFormatting sqref="H1147:K1147">
    <cfRule type="duplicateValues" dxfId="687" priority="3"/>
  </conditionalFormatting>
  <conditionalFormatting sqref="L1147:O1147">
    <cfRule type="duplicateValues" dxfId="686" priority="2"/>
  </conditionalFormatting>
  <conditionalFormatting sqref="E1">
    <cfRule type="containsText" dxfId="0" priority="1" operator="containsText" text="Merge cell with previous">
      <formula>NOT(ISERROR(SEARCH("Merge cell with previous",E1)))</formula>
    </cfRule>
  </conditionalFormatting>
  <dataValidations count="1">
    <dataValidation type="list" allowBlank="1" showInputMessage="1" showErrorMessage="1" sqref="U1">
      <formula1>$T$2:$T$47</formula1>
    </dataValidation>
  </dataValidations>
  <pageMargins left="0.5" right="0.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90"/>
  <sheetViews>
    <sheetView showZeros="0" topLeftCell="D1" workbookViewId="0">
      <pane ySplit="1" topLeftCell="A2" activePane="bottomLeft" state="frozen"/>
      <selection activeCell="D1" sqref="D1"/>
      <selection pane="bottomLeft" activeCell="E2" sqref="E2"/>
    </sheetView>
  </sheetViews>
  <sheetFormatPr defaultRowHeight="12.75" outlineLevelCol="1"/>
  <cols>
    <col min="1" max="1" width="9.140625" style="21" hidden="1" customWidth="1" outlineLevel="1"/>
    <col min="2" max="2" width="16.140625" style="23" hidden="1" customWidth="1" outlineLevel="1"/>
    <col min="3" max="3" width="9.140625" style="11" hidden="1" customWidth="1" outlineLevel="1"/>
    <col min="4" max="4" width="7.140625" style="11" customWidth="1" collapsed="1"/>
    <col min="5" max="5" width="18" style="10" customWidth="1"/>
    <col min="6" max="6" width="9.140625" style="9"/>
    <col min="7" max="7" width="7.7109375" style="9" customWidth="1"/>
    <col min="8" max="8" width="9.140625" style="21" hidden="1" customWidth="1" outlineLevel="1"/>
    <col min="9" max="9" width="9.140625" style="8" collapsed="1"/>
  </cols>
  <sheetData>
    <row r="1" spans="1:9">
      <c r="A1" s="19">
        <v>1</v>
      </c>
      <c r="B1" s="20" t="s">
        <v>5</v>
      </c>
      <c r="C1" s="18"/>
      <c r="D1" s="17" t="s">
        <v>3</v>
      </c>
      <c r="E1" s="15" t="s">
        <v>5</v>
      </c>
      <c r="F1" s="16" t="s">
        <v>2</v>
      </c>
      <c r="G1" s="16" t="s">
        <v>1</v>
      </c>
      <c r="H1" s="24" t="s">
        <v>4</v>
      </c>
      <c r="I1" s="14"/>
    </row>
    <row r="2" spans="1:9">
      <c r="A2" s="21">
        <f>IF(H1="x",A1+2,IF(H1="xx",A1+3,A1+1))</f>
        <v>2</v>
      </c>
      <c r="B2" s="22">
        <f t="shared" ref="B2:B65" si="0">IF(E2=E1,"",E2)</f>
        <v>0</v>
      </c>
      <c r="C2" s="13"/>
      <c r="D2" s="13"/>
      <c r="E2" s="27"/>
      <c r="F2" s="28"/>
      <c r="G2" s="28"/>
      <c r="H2" s="21" t="str">
        <f t="shared" ref="H2:H65" si="1">IF(LEN(E2)&gt;23,IF(LEN(E2)&gt;50,"xx","x"),"")</f>
        <v/>
      </c>
    </row>
    <row r="3" spans="1:9">
      <c r="A3" s="21">
        <f t="shared" ref="A3:A66" si="2">IF(H2="x",A2+2,IF(H2="xx",A2+3,A2+1))</f>
        <v>3</v>
      </c>
      <c r="B3" s="22" t="str">
        <f t="shared" si="0"/>
        <v/>
      </c>
      <c r="C3" s="13"/>
      <c r="D3" s="13"/>
      <c r="E3" s="27"/>
      <c r="F3" s="28"/>
      <c r="G3" s="28"/>
      <c r="H3" s="21" t="str">
        <f t="shared" si="1"/>
        <v/>
      </c>
    </row>
    <row r="4" spans="1:9">
      <c r="A4" s="21">
        <f t="shared" si="2"/>
        <v>4</v>
      </c>
      <c r="B4" s="22" t="str">
        <f t="shared" si="0"/>
        <v/>
      </c>
      <c r="C4" s="13"/>
      <c r="D4" s="13"/>
      <c r="E4" s="27"/>
      <c r="F4" s="28"/>
      <c r="G4" s="28"/>
      <c r="H4" s="21" t="str">
        <f t="shared" si="1"/>
        <v/>
      </c>
    </row>
    <row r="5" spans="1:9">
      <c r="A5" s="21">
        <f t="shared" si="2"/>
        <v>5</v>
      </c>
      <c r="B5" s="22" t="str">
        <f t="shared" si="0"/>
        <v/>
      </c>
      <c r="C5" s="13"/>
      <c r="D5" s="13"/>
      <c r="E5" s="27"/>
      <c r="F5" s="28"/>
      <c r="G5" s="28"/>
      <c r="H5" s="21" t="str">
        <f t="shared" si="1"/>
        <v/>
      </c>
    </row>
    <row r="6" spans="1:9">
      <c r="A6" s="21">
        <f t="shared" si="2"/>
        <v>6</v>
      </c>
      <c r="B6" s="22" t="str">
        <f t="shared" si="0"/>
        <v/>
      </c>
      <c r="C6" s="13"/>
      <c r="D6" s="13"/>
      <c r="E6" s="27"/>
      <c r="F6" s="28"/>
      <c r="G6" s="28"/>
      <c r="H6" s="21" t="str">
        <f t="shared" si="1"/>
        <v/>
      </c>
    </row>
    <row r="7" spans="1:9">
      <c r="A7" s="21">
        <f t="shared" si="2"/>
        <v>7</v>
      </c>
      <c r="B7" s="22" t="str">
        <f t="shared" si="0"/>
        <v/>
      </c>
      <c r="C7" s="13"/>
      <c r="D7" s="13"/>
      <c r="E7" s="27"/>
      <c r="F7" s="28"/>
      <c r="G7" s="28"/>
      <c r="H7" s="21" t="str">
        <f t="shared" si="1"/>
        <v/>
      </c>
    </row>
    <row r="8" spans="1:9">
      <c r="A8" s="21">
        <f t="shared" si="2"/>
        <v>8</v>
      </c>
      <c r="B8" s="22" t="str">
        <f t="shared" si="0"/>
        <v/>
      </c>
      <c r="C8" s="13"/>
      <c r="D8" s="13"/>
      <c r="E8" s="27"/>
      <c r="F8" s="28"/>
      <c r="G8" s="28"/>
      <c r="H8" s="21" t="str">
        <f t="shared" si="1"/>
        <v/>
      </c>
    </row>
    <row r="9" spans="1:9">
      <c r="A9" s="21">
        <f t="shared" si="2"/>
        <v>9</v>
      </c>
      <c r="B9" s="22" t="str">
        <f t="shared" si="0"/>
        <v/>
      </c>
      <c r="C9" s="13"/>
      <c r="D9" s="13"/>
      <c r="E9" s="27"/>
      <c r="F9" s="28"/>
      <c r="G9" s="28"/>
      <c r="H9" s="21" t="str">
        <f t="shared" si="1"/>
        <v/>
      </c>
    </row>
    <row r="10" spans="1:9">
      <c r="A10" s="21">
        <f t="shared" si="2"/>
        <v>10</v>
      </c>
      <c r="B10" s="22" t="str">
        <f t="shared" si="0"/>
        <v/>
      </c>
      <c r="C10" s="13"/>
      <c r="D10" s="13"/>
      <c r="E10" s="27"/>
      <c r="F10" s="28"/>
      <c r="G10" s="28"/>
      <c r="H10" s="21" t="str">
        <f t="shared" si="1"/>
        <v/>
      </c>
    </row>
    <row r="11" spans="1:9">
      <c r="A11" s="21">
        <f t="shared" si="2"/>
        <v>11</v>
      </c>
      <c r="B11" s="22" t="str">
        <f t="shared" si="0"/>
        <v/>
      </c>
      <c r="C11" s="13"/>
      <c r="D11" s="13"/>
      <c r="E11" s="27"/>
      <c r="F11" s="28"/>
      <c r="G11" s="28"/>
      <c r="H11" s="21" t="str">
        <f t="shared" si="1"/>
        <v/>
      </c>
    </row>
    <row r="12" spans="1:9">
      <c r="A12" s="21">
        <f t="shared" si="2"/>
        <v>12</v>
      </c>
      <c r="B12" s="22" t="str">
        <f t="shared" si="0"/>
        <v/>
      </c>
      <c r="C12" s="13"/>
      <c r="D12" s="13"/>
      <c r="E12" s="27"/>
      <c r="F12" s="28"/>
      <c r="G12" s="28"/>
      <c r="H12" s="21" t="str">
        <f t="shared" si="1"/>
        <v/>
      </c>
    </row>
    <row r="13" spans="1:9">
      <c r="A13" s="21">
        <f t="shared" si="2"/>
        <v>13</v>
      </c>
      <c r="B13" s="22" t="str">
        <f t="shared" si="0"/>
        <v/>
      </c>
      <c r="C13" s="13"/>
      <c r="D13" s="13"/>
      <c r="E13" s="27"/>
      <c r="F13" s="28"/>
      <c r="G13" s="28"/>
      <c r="H13" s="21" t="str">
        <f t="shared" si="1"/>
        <v/>
      </c>
    </row>
    <row r="14" spans="1:9">
      <c r="A14" s="21">
        <f t="shared" si="2"/>
        <v>14</v>
      </c>
      <c r="B14" s="22" t="str">
        <f t="shared" si="0"/>
        <v/>
      </c>
      <c r="C14" s="13"/>
      <c r="D14" s="13"/>
      <c r="E14" s="27"/>
      <c r="F14" s="28"/>
      <c r="G14" s="28"/>
      <c r="H14" s="21" t="str">
        <f t="shared" si="1"/>
        <v/>
      </c>
    </row>
    <row r="15" spans="1:9">
      <c r="A15" s="21">
        <f t="shared" si="2"/>
        <v>15</v>
      </c>
      <c r="B15" s="22" t="str">
        <f t="shared" si="0"/>
        <v/>
      </c>
      <c r="C15" s="13"/>
      <c r="D15" s="13"/>
      <c r="E15" s="27"/>
      <c r="F15" s="28"/>
      <c r="G15" s="28"/>
      <c r="H15" s="21" t="str">
        <f t="shared" si="1"/>
        <v/>
      </c>
    </row>
    <row r="16" spans="1:9">
      <c r="A16" s="21">
        <f t="shared" si="2"/>
        <v>16</v>
      </c>
      <c r="B16" s="22" t="str">
        <f t="shared" si="0"/>
        <v/>
      </c>
      <c r="C16" s="13"/>
      <c r="D16" s="13"/>
      <c r="E16" s="27"/>
      <c r="F16" s="28"/>
      <c r="G16" s="28"/>
      <c r="H16" s="21" t="str">
        <f t="shared" si="1"/>
        <v/>
      </c>
    </row>
    <row r="17" spans="1:8">
      <c r="A17" s="21">
        <f t="shared" si="2"/>
        <v>17</v>
      </c>
      <c r="B17" s="22" t="str">
        <f t="shared" si="0"/>
        <v/>
      </c>
      <c r="C17" s="13"/>
      <c r="D17" s="13"/>
      <c r="E17" s="27"/>
      <c r="F17" s="28"/>
      <c r="G17" s="28"/>
      <c r="H17" s="21" t="str">
        <f t="shared" si="1"/>
        <v/>
      </c>
    </row>
    <row r="18" spans="1:8">
      <c r="A18" s="21">
        <f t="shared" si="2"/>
        <v>18</v>
      </c>
      <c r="B18" s="22" t="str">
        <f t="shared" si="0"/>
        <v/>
      </c>
      <c r="C18" s="13"/>
      <c r="D18" s="13"/>
      <c r="E18" s="27"/>
      <c r="F18" s="28"/>
      <c r="G18" s="28"/>
      <c r="H18" s="21" t="str">
        <f t="shared" si="1"/>
        <v/>
      </c>
    </row>
    <row r="19" spans="1:8">
      <c r="A19" s="21">
        <f t="shared" si="2"/>
        <v>19</v>
      </c>
      <c r="B19" s="22" t="str">
        <f t="shared" si="0"/>
        <v/>
      </c>
      <c r="C19" s="13"/>
      <c r="D19" s="13"/>
      <c r="E19" s="27"/>
      <c r="F19" s="28"/>
      <c r="G19" s="28"/>
      <c r="H19" s="21" t="str">
        <f t="shared" si="1"/>
        <v/>
      </c>
    </row>
    <row r="20" spans="1:8">
      <c r="A20" s="21">
        <f t="shared" si="2"/>
        <v>20</v>
      </c>
      <c r="B20" s="22" t="str">
        <f t="shared" si="0"/>
        <v/>
      </c>
      <c r="C20" s="13"/>
      <c r="D20" s="13"/>
      <c r="E20" s="27"/>
      <c r="F20" s="28"/>
      <c r="G20" s="28"/>
      <c r="H20" s="21" t="str">
        <f t="shared" si="1"/>
        <v/>
      </c>
    </row>
    <row r="21" spans="1:8">
      <c r="A21" s="21">
        <f t="shared" si="2"/>
        <v>21</v>
      </c>
      <c r="B21" s="22" t="str">
        <f t="shared" si="0"/>
        <v/>
      </c>
      <c r="C21" s="13"/>
      <c r="D21" s="13"/>
      <c r="E21" s="27"/>
      <c r="F21" s="28"/>
      <c r="G21" s="28"/>
      <c r="H21" s="21" t="str">
        <f t="shared" si="1"/>
        <v/>
      </c>
    </row>
    <row r="22" spans="1:8">
      <c r="A22" s="21">
        <f t="shared" si="2"/>
        <v>22</v>
      </c>
      <c r="B22" s="22" t="str">
        <f t="shared" si="0"/>
        <v/>
      </c>
      <c r="C22" s="13"/>
      <c r="D22" s="13"/>
      <c r="E22" s="27"/>
      <c r="F22" s="28"/>
      <c r="G22" s="28"/>
      <c r="H22" s="21" t="str">
        <f t="shared" si="1"/>
        <v/>
      </c>
    </row>
    <row r="23" spans="1:8">
      <c r="A23" s="21">
        <f t="shared" si="2"/>
        <v>23</v>
      </c>
      <c r="B23" s="22" t="str">
        <f t="shared" si="0"/>
        <v/>
      </c>
      <c r="C23" s="13"/>
      <c r="D23" s="13"/>
      <c r="E23" s="27"/>
      <c r="F23" s="28"/>
      <c r="G23" s="28"/>
      <c r="H23" s="21" t="str">
        <f t="shared" si="1"/>
        <v/>
      </c>
    </row>
    <row r="24" spans="1:8">
      <c r="A24" s="21">
        <f t="shared" si="2"/>
        <v>24</v>
      </c>
      <c r="B24" s="22" t="str">
        <f t="shared" si="0"/>
        <v/>
      </c>
      <c r="C24" s="13"/>
      <c r="D24" s="13"/>
      <c r="E24" s="27"/>
      <c r="F24" s="28"/>
      <c r="G24" s="28"/>
      <c r="H24" s="21" t="str">
        <f t="shared" si="1"/>
        <v/>
      </c>
    </row>
    <row r="25" spans="1:8">
      <c r="A25" s="21">
        <f t="shared" si="2"/>
        <v>25</v>
      </c>
      <c r="B25" s="22" t="str">
        <f t="shared" si="0"/>
        <v/>
      </c>
      <c r="C25" s="13"/>
      <c r="D25" s="13"/>
      <c r="E25" s="27"/>
      <c r="F25" s="28"/>
      <c r="G25" s="28"/>
      <c r="H25" s="21" t="str">
        <f t="shared" si="1"/>
        <v/>
      </c>
    </row>
    <row r="26" spans="1:8">
      <c r="A26" s="21">
        <f t="shared" si="2"/>
        <v>26</v>
      </c>
      <c r="B26" s="22" t="str">
        <f t="shared" si="0"/>
        <v/>
      </c>
      <c r="C26" s="13"/>
      <c r="D26" s="13"/>
      <c r="E26" s="27"/>
      <c r="F26" s="28"/>
      <c r="G26" s="28"/>
      <c r="H26" s="21" t="str">
        <f t="shared" si="1"/>
        <v/>
      </c>
    </row>
    <row r="27" spans="1:8">
      <c r="A27" s="21">
        <f t="shared" si="2"/>
        <v>27</v>
      </c>
      <c r="B27" s="22" t="str">
        <f t="shared" si="0"/>
        <v/>
      </c>
      <c r="C27" s="13"/>
      <c r="D27" s="13"/>
      <c r="E27" s="27"/>
      <c r="F27" s="28"/>
      <c r="G27" s="28"/>
      <c r="H27" s="21" t="str">
        <f t="shared" si="1"/>
        <v/>
      </c>
    </row>
    <row r="28" spans="1:8">
      <c r="A28" s="21">
        <f t="shared" si="2"/>
        <v>28</v>
      </c>
      <c r="B28" s="22" t="str">
        <f t="shared" si="0"/>
        <v/>
      </c>
      <c r="C28" s="13"/>
      <c r="D28" s="13"/>
      <c r="E28" s="27"/>
      <c r="F28" s="28"/>
      <c r="G28" s="28"/>
      <c r="H28" s="21" t="str">
        <f t="shared" si="1"/>
        <v/>
      </c>
    </row>
    <row r="29" spans="1:8">
      <c r="A29" s="21">
        <f t="shared" si="2"/>
        <v>29</v>
      </c>
      <c r="B29" s="22" t="str">
        <f t="shared" si="0"/>
        <v/>
      </c>
      <c r="C29" s="13"/>
      <c r="D29" s="13"/>
      <c r="E29" s="27"/>
      <c r="F29" s="28"/>
      <c r="G29" s="28"/>
      <c r="H29" s="21" t="str">
        <f t="shared" si="1"/>
        <v/>
      </c>
    </row>
    <row r="30" spans="1:8">
      <c r="A30" s="21">
        <f t="shared" si="2"/>
        <v>30</v>
      </c>
      <c r="B30" s="22" t="str">
        <f t="shared" si="0"/>
        <v/>
      </c>
      <c r="C30" s="13"/>
      <c r="D30" s="13"/>
      <c r="E30" s="27"/>
      <c r="F30" s="28"/>
      <c r="G30" s="28"/>
      <c r="H30" s="21" t="str">
        <f t="shared" si="1"/>
        <v/>
      </c>
    </row>
    <row r="31" spans="1:8">
      <c r="A31" s="21">
        <f t="shared" si="2"/>
        <v>31</v>
      </c>
      <c r="B31" s="22" t="str">
        <f t="shared" si="0"/>
        <v/>
      </c>
      <c r="C31" s="13"/>
      <c r="D31" s="13"/>
      <c r="E31" s="27"/>
      <c r="F31" s="28"/>
      <c r="G31" s="28"/>
      <c r="H31" s="21" t="str">
        <f t="shared" si="1"/>
        <v/>
      </c>
    </row>
    <row r="32" spans="1:8">
      <c r="A32" s="21">
        <f t="shared" si="2"/>
        <v>32</v>
      </c>
      <c r="B32" s="22" t="str">
        <f t="shared" si="0"/>
        <v/>
      </c>
      <c r="C32" s="13"/>
      <c r="D32" s="13"/>
      <c r="E32" s="27"/>
      <c r="F32" s="28"/>
      <c r="G32" s="28"/>
      <c r="H32" s="21" t="str">
        <f t="shared" si="1"/>
        <v/>
      </c>
    </row>
    <row r="33" spans="1:8">
      <c r="A33" s="21">
        <f t="shared" si="2"/>
        <v>33</v>
      </c>
      <c r="B33" s="22" t="str">
        <f t="shared" si="0"/>
        <v/>
      </c>
      <c r="C33" s="13"/>
      <c r="D33" s="13"/>
      <c r="E33" s="27"/>
      <c r="F33" s="28"/>
      <c r="G33" s="28"/>
      <c r="H33" s="21" t="str">
        <f t="shared" si="1"/>
        <v/>
      </c>
    </row>
    <row r="34" spans="1:8">
      <c r="A34" s="21">
        <f t="shared" si="2"/>
        <v>34</v>
      </c>
      <c r="B34" s="22" t="str">
        <f t="shared" si="0"/>
        <v/>
      </c>
      <c r="C34" s="13"/>
      <c r="D34" s="13"/>
      <c r="E34" s="27"/>
      <c r="F34" s="28"/>
      <c r="G34" s="28"/>
      <c r="H34" s="21" t="str">
        <f t="shared" si="1"/>
        <v/>
      </c>
    </row>
    <row r="35" spans="1:8">
      <c r="A35" s="21">
        <f t="shared" si="2"/>
        <v>35</v>
      </c>
      <c r="B35" s="22" t="str">
        <f t="shared" si="0"/>
        <v/>
      </c>
      <c r="C35" s="13"/>
      <c r="D35" s="13"/>
      <c r="E35" s="27"/>
      <c r="F35" s="28"/>
      <c r="G35" s="28"/>
      <c r="H35" s="21" t="str">
        <f t="shared" si="1"/>
        <v/>
      </c>
    </row>
    <row r="36" spans="1:8">
      <c r="A36" s="21">
        <f t="shared" si="2"/>
        <v>36</v>
      </c>
      <c r="B36" s="22" t="str">
        <f t="shared" si="0"/>
        <v/>
      </c>
      <c r="C36" s="13"/>
      <c r="D36" s="13"/>
      <c r="E36" s="27"/>
      <c r="F36" s="28"/>
      <c r="G36" s="28"/>
      <c r="H36" s="21" t="str">
        <f t="shared" si="1"/>
        <v/>
      </c>
    </row>
    <row r="37" spans="1:8">
      <c r="A37" s="21">
        <f t="shared" si="2"/>
        <v>37</v>
      </c>
      <c r="B37" s="22" t="str">
        <f t="shared" si="0"/>
        <v/>
      </c>
      <c r="C37" s="13"/>
      <c r="D37" s="13"/>
      <c r="E37" s="27"/>
      <c r="F37" s="28"/>
      <c r="G37" s="28"/>
      <c r="H37" s="21" t="str">
        <f t="shared" si="1"/>
        <v/>
      </c>
    </row>
    <row r="38" spans="1:8">
      <c r="A38" s="21">
        <f t="shared" si="2"/>
        <v>38</v>
      </c>
      <c r="B38" s="22" t="str">
        <f t="shared" si="0"/>
        <v/>
      </c>
      <c r="C38" s="13"/>
      <c r="D38" s="13"/>
      <c r="E38" s="27"/>
      <c r="F38" s="28"/>
      <c r="G38" s="28"/>
      <c r="H38" s="21" t="str">
        <f t="shared" si="1"/>
        <v/>
      </c>
    </row>
    <row r="39" spans="1:8">
      <c r="A39" s="21">
        <f t="shared" si="2"/>
        <v>39</v>
      </c>
      <c r="B39" s="22" t="str">
        <f t="shared" si="0"/>
        <v/>
      </c>
      <c r="C39" s="13"/>
      <c r="D39" s="13"/>
      <c r="E39" s="27"/>
      <c r="F39" s="28"/>
      <c r="G39" s="28"/>
      <c r="H39" s="21" t="str">
        <f t="shared" si="1"/>
        <v/>
      </c>
    </row>
    <row r="40" spans="1:8">
      <c r="A40" s="21">
        <f t="shared" si="2"/>
        <v>40</v>
      </c>
      <c r="B40" s="22" t="str">
        <f t="shared" si="0"/>
        <v/>
      </c>
      <c r="C40" s="13"/>
      <c r="D40" s="13"/>
      <c r="E40" s="27"/>
      <c r="F40" s="28"/>
      <c r="G40" s="28"/>
      <c r="H40" s="21" t="str">
        <f t="shared" si="1"/>
        <v/>
      </c>
    </row>
    <row r="41" spans="1:8">
      <c r="A41" s="21">
        <f t="shared" si="2"/>
        <v>41</v>
      </c>
      <c r="B41" s="22" t="str">
        <f t="shared" si="0"/>
        <v/>
      </c>
      <c r="C41" s="13"/>
      <c r="D41" s="13"/>
      <c r="E41" s="27"/>
      <c r="F41" s="28"/>
      <c r="G41" s="28"/>
      <c r="H41" s="21" t="str">
        <f t="shared" si="1"/>
        <v/>
      </c>
    </row>
    <row r="42" spans="1:8">
      <c r="A42" s="21">
        <f t="shared" si="2"/>
        <v>42</v>
      </c>
      <c r="B42" s="22" t="str">
        <f t="shared" si="0"/>
        <v/>
      </c>
      <c r="C42" s="13"/>
      <c r="D42" s="13"/>
      <c r="E42" s="27"/>
      <c r="F42" s="28"/>
      <c r="G42" s="28"/>
      <c r="H42" s="21" t="str">
        <f t="shared" si="1"/>
        <v/>
      </c>
    </row>
    <row r="43" spans="1:8">
      <c r="A43" s="21">
        <f t="shared" si="2"/>
        <v>43</v>
      </c>
      <c r="B43" s="22" t="str">
        <f t="shared" si="0"/>
        <v/>
      </c>
      <c r="C43" s="13"/>
      <c r="D43" s="13"/>
      <c r="E43" s="27"/>
      <c r="F43" s="28"/>
      <c r="G43" s="28"/>
      <c r="H43" s="21" t="str">
        <f t="shared" si="1"/>
        <v/>
      </c>
    </row>
    <row r="44" spans="1:8">
      <c r="A44" s="21">
        <f t="shared" si="2"/>
        <v>44</v>
      </c>
      <c r="B44" s="22" t="str">
        <f t="shared" si="0"/>
        <v/>
      </c>
      <c r="C44" s="13"/>
      <c r="D44" s="13"/>
      <c r="E44" s="27"/>
      <c r="F44" s="28"/>
      <c r="G44" s="28"/>
      <c r="H44" s="21" t="str">
        <f t="shared" si="1"/>
        <v/>
      </c>
    </row>
    <row r="45" spans="1:8">
      <c r="A45" s="21">
        <f t="shared" si="2"/>
        <v>45</v>
      </c>
      <c r="B45" s="22" t="str">
        <f t="shared" si="0"/>
        <v/>
      </c>
      <c r="C45" s="13"/>
      <c r="D45" s="13"/>
      <c r="E45" s="27"/>
      <c r="F45" s="28"/>
      <c r="G45" s="28"/>
      <c r="H45" s="21" t="str">
        <f t="shared" si="1"/>
        <v/>
      </c>
    </row>
    <row r="46" spans="1:8">
      <c r="A46" s="21">
        <f t="shared" si="2"/>
        <v>46</v>
      </c>
      <c r="B46" s="22" t="str">
        <f t="shared" si="0"/>
        <v/>
      </c>
      <c r="C46" s="13"/>
      <c r="D46" s="13"/>
      <c r="E46" s="27"/>
      <c r="F46" s="28"/>
      <c r="G46" s="28"/>
      <c r="H46" s="21" t="str">
        <f t="shared" si="1"/>
        <v/>
      </c>
    </row>
    <row r="47" spans="1:8">
      <c r="A47" s="21">
        <f t="shared" si="2"/>
        <v>47</v>
      </c>
      <c r="B47" s="22" t="str">
        <f t="shared" si="0"/>
        <v/>
      </c>
      <c r="C47" s="13"/>
      <c r="D47" s="13"/>
      <c r="E47" s="27"/>
      <c r="F47" s="28"/>
      <c r="G47" s="28"/>
      <c r="H47" s="21" t="str">
        <f t="shared" si="1"/>
        <v/>
      </c>
    </row>
    <row r="48" spans="1:8">
      <c r="A48" s="21">
        <f t="shared" si="2"/>
        <v>48</v>
      </c>
      <c r="B48" s="22" t="str">
        <f t="shared" si="0"/>
        <v/>
      </c>
      <c r="C48" s="13"/>
      <c r="D48" s="13"/>
      <c r="E48" s="27"/>
      <c r="F48" s="28"/>
      <c r="G48" s="28"/>
      <c r="H48" s="21" t="str">
        <f t="shared" si="1"/>
        <v/>
      </c>
    </row>
    <row r="49" spans="1:8">
      <c r="A49" s="21">
        <f t="shared" si="2"/>
        <v>49</v>
      </c>
      <c r="B49" s="22" t="str">
        <f t="shared" si="0"/>
        <v/>
      </c>
      <c r="C49" s="13"/>
      <c r="D49" s="13"/>
      <c r="E49" s="27"/>
      <c r="F49" s="28"/>
      <c r="G49" s="28"/>
      <c r="H49" s="21" t="str">
        <f t="shared" si="1"/>
        <v/>
      </c>
    </row>
    <row r="50" spans="1:8">
      <c r="A50" s="21">
        <f t="shared" si="2"/>
        <v>50</v>
      </c>
      <c r="B50" s="22" t="str">
        <f t="shared" si="0"/>
        <v/>
      </c>
      <c r="C50" s="13"/>
      <c r="D50" s="13"/>
      <c r="E50" s="27"/>
      <c r="F50" s="28"/>
      <c r="G50" s="28"/>
      <c r="H50" s="21" t="str">
        <f t="shared" si="1"/>
        <v/>
      </c>
    </row>
    <row r="51" spans="1:8">
      <c r="A51" s="21">
        <f t="shared" si="2"/>
        <v>51</v>
      </c>
      <c r="B51" s="22" t="str">
        <f t="shared" si="0"/>
        <v/>
      </c>
      <c r="C51" s="13"/>
      <c r="D51" s="13"/>
      <c r="E51" s="27"/>
      <c r="F51" s="28"/>
      <c r="G51" s="28"/>
      <c r="H51" s="21" t="str">
        <f t="shared" si="1"/>
        <v/>
      </c>
    </row>
    <row r="52" spans="1:8">
      <c r="A52" s="21">
        <f t="shared" si="2"/>
        <v>52</v>
      </c>
      <c r="B52" s="22" t="str">
        <f t="shared" si="0"/>
        <v/>
      </c>
      <c r="C52" s="13"/>
      <c r="D52" s="13"/>
      <c r="E52" s="27"/>
      <c r="F52" s="28"/>
      <c r="G52" s="28"/>
      <c r="H52" s="21" t="str">
        <f t="shared" si="1"/>
        <v/>
      </c>
    </row>
    <row r="53" spans="1:8">
      <c r="A53" s="21">
        <f t="shared" si="2"/>
        <v>53</v>
      </c>
      <c r="B53" s="22" t="str">
        <f t="shared" si="0"/>
        <v/>
      </c>
      <c r="C53" s="13"/>
      <c r="D53" s="13"/>
      <c r="E53" s="27"/>
      <c r="F53" s="28"/>
      <c r="G53" s="28"/>
      <c r="H53" s="21" t="str">
        <f t="shared" si="1"/>
        <v/>
      </c>
    </row>
    <row r="54" spans="1:8">
      <c r="A54" s="21">
        <f t="shared" si="2"/>
        <v>54</v>
      </c>
      <c r="B54" s="22" t="str">
        <f t="shared" si="0"/>
        <v/>
      </c>
      <c r="C54" s="13"/>
      <c r="D54" s="13"/>
      <c r="E54" s="27"/>
      <c r="F54" s="28"/>
      <c r="G54" s="28"/>
      <c r="H54" s="21" t="str">
        <f t="shared" si="1"/>
        <v/>
      </c>
    </row>
    <row r="55" spans="1:8">
      <c r="A55" s="21">
        <f t="shared" si="2"/>
        <v>55</v>
      </c>
      <c r="B55" s="22" t="str">
        <f t="shared" si="0"/>
        <v/>
      </c>
      <c r="C55" s="13"/>
      <c r="D55" s="13"/>
      <c r="E55" s="27"/>
      <c r="F55" s="28"/>
      <c r="G55" s="28"/>
      <c r="H55" s="21" t="str">
        <f t="shared" si="1"/>
        <v/>
      </c>
    </row>
    <row r="56" spans="1:8">
      <c r="A56" s="21">
        <f t="shared" si="2"/>
        <v>56</v>
      </c>
      <c r="B56" s="22" t="str">
        <f t="shared" si="0"/>
        <v/>
      </c>
      <c r="C56" s="13"/>
      <c r="D56" s="13"/>
      <c r="E56" s="27"/>
      <c r="F56" s="28"/>
      <c r="G56" s="28"/>
      <c r="H56" s="21" t="str">
        <f t="shared" si="1"/>
        <v/>
      </c>
    </row>
    <row r="57" spans="1:8">
      <c r="A57" s="21">
        <f t="shared" si="2"/>
        <v>57</v>
      </c>
      <c r="B57" s="22" t="str">
        <f t="shared" si="0"/>
        <v/>
      </c>
      <c r="C57" s="13"/>
      <c r="D57" s="13"/>
      <c r="E57" s="27"/>
      <c r="F57" s="28"/>
      <c r="G57" s="28"/>
      <c r="H57" s="21" t="str">
        <f t="shared" si="1"/>
        <v/>
      </c>
    </row>
    <row r="58" spans="1:8">
      <c r="A58" s="21">
        <f t="shared" si="2"/>
        <v>58</v>
      </c>
      <c r="B58" s="22" t="str">
        <f t="shared" si="0"/>
        <v/>
      </c>
      <c r="C58" s="13"/>
      <c r="D58" s="13"/>
      <c r="E58" s="27"/>
      <c r="F58" s="28"/>
      <c r="G58" s="28"/>
      <c r="H58" s="21" t="str">
        <f t="shared" si="1"/>
        <v/>
      </c>
    </row>
    <row r="59" spans="1:8">
      <c r="A59" s="21">
        <f t="shared" si="2"/>
        <v>59</v>
      </c>
      <c r="B59" s="22" t="str">
        <f t="shared" si="0"/>
        <v/>
      </c>
      <c r="C59" s="13"/>
      <c r="D59" s="13"/>
      <c r="E59" s="27"/>
      <c r="F59" s="28"/>
      <c r="G59" s="28"/>
      <c r="H59" s="21" t="str">
        <f t="shared" si="1"/>
        <v/>
      </c>
    </row>
    <row r="60" spans="1:8">
      <c r="A60" s="21">
        <f t="shared" si="2"/>
        <v>60</v>
      </c>
      <c r="B60" s="22" t="str">
        <f t="shared" si="0"/>
        <v/>
      </c>
      <c r="C60" s="13"/>
      <c r="D60" s="13"/>
      <c r="E60" s="27"/>
      <c r="F60" s="28"/>
      <c r="G60" s="28"/>
      <c r="H60" s="21" t="str">
        <f t="shared" si="1"/>
        <v/>
      </c>
    </row>
    <row r="61" spans="1:8">
      <c r="A61" s="21">
        <f t="shared" si="2"/>
        <v>61</v>
      </c>
      <c r="B61" s="22" t="str">
        <f t="shared" si="0"/>
        <v/>
      </c>
      <c r="C61" s="13"/>
      <c r="D61" s="13"/>
      <c r="E61" s="27"/>
      <c r="F61" s="28"/>
      <c r="G61" s="28"/>
      <c r="H61" s="21" t="str">
        <f t="shared" si="1"/>
        <v/>
      </c>
    </row>
    <row r="62" spans="1:8">
      <c r="A62" s="21">
        <f t="shared" si="2"/>
        <v>62</v>
      </c>
      <c r="B62" s="22" t="str">
        <f t="shared" si="0"/>
        <v/>
      </c>
      <c r="C62" s="13"/>
      <c r="D62" s="13"/>
      <c r="E62" s="27"/>
      <c r="F62" s="28"/>
      <c r="G62" s="28"/>
      <c r="H62" s="21" t="str">
        <f t="shared" si="1"/>
        <v/>
      </c>
    </row>
    <row r="63" spans="1:8">
      <c r="A63" s="21">
        <f t="shared" si="2"/>
        <v>63</v>
      </c>
      <c r="B63" s="22" t="str">
        <f t="shared" si="0"/>
        <v/>
      </c>
      <c r="C63" s="13"/>
      <c r="D63" s="13"/>
      <c r="E63" s="27"/>
      <c r="F63" s="28"/>
      <c r="G63" s="28"/>
      <c r="H63" s="21" t="str">
        <f t="shared" si="1"/>
        <v/>
      </c>
    </row>
    <row r="64" spans="1:8">
      <c r="A64" s="21">
        <f t="shared" si="2"/>
        <v>64</v>
      </c>
      <c r="B64" s="22" t="str">
        <f t="shared" si="0"/>
        <v/>
      </c>
      <c r="C64" s="13"/>
      <c r="D64" s="13"/>
      <c r="E64" s="27"/>
      <c r="F64" s="28"/>
      <c r="G64" s="28"/>
      <c r="H64" s="21" t="str">
        <f t="shared" si="1"/>
        <v/>
      </c>
    </row>
    <row r="65" spans="1:8">
      <c r="A65" s="21">
        <f t="shared" si="2"/>
        <v>65</v>
      </c>
      <c r="B65" s="22" t="str">
        <f t="shared" si="0"/>
        <v/>
      </c>
      <c r="C65" s="13"/>
      <c r="D65" s="13"/>
      <c r="E65" s="27"/>
      <c r="F65" s="28"/>
      <c r="G65" s="28"/>
      <c r="H65" s="21" t="str">
        <f t="shared" si="1"/>
        <v/>
      </c>
    </row>
    <row r="66" spans="1:8">
      <c r="A66" s="21">
        <f t="shared" si="2"/>
        <v>66</v>
      </c>
      <c r="B66" s="22" t="str">
        <f t="shared" ref="B66:B129" si="3">IF(E66=E65,"",E66)</f>
        <v/>
      </c>
      <c r="C66" s="13"/>
      <c r="D66" s="13"/>
      <c r="E66" s="27"/>
      <c r="F66" s="28"/>
      <c r="G66" s="28"/>
      <c r="H66" s="21" t="str">
        <f t="shared" ref="H66:H129" si="4">IF(LEN(E66)&gt;23,IF(LEN(E66)&gt;50,"xx","x"),"")</f>
        <v/>
      </c>
    </row>
    <row r="67" spans="1:8">
      <c r="A67" s="21">
        <f t="shared" ref="A67:A130" si="5">IF(H66="x",A66+2,IF(H66="xx",A66+3,A66+1))</f>
        <v>67</v>
      </c>
      <c r="B67" s="22" t="str">
        <f t="shared" si="3"/>
        <v/>
      </c>
      <c r="C67" s="13"/>
      <c r="D67" s="13"/>
      <c r="E67" s="27"/>
      <c r="F67" s="28"/>
      <c r="G67" s="28"/>
      <c r="H67" s="21" t="str">
        <f t="shared" si="4"/>
        <v/>
      </c>
    </row>
    <row r="68" spans="1:8">
      <c r="A68" s="21">
        <f t="shared" si="5"/>
        <v>68</v>
      </c>
      <c r="B68" s="22" t="str">
        <f t="shared" si="3"/>
        <v/>
      </c>
      <c r="C68" s="13"/>
      <c r="D68" s="13"/>
      <c r="E68" s="27"/>
      <c r="F68" s="28"/>
      <c r="G68" s="28"/>
      <c r="H68" s="21" t="str">
        <f t="shared" si="4"/>
        <v/>
      </c>
    </row>
    <row r="69" spans="1:8">
      <c r="A69" s="21">
        <f t="shared" si="5"/>
        <v>69</v>
      </c>
      <c r="B69" s="22" t="str">
        <f t="shared" si="3"/>
        <v/>
      </c>
      <c r="C69" s="13"/>
      <c r="D69" s="13"/>
      <c r="E69" s="27"/>
      <c r="F69" s="28"/>
      <c r="G69" s="28"/>
      <c r="H69" s="21" t="str">
        <f t="shared" si="4"/>
        <v/>
      </c>
    </row>
    <row r="70" spans="1:8">
      <c r="A70" s="21">
        <f t="shared" si="5"/>
        <v>70</v>
      </c>
      <c r="B70" s="22" t="str">
        <f t="shared" si="3"/>
        <v/>
      </c>
      <c r="C70" s="13"/>
      <c r="D70" s="13"/>
      <c r="E70" s="27"/>
      <c r="F70" s="28"/>
      <c r="G70" s="28"/>
      <c r="H70" s="21" t="str">
        <f t="shared" si="4"/>
        <v/>
      </c>
    </row>
    <row r="71" spans="1:8">
      <c r="A71" s="21">
        <f t="shared" si="5"/>
        <v>71</v>
      </c>
      <c r="B71" s="22" t="str">
        <f t="shared" si="3"/>
        <v/>
      </c>
      <c r="C71" s="13"/>
      <c r="D71" s="13"/>
      <c r="E71" s="27"/>
      <c r="F71" s="28"/>
      <c r="G71" s="28"/>
      <c r="H71" s="21" t="str">
        <f t="shared" si="4"/>
        <v/>
      </c>
    </row>
    <row r="72" spans="1:8">
      <c r="A72" s="21">
        <f t="shared" si="5"/>
        <v>72</v>
      </c>
      <c r="B72" s="22" t="str">
        <f t="shared" si="3"/>
        <v/>
      </c>
      <c r="C72" s="13"/>
      <c r="D72" s="13"/>
      <c r="E72" s="27"/>
      <c r="F72" s="28"/>
      <c r="G72" s="28"/>
      <c r="H72" s="21" t="str">
        <f t="shared" si="4"/>
        <v/>
      </c>
    </row>
    <row r="73" spans="1:8">
      <c r="A73" s="21">
        <f t="shared" si="5"/>
        <v>73</v>
      </c>
      <c r="B73" s="22" t="str">
        <f t="shared" si="3"/>
        <v/>
      </c>
      <c r="C73" s="13"/>
      <c r="D73" s="13"/>
      <c r="E73" s="27"/>
      <c r="F73" s="28"/>
      <c r="G73" s="28"/>
      <c r="H73" s="21" t="str">
        <f t="shared" si="4"/>
        <v/>
      </c>
    </row>
    <row r="74" spans="1:8">
      <c r="A74" s="21">
        <f t="shared" si="5"/>
        <v>74</v>
      </c>
      <c r="B74" s="22" t="str">
        <f t="shared" si="3"/>
        <v/>
      </c>
      <c r="C74" s="13"/>
      <c r="D74" s="13"/>
      <c r="E74" s="27"/>
      <c r="F74" s="28"/>
      <c r="G74" s="28"/>
      <c r="H74" s="21" t="str">
        <f t="shared" si="4"/>
        <v/>
      </c>
    </row>
    <row r="75" spans="1:8">
      <c r="A75" s="21">
        <f t="shared" si="5"/>
        <v>75</v>
      </c>
      <c r="B75" s="22" t="str">
        <f t="shared" si="3"/>
        <v/>
      </c>
      <c r="C75" s="13"/>
      <c r="D75" s="13"/>
      <c r="E75" s="27"/>
      <c r="F75" s="28"/>
      <c r="G75" s="28"/>
      <c r="H75" s="21" t="str">
        <f t="shared" si="4"/>
        <v/>
      </c>
    </row>
    <row r="76" spans="1:8">
      <c r="A76" s="21">
        <f t="shared" si="5"/>
        <v>76</v>
      </c>
      <c r="B76" s="22" t="str">
        <f t="shared" si="3"/>
        <v/>
      </c>
      <c r="C76" s="13"/>
      <c r="D76" s="13"/>
      <c r="E76" s="27"/>
      <c r="F76" s="28"/>
      <c r="G76" s="28"/>
      <c r="H76" s="21" t="str">
        <f t="shared" si="4"/>
        <v/>
      </c>
    </row>
    <row r="77" spans="1:8">
      <c r="A77" s="21">
        <f t="shared" si="5"/>
        <v>77</v>
      </c>
      <c r="B77" s="22" t="str">
        <f t="shared" si="3"/>
        <v/>
      </c>
      <c r="C77" s="13"/>
      <c r="D77" s="13"/>
      <c r="E77" s="27"/>
      <c r="F77" s="28"/>
      <c r="G77" s="28"/>
      <c r="H77" s="21" t="str">
        <f t="shared" si="4"/>
        <v/>
      </c>
    </row>
    <row r="78" spans="1:8">
      <c r="A78" s="21">
        <f t="shared" si="5"/>
        <v>78</v>
      </c>
      <c r="B78" s="22" t="str">
        <f t="shared" si="3"/>
        <v/>
      </c>
      <c r="C78" s="13"/>
      <c r="D78" s="13"/>
      <c r="E78" s="27"/>
      <c r="F78" s="28"/>
      <c r="G78" s="28"/>
      <c r="H78" s="21" t="str">
        <f t="shared" si="4"/>
        <v/>
      </c>
    </row>
    <row r="79" spans="1:8">
      <c r="A79" s="21">
        <f t="shared" si="5"/>
        <v>79</v>
      </c>
      <c r="B79" s="22" t="str">
        <f t="shared" si="3"/>
        <v/>
      </c>
      <c r="C79" s="13"/>
      <c r="D79" s="13"/>
      <c r="E79" s="27"/>
      <c r="F79" s="28"/>
      <c r="G79" s="28"/>
      <c r="H79" s="21" t="str">
        <f t="shared" si="4"/>
        <v/>
      </c>
    </row>
    <row r="80" spans="1:8">
      <c r="A80" s="21">
        <f t="shared" si="5"/>
        <v>80</v>
      </c>
      <c r="B80" s="22" t="str">
        <f t="shared" si="3"/>
        <v/>
      </c>
      <c r="C80" s="13"/>
      <c r="D80" s="13"/>
      <c r="E80" s="27"/>
      <c r="F80" s="28"/>
      <c r="G80" s="28"/>
      <c r="H80" s="21" t="str">
        <f t="shared" si="4"/>
        <v/>
      </c>
    </row>
    <row r="81" spans="1:8">
      <c r="A81" s="21">
        <f t="shared" si="5"/>
        <v>81</v>
      </c>
      <c r="B81" s="22" t="str">
        <f t="shared" si="3"/>
        <v/>
      </c>
      <c r="C81" s="13"/>
      <c r="D81" s="13"/>
      <c r="E81" s="27"/>
      <c r="F81" s="28"/>
      <c r="G81" s="28"/>
      <c r="H81" s="21" t="str">
        <f t="shared" si="4"/>
        <v/>
      </c>
    </row>
    <row r="82" spans="1:8">
      <c r="A82" s="21">
        <f t="shared" si="5"/>
        <v>82</v>
      </c>
      <c r="B82" s="22" t="str">
        <f t="shared" si="3"/>
        <v/>
      </c>
      <c r="C82" s="13"/>
      <c r="D82" s="13"/>
      <c r="E82" s="27"/>
      <c r="F82" s="28"/>
      <c r="G82" s="28"/>
      <c r="H82" s="21" t="str">
        <f t="shared" si="4"/>
        <v/>
      </c>
    </row>
    <row r="83" spans="1:8">
      <c r="A83" s="21">
        <f t="shared" si="5"/>
        <v>83</v>
      </c>
      <c r="B83" s="22" t="str">
        <f t="shared" si="3"/>
        <v/>
      </c>
      <c r="C83" s="13"/>
      <c r="D83" s="13"/>
      <c r="E83" s="27"/>
      <c r="F83" s="28"/>
      <c r="G83" s="28"/>
      <c r="H83" s="21" t="str">
        <f t="shared" si="4"/>
        <v/>
      </c>
    </row>
    <row r="84" spans="1:8">
      <c r="A84" s="21">
        <f t="shared" si="5"/>
        <v>84</v>
      </c>
      <c r="B84" s="22" t="str">
        <f t="shared" si="3"/>
        <v/>
      </c>
      <c r="C84" s="13"/>
      <c r="D84" s="13"/>
      <c r="E84" s="27"/>
      <c r="F84" s="28"/>
      <c r="G84" s="28"/>
      <c r="H84" s="21" t="str">
        <f t="shared" si="4"/>
        <v/>
      </c>
    </row>
    <row r="85" spans="1:8">
      <c r="A85" s="21">
        <f t="shared" si="5"/>
        <v>85</v>
      </c>
      <c r="B85" s="22" t="str">
        <f t="shared" si="3"/>
        <v/>
      </c>
      <c r="C85" s="13"/>
      <c r="D85" s="13"/>
      <c r="E85" s="27"/>
      <c r="F85" s="28"/>
      <c r="G85" s="28"/>
      <c r="H85" s="21" t="str">
        <f t="shared" si="4"/>
        <v/>
      </c>
    </row>
    <row r="86" spans="1:8">
      <c r="A86" s="21">
        <f t="shared" si="5"/>
        <v>86</v>
      </c>
      <c r="B86" s="22" t="str">
        <f t="shared" si="3"/>
        <v/>
      </c>
      <c r="C86" s="13"/>
      <c r="D86" s="13"/>
      <c r="E86" s="27"/>
      <c r="F86" s="28"/>
      <c r="G86" s="28"/>
      <c r="H86" s="21" t="str">
        <f t="shared" si="4"/>
        <v/>
      </c>
    </row>
    <row r="87" spans="1:8">
      <c r="A87" s="21">
        <f t="shared" si="5"/>
        <v>87</v>
      </c>
      <c r="B87" s="22" t="str">
        <f t="shared" si="3"/>
        <v/>
      </c>
      <c r="C87" s="13"/>
      <c r="D87" s="13"/>
      <c r="E87" s="27"/>
      <c r="F87" s="28"/>
      <c r="G87" s="28"/>
      <c r="H87" s="21" t="str">
        <f t="shared" si="4"/>
        <v/>
      </c>
    </row>
    <row r="88" spans="1:8">
      <c r="A88" s="21">
        <f t="shared" si="5"/>
        <v>88</v>
      </c>
      <c r="B88" s="22" t="str">
        <f t="shared" si="3"/>
        <v/>
      </c>
      <c r="C88" s="13"/>
      <c r="D88" s="13"/>
      <c r="E88" s="27"/>
      <c r="F88" s="28"/>
      <c r="G88" s="28"/>
      <c r="H88" s="21" t="str">
        <f t="shared" si="4"/>
        <v/>
      </c>
    </row>
    <row r="89" spans="1:8">
      <c r="A89" s="21">
        <f t="shared" si="5"/>
        <v>89</v>
      </c>
      <c r="B89" s="22" t="str">
        <f t="shared" si="3"/>
        <v/>
      </c>
      <c r="C89" s="13"/>
      <c r="D89" s="13"/>
      <c r="E89" s="27"/>
      <c r="F89" s="28"/>
      <c r="G89" s="28"/>
      <c r="H89" s="21" t="str">
        <f t="shared" si="4"/>
        <v/>
      </c>
    </row>
    <row r="90" spans="1:8">
      <c r="A90" s="21">
        <f t="shared" si="5"/>
        <v>90</v>
      </c>
      <c r="B90" s="22" t="str">
        <f t="shared" si="3"/>
        <v/>
      </c>
      <c r="C90" s="13"/>
      <c r="D90" s="13"/>
      <c r="E90" s="27"/>
      <c r="F90" s="28"/>
      <c r="G90" s="28"/>
      <c r="H90" s="21" t="str">
        <f t="shared" si="4"/>
        <v/>
      </c>
    </row>
    <row r="91" spans="1:8">
      <c r="A91" s="21">
        <f t="shared" si="5"/>
        <v>91</v>
      </c>
      <c r="B91" s="22" t="str">
        <f t="shared" si="3"/>
        <v/>
      </c>
      <c r="C91" s="13"/>
      <c r="D91" s="13"/>
      <c r="E91" s="27"/>
      <c r="F91" s="28"/>
      <c r="G91" s="28"/>
      <c r="H91" s="21" t="str">
        <f t="shared" si="4"/>
        <v/>
      </c>
    </row>
    <row r="92" spans="1:8">
      <c r="A92" s="21">
        <f t="shared" si="5"/>
        <v>92</v>
      </c>
      <c r="B92" s="22" t="str">
        <f t="shared" si="3"/>
        <v/>
      </c>
      <c r="C92" s="13"/>
      <c r="D92" s="13"/>
      <c r="E92" s="27"/>
      <c r="F92" s="28"/>
      <c r="G92" s="28"/>
      <c r="H92" s="21" t="str">
        <f t="shared" si="4"/>
        <v/>
      </c>
    </row>
    <row r="93" spans="1:8">
      <c r="A93" s="21">
        <f t="shared" si="5"/>
        <v>93</v>
      </c>
      <c r="B93" s="22" t="str">
        <f t="shared" si="3"/>
        <v/>
      </c>
      <c r="C93" s="13"/>
      <c r="D93" s="13"/>
      <c r="E93" s="27"/>
      <c r="F93" s="28"/>
      <c r="G93" s="28"/>
      <c r="H93" s="21" t="str">
        <f t="shared" si="4"/>
        <v/>
      </c>
    </row>
    <row r="94" spans="1:8">
      <c r="A94" s="21">
        <f t="shared" si="5"/>
        <v>94</v>
      </c>
      <c r="B94" s="22" t="str">
        <f t="shared" si="3"/>
        <v/>
      </c>
      <c r="C94" s="13"/>
      <c r="D94" s="13"/>
      <c r="E94" s="27"/>
      <c r="F94" s="28"/>
      <c r="G94" s="28"/>
      <c r="H94" s="21" t="str">
        <f t="shared" si="4"/>
        <v/>
      </c>
    </row>
    <row r="95" spans="1:8">
      <c r="A95" s="21">
        <f t="shared" si="5"/>
        <v>95</v>
      </c>
      <c r="B95" s="22" t="str">
        <f t="shared" si="3"/>
        <v/>
      </c>
      <c r="C95" s="13"/>
      <c r="D95" s="13"/>
      <c r="E95" s="27"/>
      <c r="F95" s="28"/>
      <c r="G95" s="28"/>
      <c r="H95" s="21" t="str">
        <f t="shared" si="4"/>
        <v/>
      </c>
    </row>
    <row r="96" spans="1:8">
      <c r="A96" s="21">
        <f t="shared" si="5"/>
        <v>96</v>
      </c>
      <c r="B96" s="22" t="str">
        <f t="shared" si="3"/>
        <v/>
      </c>
      <c r="C96" s="13"/>
      <c r="D96" s="13"/>
      <c r="E96" s="27"/>
      <c r="F96" s="28"/>
      <c r="G96" s="28"/>
      <c r="H96" s="21" t="str">
        <f t="shared" si="4"/>
        <v/>
      </c>
    </row>
    <row r="97" spans="1:8">
      <c r="A97" s="21">
        <f t="shared" si="5"/>
        <v>97</v>
      </c>
      <c r="B97" s="22" t="str">
        <f t="shared" si="3"/>
        <v/>
      </c>
      <c r="C97" s="13"/>
      <c r="D97" s="13"/>
      <c r="E97" s="27"/>
      <c r="F97" s="28"/>
      <c r="G97" s="28"/>
      <c r="H97" s="21" t="str">
        <f t="shared" si="4"/>
        <v/>
      </c>
    </row>
    <row r="98" spans="1:8">
      <c r="A98" s="21">
        <f t="shared" si="5"/>
        <v>98</v>
      </c>
      <c r="B98" s="22" t="str">
        <f t="shared" si="3"/>
        <v/>
      </c>
      <c r="C98" s="13"/>
      <c r="D98" s="13"/>
      <c r="E98" s="27"/>
      <c r="F98" s="28"/>
      <c r="G98" s="28"/>
      <c r="H98" s="21" t="str">
        <f t="shared" si="4"/>
        <v/>
      </c>
    </row>
    <row r="99" spans="1:8">
      <c r="A99" s="21">
        <f t="shared" si="5"/>
        <v>99</v>
      </c>
      <c r="B99" s="22" t="str">
        <f t="shared" si="3"/>
        <v/>
      </c>
      <c r="C99" s="13"/>
      <c r="D99" s="13"/>
      <c r="E99" s="27"/>
      <c r="F99" s="28"/>
      <c r="G99" s="28"/>
      <c r="H99" s="21" t="str">
        <f t="shared" si="4"/>
        <v/>
      </c>
    </row>
    <row r="100" spans="1:8">
      <c r="A100" s="21">
        <f t="shared" si="5"/>
        <v>100</v>
      </c>
      <c r="B100" s="22" t="str">
        <f t="shared" si="3"/>
        <v/>
      </c>
      <c r="C100" s="13"/>
      <c r="D100" s="13"/>
      <c r="E100" s="27"/>
      <c r="F100" s="28"/>
      <c r="G100" s="28"/>
      <c r="H100" s="21" t="str">
        <f t="shared" si="4"/>
        <v/>
      </c>
    </row>
    <row r="101" spans="1:8">
      <c r="A101" s="21">
        <f t="shared" si="5"/>
        <v>101</v>
      </c>
      <c r="B101" s="22" t="str">
        <f t="shared" si="3"/>
        <v/>
      </c>
      <c r="C101" s="13"/>
      <c r="D101" s="13"/>
      <c r="E101" s="27"/>
      <c r="F101" s="28"/>
      <c r="G101" s="28"/>
      <c r="H101" s="21" t="str">
        <f t="shared" si="4"/>
        <v/>
      </c>
    </row>
    <row r="102" spans="1:8">
      <c r="A102" s="21">
        <f t="shared" si="5"/>
        <v>102</v>
      </c>
      <c r="B102" s="22" t="str">
        <f t="shared" si="3"/>
        <v/>
      </c>
      <c r="C102" s="13"/>
      <c r="D102" s="13"/>
      <c r="E102" s="27"/>
      <c r="F102" s="28"/>
      <c r="G102" s="28"/>
      <c r="H102" s="21" t="str">
        <f t="shared" si="4"/>
        <v/>
      </c>
    </row>
    <row r="103" spans="1:8">
      <c r="A103" s="21">
        <f t="shared" si="5"/>
        <v>103</v>
      </c>
      <c r="B103" s="22" t="str">
        <f t="shared" si="3"/>
        <v/>
      </c>
      <c r="C103" s="13"/>
      <c r="D103" s="13"/>
      <c r="E103" s="27"/>
      <c r="F103" s="28"/>
      <c r="G103" s="28"/>
      <c r="H103" s="21" t="str">
        <f t="shared" si="4"/>
        <v/>
      </c>
    </row>
    <row r="104" spans="1:8">
      <c r="A104" s="21">
        <f t="shared" si="5"/>
        <v>104</v>
      </c>
      <c r="B104" s="22" t="str">
        <f t="shared" si="3"/>
        <v/>
      </c>
      <c r="C104" s="13"/>
      <c r="D104" s="13"/>
      <c r="E104" s="27"/>
      <c r="F104" s="28"/>
      <c r="G104" s="28"/>
      <c r="H104" s="21" t="str">
        <f t="shared" si="4"/>
        <v/>
      </c>
    </row>
    <row r="105" spans="1:8">
      <c r="A105" s="21">
        <f t="shared" si="5"/>
        <v>105</v>
      </c>
      <c r="B105" s="22" t="str">
        <f t="shared" si="3"/>
        <v/>
      </c>
      <c r="C105" s="13"/>
      <c r="D105" s="13"/>
      <c r="E105" s="27"/>
      <c r="F105" s="28"/>
      <c r="G105" s="28"/>
      <c r="H105" s="21" t="str">
        <f t="shared" si="4"/>
        <v/>
      </c>
    </row>
    <row r="106" spans="1:8">
      <c r="A106" s="21">
        <f t="shared" si="5"/>
        <v>106</v>
      </c>
      <c r="B106" s="22" t="str">
        <f t="shared" si="3"/>
        <v/>
      </c>
      <c r="C106" s="13"/>
      <c r="D106" s="13"/>
      <c r="E106" s="27"/>
      <c r="F106" s="28"/>
      <c r="G106" s="28"/>
      <c r="H106" s="21" t="str">
        <f t="shared" si="4"/>
        <v/>
      </c>
    </row>
    <row r="107" spans="1:8">
      <c r="A107" s="21">
        <f t="shared" si="5"/>
        <v>107</v>
      </c>
      <c r="B107" s="22" t="str">
        <f t="shared" si="3"/>
        <v/>
      </c>
      <c r="C107" s="13"/>
      <c r="D107" s="13"/>
      <c r="E107" s="27"/>
      <c r="F107" s="28"/>
      <c r="G107" s="28"/>
      <c r="H107" s="21" t="str">
        <f t="shared" si="4"/>
        <v/>
      </c>
    </row>
    <row r="108" spans="1:8">
      <c r="A108" s="21">
        <f t="shared" si="5"/>
        <v>108</v>
      </c>
      <c r="B108" s="22" t="str">
        <f t="shared" si="3"/>
        <v/>
      </c>
      <c r="C108" s="13"/>
      <c r="D108" s="13"/>
      <c r="E108" s="27"/>
      <c r="F108" s="28"/>
      <c r="G108" s="28"/>
      <c r="H108" s="21" t="str">
        <f t="shared" si="4"/>
        <v/>
      </c>
    </row>
    <row r="109" spans="1:8">
      <c r="A109" s="21">
        <f t="shared" si="5"/>
        <v>109</v>
      </c>
      <c r="B109" s="22" t="str">
        <f t="shared" si="3"/>
        <v/>
      </c>
      <c r="C109" s="13"/>
      <c r="D109" s="13"/>
      <c r="E109" s="27"/>
      <c r="F109" s="28"/>
      <c r="G109" s="28"/>
      <c r="H109" s="21" t="str">
        <f t="shared" si="4"/>
        <v/>
      </c>
    </row>
    <row r="110" spans="1:8">
      <c r="A110" s="21">
        <f t="shared" si="5"/>
        <v>110</v>
      </c>
      <c r="B110" s="22" t="str">
        <f t="shared" si="3"/>
        <v/>
      </c>
      <c r="C110" s="13"/>
      <c r="D110" s="13"/>
      <c r="E110" s="27"/>
      <c r="F110" s="28"/>
      <c r="G110" s="28"/>
      <c r="H110" s="21" t="str">
        <f t="shared" si="4"/>
        <v/>
      </c>
    </row>
    <row r="111" spans="1:8">
      <c r="A111" s="21">
        <f t="shared" si="5"/>
        <v>111</v>
      </c>
      <c r="B111" s="22" t="str">
        <f t="shared" si="3"/>
        <v/>
      </c>
      <c r="C111" s="13"/>
      <c r="D111" s="13"/>
      <c r="E111" s="27"/>
      <c r="F111" s="28"/>
      <c r="G111" s="28"/>
      <c r="H111" s="21" t="str">
        <f t="shared" si="4"/>
        <v/>
      </c>
    </row>
    <row r="112" spans="1:8">
      <c r="A112" s="21">
        <f t="shared" si="5"/>
        <v>112</v>
      </c>
      <c r="B112" s="22" t="str">
        <f t="shared" si="3"/>
        <v/>
      </c>
      <c r="C112" s="13"/>
      <c r="D112" s="13"/>
      <c r="E112" s="27"/>
      <c r="F112" s="28"/>
      <c r="G112" s="28"/>
      <c r="H112" s="21" t="str">
        <f t="shared" si="4"/>
        <v/>
      </c>
    </row>
    <row r="113" spans="1:8">
      <c r="A113" s="21">
        <f t="shared" si="5"/>
        <v>113</v>
      </c>
      <c r="B113" s="22" t="str">
        <f t="shared" si="3"/>
        <v/>
      </c>
      <c r="C113" s="13"/>
      <c r="D113" s="13"/>
      <c r="E113" s="27"/>
      <c r="F113" s="28"/>
      <c r="G113" s="28"/>
      <c r="H113" s="21" t="str">
        <f t="shared" si="4"/>
        <v/>
      </c>
    </row>
    <row r="114" spans="1:8">
      <c r="A114" s="21">
        <f t="shared" si="5"/>
        <v>114</v>
      </c>
      <c r="B114" s="22" t="str">
        <f t="shared" si="3"/>
        <v/>
      </c>
      <c r="C114" s="13"/>
      <c r="D114" s="13"/>
      <c r="E114" s="27"/>
      <c r="F114" s="28"/>
      <c r="G114" s="28"/>
      <c r="H114" s="21" t="str">
        <f t="shared" si="4"/>
        <v/>
      </c>
    </row>
    <row r="115" spans="1:8">
      <c r="A115" s="21">
        <f t="shared" si="5"/>
        <v>115</v>
      </c>
      <c r="B115" s="22" t="str">
        <f t="shared" si="3"/>
        <v/>
      </c>
      <c r="C115" s="13"/>
      <c r="D115" s="13"/>
      <c r="E115" s="27"/>
      <c r="F115" s="28"/>
      <c r="G115" s="28"/>
      <c r="H115" s="21" t="str">
        <f t="shared" si="4"/>
        <v/>
      </c>
    </row>
    <row r="116" spans="1:8">
      <c r="A116" s="21">
        <f t="shared" si="5"/>
        <v>116</v>
      </c>
      <c r="B116" s="22" t="str">
        <f t="shared" si="3"/>
        <v/>
      </c>
      <c r="C116" s="13"/>
      <c r="D116" s="13"/>
      <c r="E116" s="27"/>
      <c r="F116" s="28"/>
      <c r="G116" s="28"/>
      <c r="H116" s="21" t="str">
        <f t="shared" si="4"/>
        <v/>
      </c>
    </row>
    <row r="117" spans="1:8">
      <c r="A117" s="21">
        <f t="shared" si="5"/>
        <v>117</v>
      </c>
      <c r="B117" s="22" t="str">
        <f t="shared" si="3"/>
        <v/>
      </c>
      <c r="C117" s="13"/>
      <c r="D117" s="13"/>
      <c r="E117" s="27"/>
      <c r="F117" s="28"/>
      <c r="G117" s="28"/>
      <c r="H117" s="21" t="str">
        <f t="shared" si="4"/>
        <v/>
      </c>
    </row>
    <row r="118" spans="1:8">
      <c r="A118" s="21">
        <f t="shared" si="5"/>
        <v>118</v>
      </c>
      <c r="B118" s="22" t="str">
        <f t="shared" si="3"/>
        <v/>
      </c>
      <c r="C118" s="13"/>
      <c r="D118" s="13"/>
      <c r="E118" s="27"/>
      <c r="F118" s="28"/>
      <c r="G118" s="28"/>
      <c r="H118" s="21" t="str">
        <f t="shared" si="4"/>
        <v/>
      </c>
    </row>
    <row r="119" spans="1:8">
      <c r="A119" s="21">
        <f t="shared" si="5"/>
        <v>119</v>
      </c>
      <c r="B119" s="22" t="str">
        <f t="shared" si="3"/>
        <v/>
      </c>
      <c r="C119" s="13"/>
      <c r="D119" s="13"/>
      <c r="E119" s="27"/>
      <c r="F119" s="28"/>
      <c r="G119" s="28"/>
      <c r="H119" s="21" t="str">
        <f t="shared" si="4"/>
        <v/>
      </c>
    </row>
    <row r="120" spans="1:8">
      <c r="A120" s="21">
        <f t="shared" si="5"/>
        <v>120</v>
      </c>
      <c r="B120" s="22" t="str">
        <f t="shared" si="3"/>
        <v/>
      </c>
      <c r="C120" s="13"/>
      <c r="D120" s="13"/>
      <c r="E120" s="27"/>
      <c r="F120" s="28"/>
      <c r="G120" s="28"/>
      <c r="H120" s="21" t="str">
        <f t="shared" si="4"/>
        <v/>
      </c>
    </row>
    <row r="121" spans="1:8">
      <c r="A121" s="21">
        <f t="shared" si="5"/>
        <v>121</v>
      </c>
      <c r="B121" s="22" t="str">
        <f t="shared" si="3"/>
        <v/>
      </c>
      <c r="C121" s="13"/>
      <c r="D121" s="13"/>
      <c r="E121" s="27"/>
      <c r="F121" s="28"/>
      <c r="G121" s="28"/>
      <c r="H121" s="21" t="str">
        <f t="shared" si="4"/>
        <v/>
      </c>
    </row>
    <row r="122" spans="1:8">
      <c r="A122" s="21">
        <f t="shared" si="5"/>
        <v>122</v>
      </c>
      <c r="B122" s="22" t="str">
        <f t="shared" si="3"/>
        <v/>
      </c>
      <c r="C122" s="13"/>
      <c r="D122" s="13"/>
      <c r="E122" s="27"/>
      <c r="F122" s="28"/>
      <c r="G122" s="28"/>
      <c r="H122" s="21" t="str">
        <f t="shared" si="4"/>
        <v/>
      </c>
    </row>
    <row r="123" spans="1:8">
      <c r="A123" s="21">
        <f t="shared" si="5"/>
        <v>123</v>
      </c>
      <c r="B123" s="22" t="str">
        <f t="shared" si="3"/>
        <v/>
      </c>
      <c r="C123" s="13"/>
      <c r="D123" s="13"/>
      <c r="E123" s="27"/>
      <c r="F123" s="28"/>
      <c r="G123" s="28"/>
      <c r="H123" s="21" t="str">
        <f t="shared" si="4"/>
        <v/>
      </c>
    </row>
    <row r="124" spans="1:8">
      <c r="A124" s="21">
        <f t="shared" si="5"/>
        <v>124</v>
      </c>
      <c r="B124" s="22" t="str">
        <f t="shared" si="3"/>
        <v/>
      </c>
      <c r="C124" s="13"/>
      <c r="D124" s="13"/>
      <c r="E124" s="27"/>
      <c r="F124" s="28"/>
      <c r="G124" s="28"/>
      <c r="H124" s="21" t="str">
        <f t="shared" si="4"/>
        <v/>
      </c>
    </row>
    <row r="125" spans="1:8">
      <c r="A125" s="21">
        <f t="shared" si="5"/>
        <v>125</v>
      </c>
      <c r="B125" s="22" t="str">
        <f t="shared" si="3"/>
        <v/>
      </c>
      <c r="C125" s="13"/>
      <c r="D125" s="13"/>
      <c r="E125" s="27"/>
      <c r="F125" s="28"/>
      <c r="G125" s="28"/>
      <c r="H125" s="21" t="str">
        <f t="shared" si="4"/>
        <v/>
      </c>
    </row>
    <row r="126" spans="1:8">
      <c r="A126" s="21">
        <f t="shared" si="5"/>
        <v>126</v>
      </c>
      <c r="B126" s="22" t="str">
        <f t="shared" si="3"/>
        <v/>
      </c>
      <c r="C126" s="13"/>
      <c r="D126" s="13"/>
      <c r="E126" s="27"/>
      <c r="F126" s="28"/>
      <c r="G126" s="28"/>
      <c r="H126" s="21" t="str">
        <f t="shared" si="4"/>
        <v/>
      </c>
    </row>
    <row r="127" spans="1:8">
      <c r="A127" s="21">
        <f t="shared" si="5"/>
        <v>127</v>
      </c>
      <c r="B127" s="22" t="str">
        <f t="shared" si="3"/>
        <v/>
      </c>
      <c r="C127" s="13"/>
      <c r="D127" s="13"/>
      <c r="E127" s="27"/>
      <c r="F127" s="28"/>
      <c r="G127" s="28"/>
      <c r="H127" s="21" t="str">
        <f t="shared" si="4"/>
        <v/>
      </c>
    </row>
    <row r="128" spans="1:8">
      <c r="A128" s="21">
        <f t="shared" si="5"/>
        <v>128</v>
      </c>
      <c r="B128" s="22" t="str">
        <f t="shared" si="3"/>
        <v/>
      </c>
      <c r="C128" s="13"/>
      <c r="D128" s="13"/>
      <c r="E128" s="27"/>
      <c r="F128" s="28"/>
      <c r="G128" s="28"/>
      <c r="H128" s="21" t="str">
        <f t="shared" si="4"/>
        <v/>
      </c>
    </row>
    <row r="129" spans="1:8">
      <c r="A129" s="21">
        <f t="shared" si="5"/>
        <v>129</v>
      </c>
      <c r="B129" s="22" t="str">
        <f t="shared" si="3"/>
        <v/>
      </c>
      <c r="C129" s="13"/>
      <c r="D129" s="13"/>
      <c r="E129" s="27"/>
      <c r="F129" s="28"/>
      <c r="G129" s="28"/>
      <c r="H129" s="21" t="str">
        <f t="shared" si="4"/>
        <v/>
      </c>
    </row>
    <row r="130" spans="1:8">
      <c r="A130" s="21">
        <f t="shared" si="5"/>
        <v>130</v>
      </c>
      <c r="B130" s="22" t="str">
        <f t="shared" ref="B130:B193" si="6">IF(E130=E129,"",E130)</f>
        <v/>
      </c>
      <c r="C130" s="13"/>
      <c r="D130" s="13"/>
      <c r="E130" s="27"/>
      <c r="F130" s="28"/>
      <c r="G130" s="28"/>
      <c r="H130" s="21" t="str">
        <f t="shared" ref="H130:H193" si="7">IF(LEN(E130)&gt;23,IF(LEN(E130)&gt;50,"xx","x"),"")</f>
        <v/>
      </c>
    </row>
    <row r="131" spans="1:8">
      <c r="A131" s="21">
        <f t="shared" ref="A131:A194" si="8">IF(H130="x",A130+2,IF(H130="xx",A130+3,A130+1))</f>
        <v>131</v>
      </c>
      <c r="B131" s="22" t="str">
        <f t="shared" si="6"/>
        <v/>
      </c>
      <c r="C131" s="13"/>
      <c r="D131" s="13"/>
      <c r="E131" s="27"/>
      <c r="F131" s="28"/>
      <c r="G131" s="28"/>
      <c r="H131" s="21" t="str">
        <f t="shared" si="7"/>
        <v/>
      </c>
    </row>
    <row r="132" spans="1:8">
      <c r="A132" s="21">
        <f t="shared" si="8"/>
        <v>132</v>
      </c>
      <c r="B132" s="22" t="str">
        <f t="shared" si="6"/>
        <v/>
      </c>
      <c r="C132" s="13"/>
      <c r="D132" s="13"/>
      <c r="E132" s="27"/>
      <c r="F132" s="28"/>
      <c r="G132" s="28"/>
      <c r="H132" s="21" t="str">
        <f t="shared" si="7"/>
        <v/>
      </c>
    </row>
    <row r="133" spans="1:8">
      <c r="A133" s="21">
        <f t="shared" si="8"/>
        <v>133</v>
      </c>
      <c r="B133" s="22" t="str">
        <f t="shared" si="6"/>
        <v/>
      </c>
      <c r="C133" s="13"/>
      <c r="D133" s="13"/>
      <c r="E133" s="27"/>
      <c r="F133" s="28"/>
      <c r="G133" s="28"/>
      <c r="H133" s="21" t="str">
        <f t="shared" si="7"/>
        <v/>
      </c>
    </row>
    <row r="134" spans="1:8">
      <c r="A134" s="21">
        <f t="shared" si="8"/>
        <v>134</v>
      </c>
      <c r="B134" s="22" t="str">
        <f t="shared" si="6"/>
        <v/>
      </c>
      <c r="C134" s="13"/>
      <c r="D134" s="13"/>
      <c r="E134" s="27"/>
      <c r="F134" s="28"/>
      <c r="G134" s="28"/>
      <c r="H134" s="21" t="str">
        <f t="shared" si="7"/>
        <v/>
      </c>
    </row>
    <row r="135" spans="1:8">
      <c r="A135" s="21">
        <f t="shared" si="8"/>
        <v>135</v>
      </c>
      <c r="B135" s="22" t="str">
        <f t="shared" si="6"/>
        <v/>
      </c>
      <c r="C135" s="13"/>
      <c r="D135" s="13"/>
      <c r="E135" s="27"/>
      <c r="F135" s="28"/>
      <c r="G135" s="28"/>
      <c r="H135" s="21" t="str">
        <f t="shared" si="7"/>
        <v/>
      </c>
    </row>
    <row r="136" spans="1:8">
      <c r="A136" s="21">
        <f t="shared" si="8"/>
        <v>136</v>
      </c>
      <c r="B136" s="22" t="str">
        <f t="shared" si="6"/>
        <v/>
      </c>
      <c r="C136" s="13"/>
      <c r="D136" s="13"/>
      <c r="E136" s="27"/>
      <c r="F136" s="28"/>
      <c r="G136" s="28"/>
      <c r="H136" s="21" t="str">
        <f t="shared" si="7"/>
        <v/>
      </c>
    </row>
    <row r="137" spans="1:8">
      <c r="A137" s="21">
        <f t="shared" si="8"/>
        <v>137</v>
      </c>
      <c r="B137" s="22" t="str">
        <f t="shared" si="6"/>
        <v/>
      </c>
      <c r="C137" s="13"/>
      <c r="D137" s="13"/>
      <c r="E137" s="27"/>
      <c r="F137" s="28"/>
      <c r="G137" s="28"/>
      <c r="H137" s="21" t="str">
        <f t="shared" si="7"/>
        <v/>
      </c>
    </row>
    <row r="138" spans="1:8">
      <c r="A138" s="21">
        <f t="shared" si="8"/>
        <v>138</v>
      </c>
      <c r="B138" s="22" t="str">
        <f t="shared" si="6"/>
        <v/>
      </c>
      <c r="C138" s="13"/>
      <c r="D138" s="13"/>
      <c r="E138" s="27"/>
      <c r="F138" s="28"/>
      <c r="G138" s="28"/>
      <c r="H138" s="21" t="str">
        <f t="shared" si="7"/>
        <v/>
      </c>
    </row>
    <row r="139" spans="1:8">
      <c r="A139" s="21">
        <f t="shared" si="8"/>
        <v>139</v>
      </c>
      <c r="B139" s="22" t="str">
        <f t="shared" si="6"/>
        <v/>
      </c>
      <c r="C139" s="13"/>
      <c r="D139" s="13"/>
      <c r="E139" s="27"/>
      <c r="F139" s="28"/>
      <c r="G139" s="28"/>
      <c r="H139" s="21" t="str">
        <f t="shared" si="7"/>
        <v/>
      </c>
    </row>
    <row r="140" spans="1:8">
      <c r="A140" s="21">
        <f t="shared" si="8"/>
        <v>140</v>
      </c>
      <c r="B140" s="22" t="str">
        <f t="shared" si="6"/>
        <v/>
      </c>
      <c r="C140" s="13"/>
      <c r="D140" s="13"/>
      <c r="E140" s="27"/>
      <c r="F140" s="28"/>
      <c r="G140" s="28"/>
      <c r="H140" s="21" t="str">
        <f t="shared" si="7"/>
        <v/>
      </c>
    </row>
    <row r="141" spans="1:8">
      <c r="A141" s="21">
        <f t="shared" si="8"/>
        <v>141</v>
      </c>
      <c r="B141" s="22" t="str">
        <f t="shared" si="6"/>
        <v/>
      </c>
      <c r="C141" s="13"/>
      <c r="D141" s="13"/>
      <c r="E141" s="27"/>
      <c r="F141" s="28"/>
      <c r="G141" s="28"/>
      <c r="H141" s="21" t="str">
        <f t="shared" si="7"/>
        <v/>
      </c>
    </row>
    <row r="142" spans="1:8">
      <c r="A142" s="21">
        <f t="shared" si="8"/>
        <v>142</v>
      </c>
      <c r="B142" s="22" t="str">
        <f t="shared" si="6"/>
        <v/>
      </c>
      <c r="C142" s="13"/>
      <c r="D142" s="13"/>
      <c r="E142" s="27"/>
      <c r="F142" s="28"/>
      <c r="G142" s="28"/>
      <c r="H142" s="21" t="str">
        <f t="shared" si="7"/>
        <v/>
      </c>
    </row>
    <row r="143" spans="1:8">
      <c r="A143" s="21">
        <f t="shared" si="8"/>
        <v>143</v>
      </c>
      <c r="B143" s="22" t="str">
        <f t="shared" si="6"/>
        <v/>
      </c>
      <c r="C143" s="13"/>
      <c r="D143" s="13"/>
      <c r="E143" s="27"/>
      <c r="F143" s="28"/>
      <c r="G143" s="28"/>
      <c r="H143" s="21" t="str">
        <f t="shared" si="7"/>
        <v/>
      </c>
    </row>
    <row r="144" spans="1:8">
      <c r="A144" s="21">
        <f t="shared" si="8"/>
        <v>144</v>
      </c>
      <c r="B144" s="22" t="str">
        <f t="shared" si="6"/>
        <v/>
      </c>
      <c r="C144" s="13"/>
      <c r="D144" s="13"/>
      <c r="E144" s="27"/>
      <c r="F144" s="28"/>
      <c r="G144" s="28"/>
      <c r="H144" s="21" t="str">
        <f t="shared" si="7"/>
        <v/>
      </c>
    </row>
    <row r="145" spans="1:8">
      <c r="A145" s="21">
        <f t="shared" si="8"/>
        <v>145</v>
      </c>
      <c r="B145" s="22" t="str">
        <f t="shared" si="6"/>
        <v/>
      </c>
      <c r="C145" s="13"/>
      <c r="D145" s="13"/>
      <c r="E145" s="27"/>
      <c r="F145" s="28"/>
      <c r="G145" s="28"/>
      <c r="H145" s="21" t="str">
        <f t="shared" si="7"/>
        <v/>
      </c>
    </row>
    <row r="146" spans="1:8">
      <c r="A146" s="21">
        <f t="shared" si="8"/>
        <v>146</v>
      </c>
      <c r="B146" s="22" t="str">
        <f t="shared" si="6"/>
        <v/>
      </c>
      <c r="C146" s="13"/>
      <c r="D146" s="13"/>
      <c r="E146" s="27"/>
      <c r="F146" s="28"/>
      <c r="G146" s="28"/>
      <c r="H146" s="21" t="str">
        <f t="shared" si="7"/>
        <v/>
      </c>
    </row>
    <row r="147" spans="1:8">
      <c r="A147" s="21">
        <f t="shared" si="8"/>
        <v>147</v>
      </c>
      <c r="B147" s="22" t="str">
        <f t="shared" si="6"/>
        <v/>
      </c>
      <c r="C147" s="13"/>
      <c r="D147" s="13"/>
      <c r="E147" s="27"/>
      <c r="F147" s="28"/>
      <c r="G147" s="28"/>
      <c r="H147" s="21" t="str">
        <f t="shared" si="7"/>
        <v/>
      </c>
    </row>
    <row r="148" spans="1:8">
      <c r="A148" s="21">
        <f t="shared" si="8"/>
        <v>148</v>
      </c>
      <c r="B148" s="22" t="str">
        <f t="shared" si="6"/>
        <v/>
      </c>
      <c r="C148" s="13"/>
      <c r="D148" s="13"/>
      <c r="E148" s="27"/>
      <c r="F148" s="28"/>
      <c r="G148" s="28"/>
      <c r="H148" s="21" t="str">
        <f t="shared" si="7"/>
        <v/>
      </c>
    </row>
    <row r="149" spans="1:8">
      <c r="A149" s="21">
        <f t="shared" si="8"/>
        <v>149</v>
      </c>
      <c r="B149" s="22" t="str">
        <f t="shared" si="6"/>
        <v/>
      </c>
      <c r="C149" s="13"/>
      <c r="D149" s="13"/>
      <c r="E149" s="27"/>
      <c r="F149" s="28"/>
      <c r="G149" s="28"/>
      <c r="H149" s="21" t="str">
        <f t="shared" si="7"/>
        <v/>
      </c>
    </row>
    <row r="150" spans="1:8">
      <c r="A150" s="21">
        <f t="shared" si="8"/>
        <v>150</v>
      </c>
      <c r="B150" s="22" t="str">
        <f t="shared" si="6"/>
        <v/>
      </c>
      <c r="C150" s="13"/>
      <c r="D150" s="13"/>
      <c r="E150" s="27"/>
      <c r="F150" s="28"/>
      <c r="G150" s="28"/>
      <c r="H150" s="21" t="str">
        <f t="shared" si="7"/>
        <v/>
      </c>
    </row>
    <row r="151" spans="1:8">
      <c r="A151" s="21">
        <f t="shared" si="8"/>
        <v>151</v>
      </c>
      <c r="B151" s="22" t="str">
        <f t="shared" si="6"/>
        <v/>
      </c>
      <c r="C151" s="13"/>
      <c r="D151" s="13"/>
      <c r="E151" s="27"/>
      <c r="F151" s="28"/>
      <c r="G151" s="28"/>
      <c r="H151" s="21" t="str">
        <f t="shared" si="7"/>
        <v/>
      </c>
    </row>
    <row r="152" spans="1:8">
      <c r="A152" s="21">
        <f t="shared" si="8"/>
        <v>152</v>
      </c>
      <c r="B152" s="22" t="str">
        <f t="shared" si="6"/>
        <v/>
      </c>
      <c r="C152" s="13"/>
      <c r="D152" s="13"/>
      <c r="E152" s="27"/>
      <c r="F152" s="28"/>
      <c r="G152" s="28"/>
      <c r="H152" s="21" t="str">
        <f t="shared" si="7"/>
        <v/>
      </c>
    </row>
    <row r="153" spans="1:8">
      <c r="A153" s="21">
        <f t="shared" si="8"/>
        <v>153</v>
      </c>
      <c r="B153" s="22" t="str">
        <f t="shared" si="6"/>
        <v/>
      </c>
      <c r="C153" s="13"/>
      <c r="D153" s="13"/>
      <c r="E153" s="27"/>
      <c r="F153" s="28"/>
      <c r="G153" s="28"/>
      <c r="H153" s="21" t="str">
        <f t="shared" si="7"/>
        <v/>
      </c>
    </row>
    <row r="154" spans="1:8">
      <c r="A154" s="21">
        <f t="shared" si="8"/>
        <v>154</v>
      </c>
      <c r="B154" s="22" t="str">
        <f t="shared" si="6"/>
        <v/>
      </c>
      <c r="C154" s="13"/>
      <c r="D154" s="13"/>
      <c r="E154" s="27"/>
      <c r="F154" s="28"/>
      <c r="G154" s="28"/>
      <c r="H154" s="21" t="str">
        <f t="shared" si="7"/>
        <v/>
      </c>
    </row>
    <row r="155" spans="1:8">
      <c r="A155" s="21">
        <f t="shared" si="8"/>
        <v>155</v>
      </c>
      <c r="B155" s="22" t="str">
        <f t="shared" si="6"/>
        <v/>
      </c>
      <c r="C155" s="13"/>
      <c r="D155" s="13"/>
      <c r="E155" s="27"/>
      <c r="F155" s="28"/>
      <c r="G155" s="28"/>
      <c r="H155" s="21" t="str">
        <f t="shared" si="7"/>
        <v/>
      </c>
    </row>
    <row r="156" spans="1:8">
      <c r="A156" s="21">
        <f t="shared" si="8"/>
        <v>156</v>
      </c>
      <c r="B156" s="22" t="str">
        <f t="shared" si="6"/>
        <v/>
      </c>
      <c r="C156" s="13"/>
      <c r="D156" s="13"/>
      <c r="E156" s="27"/>
      <c r="F156" s="28"/>
      <c r="G156" s="28"/>
      <c r="H156" s="21" t="str">
        <f t="shared" si="7"/>
        <v/>
      </c>
    </row>
    <row r="157" spans="1:8">
      <c r="A157" s="21">
        <f t="shared" si="8"/>
        <v>157</v>
      </c>
      <c r="B157" s="22" t="str">
        <f t="shared" si="6"/>
        <v/>
      </c>
      <c r="C157" s="13"/>
      <c r="D157" s="13"/>
      <c r="E157" s="27"/>
      <c r="F157" s="28"/>
      <c r="G157" s="28"/>
      <c r="H157" s="21" t="str">
        <f t="shared" si="7"/>
        <v/>
      </c>
    </row>
    <row r="158" spans="1:8">
      <c r="A158" s="21">
        <f t="shared" si="8"/>
        <v>158</v>
      </c>
      <c r="B158" s="22" t="str">
        <f t="shared" si="6"/>
        <v/>
      </c>
      <c r="C158" s="13"/>
      <c r="D158" s="13"/>
      <c r="E158" s="27"/>
      <c r="F158" s="28"/>
      <c r="G158" s="28"/>
      <c r="H158" s="21" t="str">
        <f t="shared" si="7"/>
        <v/>
      </c>
    </row>
    <row r="159" spans="1:8">
      <c r="A159" s="21">
        <f t="shared" si="8"/>
        <v>159</v>
      </c>
      <c r="B159" s="22" t="str">
        <f t="shared" si="6"/>
        <v/>
      </c>
      <c r="C159" s="13"/>
      <c r="D159" s="13"/>
      <c r="E159" s="27"/>
      <c r="F159" s="28"/>
      <c r="G159" s="28"/>
      <c r="H159" s="21" t="str">
        <f t="shared" si="7"/>
        <v/>
      </c>
    </row>
    <row r="160" spans="1:8">
      <c r="A160" s="21">
        <f t="shared" si="8"/>
        <v>160</v>
      </c>
      <c r="B160" s="22" t="str">
        <f t="shared" si="6"/>
        <v/>
      </c>
      <c r="C160" s="13"/>
      <c r="D160" s="13"/>
      <c r="E160" s="27"/>
      <c r="F160" s="28"/>
      <c r="G160" s="28"/>
      <c r="H160" s="21" t="str">
        <f t="shared" si="7"/>
        <v/>
      </c>
    </row>
    <row r="161" spans="1:8">
      <c r="A161" s="21">
        <f t="shared" si="8"/>
        <v>161</v>
      </c>
      <c r="B161" s="22" t="str">
        <f t="shared" si="6"/>
        <v/>
      </c>
      <c r="C161" s="13"/>
      <c r="D161" s="13"/>
      <c r="E161" s="27"/>
      <c r="F161" s="28"/>
      <c r="G161" s="28"/>
      <c r="H161" s="21" t="str">
        <f t="shared" si="7"/>
        <v/>
      </c>
    </row>
    <row r="162" spans="1:8">
      <c r="A162" s="21">
        <f t="shared" si="8"/>
        <v>162</v>
      </c>
      <c r="B162" s="22" t="str">
        <f t="shared" si="6"/>
        <v/>
      </c>
      <c r="C162" s="13"/>
      <c r="D162" s="13"/>
      <c r="E162" s="27"/>
      <c r="F162" s="28"/>
      <c r="G162" s="28"/>
      <c r="H162" s="21" t="str">
        <f t="shared" si="7"/>
        <v/>
      </c>
    </row>
    <row r="163" spans="1:8">
      <c r="A163" s="21">
        <f t="shared" si="8"/>
        <v>163</v>
      </c>
      <c r="B163" s="22" t="str">
        <f t="shared" si="6"/>
        <v/>
      </c>
      <c r="C163" s="13"/>
      <c r="D163" s="13"/>
      <c r="E163" s="27"/>
      <c r="F163" s="28"/>
      <c r="G163" s="28"/>
      <c r="H163" s="21" t="str">
        <f t="shared" si="7"/>
        <v/>
      </c>
    </row>
    <row r="164" spans="1:8">
      <c r="A164" s="21">
        <f t="shared" si="8"/>
        <v>164</v>
      </c>
      <c r="B164" s="22" t="str">
        <f t="shared" si="6"/>
        <v/>
      </c>
      <c r="C164" s="13"/>
      <c r="D164" s="13"/>
      <c r="E164" s="27"/>
      <c r="F164" s="28"/>
      <c r="G164" s="28"/>
      <c r="H164" s="21" t="str">
        <f t="shared" si="7"/>
        <v/>
      </c>
    </row>
    <row r="165" spans="1:8">
      <c r="A165" s="21">
        <f t="shared" si="8"/>
        <v>165</v>
      </c>
      <c r="B165" s="22" t="str">
        <f t="shared" si="6"/>
        <v/>
      </c>
      <c r="C165" s="13"/>
      <c r="D165" s="13"/>
      <c r="E165" s="27"/>
      <c r="F165" s="28"/>
      <c r="G165" s="28"/>
      <c r="H165" s="21" t="str">
        <f t="shared" si="7"/>
        <v/>
      </c>
    </row>
    <row r="166" spans="1:8">
      <c r="A166" s="21">
        <f t="shared" si="8"/>
        <v>166</v>
      </c>
      <c r="B166" s="22" t="str">
        <f t="shared" si="6"/>
        <v/>
      </c>
      <c r="C166" s="13"/>
      <c r="D166" s="13"/>
      <c r="E166" s="27"/>
      <c r="F166" s="28"/>
      <c r="G166" s="28"/>
      <c r="H166" s="21" t="str">
        <f t="shared" si="7"/>
        <v/>
      </c>
    </row>
    <row r="167" spans="1:8">
      <c r="A167" s="21">
        <f t="shared" si="8"/>
        <v>167</v>
      </c>
      <c r="B167" s="22" t="str">
        <f t="shared" si="6"/>
        <v/>
      </c>
      <c r="C167" s="13"/>
      <c r="D167" s="13"/>
      <c r="E167" s="27"/>
      <c r="F167" s="28"/>
      <c r="G167" s="28"/>
      <c r="H167" s="21" t="str">
        <f t="shared" si="7"/>
        <v/>
      </c>
    </row>
    <row r="168" spans="1:8">
      <c r="A168" s="21">
        <f t="shared" si="8"/>
        <v>168</v>
      </c>
      <c r="B168" s="22" t="str">
        <f t="shared" si="6"/>
        <v/>
      </c>
      <c r="C168" s="13"/>
      <c r="D168" s="13"/>
      <c r="E168" s="27"/>
      <c r="F168" s="28"/>
      <c r="G168" s="28"/>
      <c r="H168" s="21" t="str">
        <f t="shared" si="7"/>
        <v/>
      </c>
    </row>
    <row r="169" spans="1:8">
      <c r="A169" s="21">
        <f t="shared" si="8"/>
        <v>169</v>
      </c>
      <c r="B169" s="22" t="str">
        <f t="shared" si="6"/>
        <v/>
      </c>
      <c r="C169" s="13"/>
      <c r="D169" s="13"/>
      <c r="E169" s="27"/>
      <c r="F169" s="28"/>
      <c r="G169" s="28"/>
      <c r="H169" s="21" t="str">
        <f t="shared" si="7"/>
        <v/>
      </c>
    </row>
    <row r="170" spans="1:8">
      <c r="A170" s="21">
        <f t="shared" si="8"/>
        <v>170</v>
      </c>
      <c r="B170" s="22" t="str">
        <f t="shared" si="6"/>
        <v/>
      </c>
      <c r="C170" s="13"/>
      <c r="D170" s="13"/>
      <c r="E170" s="27"/>
      <c r="F170" s="28"/>
      <c r="G170" s="28"/>
      <c r="H170" s="21" t="str">
        <f t="shared" si="7"/>
        <v/>
      </c>
    </row>
    <row r="171" spans="1:8">
      <c r="A171" s="21">
        <f t="shared" si="8"/>
        <v>171</v>
      </c>
      <c r="B171" s="22" t="str">
        <f t="shared" si="6"/>
        <v/>
      </c>
      <c r="C171" s="13"/>
      <c r="D171" s="13"/>
      <c r="E171" s="27"/>
      <c r="F171" s="28"/>
      <c r="G171" s="28"/>
      <c r="H171" s="21" t="str">
        <f t="shared" si="7"/>
        <v/>
      </c>
    </row>
    <row r="172" spans="1:8">
      <c r="A172" s="21">
        <f t="shared" si="8"/>
        <v>172</v>
      </c>
      <c r="B172" s="22" t="str">
        <f t="shared" si="6"/>
        <v/>
      </c>
      <c r="C172" s="13"/>
      <c r="D172" s="13"/>
      <c r="E172" s="27"/>
      <c r="F172" s="28"/>
      <c r="G172" s="28"/>
      <c r="H172" s="21" t="str">
        <f t="shared" si="7"/>
        <v/>
      </c>
    </row>
    <row r="173" spans="1:8">
      <c r="A173" s="21">
        <f t="shared" si="8"/>
        <v>173</v>
      </c>
      <c r="B173" s="22" t="str">
        <f t="shared" si="6"/>
        <v/>
      </c>
      <c r="C173" s="13"/>
      <c r="D173" s="13"/>
      <c r="E173" s="27"/>
      <c r="F173" s="28"/>
      <c r="G173" s="28"/>
      <c r="H173" s="21" t="str">
        <f t="shared" si="7"/>
        <v/>
      </c>
    </row>
    <row r="174" spans="1:8">
      <c r="A174" s="21">
        <f t="shared" si="8"/>
        <v>174</v>
      </c>
      <c r="B174" s="22" t="str">
        <f t="shared" si="6"/>
        <v/>
      </c>
      <c r="C174" s="13"/>
      <c r="D174" s="13"/>
      <c r="E174" s="27"/>
      <c r="F174" s="28"/>
      <c r="G174" s="28"/>
      <c r="H174" s="21" t="str">
        <f t="shared" si="7"/>
        <v/>
      </c>
    </row>
    <row r="175" spans="1:8">
      <c r="A175" s="21">
        <f t="shared" si="8"/>
        <v>175</v>
      </c>
      <c r="B175" s="22" t="str">
        <f t="shared" si="6"/>
        <v/>
      </c>
      <c r="C175" s="13"/>
      <c r="D175" s="13"/>
      <c r="E175" s="27"/>
      <c r="F175" s="28"/>
      <c r="G175" s="28"/>
      <c r="H175" s="21" t="str">
        <f t="shared" si="7"/>
        <v/>
      </c>
    </row>
    <row r="176" spans="1:8">
      <c r="A176" s="21">
        <f t="shared" si="8"/>
        <v>176</v>
      </c>
      <c r="B176" s="22" t="str">
        <f t="shared" si="6"/>
        <v/>
      </c>
      <c r="C176" s="13"/>
      <c r="D176" s="13"/>
      <c r="E176" s="27"/>
      <c r="F176" s="28"/>
      <c r="G176" s="28"/>
      <c r="H176" s="21" t="str">
        <f t="shared" si="7"/>
        <v/>
      </c>
    </row>
    <row r="177" spans="1:8">
      <c r="A177" s="21">
        <f t="shared" si="8"/>
        <v>177</v>
      </c>
      <c r="B177" s="22" t="str">
        <f t="shared" si="6"/>
        <v/>
      </c>
      <c r="C177" s="13"/>
      <c r="D177" s="13"/>
      <c r="E177" s="27"/>
      <c r="F177" s="28"/>
      <c r="G177" s="28"/>
      <c r="H177" s="21" t="str">
        <f t="shared" si="7"/>
        <v/>
      </c>
    </row>
    <row r="178" spans="1:8">
      <c r="A178" s="21">
        <f t="shared" si="8"/>
        <v>178</v>
      </c>
      <c r="B178" s="22" t="str">
        <f t="shared" si="6"/>
        <v/>
      </c>
      <c r="C178" s="13"/>
      <c r="D178" s="13"/>
      <c r="E178" s="27"/>
      <c r="F178" s="28"/>
      <c r="G178" s="28"/>
      <c r="H178" s="21" t="str">
        <f t="shared" si="7"/>
        <v/>
      </c>
    </row>
    <row r="179" spans="1:8">
      <c r="A179" s="21">
        <f t="shared" si="8"/>
        <v>179</v>
      </c>
      <c r="B179" s="22" t="str">
        <f t="shared" si="6"/>
        <v/>
      </c>
      <c r="C179" s="13"/>
      <c r="D179" s="13"/>
      <c r="E179" s="27"/>
      <c r="F179" s="28"/>
      <c r="G179" s="28"/>
      <c r="H179" s="21" t="str">
        <f t="shared" si="7"/>
        <v/>
      </c>
    </row>
    <row r="180" spans="1:8">
      <c r="A180" s="21">
        <f t="shared" si="8"/>
        <v>180</v>
      </c>
      <c r="B180" s="22" t="str">
        <f t="shared" si="6"/>
        <v/>
      </c>
      <c r="C180" s="13"/>
      <c r="D180" s="13"/>
      <c r="E180" s="27"/>
      <c r="F180" s="28"/>
      <c r="G180" s="28"/>
      <c r="H180" s="21" t="str">
        <f t="shared" si="7"/>
        <v/>
      </c>
    </row>
    <row r="181" spans="1:8">
      <c r="A181" s="21">
        <f t="shared" si="8"/>
        <v>181</v>
      </c>
      <c r="B181" s="22" t="str">
        <f t="shared" si="6"/>
        <v/>
      </c>
      <c r="C181" s="13"/>
      <c r="D181" s="13"/>
      <c r="E181" s="27"/>
      <c r="F181" s="28"/>
      <c r="G181" s="28"/>
      <c r="H181" s="21" t="str">
        <f t="shared" si="7"/>
        <v/>
      </c>
    </row>
    <row r="182" spans="1:8">
      <c r="A182" s="21">
        <f t="shared" si="8"/>
        <v>182</v>
      </c>
      <c r="B182" s="22" t="str">
        <f t="shared" si="6"/>
        <v/>
      </c>
      <c r="C182" s="13"/>
      <c r="D182" s="13"/>
      <c r="E182" s="27"/>
      <c r="F182" s="28"/>
      <c r="G182" s="28"/>
      <c r="H182" s="21" t="str">
        <f t="shared" si="7"/>
        <v/>
      </c>
    </row>
    <row r="183" spans="1:8">
      <c r="A183" s="21">
        <f t="shared" si="8"/>
        <v>183</v>
      </c>
      <c r="B183" s="22" t="str">
        <f t="shared" si="6"/>
        <v/>
      </c>
      <c r="C183" s="13"/>
      <c r="D183" s="13"/>
      <c r="E183" s="27"/>
      <c r="F183" s="28"/>
      <c r="G183" s="28"/>
      <c r="H183" s="21" t="str">
        <f t="shared" si="7"/>
        <v/>
      </c>
    </row>
    <row r="184" spans="1:8">
      <c r="A184" s="21">
        <f t="shared" si="8"/>
        <v>184</v>
      </c>
      <c r="B184" s="22" t="str">
        <f t="shared" si="6"/>
        <v/>
      </c>
      <c r="C184" s="13"/>
      <c r="D184" s="13"/>
      <c r="E184" s="27"/>
      <c r="F184" s="28"/>
      <c r="G184" s="28"/>
      <c r="H184" s="21" t="str">
        <f t="shared" si="7"/>
        <v/>
      </c>
    </row>
    <row r="185" spans="1:8">
      <c r="A185" s="21">
        <f t="shared" si="8"/>
        <v>185</v>
      </c>
      <c r="B185" s="22" t="str">
        <f t="shared" si="6"/>
        <v/>
      </c>
      <c r="C185" s="13"/>
      <c r="D185" s="13"/>
      <c r="E185" s="27"/>
      <c r="F185" s="28"/>
      <c r="G185" s="28"/>
      <c r="H185" s="21" t="str">
        <f t="shared" si="7"/>
        <v/>
      </c>
    </row>
    <row r="186" spans="1:8">
      <c r="A186" s="21">
        <f t="shared" si="8"/>
        <v>186</v>
      </c>
      <c r="B186" s="22" t="str">
        <f t="shared" si="6"/>
        <v/>
      </c>
      <c r="C186" s="13"/>
      <c r="D186" s="13"/>
      <c r="E186" s="27"/>
      <c r="F186" s="28"/>
      <c r="G186" s="28"/>
      <c r="H186" s="21" t="str">
        <f t="shared" si="7"/>
        <v/>
      </c>
    </row>
    <row r="187" spans="1:8">
      <c r="A187" s="21">
        <f t="shared" si="8"/>
        <v>187</v>
      </c>
      <c r="B187" s="22" t="str">
        <f t="shared" si="6"/>
        <v/>
      </c>
      <c r="C187" s="13"/>
      <c r="D187" s="13"/>
      <c r="E187" s="27"/>
      <c r="F187" s="28"/>
      <c r="G187" s="28"/>
      <c r="H187" s="21" t="str">
        <f t="shared" si="7"/>
        <v/>
      </c>
    </row>
    <row r="188" spans="1:8">
      <c r="A188" s="21">
        <f t="shared" si="8"/>
        <v>188</v>
      </c>
      <c r="B188" s="22" t="str">
        <f t="shared" si="6"/>
        <v/>
      </c>
      <c r="C188" s="13"/>
      <c r="D188" s="13"/>
      <c r="E188" s="27"/>
      <c r="F188" s="28"/>
      <c r="G188" s="28"/>
      <c r="H188" s="21" t="str">
        <f t="shared" si="7"/>
        <v/>
      </c>
    </row>
    <row r="189" spans="1:8">
      <c r="A189" s="21">
        <f t="shared" si="8"/>
        <v>189</v>
      </c>
      <c r="B189" s="22" t="str">
        <f t="shared" si="6"/>
        <v/>
      </c>
      <c r="C189" s="13"/>
      <c r="D189" s="13"/>
      <c r="E189" s="27"/>
      <c r="F189" s="28"/>
      <c r="G189" s="28"/>
      <c r="H189" s="21" t="str">
        <f t="shared" si="7"/>
        <v/>
      </c>
    </row>
    <row r="190" spans="1:8">
      <c r="A190" s="21">
        <f t="shared" si="8"/>
        <v>190</v>
      </c>
      <c r="B190" s="22" t="str">
        <f t="shared" si="6"/>
        <v/>
      </c>
      <c r="C190" s="13"/>
      <c r="D190" s="13"/>
      <c r="E190" s="27"/>
      <c r="F190" s="28"/>
      <c r="G190" s="28"/>
      <c r="H190" s="21" t="str">
        <f t="shared" si="7"/>
        <v/>
      </c>
    </row>
    <row r="191" spans="1:8">
      <c r="A191" s="21">
        <f t="shared" si="8"/>
        <v>191</v>
      </c>
      <c r="B191" s="22" t="str">
        <f t="shared" si="6"/>
        <v/>
      </c>
      <c r="C191" s="13"/>
      <c r="D191" s="13"/>
      <c r="E191" s="27"/>
      <c r="F191" s="28"/>
      <c r="G191" s="28"/>
      <c r="H191" s="21" t="str">
        <f t="shared" si="7"/>
        <v/>
      </c>
    </row>
    <row r="192" spans="1:8">
      <c r="A192" s="21">
        <f t="shared" si="8"/>
        <v>192</v>
      </c>
      <c r="B192" s="22" t="str">
        <f t="shared" si="6"/>
        <v/>
      </c>
      <c r="C192" s="13"/>
      <c r="D192" s="13"/>
      <c r="E192" s="27"/>
      <c r="F192" s="28"/>
      <c r="G192" s="28"/>
      <c r="H192" s="21" t="str">
        <f t="shared" si="7"/>
        <v/>
      </c>
    </row>
    <row r="193" spans="1:8">
      <c r="A193" s="21">
        <f t="shared" si="8"/>
        <v>193</v>
      </c>
      <c r="B193" s="22" t="str">
        <f t="shared" si="6"/>
        <v/>
      </c>
      <c r="C193" s="13"/>
      <c r="D193" s="13"/>
      <c r="E193" s="27"/>
      <c r="F193" s="28"/>
      <c r="G193" s="28"/>
      <c r="H193" s="21" t="str">
        <f t="shared" si="7"/>
        <v/>
      </c>
    </row>
    <row r="194" spans="1:8">
      <c r="A194" s="21">
        <f t="shared" si="8"/>
        <v>194</v>
      </c>
      <c r="B194" s="22" t="str">
        <f t="shared" ref="B194:B257" si="9">IF(E194=E193,"",E194)</f>
        <v/>
      </c>
      <c r="C194" s="13"/>
      <c r="D194" s="13"/>
      <c r="E194" s="27"/>
      <c r="F194" s="28"/>
      <c r="G194" s="28"/>
      <c r="H194" s="21" t="str">
        <f t="shared" ref="H194:H257" si="10">IF(LEN(E194)&gt;23,IF(LEN(E194)&gt;50,"xx","x"),"")</f>
        <v/>
      </c>
    </row>
    <row r="195" spans="1:8">
      <c r="A195" s="21">
        <f t="shared" ref="A195:A258" si="11">IF(H194="x",A194+2,IF(H194="xx",A194+3,A194+1))</f>
        <v>195</v>
      </c>
      <c r="B195" s="22" t="str">
        <f t="shared" si="9"/>
        <v/>
      </c>
      <c r="C195" s="13"/>
      <c r="D195" s="13"/>
      <c r="E195" s="27"/>
      <c r="F195" s="28"/>
      <c r="G195" s="28"/>
      <c r="H195" s="21" t="str">
        <f t="shared" si="10"/>
        <v/>
      </c>
    </row>
    <row r="196" spans="1:8">
      <c r="A196" s="21">
        <f t="shared" si="11"/>
        <v>196</v>
      </c>
      <c r="B196" s="22" t="str">
        <f t="shared" si="9"/>
        <v/>
      </c>
      <c r="C196" s="13"/>
      <c r="D196" s="13"/>
      <c r="E196" s="27"/>
      <c r="F196" s="28"/>
      <c r="G196" s="28"/>
      <c r="H196" s="21" t="str">
        <f t="shared" si="10"/>
        <v/>
      </c>
    </row>
    <row r="197" spans="1:8">
      <c r="A197" s="21">
        <f t="shared" si="11"/>
        <v>197</v>
      </c>
      <c r="B197" s="22" t="str">
        <f t="shared" si="9"/>
        <v/>
      </c>
      <c r="C197" s="13"/>
      <c r="D197" s="13"/>
      <c r="E197" s="27"/>
      <c r="F197" s="28"/>
      <c r="G197" s="28"/>
      <c r="H197" s="21" t="str">
        <f t="shared" si="10"/>
        <v/>
      </c>
    </row>
    <row r="198" spans="1:8">
      <c r="A198" s="21">
        <f t="shared" si="11"/>
        <v>198</v>
      </c>
      <c r="B198" s="22" t="str">
        <f t="shared" si="9"/>
        <v/>
      </c>
      <c r="C198" s="13"/>
      <c r="D198" s="13"/>
      <c r="E198" s="27"/>
      <c r="F198" s="28"/>
      <c r="G198" s="28"/>
      <c r="H198" s="21" t="str">
        <f t="shared" si="10"/>
        <v/>
      </c>
    </row>
    <row r="199" spans="1:8">
      <c r="A199" s="21">
        <f t="shared" si="11"/>
        <v>199</v>
      </c>
      <c r="B199" s="22" t="str">
        <f t="shared" si="9"/>
        <v/>
      </c>
      <c r="C199" s="13"/>
      <c r="D199" s="13"/>
      <c r="E199" s="27"/>
      <c r="F199" s="28"/>
      <c r="G199" s="28"/>
      <c r="H199" s="21" t="str">
        <f t="shared" si="10"/>
        <v/>
      </c>
    </row>
    <row r="200" spans="1:8">
      <c r="A200" s="21">
        <f t="shared" si="11"/>
        <v>200</v>
      </c>
      <c r="B200" s="22" t="str">
        <f t="shared" si="9"/>
        <v/>
      </c>
      <c r="C200" s="13"/>
      <c r="D200" s="13"/>
      <c r="E200" s="27"/>
      <c r="F200" s="28"/>
      <c r="G200" s="28"/>
      <c r="H200" s="21" t="str">
        <f t="shared" si="10"/>
        <v/>
      </c>
    </row>
    <row r="201" spans="1:8">
      <c r="A201" s="21">
        <f t="shared" si="11"/>
        <v>201</v>
      </c>
      <c r="B201" s="22" t="str">
        <f t="shared" si="9"/>
        <v/>
      </c>
      <c r="C201" s="13"/>
      <c r="D201" s="13"/>
      <c r="E201" s="27"/>
      <c r="F201" s="28"/>
      <c r="G201" s="28"/>
      <c r="H201" s="21" t="str">
        <f t="shared" si="10"/>
        <v/>
      </c>
    </row>
    <row r="202" spans="1:8">
      <c r="A202" s="21">
        <f t="shared" si="11"/>
        <v>202</v>
      </c>
      <c r="B202" s="22" t="str">
        <f t="shared" si="9"/>
        <v/>
      </c>
      <c r="C202" s="13"/>
      <c r="D202" s="13"/>
      <c r="E202" s="27"/>
      <c r="F202" s="28"/>
      <c r="G202" s="28"/>
      <c r="H202" s="21" t="str">
        <f t="shared" si="10"/>
        <v/>
      </c>
    </row>
    <row r="203" spans="1:8">
      <c r="A203" s="21">
        <f t="shared" si="11"/>
        <v>203</v>
      </c>
      <c r="B203" s="22" t="str">
        <f t="shared" si="9"/>
        <v/>
      </c>
      <c r="C203" s="13"/>
      <c r="D203" s="13"/>
      <c r="E203" s="27"/>
      <c r="F203" s="28"/>
      <c r="G203" s="28"/>
      <c r="H203" s="21" t="str">
        <f t="shared" si="10"/>
        <v/>
      </c>
    </row>
    <row r="204" spans="1:8">
      <c r="A204" s="21">
        <f t="shared" si="11"/>
        <v>204</v>
      </c>
      <c r="B204" s="22" t="str">
        <f t="shared" si="9"/>
        <v/>
      </c>
      <c r="C204" s="13"/>
      <c r="D204" s="13"/>
      <c r="E204" s="27"/>
      <c r="F204" s="28"/>
      <c r="G204" s="28"/>
      <c r="H204" s="21" t="str">
        <f t="shared" si="10"/>
        <v/>
      </c>
    </row>
    <row r="205" spans="1:8">
      <c r="A205" s="21">
        <f t="shared" si="11"/>
        <v>205</v>
      </c>
      <c r="B205" s="22" t="str">
        <f t="shared" si="9"/>
        <v/>
      </c>
      <c r="C205" s="13"/>
      <c r="D205" s="13"/>
      <c r="E205" s="27"/>
      <c r="F205" s="28"/>
      <c r="G205" s="28"/>
      <c r="H205" s="21" t="str">
        <f t="shared" si="10"/>
        <v/>
      </c>
    </row>
    <row r="206" spans="1:8">
      <c r="A206" s="21">
        <f t="shared" si="11"/>
        <v>206</v>
      </c>
      <c r="B206" s="22" t="str">
        <f t="shared" si="9"/>
        <v/>
      </c>
      <c r="C206" s="13"/>
      <c r="D206" s="13"/>
      <c r="E206" s="27"/>
      <c r="F206" s="28"/>
      <c r="G206" s="28"/>
      <c r="H206" s="21" t="str">
        <f t="shared" si="10"/>
        <v/>
      </c>
    </row>
    <row r="207" spans="1:8">
      <c r="A207" s="21">
        <f t="shared" si="11"/>
        <v>207</v>
      </c>
      <c r="B207" s="22" t="str">
        <f t="shared" si="9"/>
        <v/>
      </c>
      <c r="C207" s="13"/>
      <c r="D207" s="13"/>
      <c r="E207" s="27"/>
      <c r="F207" s="28"/>
      <c r="G207" s="28"/>
      <c r="H207" s="21" t="str">
        <f t="shared" si="10"/>
        <v/>
      </c>
    </row>
    <row r="208" spans="1:8">
      <c r="A208" s="21">
        <f t="shared" si="11"/>
        <v>208</v>
      </c>
      <c r="B208" s="22" t="str">
        <f t="shared" si="9"/>
        <v/>
      </c>
      <c r="C208" s="13"/>
      <c r="D208" s="13"/>
      <c r="E208" s="27"/>
      <c r="F208" s="28"/>
      <c r="G208" s="28"/>
      <c r="H208" s="21" t="str">
        <f t="shared" si="10"/>
        <v/>
      </c>
    </row>
    <row r="209" spans="1:8">
      <c r="A209" s="21">
        <f t="shared" si="11"/>
        <v>209</v>
      </c>
      <c r="B209" s="22" t="str">
        <f t="shared" si="9"/>
        <v/>
      </c>
      <c r="C209" s="13"/>
      <c r="D209" s="13"/>
      <c r="E209" s="27"/>
      <c r="F209" s="28"/>
      <c r="G209" s="28"/>
      <c r="H209" s="21" t="str">
        <f t="shared" si="10"/>
        <v/>
      </c>
    </row>
    <row r="210" spans="1:8">
      <c r="A210" s="21">
        <f t="shared" si="11"/>
        <v>210</v>
      </c>
      <c r="B210" s="22" t="str">
        <f t="shared" si="9"/>
        <v/>
      </c>
      <c r="C210" s="13"/>
      <c r="D210" s="13"/>
      <c r="E210" s="27"/>
      <c r="F210" s="28"/>
      <c r="G210" s="28"/>
      <c r="H210" s="21" t="str">
        <f t="shared" si="10"/>
        <v/>
      </c>
    </row>
    <row r="211" spans="1:8">
      <c r="A211" s="21">
        <f t="shared" si="11"/>
        <v>211</v>
      </c>
      <c r="B211" s="22" t="str">
        <f t="shared" si="9"/>
        <v/>
      </c>
      <c r="C211" s="13"/>
      <c r="D211" s="13"/>
      <c r="E211" s="27"/>
      <c r="F211" s="28"/>
      <c r="G211" s="28"/>
      <c r="H211" s="21" t="str">
        <f t="shared" si="10"/>
        <v/>
      </c>
    </row>
    <row r="212" spans="1:8">
      <c r="A212" s="21">
        <f t="shared" si="11"/>
        <v>212</v>
      </c>
      <c r="B212" s="22" t="str">
        <f t="shared" si="9"/>
        <v/>
      </c>
      <c r="C212" s="13"/>
      <c r="D212" s="13"/>
      <c r="E212" s="27"/>
      <c r="F212" s="28"/>
      <c r="G212" s="28"/>
      <c r="H212" s="21" t="str">
        <f t="shared" si="10"/>
        <v/>
      </c>
    </row>
    <row r="213" spans="1:8">
      <c r="A213" s="21">
        <f t="shared" si="11"/>
        <v>213</v>
      </c>
      <c r="B213" s="22" t="str">
        <f t="shared" si="9"/>
        <v/>
      </c>
      <c r="C213" s="13"/>
      <c r="D213" s="13"/>
      <c r="E213" s="27"/>
      <c r="F213" s="28"/>
      <c r="G213" s="28"/>
      <c r="H213" s="21" t="str">
        <f t="shared" si="10"/>
        <v/>
      </c>
    </row>
    <row r="214" spans="1:8">
      <c r="A214" s="21">
        <f t="shared" si="11"/>
        <v>214</v>
      </c>
      <c r="B214" s="22" t="str">
        <f t="shared" si="9"/>
        <v/>
      </c>
      <c r="C214" s="13"/>
      <c r="D214" s="13"/>
      <c r="E214" s="27"/>
      <c r="F214" s="28"/>
      <c r="G214" s="28"/>
      <c r="H214" s="21" t="str">
        <f t="shared" si="10"/>
        <v/>
      </c>
    </row>
    <row r="215" spans="1:8">
      <c r="A215" s="21">
        <f t="shared" si="11"/>
        <v>215</v>
      </c>
      <c r="B215" s="22" t="str">
        <f t="shared" si="9"/>
        <v/>
      </c>
      <c r="C215" s="13"/>
      <c r="D215" s="13"/>
      <c r="E215" s="27"/>
      <c r="F215" s="28"/>
      <c r="G215" s="28"/>
      <c r="H215" s="21" t="str">
        <f t="shared" si="10"/>
        <v/>
      </c>
    </row>
    <row r="216" spans="1:8">
      <c r="A216" s="21">
        <f t="shared" si="11"/>
        <v>216</v>
      </c>
      <c r="B216" s="22" t="str">
        <f t="shared" si="9"/>
        <v/>
      </c>
      <c r="C216" s="13"/>
      <c r="D216" s="13"/>
      <c r="E216" s="27"/>
      <c r="F216" s="28"/>
      <c r="G216" s="28"/>
      <c r="H216" s="21" t="str">
        <f t="shared" si="10"/>
        <v/>
      </c>
    </row>
    <row r="217" spans="1:8">
      <c r="A217" s="21">
        <f t="shared" si="11"/>
        <v>217</v>
      </c>
      <c r="B217" s="22" t="str">
        <f t="shared" si="9"/>
        <v/>
      </c>
      <c r="C217" s="13"/>
      <c r="D217" s="13"/>
      <c r="E217" s="27"/>
      <c r="F217" s="28"/>
      <c r="G217" s="28"/>
      <c r="H217" s="21" t="str">
        <f t="shared" si="10"/>
        <v/>
      </c>
    </row>
    <row r="218" spans="1:8">
      <c r="A218" s="21">
        <f t="shared" si="11"/>
        <v>218</v>
      </c>
      <c r="B218" s="22" t="str">
        <f t="shared" si="9"/>
        <v/>
      </c>
      <c r="C218" s="13"/>
      <c r="D218" s="13"/>
      <c r="E218" s="27"/>
      <c r="F218" s="28"/>
      <c r="G218" s="28"/>
      <c r="H218" s="21" t="str">
        <f t="shared" si="10"/>
        <v/>
      </c>
    </row>
    <row r="219" spans="1:8">
      <c r="A219" s="21">
        <f t="shared" si="11"/>
        <v>219</v>
      </c>
      <c r="B219" s="22" t="str">
        <f t="shared" si="9"/>
        <v/>
      </c>
      <c r="C219" s="13"/>
      <c r="D219" s="13"/>
      <c r="E219" s="27"/>
      <c r="F219" s="28"/>
      <c r="G219" s="28"/>
      <c r="H219" s="21" t="str">
        <f t="shared" si="10"/>
        <v/>
      </c>
    </row>
    <row r="220" spans="1:8">
      <c r="A220" s="21">
        <f t="shared" si="11"/>
        <v>220</v>
      </c>
      <c r="B220" s="22" t="str">
        <f t="shared" si="9"/>
        <v/>
      </c>
      <c r="C220" s="13"/>
      <c r="D220" s="13"/>
      <c r="E220" s="27"/>
      <c r="F220" s="28"/>
      <c r="G220" s="28"/>
      <c r="H220" s="21" t="str">
        <f t="shared" si="10"/>
        <v/>
      </c>
    </row>
    <row r="221" spans="1:8">
      <c r="A221" s="21">
        <f t="shared" si="11"/>
        <v>221</v>
      </c>
      <c r="B221" s="22" t="str">
        <f t="shared" si="9"/>
        <v/>
      </c>
      <c r="C221" s="13"/>
      <c r="D221" s="13"/>
      <c r="E221" s="27"/>
      <c r="F221" s="28"/>
      <c r="G221" s="28"/>
      <c r="H221" s="21" t="str">
        <f t="shared" si="10"/>
        <v/>
      </c>
    </row>
    <row r="222" spans="1:8">
      <c r="A222" s="21">
        <f t="shared" si="11"/>
        <v>222</v>
      </c>
      <c r="B222" s="22" t="str">
        <f t="shared" si="9"/>
        <v/>
      </c>
      <c r="C222" s="13"/>
      <c r="D222" s="13"/>
      <c r="E222" s="27"/>
      <c r="F222" s="28"/>
      <c r="G222" s="28"/>
      <c r="H222" s="21" t="str">
        <f t="shared" si="10"/>
        <v/>
      </c>
    </row>
    <row r="223" spans="1:8">
      <c r="A223" s="21">
        <f t="shared" si="11"/>
        <v>223</v>
      </c>
      <c r="B223" s="22" t="str">
        <f t="shared" si="9"/>
        <v/>
      </c>
      <c r="C223" s="13"/>
      <c r="D223" s="13"/>
      <c r="E223" s="27"/>
      <c r="F223" s="28"/>
      <c r="G223" s="28"/>
      <c r="H223" s="21" t="str">
        <f t="shared" si="10"/>
        <v/>
      </c>
    </row>
    <row r="224" spans="1:8">
      <c r="A224" s="21">
        <f t="shared" si="11"/>
        <v>224</v>
      </c>
      <c r="B224" s="22" t="str">
        <f t="shared" si="9"/>
        <v/>
      </c>
      <c r="C224" s="13"/>
      <c r="D224" s="13"/>
      <c r="E224" s="27"/>
      <c r="F224" s="28"/>
      <c r="G224" s="28"/>
      <c r="H224" s="21" t="str">
        <f t="shared" si="10"/>
        <v/>
      </c>
    </row>
    <row r="225" spans="1:8">
      <c r="A225" s="21">
        <f t="shared" si="11"/>
        <v>225</v>
      </c>
      <c r="B225" s="22" t="str">
        <f t="shared" si="9"/>
        <v/>
      </c>
      <c r="C225" s="13"/>
      <c r="D225" s="13"/>
      <c r="E225" s="27"/>
      <c r="F225" s="28"/>
      <c r="G225" s="28"/>
      <c r="H225" s="21" t="str">
        <f t="shared" si="10"/>
        <v/>
      </c>
    </row>
    <row r="226" spans="1:8">
      <c r="A226" s="21">
        <f t="shared" si="11"/>
        <v>226</v>
      </c>
      <c r="B226" s="22" t="str">
        <f t="shared" si="9"/>
        <v/>
      </c>
      <c r="C226" s="13"/>
      <c r="D226" s="13"/>
      <c r="E226" s="27"/>
      <c r="F226" s="28"/>
      <c r="G226" s="28"/>
      <c r="H226" s="21" t="str">
        <f t="shared" si="10"/>
        <v/>
      </c>
    </row>
    <row r="227" spans="1:8">
      <c r="A227" s="21">
        <f t="shared" si="11"/>
        <v>227</v>
      </c>
      <c r="B227" s="22" t="str">
        <f t="shared" si="9"/>
        <v/>
      </c>
      <c r="C227" s="13"/>
      <c r="D227" s="13"/>
      <c r="E227" s="27"/>
      <c r="F227" s="28"/>
      <c r="G227" s="28"/>
      <c r="H227" s="21" t="str">
        <f t="shared" si="10"/>
        <v/>
      </c>
    </row>
    <row r="228" spans="1:8">
      <c r="A228" s="21">
        <f t="shared" si="11"/>
        <v>228</v>
      </c>
      <c r="B228" s="22" t="str">
        <f t="shared" si="9"/>
        <v/>
      </c>
      <c r="C228" s="13"/>
      <c r="D228" s="13"/>
      <c r="E228" s="27"/>
      <c r="F228" s="28"/>
      <c r="G228" s="28"/>
      <c r="H228" s="21" t="str">
        <f t="shared" si="10"/>
        <v/>
      </c>
    </row>
    <row r="229" spans="1:8">
      <c r="A229" s="21">
        <f t="shared" si="11"/>
        <v>229</v>
      </c>
      <c r="B229" s="22" t="str">
        <f t="shared" si="9"/>
        <v/>
      </c>
      <c r="C229" s="13"/>
      <c r="D229" s="13"/>
      <c r="E229" s="27"/>
      <c r="F229" s="28"/>
      <c r="G229" s="28"/>
      <c r="H229" s="21" t="str">
        <f t="shared" si="10"/>
        <v/>
      </c>
    </row>
    <row r="230" spans="1:8">
      <c r="A230" s="21">
        <f t="shared" si="11"/>
        <v>230</v>
      </c>
      <c r="B230" s="22" t="str">
        <f t="shared" si="9"/>
        <v/>
      </c>
      <c r="C230" s="13"/>
      <c r="D230" s="13"/>
      <c r="E230" s="27"/>
      <c r="F230" s="28"/>
      <c r="G230" s="28"/>
      <c r="H230" s="21" t="str">
        <f t="shared" si="10"/>
        <v/>
      </c>
    </row>
    <row r="231" spans="1:8">
      <c r="A231" s="21">
        <f t="shared" si="11"/>
        <v>231</v>
      </c>
      <c r="B231" s="22" t="str">
        <f t="shared" si="9"/>
        <v/>
      </c>
      <c r="C231" s="13"/>
      <c r="D231" s="13"/>
      <c r="E231" s="27"/>
      <c r="F231" s="28"/>
      <c r="G231" s="28"/>
      <c r="H231" s="21" t="str">
        <f t="shared" si="10"/>
        <v/>
      </c>
    </row>
    <row r="232" spans="1:8">
      <c r="A232" s="21">
        <f t="shared" si="11"/>
        <v>232</v>
      </c>
      <c r="B232" s="22" t="str">
        <f t="shared" si="9"/>
        <v/>
      </c>
      <c r="C232" s="13"/>
      <c r="D232" s="13"/>
      <c r="E232" s="27"/>
      <c r="F232" s="28"/>
      <c r="G232" s="28"/>
      <c r="H232" s="21" t="str">
        <f t="shared" si="10"/>
        <v/>
      </c>
    </row>
    <row r="233" spans="1:8">
      <c r="A233" s="21">
        <f t="shared" si="11"/>
        <v>233</v>
      </c>
      <c r="B233" s="22" t="str">
        <f t="shared" si="9"/>
        <v/>
      </c>
      <c r="C233" s="13"/>
      <c r="D233" s="13"/>
      <c r="E233" s="27"/>
      <c r="F233" s="28"/>
      <c r="G233" s="28"/>
      <c r="H233" s="21" t="str">
        <f t="shared" si="10"/>
        <v/>
      </c>
    </row>
    <row r="234" spans="1:8">
      <c r="A234" s="21">
        <f t="shared" si="11"/>
        <v>234</v>
      </c>
      <c r="B234" s="22" t="str">
        <f t="shared" si="9"/>
        <v/>
      </c>
      <c r="C234" s="13"/>
      <c r="D234" s="13"/>
      <c r="E234" s="27"/>
      <c r="F234" s="28"/>
      <c r="G234" s="28"/>
      <c r="H234" s="21" t="str">
        <f t="shared" si="10"/>
        <v/>
      </c>
    </row>
    <row r="235" spans="1:8">
      <c r="A235" s="21">
        <f t="shared" si="11"/>
        <v>235</v>
      </c>
      <c r="B235" s="22" t="str">
        <f t="shared" si="9"/>
        <v/>
      </c>
      <c r="C235" s="13"/>
      <c r="D235" s="13"/>
      <c r="E235" s="27"/>
      <c r="F235" s="28"/>
      <c r="G235" s="28"/>
      <c r="H235" s="21" t="str">
        <f t="shared" si="10"/>
        <v/>
      </c>
    </row>
    <row r="236" spans="1:8">
      <c r="A236" s="21">
        <f t="shared" si="11"/>
        <v>236</v>
      </c>
      <c r="B236" s="22" t="str">
        <f t="shared" si="9"/>
        <v/>
      </c>
      <c r="C236" s="13"/>
      <c r="D236" s="13"/>
      <c r="E236" s="27"/>
      <c r="F236" s="28"/>
      <c r="G236" s="28"/>
      <c r="H236" s="21" t="str">
        <f t="shared" si="10"/>
        <v/>
      </c>
    </row>
    <row r="237" spans="1:8">
      <c r="A237" s="21">
        <f t="shared" si="11"/>
        <v>237</v>
      </c>
      <c r="B237" s="22" t="str">
        <f t="shared" si="9"/>
        <v/>
      </c>
      <c r="C237" s="13"/>
      <c r="D237" s="13"/>
      <c r="E237" s="27"/>
      <c r="F237" s="28"/>
      <c r="G237" s="28"/>
      <c r="H237" s="21" t="str">
        <f t="shared" si="10"/>
        <v/>
      </c>
    </row>
    <row r="238" spans="1:8">
      <c r="A238" s="21">
        <f t="shared" si="11"/>
        <v>238</v>
      </c>
      <c r="B238" s="22" t="str">
        <f t="shared" si="9"/>
        <v/>
      </c>
      <c r="C238" s="13"/>
      <c r="D238" s="13"/>
      <c r="E238" s="27"/>
      <c r="F238" s="28"/>
      <c r="G238" s="28"/>
      <c r="H238" s="21" t="str">
        <f t="shared" si="10"/>
        <v/>
      </c>
    </row>
    <row r="239" spans="1:8">
      <c r="A239" s="21">
        <f t="shared" si="11"/>
        <v>239</v>
      </c>
      <c r="B239" s="22" t="str">
        <f t="shared" si="9"/>
        <v/>
      </c>
      <c r="C239" s="13"/>
      <c r="D239" s="13"/>
      <c r="E239" s="27"/>
      <c r="F239" s="28"/>
      <c r="G239" s="28"/>
      <c r="H239" s="21" t="str">
        <f t="shared" si="10"/>
        <v/>
      </c>
    </row>
    <row r="240" spans="1:8">
      <c r="A240" s="21">
        <f t="shared" si="11"/>
        <v>240</v>
      </c>
      <c r="B240" s="22" t="str">
        <f t="shared" si="9"/>
        <v/>
      </c>
      <c r="C240" s="13"/>
      <c r="D240" s="13"/>
      <c r="E240" s="27"/>
      <c r="F240" s="28"/>
      <c r="G240" s="28"/>
      <c r="H240" s="21" t="str">
        <f t="shared" si="10"/>
        <v/>
      </c>
    </row>
    <row r="241" spans="1:8">
      <c r="A241" s="21">
        <f t="shared" si="11"/>
        <v>241</v>
      </c>
      <c r="B241" s="22" t="str">
        <f t="shared" si="9"/>
        <v/>
      </c>
      <c r="C241" s="13"/>
      <c r="D241" s="13"/>
      <c r="E241" s="27"/>
      <c r="F241" s="28"/>
      <c r="G241" s="28"/>
      <c r="H241" s="21" t="str">
        <f t="shared" si="10"/>
        <v/>
      </c>
    </row>
    <row r="242" spans="1:8">
      <c r="A242" s="21">
        <f t="shared" si="11"/>
        <v>242</v>
      </c>
      <c r="B242" s="22" t="str">
        <f t="shared" si="9"/>
        <v/>
      </c>
      <c r="C242" s="13"/>
      <c r="D242" s="13"/>
      <c r="E242" s="27"/>
      <c r="F242" s="28"/>
      <c r="G242" s="28"/>
      <c r="H242" s="21" t="str">
        <f t="shared" si="10"/>
        <v/>
      </c>
    </row>
    <row r="243" spans="1:8">
      <c r="A243" s="21">
        <f t="shared" si="11"/>
        <v>243</v>
      </c>
      <c r="B243" s="22" t="str">
        <f t="shared" si="9"/>
        <v/>
      </c>
      <c r="C243" s="13"/>
      <c r="D243" s="13"/>
      <c r="E243" s="27"/>
      <c r="F243" s="28"/>
      <c r="G243" s="28"/>
      <c r="H243" s="21" t="str">
        <f t="shared" si="10"/>
        <v/>
      </c>
    </row>
    <row r="244" spans="1:8">
      <c r="A244" s="21">
        <f t="shared" si="11"/>
        <v>244</v>
      </c>
      <c r="B244" s="22" t="str">
        <f t="shared" si="9"/>
        <v/>
      </c>
      <c r="C244" s="13"/>
      <c r="D244" s="13"/>
      <c r="E244" s="27"/>
      <c r="F244" s="28"/>
      <c r="G244" s="28"/>
      <c r="H244" s="21" t="str">
        <f t="shared" si="10"/>
        <v/>
      </c>
    </row>
    <row r="245" spans="1:8">
      <c r="A245" s="21">
        <f t="shared" si="11"/>
        <v>245</v>
      </c>
      <c r="B245" s="22" t="str">
        <f t="shared" si="9"/>
        <v/>
      </c>
      <c r="C245" s="13"/>
      <c r="D245" s="13"/>
      <c r="E245" s="27"/>
      <c r="F245" s="28"/>
      <c r="G245" s="28"/>
      <c r="H245" s="21" t="str">
        <f t="shared" si="10"/>
        <v/>
      </c>
    </row>
    <row r="246" spans="1:8">
      <c r="A246" s="21">
        <f t="shared" si="11"/>
        <v>246</v>
      </c>
      <c r="B246" s="22" t="str">
        <f t="shared" si="9"/>
        <v/>
      </c>
      <c r="C246" s="13"/>
      <c r="D246" s="13"/>
      <c r="E246" s="27"/>
      <c r="F246" s="28"/>
      <c r="G246" s="28"/>
      <c r="H246" s="21" t="str">
        <f t="shared" si="10"/>
        <v/>
      </c>
    </row>
    <row r="247" spans="1:8">
      <c r="A247" s="21">
        <f t="shared" si="11"/>
        <v>247</v>
      </c>
      <c r="B247" s="22" t="str">
        <f t="shared" si="9"/>
        <v/>
      </c>
      <c r="C247" s="13"/>
      <c r="D247" s="13"/>
      <c r="E247" s="27"/>
      <c r="F247" s="28"/>
      <c r="G247" s="28"/>
      <c r="H247" s="21" t="str">
        <f t="shared" si="10"/>
        <v/>
      </c>
    </row>
    <row r="248" spans="1:8">
      <c r="A248" s="21">
        <f t="shared" si="11"/>
        <v>248</v>
      </c>
      <c r="B248" s="22" t="str">
        <f t="shared" si="9"/>
        <v/>
      </c>
      <c r="C248" s="13"/>
      <c r="D248" s="13"/>
      <c r="E248" s="27"/>
      <c r="F248" s="28"/>
      <c r="G248" s="28"/>
      <c r="H248" s="21" t="str">
        <f t="shared" si="10"/>
        <v/>
      </c>
    </row>
    <row r="249" spans="1:8">
      <c r="A249" s="21">
        <f t="shared" si="11"/>
        <v>249</v>
      </c>
      <c r="B249" s="22" t="str">
        <f t="shared" si="9"/>
        <v/>
      </c>
      <c r="C249" s="13"/>
      <c r="D249" s="13"/>
      <c r="E249" s="27"/>
      <c r="F249" s="28"/>
      <c r="G249" s="28"/>
      <c r="H249" s="21" t="str">
        <f t="shared" si="10"/>
        <v/>
      </c>
    </row>
    <row r="250" spans="1:8">
      <c r="A250" s="21">
        <f t="shared" si="11"/>
        <v>250</v>
      </c>
      <c r="B250" s="22" t="str">
        <f t="shared" si="9"/>
        <v/>
      </c>
      <c r="C250" s="13"/>
      <c r="D250" s="13"/>
      <c r="E250" s="27"/>
      <c r="F250" s="28"/>
      <c r="G250" s="28"/>
      <c r="H250" s="21" t="str">
        <f t="shared" si="10"/>
        <v/>
      </c>
    </row>
    <row r="251" spans="1:8">
      <c r="A251" s="21">
        <f t="shared" si="11"/>
        <v>251</v>
      </c>
      <c r="B251" s="22" t="str">
        <f t="shared" si="9"/>
        <v/>
      </c>
      <c r="C251" s="13"/>
      <c r="D251" s="13"/>
      <c r="E251" s="27"/>
      <c r="F251" s="28"/>
      <c r="G251" s="28"/>
      <c r="H251" s="21" t="str">
        <f t="shared" si="10"/>
        <v/>
      </c>
    </row>
    <row r="252" spans="1:8">
      <c r="A252" s="21">
        <f t="shared" si="11"/>
        <v>252</v>
      </c>
      <c r="B252" s="22" t="str">
        <f t="shared" si="9"/>
        <v/>
      </c>
      <c r="C252" s="13"/>
      <c r="D252" s="13"/>
      <c r="E252" s="27"/>
      <c r="F252" s="28"/>
      <c r="G252" s="28"/>
      <c r="H252" s="21" t="str">
        <f t="shared" si="10"/>
        <v/>
      </c>
    </row>
    <row r="253" spans="1:8">
      <c r="A253" s="21">
        <f t="shared" si="11"/>
        <v>253</v>
      </c>
      <c r="B253" s="22" t="str">
        <f t="shared" si="9"/>
        <v/>
      </c>
      <c r="C253" s="13"/>
      <c r="D253" s="13"/>
      <c r="E253" s="27"/>
      <c r="F253" s="28"/>
      <c r="G253" s="28"/>
      <c r="H253" s="21" t="str">
        <f t="shared" si="10"/>
        <v/>
      </c>
    </row>
    <row r="254" spans="1:8">
      <c r="A254" s="21">
        <f t="shared" si="11"/>
        <v>254</v>
      </c>
      <c r="B254" s="22" t="str">
        <f t="shared" si="9"/>
        <v/>
      </c>
      <c r="C254" s="13"/>
      <c r="D254" s="13"/>
      <c r="E254" s="27"/>
      <c r="F254" s="28"/>
      <c r="G254" s="28"/>
      <c r="H254" s="21" t="str">
        <f t="shared" si="10"/>
        <v/>
      </c>
    </row>
    <row r="255" spans="1:8">
      <c r="A255" s="21">
        <f t="shared" si="11"/>
        <v>255</v>
      </c>
      <c r="B255" s="22" t="str">
        <f t="shared" si="9"/>
        <v/>
      </c>
      <c r="C255" s="13"/>
      <c r="D255" s="13"/>
      <c r="E255" s="27"/>
      <c r="F255" s="28"/>
      <c r="G255" s="28"/>
      <c r="H255" s="21" t="str">
        <f t="shared" si="10"/>
        <v/>
      </c>
    </row>
    <row r="256" spans="1:8">
      <c r="A256" s="21">
        <f t="shared" si="11"/>
        <v>256</v>
      </c>
      <c r="B256" s="22" t="str">
        <f t="shared" si="9"/>
        <v/>
      </c>
      <c r="C256" s="13"/>
      <c r="D256" s="13"/>
      <c r="E256" s="27"/>
      <c r="F256" s="28"/>
      <c r="G256" s="28"/>
      <c r="H256" s="21" t="str">
        <f t="shared" si="10"/>
        <v/>
      </c>
    </row>
    <row r="257" spans="1:8">
      <c r="A257" s="21">
        <f t="shared" si="11"/>
        <v>257</v>
      </c>
      <c r="B257" s="22" t="str">
        <f t="shared" si="9"/>
        <v/>
      </c>
      <c r="C257" s="13"/>
      <c r="D257" s="13"/>
      <c r="E257" s="27"/>
      <c r="F257" s="28"/>
      <c r="G257" s="28"/>
      <c r="H257" s="21" t="str">
        <f t="shared" si="10"/>
        <v/>
      </c>
    </row>
    <row r="258" spans="1:8">
      <c r="A258" s="21">
        <f t="shared" si="11"/>
        <v>258</v>
      </c>
      <c r="B258" s="22" t="str">
        <f t="shared" ref="B258:B321" si="12">IF(E258=E257,"",E258)</f>
        <v/>
      </c>
      <c r="C258" s="13"/>
      <c r="D258" s="13"/>
      <c r="E258" s="27"/>
      <c r="F258" s="28"/>
      <c r="G258" s="28"/>
      <c r="H258" s="21" t="str">
        <f t="shared" ref="H258:H321" si="13">IF(LEN(E258)&gt;23,IF(LEN(E258)&gt;50,"xx","x"),"")</f>
        <v/>
      </c>
    </row>
    <row r="259" spans="1:8">
      <c r="A259" s="21">
        <f t="shared" ref="A259:A322" si="14">IF(H258="x",A258+2,IF(H258="xx",A258+3,A258+1))</f>
        <v>259</v>
      </c>
      <c r="B259" s="22" t="str">
        <f t="shared" si="12"/>
        <v/>
      </c>
      <c r="C259" s="13"/>
      <c r="D259" s="13"/>
      <c r="E259" s="27"/>
      <c r="F259" s="28"/>
      <c r="G259" s="28"/>
      <c r="H259" s="21" t="str">
        <f t="shared" si="13"/>
        <v/>
      </c>
    </row>
    <row r="260" spans="1:8">
      <c r="A260" s="21">
        <f t="shared" si="14"/>
        <v>260</v>
      </c>
      <c r="B260" s="22" t="str">
        <f t="shared" si="12"/>
        <v/>
      </c>
      <c r="C260" s="13"/>
      <c r="D260" s="13"/>
      <c r="E260" s="27"/>
      <c r="F260" s="28"/>
      <c r="G260" s="28"/>
      <c r="H260" s="21" t="str">
        <f t="shared" si="13"/>
        <v/>
      </c>
    </row>
    <row r="261" spans="1:8">
      <c r="A261" s="21">
        <f t="shared" si="14"/>
        <v>261</v>
      </c>
      <c r="B261" s="22" t="str">
        <f t="shared" si="12"/>
        <v/>
      </c>
      <c r="C261" s="13"/>
      <c r="D261" s="13"/>
      <c r="E261" s="27"/>
      <c r="F261" s="28"/>
      <c r="G261" s="28"/>
      <c r="H261" s="21" t="str">
        <f t="shared" si="13"/>
        <v/>
      </c>
    </row>
    <row r="262" spans="1:8">
      <c r="A262" s="21">
        <f t="shared" si="14"/>
        <v>262</v>
      </c>
      <c r="B262" s="22" t="str">
        <f t="shared" si="12"/>
        <v/>
      </c>
      <c r="C262" s="13"/>
      <c r="D262" s="13"/>
      <c r="E262" s="27"/>
      <c r="F262" s="28"/>
      <c r="G262" s="28"/>
      <c r="H262" s="21" t="str">
        <f t="shared" si="13"/>
        <v/>
      </c>
    </row>
    <row r="263" spans="1:8">
      <c r="A263" s="21">
        <f t="shared" si="14"/>
        <v>263</v>
      </c>
      <c r="B263" s="22" t="str">
        <f t="shared" si="12"/>
        <v/>
      </c>
      <c r="C263" s="13"/>
      <c r="D263" s="13"/>
      <c r="E263" s="27"/>
      <c r="F263" s="28"/>
      <c r="G263" s="28"/>
      <c r="H263" s="21" t="str">
        <f t="shared" si="13"/>
        <v/>
      </c>
    </row>
    <row r="264" spans="1:8">
      <c r="A264" s="21">
        <f t="shared" si="14"/>
        <v>264</v>
      </c>
      <c r="B264" s="22" t="str">
        <f t="shared" si="12"/>
        <v/>
      </c>
      <c r="C264" s="13"/>
      <c r="D264" s="13"/>
      <c r="E264" s="27"/>
      <c r="F264" s="28"/>
      <c r="G264" s="28"/>
      <c r="H264" s="21" t="str">
        <f t="shared" si="13"/>
        <v/>
      </c>
    </row>
    <row r="265" spans="1:8">
      <c r="A265" s="21">
        <f t="shared" si="14"/>
        <v>265</v>
      </c>
      <c r="B265" s="22" t="str">
        <f t="shared" si="12"/>
        <v/>
      </c>
      <c r="C265" s="13"/>
      <c r="D265" s="13"/>
      <c r="E265" s="27"/>
      <c r="F265" s="28"/>
      <c r="G265" s="28"/>
      <c r="H265" s="21" t="str">
        <f t="shared" si="13"/>
        <v/>
      </c>
    </row>
    <row r="266" spans="1:8">
      <c r="A266" s="21">
        <f t="shared" si="14"/>
        <v>266</v>
      </c>
      <c r="B266" s="22" t="str">
        <f t="shared" si="12"/>
        <v/>
      </c>
      <c r="C266" s="13"/>
      <c r="D266" s="13"/>
      <c r="E266" s="27"/>
      <c r="F266" s="28"/>
      <c r="G266" s="28"/>
      <c r="H266" s="21" t="str">
        <f t="shared" si="13"/>
        <v/>
      </c>
    </row>
    <row r="267" spans="1:8">
      <c r="A267" s="21">
        <f t="shared" si="14"/>
        <v>267</v>
      </c>
      <c r="B267" s="22" t="str">
        <f t="shared" si="12"/>
        <v/>
      </c>
      <c r="C267" s="13"/>
      <c r="D267" s="13"/>
      <c r="E267" s="27"/>
      <c r="F267" s="28"/>
      <c r="G267" s="28"/>
      <c r="H267" s="21" t="str">
        <f t="shared" si="13"/>
        <v/>
      </c>
    </row>
    <row r="268" spans="1:8">
      <c r="A268" s="21">
        <f t="shared" si="14"/>
        <v>268</v>
      </c>
      <c r="B268" s="22" t="str">
        <f t="shared" si="12"/>
        <v/>
      </c>
      <c r="C268" s="13"/>
      <c r="D268" s="13"/>
      <c r="F268" s="12"/>
      <c r="G268" s="12"/>
      <c r="H268" s="21" t="str">
        <f t="shared" si="13"/>
        <v/>
      </c>
    </row>
    <row r="269" spans="1:8">
      <c r="A269" s="21">
        <f t="shared" si="14"/>
        <v>269</v>
      </c>
      <c r="B269" s="22" t="str">
        <f t="shared" si="12"/>
        <v/>
      </c>
      <c r="C269" s="13"/>
      <c r="D269" s="13"/>
      <c r="F269" s="12"/>
      <c r="G269" s="12"/>
      <c r="H269" s="21" t="str">
        <f t="shared" si="13"/>
        <v/>
      </c>
    </row>
    <row r="270" spans="1:8">
      <c r="A270" s="21">
        <f t="shared" si="14"/>
        <v>270</v>
      </c>
      <c r="B270" s="22" t="str">
        <f t="shared" si="12"/>
        <v/>
      </c>
      <c r="C270" s="13"/>
      <c r="D270" s="13"/>
      <c r="F270" s="12"/>
      <c r="G270" s="12"/>
      <c r="H270" s="21" t="str">
        <f t="shared" si="13"/>
        <v/>
      </c>
    </row>
    <row r="271" spans="1:8">
      <c r="A271" s="21">
        <f t="shared" si="14"/>
        <v>271</v>
      </c>
      <c r="B271" s="22" t="str">
        <f t="shared" si="12"/>
        <v/>
      </c>
      <c r="C271" s="13"/>
      <c r="D271" s="13"/>
      <c r="F271" s="12"/>
      <c r="G271" s="12"/>
      <c r="H271" s="21" t="str">
        <f t="shared" si="13"/>
        <v/>
      </c>
    </row>
    <row r="272" spans="1:8">
      <c r="A272" s="21">
        <f t="shared" si="14"/>
        <v>272</v>
      </c>
      <c r="B272" s="22" t="str">
        <f t="shared" si="12"/>
        <v/>
      </c>
      <c r="C272" s="13"/>
      <c r="D272" s="13"/>
      <c r="F272" s="12"/>
      <c r="G272" s="12"/>
      <c r="H272" s="21" t="str">
        <f t="shared" si="13"/>
        <v/>
      </c>
    </row>
    <row r="273" spans="1:8">
      <c r="A273" s="21">
        <f t="shared" si="14"/>
        <v>273</v>
      </c>
      <c r="B273" s="22" t="str">
        <f t="shared" si="12"/>
        <v/>
      </c>
      <c r="C273" s="13"/>
      <c r="D273" s="13"/>
      <c r="F273" s="12"/>
      <c r="G273" s="12"/>
      <c r="H273" s="21" t="str">
        <f t="shared" si="13"/>
        <v/>
      </c>
    </row>
    <row r="274" spans="1:8">
      <c r="A274" s="21">
        <f t="shared" si="14"/>
        <v>274</v>
      </c>
      <c r="B274" s="22" t="str">
        <f t="shared" si="12"/>
        <v/>
      </c>
      <c r="C274" s="13"/>
      <c r="D274" s="13"/>
      <c r="F274" s="12"/>
      <c r="G274" s="12"/>
      <c r="H274" s="21" t="str">
        <f t="shared" si="13"/>
        <v/>
      </c>
    </row>
    <row r="275" spans="1:8">
      <c r="A275" s="21">
        <f t="shared" si="14"/>
        <v>275</v>
      </c>
      <c r="B275" s="22" t="str">
        <f t="shared" si="12"/>
        <v/>
      </c>
      <c r="C275" s="13"/>
      <c r="D275" s="13"/>
      <c r="F275" s="12"/>
      <c r="G275" s="12"/>
      <c r="H275" s="21" t="str">
        <f t="shared" si="13"/>
        <v/>
      </c>
    </row>
    <row r="276" spans="1:8">
      <c r="A276" s="21">
        <f t="shared" si="14"/>
        <v>276</v>
      </c>
      <c r="B276" s="22" t="str">
        <f t="shared" si="12"/>
        <v/>
      </c>
      <c r="C276" s="13"/>
      <c r="D276" s="13"/>
      <c r="F276" s="12"/>
      <c r="G276" s="12"/>
      <c r="H276" s="21" t="str">
        <f t="shared" si="13"/>
        <v/>
      </c>
    </row>
    <row r="277" spans="1:8">
      <c r="A277" s="21">
        <f t="shared" si="14"/>
        <v>277</v>
      </c>
      <c r="B277" s="22" t="str">
        <f t="shared" si="12"/>
        <v/>
      </c>
      <c r="C277" s="13"/>
      <c r="D277" s="13"/>
      <c r="F277" s="12"/>
      <c r="G277" s="12"/>
      <c r="H277" s="21" t="str">
        <f t="shared" si="13"/>
        <v/>
      </c>
    </row>
    <row r="278" spans="1:8">
      <c r="A278" s="21">
        <f t="shared" si="14"/>
        <v>278</v>
      </c>
      <c r="B278" s="22" t="str">
        <f t="shared" si="12"/>
        <v/>
      </c>
      <c r="C278" s="13"/>
      <c r="D278" s="13"/>
      <c r="F278" s="12"/>
      <c r="G278" s="12"/>
      <c r="H278" s="21" t="str">
        <f t="shared" si="13"/>
        <v/>
      </c>
    </row>
    <row r="279" spans="1:8">
      <c r="A279" s="21">
        <f t="shared" si="14"/>
        <v>279</v>
      </c>
      <c r="B279" s="22" t="str">
        <f t="shared" si="12"/>
        <v/>
      </c>
      <c r="C279" s="13"/>
      <c r="D279" s="13"/>
      <c r="F279" s="12"/>
      <c r="G279" s="12"/>
      <c r="H279" s="21" t="str">
        <f t="shared" si="13"/>
        <v/>
      </c>
    </row>
    <row r="280" spans="1:8">
      <c r="A280" s="21">
        <f t="shared" si="14"/>
        <v>280</v>
      </c>
      <c r="B280" s="22" t="str">
        <f t="shared" si="12"/>
        <v/>
      </c>
      <c r="C280" s="13"/>
      <c r="D280" s="13"/>
      <c r="F280" s="12"/>
      <c r="G280" s="12"/>
      <c r="H280" s="21" t="str">
        <f t="shared" si="13"/>
        <v/>
      </c>
    </row>
    <row r="281" spans="1:8">
      <c r="A281" s="21">
        <f t="shared" si="14"/>
        <v>281</v>
      </c>
      <c r="B281" s="22" t="str">
        <f t="shared" si="12"/>
        <v/>
      </c>
      <c r="C281" s="13"/>
      <c r="D281" s="13"/>
      <c r="F281" s="12"/>
      <c r="G281" s="12"/>
      <c r="H281" s="21" t="str">
        <f t="shared" si="13"/>
        <v/>
      </c>
    </row>
    <row r="282" spans="1:8">
      <c r="A282" s="21">
        <f t="shared" si="14"/>
        <v>282</v>
      </c>
      <c r="B282" s="22" t="str">
        <f t="shared" si="12"/>
        <v/>
      </c>
      <c r="C282" s="13"/>
      <c r="D282" s="13"/>
      <c r="F282" s="12"/>
      <c r="G282" s="12"/>
      <c r="H282" s="21" t="str">
        <f t="shared" si="13"/>
        <v/>
      </c>
    </row>
    <row r="283" spans="1:8">
      <c r="A283" s="21">
        <f t="shared" si="14"/>
        <v>283</v>
      </c>
      <c r="B283" s="22" t="str">
        <f t="shared" si="12"/>
        <v/>
      </c>
      <c r="C283" s="13"/>
      <c r="D283" s="13"/>
      <c r="F283" s="12"/>
      <c r="G283" s="12"/>
      <c r="H283" s="21" t="str">
        <f t="shared" si="13"/>
        <v/>
      </c>
    </row>
    <row r="284" spans="1:8">
      <c r="A284" s="21">
        <f t="shared" si="14"/>
        <v>284</v>
      </c>
      <c r="B284" s="22" t="str">
        <f t="shared" si="12"/>
        <v/>
      </c>
      <c r="C284" s="13"/>
      <c r="D284" s="13"/>
      <c r="F284" s="12"/>
      <c r="G284" s="12"/>
      <c r="H284" s="21" t="str">
        <f t="shared" si="13"/>
        <v/>
      </c>
    </row>
    <row r="285" spans="1:8">
      <c r="A285" s="21">
        <f t="shared" si="14"/>
        <v>285</v>
      </c>
      <c r="B285" s="22" t="str">
        <f t="shared" si="12"/>
        <v/>
      </c>
      <c r="C285" s="13"/>
      <c r="D285" s="13"/>
      <c r="F285" s="12"/>
      <c r="G285" s="12"/>
      <c r="H285" s="21" t="str">
        <f t="shared" si="13"/>
        <v/>
      </c>
    </row>
    <row r="286" spans="1:8">
      <c r="A286" s="21">
        <f t="shared" si="14"/>
        <v>286</v>
      </c>
      <c r="B286" s="22" t="str">
        <f t="shared" si="12"/>
        <v/>
      </c>
      <c r="C286" s="13"/>
      <c r="D286" s="13"/>
      <c r="F286" s="12"/>
      <c r="G286" s="12"/>
      <c r="H286" s="21" t="str">
        <f t="shared" si="13"/>
        <v/>
      </c>
    </row>
    <row r="287" spans="1:8">
      <c r="A287" s="21">
        <f t="shared" si="14"/>
        <v>287</v>
      </c>
      <c r="B287" s="22" t="str">
        <f t="shared" si="12"/>
        <v/>
      </c>
      <c r="C287" s="13"/>
      <c r="D287" s="13"/>
      <c r="F287" s="12"/>
      <c r="G287" s="12"/>
      <c r="H287" s="21" t="str">
        <f t="shared" si="13"/>
        <v/>
      </c>
    </row>
    <row r="288" spans="1:8">
      <c r="A288" s="21">
        <f t="shared" si="14"/>
        <v>288</v>
      </c>
      <c r="B288" s="22" t="str">
        <f t="shared" si="12"/>
        <v/>
      </c>
      <c r="C288" s="13"/>
      <c r="D288" s="13"/>
      <c r="F288" s="12"/>
      <c r="G288" s="12"/>
      <c r="H288" s="21" t="str">
        <f t="shared" si="13"/>
        <v/>
      </c>
    </row>
    <row r="289" spans="1:8">
      <c r="A289" s="21">
        <f t="shared" si="14"/>
        <v>289</v>
      </c>
      <c r="B289" s="22" t="str">
        <f t="shared" si="12"/>
        <v/>
      </c>
      <c r="C289" s="13"/>
      <c r="D289" s="13"/>
      <c r="F289" s="12"/>
      <c r="G289" s="12"/>
      <c r="H289" s="21" t="str">
        <f t="shared" si="13"/>
        <v/>
      </c>
    </row>
    <row r="290" spans="1:8">
      <c r="A290" s="21">
        <f t="shared" si="14"/>
        <v>290</v>
      </c>
      <c r="B290" s="22" t="str">
        <f t="shared" si="12"/>
        <v/>
      </c>
      <c r="C290" s="13"/>
      <c r="D290" s="13"/>
      <c r="F290" s="12"/>
      <c r="G290" s="12"/>
      <c r="H290" s="21" t="str">
        <f t="shared" si="13"/>
        <v/>
      </c>
    </row>
    <row r="291" spans="1:8">
      <c r="A291" s="21">
        <f t="shared" si="14"/>
        <v>291</v>
      </c>
      <c r="B291" s="22" t="str">
        <f t="shared" si="12"/>
        <v/>
      </c>
      <c r="C291" s="13"/>
      <c r="D291" s="13"/>
      <c r="F291" s="12"/>
      <c r="G291" s="12"/>
      <c r="H291" s="21" t="str">
        <f t="shared" si="13"/>
        <v/>
      </c>
    </row>
    <row r="292" spans="1:8">
      <c r="A292" s="21">
        <f t="shared" si="14"/>
        <v>292</v>
      </c>
      <c r="B292" s="22" t="str">
        <f t="shared" si="12"/>
        <v/>
      </c>
      <c r="C292" s="13"/>
      <c r="D292" s="13"/>
      <c r="F292" s="12"/>
      <c r="G292" s="12"/>
      <c r="H292" s="21" t="str">
        <f t="shared" si="13"/>
        <v/>
      </c>
    </row>
    <row r="293" spans="1:8">
      <c r="A293" s="21">
        <f t="shared" si="14"/>
        <v>293</v>
      </c>
      <c r="B293" s="22" t="str">
        <f t="shared" si="12"/>
        <v/>
      </c>
      <c r="C293" s="13"/>
      <c r="D293" s="13"/>
      <c r="F293" s="12"/>
      <c r="G293" s="12"/>
      <c r="H293" s="21" t="str">
        <f t="shared" si="13"/>
        <v/>
      </c>
    </row>
    <row r="294" spans="1:8">
      <c r="A294" s="21">
        <f t="shared" si="14"/>
        <v>294</v>
      </c>
      <c r="B294" s="22" t="str">
        <f t="shared" si="12"/>
        <v/>
      </c>
      <c r="C294" s="13"/>
      <c r="D294" s="13"/>
      <c r="F294" s="12"/>
      <c r="G294" s="12"/>
      <c r="H294" s="21" t="str">
        <f t="shared" si="13"/>
        <v/>
      </c>
    </row>
    <row r="295" spans="1:8">
      <c r="A295" s="21">
        <f t="shared" si="14"/>
        <v>295</v>
      </c>
      <c r="B295" s="22" t="str">
        <f t="shared" si="12"/>
        <v/>
      </c>
      <c r="C295" s="13"/>
      <c r="D295" s="13"/>
      <c r="F295" s="12"/>
      <c r="G295" s="12"/>
      <c r="H295" s="21" t="str">
        <f t="shared" si="13"/>
        <v/>
      </c>
    </row>
    <row r="296" spans="1:8">
      <c r="A296" s="21">
        <f t="shared" si="14"/>
        <v>296</v>
      </c>
      <c r="B296" s="22" t="str">
        <f t="shared" si="12"/>
        <v/>
      </c>
      <c r="C296" s="13"/>
      <c r="D296" s="13"/>
      <c r="F296" s="12"/>
      <c r="G296" s="12"/>
      <c r="H296" s="21" t="str">
        <f t="shared" si="13"/>
        <v/>
      </c>
    </row>
    <row r="297" spans="1:8">
      <c r="A297" s="21">
        <f t="shared" si="14"/>
        <v>297</v>
      </c>
      <c r="B297" s="22" t="str">
        <f t="shared" si="12"/>
        <v/>
      </c>
      <c r="C297" s="13"/>
      <c r="D297" s="13"/>
      <c r="F297" s="12"/>
      <c r="G297" s="12"/>
      <c r="H297" s="21" t="str">
        <f t="shared" si="13"/>
        <v/>
      </c>
    </row>
    <row r="298" spans="1:8">
      <c r="A298" s="21">
        <f t="shared" si="14"/>
        <v>298</v>
      </c>
      <c r="B298" s="22" t="str">
        <f t="shared" si="12"/>
        <v/>
      </c>
      <c r="C298" s="13"/>
      <c r="D298" s="13"/>
      <c r="F298" s="12"/>
      <c r="G298" s="12"/>
      <c r="H298" s="21" t="str">
        <f t="shared" si="13"/>
        <v/>
      </c>
    </row>
    <row r="299" spans="1:8">
      <c r="A299" s="21">
        <f t="shared" si="14"/>
        <v>299</v>
      </c>
      <c r="B299" s="22" t="str">
        <f t="shared" si="12"/>
        <v/>
      </c>
      <c r="C299" s="13"/>
      <c r="D299" s="13"/>
      <c r="F299" s="12"/>
      <c r="G299" s="12"/>
      <c r="H299" s="21" t="str">
        <f t="shared" si="13"/>
        <v/>
      </c>
    </row>
    <row r="300" spans="1:8">
      <c r="A300" s="21">
        <f t="shared" si="14"/>
        <v>300</v>
      </c>
      <c r="B300" s="22" t="str">
        <f t="shared" si="12"/>
        <v/>
      </c>
      <c r="C300" s="13"/>
      <c r="D300" s="13"/>
      <c r="F300" s="12"/>
      <c r="G300" s="12"/>
      <c r="H300" s="21" t="str">
        <f t="shared" si="13"/>
        <v/>
      </c>
    </row>
    <row r="301" spans="1:8">
      <c r="A301" s="21">
        <f t="shared" si="14"/>
        <v>301</v>
      </c>
      <c r="B301" s="22" t="str">
        <f t="shared" si="12"/>
        <v/>
      </c>
      <c r="C301" s="13"/>
      <c r="D301" s="13"/>
      <c r="F301" s="12"/>
      <c r="G301" s="12"/>
      <c r="H301" s="21" t="str">
        <f t="shared" si="13"/>
        <v/>
      </c>
    </row>
    <row r="302" spans="1:8">
      <c r="A302" s="21">
        <f t="shared" si="14"/>
        <v>302</v>
      </c>
      <c r="B302" s="22" t="str">
        <f t="shared" si="12"/>
        <v/>
      </c>
      <c r="C302" s="13"/>
      <c r="D302" s="13"/>
      <c r="F302" s="12"/>
      <c r="G302" s="12"/>
      <c r="H302" s="21" t="str">
        <f t="shared" si="13"/>
        <v/>
      </c>
    </row>
    <row r="303" spans="1:8">
      <c r="A303" s="21">
        <f t="shared" si="14"/>
        <v>303</v>
      </c>
      <c r="B303" s="22" t="str">
        <f t="shared" si="12"/>
        <v/>
      </c>
      <c r="C303" s="13"/>
      <c r="D303" s="13"/>
      <c r="F303" s="12"/>
      <c r="G303" s="12"/>
      <c r="H303" s="21" t="str">
        <f t="shared" si="13"/>
        <v/>
      </c>
    </row>
    <row r="304" spans="1:8">
      <c r="A304" s="21">
        <f t="shared" si="14"/>
        <v>304</v>
      </c>
      <c r="B304" s="22" t="str">
        <f t="shared" si="12"/>
        <v/>
      </c>
      <c r="C304" s="13"/>
      <c r="D304" s="13"/>
      <c r="F304" s="12"/>
      <c r="G304" s="12"/>
      <c r="H304" s="21" t="str">
        <f t="shared" si="13"/>
        <v/>
      </c>
    </row>
    <row r="305" spans="1:8">
      <c r="A305" s="21">
        <f t="shared" si="14"/>
        <v>305</v>
      </c>
      <c r="B305" s="22" t="str">
        <f t="shared" si="12"/>
        <v/>
      </c>
      <c r="C305" s="13"/>
      <c r="D305" s="13"/>
      <c r="F305" s="12"/>
      <c r="G305" s="12"/>
      <c r="H305" s="21" t="str">
        <f t="shared" si="13"/>
        <v/>
      </c>
    </row>
    <row r="306" spans="1:8">
      <c r="A306" s="21">
        <f t="shared" si="14"/>
        <v>306</v>
      </c>
      <c r="B306" s="22" t="str">
        <f t="shared" si="12"/>
        <v/>
      </c>
      <c r="C306" s="13"/>
      <c r="D306" s="13"/>
      <c r="F306" s="12"/>
      <c r="G306" s="12"/>
      <c r="H306" s="21" t="str">
        <f t="shared" si="13"/>
        <v/>
      </c>
    </row>
    <row r="307" spans="1:8">
      <c r="A307" s="21">
        <f t="shared" si="14"/>
        <v>307</v>
      </c>
      <c r="B307" s="22" t="str">
        <f t="shared" si="12"/>
        <v/>
      </c>
      <c r="C307" s="13"/>
      <c r="D307" s="13"/>
      <c r="F307" s="12"/>
      <c r="G307" s="12"/>
      <c r="H307" s="21" t="str">
        <f t="shared" si="13"/>
        <v/>
      </c>
    </row>
    <row r="308" spans="1:8">
      <c r="A308" s="21">
        <f t="shared" si="14"/>
        <v>308</v>
      </c>
      <c r="B308" s="22" t="str">
        <f t="shared" si="12"/>
        <v/>
      </c>
      <c r="C308" s="13"/>
      <c r="D308" s="13"/>
      <c r="F308" s="12"/>
      <c r="G308" s="12"/>
      <c r="H308" s="21" t="str">
        <f t="shared" si="13"/>
        <v/>
      </c>
    </row>
    <row r="309" spans="1:8">
      <c r="A309" s="21">
        <f t="shared" si="14"/>
        <v>309</v>
      </c>
      <c r="B309" s="22" t="str">
        <f t="shared" si="12"/>
        <v/>
      </c>
      <c r="C309" s="13"/>
      <c r="D309" s="13"/>
      <c r="F309" s="12"/>
      <c r="G309" s="12"/>
      <c r="H309" s="21" t="str">
        <f t="shared" si="13"/>
        <v/>
      </c>
    </row>
    <row r="310" spans="1:8">
      <c r="A310" s="21">
        <f t="shared" si="14"/>
        <v>310</v>
      </c>
      <c r="B310" s="22" t="str">
        <f t="shared" si="12"/>
        <v/>
      </c>
      <c r="C310" s="13"/>
      <c r="D310" s="13"/>
      <c r="F310" s="12"/>
      <c r="G310" s="12"/>
      <c r="H310" s="21" t="str">
        <f t="shared" si="13"/>
        <v/>
      </c>
    </row>
    <row r="311" spans="1:8">
      <c r="A311" s="21">
        <f t="shared" si="14"/>
        <v>311</v>
      </c>
      <c r="B311" s="22" t="str">
        <f t="shared" si="12"/>
        <v/>
      </c>
      <c r="C311" s="13"/>
      <c r="D311" s="13"/>
      <c r="F311" s="12"/>
      <c r="G311" s="12"/>
      <c r="H311" s="21" t="str">
        <f t="shared" si="13"/>
        <v/>
      </c>
    </row>
    <row r="312" spans="1:8">
      <c r="A312" s="21">
        <f t="shared" si="14"/>
        <v>312</v>
      </c>
      <c r="B312" s="22" t="str">
        <f t="shared" si="12"/>
        <v/>
      </c>
      <c r="C312" s="13"/>
      <c r="D312" s="13"/>
      <c r="F312" s="12"/>
      <c r="G312" s="12"/>
      <c r="H312" s="21" t="str">
        <f t="shared" si="13"/>
        <v/>
      </c>
    </row>
    <row r="313" spans="1:8">
      <c r="A313" s="21">
        <f t="shared" si="14"/>
        <v>313</v>
      </c>
      <c r="B313" s="22" t="str">
        <f t="shared" si="12"/>
        <v/>
      </c>
      <c r="C313" s="13"/>
      <c r="D313" s="13"/>
      <c r="F313" s="12"/>
      <c r="G313" s="12"/>
      <c r="H313" s="21" t="str">
        <f t="shared" si="13"/>
        <v/>
      </c>
    </row>
    <row r="314" spans="1:8">
      <c r="A314" s="21">
        <f t="shared" si="14"/>
        <v>314</v>
      </c>
      <c r="B314" s="22" t="str">
        <f t="shared" si="12"/>
        <v/>
      </c>
      <c r="C314" s="13"/>
      <c r="D314" s="13"/>
      <c r="F314" s="12"/>
      <c r="G314" s="12"/>
      <c r="H314" s="21" t="str">
        <f t="shared" si="13"/>
        <v/>
      </c>
    </row>
    <row r="315" spans="1:8">
      <c r="A315" s="21">
        <f t="shared" si="14"/>
        <v>315</v>
      </c>
      <c r="B315" s="22" t="str">
        <f t="shared" si="12"/>
        <v/>
      </c>
      <c r="C315" s="13"/>
      <c r="D315" s="13"/>
      <c r="F315" s="12"/>
      <c r="G315" s="12"/>
      <c r="H315" s="21" t="str">
        <f t="shared" si="13"/>
        <v/>
      </c>
    </row>
    <row r="316" spans="1:8">
      <c r="A316" s="21">
        <f t="shared" si="14"/>
        <v>316</v>
      </c>
      <c r="B316" s="22" t="str">
        <f t="shared" si="12"/>
        <v/>
      </c>
      <c r="C316" s="13"/>
      <c r="D316" s="13"/>
      <c r="F316" s="12"/>
      <c r="G316" s="12"/>
      <c r="H316" s="21" t="str">
        <f t="shared" si="13"/>
        <v/>
      </c>
    </row>
    <row r="317" spans="1:8">
      <c r="A317" s="21">
        <f t="shared" si="14"/>
        <v>317</v>
      </c>
      <c r="B317" s="22" t="str">
        <f t="shared" si="12"/>
        <v/>
      </c>
      <c r="C317" s="13"/>
      <c r="D317" s="13"/>
      <c r="F317" s="12"/>
      <c r="G317" s="12"/>
      <c r="H317" s="21" t="str">
        <f t="shared" si="13"/>
        <v/>
      </c>
    </row>
    <row r="318" spans="1:8">
      <c r="A318" s="21">
        <f t="shared" si="14"/>
        <v>318</v>
      </c>
      <c r="B318" s="22" t="str">
        <f t="shared" si="12"/>
        <v/>
      </c>
      <c r="C318" s="13"/>
      <c r="D318" s="13"/>
      <c r="F318" s="12"/>
      <c r="G318" s="12"/>
      <c r="H318" s="21" t="str">
        <f t="shared" si="13"/>
        <v/>
      </c>
    </row>
    <row r="319" spans="1:8">
      <c r="A319" s="21">
        <f t="shared" si="14"/>
        <v>319</v>
      </c>
      <c r="B319" s="22" t="str">
        <f t="shared" si="12"/>
        <v/>
      </c>
      <c r="C319" s="13"/>
      <c r="D319" s="13"/>
      <c r="F319" s="12"/>
      <c r="G319" s="12"/>
      <c r="H319" s="21" t="str">
        <f t="shared" si="13"/>
        <v/>
      </c>
    </row>
    <row r="320" spans="1:8">
      <c r="A320" s="21">
        <f t="shared" si="14"/>
        <v>320</v>
      </c>
      <c r="B320" s="22" t="str">
        <f t="shared" si="12"/>
        <v/>
      </c>
      <c r="C320" s="13"/>
      <c r="D320" s="13"/>
      <c r="F320" s="12"/>
      <c r="G320" s="12"/>
      <c r="H320" s="21" t="str">
        <f t="shared" si="13"/>
        <v/>
      </c>
    </row>
    <row r="321" spans="1:8">
      <c r="A321" s="21">
        <f t="shared" si="14"/>
        <v>321</v>
      </c>
      <c r="B321" s="22" t="str">
        <f t="shared" si="12"/>
        <v/>
      </c>
      <c r="C321" s="13"/>
      <c r="D321" s="13"/>
      <c r="F321" s="12"/>
      <c r="G321" s="12"/>
      <c r="H321" s="21" t="str">
        <f t="shared" si="13"/>
        <v/>
      </c>
    </row>
    <row r="322" spans="1:8">
      <c r="A322" s="21">
        <f t="shared" si="14"/>
        <v>322</v>
      </c>
      <c r="B322" s="22" t="str">
        <f t="shared" ref="B322:B385" si="15">IF(E322=E321,"",E322)</f>
        <v/>
      </c>
      <c r="C322" s="13"/>
      <c r="D322" s="13"/>
      <c r="F322" s="12"/>
      <c r="G322" s="12"/>
      <c r="H322" s="21" t="str">
        <f t="shared" ref="H322:H385" si="16">IF(LEN(E322)&gt;23,IF(LEN(E322)&gt;50,"xx","x"),"")</f>
        <v/>
      </c>
    </row>
    <row r="323" spans="1:8">
      <c r="A323" s="21">
        <f t="shared" ref="A323:A386" si="17">IF(H322="x",A322+2,IF(H322="xx",A322+3,A322+1))</f>
        <v>323</v>
      </c>
      <c r="B323" s="22" t="str">
        <f t="shared" si="15"/>
        <v/>
      </c>
      <c r="C323" s="13"/>
      <c r="D323" s="13"/>
      <c r="F323" s="12"/>
      <c r="G323" s="12"/>
      <c r="H323" s="21" t="str">
        <f t="shared" si="16"/>
        <v/>
      </c>
    </row>
    <row r="324" spans="1:8">
      <c r="A324" s="21">
        <f t="shared" si="17"/>
        <v>324</v>
      </c>
      <c r="B324" s="22" t="str">
        <f t="shared" si="15"/>
        <v/>
      </c>
      <c r="C324" s="13"/>
      <c r="D324" s="13"/>
      <c r="F324" s="12"/>
      <c r="G324" s="12"/>
      <c r="H324" s="21" t="str">
        <f t="shared" si="16"/>
        <v/>
      </c>
    </row>
    <row r="325" spans="1:8">
      <c r="A325" s="21">
        <f t="shared" si="17"/>
        <v>325</v>
      </c>
      <c r="B325" s="22" t="str">
        <f t="shared" si="15"/>
        <v/>
      </c>
      <c r="C325" s="13"/>
      <c r="D325" s="13"/>
      <c r="F325" s="12"/>
      <c r="G325" s="12"/>
      <c r="H325" s="21" t="str">
        <f t="shared" si="16"/>
        <v/>
      </c>
    </row>
    <row r="326" spans="1:8">
      <c r="A326" s="21">
        <f t="shared" si="17"/>
        <v>326</v>
      </c>
      <c r="B326" s="22" t="str">
        <f t="shared" si="15"/>
        <v/>
      </c>
      <c r="C326" s="13"/>
      <c r="D326" s="13"/>
      <c r="F326" s="12"/>
      <c r="G326" s="12"/>
      <c r="H326" s="21" t="str">
        <f t="shared" si="16"/>
        <v/>
      </c>
    </row>
    <row r="327" spans="1:8">
      <c r="A327" s="21">
        <f t="shared" si="17"/>
        <v>327</v>
      </c>
      <c r="B327" s="22" t="str">
        <f t="shared" si="15"/>
        <v/>
      </c>
      <c r="C327" s="13"/>
      <c r="D327" s="13"/>
      <c r="F327" s="12"/>
      <c r="G327" s="12"/>
      <c r="H327" s="21" t="str">
        <f t="shared" si="16"/>
        <v/>
      </c>
    </row>
    <row r="328" spans="1:8">
      <c r="A328" s="21">
        <f t="shared" si="17"/>
        <v>328</v>
      </c>
      <c r="B328" s="22" t="str">
        <f t="shared" si="15"/>
        <v/>
      </c>
      <c r="C328" s="13"/>
      <c r="D328" s="13"/>
      <c r="F328" s="12"/>
      <c r="G328" s="12"/>
      <c r="H328" s="21" t="str">
        <f t="shared" si="16"/>
        <v/>
      </c>
    </row>
    <row r="329" spans="1:8">
      <c r="A329" s="21">
        <f t="shared" si="17"/>
        <v>329</v>
      </c>
      <c r="B329" s="22" t="str">
        <f t="shared" si="15"/>
        <v/>
      </c>
      <c r="C329" s="13"/>
      <c r="D329" s="13"/>
      <c r="F329" s="12"/>
      <c r="G329" s="12"/>
      <c r="H329" s="21" t="str">
        <f t="shared" si="16"/>
        <v/>
      </c>
    </row>
    <row r="330" spans="1:8">
      <c r="A330" s="21">
        <f t="shared" si="17"/>
        <v>330</v>
      </c>
      <c r="B330" s="22" t="str">
        <f t="shared" si="15"/>
        <v/>
      </c>
      <c r="C330" s="13"/>
      <c r="D330" s="13"/>
      <c r="F330" s="12"/>
      <c r="G330" s="12"/>
      <c r="H330" s="21" t="str">
        <f t="shared" si="16"/>
        <v/>
      </c>
    </row>
    <row r="331" spans="1:8">
      <c r="A331" s="21">
        <f t="shared" si="17"/>
        <v>331</v>
      </c>
      <c r="B331" s="22" t="str">
        <f t="shared" si="15"/>
        <v/>
      </c>
      <c r="C331" s="13"/>
      <c r="D331" s="13"/>
      <c r="F331" s="12"/>
      <c r="G331" s="12"/>
      <c r="H331" s="21" t="str">
        <f t="shared" si="16"/>
        <v/>
      </c>
    </row>
    <row r="332" spans="1:8">
      <c r="A332" s="21">
        <f t="shared" si="17"/>
        <v>332</v>
      </c>
      <c r="B332" s="22" t="str">
        <f t="shared" si="15"/>
        <v/>
      </c>
      <c r="C332" s="13"/>
      <c r="D332" s="13"/>
      <c r="F332" s="12"/>
      <c r="G332" s="12"/>
      <c r="H332" s="21" t="str">
        <f t="shared" si="16"/>
        <v/>
      </c>
    </row>
    <row r="333" spans="1:8">
      <c r="A333" s="21">
        <f t="shared" si="17"/>
        <v>333</v>
      </c>
      <c r="B333" s="22" t="str">
        <f t="shared" si="15"/>
        <v/>
      </c>
      <c r="C333" s="13"/>
      <c r="D333" s="13"/>
      <c r="F333" s="12"/>
      <c r="G333" s="12"/>
      <c r="H333" s="21" t="str">
        <f t="shared" si="16"/>
        <v/>
      </c>
    </row>
    <row r="334" spans="1:8">
      <c r="A334" s="21">
        <f t="shared" si="17"/>
        <v>334</v>
      </c>
      <c r="B334" s="22" t="str">
        <f t="shared" si="15"/>
        <v/>
      </c>
      <c r="C334" s="13"/>
      <c r="D334" s="13"/>
      <c r="F334" s="12"/>
      <c r="G334" s="12"/>
      <c r="H334" s="21" t="str">
        <f t="shared" si="16"/>
        <v/>
      </c>
    </row>
    <row r="335" spans="1:8">
      <c r="A335" s="21">
        <f t="shared" si="17"/>
        <v>335</v>
      </c>
      <c r="B335" s="22" t="str">
        <f t="shared" si="15"/>
        <v/>
      </c>
      <c r="C335" s="13"/>
      <c r="D335" s="13"/>
      <c r="F335" s="12"/>
      <c r="G335" s="12"/>
      <c r="H335" s="21" t="str">
        <f t="shared" si="16"/>
        <v/>
      </c>
    </row>
    <row r="336" spans="1:8">
      <c r="A336" s="21">
        <f t="shared" si="17"/>
        <v>336</v>
      </c>
      <c r="B336" s="22" t="str">
        <f t="shared" si="15"/>
        <v/>
      </c>
      <c r="C336" s="13"/>
      <c r="D336" s="13"/>
      <c r="F336" s="12"/>
      <c r="G336" s="12"/>
      <c r="H336" s="21" t="str">
        <f t="shared" si="16"/>
        <v/>
      </c>
    </row>
    <row r="337" spans="1:8">
      <c r="A337" s="21">
        <f t="shared" si="17"/>
        <v>337</v>
      </c>
      <c r="B337" s="22" t="str">
        <f t="shared" si="15"/>
        <v/>
      </c>
      <c r="C337" s="13"/>
      <c r="D337" s="13"/>
      <c r="F337" s="12"/>
      <c r="G337" s="12"/>
      <c r="H337" s="21" t="str">
        <f t="shared" si="16"/>
        <v/>
      </c>
    </row>
    <row r="338" spans="1:8">
      <c r="A338" s="21">
        <f t="shared" si="17"/>
        <v>338</v>
      </c>
      <c r="B338" s="22" t="str">
        <f t="shared" si="15"/>
        <v/>
      </c>
      <c r="C338" s="13"/>
      <c r="D338" s="13"/>
      <c r="F338" s="12"/>
      <c r="G338" s="12"/>
      <c r="H338" s="21" t="str">
        <f t="shared" si="16"/>
        <v/>
      </c>
    </row>
    <row r="339" spans="1:8">
      <c r="A339" s="21">
        <f t="shared" si="17"/>
        <v>339</v>
      </c>
      <c r="B339" s="22" t="str">
        <f t="shared" si="15"/>
        <v/>
      </c>
      <c r="C339" s="13"/>
      <c r="D339" s="13"/>
      <c r="F339" s="12"/>
      <c r="G339" s="12"/>
      <c r="H339" s="21" t="str">
        <f t="shared" si="16"/>
        <v/>
      </c>
    </row>
    <row r="340" spans="1:8">
      <c r="A340" s="21">
        <f t="shared" si="17"/>
        <v>340</v>
      </c>
      <c r="B340" s="22" t="str">
        <f t="shared" si="15"/>
        <v/>
      </c>
      <c r="C340" s="13"/>
      <c r="D340" s="13"/>
      <c r="F340" s="12"/>
      <c r="G340" s="12"/>
      <c r="H340" s="21" t="str">
        <f t="shared" si="16"/>
        <v/>
      </c>
    </row>
    <row r="341" spans="1:8">
      <c r="A341" s="21">
        <f t="shared" si="17"/>
        <v>341</v>
      </c>
      <c r="B341" s="22" t="str">
        <f t="shared" si="15"/>
        <v/>
      </c>
      <c r="C341" s="13"/>
      <c r="D341" s="13"/>
      <c r="F341" s="12"/>
      <c r="G341" s="12"/>
      <c r="H341" s="21" t="str">
        <f t="shared" si="16"/>
        <v/>
      </c>
    </row>
    <row r="342" spans="1:8">
      <c r="A342" s="21">
        <f t="shared" si="17"/>
        <v>342</v>
      </c>
      <c r="B342" s="22" t="str">
        <f t="shared" si="15"/>
        <v/>
      </c>
      <c r="C342" s="13"/>
      <c r="D342" s="13"/>
      <c r="F342" s="12"/>
      <c r="G342" s="12"/>
      <c r="H342" s="21" t="str">
        <f t="shared" si="16"/>
        <v/>
      </c>
    </row>
    <row r="343" spans="1:8">
      <c r="A343" s="21">
        <f t="shared" si="17"/>
        <v>343</v>
      </c>
      <c r="B343" s="22" t="str">
        <f t="shared" si="15"/>
        <v/>
      </c>
      <c r="C343" s="13"/>
      <c r="D343" s="13"/>
      <c r="F343" s="12"/>
      <c r="G343" s="12"/>
      <c r="H343" s="21" t="str">
        <f t="shared" si="16"/>
        <v/>
      </c>
    </row>
    <row r="344" spans="1:8">
      <c r="A344" s="21">
        <f t="shared" si="17"/>
        <v>344</v>
      </c>
      <c r="B344" s="22" t="str">
        <f t="shared" si="15"/>
        <v/>
      </c>
      <c r="C344" s="13"/>
      <c r="D344" s="13"/>
      <c r="F344" s="12"/>
      <c r="G344" s="12"/>
      <c r="H344" s="21" t="str">
        <f t="shared" si="16"/>
        <v/>
      </c>
    </row>
    <row r="345" spans="1:8">
      <c r="A345" s="21">
        <f t="shared" si="17"/>
        <v>345</v>
      </c>
      <c r="B345" s="22" t="str">
        <f t="shared" si="15"/>
        <v/>
      </c>
      <c r="C345" s="13"/>
      <c r="D345" s="13"/>
      <c r="F345" s="12"/>
      <c r="G345" s="12"/>
      <c r="H345" s="21" t="str">
        <f t="shared" si="16"/>
        <v/>
      </c>
    </row>
    <row r="346" spans="1:8">
      <c r="A346" s="21">
        <f t="shared" si="17"/>
        <v>346</v>
      </c>
      <c r="B346" s="22" t="str">
        <f t="shared" si="15"/>
        <v/>
      </c>
      <c r="C346" s="13"/>
      <c r="D346" s="13"/>
      <c r="F346" s="12"/>
      <c r="G346" s="12"/>
      <c r="H346" s="21" t="str">
        <f t="shared" si="16"/>
        <v/>
      </c>
    </row>
    <row r="347" spans="1:8">
      <c r="A347" s="21">
        <f t="shared" si="17"/>
        <v>347</v>
      </c>
      <c r="B347" s="22" t="str">
        <f t="shared" si="15"/>
        <v/>
      </c>
      <c r="C347" s="13"/>
      <c r="D347" s="13"/>
      <c r="F347" s="12"/>
      <c r="G347" s="12"/>
      <c r="H347" s="21" t="str">
        <f t="shared" si="16"/>
        <v/>
      </c>
    </row>
    <row r="348" spans="1:8">
      <c r="A348" s="21">
        <f t="shared" si="17"/>
        <v>348</v>
      </c>
      <c r="B348" s="22" t="str">
        <f t="shared" si="15"/>
        <v/>
      </c>
      <c r="C348" s="13"/>
      <c r="D348" s="13"/>
      <c r="F348" s="12"/>
      <c r="G348" s="12"/>
      <c r="H348" s="21" t="str">
        <f t="shared" si="16"/>
        <v/>
      </c>
    </row>
    <row r="349" spans="1:8">
      <c r="A349" s="21">
        <f t="shared" si="17"/>
        <v>349</v>
      </c>
      <c r="B349" s="22" t="str">
        <f t="shared" si="15"/>
        <v/>
      </c>
      <c r="C349" s="13"/>
      <c r="D349" s="13"/>
      <c r="F349" s="12"/>
      <c r="G349" s="12"/>
      <c r="H349" s="21" t="str">
        <f t="shared" si="16"/>
        <v/>
      </c>
    </row>
    <row r="350" spans="1:8">
      <c r="A350" s="21">
        <f t="shared" si="17"/>
        <v>350</v>
      </c>
      <c r="B350" s="22" t="str">
        <f t="shared" si="15"/>
        <v/>
      </c>
      <c r="C350" s="13"/>
      <c r="D350" s="13"/>
      <c r="F350" s="12"/>
      <c r="G350" s="12"/>
      <c r="H350" s="21" t="str">
        <f t="shared" si="16"/>
        <v/>
      </c>
    </row>
    <row r="351" spans="1:8">
      <c r="A351" s="21">
        <f t="shared" si="17"/>
        <v>351</v>
      </c>
      <c r="B351" s="22" t="str">
        <f t="shared" si="15"/>
        <v/>
      </c>
      <c r="C351" s="13"/>
      <c r="D351" s="13"/>
      <c r="F351" s="12"/>
      <c r="G351" s="12"/>
      <c r="H351" s="21" t="str">
        <f t="shared" si="16"/>
        <v/>
      </c>
    </row>
    <row r="352" spans="1:8">
      <c r="A352" s="21">
        <f t="shared" si="17"/>
        <v>352</v>
      </c>
      <c r="B352" s="22" t="str">
        <f t="shared" si="15"/>
        <v/>
      </c>
      <c r="C352" s="13"/>
      <c r="D352" s="13"/>
      <c r="F352" s="12"/>
      <c r="G352" s="12"/>
      <c r="H352" s="21" t="str">
        <f t="shared" si="16"/>
        <v/>
      </c>
    </row>
    <row r="353" spans="1:8">
      <c r="A353" s="21">
        <f t="shared" si="17"/>
        <v>353</v>
      </c>
      <c r="B353" s="22" t="str">
        <f t="shared" si="15"/>
        <v/>
      </c>
      <c r="C353" s="13"/>
      <c r="D353" s="13"/>
      <c r="F353" s="12"/>
      <c r="G353" s="12"/>
      <c r="H353" s="21" t="str">
        <f t="shared" si="16"/>
        <v/>
      </c>
    </row>
    <row r="354" spans="1:8">
      <c r="A354" s="21">
        <f t="shared" si="17"/>
        <v>354</v>
      </c>
      <c r="B354" s="22" t="str">
        <f t="shared" si="15"/>
        <v/>
      </c>
      <c r="C354" s="13"/>
      <c r="D354" s="13"/>
      <c r="F354" s="12"/>
      <c r="G354" s="12"/>
      <c r="H354" s="21" t="str">
        <f t="shared" si="16"/>
        <v/>
      </c>
    </row>
    <row r="355" spans="1:8">
      <c r="A355" s="21">
        <f t="shared" si="17"/>
        <v>355</v>
      </c>
      <c r="B355" s="22" t="str">
        <f t="shared" si="15"/>
        <v/>
      </c>
      <c r="C355" s="13"/>
      <c r="D355" s="13"/>
      <c r="F355" s="12"/>
      <c r="G355" s="12"/>
      <c r="H355" s="21" t="str">
        <f t="shared" si="16"/>
        <v/>
      </c>
    </row>
    <row r="356" spans="1:8">
      <c r="A356" s="21">
        <f t="shared" si="17"/>
        <v>356</v>
      </c>
      <c r="B356" s="22" t="str">
        <f t="shared" si="15"/>
        <v/>
      </c>
      <c r="C356" s="13"/>
      <c r="D356" s="13"/>
      <c r="F356" s="12"/>
      <c r="G356" s="12"/>
      <c r="H356" s="21" t="str">
        <f t="shared" si="16"/>
        <v/>
      </c>
    </row>
    <row r="357" spans="1:8">
      <c r="A357" s="21">
        <f t="shared" si="17"/>
        <v>357</v>
      </c>
      <c r="B357" s="22" t="str">
        <f t="shared" si="15"/>
        <v/>
      </c>
      <c r="C357" s="13"/>
      <c r="D357" s="13"/>
      <c r="F357" s="12"/>
      <c r="G357" s="12"/>
      <c r="H357" s="21" t="str">
        <f t="shared" si="16"/>
        <v/>
      </c>
    </row>
    <row r="358" spans="1:8">
      <c r="A358" s="21">
        <f t="shared" si="17"/>
        <v>358</v>
      </c>
      <c r="B358" s="22" t="str">
        <f t="shared" si="15"/>
        <v/>
      </c>
      <c r="C358" s="13"/>
      <c r="D358" s="13"/>
      <c r="F358" s="12"/>
      <c r="G358" s="12"/>
      <c r="H358" s="21" t="str">
        <f t="shared" si="16"/>
        <v/>
      </c>
    </row>
    <row r="359" spans="1:8">
      <c r="A359" s="21">
        <f t="shared" si="17"/>
        <v>359</v>
      </c>
      <c r="B359" s="22" t="str">
        <f t="shared" si="15"/>
        <v/>
      </c>
      <c r="C359" s="13"/>
      <c r="D359" s="13"/>
      <c r="F359" s="12"/>
      <c r="G359" s="12"/>
      <c r="H359" s="21" t="str">
        <f t="shared" si="16"/>
        <v/>
      </c>
    </row>
    <row r="360" spans="1:8">
      <c r="A360" s="21">
        <f t="shared" si="17"/>
        <v>360</v>
      </c>
      <c r="B360" s="22" t="str">
        <f t="shared" si="15"/>
        <v/>
      </c>
      <c r="C360" s="13"/>
      <c r="D360" s="13"/>
      <c r="F360" s="12"/>
      <c r="G360" s="12"/>
      <c r="H360" s="21" t="str">
        <f t="shared" si="16"/>
        <v/>
      </c>
    </row>
    <row r="361" spans="1:8">
      <c r="A361" s="21">
        <f t="shared" si="17"/>
        <v>361</v>
      </c>
      <c r="B361" s="22" t="str">
        <f t="shared" si="15"/>
        <v/>
      </c>
      <c r="C361" s="13"/>
      <c r="D361" s="13"/>
      <c r="F361" s="12"/>
      <c r="G361" s="12"/>
      <c r="H361" s="21" t="str">
        <f t="shared" si="16"/>
        <v/>
      </c>
    </row>
    <row r="362" spans="1:8">
      <c r="A362" s="21">
        <f t="shared" si="17"/>
        <v>362</v>
      </c>
      <c r="B362" s="22" t="str">
        <f t="shared" si="15"/>
        <v/>
      </c>
      <c r="C362" s="13"/>
      <c r="D362" s="13"/>
      <c r="F362" s="12"/>
      <c r="G362" s="12"/>
      <c r="H362" s="21" t="str">
        <f t="shared" si="16"/>
        <v/>
      </c>
    </row>
    <row r="363" spans="1:8">
      <c r="A363" s="21">
        <f t="shared" si="17"/>
        <v>363</v>
      </c>
      <c r="B363" s="22" t="str">
        <f t="shared" si="15"/>
        <v/>
      </c>
      <c r="C363" s="13"/>
      <c r="D363" s="13"/>
      <c r="F363" s="12"/>
      <c r="G363" s="12"/>
      <c r="H363" s="21" t="str">
        <f t="shared" si="16"/>
        <v/>
      </c>
    </row>
    <row r="364" spans="1:8">
      <c r="A364" s="21">
        <f t="shared" si="17"/>
        <v>364</v>
      </c>
      <c r="B364" s="22" t="str">
        <f t="shared" si="15"/>
        <v/>
      </c>
      <c r="C364" s="13"/>
      <c r="D364" s="13"/>
      <c r="F364" s="12"/>
      <c r="G364" s="12"/>
      <c r="H364" s="21" t="str">
        <f t="shared" si="16"/>
        <v/>
      </c>
    </row>
    <row r="365" spans="1:8">
      <c r="A365" s="21">
        <f t="shared" si="17"/>
        <v>365</v>
      </c>
      <c r="B365" s="22" t="str">
        <f t="shared" si="15"/>
        <v/>
      </c>
      <c r="C365" s="13"/>
      <c r="D365" s="13"/>
      <c r="F365" s="12"/>
      <c r="G365" s="12"/>
      <c r="H365" s="21" t="str">
        <f t="shared" si="16"/>
        <v/>
      </c>
    </row>
    <row r="366" spans="1:8">
      <c r="A366" s="21">
        <f t="shared" si="17"/>
        <v>366</v>
      </c>
      <c r="B366" s="22" t="str">
        <f t="shared" si="15"/>
        <v/>
      </c>
      <c r="C366" s="13"/>
      <c r="D366" s="13"/>
      <c r="F366" s="12"/>
      <c r="G366" s="12"/>
      <c r="H366" s="21" t="str">
        <f t="shared" si="16"/>
        <v/>
      </c>
    </row>
    <row r="367" spans="1:8">
      <c r="A367" s="21">
        <f t="shared" si="17"/>
        <v>367</v>
      </c>
      <c r="B367" s="22" t="str">
        <f t="shared" si="15"/>
        <v/>
      </c>
      <c r="C367" s="13"/>
      <c r="D367" s="13"/>
      <c r="F367" s="12"/>
      <c r="G367" s="12"/>
      <c r="H367" s="21" t="str">
        <f t="shared" si="16"/>
        <v/>
      </c>
    </row>
    <row r="368" spans="1:8">
      <c r="A368" s="21">
        <f t="shared" si="17"/>
        <v>368</v>
      </c>
      <c r="B368" s="22" t="str">
        <f t="shared" si="15"/>
        <v/>
      </c>
      <c r="C368" s="13"/>
      <c r="D368" s="13"/>
      <c r="F368" s="12"/>
      <c r="G368" s="12"/>
      <c r="H368" s="21" t="str">
        <f t="shared" si="16"/>
        <v/>
      </c>
    </row>
    <row r="369" spans="1:8">
      <c r="A369" s="21">
        <f t="shared" si="17"/>
        <v>369</v>
      </c>
      <c r="B369" s="22" t="str">
        <f t="shared" si="15"/>
        <v/>
      </c>
      <c r="C369" s="13"/>
      <c r="D369" s="13"/>
      <c r="F369" s="12"/>
      <c r="G369" s="12"/>
      <c r="H369" s="21" t="str">
        <f t="shared" si="16"/>
        <v/>
      </c>
    </row>
    <row r="370" spans="1:8">
      <c r="A370" s="21">
        <f t="shared" si="17"/>
        <v>370</v>
      </c>
      <c r="B370" s="22" t="str">
        <f t="shared" si="15"/>
        <v/>
      </c>
      <c r="C370" s="13"/>
      <c r="D370" s="13"/>
      <c r="F370" s="12"/>
      <c r="G370" s="12"/>
      <c r="H370" s="21" t="str">
        <f t="shared" si="16"/>
        <v/>
      </c>
    </row>
    <row r="371" spans="1:8">
      <c r="A371" s="21">
        <f t="shared" si="17"/>
        <v>371</v>
      </c>
      <c r="B371" s="22" t="str">
        <f t="shared" si="15"/>
        <v/>
      </c>
      <c r="C371" s="13"/>
      <c r="D371" s="13"/>
      <c r="F371" s="12"/>
      <c r="G371" s="12"/>
      <c r="H371" s="21" t="str">
        <f t="shared" si="16"/>
        <v/>
      </c>
    </row>
    <row r="372" spans="1:8">
      <c r="A372" s="21">
        <f t="shared" si="17"/>
        <v>372</v>
      </c>
      <c r="B372" s="22" t="str">
        <f t="shared" si="15"/>
        <v/>
      </c>
      <c r="C372" s="13"/>
      <c r="D372" s="13"/>
      <c r="F372" s="12"/>
      <c r="G372" s="12"/>
      <c r="H372" s="21" t="str">
        <f t="shared" si="16"/>
        <v/>
      </c>
    </row>
    <row r="373" spans="1:8">
      <c r="A373" s="21">
        <f t="shared" si="17"/>
        <v>373</v>
      </c>
      <c r="B373" s="22" t="str">
        <f t="shared" si="15"/>
        <v/>
      </c>
      <c r="C373" s="13"/>
      <c r="D373" s="13"/>
      <c r="F373" s="12"/>
      <c r="G373" s="12"/>
      <c r="H373" s="21" t="str">
        <f t="shared" si="16"/>
        <v/>
      </c>
    </row>
    <row r="374" spans="1:8">
      <c r="A374" s="21">
        <f t="shared" si="17"/>
        <v>374</v>
      </c>
      <c r="B374" s="22" t="str">
        <f t="shared" si="15"/>
        <v/>
      </c>
      <c r="C374" s="13"/>
      <c r="D374" s="13"/>
      <c r="F374" s="12"/>
      <c r="G374" s="12"/>
      <c r="H374" s="21" t="str">
        <f t="shared" si="16"/>
        <v/>
      </c>
    </row>
    <row r="375" spans="1:8">
      <c r="A375" s="21">
        <f t="shared" si="17"/>
        <v>375</v>
      </c>
      <c r="B375" s="22" t="str">
        <f t="shared" si="15"/>
        <v/>
      </c>
      <c r="C375" s="13"/>
      <c r="D375" s="13"/>
      <c r="F375" s="12"/>
      <c r="G375" s="12"/>
      <c r="H375" s="21" t="str">
        <f t="shared" si="16"/>
        <v/>
      </c>
    </row>
    <row r="376" spans="1:8">
      <c r="A376" s="21">
        <f t="shared" si="17"/>
        <v>376</v>
      </c>
      <c r="B376" s="22" t="str">
        <f t="shared" si="15"/>
        <v/>
      </c>
      <c r="C376" s="13"/>
      <c r="D376" s="13"/>
      <c r="F376" s="12"/>
      <c r="G376" s="12"/>
      <c r="H376" s="21" t="str">
        <f t="shared" si="16"/>
        <v/>
      </c>
    </row>
    <row r="377" spans="1:8">
      <c r="A377" s="21">
        <f t="shared" si="17"/>
        <v>377</v>
      </c>
      <c r="B377" s="22" t="str">
        <f t="shared" si="15"/>
        <v/>
      </c>
      <c r="C377" s="13"/>
      <c r="D377" s="13"/>
      <c r="F377" s="12"/>
      <c r="G377" s="12"/>
      <c r="H377" s="21" t="str">
        <f t="shared" si="16"/>
        <v/>
      </c>
    </row>
    <row r="378" spans="1:8">
      <c r="A378" s="21">
        <f t="shared" si="17"/>
        <v>378</v>
      </c>
      <c r="B378" s="22" t="str">
        <f t="shared" si="15"/>
        <v/>
      </c>
      <c r="C378" s="13"/>
      <c r="D378" s="13"/>
      <c r="F378" s="12"/>
      <c r="G378" s="12"/>
      <c r="H378" s="21" t="str">
        <f t="shared" si="16"/>
        <v/>
      </c>
    </row>
    <row r="379" spans="1:8">
      <c r="A379" s="21">
        <f t="shared" si="17"/>
        <v>379</v>
      </c>
      <c r="B379" s="22" t="str">
        <f t="shared" si="15"/>
        <v/>
      </c>
      <c r="C379" s="13"/>
      <c r="D379" s="13"/>
      <c r="F379" s="12"/>
      <c r="G379" s="12"/>
      <c r="H379" s="21" t="str">
        <f t="shared" si="16"/>
        <v/>
      </c>
    </row>
    <row r="380" spans="1:8">
      <c r="A380" s="21">
        <f t="shared" si="17"/>
        <v>380</v>
      </c>
      <c r="B380" s="22" t="str">
        <f t="shared" si="15"/>
        <v/>
      </c>
      <c r="C380" s="13"/>
      <c r="D380" s="13"/>
      <c r="F380" s="12"/>
      <c r="G380" s="12"/>
      <c r="H380" s="21" t="str">
        <f t="shared" si="16"/>
        <v/>
      </c>
    </row>
    <row r="381" spans="1:8">
      <c r="A381" s="21">
        <f t="shared" si="17"/>
        <v>381</v>
      </c>
      <c r="B381" s="22" t="str">
        <f t="shared" si="15"/>
        <v/>
      </c>
      <c r="C381" s="13"/>
      <c r="D381" s="13"/>
      <c r="F381" s="12"/>
      <c r="G381" s="12"/>
      <c r="H381" s="21" t="str">
        <f t="shared" si="16"/>
        <v/>
      </c>
    </row>
    <row r="382" spans="1:8">
      <c r="A382" s="21">
        <f t="shared" si="17"/>
        <v>382</v>
      </c>
      <c r="B382" s="22" t="str">
        <f t="shared" si="15"/>
        <v/>
      </c>
      <c r="C382" s="13"/>
      <c r="D382" s="13"/>
      <c r="F382" s="12"/>
      <c r="G382" s="12"/>
      <c r="H382" s="21" t="str">
        <f t="shared" si="16"/>
        <v/>
      </c>
    </row>
    <row r="383" spans="1:8">
      <c r="A383" s="21">
        <f t="shared" si="17"/>
        <v>383</v>
      </c>
      <c r="B383" s="22" t="str">
        <f t="shared" si="15"/>
        <v/>
      </c>
      <c r="C383" s="13"/>
      <c r="D383" s="13"/>
      <c r="F383" s="12"/>
      <c r="G383" s="12"/>
      <c r="H383" s="21" t="str">
        <f t="shared" si="16"/>
        <v/>
      </c>
    </row>
    <row r="384" spans="1:8">
      <c r="A384" s="21">
        <f t="shared" si="17"/>
        <v>384</v>
      </c>
      <c r="B384" s="22" t="str">
        <f t="shared" si="15"/>
        <v/>
      </c>
      <c r="C384" s="13"/>
      <c r="D384" s="13"/>
      <c r="F384" s="12"/>
      <c r="G384" s="12"/>
      <c r="H384" s="21" t="str">
        <f t="shared" si="16"/>
        <v/>
      </c>
    </row>
    <row r="385" spans="1:8">
      <c r="A385" s="21">
        <f t="shared" si="17"/>
        <v>385</v>
      </c>
      <c r="B385" s="22" t="str">
        <f t="shared" si="15"/>
        <v/>
      </c>
      <c r="C385" s="13"/>
      <c r="D385" s="13"/>
      <c r="F385" s="12"/>
      <c r="G385" s="12"/>
      <c r="H385" s="21" t="str">
        <f t="shared" si="16"/>
        <v/>
      </c>
    </row>
    <row r="386" spans="1:8">
      <c r="A386" s="21">
        <f t="shared" si="17"/>
        <v>386</v>
      </c>
      <c r="B386" s="22" t="str">
        <f t="shared" ref="B386:B420" si="18">IF(E386=E385,"",E386)</f>
        <v/>
      </c>
      <c r="C386" s="13"/>
      <c r="D386" s="13"/>
      <c r="F386" s="12"/>
      <c r="G386" s="12"/>
      <c r="H386" s="21" t="str">
        <f t="shared" ref="H386:H420" si="19">IF(LEN(E386)&gt;23,IF(LEN(E386)&gt;50,"xx","x"),"")</f>
        <v/>
      </c>
    </row>
    <row r="387" spans="1:8">
      <c r="A387" s="21">
        <f t="shared" ref="A387:A450" si="20">IF(H386="x",A386+2,IF(H386="xx",A386+3,A386+1))</f>
        <v>387</v>
      </c>
      <c r="B387" s="22" t="str">
        <f t="shared" si="18"/>
        <v/>
      </c>
      <c r="C387" s="13"/>
      <c r="D387" s="13"/>
      <c r="F387" s="12"/>
      <c r="G387" s="12"/>
      <c r="H387" s="21" t="str">
        <f t="shared" si="19"/>
        <v/>
      </c>
    </row>
    <row r="388" spans="1:8">
      <c r="A388" s="21">
        <f t="shared" si="20"/>
        <v>388</v>
      </c>
      <c r="B388" s="22" t="str">
        <f t="shared" si="18"/>
        <v/>
      </c>
      <c r="C388" s="13"/>
      <c r="D388" s="13"/>
      <c r="F388" s="12"/>
      <c r="G388" s="12"/>
      <c r="H388" s="21" t="str">
        <f t="shared" si="19"/>
        <v/>
      </c>
    </row>
    <row r="389" spans="1:8">
      <c r="A389" s="21">
        <f t="shared" si="20"/>
        <v>389</v>
      </c>
      <c r="B389" s="22" t="str">
        <f t="shared" si="18"/>
        <v/>
      </c>
      <c r="C389" s="13"/>
      <c r="D389" s="13"/>
      <c r="F389" s="12"/>
      <c r="G389" s="12"/>
      <c r="H389" s="21" t="str">
        <f t="shared" si="19"/>
        <v/>
      </c>
    </row>
    <row r="390" spans="1:8">
      <c r="A390" s="21">
        <f t="shared" si="20"/>
        <v>390</v>
      </c>
      <c r="B390" s="22" t="str">
        <f t="shared" si="18"/>
        <v/>
      </c>
      <c r="C390" s="13"/>
      <c r="D390" s="13"/>
      <c r="F390" s="12"/>
      <c r="G390" s="12"/>
      <c r="H390" s="21" t="str">
        <f t="shared" si="19"/>
        <v/>
      </c>
    </row>
    <row r="391" spans="1:8">
      <c r="A391" s="21">
        <f t="shared" si="20"/>
        <v>391</v>
      </c>
      <c r="B391" s="22" t="str">
        <f t="shared" si="18"/>
        <v/>
      </c>
      <c r="C391" s="13"/>
      <c r="D391" s="13"/>
      <c r="F391" s="12"/>
      <c r="G391" s="12"/>
      <c r="H391" s="21" t="str">
        <f t="shared" si="19"/>
        <v/>
      </c>
    </row>
    <row r="392" spans="1:8">
      <c r="A392" s="21">
        <f t="shared" si="20"/>
        <v>392</v>
      </c>
      <c r="B392" s="22" t="str">
        <f t="shared" si="18"/>
        <v/>
      </c>
      <c r="C392" s="13"/>
      <c r="D392" s="13"/>
      <c r="F392" s="12"/>
      <c r="G392" s="12"/>
      <c r="H392" s="21" t="str">
        <f t="shared" si="19"/>
        <v/>
      </c>
    </row>
    <row r="393" spans="1:8">
      <c r="A393" s="21">
        <f t="shared" si="20"/>
        <v>393</v>
      </c>
      <c r="B393" s="22" t="str">
        <f t="shared" si="18"/>
        <v/>
      </c>
      <c r="C393" s="13"/>
      <c r="D393" s="13"/>
      <c r="F393" s="12"/>
      <c r="G393" s="12"/>
      <c r="H393" s="21" t="str">
        <f t="shared" si="19"/>
        <v/>
      </c>
    </row>
    <row r="394" spans="1:8">
      <c r="A394" s="21">
        <f t="shared" si="20"/>
        <v>394</v>
      </c>
      <c r="B394" s="22" t="str">
        <f t="shared" si="18"/>
        <v/>
      </c>
      <c r="C394" s="13"/>
      <c r="D394" s="13"/>
      <c r="F394" s="12"/>
      <c r="G394" s="12"/>
      <c r="H394" s="21" t="str">
        <f t="shared" si="19"/>
        <v/>
      </c>
    </row>
    <row r="395" spans="1:8">
      <c r="A395" s="21">
        <f t="shared" si="20"/>
        <v>395</v>
      </c>
      <c r="B395" s="22" t="str">
        <f t="shared" si="18"/>
        <v/>
      </c>
      <c r="C395" s="13"/>
      <c r="D395" s="13"/>
      <c r="F395" s="12"/>
      <c r="G395" s="12"/>
      <c r="H395" s="21" t="str">
        <f t="shared" si="19"/>
        <v/>
      </c>
    </row>
    <row r="396" spans="1:8">
      <c r="A396" s="21">
        <f t="shared" si="20"/>
        <v>396</v>
      </c>
      <c r="B396" s="22" t="str">
        <f t="shared" si="18"/>
        <v/>
      </c>
      <c r="C396" s="13"/>
      <c r="D396" s="13"/>
      <c r="F396" s="12"/>
      <c r="G396" s="12"/>
      <c r="H396" s="21" t="str">
        <f t="shared" si="19"/>
        <v/>
      </c>
    </row>
    <row r="397" spans="1:8">
      <c r="A397" s="21">
        <f t="shared" si="20"/>
        <v>397</v>
      </c>
      <c r="B397" s="22" t="str">
        <f t="shared" si="18"/>
        <v/>
      </c>
      <c r="C397" s="13"/>
      <c r="D397" s="13"/>
      <c r="F397" s="12"/>
      <c r="G397" s="12"/>
      <c r="H397" s="21" t="str">
        <f t="shared" si="19"/>
        <v/>
      </c>
    </row>
    <row r="398" spans="1:8">
      <c r="A398" s="21">
        <f t="shared" si="20"/>
        <v>398</v>
      </c>
      <c r="B398" s="22" t="str">
        <f t="shared" si="18"/>
        <v/>
      </c>
      <c r="C398" s="13"/>
      <c r="D398" s="13"/>
      <c r="F398" s="12"/>
      <c r="G398" s="12"/>
      <c r="H398" s="21" t="str">
        <f t="shared" si="19"/>
        <v/>
      </c>
    </row>
    <row r="399" spans="1:8">
      <c r="A399" s="21">
        <f t="shared" si="20"/>
        <v>399</v>
      </c>
      <c r="B399" s="22" t="str">
        <f t="shared" si="18"/>
        <v/>
      </c>
      <c r="C399" s="13"/>
      <c r="D399" s="13"/>
      <c r="F399" s="12"/>
      <c r="G399" s="12"/>
      <c r="H399" s="21" t="str">
        <f t="shared" si="19"/>
        <v/>
      </c>
    </row>
    <row r="400" spans="1:8">
      <c r="A400" s="21">
        <f t="shared" si="20"/>
        <v>400</v>
      </c>
      <c r="B400" s="22" t="str">
        <f t="shared" si="18"/>
        <v/>
      </c>
      <c r="C400" s="13"/>
      <c r="D400" s="13"/>
      <c r="F400" s="12"/>
      <c r="G400" s="12"/>
      <c r="H400" s="21" t="str">
        <f t="shared" si="19"/>
        <v/>
      </c>
    </row>
    <row r="401" spans="1:8">
      <c r="A401" s="21">
        <f t="shared" si="20"/>
        <v>401</v>
      </c>
      <c r="B401" s="22" t="str">
        <f t="shared" si="18"/>
        <v/>
      </c>
      <c r="C401" s="13"/>
      <c r="D401" s="13"/>
      <c r="F401" s="12"/>
      <c r="G401" s="12"/>
      <c r="H401" s="21" t="str">
        <f t="shared" si="19"/>
        <v/>
      </c>
    </row>
    <row r="402" spans="1:8">
      <c r="A402" s="21">
        <f t="shared" si="20"/>
        <v>402</v>
      </c>
      <c r="B402" s="22" t="str">
        <f t="shared" si="18"/>
        <v/>
      </c>
      <c r="C402" s="13"/>
      <c r="D402" s="13"/>
      <c r="F402" s="12"/>
      <c r="G402" s="12"/>
      <c r="H402" s="21" t="str">
        <f t="shared" si="19"/>
        <v/>
      </c>
    </row>
    <row r="403" spans="1:8">
      <c r="A403" s="21">
        <f t="shared" si="20"/>
        <v>403</v>
      </c>
      <c r="B403" s="22" t="str">
        <f t="shared" si="18"/>
        <v/>
      </c>
      <c r="C403" s="13"/>
      <c r="D403" s="13"/>
      <c r="F403" s="12"/>
      <c r="G403" s="12"/>
      <c r="H403" s="21" t="str">
        <f t="shared" si="19"/>
        <v/>
      </c>
    </row>
    <row r="404" spans="1:8">
      <c r="A404" s="21">
        <f t="shared" si="20"/>
        <v>404</v>
      </c>
      <c r="B404" s="22" t="str">
        <f t="shared" si="18"/>
        <v/>
      </c>
      <c r="C404" s="13"/>
      <c r="D404" s="13"/>
      <c r="F404" s="12"/>
      <c r="G404" s="12"/>
      <c r="H404" s="21" t="str">
        <f t="shared" si="19"/>
        <v/>
      </c>
    </row>
    <row r="405" spans="1:8">
      <c r="A405" s="21">
        <f t="shared" si="20"/>
        <v>405</v>
      </c>
      <c r="B405" s="22" t="str">
        <f t="shared" si="18"/>
        <v/>
      </c>
      <c r="C405" s="13"/>
      <c r="D405" s="13"/>
      <c r="F405" s="12"/>
      <c r="G405" s="12"/>
      <c r="H405" s="21" t="str">
        <f t="shared" si="19"/>
        <v/>
      </c>
    </row>
    <row r="406" spans="1:8">
      <c r="A406" s="21">
        <f t="shared" si="20"/>
        <v>406</v>
      </c>
      <c r="B406" s="22" t="str">
        <f t="shared" si="18"/>
        <v/>
      </c>
      <c r="C406" s="13"/>
      <c r="D406" s="13"/>
      <c r="F406" s="12"/>
      <c r="G406" s="12"/>
      <c r="H406" s="21" t="str">
        <f t="shared" si="19"/>
        <v/>
      </c>
    </row>
    <row r="407" spans="1:8">
      <c r="A407" s="21">
        <f t="shared" si="20"/>
        <v>407</v>
      </c>
      <c r="B407" s="22" t="str">
        <f t="shared" si="18"/>
        <v/>
      </c>
      <c r="C407" s="13"/>
      <c r="D407" s="13"/>
      <c r="F407" s="12"/>
      <c r="G407" s="12"/>
      <c r="H407" s="21" t="str">
        <f t="shared" si="19"/>
        <v/>
      </c>
    </row>
    <row r="408" spans="1:8">
      <c r="A408" s="21">
        <f t="shared" si="20"/>
        <v>408</v>
      </c>
      <c r="B408" s="22" t="str">
        <f t="shared" si="18"/>
        <v/>
      </c>
      <c r="C408" s="13"/>
      <c r="D408" s="13"/>
      <c r="F408" s="12"/>
      <c r="G408" s="12"/>
      <c r="H408" s="21" t="str">
        <f t="shared" si="19"/>
        <v/>
      </c>
    </row>
    <row r="409" spans="1:8">
      <c r="A409" s="21">
        <f t="shared" si="20"/>
        <v>409</v>
      </c>
      <c r="B409" s="22" t="str">
        <f t="shared" si="18"/>
        <v/>
      </c>
      <c r="C409" s="13"/>
      <c r="D409" s="13"/>
      <c r="F409" s="12"/>
      <c r="G409" s="12"/>
      <c r="H409" s="21" t="str">
        <f t="shared" si="19"/>
        <v/>
      </c>
    </row>
    <row r="410" spans="1:8">
      <c r="A410" s="21">
        <f t="shared" si="20"/>
        <v>410</v>
      </c>
      <c r="B410" s="22" t="str">
        <f t="shared" si="18"/>
        <v/>
      </c>
      <c r="C410" s="13"/>
      <c r="D410" s="13"/>
      <c r="F410" s="12"/>
      <c r="G410" s="12"/>
      <c r="H410" s="21" t="str">
        <f t="shared" si="19"/>
        <v/>
      </c>
    </row>
    <row r="411" spans="1:8">
      <c r="A411" s="21">
        <f t="shared" si="20"/>
        <v>411</v>
      </c>
      <c r="B411" s="22" t="str">
        <f t="shared" si="18"/>
        <v/>
      </c>
      <c r="C411" s="13"/>
      <c r="D411" s="13"/>
      <c r="F411" s="12"/>
      <c r="G411" s="12"/>
      <c r="H411" s="21" t="str">
        <f t="shared" si="19"/>
        <v/>
      </c>
    </row>
    <row r="412" spans="1:8">
      <c r="A412" s="21">
        <f t="shared" si="20"/>
        <v>412</v>
      </c>
      <c r="B412" s="22" t="str">
        <f t="shared" si="18"/>
        <v/>
      </c>
      <c r="C412" s="13"/>
      <c r="D412" s="13"/>
      <c r="F412" s="12"/>
      <c r="G412" s="12"/>
      <c r="H412" s="21" t="str">
        <f t="shared" si="19"/>
        <v/>
      </c>
    </row>
    <row r="413" spans="1:8">
      <c r="A413" s="21">
        <f t="shared" si="20"/>
        <v>413</v>
      </c>
      <c r="B413" s="22" t="str">
        <f t="shared" si="18"/>
        <v/>
      </c>
      <c r="C413" s="13"/>
      <c r="D413" s="13"/>
      <c r="F413" s="12"/>
      <c r="G413" s="12"/>
      <c r="H413" s="21" t="str">
        <f t="shared" si="19"/>
        <v/>
      </c>
    </row>
    <row r="414" spans="1:8">
      <c r="A414" s="21">
        <f t="shared" si="20"/>
        <v>414</v>
      </c>
      <c r="B414" s="22" t="str">
        <f t="shared" si="18"/>
        <v/>
      </c>
      <c r="C414" s="13"/>
      <c r="D414" s="13"/>
      <c r="F414" s="12"/>
      <c r="G414" s="12"/>
      <c r="H414" s="21" t="str">
        <f t="shared" si="19"/>
        <v/>
      </c>
    </row>
    <row r="415" spans="1:8">
      <c r="A415" s="21">
        <f t="shared" si="20"/>
        <v>415</v>
      </c>
      <c r="B415" s="22" t="str">
        <f t="shared" si="18"/>
        <v/>
      </c>
      <c r="C415" s="13"/>
      <c r="D415" s="13"/>
      <c r="F415" s="12"/>
      <c r="G415" s="12"/>
      <c r="H415" s="21" t="str">
        <f t="shared" si="19"/>
        <v/>
      </c>
    </row>
    <row r="416" spans="1:8">
      <c r="A416" s="21">
        <f t="shared" si="20"/>
        <v>416</v>
      </c>
      <c r="B416" s="22" t="str">
        <f t="shared" si="18"/>
        <v/>
      </c>
      <c r="C416" s="13"/>
      <c r="D416" s="13"/>
      <c r="F416" s="12"/>
      <c r="G416" s="12"/>
      <c r="H416" s="21" t="str">
        <f t="shared" si="19"/>
        <v/>
      </c>
    </row>
    <row r="417" spans="1:8">
      <c r="A417" s="21">
        <f t="shared" si="20"/>
        <v>417</v>
      </c>
      <c r="B417" s="22" t="str">
        <f t="shared" si="18"/>
        <v/>
      </c>
      <c r="C417" s="13"/>
      <c r="D417" s="13"/>
      <c r="F417" s="12"/>
      <c r="G417" s="12"/>
      <c r="H417" s="21" t="str">
        <f t="shared" si="19"/>
        <v/>
      </c>
    </row>
    <row r="418" spans="1:8">
      <c r="A418" s="21">
        <f t="shared" si="20"/>
        <v>418</v>
      </c>
      <c r="B418" s="22" t="str">
        <f t="shared" si="18"/>
        <v/>
      </c>
      <c r="C418" s="13"/>
      <c r="D418" s="13"/>
      <c r="F418" s="12"/>
      <c r="G418" s="12"/>
      <c r="H418" s="21" t="str">
        <f t="shared" si="19"/>
        <v/>
      </c>
    </row>
    <row r="419" spans="1:8">
      <c r="A419" s="21">
        <f t="shared" si="20"/>
        <v>419</v>
      </c>
      <c r="B419" s="22" t="str">
        <f t="shared" si="18"/>
        <v/>
      </c>
      <c r="C419" s="13"/>
      <c r="D419" s="13"/>
      <c r="F419" s="12"/>
      <c r="G419" s="12"/>
      <c r="H419" s="21" t="str">
        <f t="shared" si="19"/>
        <v/>
      </c>
    </row>
    <row r="420" spans="1:8">
      <c r="A420" s="21">
        <f t="shared" si="20"/>
        <v>420</v>
      </c>
      <c r="B420" s="22" t="str">
        <f t="shared" si="18"/>
        <v/>
      </c>
      <c r="C420" s="13"/>
      <c r="D420" s="13"/>
      <c r="F420" s="12"/>
      <c r="G420" s="12"/>
      <c r="H420" s="21" t="str">
        <f t="shared" si="19"/>
        <v/>
      </c>
    </row>
    <row r="421" spans="1:8">
      <c r="A421" s="21">
        <f t="shared" si="20"/>
        <v>421</v>
      </c>
      <c r="C421" s="13"/>
      <c r="D421" s="13"/>
      <c r="F421" s="12"/>
      <c r="G421" s="12"/>
    </row>
    <row r="422" spans="1:8">
      <c r="A422" s="21">
        <f t="shared" si="20"/>
        <v>422</v>
      </c>
      <c r="C422" s="13"/>
      <c r="D422" s="13"/>
      <c r="F422" s="12"/>
      <c r="G422" s="12"/>
    </row>
    <row r="423" spans="1:8">
      <c r="A423" s="21">
        <f t="shared" si="20"/>
        <v>423</v>
      </c>
      <c r="C423" s="13"/>
      <c r="D423" s="13"/>
      <c r="F423" s="12"/>
      <c r="G423" s="12"/>
    </row>
    <row r="424" spans="1:8">
      <c r="A424" s="21">
        <f t="shared" si="20"/>
        <v>424</v>
      </c>
      <c r="C424" s="13"/>
      <c r="D424" s="13"/>
      <c r="F424" s="12"/>
      <c r="G424" s="12"/>
    </row>
    <row r="425" spans="1:8">
      <c r="A425" s="21">
        <f t="shared" si="20"/>
        <v>425</v>
      </c>
      <c r="C425" s="13"/>
      <c r="D425" s="13"/>
      <c r="F425" s="12"/>
      <c r="G425" s="12"/>
    </row>
    <row r="426" spans="1:8">
      <c r="A426" s="21">
        <f t="shared" si="20"/>
        <v>426</v>
      </c>
      <c r="C426" s="13"/>
      <c r="D426" s="13"/>
      <c r="F426" s="12"/>
      <c r="G426" s="12"/>
    </row>
    <row r="427" spans="1:8">
      <c r="A427" s="21">
        <f t="shared" si="20"/>
        <v>427</v>
      </c>
      <c r="C427" s="13"/>
      <c r="D427" s="13"/>
      <c r="F427" s="12"/>
      <c r="G427" s="12"/>
    </row>
    <row r="428" spans="1:8">
      <c r="A428" s="21">
        <f t="shared" si="20"/>
        <v>428</v>
      </c>
      <c r="C428" s="13"/>
      <c r="D428" s="13"/>
      <c r="F428" s="12"/>
      <c r="G428" s="12"/>
    </row>
    <row r="429" spans="1:8">
      <c r="A429" s="21">
        <f t="shared" si="20"/>
        <v>429</v>
      </c>
      <c r="C429" s="13"/>
      <c r="D429" s="13"/>
      <c r="F429" s="12"/>
      <c r="G429" s="12"/>
    </row>
    <row r="430" spans="1:8">
      <c r="A430" s="21">
        <f t="shared" si="20"/>
        <v>430</v>
      </c>
      <c r="C430" s="13"/>
      <c r="D430" s="13"/>
      <c r="F430" s="12"/>
      <c r="G430" s="12"/>
    </row>
    <row r="431" spans="1:8">
      <c r="A431" s="21">
        <f t="shared" si="20"/>
        <v>431</v>
      </c>
      <c r="C431" s="13"/>
      <c r="D431" s="13"/>
      <c r="F431" s="12"/>
      <c r="G431" s="12"/>
    </row>
    <row r="432" spans="1:8">
      <c r="A432" s="21">
        <f t="shared" si="20"/>
        <v>432</v>
      </c>
      <c r="C432" s="13"/>
      <c r="D432" s="13"/>
      <c r="F432" s="12"/>
      <c r="G432" s="12"/>
    </row>
    <row r="433" spans="1:7">
      <c r="A433" s="21">
        <f t="shared" si="20"/>
        <v>433</v>
      </c>
      <c r="C433" s="13"/>
      <c r="D433" s="13"/>
      <c r="F433" s="12"/>
      <c r="G433" s="12"/>
    </row>
    <row r="434" spans="1:7">
      <c r="A434" s="21">
        <f t="shared" si="20"/>
        <v>434</v>
      </c>
      <c r="C434" s="13"/>
      <c r="D434" s="13"/>
      <c r="F434" s="12"/>
      <c r="G434" s="12"/>
    </row>
    <row r="435" spans="1:7">
      <c r="A435" s="21">
        <f t="shared" si="20"/>
        <v>435</v>
      </c>
      <c r="C435" s="13"/>
      <c r="D435" s="13"/>
      <c r="F435" s="12"/>
      <c r="G435" s="12"/>
    </row>
    <row r="436" spans="1:7">
      <c r="A436" s="21">
        <f t="shared" si="20"/>
        <v>436</v>
      </c>
      <c r="C436" s="13"/>
      <c r="D436" s="13"/>
      <c r="F436" s="12"/>
      <c r="G436" s="12"/>
    </row>
    <row r="437" spans="1:7">
      <c r="A437" s="21">
        <f t="shared" si="20"/>
        <v>437</v>
      </c>
      <c r="C437" s="13"/>
      <c r="D437" s="13"/>
      <c r="F437" s="12"/>
      <c r="G437" s="12"/>
    </row>
    <row r="438" spans="1:7">
      <c r="A438" s="21">
        <f t="shared" si="20"/>
        <v>438</v>
      </c>
      <c r="C438" s="13"/>
      <c r="D438" s="13"/>
      <c r="F438" s="12"/>
      <c r="G438" s="12"/>
    </row>
    <row r="439" spans="1:7">
      <c r="A439" s="21">
        <f t="shared" si="20"/>
        <v>439</v>
      </c>
      <c r="C439" s="13"/>
      <c r="D439" s="13"/>
      <c r="F439" s="12"/>
      <c r="G439" s="12"/>
    </row>
    <row r="440" spans="1:7">
      <c r="A440" s="21">
        <f t="shared" si="20"/>
        <v>440</v>
      </c>
      <c r="C440" s="13"/>
      <c r="D440" s="13"/>
      <c r="F440" s="12"/>
      <c r="G440" s="12"/>
    </row>
    <row r="441" spans="1:7">
      <c r="A441" s="21">
        <f t="shared" si="20"/>
        <v>441</v>
      </c>
      <c r="C441" s="13"/>
      <c r="D441" s="13"/>
      <c r="F441" s="12"/>
      <c r="G441" s="12"/>
    </row>
    <row r="442" spans="1:7">
      <c r="A442" s="21">
        <f t="shared" si="20"/>
        <v>442</v>
      </c>
      <c r="C442" s="13"/>
      <c r="D442" s="13"/>
      <c r="F442" s="12"/>
      <c r="G442" s="12"/>
    </row>
    <row r="443" spans="1:7">
      <c r="A443" s="21">
        <f t="shared" si="20"/>
        <v>443</v>
      </c>
      <c r="C443" s="13"/>
      <c r="D443" s="13"/>
      <c r="F443" s="12"/>
      <c r="G443" s="12"/>
    </row>
    <row r="444" spans="1:7">
      <c r="A444" s="21">
        <f t="shared" si="20"/>
        <v>444</v>
      </c>
      <c r="C444" s="13"/>
      <c r="D444" s="13"/>
      <c r="F444" s="12"/>
      <c r="G444" s="12"/>
    </row>
    <row r="445" spans="1:7">
      <c r="A445" s="21">
        <f t="shared" si="20"/>
        <v>445</v>
      </c>
      <c r="C445" s="13"/>
      <c r="D445" s="13"/>
      <c r="F445" s="12"/>
      <c r="G445" s="12"/>
    </row>
    <row r="446" spans="1:7">
      <c r="A446" s="21">
        <f t="shared" si="20"/>
        <v>446</v>
      </c>
      <c r="C446" s="13"/>
      <c r="D446" s="13"/>
      <c r="F446" s="12"/>
      <c r="G446" s="12"/>
    </row>
    <row r="447" spans="1:7">
      <c r="A447" s="21">
        <f t="shared" si="20"/>
        <v>447</v>
      </c>
      <c r="C447" s="13"/>
      <c r="D447" s="13"/>
      <c r="F447" s="12"/>
      <c r="G447" s="12"/>
    </row>
    <row r="448" spans="1:7">
      <c r="A448" s="21">
        <f t="shared" si="20"/>
        <v>448</v>
      </c>
      <c r="C448" s="13"/>
      <c r="D448" s="13"/>
      <c r="F448" s="12"/>
      <c r="G448" s="12"/>
    </row>
    <row r="449" spans="1:7">
      <c r="A449" s="21">
        <f t="shared" si="20"/>
        <v>449</v>
      </c>
      <c r="C449" s="13"/>
      <c r="D449" s="13"/>
      <c r="F449" s="12"/>
      <c r="G449" s="12"/>
    </row>
    <row r="450" spans="1:7">
      <c r="A450" s="21">
        <f t="shared" si="20"/>
        <v>450</v>
      </c>
      <c r="C450" s="13"/>
      <c r="D450" s="13"/>
      <c r="F450" s="12"/>
      <c r="G450" s="12"/>
    </row>
    <row r="451" spans="1:7">
      <c r="A451" s="21">
        <f t="shared" ref="A451:A514" si="21">IF(H450="x",A450+2,IF(H450="xx",A450+3,A450+1))</f>
        <v>451</v>
      </c>
      <c r="C451" s="13"/>
      <c r="D451" s="13"/>
      <c r="F451" s="12"/>
      <c r="G451" s="12"/>
    </row>
    <row r="452" spans="1:7">
      <c r="A452" s="21">
        <f t="shared" si="21"/>
        <v>452</v>
      </c>
      <c r="C452" s="13"/>
      <c r="D452" s="13"/>
      <c r="F452" s="12"/>
      <c r="G452" s="12"/>
    </row>
    <row r="453" spans="1:7">
      <c r="A453" s="21">
        <f t="shared" si="21"/>
        <v>453</v>
      </c>
      <c r="C453" s="13"/>
      <c r="D453" s="13"/>
      <c r="F453" s="12"/>
      <c r="G453" s="12"/>
    </row>
    <row r="454" spans="1:7">
      <c r="A454" s="21">
        <f t="shared" si="21"/>
        <v>454</v>
      </c>
      <c r="C454" s="13"/>
      <c r="D454" s="13"/>
      <c r="F454" s="12"/>
      <c r="G454" s="12"/>
    </row>
    <row r="455" spans="1:7">
      <c r="A455" s="21">
        <f t="shared" si="21"/>
        <v>455</v>
      </c>
      <c r="C455" s="13"/>
      <c r="D455" s="13"/>
      <c r="F455" s="12"/>
      <c r="G455" s="12"/>
    </row>
    <row r="456" spans="1:7">
      <c r="A456" s="21">
        <f t="shared" si="21"/>
        <v>456</v>
      </c>
      <c r="C456" s="13"/>
      <c r="D456" s="13"/>
      <c r="F456" s="12"/>
      <c r="G456" s="12"/>
    </row>
    <row r="457" spans="1:7">
      <c r="A457" s="21">
        <f t="shared" si="21"/>
        <v>457</v>
      </c>
      <c r="C457" s="13"/>
      <c r="D457" s="13"/>
      <c r="F457" s="12"/>
      <c r="G457" s="12"/>
    </row>
    <row r="458" spans="1:7">
      <c r="A458" s="21">
        <f t="shared" si="21"/>
        <v>458</v>
      </c>
      <c r="C458" s="13"/>
      <c r="D458" s="13"/>
      <c r="F458" s="12"/>
      <c r="G458" s="12"/>
    </row>
    <row r="459" spans="1:7">
      <c r="A459" s="21">
        <f t="shared" si="21"/>
        <v>459</v>
      </c>
      <c r="C459" s="13"/>
      <c r="D459" s="13"/>
      <c r="F459" s="12"/>
      <c r="G459" s="12"/>
    </row>
    <row r="460" spans="1:7">
      <c r="A460" s="21">
        <f t="shared" si="21"/>
        <v>460</v>
      </c>
      <c r="C460" s="13"/>
      <c r="D460" s="13"/>
      <c r="F460" s="12"/>
      <c r="G460" s="12"/>
    </row>
    <row r="461" spans="1:7">
      <c r="A461" s="21">
        <f t="shared" si="21"/>
        <v>461</v>
      </c>
      <c r="C461" s="13"/>
      <c r="D461" s="13"/>
      <c r="F461" s="12"/>
      <c r="G461" s="12"/>
    </row>
    <row r="462" spans="1:7">
      <c r="A462" s="21">
        <f t="shared" si="21"/>
        <v>462</v>
      </c>
      <c r="C462" s="13"/>
      <c r="D462" s="13"/>
      <c r="F462" s="12"/>
      <c r="G462" s="12"/>
    </row>
    <row r="463" spans="1:7">
      <c r="A463" s="21">
        <f t="shared" si="21"/>
        <v>463</v>
      </c>
      <c r="C463" s="13"/>
      <c r="D463" s="13"/>
      <c r="F463" s="12"/>
      <c r="G463" s="12"/>
    </row>
    <row r="464" spans="1:7">
      <c r="A464" s="21">
        <f t="shared" si="21"/>
        <v>464</v>
      </c>
      <c r="C464" s="13"/>
      <c r="D464" s="13"/>
      <c r="F464" s="12"/>
      <c r="G464" s="12"/>
    </row>
    <row r="465" spans="1:7">
      <c r="A465" s="21">
        <f t="shared" si="21"/>
        <v>465</v>
      </c>
      <c r="C465" s="13"/>
      <c r="D465" s="13"/>
      <c r="F465" s="12"/>
      <c r="G465" s="12"/>
    </row>
    <row r="466" spans="1:7">
      <c r="A466" s="21">
        <f t="shared" si="21"/>
        <v>466</v>
      </c>
      <c r="C466" s="13"/>
      <c r="D466" s="13"/>
      <c r="F466" s="12"/>
      <c r="G466" s="12"/>
    </row>
    <row r="467" spans="1:7">
      <c r="A467" s="21">
        <f t="shared" si="21"/>
        <v>467</v>
      </c>
      <c r="C467" s="13"/>
      <c r="D467" s="13"/>
      <c r="F467" s="12"/>
      <c r="G467" s="12"/>
    </row>
    <row r="468" spans="1:7">
      <c r="A468" s="21">
        <f t="shared" si="21"/>
        <v>468</v>
      </c>
      <c r="C468" s="13"/>
      <c r="D468" s="13"/>
      <c r="F468" s="12"/>
      <c r="G468" s="12"/>
    </row>
    <row r="469" spans="1:7">
      <c r="A469" s="21">
        <f t="shared" si="21"/>
        <v>469</v>
      </c>
      <c r="C469" s="13"/>
      <c r="D469" s="13"/>
      <c r="F469" s="12"/>
      <c r="G469" s="12"/>
    </row>
    <row r="470" spans="1:7">
      <c r="A470" s="21">
        <f t="shared" si="21"/>
        <v>470</v>
      </c>
      <c r="C470" s="13"/>
      <c r="D470" s="13"/>
      <c r="F470" s="12"/>
      <c r="G470" s="12"/>
    </row>
    <row r="471" spans="1:7">
      <c r="A471" s="21">
        <f t="shared" si="21"/>
        <v>471</v>
      </c>
      <c r="C471" s="13"/>
      <c r="D471" s="13"/>
      <c r="F471" s="12"/>
      <c r="G471" s="12"/>
    </row>
    <row r="472" spans="1:7">
      <c r="A472" s="21">
        <f t="shared" si="21"/>
        <v>472</v>
      </c>
      <c r="C472" s="13"/>
      <c r="D472" s="13"/>
      <c r="F472" s="12"/>
      <c r="G472" s="12"/>
    </row>
    <row r="473" spans="1:7">
      <c r="A473" s="21">
        <f t="shared" si="21"/>
        <v>473</v>
      </c>
      <c r="C473" s="13"/>
      <c r="D473" s="13"/>
      <c r="F473" s="12"/>
      <c r="G473" s="12"/>
    </row>
    <row r="474" spans="1:7">
      <c r="A474" s="21">
        <f t="shared" si="21"/>
        <v>474</v>
      </c>
      <c r="C474" s="13"/>
      <c r="D474" s="13"/>
      <c r="F474" s="12"/>
      <c r="G474" s="12"/>
    </row>
    <row r="475" spans="1:7">
      <c r="A475" s="21">
        <f t="shared" si="21"/>
        <v>475</v>
      </c>
      <c r="C475" s="13"/>
      <c r="D475" s="13"/>
      <c r="F475" s="12"/>
      <c r="G475" s="12"/>
    </row>
    <row r="476" spans="1:7">
      <c r="A476" s="21">
        <f t="shared" si="21"/>
        <v>476</v>
      </c>
      <c r="C476" s="13"/>
      <c r="D476" s="13"/>
      <c r="F476" s="12"/>
      <c r="G476" s="12"/>
    </row>
    <row r="477" spans="1:7">
      <c r="A477" s="21">
        <f t="shared" si="21"/>
        <v>477</v>
      </c>
      <c r="C477" s="13"/>
      <c r="D477" s="13"/>
      <c r="F477" s="12"/>
      <c r="G477" s="12"/>
    </row>
    <row r="478" spans="1:7">
      <c r="A478" s="21">
        <f t="shared" si="21"/>
        <v>478</v>
      </c>
      <c r="C478" s="13"/>
      <c r="D478" s="13"/>
      <c r="F478" s="12"/>
      <c r="G478" s="12"/>
    </row>
    <row r="479" spans="1:7">
      <c r="A479" s="21">
        <f t="shared" si="21"/>
        <v>479</v>
      </c>
      <c r="C479" s="13"/>
      <c r="D479" s="13"/>
      <c r="F479" s="12"/>
      <c r="G479" s="12"/>
    </row>
    <row r="480" spans="1:7">
      <c r="A480" s="21">
        <f t="shared" si="21"/>
        <v>480</v>
      </c>
      <c r="C480" s="13"/>
      <c r="D480" s="13"/>
      <c r="F480" s="12"/>
      <c r="G480" s="12"/>
    </row>
    <row r="481" spans="1:7">
      <c r="A481" s="21">
        <f t="shared" si="21"/>
        <v>481</v>
      </c>
      <c r="C481" s="13"/>
      <c r="D481" s="13"/>
      <c r="F481" s="12"/>
      <c r="G481" s="12"/>
    </row>
    <row r="482" spans="1:7">
      <c r="A482" s="21">
        <f t="shared" si="21"/>
        <v>482</v>
      </c>
      <c r="C482" s="13"/>
      <c r="D482" s="13"/>
      <c r="F482" s="12"/>
      <c r="G482" s="12"/>
    </row>
    <row r="483" spans="1:7">
      <c r="A483" s="21">
        <f t="shared" si="21"/>
        <v>483</v>
      </c>
      <c r="C483" s="13"/>
      <c r="D483" s="13"/>
      <c r="F483" s="12"/>
      <c r="G483" s="12"/>
    </row>
    <row r="484" spans="1:7">
      <c r="A484" s="21">
        <f t="shared" si="21"/>
        <v>484</v>
      </c>
      <c r="C484" s="13"/>
      <c r="D484" s="13"/>
      <c r="F484" s="12"/>
      <c r="G484" s="12"/>
    </row>
    <row r="485" spans="1:7">
      <c r="A485" s="21">
        <f t="shared" si="21"/>
        <v>485</v>
      </c>
      <c r="C485" s="13"/>
      <c r="D485" s="13"/>
      <c r="F485" s="12"/>
      <c r="G485" s="12"/>
    </row>
    <row r="486" spans="1:7">
      <c r="A486" s="21">
        <f t="shared" si="21"/>
        <v>486</v>
      </c>
      <c r="C486" s="13"/>
      <c r="D486" s="13"/>
      <c r="F486" s="12"/>
      <c r="G486" s="12"/>
    </row>
    <row r="487" spans="1:7">
      <c r="A487" s="21">
        <f t="shared" si="21"/>
        <v>487</v>
      </c>
      <c r="C487" s="13"/>
      <c r="D487" s="13"/>
      <c r="F487" s="12"/>
      <c r="G487" s="12"/>
    </row>
    <row r="488" spans="1:7">
      <c r="A488" s="21">
        <f t="shared" si="21"/>
        <v>488</v>
      </c>
      <c r="C488" s="13"/>
      <c r="D488" s="13"/>
      <c r="F488" s="12"/>
      <c r="G488" s="12"/>
    </row>
    <row r="489" spans="1:7">
      <c r="A489" s="21">
        <f t="shared" si="21"/>
        <v>489</v>
      </c>
      <c r="C489" s="13"/>
      <c r="D489" s="13"/>
      <c r="F489" s="12"/>
      <c r="G489" s="12"/>
    </row>
    <row r="490" spans="1:7">
      <c r="A490" s="21">
        <f t="shared" si="21"/>
        <v>490</v>
      </c>
      <c r="C490" s="13"/>
      <c r="D490" s="13"/>
      <c r="F490" s="12"/>
      <c r="G490" s="12"/>
    </row>
    <row r="491" spans="1:7">
      <c r="A491" s="21">
        <f t="shared" si="21"/>
        <v>491</v>
      </c>
      <c r="C491" s="13"/>
      <c r="D491" s="13"/>
      <c r="F491" s="12"/>
      <c r="G491" s="12"/>
    </row>
    <row r="492" spans="1:7">
      <c r="A492" s="21">
        <f t="shared" si="21"/>
        <v>492</v>
      </c>
      <c r="C492" s="13"/>
      <c r="D492" s="13"/>
      <c r="F492" s="12"/>
      <c r="G492" s="12"/>
    </row>
    <row r="493" spans="1:7">
      <c r="A493" s="21">
        <f t="shared" si="21"/>
        <v>493</v>
      </c>
      <c r="C493" s="13"/>
      <c r="D493" s="13"/>
      <c r="F493" s="12"/>
      <c r="G493" s="12"/>
    </row>
    <row r="494" spans="1:7">
      <c r="A494" s="21">
        <f t="shared" si="21"/>
        <v>494</v>
      </c>
      <c r="C494" s="13"/>
      <c r="D494" s="13"/>
      <c r="F494" s="12"/>
      <c r="G494" s="12"/>
    </row>
    <row r="495" spans="1:7">
      <c r="A495" s="21">
        <f t="shared" si="21"/>
        <v>495</v>
      </c>
      <c r="C495" s="13"/>
      <c r="D495" s="13"/>
      <c r="F495" s="12"/>
      <c r="G495" s="12"/>
    </row>
    <row r="496" spans="1:7">
      <c r="A496" s="21">
        <f t="shared" si="21"/>
        <v>496</v>
      </c>
      <c r="C496" s="13"/>
      <c r="D496" s="13"/>
      <c r="F496" s="12"/>
      <c r="G496" s="12"/>
    </row>
    <row r="497" spans="1:7">
      <c r="A497" s="21">
        <f t="shared" si="21"/>
        <v>497</v>
      </c>
      <c r="C497" s="13"/>
      <c r="D497" s="13"/>
      <c r="F497" s="12"/>
      <c r="G497" s="12"/>
    </row>
    <row r="498" spans="1:7">
      <c r="A498" s="21">
        <f t="shared" si="21"/>
        <v>498</v>
      </c>
      <c r="C498" s="13"/>
      <c r="D498" s="13"/>
      <c r="F498" s="12"/>
      <c r="G498" s="12"/>
    </row>
    <row r="499" spans="1:7">
      <c r="A499" s="21">
        <f t="shared" si="21"/>
        <v>499</v>
      </c>
      <c r="C499" s="13"/>
      <c r="D499" s="13"/>
      <c r="F499" s="12"/>
      <c r="G499" s="12"/>
    </row>
    <row r="500" spans="1:7">
      <c r="A500" s="21">
        <f t="shared" si="21"/>
        <v>500</v>
      </c>
      <c r="C500" s="13"/>
      <c r="D500" s="13"/>
      <c r="F500" s="12"/>
      <c r="G500" s="12"/>
    </row>
    <row r="501" spans="1:7">
      <c r="A501" s="21">
        <f t="shared" si="21"/>
        <v>501</v>
      </c>
      <c r="C501" s="13"/>
      <c r="D501" s="13"/>
      <c r="F501" s="12"/>
      <c r="G501" s="12"/>
    </row>
    <row r="502" spans="1:7">
      <c r="A502" s="21">
        <f t="shared" si="21"/>
        <v>502</v>
      </c>
      <c r="C502" s="13"/>
      <c r="D502" s="13"/>
      <c r="F502" s="12"/>
      <c r="G502" s="12"/>
    </row>
    <row r="503" spans="1:7">
      <c r="A503" s="21">
        <f t="shared" si="21"/>
        <v>503</v>
      </c>
      <c r="C503" s="13"/>
      <c r="D503" s="13"/>
      <c r="F503" s="12"/>
      <c r="G503" s="12"/>
    </row>
    <row r="504" spans="1:7">
      <c r="A504" s="21">
        <f t="shared" si="21"/>
        <v>504</v>
      </c>
      <c r="C504" s="13"/>
      <c r="D504" s="13"/>
      <c r="F504" s="12"/>
      <c r="G504" s="12"/>
    </row>
    <row r="505" spans="1:7">
      <c r="A505" s="21">
        <f t="shared" si="21"/>
        <v>505</v>
      </c>
      <c r="C505" s="13"/>
      <c r="D505" s="13"/>
      <c r="F505" s="12"/>
      <c r="G505" s="12"/>
    </row>
    <row r="506" spans="1:7">
      <c r="A506" s="21">
        <f t="shared" si="21"/>
        <v>506</v>
      </c>
      <c r="C506" s="13"/>
      <c r="D506" s="13"/>
      <c r="F506" s="12"/>
      <c r="G506" s="12"/>
    </row>
    <row r="507" spans="1:7">
      <c r="A507" s="21">
        <f t="shared" si="21"/>
        <v>507</v>
      </c>
      <c r="C507" s="13"/>
      <c r="D507" s="13"/>
      <c r="F507" s="12"/>
      <c r="G507" s="12"/>
    </row>
    <row r="508" spans="1:7">
      <c r="A508" s="21">
        <f t="shared" si="21"/>
        <v>508</v>
      </c>
      <c r="C508" s="13"/>
      <c r="D508" s="13"/>
      <c r="F508" s="12"/>
      <c r="G508" s="12"/>
    </row>
    <row r="509" spans="1:7">
      <c r="A509" s="21">
        <f t="shared" si="21"/>
        <v>509</v>
      </c>
      <c r="C509" s="13"/>
      <c r="D509" s="13"/>
      <c r="F509" s="12"/>
      <c r="G509" s="12"/>
    </row>
    <row r="510" spans="1:7">
      <c r="A510" s="21">
        <f t="shared" si="21"/>
        <v>510</v>
      </c>
      <c r="C510" s="13"/>
      <c r="D510" s="13"/>
      <c r="F510" s="12"/>
      <c r="G510" s="12"/>
    </row>
    <row r="511" spans="1:7">
      <c r="A511" s="21">
        <f t="shared" si="21"/>
        <v>511</v>
      </c>
      <c r="C511" s="13"/>
      <c r="D511" s="13"/>
      <c r="F511" s="12"/>
      <c r="G511" s="12"/>
    </row>
    <row r="512" spans="1:7">
      <c r="A512" s="21">
        <f t="shared" si="21"/>
        <v>512</v>
      </c>
      <c r="C512" s="13"/>
      <c r="D512" s="13"/>
      <c r="F512" s="12"/>
      <c r="G512" s="12"/>
    </row>
    <row r="513" spans="1:7">
      <c r="A513" s="21">
        <f t="shared" si="21"/>
        <v>513</v>
      </c>
      <c r="C513" s="13"/>
      <c r="D513" s="13"/>
      <c r="F513" s="12"/>
      <c r="G513" s="12"/>
    </row>
    <row r="514" spans="1:7">
      <c r="A514" s="21">
        <f t="shared" si="21"/>
        <v>514</v>
      </c>
      <c r="C514" s="13"/>
      <c r="D514" s="13"/>
      <c r="F514" s="12"/>
      <c r="G514" s="12"/>
    </row>
    <row r="515" spans="1:7">
      <c r="A515" s="21">
        <f t="shared" ref="A515:A578" si="22">IF(H514="x",A514+2,IF(H514="xx",A514+3,A514+1))</f>
        <v>515</v>
      </c>
      <c r="C515" s="13"/>
      <c r="D515" s="13"/>
      <c r="F515" s="12"/>
      <c r="G515" s="12"/>
    </row>
    <row r="516" spans="1:7">
      <c r="A516" s="21">
        <f t="shared" si="22"/>
        <v>516</v>
      </c>
      <c r="C516" s="13"/>
      <c r="D516" s="13"/>
      <c r="F516" s="12"/>
      <c r="G516" s="12"/>
    </row>
    <row r="517" spans="1:7">
      <c r="A517" s="21">
        <f t="shared" si="22"/>
        <v>517</v>
      </c>
      <c r="C517" s="13"/>
      <c r="D517" s="13"/>
      <c r="F517" s="12"/>
      <c r="G517" s="12"/>
    </row>
    <row r="518" spans="1:7">
      <c r="A518" s="21">
        <f t="shared" si="22"/>
        <v>518</v>
      </c>
      <c r="C518" s="13"/>
      <c r="D518" s="13"/>
      <c r="F518" s="12"/>
      <c r="G518" s="12"/>
    </row>
    <row r="519" spans="1:7">
      <c r="A519" s="21">
        <f t="shared" si="22"/>
        <v>519</v>
      </c>
      <c r="C519" s="13"/>
      <c r="D519" s="13"/>
      <c r="F519" s="12"/>
      <c r="G519" s="12"/>
    </row>
    <row r="520" spans="1:7">
      <c r="A520" s="21">
        <f t="shared" si="22"/>
        <v>520</v>
      </c>
      <c r="C520" s="13"/>
      <c r="D520" s="13"/>
      <c r="F520" s="12"/>
      <c r="G520" s="12"/>
    </row>
    <row r="521" spans="1:7">
      <c r="A521" s="21">
        <f t="shared" si="22"/>
        <v>521</v>
      </c>
      <c r="C521" s="13"/>
      <c r="D521" s="13"/>
      <c r="F521" s="12"/>
      <c r="G521" s="12"/>
    </row>
    <row r="522" spans="1:7">
      <c r="A522" s="21">
        <f t="shared" si="22"/>
        <v>522</v>
      </c>
      <c r="C522" s="13"/>
      <c r="D522" s="13"/>
      <c r="F522" s="12"/>
      <c r="G522" s="12"/>
    </row>
    <row r="523" spans="1:7">
      <c r="A523" s="21">
        <f t="shared" si="22"/>
        <v>523</v>
      </c>
      <c r="C523" s="13"/>
      <c r="D523" s="13"/>
      <c r="F523" s="12"/>
      <c r="G523" s="12"/>
    </row>
    <row r="524" spans="1:7">
      <c r="A524" s="21">
        <f t="shared" si="22"/>
        <v>524</v>
      </c>
      <c r="C524" s="13"/>
      <c r="D524" s="13"/>
      <c r="F524" s="12"/>
      <c r="G524" s="12"/>
    </row>
    <row r="525" spans="1:7">
      <c r="A525" s="21">
        <f t="shared" si="22"/>
        <v>525</v>
      </c>
      <c r="C525" s="13"/>
      <c r="D525" s="13"/>
      <c r="F525" s="12"/>
      <c r="G525" s="12"/>
    </row>
    <row r="526" spans="1:7">
      <c r="A526" s="21">
        <f t="shared" si="22"/>
        <v>526</v>
      </c>
      <c r="C526" s="13"/>
      <c r="D526" s="13"/>
      <c r="F526" s="12"/>
      <c r="G526" s="12"/>
    </row>
    <row r="527" spans="1:7">
      <c r="A527" s="21">
        <f t="shared" si="22"/>
        <v>527</v>
      </c>
      <c r="C527" s="13"/>
      <c r="D527" s="13"/>
      <c r="F527" s="12"/>
      <c r="G527" s="12"/>
    </row>
    <row r="528" spans="1:7">
      <c r="A528" s="21">
        <f t="shared" si="22"/>
        <v>528</v>
      </c>
      <c r="C528" s="13"/>
      <c r="D528" s="13"/>
      <c r="F528" s="12"/>
      <c r="G528" s="12"/>
    </row>
    <row r="529" spans="1:7">
      <c r="A529" s="21">
        <f t="shared" si="22"/>
        <v>529</v>
      </c>
      <c r="C529" s="13"/>
      <c r="D529" s="13"/>
      <c r="F529" s="12"/>
      <c r="G529" s="12"/>
    </row>
    <row r="530" spans="1:7">
      <c r="A530" s="21">
        <f t="shared" si="22"/>
        <v>530</v>
      </c>
      <c r="C530" s="13"/>
      <c r="D530" s="13"/>
      <c r="F530" s="12"/>
      <c r="G530" s="12"/>
    </row>
    <row r="531" spans="1:7">
      <c r="A531" s="21">
        <f t="shared" si="22"/>
        <v>531</v>
      </c>
      <c r="C531" s="13"/>
      <c r="D531" s="13"/>
      <c r="F531" s="12"/>
      <c r="G531" s="12"/>
    </row>
    <row r="532" spans="1:7">
      <c r="A532" s="21">
        <f t="shared" si="22"/>
        <v>532</v>
      </c>
      <c r="C532" s="13"/>
      <c r="D532" s="13"/>
      <c r="F532" s="12"/>
      <c r="G532" s="12"/>
    </row>
    <row r="533" spans="1:7">
      <c r="A533" s="21">
        <f t="shared" si="22"/>
        <v>533</v>
      </c>
      <c r="C533" s="13"/>
      <c r="D533" s="13"/>
      <c r="F533" s="12"/>
      <c r="G533" s="12"/>
    </row>
    <row r="534" spans="1:7">
      <c r="A534" s="21">
        <f t="shared" si="22"/>
        <v>534</v>
      </c>
      <c r="C534" s="13"/>
      <c r="D534" s="13"/>
      <c r="F534" s="12"/>
      <c r="G534" s="12"/>
    </row>
    <row r="535" spans="1:7">
      <c r="A535" s="21">
        <f t="shared" si="22"/>
        <v>535</v>
      </c>
      <c r="C535" s="13"/>
      <c r="D535" s="13"/>
      <c r="F535" s="12"/>
      <c r="G535" s="12"/>
    </row>
    <row r="536" spans="1:7">
      <c r="A536" s="21">
        <f t="shared" si="22"/>
        <v>536</v>
      </c>
      <c r="C536" s="13"/>
      <c r="D536" s="13"/>
      <c r="F536" s="12"/>
      <c r="G536" s="12"/>
    </row>
    <row r="537" spans="1:7">
      <c r="A537" s="21">
        <f t="shared" si="22"/>
        <v>537</v>
      </c>
      <c r="C537" s="13"/>
      <c r="D537" s="13"/>
      <c r="F537" s="12"/>
      <c r="G537" s="12"/>
    </row>
    <row r="538" spans="1:7">
      <c r="A538" s="21">
        <f t="shared" si="22"/>
        <v>538</v>
      </c>
      <c r="C538" s="13"/>
      <c r="D538" s="13"/>
      <c r="F538" s="12"/>
      <c r="G538" s="12"/>
    </row>
    <row r="539" spans="1:7">
      <c r="A539" s="21">
        <f t="shared" si="22"/>
        <v>539</v>
      </c>
      <c r="C539" s="13"/>
      <c r="D539" s="13"/>
      <c r="F539" s="12"/>
      <c r="G539" s="12"/>
    </row>
    <row r="540" spans="1:7">
      <c r="A540" s="21">
        <f t="shared" si="22"/>
        <v>540</v>
      </c>
      <c r="C540" s="13"/>
      <c r="D540" s="13"/>
      <c r="F540" s="12"/>
      <c r="G540" s="12"/>
    </row>
    <row r="541" spans="1:7">
      <c r="A541" s="21">
        <f t="shared" si="22"/>
        <v>541</v>
      </c>
      <c r="C541" s="13"/>
      <c r="D541" s="13"/>
      <c r="F541" s="12"/>
      <c r="G541" s="12"/>
    </row>
    <row r="542" spans="1:7">
      <c r="A542" s="21">
        <f t="shared" si="22"/>
        <v>542</v>
      </c>
      <c r="C542" s="13"/>
      <c r="D542" s="13"/>
      <c r="F542" s="12"/>
      <c r="G542" s="12"/>
    </row>
    <row r="543" spans="1:7">
      <c r="A543" s="21">
        <f t="shared" si="22"/>
        <v>543</v>
      </c>
      <c r="C543" s="13"/>
      <c r="D543" s="13"/>
      <c r="F543" s="12"/>
      <c r="G543" s="12"/>
    </row>
    <row r="544" spans="1:7">
      <c r="A544" s="21">
        <f t="shared" si="22"/>
        <v>544</v>
      </c>
      <c r="C544" s="13"/>
      <c r="D544" s="13"/>
      <c r="F544" s="12"/>
      <c r="G544" s="12"/>
    </row>
    <row r="545" spans="1:7">
      <c r="A545" s="21">
        <f t="shared" si="22"/>
        <v>545</v>
      </c>
      <c r="C545" s="13"/>
      <c r="D545" s="13"/>
      <c r="F545" s="12"/>
      <c r="G545" s="12"/>
    </row>
    <row r="546" spans="1:7">
      <c r="A546" s="21">
        <f t="shared" si="22"/>
        <v>546</v>
      </c>
      <c r="C546" s="13"/>
      <c r="D546" s="13"/>
      <c r="F546" s="12"/>
      <c r="G546" s="12"/>
    </row>
    <row r="547" spans="1:7">
      <c r="A547" s="21">
        <f t="shared" si="22"/>
        <v>547</v>
      </c>
      <c r="C547" s="13"/>
      <c r="D547" s="13"/>
      <c r="F547" s="12"/>
      <c r="G547" s="12"/>
    </row>
    <row r="548" spans="1:7">
      <c r="A548" s="21">
        <f t="shared" si="22"/>
        <v>548</v>
      </c>
      <c r="C548" s="13"/>
      <c r="D548" s="13"/>
      <c r="F548" s="12"/>
      <c r="G548" s="12"/>
    </row>
    <row r="549" spans="1:7">
      <c r="A549" s="21">
        <f t="shared" si="22"/>
        <v>549</v>
      </c>
      <c r="C549" s="13"/>
      <c r="D549" s="13"/>
      <c r="F549" s="12"/>
      <c r="G549" s="12"/>
    </row>
    <row r="550" spans="1:7">
      <c r="A550" s="21">
        <f t="shared" si="22"/>
        <v>550</v>
      </c>
      <c r="C550" s="13"/>
      <c r="D550" s="13"/>
      <c r="F550" s="12"/>
      <c r="G550" s="12"/>
    </row>
    <row r="551" spans="1:7">
      <c r="A551" s="21">
        <f t="shared" si="22"/>
        <v>551</v>
      </c>
      <c r="C551" s="13"/>
      <c r="D551" s="13"/>
      <c r="F551" s="12"/>
      <c r="G551" s="12"/>
    </row>
    <row r="552" spans="1:7">
      <c r="A552" s="21">
        <f t="shared" si="22"/>
        <v>552</v>
      </c>
      <c r="C552" s="13"/>
      <c r="D552" s="13"/>
      <c r="F552" s="12"/>
      <c r="G552" s="12"/>
    </row>
    <row r="553" spans="1:7">
      <c r="A553" s="21">
        <f t="shared" si="22"/>
        <v>553</v>
      </c>
      <c r="C553" s="13"/>
      <c r="D553" s="13"/>
      <c r="F553" s="12"/>
      <c r="G553" s="12"/>
    </row>
    <row r="554" spans="1:7">
      <c r="A554" s="21">
        <f t="shared" si="22"/>
        <v>554</v>
      </c>
      <c r="C554" s="13"/>
      <c r="D554" s="13"/>
      <c r="F554" s="12"/>
      <c r="G554" s="12"/>
    </row>
    <row r="555" spans="1:7">
      <c r="A555" s="21">
        <f t="shared" si="22"/>
        <v>555</v>
      </c>
      <c r="C555" s="13"/>
      <c r="D555" s="13"/>
      <c r="F555" s="12"/>
      <c r="G555" s="12"/>
    </row>
    <row r="556" spans="1:7">
      <c r="A556" s="21">
        <f t="shared" si="22"/>
        <v>556</v>
      </c>
      <c r="C556" s="13"/>
      <c r="D556" s="13"/>
      <c r="F556" s="12"/>
      <c r="G556" s="12"/>
    </row>
    <row r="557" spans="1:7">
      <c r="A557" s="21">
        <f t="shared" si="22"/>
        <v>557</v>
      </c>
      <c r="C557" s="13"/>
      <c r="D557" s="13"/>
      <c r="F557" s="12"/>
      <c r="G557" s="12"/>
    </row>
    <row r="558" spans="1:7">
      <c r="A558" s="21">
        <f t="shared" si="22"/>
        <v>558</v>
      </c>
      <c r="C558" s="13"/>
      <c r="D558" s="13"/>
      <c r="F558" s="12"/>
      <c r="G558" s="12"/>
    </row>
    <row r="559" spans="1:7">
      <c r="A559" s="21">
        <f t="shared" si="22"/>
        <v>559</v>
      </c>
      <c r="C559" s="13"/>
      <c r="D559" s="13"/>
      <c r="F559" s="12"/>
      <c r="G559" s="12"/>
    </row>
    <row r="560" spans="1:7">
      <c r="A560" s="21">
        <f t="shared" si="22"/>
        <v>560</v>
      </c>
      <c r="C560" s="13"/>
      <c r="D560" s="13"/>
      <c r="F560" s="12"/>
      <c r="G560" s="12"/>
    </row>
    <row r="561" spans="1:7">
      <c r="A561" s="21">
        <f t="shared" si="22"/>
        <v>561</v>
      </c>
      <c r="C561" s="13"/>
      <c r="D561" s="13"/>
      <c r="F561" s="12"/>
      <c r="G561" s="12"/>
    </row>
    <row r="562" spans="1:7">
      <c r="A562" s="21">
        <f t="shared" si="22"/>
        <v>562</v>
      </c>
      <c r="C562" s="13"/>
      <c r="D562" s="13"/>
      <c r="F562" s="12"/>
      <c r="G562" s="12"/>
    </row>
    <row r="563" spans="1:7">
      <c r="A563" s="21">
        <f t="shared" si="22"/>
        <v>563</v>
      </c>
      <c r="C563" s="13"/>
      <c r="D563" s="13"/>
      <c r="F563" s="12"/>
      <c r="G563" s="12"/>
    </row>
    <row r="564" spans="1:7">
      <c r="A564" s="21">
        <f t="shared" si="22"/>
        <v>564</v>
      </c>
      <c r="C564" s="13"/>
      <c r="D564" s="13"/>
      <c r="F564" s="12"/>
      <c r="G564" s="12"/>
    </row>
    <row r="565" spans="1:7">
      <c r="A565" s="21">
        <f t="shared" si="22"/>
        <v>565</v>
      </c>
      <c r="C565" s="13"/>
      <c r="D565" s="13"/>
      <c r="F565" s="12"/>
      <c r="G565" s="12"/>
    </row>
    <row r="566" spans="1:7">
      <c r="A566" s="21">
        <f t="shared" si="22"/>
        <v>566</v>
      </c>
      <c r="C566" s="13"/>
      <c r="D566" s="13"/>
      <c r="F566" s="12"/>
      <c r="G566" s="12"/>
    </row>
    <row r="567" spans="1:7">
      <c r="A567" s="21">
        <f t="shared" si="22"/>
        <v>567</v>
      </c>
      <c r="C567" s="13"/>
      <c r="D567" s="13"/>
      <c r="F567" s="12"/>
      <c r="G567" s="12"/>
    </row>
    <row r="568" spans="1:7">
      <c r="A568" s="21">
        <f t="shared" si="22"/>
        <v>568</v>
      </c>
      <c r="C568" s="13"/>
      <c r="D568" s="13"/>
      <c r="F568" s="12"/>
      <c r="G568" s="12"/>
    </row>
    <row r="569" spans="1:7">
      <c r="A569" s="21">
        <f t="shared" si="22"/>
        <v>569</v>
      </c>
      <c r="C569" s="13"/>
      <c r="D569" s="13"/>
      <c r="F569" s="12"/>
      <c r="G569" s="12"/>
    </row>
    <row r="570" spans="1:7">
      <c r="A570" s="21">
        <f t="shared" si="22"/>
        <v>570</v>
      </c>
      <c r="C570" s="13"/>
      <c r="D570" s="13"/>
      <c r="F570" s="12"/>
      <c r="G570" s="12"/>
    </row>
    <row r="571" spans="1:7">
      <c r="A571" s="21">
        <f t="shared" si="22"/>
        <v>571</v>
      </c>
      <c r="C571" s="13"/>
      <c r="D571" s="13"/>
      <c r="F571" s="12"/>
      <c r="G571" s="12"/>
    </row>
    <row r="572" spans="1:7">
      <c r="A572" s="21">
        <f t="shared" si="22"/>
        <v>572</v>
      </c>
      <c r="C572" s="13"/>
      <c r="D572" s="13"/>
      <c r="F572" s="12"/>
      <c r="G572" s="12"/>
    </row>
    <row r="573" spans="1:7">
      <c r="A573" s="21">
        <f t="shared" si="22"/>
        <v>573</v>
      </c>
      <c r="C573" s="13"/>
      <c r="D573" s="13"/>
      <c r="F573" s="12"/>
      <c r="G573" s="12"/>
    </row>
    <row r="574" spans="1:7">
      <c r="A574" s="21">
        <f t="shared" si="22"/>
        <v>574</v>
      </c>
      <c r="C574" s="13"/>
      <c r="D574" s="13"/>
      <c r="F574" s="12"/>
      <c r="G574" s="12"/>
    </row>
    <row r="575" spans="1:7">
      <c r="A575" s="21">
        <f t="shared" si="22"/>
        <v>575</v>
      </c>
      <c r="C575" s="13"/>
      <c r="D575" s="13"/>
      <c r="F575" s="12"/>
      <c r="G575" s="12"/>
    </row>
    <row r="576" spans="1:7">
      <c r="A576" s="21">
        <f t="shared" si="22"/>
        <v>576</v>
      </c>
      <c r="C576" s="13"/>
      <c r="D576" s="13"/>
      <c r="F576" s="12"/>
      <c r="G576" s="12"/>
    </row>
    <row r="577" spans="1:7">
      <c r="A577" s="21">
        <f t="shared" si="22"/>
        <v>577</v>
      </c>
      <c r="C577" s="13"/>
      <c r="D577" s="13"/>
      <c r="F577" s="12"/>
      <c r="G577" s="12"/>
    </row>
    <row r="578" spans="1:7">
      <c r="A578" s="21">
        <f t="shared" si="22"/>
        <v>578</v>
      </c>
      <c r="C578" s="13"/>
      <c r="D578" s="13"/>
      <c r="F578" s="12"/>
      <c r="G578" s="12"/>
    </row>
    <row r="579" spans="1:7">
      <c r="A579" s="21">
        <f t="shared" ref="A579:A642" si="23">IF(H578="x",A578+2,IF(H578="xx",A578+3,A578+1))</f>
        <v>579</v>
      </c>
      <c r="C579" s="13"/>
      <c r="D579" s="13"/>
      <c r="F579" s="12"/>
      <c r="G579" s="12"/>
    </row>
    <row r="580" spans="1:7">
      <c r="A580" s="21">
        <f t="shared" si="23"/>
        <v>580</v>
      </c>
      <c r="C580" s="13"/>
      <c r="D580" s="13"/>
      <c r="F580" s="12"/>
      <c r="G580" s="12"/>
    </row>
    <row r="581" spans="1:7">
      <c r="A581" s="21">
        <f t="shared" si="23"/>
        <v>581</v>
      </c>
      <c r="C581" s="13"/>
      <c r="D581" s="13"/>
      <c r="F581" s="12"/>
      <c r="G581" s="12"/>
    </row>
    <row r="582" spans="1:7">
      <c r="A582" s="21">
        <f t="shared" si="23"/>
        <v>582</v>
      </c>
      <c r="C582" s="13"/>
      <c r="D582" s="13"/>
      <c r="F582" s="12"/>
      <c r="G582" s="12"/>
    </row>
    <row r="583" spans="1:7">
      <c r="A583" s="21">
        <f t="shared" si="23"/>
        <v>583</v>
      </c>
      <c r="C583" s="13"/>
      <c r="D583" s="13"/>
      <c r="F583" s="12"/>
      <c r="G583" s="12"/>
    </row>
    <row r="584" spans="1:7">
      <c r="A584" s="21">
        <f t="shared" si="23"/>
        <v>584</v>
      </c>
      <c r="C584" s="13"/>
      <c r="D584" s="13"/>
      <c r="F584" s="12"/>
      <c r="G584" s="12"/>
    </row>
    <row r="585" spans="1:7">
      <c r="A585" s="21">
        <f t="shared" si="23"/>
        <v>585</v>
      </c>
      <c r="C585" s="13"/>
      <c r="D585" s="13"/>
      <c r="F585" s="12"/>
      <c r="G585" s="12"/>
    </row>
    <row r="586" spans="1:7">
      <c r="A586" s="21">
        <f t="shared" si="23"/>
        <v>586</v>
      </c>
      <c r="C586" s="13"/>
      <c r="D586" s="13"/>
      <c r="F586" s="12"/>
      <c r="G586" s="12"/>
    </row>
    <row r="587" spans="1:7">
      <c r="A587" s="21">
        <f t="shared" si="23"/>
        <v>587</v>
      </c>
      <c r="C587" s="13"/>
      <c r="D587" s="13"/>
      <c r="F587" s="12"/>
      <c r="G587" s="12"/>
    </row>
    <row r="588" spans="1:7">
      <c r="A588" s="21">
        <f t="shared" si="23"/>
        <v>588</v>
      </c>
      <c r="C588" s="13"/>
      <c r="D588" s="13"/>
      <c r="F588" s="12"/>
      <c r="G588" s="12"/>
    </row>
    <row r="589" spans="1:7">
      <c r="A589" s="21">
        <f t="shared" si="23"/>
        <v>589</v>
      </c>
      <c r="C589" s="13"/>
      <c r="D589" s="13"/>
      <c r="F589" s="12"/>
      <c r="G589" s="12"/>
    </row>
    <row r="590" spans="1:7">
      <c r="A590" s="21">
        <f t="shared" si="23"/>
        <v>590</v>
      </c>
      <c r="C590" s="13"/>
      <c r="D590" s="13"/>
      <c r="F590" s="12"/>
      <c r="G590" s="12"/>
    </row>
    <row r="591" spans="1:7">
      <c r="A591" s="21">
        <f t="shared" si="23"/>
        <v>591</v>
      </c>
      <c r="C591" s="13"/>
      <c r="D591" s="13"/>
      <c r="F591" s="12"/>
      <c r="G591" s="12"/>
    </row>
    <row r="592" spans="1:7">
      <c r="A592" s="21">
        <f t="shared" si="23"/>
        <v>592</v>
      </c>
      <c r="C592" s="13"/>
      <c r="D592" s="13"/>
      <c r="F592" s="12"/>
      <c r="G592" s="12"/>
    </row>
    <row r="593" spans="1:7">
      <c r="A593" s="21">
        <f t="shared" si="23"/>
        <v>593</v>
      </c>
      <c r="C593" s="13"/>
      <c r="D593" s="13"/>
      <c r="F593" s="12"/>
      <c r="G593" s="12"/>
    </row>
    <row r="594" spans="1:7">
      <c r="A594" s="21">
        <f t="shared" si="23"/>
        <v>594</v>
      </c>
      <c r="C594" s="13"/>
      <c r="D594" s="13"/>
      <c r="F594" s="12"/>
      <c r="G594" s="12"/>
    </row>
    <row r="595" spans="1:7">
      <c r="A595" s="21">
        <f t="shared" si="23"/>
        <v>595</v>
      </c>
      <c r="C595" s="13"/>
      <c r="D595" s="13"/>
      <c r="F595" s="12"/>
      <c r="G595" s="12"/>
    </row>
    <row r="596" spans="1:7">
      <c r="A596" s="21">
        <f t="shared" si="23"/>
        <v>596</v>
      </c>
      <c r="C596" s="13"/>
      <c r="D596" s="13"/>
      <c r="F596" s="12"/>
      <c r="G596" s="12"/>
    </row>
    <row r="597" spans="1:7">
      <c r="A597" s="21">
        <f t="shared" si="23"/>
        <v>597</v>
      </c>
      <c r="C597" s="13"/>
      <c r="D597" s="13"/>
      <c r="F597" s="12"/>
      <c r="G597" s="12"/>
    </row>
    <row r="598" spans="1:7">
      <c r="A598" s="21">
        <f t="shared" si="23"/>
        <v>598</v>
      </c>
      <c r="C598" s="13"/>
      <c r="D598" s="13"/>
      <c r="F598" s="12"/>
      <c r="G598" s="12"/>
    </row>
    <row r="599" spans="1:7">
      <c r="A599" s="21">
        <f t="shared" si="23"/>
        <v>599</v>
      </c>
      <c r="C599" s="13"/>
      <c r="D599" s="13"/>
      <c r="F599" s="12"/>
      <c r="G599" s="12"/>
    </row>
    <row r="600" spans="1:7">
      <c r="A600" s="21">
        <f t="shared" si="23"/>
        <v>600</v>
      </c>
      <c r="C600" s="13"/>
      <c r="D600" s="13"/>
      <c r="F600" s="12"/>
      <c r="G600" s="12"/>
    </row>
    <row r="601" spans="1:7">
      <c r="A601" s="21">
        <f t="shared" si="23"/>
        <v>601</v>
      </c>
      <c r="C601" s="13"/>
      <c r="D601" s="13"/>
      <c r="F601" s="12"/>
      <c r="G601" s="12"/>
    </row>
    <row r="602" spans="1:7">
      <c r="A602" s="21">
        <f t="shared" si="23"/>
        <v>602</v>
      </c>
      <c r="C602" s="13"/>
      <c r="D602" s="13"/>
      <c r="F602" s="12"/>
      <c r="G602" s="12"/>
    </row>
    <row r="603" spans="1:7">
      <c r="A603" s="21">
        <f t="shared" si="23"/>
        <v>603</v>
      </c>
      <c r="C603" s="13"/>
      <c r="D603" s="13"/>
      <c r="F603" s="12"/>
      <c r="G603" s="12"/>
    </row>
    <row r="604" spans="1:7">
      <c r="A604" s="21">
        <f t="shared" si="23"/>
        <v>604</v>
      </c>
      <c r="C604" s="13"/>
      <c r="D604" s="13"/>
      <c r="F604" s="12"/>
      <c r="G604" s="12"/>
    </row>
    <row r="605" spans="1:7">
      <c r="A605" s="21">
        <f t="shared" si="23"/>
        <v>605</v>
      </c>
      <c r="C605" s="13"/>
      <c r="D605" s="13"/>
      <c r="F605" s="12"/>
      <c r="G605" s="12"/>
    </row>
    <row r="606" spans="1:7">
      <c r="A606" s="21">
        <f t="shared" si="23"/>
        <v>606</v>
      </c>
      <c r="C606" s="13"/>
      <c r="D606" s="13"/>
      <c r="F606" s="12"/>
      <c r="G606" s="12"/>
    </row>
    <row r="607" spans="1:7">
      <c r="A607" s="21">
        <f t="shared" si="23"/>
        <v>607</v>
      </c>
      <c r="C607" s="13"/>
      <c r="D607" s="13"/>
      <c r="F607" s="12"/>
      <c r="G607" s="12"/>
    </row>
    <row r="608" spans="1:7">
      <c r="A608" s="21">
        <f t="shared" si="23"/>
        <v>608</v>
      </c>
      <c r="C608" s="13"/>
      <c r="D608" s="13"/>
      <c r="F608" s="12"/>
      <c r="G608" s="12"/>
    </row>
    <row r="609" spans="1:7">
      <c r="A609" s="21">
        <f t="shared" si="23"/>
        <v>609</v>
      </c>
      <c r="C609" s="13"/>
      <c r="D609" s="13"/>
      <c r="F609" s="12"/>
      <c r="G609" s="12"/>
    </row>
    <row r="610" spans="1:7">
      <c r="A610" s="21">
        <f t="shared" si="23"/>
        <v>610</v>
      </c>
      <c r="C610" s="13"/>
      <c r="D610" s="13"/>
      <c r="F610" s="12"/>
      <c r="G610" s="12"/>
    </row>
    <row r="611" spans="1:7">
      <c r="A611" s="21">
        <f t="shared" si="23"/>
        <v>611</v>
      </c>
      <c r="C611" s="13"/>
      <c r="D611" s="13"/>
      <c r="F611" s="12"/>
      <c r="G611" s="12"/>
    </row>
    <row r="612" spans="1:7">
      <c r="A612" s="21">
        <f t="shared" si="23"/>
        <v>612</v>
      </c>
      <c r="C612" s="13"/>
      <c r="D612" s="13"/>
      <c r="F612" s="12"/>
      <c r="G612" s="12"/>
    </row>
    <row r="613" spans="1:7">
      <c r="A613" s="21">
        <f t="shared" si="23"/>
        <v>613</v>
      </c>
      <c r="C613" s="13"/>
      <c r="D613" s="13"/>
      <c r="F613" s="12"/>
      <c r="G613" s="12"/>
    </row>
    <row r="614" spans="1:7">
      <c r="A614" s="21">
        <f t="shared" si="23"/>
        <v>614</v>
      </c>
      <c r="C614" s="13"/>
      <c r="D614" s="13"/>
      <c r="F614" s="12"/>
      <c r="G614" s="12"/>
    </row>
    <row r="615" spans="1:7">
      <c r="A615" s="21">
        <f t="shared" si="23"/>
        <v>615</v>
      </c>
      <c r="C615" s="13"/>
      <c r="D615" s="13"/>
      <c r="F615" s="12"/>
      <c r="G615" s="12"/>
    </row>
    <row r="616" spans="1:7">
      <c r="A616" s="21">
        <f t="shared" si="23"/>
        <v>616</v>
      </c>
      <c r="C616" s="13"/>
      <c r="D616" s="13"/>
      <c r="F616" s="12"/>
      <c r="G616" s="12"/>
    </row>
    <row r="617" spans="1:7">
      <c r="A617" s="21">
        <f t="shared" si="23"/>
        <v>617</v>
      </c>
      <c r="C617" s="13"/>
      <c r="D617" s="13"/>
      <c r="F617" s="12"/>
      <c r="G617" s="12"/>
    </row>
    <row r="618" spans="1:7">
      <c r="A618" s="21">
        <f t="shared" si="23"/>
        <v>618</v>
      </c>
      <c r="C618" s="13"/>
      <c r="D618" s="13"/>
      <c r="F618" s="12"/>
      <c r="G618" s="12"/>
    </row>
    <row r="619" spans="1:7">
      <c r="A619" s="21">
        <f t="shared" si="23"/>
        <v>619</v>
      </c>
      <c r="C619" s="13"/>
      <c r="D619" s="13"/>
      <c r="F619" s="12"/>
      <c r="G619" s="12"/>
    </row>
    <row r="620" spans="1:7">
      <c r="A620" s="21">
        <f t="shared" si="23"/>
        <v>620</v>
      </c>
      <c r="C620" s="13"/>
      <c r="D620" s="13"/>
      <c r="F620" s="12"/>
      <c r="G620" s="12"/>
    </row>
    <row r="621" spans="1:7">
      <c r="A621" s="21">
        <f t="shared" si="23"/>
        <v>621</v>
      </c>
      <c r="C621" s="13"/>
      <c r="D621" s="13"/>
      <c r="F621" s="12"/>
      <c r="G621" s="12"/>
    </row>
    <row r="622" spans="1:7">
      <c r="A622" s="21">
        <f t="shared" si="23"/>
        <v>622</v>
      </c>
      <c r="C622" s="13"/>
      <c r="D622" s="13"/>
      <c r="F622" s="12"/>
      <c r="G622" s="12"/>
    </row>
    <row r="623" spans="1:7">
      <c r="A623" s="21">
        <f t="shared" si="23"/>
        <v>623</v>
      </c>
      <c r="C623" s="13"/>
      <c r="D623" s="13"/>
      <c r="F623" s="12"/>
      <c r="G623" s="12"/>
    </row>
    <row r="624" spans="1:7">
      <c r="A624" s="21">
        <f t="shared" si="23"/>
        <v>624</v>
      </c>
      <c r="C624" s="13"/>
      <c r="D624" s="13"/>
      <c r="F624" s="12"/>
      <c r="G624" s="12"/>
    </row>
    <row r="625" spans="1:7">
      <c r="A625" s="21">
        <f t="shared" si="23"/>
        <v>625</v>
      </c>
      <c r="C625" s="13"/>
      <c r="D625" s="13"/>
      <c r="F625" s="12"/>
      <c r="G625" s="12"/>
    </row>
    <row r="626" spans="1:7">
      <c r="A626" s="21">
        <f t="shared" si="23"/>
        <v>626</v>
      </c>
      <c r="C626" s="13"/>
      <c r="D626" s="13"/>
      <c r="F626" s="12"/>
      <c r="G626" s="12"/>
    </row>
    <row r="627" spans="1:7">
      <c r="A627" s="21">
        <f t="shared" si="23"/>
        <v>627</v>
      </c>
      <c r="C627" s="13"/>
      <c r="D627" s="13"/>
      <c r="F627" s="12"/>
      <c r="G627" s="12"/>
    </row>
    <row r="628" spans="1:7">
      <c r="A628" s="21">
        <f t="shared" si="23"/>
        <v>628</v>
      </c>
      <c r="C628" s="13"/>
      <c r="D628" s="13"/>
      <c r="F628" s="12"/>
      <c r="G628" s="12"/>
    </row>
    <row r="629" spans="1:7">
      <c r="A629" s="21">
        <f t="shared" si="23"/>
        <v>629</v>
      </c>
      <c r="C629" s="13"/>
      <c r="D629" s="13"/>
      <c r="F629" s="12"/>
      <c r="G629" s="12"/>
    </row>
    <row r="630" spans="1:7">
      <c r="A630" s="21">
        <f t="shared" si="23"/>
        <v>630</v>
      </c>
      <c r="C630" s="13"/>
      <c r="D630" s="13"/>
      <c r="F630" s="12"/>
      <c r="G630" s="12"/>
    </row>
    <row r="631" spans="1:7">
      <c r="A631" s="21">
        <f t="shared" si="23"/>
        <v>631</v>
      </c>
      <c r="C631" s="13"/>
      <c r="D631" s="13"/>
      <c r="F631" s="12"/>
      <c r="G631" s="12"/>
    </row>
    <row r="632" spans="1:7">
      <c r="A632" s="21">
        <f t="shared" si="23"/>
        <v>632</v>
      </c>
      <c r="C632" s="13"/>
      <c r="D632" s="13"/>
      <c r="F632" s="12"/>
      <c r="G632" s="12"/>
    </row>
    <row r="633" spans="1:7">
      <c r="A633" s="21">
        <f t="shared" si="23"/>
        <v>633</v>
      </c>
      <c r="C633" s="13"/>
      <c r="D633" s="13"/>
      <c r="F633" s="12"/>
      <c r="G633" s="12"/>
    </row>
    <row r="634" spans="1:7">
      <c r="A634" s="21">
        <f t="shared" si="23"/>
        <v>634</v>
      </c>
      <c r="C634" s="13"/>
      <c r="D634" s="13"/>
      <c r="F634" s="12"/>
      <c r="G634" s="12"/>
    </row>
    <row r="635" spans="1:7">
      <c r="A635" s="21">
        <f t="shared" si="23"/>
        <v>635</v>
      </c>
      <c r="C635" s="13"/>
      <c r="D635" s="13"/>
      <c r="F635" s="12"/>
      <c r="G635" s="12"/>
    </row>
    <row r="636" spans="1:7">
      <c r="A636" s="21">
        <f t="shared" si="23"/>
        <v>636</v>
      </c>
      <c r="C636" s="13"/>
      <c r="D636" s="13"/>
      <c r="F636" s="12"/>
      <c r="G636" s="12"/>
    </row>
    <row r="637" spans="1:7">
      <c r="A637" s="21">
        <f t="shared" si="23"/>
        <v>637</v>
      </c>
      <c r="C637" s="13"/>
      <c r="D637" s="13"/>
      <c r="F637" s="12"/>
      <c r="G637" s="12"/>
    </row>
    <row r="638" spans="1:7">
      <c r="A638" s="21">
        <f t="shared" si="23"/>
        <v>638</v>
      </c>
      <c r="C638" s="13"/>
      <c r="D638" s="13"/>
      <c r="F638" s="12"/>
      <c r="G638" s="12"/>
    </row>
    <row r="639" spans="1:7">
      <c r="A639" s="21">
        <f t="shared" si="23"/>
        <v>639</v>
      </c>
      <c r="C639" s="13"/>
      <c r="D639" s="13"/>
      <c r="F639" s="12"/>
      <c r="G639" s="12"/>
    </row>
    <row r="640" spans="1:7">
      <c r="A640" s="21">
        <f t="shared" si="23"/>
        <v>640</v>
      </c>
      <c r="C640" s="13"/>
      <c r="D640" s="13"/>
      <c r="F640" s="12"/>
      <c r="G640" s="12"/>
    </row>
    <row r="641" spans="1:7">
      <c r="A641" s="21">
        <f t="shared" si="23"/>
        <v>641</v>
      </c>
      <c r="C641" s="13"/>
      <c r="D641" s="13"/>
      <c r="F641" s="12"/>
      <c r="G641" s="12"/>
    </row>
    <row r="642" spans="1:7">
      <c r="A642" s="21">
        <f t="shared" si="23"/>
        <v>642</v>
      </c>
      <c r="C642" s="13"/>
      <c r="D642" s="13"/>
      <c r="F642" s="12"/>
      <c r="G642" s="12"/>
    </row>
    <row r="643" spans="1:7">
      <c r="A643" s="21">
        <f t="shared" ref="A643:A706" si="24">IF(H642="x",A642+2,IF(H642="xx",A642+3,A642+1))</f>
        <v>643</v>
      </c>
      <c r="C643" s="13"/>
      <c r="D643" s="13"/>
      <c r="F643" s="12"/>
      <c r="G643" s="12"/>
    </row>
    <row r="644" spans="1:7">
      <c r="A644" s="21">
        <f t="shared" si="24"/>
        <v>644</v>
      </c>
      <c r="C644" s="13"/>
      <c r="D644" s="13"/>
      <c r="F644" s="12"/>
      <c r="G644" s="12"/>
    </row>
    <row r="645" spans="1:7">
      <c r="A645" s="21">
        <f t="shared" si="24"/>
        <v>645</v>
      </c>
      <c r="C645" s="13"/>
      <c r="D645" s="13"/>
      <c r="F645" s="12"/>
      <c r="G645" s="12"/>
    </row>
    <row r="646" spans="1:7">
      <c r="A646" s="21">
        <f t="shared" si="24"/>
        <v>646</v>
      </c>
      <c r="C646" s="13"/>
      <c r="D646" s="13"/>
      <c r="F646" s="12"/>
      <c r="G646" s="12"/>
    </row>
    <row r="647" spans="1:7">
      <c r="A647" s="21">
        <f t="shared" si="24"/>
        <v>647</v>
      </c>
      <c r="C647" s="13"/>
      <c r="D647" s="13"/>
      <c r="F647" s="12"/>
      <c r="G647" s="12"/>
    </row>
    <row r="648" spans="1:7">
      <c r="A648" s="21">
        <f t="shared" si="24"/>
        <v>648</v>
      </c>
      <c r="C648" s="13"/>
      <c r="D648" s="13"/>
      <c r="F648" s="12"/>
      <c r="G648" s="12"/>
    </row>
    <row r="649" spans="1:7">
      <c r="A649" s="21">
        <f t="shared" si="24"/>
        <v>649</v>
      </c>
      <c r="C649" s="13"/>
      <c r="D649" s="13"/>
      <c r="F649" s="12"/>
      <c r="G649" s="12"/>
    </row>
    <row r="650" spans="1:7">
      <c r="A650" s="21">
        <f t="shared" si="24"/>
        <v>650</v>
      </c>
      <c r="C650" s="13"/>
      <c r="D650" s="13"/>
      <c r="F650" s="12"/>
      <c r="G650" s="12"/>
    </row>
    <row r="651" spans="1:7">
      <c r="A651" s="21">
        <f t="shared" si="24"/>
        <v>651</v>
      </c>
      <c r="C651" s="13"/>
      <c r="D651" s="13"/>
      <c r="F651" s="12"/>
      <c r="G651" s="12"/>
    </row>
    <row r="652" spans="1:7">
      <c r="A652" s="21">
        <f t="shared" si="24"/>
        <v>652</v>
      </c>
      <c r="C652" s="13"/>
      <c r="D652" s="13"/>
      <c r="F652" s="12"/>
      <c r="G652" s="12"/>
    </row>
    <row r="653" spans="1:7">
      <c r="A653" s="21">
        <f t="shared" si="24"/>
        <v>653</v>
      </c>
      <c r="C653" s="13"/>
      <c r="D653" s="13"/>
      <c r="F653" s="12"/>
      <c r="G653" s="12"/>
    </row>
    <row r="654" spans="1:7">
      <c r="A654" s="21">
        <f t="shared" si="24"/>
        <v>654</v>
      </c>
      <c r="C654" s="13"/>
      <c r="D654" s="13"/>
      <c r="F654" s="12"/>
      <c r="G654" s="12"/>
    </row>
    <row r="655" spans="1:7">
      <c r="A655" s="21">
        <f t="shared" si="24"/>
        <v>655</v>
      </c>
      <c r="C655" s="13"/>
      <c r="D655" s="13"/>
      <c r="F655" s="12"/>
      <c r="G655" s="12"/>
    </row>
    <row r="656" spans="1:7">
      <c r="A656" s="21">
        <f t="shared" si="24"/>
        <v>656</v>
      </c>
      <c r="C656" s="13"/>
      <c r="D656" s="13"/>
      <c r="F656" s="12"/>
      <c r="G656" s="12"/>
    </row>
    <row r="657" spans="1:7">
      <c r="A657" s="21">
        <f t="shared" si="24"/>
        <v>657</v>
      </c>
      <c r="C657" s="13"/>
      <c r="D657" s="13"/>
      <c r="F657" s="12"/>
      <c r="G657" s="12"/>
    </row>
    <row r="658" spans="1:7">
      <c r="A658" s="21">
        <f t="shared" si="24"/>
        <v>658</v>
      </c>
      <c r="C658" s="13"/>
      <c r="D658" s="13"/>
      <c r="F658" s="12"/>
      <c r="G658" s="12"/>
    </row>
    <row r="659" spans="1:7">
      <c r="A659" s="21">
        <f t="shared" si="24"/>
        <v>659</v>
      </c>
      <c r="C659" s="13"/>
      <c r="D659" s="13"/>
      <c r="F659" s="12"/>
      <c r="G659" s="12"/>
    </row>
    <row r="660" spans="1:7">
      <c r="A660" s="21">
        <f t="shared" si="24"/>
        <v>660</v>
      </c>
      <c r="C660" s="13"/>
      <c r="D660" s="13"/>
      <c r="F660" s="12"/>
      <c r="G660" s="12"/>
    </row>
    <row r="661" spans="1:7">
      <c r="A661" s="21">
        <f t="shared" si="24"/>
        <v>661</v>
      </c>
      <c r="C661" s="13"/>
      <c r="D661" s="13"/>
      <c r="F661" s="12"/>
      <c r="G661" s="12"/>
    </row>
    <row r="662" spans="1:7">
      <c r="A662" s="21">
        <f t="shared" si="24"/>
        <v>662</v>
      </c>
      <c r="C662" s="13"/>
      <c r="D662" s="13"/>
      <c r="F662" s="12"/>
      <c r="G662" s="12"/>
    </row>
    <row r="663" spans="1:7">
      <c r="A663" s="21">
        <f t="shared" si="24"/>
        <v>663</v>
      </c>
      <c r="C663" s="13"/>
      <c r="D663" s="13"/>
      <c r="F663" s="12"/>
      <c r="G663" s="12"/>
    </row>
    <row r="664" spans="1:7">
      <c r="A664" s="21">
        <f t="shared" si="24"/>
        <v>664</v>
      </c>
      <c r="C664" s="13"/>
      <c r="D664" s="13"/>
      <c r="F664" s="12"/>
      <c r="G664" s="12"/>
    </row>
    <row r="665" spans="1:7">
      <c r="A665" s="21">
        <f t="shared" si="24"/>
        <v>665</v>
      </c>
      <c r="C665" s="13"/>
      <c r="D665" s="13"/>
      <c r="F665" s="12"/>
      <c r="G665" s="12"/>
    </row>
    <row r="666" spans="1:7">
      <c r="A666" s="21">
        <f t="shared" si="24"/>
        <v>666</v>
      </c>
      <c r="C666" s="13"/>
      <c r="D666" s="13"/>
      <c r="F666" s="12"/>
      <c r="G666" s="12"/>
    </row>
    <row r="667" spans="1:7">
      <c r="A667" s="21">
        <f t="shared" si="24"/>
        <v>667</v>
      </c>
      <c r="C667" s="13"/>
      <c r="D667" s="13"/>
      <c r="F667" s="12"/>
      <c r="G667" s="12"/>
    </row>
    <row r="668" spans="1:7">
      <c r="A668" s="21">
        <f t="shared" si="24"/>
        <v>668</v>
      </c>
      <c r="C668" s="13"/>
      <c r="D668" s="13"/>
      <c r="F668" s="12"/>
      <c r="G668" s="12"/>
    </row>
    <row r="669" spans="1:7">
      <c r="A669" s="21">
        <f t="shared" si="24"/>
        <v>669</v>
      </c>
      <c r="C669" s="13"/>
      <c r="D669" s="13"/>
      <c r="F669" s="12"/>
      <c r="G669" s="12"/>
    </row>
    <row r="670" spans="1:7">
      <c r="A670" s="21">
        <f t="shared" si="24"/>
        <v>670</v>
      </c>
      <c r="C670" s="13"/>
      <c r="D670" s="13"/>
      <c r="F670" s="12"/>
      <c r="G670" s="12"/>
    </row>
    <row r="671" spans="1:7">
      <c r="A671" s="21">
        <f t="shared" si="24"/>
        <v>671</v>
      </c>
      <c r="C671" s="13"/>
      <c r="D671" s="13"/>
      <c r="F671" s="12"/>
      <c r="G671" s="12"/>
    </row>
    <row r="672" spans="1:7">
      <c r="A672" s="21">
        <f t="shared" si="24"/>
        <v>672</v>
      </c>
      <c r="C672" s="13"/>
      <c r="D672" s="13"/>
      <c r="F672" s="12"/>
      <c r="G672" s="12"/>
    </row>
    <row r="673" spans="1:7">
      <c r="A673" s="21">
        <f t="shared" si="24"/>
        <v>673</v>
      </c>
      <c r="C673" s="13"/>
      <c r="D673" s="13"/>
      <c r="F673" s="12"/>
      <c r="G673" s="12"/>
    </row>
    <row r="674" spans="1:7">
      <c r="A674" s="21">
        <f t="shared" si="24"/>
        <v>674</v>
      </c>
      <c r="C674" s="13"/>
      <c r="D674" s="13"/>
      <c r="F674" s="12"/>
      <c r="G674" s="12"/>
    </row>
    <row r="675" spans="1:7">
      <c r="A675" s="21">
        <f t="shared" si="24"/>
        <v>675</v>
      </c>
      <c r="C675" s="13"/>
      <c r="D675" s="13"/>
      <c r="F675" s="12"/>
      <c r="G675" s="12"/>
    </row>
    <row r="676" spans="1:7">
      <c r="A676" s="21">
        <f t="shared" si="24"/>
        <v>676</v>
      </c>
      <c r="C676" s="13"/>
      <c r="D676" s="13"/>
      <c r="F676" s="12"/>
      <c r="G676" s="12"/>
    </row>
    <row r="677" spans="1:7">
      <c r="A677" s="21">
        <f t="shared" si="24"/>
        <v>677</v>
      </c>
      <c r="C677" s="13"/>
      <c r="D677" s="13"/>
      <c r="F677" s="12"/>
      <c r="G677" s="12"/>
    </row>
    <row r="678" spans="1:7">
      <c r="A678" s="21">
        <f t="shared" si="24"/>
        <v>678</v>
      </c>
      <c r="C678" s="13"/>
      <c r="D678" s="13"/>
      <c r="F678" s="12"/>
      <c r="G678" s="12"/>
    </row>
    <row r="679" spans="1:7">
      <c r="A679" s="21">
        <f t="shared" si="24"/>
        <v>679</v>
      </c>
      <c r="C679" s="13"/>
      <c r="D679" s="13"/>
      <c r="F679" s="12"/>
      <c r="G679" s="12"/>
    </row>
    <row r="680" spans="1:7">
      <c r="A680" s="21">
        <f t="shared" si="24"/>
        <v>680</v>
      </c>
      <c r="C680" s="13"/>
      <c r="D680" s="13"/>
      <c r="F680" s="12"/>
      <c r="G680" s="12"/>
    </row>
    <row r="681" spans="1:7">
      <c r="A681" s="21">
        <f t="shared" si="24"/>
        <v>681</v>
      </c>
      <c r="C681" s="13"/>
      <c r="D681" s="13"/>
      <c r="F681" s="12"/>
      <c r="G681" s="12"/>
    </row>
    <row r="682" spans="1:7">
      <c r="A682" s="21">
        <f t="shared" si="24"/>
        <v>682</v>
      </c>
      <c r="C682" s="13"/>
      <c r="D682" s="13"/>
      <c r="F682" s="12"/>
      <c r="G682" s="12"/>
    </row>
    <row r="683" spans="1:7">
      <c r="A683" s="21">
        <f t="shared" si="24"/>
        <v>683</v>
      </c>
      <c r="C683" s="13"/>
      <c r="D683" s="13"/>
      <c r="F683" s="12"/>
      <c r="G683" s="12"/>
    </row>
    <row r="684" spans="1:7">
      <c r="A684" s="21">
        <f t="shared" si="24"/>
        <v>684</v>
      </c>
      <c r="C684" s="13"/>
      <c r="D684" s="13"/>
      <c r="F684" s="12"/>
      <c r="G684" s="12"/>
    </row>
    <row r="685" spans="1:7">
      <c r="A685" s="21">
        <f t="shared" si="24"/>
        <v>685</v>
      </c>
      <c r="C685" s="13"/>
      <c r="D685" s="13"/>
      <c r="F685" s="12"/>
      <c r="G685" s="12"/>
    </row>
    <row r="686" spans="1:7">
      <c r="A686" s="21">
        <f t="shared" si="24"/>
        <v>686</v>
      </c>
      <c r="C686" s="13"/>
      <c r="D686" s="13"/>
      <c r="F686" s="12"/>
      <c r="G686" s="12"/>
    </row>
    <row r="687" spans="1:7">
      <c r="A687" s="21">
        <f t="shared" si="24"/>
        <v>687</v>
      </c>
      <c r="C687" s="13"/>
      <c r="D687" s="13"/>
      <c r="F687" s="12"/>
      <c r="G687" s="12"/>
    </row>
    <row r="688" spans="1:7">
      <c r="A688" s="21">
        <f t="shared" si="24"/>
        <v>688</v>
      </c>
      <c r="C688" s="13"/>
      <c r="D688" s="13"/>
      <c r="F688" s="12"/>
      <c r="G688" s="12"/>
    </row>
    <row r="689" spans="1:7">
      <c r="A689" s="21">
        <f t="shared" si="24"/>
        <v>689</v>
      </c>
      <c r="C689" s="13"/>
      <c r="D689" s="13"/>
      <c r="F689" s="12"/>
      <c r="G689" s="12"/>
    </row>
    <row r="690" spans="1:7">
      <c r="A690" s="21">
        <f t="shared" si="24"/>
        <v>690</v>
      </c>
      <c r="C690" s="13"/>
      <c r="D690" s="13"/>
      <c r="F690" s="12"/>
      <c r="G690" s="12"/>
    </row>
    <row r="691" spans="1:7">
      <c r="A691" s="21">
        <f t="shared" si="24"/>
        <v>691</v>
      </c>
      <c r="C691" s="13"/>
      <c r="D691" s="13"/>
      <c r="F691" s="12"/>
      <c r="G691" s="12"/>
    </row>
    <row r="692" spans="1:7">
      <c r="A692" s="21">
        <f t="shared" si="24"/>
        <v>692</v>
      </c>
      <c r="C692" s="13"/>
      <c r="D692" s="13"/>
      <c r="F692" s="12"/>
      <c r="G692" s="12"/>
    </row>
    <row r="693" spans="1:7">
      <c r="A693" s="21">
        <f t="shared" si="24"/>
        <v>693</v>
      </c>
      <c r="C693" s="13"/>
      <c r="D693" s="13"/>
      <c r="F693" s="12"/>
      <c r="G693" s="12"/>
    </row>
    <row r="694" spans="1:7">
      <c r="A694" s="21">
        <f t="shared" si="24"/>
        <v>694</v>
      </c>
      <c r="C694" s="13"/>
      <c r="D694" s="13"/>
      <c r="F694" s="12"/>
      <c r="G694" s="12"/>
    </row>
    <row r="695" spans="1:7">
      <c r="A695" s="21">
        <f t="shared" si="24"/>
        <v>695</v>
      </c>
      <c r="C695" s="13"/>
      <c r="D695" s="13"/>
      <c r="F695" s="12"/>
      <c r="G695" s="12"/>
    </row>
    <row r="696" spans="1:7">
      <c r="A696" s="21">
        <f t="shared" si="24"/>
        <v>696</v>
      </c>
      <c r="C696" s="13"/>
      <c r="D696" s="13"/>
      <c r="F696" s="12"/>
      <c r="G696" s="12"/>
    </row>
    <row r="697" spans="1:7">
      <c r="A697" s="21">
        <f t="shared" si="24"/>
        <v>697</v>
      </c>
      <c r="C697" s="13"/>
      <c r="D697" s="13"/>
      <c r="F697" s="12"/>
      <c r="G697" s="12"/>
    </row>
    <row r="698" spans="1:7">
      <c r="A698" s="21">
        <f t="shared" si="24"/>
        <v>698</v>
      </c>
      <c r="C698" s="13"/>
      <c r="D698" s="13"/>
      <c r="F698" s="12"/>
      <c r="G698" s="12"/>
    </row>
    <row r="699" spans="1:7">
      <c r="A699" s="21">
        <f t="shared" si="24"/>
        <v>699</v>
      </c>
      <c r="C699" s="13"/>
      <c r="D699" s="13"/>
      <c r="F699" s="12"/>
      <c r="G699" s="12"/>
    </row>
    <row r="700" spans="1:7">
      <c r="A700" s="21">
        <f t="shared" si="24"/>
        <v>700</v>
      </c>
      <c r="C700" s="13"/>
      <c r="D700" s="13"/>
      <c r="F700" s="12"/>
      <c r="G700" s="12"/>
    </row>
    <row r="701" spans="1:7">
      <c r="A701" s="21">
        <f t="shared" si="24"/>
        <v>701</v>
      </c>
      <c r="C701" s="13"/>
      <c r="D701" s="13"/>
      <c r="F701" s="12"/>
      <c r="G701" s="12"/>
    </row>
    <row r="702" spans="1:7">
      <c r="A702" s="21">
        <f t="shared" si="24"/>
        <v>702</v>
      </c>
      <c r="C702" s="13"/>
      <c r="D702" s="13"/>
      <c r="F702" s="12"/>
      <c r="G702" s="12"/>
    </row>
    <row r="703" spans="1:7">
      <c r="A703" s="21">
        <f t="shared" si="24"/>
        <v>703</v>
      </c>
      <c r="C703" s="13"/>
      <c r="D703" s="13"/>
      <c r="F703" s="12"/>
      <c r="G703" s="12"/>
    </row>
    <row r="704" spans="1:7">
      <c r="A704" s="21">
        <f t="shared" si="24"/>
        <v>704</v>
      </c>
      <c r="C704" s="13"/>
      <c r="D704" s="13"/>
      <c r="F704" s="12"/>
      <c r="G704" s="12"/>
    </row>
    <row r="705" spans="1:7">
      <c r="A705" s="21">
        <f t="shared" si="24"/>
        <v>705</v>
      </c>
      <c r="C705" s="13"/>
      <c r="D705" s="13"/>
      <c r="F705" s="12"/>
      <c r="G705" s="12"/>
    </row>
    <row r="706" spans="1:7">
      <c r="A706" s="21">
        <f t="shared" si="24"/>
        <v>706</v>
      </c>
      <c r="C706" s="13"/>
      <c r="D706" s="13"/>
      <c r="F706" s="12"/>
      <c r="G706" s="12"/>
    </row>
    <row r="707" spans="1:7">
      <c r="A707" s="21">
        <f t="shared" ref="A707:A770" si="25">IF(H706="x",A706+2,IF(H706="xx",A706+3,A706+1))</f>
        <v>707</v>
      </c>
      <c r="C707" s="13"/>
      <c r="D707" s="13"/>
      <c r="F707" s="12"/>
      <c r="G707" s="12"/>
    </row>
    <row r="708" spans="1:7">
      <c r="A708" s="21">
        <f t="shared" si="25"/>
        <v>708</v>
      </c>
      <c r="C708" s="13"/>
      <c r="D708" s="13"/>
      <c r="F708" s="12"/>
      <c r="G708" s="12"/>
    </row>
    <row r="709" spans="1:7">
      <c r="A709" s="21">
        <f t="shared" si="25"/>
        <v>709</v>
      </c>
      <c r="C709" s="13"/>
      <c r="D709" s="13"/>
      <c r="F709" s="12"/>
      <c r="G709" s="12"/>
    </row>
    <row r="710" spans="1:7">
      <c r="A710" s="21">
        <f t="shared" si="25"/>
        <v>710</v>
      </c>
      <c r="C710" s="13"/>
      <c r="D710" s="13"/>
      <c r="F710" s="12"/>
      <c r="G710" s="12"/>
    </row>
    <row r="711" spans="1:7">
      <c r="A711" s="21">
        <f t="shared" si="25"/>
        <v>711</v>
      </c>
      <c r="C711" s="13"/>
      <c r="D711" s="13"/>
      <c r="F711" s="12"/>
      <c r="G711" s="12"/>
    </row>
    <row r="712" spans="1:7">
      <c r="A712" s="21">
        <f t="shared" si="25"/>
        <v>712</v>
      </c>
      <c r="C712" s="13"/>
      <c r="D712" s="13"/>
      <c r="F712" s="12"/>
      <c r="G712" s="12"/>
    </row>
    <row r="713" spans="1:7">
      <c r="A713" s="21">
        <f t="shared" si="25"/>
        <v>713</v>
      </c>
      <c r="C713" s="13"/>
      <c r="D713" s="13"/>
      <c r="F713" s="12"/>
      <c r="G713" s="12"/>
    </row>
    <row r="714" spans="1:7">
      <c r="A714" s="21">
        <f t="shared" si="25"/>
        <v>714</v>
      </c>
      <c r="C714" s="13"/>
      <c r="D714" s="13"/>
      <c r="F714" s="12"/>
      <c r="G714" s="12"/>
    </row>
    <row r="715" spans="1:7">
      <c r="A715" s="21">
        <f t="shared" si="25"/>
        <v>715</v>
      </c>
      <c r="C715" s="13"/>
      <c r="D715" s="13"/>
      <c r="F715" s="12"/>
      <c r="G715" s="12"/>
    </row>
    <row r="716" spans="1:7">
      <c r="A716" s="21">
        <f t="shared" si="25"/>
        <v>716</v>
      </c>
      <c r="C716" s="13"/>
      <c r="D716" s="13"/>
      <c r="F716" s="12"/>
      <c r="G716" s="12"/>
    </row>
    <row r="717" spans="1:7">
      <c r="A717" s="21">
        <f t="shared" si="25"/>
        <v>717</v>
      </c>
      <c r="C717" s="13"/>
      <c r="D717" s="13"/>
      <c r="F717" s="12"/>
      <c r="G717" s="12"/>
    </row>
    <row r="718" spans="1:7">
      <c r="A718" s="21">
        <f t="shared" si="25"/>
        <v>718</v>
      </c>
      <c r="C718" s="13"/>
      <c r="D718" s="13"/>
      <c r="F718" s="12"/>
      <c r="G718" s="12"/>
    </row>
    <row r="719" spans="1:7">
      <c r="A719" s="21">
        <f t="shared" si="25"/>
        <v>719</v>
      </c>
      <c r="C719" s="13"/>
      <c r="D719" s="13"/>
      <c r="F719" s="12"/>
      <c r="G719" s="12"/>
    </row>
    <row r="720" spans="1:7">
      <c r="A720" s="21">
        <f t="shared" si="25"/>
        <v>720</v>
      </c>
      <c r="C720" s="13"/>
      <c r="D720" s="13"/>
      <c r="F720" s="12"/>
      <c r="G720" s="12"/>
    </row>
    <row r="721" spans="1:7">
      <c r="A721" s="21">
        <f t="shared" si="25"/>
        <v>721</v>
      </c>
      <c r="C721" s="13"/>
      <c r="D721" s="13"/>
      <c r="F721" s="12"/>
      <c r="G721" s="12"/>
    </row>
    <row r="722" spans="1:7">
      <c r="A722" s="21">
        <f t="shared" si="25"/>
        <v>722</v>
      </c>
      <c r="C722" s="13"/>
      <c r="D722" s="13"/>
      <c r="F722" s="12"/>
      <c r="G722" s="12"/>
    </row>
    <row r="723" spans="1:7">
      <c r="A723" s="21">
        <f t="shared" si="25"/>
        <v>723</v>
      </c>
      <c r="C723" s="13"/>
      <c r="D723" s="13"/>
      <c r="F723" s="12"/>
      <c r="G723" s="12"/>
    </row>
    <row r="724" spans="1:7">
      <c r="A724" s="21">
        <f t="shared" si="25"/>
        <v>724</v>
      </c>
      <c r="C724" s="13"/>
      <c r="D724" s="13"/>
      <c r="F724" s="12"/>
      <c r="G724" s="12"/>
    </row>
    <row r="725" spans="1:7">
      <c r="A725" s="21">
        <f t="shared" si="25"/>
        <v>725</v>
      </c>
      <c r="C725" s="13"/>
      <c r="D725" s="13"/>
      <c r="F725" s="12"/>
      <c r="G725" s="12"/>
    </row>
    <row r="726" spans="1:7">
      <c r="A726" s="21">
        <f t="shared" si="25"/>
        <v>726</v>
      </c>
      <c r="C726" s="13"/>
      <c r="D726" s="13"/>
      <c r="F726" s="12"/>
      <c r="G726" s="12"/>
    </row>
    <row r="727" spans="1:7">
      <c r="A727" s="21">
        <f t="shared" si="25"/>
        <v>727</v>
      </c>
      <c r="C727" s="13"/>
      <c r="D727" s="13"/>
      <c r="F727" s="12"/>
      <c r="G727" s="12"/>
    </row>
    <row r="728" spans="1:7">
      <c r="A728" s="21">
        <f t="shared" si="25"/>
        <v>728</v>
      </c>
      <c r="C728" s="13"/>
      <c r="D728" s="13"/>
      <c r="F728" s="12"/>
      <c r="G728" s="12"/>
    </row>
    <row r="729" spans="1:7">
      <c r="A729" s="21">
        <f t="shared" si="25"/>
        <v>729</v>
      </c>
      <c r="C729" s="13"/>
      <c r="D729" s="13"/>
      <c r="F729" s="12"/>
      <c r="G729" s="12"/>
    </row>
    <row r="730" spans="1:7">
      <c r="A730" s="21">
        <f t="shared" si="25"/>
        <v>730</v>
      </c>
      <c r="C730" s="13"/>
      <c r="D730" s="13"/>
      <c r="F730" s="12"/>
      <c r="G730" s="12"/>
    </row>
    <row r="731" spans="1:7">
      <c r="A731" s="21">
        <f t="shared" si="25"/>
        <v>731</v>
      </c>
      <c r="C731" s="13"/>
      <c r="D731" s="13"/>
      <c r="F731" s="12"/>
      <c r="G731" s="12"/>
    </row>
    <row r="732" spans="1:7">
      <c r="A732" s="21">
        <f t="shared" si="25"/>
        <v>732</v>
      </c>
      <c r="C732" s="13"/>
      <c r="D732" s="13"/>
      <c r="F732" s="12"/>
      <c r="G732" s="12"/>
    </row>
    <row r="733" spans="1:7">
      <c r="A733" s="21">
        <f t="shared" si="25"/>
        <v>733</v>
      </c>
      <c r="C733" s="13"/>
      <c r="D733" s="13"/>
      <c r="F733" s="12"/>
      <c r="G733" s="12"/>
    </row>
    <row r="734" spans="1:7">
      <c r="A734" s="21">
        <f t="shared" si="25"/>
        <v>734</v>
      </c>
      <c r="C734" s="13"/>
      <c r="D734" s="13"/>
      <c r="F734" s="12"/>
      <c r="G734" s="12"/>
    </row>
    <row r="735" spans="1:7">
      <c r="A735" s="21">
        <f t="shared" si="25"/>
        <v>735</v>
      </c>
      <c r="C735" s="13"/>
      <c r="D735" s="13"/>
      <c r="F735" s="12"/>
      <c r="G735" s="12"/>
    </row>
    <row r="736" spans="1:7">
      <c r="A736" s="21">
        <f t="shared" si="25"/>
        <v>736</v>
      </c>
      <c r="C736" s="13"/>
      <c r="D736" s="13"/>
      <c r="F736" s="12"/>
      <c r="G736" s="12"/>
    </row>
    <row r="737" spans="1:7">
      <c r="A737" s="21">
        <f t="shared" si="25"/>
        <v>737</v>
      </c>
      <c r="C737" s="13"/>
      <c r="D737" s="13"/>
      <c r="F737" s="12"/>
      <c r="G737" s="12"/>
    </row>
    <row r="738" spans="1:7">
      <c r="A738" s="21">
        <f t="shared" si="25"/>
        <v>738</v>
      </c>
      <c r="C738" s="13"/>
      <c r="D738" s="13"/>
      <c r="F738" s="12"/>
      <c r="G738" s="12"/>
    </row>
    <row r="739" spans="1:7">
      <c r="A739" s="21">
        <f t="shared" si="25"/>
        <v>739</v>
      </c>
      <c r="C739" s="13"/>
      <c r="D739" s="13"/>
      <c r="F739" s="12"/>
      <c r="G739" s="12"/>
    </row>
    <row r="740" spans="1:7">
      <c r="A740" s="21">
        <f t="shared" si="25"/>
        <v>740</v>
      </c>
      <c r="C740" s="13"/>
      <c r="D740" s="13"/>
      <c r="F740" s="12"/>
      <c r="G740" s="12"/>
    </row>
    <row r="741" spans="1:7">
      <c r="A741" s="21">
        <f t="shared" si="25"/>
        <v>741</v>
      </c>
      <c r="C741" s="13"/>
      <c r="D741" s="13"/>
      <c r="F741" s="12"/>
      <c r="G741" s="12"/>
    </row>
    <row r="742" spans="1:7">
      <c r="A742" s="21">
        <f t="shared" si="25"/>
        <v>742</v>
      </c>
      <c r="C742" s="13"/>
      <c r="D742" s="13"/>
      <c r="F742" s="12"/>
      <c r="G742" s="12"/>
    </row>
    <row r="743" spans="1:7">
      <c r="A743" s="21">
        <f t="shared" si="25"/>
        <v>743</v>
      </c>
      <c r="C743" s="13"/>
      <c r="D743" s="13"/>
      <c r="F743" s="12"/>
      <c r="G743" s="12"/>
    </row>
    <row r="744" spans="1:7">
      <c r="A744" s="21">
        <f t="shared" si="25"/>
        <v>744</v>
      </c>
      <c r="C744" s="13"/>
      <c r="D744" s="13"/>
      <c r="F744" s="12"/>
      <c r="G744" s="12"/>
    </row>
    <row r="745" spans="1:7">
      <c r="A745" s="21">
        <f t="shared" si="25"/>
        <v>745</v>
      </c>
      <c r="C745" s="13"/>
      <c r="D745" s="13"/>
      <c r="F745" s="12"/>
      <c r="G745" s="12"/>
    </row>
    <row r="746" spans="1:7">
      <c r="A746" s="21">
        <f t="shared" si="25"/>
        <v>746</v>
      </c>
      <c r="C746" s="13"/>
      <c r="D746" s="13"/>
      <c r="F746" s="12"/>
      <c r="G746" s="12"/>
    </row>
    <row r="747" spans="1:7">
      <c r="A747" s="21">
        <f t="shared" si="25"/>
        <v>747</v>
      </c>
      <c r="C747" s="13"/>
      <c r="D747" s="13"/>
      <c r="F747" s="12"/>
      <c r="G747" s="12"/>
    </row>
    <row r="748" spans="1:7">
      <c r="A748" s="21">
        <f t="shared" si="25"/>
        <v>748</v>
      </c>
      <c r="C748" s="13"/>
      <c r="D748" s="13"/>
      <c r="F748" s="12"/>
      <c r="G748" s="12"/>
    </row>
    <row r="749" spans="1:7">
      <c r="A749" s="21">
        <f t="shared" si="25"/>
        <v>749</v>
      </c>
      <c r="C749" s="13"/>
      <c r="D749" s="13"/>
      <c r="F749" s="12"/>
      <c r="G749" s="12"/>
    </row>
    <row r="750" spans="1:7">
      <c r="A750" s="21">
        <f t="shared" si="25"/>
        <v>750</v>
      </c>
      <c r="C750" s="13"/>
      <c r="D750" s="13"/>
      <c r="F750" s="12"/>
      <c r="G750" s="12"/>
    </row>
    <row r="751" spans="1:7">
      <c r="A751" s="21">
        <f t="shared" si="25"/>
        <v>751</v>
      </c>
      <c r="C751" s="13"/>
      <c r="D751" s="13"/>
      <c r="F751" s="12"/>
      <c r="G751" s="12"/>
    </row>
    <row r="752" spans="1:7">
      <c r="A752" s="21">
        <f t="shared" si="25"/>
        <v>752</v>
      </c>
      <c r="C752" s="13"/>
      <c r="D752" s="13"/>
      <c r="F752" s="12"/>
      <c r="G752" s="12"/>
    </row>
    <row r="753" spans="1:7">
      <c r="A753" s="21">
        <f t="shared" si="25"/>
        <v>753</v>
      </c>
      <c r="C753" s="13"/>
      <c r="D753" s="13"/>
      <c r="F753" s="12"/>
      <c r="G753" s="12"/>
    </row>
    <row r="754" spans="1:7">
      <c r="A754" s="21">
        <f t="shared" si="25"/>
        <v>754</v>
      </c>
      <c r="C754" s="13"/>
      <c r="D754" s="13"/>
      <c r="F754" s="12"/>
      <c r="G754" s="12"/>
    </row>
    <row r="755" spans="1:7">
      <c r="A755" s="21">
        <f t="shared" si="25"/>
        <v>755</v>
      </c>
      <c r="C755" s="13"/>
      <c r="D755" s="13"/>
      <c r="F755" s="12"/>
      <c r="G755" s="12"/>
    </row>
    <row r="756" spans="1:7">
      <c r="A756" s="21">
        <f t="shared" si="25"/>
        <v>756</v>
      </c>
      <c r="C756" s="13"/>
      <c r="D756" s="13"/>
      <c r="F756" s="12"/>
      <c r="G756" s="12"/>
    </row>
    <row r="757" spans="1:7">
      <c r="A757" s="21">
        <f t="shared" si="25"/>
        <v>757</v>
      </c>
      <c r="C757" s="13"/>
      <c r="D757" s="13"/>
      <c r="F757" s="12"/>
      <c r="G757" s="12"/>
    </row>
    <row r="758" spans="1:7">
      <c r="A758" s="21">
        <f t="shared" si="25"/>
        <v>758</v>
      </c>
      <c r="C758" s="13"/>
      <c r="D758" s="13"/>
      <c r="F758" s="12"/>
      <c r="G758" s="12"/>
    </row>
    <row r="759" spans="1:7">
      <c r="A759" s="21">
        <f t="shared" si="25"/>
        <v>759</v>
      </c>
      <c r="C759" s="13"/>
      <c r="D759" s="13"/>
      <c r="F759" s="12"/>
      <c r="G759" s="12"/>
    </row>
    <row r="760" spans="1:7">
      <c r="A760" s="21">
        <f t="shared" si="25"/>
        <v>760</v>
      </c>
      <c r="C760" s="13"/>
      <c r="D760" s="13"/>
      <c r="F760" s="12"/>
      <c r="G760" s="12"/>
    </row>
    <row r="761" spans="1:7">
      <c r="A761" s="21">
        <f t="shared" si="25"/>
        <v>761</v>
      </c>
      <c r="C761" s="13"/>
      <c r="D761" s="13"/>
      <c r="F761" s="12"/>
      <c r="G761" s="12"/>
    </row>
    <row r="762" spans="1:7">
      <c r="A762" s="21">
        <f t="shared" si="25"/>
        <v>762</v>
      </c>
      <c r="C762" s="13"/>
      <c r="D762" s="13"/>
      <c r="F762" s="12"/>
      <c r="G762" s="12"/>
    </row>
    <row r="763" spans="1:7">
      <c r="A763" s="21">
        <f t="shared" si="25"/>
        <v>763</v>
      </c>
      <c r="C763" s="13"/>
      <c r="D763" s="13"/>
      <c r="F763" s="12"/>
      <c r="G763" s="12"/>
    </row>
    <row r="764" spans="1:7">
      <c r="A764" s="21">
        <f t="shared" si="25"/>
        <v>764</v>
      </c>
      <c r="C764" s="13"/>
      <c r="D764" s="13"/>
      <c r="F764" s="12"/>
      <c r="G764" s="12"/>
    </row>
    <row r="765" spans="1:7">
      <c r="A765" s="21">
        <f t="shared" si="25"/>
        <v>765</v>
      </c>
      <c r="C765" s="13"/>
      <c r="D765" s="13"/>
      <c r="F765" s="12"/>
      <c r="G765" s="12"/>
    </row>
    <row r="766" spans="1:7">
      <c r="A766" s="21">
        <f t="shared" si="25"/>
        <v>766</v>
      </c>
      <c r="C766" s="13"/>
      <c r="D766" s="13"/>
      <c r="F766" s="12"/>
      <c r="G766" s="12"/>
    </row>
    <row r="767" spans="1:7">
      <c r="A767" s="21">
        <f t="shared" si="25"/>
        <v>767</v>
      </c>
      <c r="C767" s="13"/>
      <c r="D767" s="13"/>
      <c r="F767" s="12"/>
      <c r="G767" s="12"/>
    </row>
    <row r="768" spans="1:7">
      <c r="A768" s="21">
        <f t="shared" si="25"/>
        <v>768</v>
      </c>
      <c r="C768" s="13"/>
      <c r="D768" s="13"/>
      <c r="F768" s="12"/>
      <c r="G768" s="12"/>
    </row>
    <row r="769" spans="1:7">
      <c r="A769" s="21">
        <f t="shared" si="25"/>
        <v>769</v>
      </c>
      <c r="C769" s="13"/>
      <c r="D769" s="13"/>
      <c r="F769" s="12"/>
      <c r="G769" s="12"/>
    </row>
    <row r="770" spans="1:7">
      <c r="A770" s="21">
        <f t="shared" si="25"/>
        <v>770</v>
      </c>
      <c r="C770" s="13"/>
      <c r="D770" s="13"/>
      <c r="F770" s="12"/>
      <c r="G770" s="12"/>
    </row>
    <row r="771" spans="1:7">
      <c r="A771" s="21">
        <f t="shared" ref="A771:A834" si="26">IF(H770="x",A770+2,IF(H770="xx",A770+3,A770+1))</f>
        <v>771</v>
      </c>
      <c r="C771" s="13"/>
      <c r="D771" s="13"/>
      <c r="F771" s="12"/>
      <c r="G771" s="12"/>
    </row>
    <row r="772" spans="1:7">
      <c r="A772" s="21">
        <f t="shared" si="26"/>
        <v>772</v>
      </c>
      <c r="C772" s="13"/>
      <c r="D772" s="13"/>
      <c r="F772" s="12"/>
      <c r="G772" s="12"/>
    </row>
    <row r="773" spans="1:7">
      <c r="A773" s="21">
        <f t="shared" si="26"/>
        <v>773</v>
      </c>
      <c r="C773" s="13"/>
      <c r="D773" s="13"/>
      <c r="F773" s="12"/>
      <c r="G773" s="12"/>
    </row>
    <row r="774" spans="1:7">
      <c r="A774" s="21">
        <f t="shared" si="26"/>
        <v>774</v>
      </c>
      <c r="C774" s="13"/>
      <c r="D774" s="13"/>
      <c r="F774" s="12"/>
      <c r="G774" s="12"/>
    </row>
    <row r="775" spans="1:7">
      <c r="A775" s="21">
        <f t="shared" si="26"/>
        <v>775</v>
      </c>
      <c r="C775" s="13"/>
      <c r="D775" s="13"/>
      <c r="F775" s="12"/>
      <c r="G775" s="12"/>
    </row>
    <row r="776" spans="1:7">
      <c r="A776" s="21">
        <f t="shared" si="26"/>
        <v>776</v>
      </c>
      <c r="C776" s="13"/>
      <c r="D776" s="13"/>
      <c r="F776" s="12"/>
      <c r="G776" s="12"/>
    </row>
    <row r="777" spans="1:7">
      <c r="A777" s="21">
        <f t="shared" si="26"/>
        <v>777</v>
      </c>
      <c r="C777" s="13"/>
      <c r="D777" s="13"/>
      <c r="F777" s="12"/>
      <c r="G777" s="12"/>
    </row>
    <row r="778" spans="1:7">
      <c r="A778" s="21">
        <f t="shared" si="26"/>
        <v>778</v>
      </c>
      <c r="C778" s="13"/>
      <c r="D778" s="13"/>
      <c r="F778" s="12"/>
      <c r="G778" s="12"/>
    </row>
    <row r="779" spans="1:7">
      <c r="A779" s="21">
        <f t="shared" si="26"/>
        <v>779</v>
      </c>
      <c r="C779" s="13"/>
      <c r="D779" s="13"/>
      <c r="F779" s="12"/>
      <c r="G779" s="12"/>
    </row>
    <row r="780" spans="1:7">
      <c r="A780" s="21">
        <f t="shared" si="26"/>
        <v>780</v>
      </c>
      <c r="C780" s="13"/>
      <c r="D780" s="13"/>
      <c r="F780" s="12"/>
      <c r="G780" s="12"/>
    </row>
    <row r="781" spans="1:7">
      <c r="A781" s="21">
        <f t="shared" si="26"/>
        <v>781</v>
      </c>
      <c r="C781" s="13"/>
      <c r="D781" s="13"/>
      <c r="F781" s="12"/>
      <c r="G781" s="12"/>
    </row>
    <row r="782" spans="1:7">
      <c r="A782" s="21">
        <f t="shared" si="26"/>
        <v>782</v>
      </c>
      <c r="C782" s="13"/>
      <c r="D782" s="13"/>
      <c r="F782" s="12"/>
      <c r="G782" s="12"/>
    </row>
    <row r="783" spans="1:7">
      <c r="A783" s="21">
        <f t="shared" si="26"/>
        <v>783</v>
      </c>
      <c r="C783" s="13"/>
      <c r="D783" s="13"/>
      <c r="F783" s="12"/>
      <c r="G783" s="12"/>
    </row>
    <row r="784" spans="1:7">
      <c r="A784" s="21">
        <f t="shared" si="26"/>
        <v>784</v>
      </c>
      <c r="C784" s="13"/>
      <c r="D784" s="13"/>
      <c r="F784" s="12"/>
      <c r="G784" s="12"/>
    </row>
    <row r="785" spans="1:7">
      <c r="A785" s="21">
        <f t="shared" si="26"/>
        <v>785</v>
      </c>
      <c r="C785" s="13"/>
      <c r="D785" s="13"/>
      <c r="F785" s="12"/>
      <c r="G785" s="12"/>
    </row>
    <row r="786" spans="1:7">
      <c r="A786" s="21">
        <f t="shared" si="26"/>
        <v>786</v>
      </c>
      <c r="C786" s="13"/>
      <c r="D786" s="13"/>
      <c r="F786" s="12"/>
      <c r="G786" s="12"/>
    </row>
    <row r="787" spans="1:7">
      <c r="A787" s="21">
        <f t="shared" si="26"/>
        <v>787</v>
      </c>
      <c r="C787" s="13"/>
      <c r="D787" s="13"/>
      <c r="F787" s="12"/>
      <c r="G787" s="12"/>
    </row>
    <row r="788" spans="1:7">
      <c r="A788" s="21">
        <f t="shared" si="26"/>
        <v>788</v>
      </c>
      <c r="C788" s="13"/>
      <c r="D788" s="13"/>
      <c r="F788" s="12"/>
      <c r="G788" s="12"/>
    </row>
    <row r="789" spans="1:7">
      <c r="A789" s="21">
        <f t="shared" si="26"/>
        <v>789</v>
      </c>
      <c r="C789" s="13"/>
      <c r="D789" s="13"/>
      <c r="F789" s="12"/>
      <c r="G789" s="12"/>
    </row>
    <row r="790" spans="1:7">
      <c r="A790" s="21">
        <f t="shared" si="26"/>
        <v>790</v>
      </c>
      <c r="C790" s="13"/>
      <c r="D790" s="13"/>
      <c r="F790" s="12"/>
      <c r="G790" s="12"/>
    </row>
    <row r="791" spans="1:7">
      <c r="A791" s="21">
        <f t="shared" si="26"/>
        <v>791</v>
      </c>
      <c r="C791" s="13"/>
      <c r="D791" s="13"/>
      <c r="F791" s="12"/>
      <c r="G791" s="12"/>
    </row>
    <row r="792" spans="1:7">
      <c r="A792" s="21">
        <f t="shared" si="26"/>
        <v>792</v>
      </c>
      <c r="C792" s="13"/>
      <c r="D792" s="13"/>
      <c r="F792" s="12"/>
      <c r="G792" s="12"/>
    </row>
    <row r="793" spans="1:7">
      <c r="A793" s="21">
        <f t="shared" si="26"/>
        <v>793</v>
      </c>
      <c r="C793" s="13"/>
      <c r="D793" s="13"/>
      <c r="F793" s="12"/>
      <c r="G793" s="12"/>
    </row>
    <row r="794" spans="1:7">
      <c r="A794" s="21">
        <f t="shared" si="26"/>
        <v>794</v>
      </c>
      <c r="C794" s="13"/>
      <c r="D794" s="13"/>
      <c r="F794" s="12"/>
      <c r="G794" s="12"/>
    </row>
    <row r="795" spans="1:7">
      <c r="A795" s="21">
        <f t="shared" si="26"/>
        <v>795</v>
      </c>
      <c r="C795" s="13"/>
      <c r="D795" s="13"/>
      <c r="F795" s="12"/>
      <c r="G795" s="12"/>
    </row>
    <row r="796" spans="1:7">
      <c r="A796" s="21">
        <f t="shared" si="26"/>
        <v>796</v>
      </c>
      <c r="C796" s="13"/>
      <c r="D796" s="13"/>
      <c r="F796" s="12"/>
      <c r="G796" s="12"/>
    </row>
    <row r="797" spans="1:7">
      <c r="A797" s="21">
        <f t="shared" si="26"/>
        <v>797</v>
      </c>
      <c r="C797" s="13"/>
      <c r="D797" s="13"/>
      <c r="F797" s="12"/>
      <c r="G797" s="12"/>
    </row>
    <row r="798" spans="1:7">
      <c r="A798" s="21">
        <f t="shared" si="26"/>
        <v>798</v>
      </c>
      <c r="C798" s="13"/>
      <c r="D798" s="13"/>
      <c r="F798" s="12"/>
      <c r="G798" s="12"/>
    </row>
    <row r="799" spans="1:7">
      <c r="A799" s="21">
        <f t="shared" si="26"/>
        <v>799</v>
      </c>
      <c r="C799" s="13"/>
      <c r="D799" s="13"/>
      <c r="F799" s="12"/>
      <c r="G799" s="12"/>
    </row>
    <row r="800" spans="1:7">
      <c r="A800" s="21">
        <f t="shared" si="26"/>
        <v>800</v>
      </c>
      <c r="C800" s="13"/>
      <c r="D800" s="13"/>
      <c r="F800" s="12"/>
      <c r="G800" s="12"/>
    </row>
    <row r="801" spans="1:7">
      <c r="A801" s="21">
        <f t="shared" si="26"/>
        <v>801</v>
      </c>
      <c r="C801" s="13"/>
      <c r="D801" s="13"/>
      <c r="F801" s="12"/>
      <c r="G801" s="12"/>
    </row>
    <row r="802" spans="1:7">
      <c r="A802" s="21">
        <f t="shared" si="26"/>
        <v>802</v>
      </c>
      <c r="C802" s="13"/>
      <c r="D802" s="13"/>
      <c r="F802" s="12"/>
      <c r="G802" s="12"/>
    </row>
    <row r="803" spans="1:7">
      <c r="A803" s="21">
        <f t="shared" si="26"/>
        <v>803</v>
      </c>
      <c r="C803" s="13"/>
      <c r="D803" s="13"/>
      <c r="F803" s="12"/>
      <c r="G803" s="12"/>
    </row>
    <row r="804" spans="1:7">
      <c r="A804" s="21">
        <f t="shared" si="26"/>
        <v>804</v>
      </c>
      <c r="C804" s="13"/>
      <c r="D804" s="13"/>
      <c r="F804" s="12"/>
      <c r="G804" s="12"/>
    </row>
    <row r="805" spans="1:7">
      <c r="A805" s="21">
        <f t="shared" si="26"/>
        <v>805</v>
      </c>
      <c r="C805" s="13"/>
      <c r="D805" s="13"/>
      <c r="F805" s="12"/>
      <c r="G805" s="12"/>
    </row>
    <row r="806" spans="1:7">
      <c r="A806" s="21">
        <f t="shared" si="26"/>
        <v>806</v>
      </c>
      <c r="C806" s="13"/>
      <c r="D806" s="13"/>
      <c r="F806" s="12"/>
      <c r="G806" s="12"/>
    </row>
    <row r="807" spans="1:7">
      <c r="A807" s="21">
        <f t="shared" si="26"/>
        <v>807</v>
      </c>
      <c r="C807" s="13"/>
      <c r="D807" s="13"/>
      <c r="F807" s="12"/>
      <c r="G807" s="12"/>
    </row>
    <row r="808" spans="1:7">
      <c r="A808" s="21">
        <f t="shared" si="26"/>
        <v>808</v>
      </c>
      <c r="C808" s="13"/>
      <c r="D808" s="13"/>
      <c r="F808" s="12"/>
      <c r="G808" s="12"/>
    </row>
    <row r="809" spans="1:7">
      <c r="A809" s="21">
        <f t="shared" si="26"/>
        <v>809</v>
      </c>
      <c r="C809" s="13"/>
      <c r="D809" s="13"/>
      <c r="F809" s="12"/>
      <c r="G809" s="12"/>
    </row>
    <row r="810" spans="1:7">
      <c r="A810" s="21">
        <f t="shared" si="26"/>
        <v>810</v>
      </c>
      <c r="C810" s="13"/>
      <c r="D810" s="13"/>
      <c r="F810" s="12"/>
      <c r="G810" s="12"/>
    </row>
    <row r="811" spans="1:7">
      <c r="A811" s="21">
        <f t="shared" si="26"/>
        <v>811</v>
      </c>
      <c r="C811" s="13"/>
      <c r="D811" s="13"/>
      <c r="F811" s="12"/>
      <c r="G811" s="12"/>
    </row>
    <row r="812" spans="1:7">
      <c r="A812" s="21">
        <f t="shared" si="26"/>
        <v>812</v>
      </c>
      <c r="C812" s="13"/>
      <c r="D812" s="13"/>
      <c r="F812" s="12"/>
      <c r="G812" s="12"/>
    </row>
    <row r="813" spans="1:7">
      <c r="A813" s="21">
        <f t="shared" si="26"/>
        <v>813</v>
      </c>
      <c r="C813" s="13"/>
      <c r="D813" s="13"/>
      <c r="F813" s="12"/>
      <c r="G813" s="12"/>
    </row>
    <row r="814" spans="1:7">
      <c r="A814" s="21">
        <f t="shared" si="26"/>
        <v>814</v>
      </c>
      <c r="C814" s="13"/>
      <c r="D814" s="13"/>
      <c r="F814" s="12"/>
      <c r="G814" s="12"/>
    </row>
    <row r="815" spans="1:7">
      <c r="A815" s="21">
        <f t="shared" si="26"/>
        <v>815</v>
      </c>
      <c r="C815" s="13"/>
      <c r="D815" s="13"/>
      <c r="F815" s="12"/>
      <c r="G815" s="12"/>
    </row>
    <row r="816" spans="1:7">
      <c r="A816" s="21">
        <f t="shared" si="26"/>
        <v>816</v>
      </c>
      <c r="C816" s="13"/>
      <c r="D816" s="13"/>
      <c r="F816" s="12"/>
      <c r="G816" s="12"/>
    </row>
    <row r="817" spans="1:7">
      <c r="A817" s="21">
        <f t="shared" si="26"/>
        <v>817</v>
      </c>
      <c r="C817" s="13"/>
      <c r="D817" s="13"/>
      <c r="F817" s="12"/>
      <c r="G817" s="12"/>
    </row>
    <row r="818" spans="1:7">
      <c r="A818" s="21">
        <f t="shared" si="26"/>
        <v>818</v>
      </c>
      <c r="C818" s="13"/>
      <c r="D818" s="13"/>
      <c r="F818" s="12"/>
      <c r="G818" s="12"/>
    </row>
    <row r="819" spans="1:7">
      <c r="A819" s="21">
        <f t="shared" si="26"/>
        <v>819</v>
      </c>
      <c r="C819" s="13"/>
      <c r="D819" s="13"/>
      <c r="F819" s="12"/>
      <c r="G819" s="12"/>
    </row>
    <row r="820" spans="1:7">
      <c r="A820" s="21">
        <f t="shared" si="26"/>
        <v>820</v>
      </c>
      <c r="C820" s="13"/>
      <c r="D820" s="13"/>
      <c r="F820" s="12"/>
      <c r="G820" s="12"/>
    </row>
    <row r="821" spans="1:7">
      <c r="A821" s="21">
        <f t="shared" si="26"/>
        <v>821</v>
      </c>
      <c r="C821" s="13"/>
      <c r="D821" s="13"/>
      <c r="F821" s="12"/>
      <c r="G821" s="12"/>
    </row>
    <row r="822" spans="1:7">
      <c r="A822" s="21">
        <f t="shared" si="26"/>
        <v>822</v>
      </c>
      <c r="C822" s="13"/>
      <c r="D822" s="13"/>
      <c r="F822" s="12"/>
      <c r="G822" s="12"/>
    </row>
    <row r="823" spans="1:7">
      <c r="A823" s="21">
        <f t="shared" si="26"/>
        <v>823</v>
      </c>
      <c r="C823" s="13"/>
      <c r="D823" s="13"/>
      <c r="F823" s="12"/>
      <c r="G823" s="12"/>
    </row>
    <row r="824" spans="1:7">
      <c r="A824" s="21">
        <f t="shared" si="26"/>
        <v>824</v>
      </c>
      <c r="C824" s="13"/>
      <c r="D824" s="13"/>
      <c r="F824" s="12"/>
      <c r="G824" s="12"/>
    </row>
    <row r="825" spans="1:7">
      <c r="A825" s="21">
        <f t="shared" si="26"/>
        <v>825</v>
      </c>
      <c r="C825" s="13"/>
      <c r="D825" s="13"/>
      <c r="F825" s="12"/>
      <c r="G825" s="12"/>
    </row>
    <row r="826" spans="1:7">
      <c r="A826" s="21">
        <f t="shared" si="26"/>
        <v>826</v>
      </c>
      <c r="C826" s="13"/>
      <c r="D826" s="13"/>
      <c r="F826" s="12"/>
      <c r="G826" s="12"/>
    </row>
    <row r="827" spans="1:7">
      <c r="A827" s="21">
        <f t="shared" si="26"/>
        <v>827</v>
      </c>
      <c r="C827" s="13"/>
      <c r="D827" s="13"/>
      <c r="F827" s="12"/>
      <c r="G827" s="12"/>
    </row>
    <row r="828" spans="1:7">
      <c r="A828" s="21">
        <f t="shared" si="26"/>
        <v>828</v>
      </c>
      <c r="C828" s="13"/>
      <c r="D828" s="13"/>
      <c r="F828" s="12"/>
      <c r="G828" s="12"/>
    </row>
    <row r="829" spans="1:7">
      <c r="A829" s="21">
        <f t="shared" si="26"/>
        <v>829</v>
      </c>
      <c r="C829" s="13"/>
      <c r="D829" s="13"/>
      <c r="F829" s="12"/>
      <c r="G829" s="12"/>
    </row>
    <row r="830" spans="1:7">
      <c r="A830" s="21">
        <f t="shared" si="26"/>
        <v>830</v>
      </c>
      <c r="C830" s="13"/>
      <c r="D830" s="13"/>
      <c r="F830" s="12"/>
      <c r="G830" s="12"/>
    </row>
    <row r="831" spans="1:7">
      <c r="A831" s="21">
        <f t="shared" si="26"/>
        <v>831</v>
      </c>
      <c r="C831" s="13"/>
      <c r="D831" s="13"/>
      <c r="F831" s="12"/>
      <c r="G831" s="12"/>
    </row>
    <row r="832" spans="1:7">
      <c r="A832" s="21">
        <f t="shared" si="26"/>
        <v>832</v>
      </c>
      <c r="C832" s="13"/>
      <c r="D832" s="13"/>
      <c r="F832" s="12"/>
      <c r="G832" s="12"/>
    </row>
    <row r="833" spans="1:7">
      <c r="A833" s="21">
        <f t="shared" si="26"/>
        <v>833</v>
      </c>
      <c r="C833" s="13"/>
      <c r="D833" s="13"/>
      <c r="F833" s="12"/>
      <c r="G833" s="12"/>
    </row>
    <row r="834" spans="1:7">
      <c r="A834" s="21">
        <f t="shared" si="26"/>
        <v>834</v>
      </c>
      <c r="C834" s="13"/>
      <c r="D834" s="13"/>
      <c r="F834" s="12"/>
      <c r="G834" s="12"/>
    </row>
    <row r="835" spans="1:7">
      <c r="A835" s="21">
        <f t="shared" ref="A835:A898" si="27">IF(H834="x",A834+2,IF(H834="xx",A834+3,A834+1))</f>
        <v>835</v>
      </c>
      <c r="C835" s="13"/>
      <c r="D835" s="13"/>
      <c r="F835" s="12"/>
      <c r="G835" s="12"/>
    </row>
    <row r="836" spans="1:7">
      <c r="A836" s="21">
        <f t="shared" si="27"/>
        <v>836</v>
      </c>
      <c r="C836" s="13"/>
      <c r="D836" s="13"/>
      <c r="F836" s="12"/>
      <c r="G836" s="12"/>
    </row>
    <row r="837" spans="1:7">
      <c r="A837" s="21">
        <f t="shared" si="27"/>
        <v>837</v>
      </c>
      <c r="C837" s="13"/>
      <c r="D837" s="13"/>
      <c r="F837" s="12"/>
      <c r="G837" s="12"/>
    </row>
    <row r="838" spans="1:7">
      <c r="A838" s="21">
        <f t="shared" si="27"/>
        <v>838</v>
      </c>
      <c r="C838" s="13"/>
      <c r="D838" s="13"/>
      <c r="F838" s="12"/>
      <c r="G838" s="12"/>
    </row>
    <row r="839" spans="1:7">
      <c r="A839" s="21">
        <f t="shared" si="27"/>
        <v>839</v>
      </c>
      <c r="C839" s="13"/>
      <c r="D839" s="13"/>
      <c r="F839" s="12"/>
      <c r="G839" s="12"/>
    </row>
    <row r="840" spans="1:7">
      <c r="A840" s="21">
        <f t="shared" si="27"/>
        <v>840</v>
      </c>
      <c r="C840" s="13"/>
      <c r="D840" s="13"/>
      <c r="F840" s="12"/>
      <c r="G840" s="12"/>
    </row>
    <row r="841" spans="1:7">
      <c r="A841" s="21">
        <f t="shared" si="27"/>
        <v>841</v>
      </c>
      <c r="C841" s="13"/>
      <c r="D841" s="13"/>
      <c r="F841" s="12"/>
      <c r="G841" s="12"/>
    </row>
    <row r="842" spans="1:7">
      <c r="A842" s="21">
        <f t="shared" si="27"/>
        <v>842</v>
      </c>
      <c r="C842" s="13"/>
      <c r="D842" s="13"/>
      <c r="F842" s="12"/>
      <c r="G842" s="12"/>
    </row>
    <row r="843" spans="1:7">
      <c r="A843" s="21">
        <f t="shared" si="27"/>
        <v>843</v>
      </c>
      <c r="C843" s="13"/>
      <c r="D843" s="13"/>
      <c r="F843" s="12"/>
      <c r="G843" s="12"/>
    </row>
    <row r="844" spans="1:7">
      <c r="A844" s="21">
        <f t="shared" si="27"/>
        <v>844</v>
      </c>
      <c r="C844" s="13"/>
      <c r="D844" s="13"/>
      <c r="F844" s="12"/>
      <c r="G844" s="12"/>
    </row>
    <row r="845" spans="1:7">
      <c r="A845" s="21">
        <f t="shared" si="27"/>
        <v>845</v>
      </c>
      <c r="C845" s="13"/>
      <c r="D845" s="13"/>
      <c r="F845" s="12"/>
      <c r="G845" s="12"/>
    </row>
    <row r="846" spans="1:7">
      <c r="A846" s="21">
        <f t="shared" si="27"/>
        <v>846</v>
      </c>
      <c r="C846" s="13"/>
      <c r="D846" s="13"/>
      <c r="F846" s="12"/>
      <c r="G846" s="12"/>
    </row>
    <row r="847" spans="1:7">
      <c r="A847" s="21">
        <f t="shared" si="27"/>
        <v>847</v>
      </c>
      <c r="C847" s="13"/>
      <c r="D847" s="13"/>
      <c r="F847" s="12"/>
      <c r="G847" s="12"/>
    </row>
    <row r="848" spans="1:7">
      <c r="A848" s="21">
        <f t="shared" si="27"/>
        <v>848</v>
      </c>
      <c r="C848" s="13"/>
      <c r="D848" s="13"/>
      <c r="F848" s="12"/>
      <c r="G848" s="12"/>
    </row>
    <row r="849" spans="1:7">
      <c r="A849" s="21">
        <f t="shared" si="27"/>
        <v>849</v>
      </c>
      <c r="C849" s="13"/>
      <c r="D849" s="13"/>
      <c r="F849" s="12"/>
      <c r="G849" s="12"/>
    </row>
    <row r="850" spans="1:7">
      <c r="A850" s="21">
        <f t="shared" si="27"/>
        <v>850</v>
      </c>
      <c r="C850" s="13"/>
      <c r="D850" s="13"/>
      <c r="F850" s="12"/>
      <c r="G850" s="12"/>
    </row>
    <row r="851" spans="1:7">
      <c r="A851" s="21">
        <f t="shared" si="27"/>
        <v>851</v>
      </c>
      <c r="C851" s="13"/>
      <c r="D851" s="13"/>
      <c r="F851" s="12"/>
      <c r="G851" s="12"/>
    </row>
    <row r="852" spans="1:7">
      <c r="A852" s="21">
        <f t="shared" si="27"/>
        <v>852</v>
      </c>
      <c r="C852" s="13"/>
      <c r="D852" s="13"/>
      <c r="F852" s="12"/>
      <c r="G852" s="12"/>
    </row>
    <row r="853" spans="1:7">
      <c r="A853" s="21">
        <f t="shared" si="27"/>
        <v>853</v>
      </c>
      <c r="C853" s="13"/>
      <c r="D853" s="13"/>
      <c r="F853" s="12"/>
      <c r="G853" s="12"/>
    </row>
    <row r="854" spans="1:7">
      <c r="A854" s="21">
        <f t="shared" si="27"/>
        <v>854</v>
      </c>
      <c r="C854" s="13"/>
      <c r="D854" s="13"/>
      <c r="F854" s="12"/>
      <c r="G854" s="12"/>
    </row>
    <row r="855" spans="1:7">
      <c r="A855" s="21">
        <f t="shared" si="27"/>
        <v>855</v>
      </c>
      <c r="C855" s="13"/>
      <c r="D855" s="13"/>
      <c r="F855" s="12"/>
      <c r="G855" s="12"/>
    </row>
    <row r="856" spans="1:7">
      <c r="A856" s="21">
        <f t="shared" si="27"/>
        <v>856</v>
      </c>
      <c r="C856" s="13"/>
      <c r="D856" s="13"/>
      <c r="F856" s="12"/>
      <c r="G856" s="12"/>
    </row>
    <row r="857" spans="1:7">
      <c r="A857" s="21">
        <f t="shared" si="27"/>
        <v>857</v>
      </c>
      <c r="C857" s="13"/>
      <c r="D857" s="13"/>
      <c r="F857" s="12"/>
      <c r="G857" s="12"/>
    </row>
    <row r="858" spans="1:7">
      <c r="A858" s="21">
        <f t="shared" si="27"/>
        <v>858</v>
      </c>
      <c r="C858" s="13"/>
      <c r="D858" s="13"/>
      <c r="F858" s="12"/>
      <c r="G858" s="12"/>
    </row>
    <row r="859" spans="1:7">
      <c r="A859" s="21">
        <f t="shared" si="27"/>
        <v>859</v>
      </c>
      <c r="C859" s="13"/>
      <c r="D859" s="13"/>
      <c r="F859" s="12"/>
      <c r="G859" s="12"/>
    </row>
    <row r="860" spans="1:7">
      <c r="A860" s="21">
        <f t="shared" si="27"/>
        <v>860</v>
      </c>
      <c r="C860" s="13"/>
      <c r="D860" s="13"/>
      <c r="F860" s="12"/>
      <c r="G860" s="12"/>
    </row>
    <row r="861" spans="1:7">
      <c r="A861" s="21">
        <f t="shared" si="27"/>
        <v>861</v>
      </c>
      <c r="C861" s="13"/>
      <c r="D861" s="13"/>
      <c r="F861" s="12"/>
      <c r="G861" s="12"/>
    </row>
    <row r="862" spans="1:7">
      <c r="A862" s="21">
        <f t="shared" si="27"/>
        <v>862</v>
      </c>
      <c r="C862" s="13"/>
      <c r="D862" s="13"/>
      <c r="F862" s="12"/>
      <c r="G862" s="12"/>
    </row>
    <row r="863" spans="1:7">
      <c r="A863" s="21">
        <f t="shared" si="27"/>
        <v>863</v>
      </c>
      <c r="C863" s="13"/>
      <c r="D863" s="13"/>
      <c r="F863" s="12"/>
      <c r="G863" s="12"/>
    </row>
    <row r="864" spans="1:7">
      <c r="A864" s="21">
        <f t="shared" si="27"/>
        <v>864</v>
      </c>
      <c r="C864" s="13"/>
      <c r="D864" s="13"/>
      <c r="F864" s="12"/>
      <c r="G864" s="12"/>
    </row>
    <row r="865" spans="1:7">
      <c r="A865" s="21">
        <f t="shared" si="27"/>
        <v>865</v>
      </c>
      <c r="C865" s="13"/>
      <c r="D865" s="13"/>
      <c r="F865" s="12"/>
      <c r="G865" s="12"/>
    </row>
    <row r="866" spans="1:7">
      <c r="A866" s="21">
        <f t="shared" si="27"/>
        <v>866</v>
      </c>
      <c r="C866" s="13"/>
      <c r="D866" s="13"/>
      <c r="F866" s="12"/>
      <c r="G866" s="12"/>
    </row>
    <row r="867" spans="1:7">
      <c r="A867" s="21">
        <f t="shared" si="27"/>
        <v>867</v>
      </c>
      <c r="C867" s="13"/>
      <c r="D867" s="13"/>
      <c r="F867" s="12"/>
      <c r="G867" s="12"/>
    </row>
    <row r="868" spans="1:7">
      <c r="A868" s="21">
        <f t="shared" si="27"/>
        <v>868</v>
      </c>
      <c r="C868" s="13"/>
      <c r="D868" s="13"/>
      <c r="F868" s="12"/>
      <c r="G868" s="12"/>
    </row>
    <row r="869" spans="1:7">
      <c r="A869" s="21">
        <f t="shared" si="27"/>
        <v>869</v>
      </c>
      <c r="C869" s="13"/>
      <c r="D869" s="13"/>
      <c r="F869" s="12"/>
      <c r="G869" s="12"/>
    </row>
    <row r="870" spans="1:7">
      <c r="A870" s="21">
        <f t="shared" si="27"/>
        <v>870</v>
      </c>
      <c r="C870" s="13"/>
      <c r="D870" s="13"/>
      <c r="F870" s="12"/>
      <c r="G870" s="12"/>
    </row>
    <row r="871" spans="1:7">
      <c r="A871" s="21">
        <f t="shared" si="27"/>
        <v>871</v>
      </c>
      <c r="C871" s="13"/>
      <c r="D871" s="13"/>
      <c r="F871" s="12"/>
      <c r="G871" s="12"/>
    </row>
    <row r="872" spans="1:7">
      <c r="A872" s="21">
        <f t="shared" si="27"/>
        <v>872</v>
      </c>
      <c r="C872" s="13"/>
      <c r="D872" s="13"/>
      <c r="F872" s="12"/>
      <c r="G872" s="12"/>
    </row>
    <row r="873" spans="1:7">
      <c r="A873" s="21">
        <f t="shared" si="27"/>
        <v>873</v>
      </c>
      <c r="C873" s="13"/>
      <c r="D873" s="13"/>
      <c r="F873" s="12"/>
      <c r="G873" s="12"/>
    </row>
    <row r="874" spans="1:7">
      <c r="A874" s="21">
        <f t="shared" si="27"/>
        <v>874</v>
      </c>
      <c r="C874" s="13"/>
      <c r="D874" s="13"/>
      <c r="F874" s="12"/>
      <c r="G874" s="12"/>
    </row>
    <row r="875" spans="1:7">
      <c r="A875" s="21">
        <f t="shared" si="27"/>
        <v>875</v>
      </c>
      <c r="C875" s="13"/>
      <c r="D875" s="13"/>
      <c r="F875" s="12"/>
      <c r="G875" s="12"/>
    </row>
    <row r="876" spans="1:7">
      <c r="A876" s="21">
        <f t="shared" si="27"/>
        <v>876</v>
      </c>
      <c r="C876" s="13"/>
      <c r="D876" s="13"/>
      <c r="F876" s="12"/>
      <c r="G876" s="12"/>
    </row>
    <row r="877" spans="1:7">
      <c r="A877" s="21">
        <f t="shared" si="27"/>
        <v>877</v>
      </c>
      <c r="C877" s="13"/>
      <c r="D877" s="13"/>
      <c r="F877" s="12"/>
      <c r="G877" s="12"/>
    </row>
    <row r="878" spans="1:7">
      <c r="A878" s="21">
        <f t="shared" si="27"/>
        <v>878</v>
      </c>
      <c r="C878" s="13"/>
      <c r="D878" s="13"/>
      <c r="F878" s="12"/>
      <c r="G878" s="12"/>
    </row>
    <row r="879" spans="1:7">
      <c r="A879" s="21">
        <f t="shared" si="27"/>
        <v>879</v>
      </c>
      <c r="C879" s="13"/>
      <c r="D879" s="13"/>
      <c r="F879" s="12"/>
      <c r="G879" s="12"/>
    </row>
    <row r="880" spans="1:7">
      <c r="A880" s="21">
        <f t="shared" si="27"/>
        <v>880</v>
      </c>
      <c r="C880" s="13"/>
      <c r="D880" s="13"/>
      <c r="F880" s="12"/>
      <c r="G880" s="12"/>
    </row>
    <row r="881" spans="1:7">
      <c r="A881" s="21">
        <f t="shared" si="27"/>
        <v>881</v>
      </c>
      <c r="C881" s="13"/>
      <c r="D881" s="13"/>
      <c r="F881" s="12"/>
      <c r="G881" s="12"/>
    </row>
    <row r="882" spans="1:7">
      <c r="A882" s="21">
        <f t="shared" si="27"/>
        <v>882</v>
      </c>
      <c r="C882" s="13"/>
      <c r="D882" s="13"/>
      <c r="F882" s="12"/>
      <c r="G882" s="12"/>
    </row>
    <row r="883" spans="1:7">
      <c r="A883" s="21">
        <f t="shared" si="27"/>
        <v>883</v>
      </c>
      <c r="C883" s="13"/>
      <c r="D883" s="13"/>
      <c r="F883" s="12"/>
      <c r="G883" s="12"/>
    </row>
    <row r="884" spans="1:7">
      <c r="A884" s="21">
        <f t="shared" si="27"/>
        <v>884</v>
      </c>
      <c r="C884" s="13"/>
      <c r="D884" s="13"/>
      <c r="F884" s="12"/>
      <c r="G884" s="12"/>
    </row>
    <row r="885" spans="1:7">
      <c r="A885" s="21">
        <f t="shared" si="27"/>
        <v>885</v>
      </c>
      <c r="C885" s="13"/>
      <c r="D885" s="13"/>
      <c r="F885" s="12"/>
      <c r="G885" s="12"/>
    </row>
    <row r="886" spans="1:7">
      <c r="A886" s="21">
        <f t="shared" si="27"/>
        <v>886</v>
      </c>
      <c r="C886" s="13"/>
      <c r="D886" s="13"/>
      <c r="F886" s="12"/>
      <c r="G886" s="12"/>
    </row>
    <row r="887" spans="1:7">
      <c r="A887" s="21">
        <f t="shared" si="27"/>
        <v>887</v>
      </c>
      <c r="C887" s="13"/>
      <c r="D887" s="13"/>
      <c r="F887" s="12"/>
      <c r="G887" s="12"/>
    </row>
    <row r="888" spans="1:7">
      <c r="A888" s="21">
        <f t="shared" si="27"/>
        <v>888</v>
      </c>
      <c r="C888" s="13"/>
      <c r="D888" s="13"/>
      <c r="F888" s="12"/>
      <c r="G888" s="12"/>
    </row>
    <row r="889" spans="1:7">
      <c r="A889" s="21">
        <f t="shared" si="27"/>
        <v>889</v>
      </c>
      <c r="C889" s="13"/>
      <c r="D889" s="13"/>
      <c r="F889" s="12"/>
      <c r="G889" s="12"/>
    </row>
    <row r="890" spans="1:7">
      <c r="A890" s="21">
        <f t="shared" si="27"/>
        <v>890</v>
      </c>
      <c r="C890" s="13"/>
      <c r="D890" s="13"/>
      <c r="F890" s="12"/>
      <c r="G890" s="12"/>
    </row>
    <row r="891" spans="1:7">
      <c r="A891" s="21">
        <f t="shared" si="27"/>
        <v>891</v>
      </c>
      <c r="C891" s="13"/>
      <c r="D891" s="13"/>
      <c r="F891" s="12"/>
      <c r="G891" s="12"/>
    </row>
    <row r="892" spans="1:7">
      <c r="A892" s="21">
        <f t="shared" si="27"/>
        <v>892</v>
      </c>
      <c r="C892" s="13"/>
      <c r="D892" s="13"/>
      <c r="F892" s="12"/>
      <c r="G892" s="12"/>
    </row>
    <row r="893" spans="1:7">
      <c r="A893" s="21">
        <f t="shared" si="27"/>
        <v>893</v>
      </c>
      <c r="C893" s="13"/>
      <c r="D893" s="13"/>
      <c r="F893" s="12"/>
      <c r="G893" s="12"/>
    </row>
    <row r="894" spans="1:7">
      <c r="A894" s="21">
        <f t="shared" si="27"/>
        <v>894</v>
      </c>
      <c r="C894" s="13"/>
      <c r="D894" s="13"/>
      <c r="F894" s="12"/>
      <c r="G894" s="12"/>
    </row>
    <row r="895" spans="1:7">
      <c r="A895" s="21">
        <f t="shared" si="27"/>
        <v>895</v>
      </c>
      <c r="C895" s="13"/>
      <c r="D895" s="13"/>
      <c r="F895" s="12"/>
      <c r="G895" s="12"/>
    </row>
    <row r="896" spans="1:7">
      <c r="A896" s="21">
        <f t="shared" si="27"/>
        <v>896</v>
      </c>
      <c r="C896" s="13"/>
      <c r="D896" s="13"/>
      <c r="F896" s="12"/>
      <c r="G896" s="12"/>
    </row>
    <row r="897" spans="1:7">
      <c r="A897" s="21">
        <f t="shared" si="27"/>
        <v>897</v>
      </c>
      <c r="C897" s="13"/>
      <c r="D897" s="13"/>
      <c r="F897" s="12"/>
      <c r="G897" s="12"/>
    </row>
    <row r="898" spans="1:7">
      <c r="A898" s="21">
        <f t="shared" si="27"/>
        <v>898</v>
      </c>
      <c r="C898" s="13"/>
      <c r="D898" s="13"/>
      <c r="F898" s="12"/>
      <c r="G898" s="12"/>
    </row>
    <row r="899" spans="1:7">
      <c r="A899" s="21">
        <f t="shared" ref="A899:A962" si="28">IF(H898="x",A898+2,IF(H898="xx",A898+3,A898+1))</f>
        <v>899</v>
      </c>
      <c r="C899" s="13"/>
      <c r="D899" s="13"/>
      <c r="F899" s="12"/>
      <c r="G899" s="12"/>
    </row>
    <row r="900" spans="1:7">
      <c r="A900" s="21">
        <f t="shared" si="28"/>
        <v>900</v>
      </c>
      <c r="C900" s="13"/>
      <c r="D900" s="13"/>
      <c r="F900" s="12"/>
      <c r="G900" s="12"/>
    </row>
    <row r="901" spans="1:7">
      <c r="A901" s="21">
        <f t="shared" si="28"/>
        <v>901</v>
      </c>
      <c r="C901" s="13"/>
      <c r="D901" s="13"/>
      <c r="F901" s="12"/>
      <c r="G901" s="12"/>
    </row>
    <row r="902" spans="1:7">
      <c r="A902" s="21">
        <f t="shared" si="28"/>
        <v>902</v>
      </c>
      <c r="C902" s="13"/>
      <c r="D902" s="13"/>
      <c r="F902" s="12"/>
      <c r="G902" s="12"/>
    </row>
    <row r="903" spans="1:7">
      <c r="A903" s="21">
        <f t="shared" si="28"/>
        <v>903</v>
      </c>
      <c r="C903" s="13"/>
      <c r="D903" s="13"/>
      <c r="F903" s="12"/>
      <c r="G903" s="12"/>
    </row>
    <row r="904" spans="1:7">
      <c r="A904" s="21">
        <f t="shared" si="28"/>
        <v>904</v>
      </c>
      <c r="C904" s="13"/>
      <c r="D904" s="13"/>
      <c r="F904" s="12"/>
      <c r="G904" s="12"/>
    </row>
    <row r="905" spans="1:7">
      <c r="A905" s="21">
        <f t="shared" si="28"/>
        <v>905</v>
      </c>
      <c r="C905" s="13"/>
      <c r="D905" s="13"/>
      <c r="F905" s="12"/>
      <c r="G905" s="12"/>
    </row>
    <row r="906" spans="1:7">
      <c r="A906" s="21">
        <f t="shared" si="28"/>
        <v>906</v>
      </c>
      <c r="C906" s="13"/>
      <c r="D906" s="13"/>
      <c r="F906" s="12"/>
      <c r="G906" s="12"/>
    </row>
    <row r="907" spans="1:7">
      <c r="A907" s="21">
        <f t="shared" si="28"/>
        <v>907</v>
      </c>
      <c r="C907" s="13"/>
      <c r="D907" s="13"/>
      <c r="F907" s="12"/>
      <c r="G907" s="12"/>
    </row>
    <row r="908" spans="1:7">
      <c r="A908" s="21">
        <f t="shared" si="28"/>
        <v>908</v>
      </c>
      <c r="C908" s="13"/>
      <c r="D908" s="13"/>
      <c r="F908" s="12"/>
      <c r="G908" s="12"/>
    </row>
    <row r="909" spans="1:7">
      <c r="A909" s="21">
        <f t="shared" si="28"/>
        <v>909</v>
      </c>
      <c r="C909" s="13"/>
      <c r="D909" s="13"/>
      <c r="F909" s="12"/>
      <c r="G909" s="12"/>
    </row>
    <row r="910" spans="1:7">
      <c r="A910" s="21">
        <f t="shared" si="28"/>
        <v>910</v>
      </c>
      <c r="C910" s="13"/>
      <c r="D910" s="13"/>
      <c r="F910" s="12"/>
      <c r="G910" s="12"/>
    </row>
    <row r="911" spans="1:7">
      <c r="A911" s="21">
        <f t="shared" si="28"/>
        <v>911</v>
      </c>
      <c r="C911" s="13"/>
      <c r="D911" s="13"/>
      <c r="F911" s="12"/>
      <c r="G911" s="12"/>
    </row>
    <row r="912" spans="1:7">
      <c r="A912" s="21">
        <f t="shared" si="28"/>
        <v>912</v>
      </c>
      <c r="C912" s="13"/>
      <c r="D912" s="13"/>
      <c r="F912" s="12"/>
      <c r="G912" s="12"/>
    </row>
    <row r="913" spans="1:7">
      <c r="A913" s="21">
        <f t="shared" si="28"/>
        <v>913</v>
      </c>
      <c r="C913" s="13"/>
      <c r="D913" s="13"/>
      <c r="F913" s="12"/>
      <c r="G913" s="12"/>
    </row>
    <row r="914" spans="1:7">
      <c r="A914" s="21">
        <f t="shared" si="28"/>
        <v>914</v>
      </c>
      <c r="C914" s="13"/>
      <c r="D914" s="13"/>
      <c r="F914" s="12"/>
      <c r="G914" s="12"/>
    </row>
    <row r="915" spans="1:7">
      <c r="A915" s="21">
        <f t="shared" si="28"/>
        <v>915</v>
      </c>
      <c r="C915" s="13"/>
      <c r="D915" s="13"/>
      <c r="F915" s="12"/>
      <c r="G915" s="12"/>
    </row>
    <row r="916" spans="1:7">
      <c r="A916" s="21">
        <f t="shared" si="28"/>
        <v>916</v>
      </c>
      <c r="C916" s="13"/>
      <c r="D916" s="13"/>
      <c r="F916" s="12"/>
      <c r="G916" s="12"/>
    </row>
    <row r="917" spans="1:7">
      <c r="A917" s="21">
        <f t="shared" si="28"/>
        <v>917</v>
      </c>
      <c r="C917" s="13"/>
      <c r="D917" s="13"/>
      <c r="F917" s="12"/>
      <c r="G917" s="12"/>
    </row>
    <row r="918" spans="1:7">
      <c r="A918" s="21">
        <f t="shared" si="28"/>
        <v>918</v>
      </c>
      <c r="C918" s="13"/>
      <c r="D918" s="13"/>
      <c r="F918" s="12"/>
      <c r="G918" s="12"/>
    </row>
    <row r="919" spans="1:7">
      <c r="A919" s="21">
        <f t="shared" si="28"/>
        <v>919</v>
      </c>
      <c r="C919" s="13"/>
      <c r="D919" s="13"/>
      <c r="F919" s="12"/>
      <c r="G919" s="12"/>
    </row>
    <row r="920" spans="1:7">
      <c r="A920" s="21">
        <f t="shared" si="28"/>
        <v>920</v>
      </c>
      <c r="C920" s="13"/>
      <c r="D920" s="13"/>
      <c r="F920" s="12"/>
      <c r="G920" s="12"/>
    </row>
    <row r="921" spans="1:7">
      <c r="A921" s="21">
        <f t="shared" si="28"/>
        <v>921</v>
      </c>
      <c r="C921" s="13"/>
      <c r="D921" s="13"/>
      <c r="F921" s="12"/>
      <c r="G921" s="12"/>
    </row>
    <row r="922" spans="1:7">
      <c r="A922" s="21">
        <f t="shared" si="28"/>
        <v>922</v>
      </c>
      <c r="C922" s="13"/>
      <c r="D922" s="13"/>
      <c r="F922" s="12"/>
      <c r="G922" s="12"/>
    </row>
    <row r="923" spans="1:7">
      <c r="A923" s="21">
        <f t="shared" si="28"/>
        <v>923</v>
      </c>
      <c r="C923" s="13"/>
      <c r="D923" s="13"/>
      <c r="F923" s="12"/>
      <c r="G923" s="12"/>
    </row>
    <row r="924" spans="1:7">
      <c r="A924" s="21">
        <f t="shared" si="28"/>
        <v>924</v>
      </c>
      <c r="C924" s="13"/>
      <c r="D924" s="13"/>
      <c r="F924" s="12"/>
      <c r="G924" s="12"/>
    </row>
    <row r="925" spans="1:7">
      <c r="A925" s="21">
        <f t="shared" si="28"/>
        <v>925</v>
      </c>
      <c r="C925" s="13"/>
      <c r="D925" s="13"/>
      <c r="F925" s="12"/>
      <c r="G925" s="12"/>
    </row>
    <row r="926" spans="1:7">
      <c r="A926" s="21">
        <f t="shared" si="28"/>
        <v>926</v>
      </c>
      <c r="C926" s="13"/>
      <c r="D926" s="13"/>
      <c r="F926" s="12"/>
      <c r="G926" s="12"/>
    </row>
    <row r="927" spans="1:7">
      <c r="A927" s="21">
        <f t="shared" si="28"/>
        <v>927</v>
      </c>
      <c r="C927" s="13"/>
      <c r="D927" s="13"/>
      <c r="F927" s="12"/>
      <c r="G927" s="12"/>
    </row>
    <row r="928" spans="1:7">
      <c r="A928" s="21">
        <f t="shared" si="28"/>
        <v>928</v>
      </c>
      <c r="C928" s="13"/>
      <c r="D928" s="13"/>
      <c r="F928" s="12"/>
      <c r="G928" s="12"/>
    </row>
    <row r="929" spans="1:7">
      <c r="A929" s="21">
        <f t="shared" si="28"/>
        <v>929</v>
      </c>
      <c r="C929" s="13"/>
      <c r="D929" s="13"/>
      <c r="F929" s="12"/>
      <c r="G929" s="12"/>
    </row>
    <row r="930" spans="1:7">
      <c r="A930" s="21">
        <f t="shared" si="28"/>
        <v>930</v>
      </c>
      <c r="C930" s="13"/>
      <c r="D930" s="13"/>
      <c r="F930" s="12"/>
      <c r="G930" s="12"/>
    </row>
    <row r="931" spans="1:7">
      <c r="A931" s="21">
        <f t="shared" si="28"/>
        <v>931</v>
      </c>
      <c r="C931" s="13"/>
      <c r="D931" s="13"/>
      <c r="F931" s="12"/>
      <c r="G931" s="12"/>
    </row>
    <row r="932" spans="1:7">
      <c r="A932" s="21">
        <f t="shared" si="28"/>
        <v>932</v>
      </c>
      <c r="C932" s="13"/>
      <c r="D932" s="13"/>
      <c r="F932" s="12"/>
      <c r="G932" s="12"/>
    </row>
    <row r="933" spans="1:7">
      <c r="A933" s="21">
        <f t="shared" si="28"/>
        <v>933</v>
      </c>
      <c r="C933" s="13"/>
      <c r="D933" s="13"/>
      <c r="F933" s="12"/>
      <c r="G933" s="12"/>
    </row>
    <row r="934" spans="1:7">
      <c r="A934" s="21">
        <f t="shared" si="28"/>
        <v>934</v>
      </c>
      <c r="C934" s="13"/>
      <c r="D934" s="13"/>
      <c r="F934" s="12"/>
      <c r="G934" s="12"/>
    </row>
    <row r="935" spans="1:7">
      <c r="A935" s="21">
        <f t="shared" si="28"/>
        <v>935</v>
      </c>
      <c r="C935" s="13"/>
      <c r="D935" s="13"/>
      <c r="F935" s="12"/>
      <c r="G935" s="12"/>
    </row>
    <row r="936" spans="1:7">
      <c r="A936" s="21">
        <f t="shared" si="28"/>
        <v>936</v>
      </c>
      <c r="C936" s="13"/>
      <c r="D936" s="13"/>
      <c r="F936" s="12"/>
      <c r="G936" s="12"/>
    </row>
    <row r="937" spans="1:7">
      <c r="A937" s="21">
        <f t="shared" si="28"/>
        <v>937</v>
      </c>
      <c r="C937" s="13"/>
      <c r="D937" s="13"/>
      <c r="F937" s="12"/>
      <c r="G937" s="12"/>
    </row>
    <row r="938" spans="1:7">
      <c r="A938" s="21">
        <f t="shared" si="28"/>
        <v>938</v>
      </c>
      <c r="C938" s="13"/>
      <c r="D938" s="13"/>
      <c r="F938" s="12"/>
      <c r="G938" s="12"/>
    </row>
    <row r="939" spans="1:7">
      <c r="A939" s="21">
        <f t="shared" si="28"/>
        <v>939</v>
      </c>
      <c r="C939" s="13"/>
      <c r="D939" s="13"/>
      <c r="F939" s="12"/>
      <c r="G939" s="12"/>
    </row>
    <row r="940" spans="1:7">
      <c r="A940" s="21">
        <f t="shared" si="28"/>
        <v>940</v>
      </c>
      <c r="C940" s="13"/>
      <c r="D940" s="13"/>
      <c r="F940" s="12"/>
      <c r="G940" s="12"/>
    </row>
    <row r="941" spans="1:7">
      <c r="A941" s="21">
        <f t="shared" si="28"/>
        <v>941</v>
      </c>
      <c r="C941" s="13"/>
      <c r="D941" s="13"/>
      <c r="F941" s="12"/>
      <c r="G941" s="12"/>
    </row>
    <row r="942" spans="1:7">
      <c r="A942" s="21">
        <f t="shared" si="28"/>
        <v>942</v>
      </c>
      <c r="C942" s="13"/>
      <c r="D942" s="13"/>
      <c r="F942" s="12"/>
      <c r="G942" s="12"/>
    </row>
    <row r="943" spans="1:7">
      <c r="A943" s="21">
        <f t="shared" si="28"/>
        <v>943</v>
      </c>
      <c r="C943" s="13"/>
      <c r="D943" s="13"/>
      <c r="F943" s="12"/>
      <c r="G943" s="12"/>
    </row>
    <row r="944" spans="1:7">
      <c r="A944" s="21">
        <f t="shared" si="28"/>
        <v>944</v>
      </c>
      <c r="C944" s="13"/>
      <c r="D944" s="13"/>
      <c r="F944" s="12"/>
      <c r="G944" s="12"/>
    </row>
    <row r="945" spans="1:7">
      <c r="A945" s="21">
        <f t="shared" si="28"/>
        <v>945</v>
      </c>
      <c r="C945" s="13"/>
      <c r="D945" s="13"/>
      <c r="F945" s="12"/>
      <c r="G945" s="12"/>
    </row>
    <row r="946" spans="1:7">
      <c r="A946" s="21">
        <f t="shared" si="28"/>
        <v>946</v>
      </c>
      <c r="C946" s="13"/>
      <c r="D946" s="13"/>
      <c r="F946" s="12"/>
      <c r="G946" s="12"/>
    </row>
    <row r="947" spans="1:7">
      <c r="A947" s="21">
        <f t="shared" si="28"/>
        <v>947</v>
      </c>
      <c r="C947" s="13"/>
      <c r="D947" s="13"/>
      <c r="F947" s="12"/>
      <c r="G947" s="12"/>
    </row>
    <row r="948" spans="1:7">
      <c r="A948" s="21">
        <f t="shared" si="28"/>
        <v>948</v>
      </c>
      <c r="C948" s="13"/>
      <c r="D948" s="13"/>
      <c r="F948" s="12"/>
      <c r="G948" s="12"/>
    </row>
    <row r="949" spans="1:7">
      <c r="A949" s="21">
        <f t="shared" si="28"/>
        <v>949</v>
      </c>
      <c r="C949" s="13"/>
      <c r="D949" s="13"/>
      <c r="F949" s="12"/>
      <c r="G949" s="12"/>
    </row>
    <row r="950" spans="1:7">
      <c r="A950" s="21">
        <f t="shared" si="28"/>
        <v>950</v>
      </c>
      <c r="C950" s="13"/>
      <c r="D950" s="13"/>
      <c r="F950" s="12"/>
      <c r="G950" s="12"/>
    </row>
    <row r="951" spans="1:7">
      <c r="A951" s="21">
        <f t="shared" si="28"/>
        <v>951</v>
      </c>
      <c r="C951" s="13"/>
      <c r="D951" s="13"/>
      <c r="F951" s="12"/>
      <c r="G951" s="12"/>
    </row>
    <row r="952" spans="1:7">
      <c r="A952" s="21">
        <f t="shared" si="28"/>
        <v>952</v>
      </c>
      <c r="C952" s="13"/>
      <c r="D952" s="13"/>
      <c r="F952" s="12"/>
      <c r="G952" s="12"/>
    </row>
    <row r="953" spans="1:7">
      <c r="A953" s="21">
        <f t="shared" si="28"/>
        <v>953</v>
      </c>
      <c r="C953" s="13"/>
      <c r="D953" s="13"/>
      <c r="F953" s="12"/>
      <c r="G953" s="12"/>
    </row>
    <row r="954" spans="1:7">
      <c r="A954" s="21">
        <f t="shared" si="28"/>
        <v>954</v>
      </c>
      <c r="C954" s="13"/>
      <c r="D954" s="13"/>
      <c r="F954" s="12"/>
      <c r="G954" s="12"/>
    </row>
    <row r="955" spans="1:7">
      <c r="A955" s="21">
        <f t="shared" si="28"/>
        <v>955</v>
      </c>
      <c r="C955" s="13"/>
      <c r="D955" s="13"/>
      <c r="F955" s="12"/>
      <c r="G955" s="12"/>
    </row>
    <row r="956" spans="1:7">
      <c r="A956" s="21">
        <f t="shared" si="28"/>
        <v>956</v>
      </c>
      <c r="C956" s="13"/>
      <c r="D956" s="13"/>
      <c r="F956" s="12"/>
      <c r="G956" s="12"/>
    </row>
    <row r="957" spans="1:7">
      <c r="A957" s="21">
        <f t="shared" si="28"/>
        <v>957</v>
      </c>
      <c r="C957" s="13"/>
      <c r="D957" s="13"/>
      <c r="F957" s="12"/>
      <c r="G957" s="12"/>
    </row>
    <row r="958" spans="1:7">
      <c r="A958" s="21">
        <f t="shared" si="28"/>
        <v>958</v>
      </c>
      <c r="C958" s="13"/>
      <c r="D958" s="13"/>
      <c r="F958" s="12"/>
      <c r="G958" s="12"/>
    </row>
    <row r="959" spans="1:7">
      <c r="A959" s="21">
        <f t="shared" si="28"/>
        <v>959</v>
      </c>
      <c r="C959" s="13"/>
      <c r="D959" s="13"/>
      <c r="F959" s="12"/>
      <c r="G959" s="12"/>
    </row>
    <row r="960" spans="1:7">
      <c r="A960" s="21">
        <f t="shared" si="28"/>
        <v>960</v>
      </c>
      <c r="C960" s="13"/>
      <c r="D960" s="13"/>
      <c r="F960" s="12"/>
      <c r="G960" s="12"/>
    </row>
    <row r="961" spans="1:7">
      <c r="A961" s="21">
        <f t="shared" si="28"/>
        <v>961</v>
      </c>
      <c r="C961" s="13"/>
      <c r="D961" s="13"/>
      <c r="F961" s="12"/>
      <c r="G961" s="12"/>
    </row>
    <row r="962" spans="1:7">
      <c r="A962" s="21">
        <f t="shared" si="28"/>
        <v>962</v>
      </c>
      <c r="C962" s="13"/>
      <c r="D962" s="13"/>
      <c r="F962" s="12"/>
      <c r="G962" s="12"/>
    </row>
    <row r="963" spans="1:7">
      <c r="A963" s="21">
        <f t="shared" ref="A963:A1026" si="29">IF(H962="x",A962+2,IF(H962="xx",A962+3,A962+1))</f>
        <v>963</v>
      </c>
      <c r="C963" s="13"/>
      <c r="D963" s="13"/>
      <c r="F963" s="12"/>
      <c r="G963" s="12"/>
    </row>
    <row r="964" spans="1:7">
      <c r="A964" s="21">
        <f t="shared" si="29"/>
        <v>964</v>
      </c>
      <c r="C964" s="13"/>
      <c r="D964" s="13"/>
      <c r="F964" s="12"/>
      <c r="G964" s="12"/>
    </row>
    <row r="965" spans="1:7">
      <c r="A965" s="21">
        <f t="shared" si="29"/>
        <v>965</v>
      </c>
      <c r="C965" s="13"/>
      <c r="D965" s="13"/>
      <c r="F965" s="12"/>
      <c r="G965" s="12"/>
    </row>
    <row r="966" spans="1:7">
      <c r="A966" s="21">
        <f t="shared" si="29"/>
        <v>966</v>
      </c>
      <c r="C966" s="13"/>
      <c r="D966" s="13"/>
      <c r="F966" s="12"/>
      <c r="G966" s="12"/>
    </row>
    <row r="967" spans="1:7">
      <c r="A967" s="21">
        <f t="shared" si="29"/>
        <v>967</v>
      </c>
      <c r="C967" s="13"/>
      <c r="D967" s="13"/>
      <c r="F967" s="12"/>
      <c r="G967" s="12"/>
    </row>
    <row r="968" spans="1:7">
      <c r="A968" s="21">
        <f t="shared" si="29"/>
        <v>968</v>
      </c>
      <c r="C968" s="13"/>
      <c r="D968" s="13"/>
      <c r="F968" s="12"/>
      <c r="G968" s="12"/>
    </row>
    <row r="969" spans="1:7">
      <c r="A969" s="21">
        <f t="shared" si="29"/>
        <v>969</v>
      </c>
      <c r="C969" s="13"/>
      <c r="D969" s="13"/>
      <c r="F969" s="12"/>
      <c r="G969" s="12"/>
    </row>
    <row r="970" spans="1:7">
      <c r="A970" s="21">
        <f t="shared" si="29"/>
        <v>970</v>
      </c>
      <c r="C970" s="13"/>
      <c r="D970" s="13"/>
      <c r="F970" s="12"/>
      <c r="G970" s="12"/>
    </row>
    <row r="971" spans="1:7">
      <c r="A971" s="21">
        <f t="shared" si="29"/>
        <v>971</v>
      </c>
      <c r="C971" s="13"/>
      <c r="D971" s="13"/>
      <c r="F971" s="12"/>
      <c r="G971" s="12"/>
    </row>
    <row r="972" spans="1:7">
      <c r="A972" s="21">
        <f t="shared" si="29"/>
        <v>972</v>
      </c>
      <c r="C972" s="13"/>
      <c r="D972" s="13"/>
      <c r="F972" s="12"/>
      <c r="G972" s="12"/>
    </row>
    <row r="973" spans="1:7">
      <c r="A973" s="21">
        <f t="shared" si="29"/>
        <v>973</v>
      </c>
      <c r="C973" s="13"/>
      <c r="D973" s="13"/>
      <c r="F973" s="12"/>
      <c r="G973" s="12"/>
    </row>
    <row r="974" spans="1:7">
      <c r="A974" s="21">
        <f t="shared" si="29"/>
        <v>974</v>
      </c>
      <c r="C974" s="13"/>
      <c r="D974" s="13"/>
      <c r="F974" s="12"/>
      <c r="G974" s="12"/>
    </row>
    <row r="975" spans="1:7">
      <c r="A975" s="21">
        <f t="shared" si="29"/>
        <v>975</v>
      </c>
      <c r="C975" s="13"/>
      <c r="D975" s="13"/>
      <c r="F975" s="12"/>
      <c r="G975" s="12"/>
    </row>
    <row r="976" spans="1:7">
      <c r="A976" s="21">
        <f t="shared" si="29"/>
        <v>976</v>
      </c>
      <c r="C976" s="13"/>
      <c r="D976" s="13"/>
      <c r="F976" s="12"/>
      <c r="G976" s="12"/>
    </row>
    <row r="977" spans="1:7">
      <c r="A977" s="21">
        <f t="shared" si="29"/>
        <v>977</v>
      </c>
      <c r="C977" s="13"/>
      <c r="D977" s="13"/>
      <c r="F977" s="12"/>
      <c r="G977" s="12"/>
    </row>
    <row r="978" spans="1:7">
      <c r="A978" s="21">
        <f t="shared" si="29"/>
        <v>978</v>
      </c>
      <c r="C978" s="13"/>
      <c r="D978" s="13"/>
      <c r="F978" s="12"/>
      <c r="G978" s="12"/>
    </row>
    <row r="979" spans="1:7">
      <c r="A979" s="21">
        <f t="shared" si="29"/>
        <v>979</v>
      </c>
      <c r="C979" s="13"/>
      <c r="D979" s="13"/>
      <c r="F979" s="12"/>
      <c r="G979" s="12"/>
    </row>
    <row r="980" spans="1:7">
      <c r="A980" s="21">
        <f t="shared" si="29"/>
        <v>980</v>
      </c>
      <c r="C980" s="13"/>
      <c r="D980" s="13"/>
      <c r="F980" s="12"/>
      <c r="G980" s="12"/>
    </row>
    <row r="981" spans="1:7">
      <c r="A981" s="21">
        <f t="shared" si="29"/>
        <v>981</v>
      </c>
      <c r="C981" s="13"/>
      <c r="D981" s="13"/>
      <c r="F981" s="12"/>
      <c r="G981" s="12"/>
    </row>
    <row r="982" spans="1:7">
      <c r="A982" s="21">
        <f t="shared" si="29"/>
        <v>982</v>
      </c>
      <c r="C982" s="13"/>
      <c r="D982" s="13"/>
      <c r="F982" s="12"/>
      <c r="G982" s="12"/>
    </row>
    <row r="983" spans="1:7">
      <c r="A983" s="21">
        <f t="shared" si="29"/>
        <v>983</v>
      </c>
      <c r="C983" s="13"/>
      <c r="D983" s="13"/>
      <c r="F983" s="12"/>
      <c r="G983" s="12"/>
    </row>
    <row r="984" spans="1:7">
      <c r="A984" s="21">
        <f t="shared" si="29"/>
        <v>984</v>
      </c>
      <c r="C984" s="13"/>
      <c r="D984" s="13"/>
      <c r="F984" s="12"/>
      <c r="G984" s="12"/>
    </row>
    <row r="985" spans="1:7">
      <c r="A985" s="21">
        <f t="shared" si="29"/>
        <v>985</v>
      </c>
      <c r="C985" s="13"/>
      <c r="D985" s="13"/>
      <c r="F985" s="12"/>
      <c r="G985" s="12"/>
    </row>
    <row r="986" spans="1:7">
      <c r="A986" s="21">
        <f t="shared" si="29"/>
        <v>986</v>
      </c>
      <c r="C986" s="13"/>
      <c r="D986" s="13"/>
      <c r="F986" s="12"/>
      <c r="G986" s="12"/>
    </row>
    <row r="987" spans="1:7">
      <c r="A987" s="21">
        <f t="shared" si="29"/>
        <v>987</v>
      </c>
      <c r="C987" s="13"/>
      <c r="D987" s="13"/>
      <c r="F987" s="12"/>
      <c r="G987" s="12"/>
    </row>
    <row r="988" spans="1:7">
      <c r="A988" s="21">
        <f t="shared" si="29"/>
        <v>988</v>
      </c>
      <c r="C988" s="13"/>
      <c r="D988" s="13"/>
      <c r="F988" s="12"/>
      <c r="G988" s="12"/>
    </row>
    <row r="989" spans="1:7">
      <c r="A989" s="21">
        <f t="shared" si="29"/>
        <v>989</v>
      </c>
      <c r="C989" s="13"/>
      <c r="D989" s="13"/>
      <c r="F989" s="12"/>
      <c r="G989" s="12"/>
    </row>
    <row r="990" spans="1:7">
      <c r="A990" s="21">
        <f t="shared" si="29"/>
        <v>990</v>
      </c>
      <c r="C990" s="13"/>
      <c r="D990" s="13"/>
      <c r="F990" s="12"/>
      <c r="G990" s="12"/>
    </row>
    <row r="991" spans="1:7">
      <c r="A991" s="21">
        <f t="shared" si="29"/>
        <v>991</v>
      </c>
      <c r="C991" s="13"/>
      <c r="D991" s="13"/>
      <c r="F991" s="12"/>
      <c r="G991" s="12"/>
    </row>
    <row r="992" spans="1:7">
      <c r="A992" s="21">
        <f t="shared" si="29"/>
        <v>992</v>
      </c>
      <c r="C992" s="13"/>
      <c r="D992" s="13"/>
      <c r="F992" s="12"/>
      <c r="G992" s="12"/>
    </row>
    <row r="993" spans="1:7">
      <c r="A993" s="21">
        <f t="shared" si="29"/>
        <v>993</v>
      </c>
      <c r="C993" s="13"/>
      <c r="D993" s="13"/>
      <c r="F993" s="12"/>
      <c r="G993" s="12"/>
    </row>
    <row r="994" spans="1:7">
      <c r="A994" s="21">
        <f t="shared" si="29"/>
        <v>994</v>
      </c>
      <c r="C994" s="13"/>
      <c r="D994" s="13"/>
      <c r="F994" s="12"/>
      <c r="G994" s="12"/>
    </row>
    <row r="995" spans="1:7">
      <c r="A995" s="21">
        <f t="shared" si="29"/>
        <v>995</v>
      </c>
      <c r="C995" s="13"/>
      <c r="D995" s="13"/>
      <c r="F995" s="12"/>
      <c r="G995" s="12"/>
    </row>
    <row r="996" spans="1:7">
      <c r="A996" s="21">
        <f t="shared" si="29"/>
        <v>996</v>
      </c>
      <c r="C996" s="13"/>
      <c r="D996" s="13"/>
      <c r="F996" s="12"/>
      <c r="G996" s="12"/>
    </row>
    <row r="997" spans="1:7">
      <c r="A997" s="21">
        <f t="shared" si="29"/>
        <v>997</v>
      </c>
      <c r="C997" s="13"/>
      <c r="D997" s="13"/>
      <c r="F997" s="12"/>
      <c r="G997" s="12"/>
    </row>
    <row r="998" spans="1:7">
      <c r="A998" s="21">
        <f t="shared" si="29"/>
        <v>998</v>
      </c>
      <c r="C998" s="13"/>
      <c r="D998" s="13"/>
      <c r="F998" s="12"/>
      <c r="G998" s="12"/>
    </row>
    <row r="999" spans="1:7">
      <c r="A999" s="21">
        <f t="shared" si="29"/>
        <v>999</v>
      </c>
      <c r="C999" s="13"/>
      <c r="D999" s="13"/>
      <c r="F999" s="12"/>
      <c r="G999" s="12"/>
    </row>
    <row r="1000" spans="1:7">
      <c r="A1000" s="21">
        <f t="shared" si="29"/>
        <v>1000</v>
      </c>
      <c r="C1000" s="13"/>
      <c r="D1000" s="13"/>
      <c r="F1000" s="12"/>
      <c r="G1000" s="12"/>
    </row>
    <row r="1001" spans="1:7">
      <c r="A1001" s="21">
        <f t="shared" si="29"/>
        <v>1001</v>
      </c>
      <c r="C1001" s="13"/>
      <c r="D1001" s="13"/>
      <c r="F1001" s="12"/>
      <c r="G1001" s="12"/>
    </row>
    <row r="1002" spans="1:7">
      <c r="A1002" s="21">
        <f t="shared" si="29"/>
        <v>1002</v>
      </c>
      <c r="C1002" s="13"/>
      <c r="D1002" s="13"/>
      <c r="F1002" s="12"/>
      <c r="G1002" s="12"/>
    </row>
    <row r="1003" spans="1:7">
      <c r="A1003" s="21">
        <f t="shared" si="29"/>
        <v>1003</v>
      </c>
      <c r="C1003" s="13"/>
      <c r="D1003" s="13"/>
      <c r="F1003" s="12"/>
      <c r="G1003" s="12"/>
    </row>
    <row r="1004" spans="1:7">
      <c r="A1004" s="21">
        <f t="shared" si="29"/>
        <v>1004</v>
      </c>
      <c r="C1004" s="13"/>
      <c r="D1004" s="13"/>
      <c r="F1004" s="12"/>
      <c r="G1004" s="12"/>
    </row>
    <row r="1005" spans="1:7">
      <c r="A1005" s="21">
        <f t="shared" si="29"/>
        <v>1005</v>
      </c>
      <c r="C1005" s="13"/>
      <c r="D1005" s="13"/>
      <c r="F1005" s="12"/>
      <c r="G1005" s="12"/>
    </row>
    <row r="1006" spans="1:7">
      <c r="A1006" s="21">
        <f t="shared" si="29"/>
        <v>1006</v>
      </c>
      <c r="C1006" s="13"/>
      <c r="D1006" s="13"/>
      <c r="F1006" s="12"/>
      <c r="G1006" s="12"/>
    </row>
    <row r="1007" spans="1:7">
      <c r="A1007" s="21">
        <f t="shared" si="29"/>
        <v>1007</v>
      </c>
      <c r="C1007" s="13"/>
      <c r="D1007" s="13"/>
      <c r="F1007" s="12"/>
      <c r="G1007" s="12"/>
    </row>
    <row r="1008" spans="1:7">
      <c r="A1008" s="21">
        <f t="shared" si="29"/>
        <v>1008</v>
      </c>
      <c r="C1008" s="13"/>
      <c r="D1008" s="13"/>
      <c r="F1008" s="12"/>
      <c r="G1008" s="12"/>
    </row>
    <row r="1009" spans="1:7">
      <c r="A1009" s="21">
        <f t="shared" si="29"/>
        <v>1009</v>
      </c>
      <c r="C1009" s="13"/>
      <c r="D1009" s="13"/>
      <c r="F1009" s="12"/>
      <c r="G1009" s="12"/>
    </row>
    <row r="1010" spans="1:7">
      <c r="A1010" s="21">
        <f t="shared" si="29"/>
        <v>1010</v>
      </c>
      <c r="C1010" s="13"/>
      <c r="D1010" s="13"/>
      <c r="F1010" s="12"/>
      <c r="G1010" s="12"/>
    </row>
    <row r="1011" spans="1:7">
      <c r="A1011" s="21">
        <f t="shared" si="29"/>
        <v>1011</v>
      </c>
      <c r="C1011" s="13"/>
      <c r="D1011" s="13"/>
      <c r="F1011" s="12"/>
      <c r="G1011" s="12"/>
    </row>
    <row r="1012" spans="1:7">
      <c r="A1012" s="21">
        <f t="shared" si="29"/>
        <v>1012</v>
      </c>
      <c r="C1012" s="13"/>
      <c r="D1012" s="13"/>
      <c r="F1012" s="12"/>
      <c r="G1012" s="12"/>
    </row>
    <row r="1013" spans="1:7">
      <c r="A1013" s="21">
        <f t="shared" si="29"/>
        <v>1013</v>
      </c>
      <c r="C1013" s="13"/>
      <c r="D1013" s="13"/>
      <c r="F1013" s="12"/>
      <c r="G1013" s="12"/>
    </row>
    <row r="1014" spans="1:7">
      <c r="A1014" s="21">
        <f t="shared" si="29"/>
        <v>1014</v>
      </c>
      <c r="C1014" s="13"/>
      <c r="D1014" s="13"/>
      <c r="F1014" s="12"/>
      <c r="G1014" s="12"/>
    </row>
    <row r="1015" spans="1:7">
      <c r="A1015" s="21">
        <f t="shared" si="29"/>
        <v>1015</v>
      </c>
      <c r="C1015" s="13"/>
      <c r="D1015" s="13"/>
      <c r="F1015" s="12"/>
      <c r="G1015" s="12"/>
    </row>
    <row r="1016" spans="1:7">
      <c r="A1016" s="21">
        <f t="shared" si="29"/>
        <v>1016</v>
      </c>
      <c r="C1016" s="13"/>
      <c r="D1016" s="13"/>
      <c r="F1016" s="12"/>
      <c r="G1016" s="12"/>
    </row>
    <row r="1017" spans="1:7">
      <c r="A1017" s="21">
        <f t="shared" si="29"/>
        <v>1017</v>
      </c>
      <c r="C1017" s="13"/>
      <c r="D1017" s="13"/>
      <c r="F1017" s="12"/>
      <c r="G1017" s="12"/>
    </row>
    <row r="1018" spans="1:7">
      <c r="A1018" s="21">
        <f t="shared" si="29"/>
        <v>1018</v>
      </c>
      <c r="C1018" s="13"/>
      <c r="D1018" s="13"/>
      <c r="F1018" s="12"/>
      <c r="G1018" s="12"/>
    </row>
    <row r="1019" spans="1:7">
      <c r="A1019" s="21">
        <f t="shared" si="29"/>
        <v>1019</v>
      </c>
      <c r="C1019" s="13"/>
      <c r="D1019" s="13"/>
      <c r="F1019" s="12"/>
      <c r="G1019" s="12"/>
    </row>
    <row r="1020" spans="1:7">
      <c r="A1020" s="21">
        <f t="shared" si="29"/>
        <v>1020</v>
      </c>
      <c r="C1020" s="13"/>
      <c r="D1020" s="13"/>
      <c r="F1020" s="12"/>
      <c r="G1020" s="12"/>
    </row>
    <row r="1021" spans="1:7">
      <c r="A1021" s="21">
        <f t="shared" si="29"/>
        <v>1021</v>
      </c>
      <c r="C1021" s="13"/>
      <c r="D1021" s="13"/>
      <c r="F1021" s="12"/>
      <c r="G1021" s="12"/>
    </row>
    <row r="1022" spans="1:7">
      <c r="A1022" s="21">
        <f t="shared" si="29"/>
        <v>1022</v>
      </c>
      <c r="C1022" s="13"/>
      <c r="D1022" s="13"/>
      <c r="F1022" s="12"/>
      <c r="G1022" s="12"/>
    </row>
    <row r="1023" spans="1:7">
      <c r="A1023" s="21">
        <f t="shared" si="29"/>
        <v>1023</v>
      </c>
      <c r="C1023" s="13"/>
      <c r="D1023" s="13"/>
      <c r="F1023" s="12"/>
      <c r="G1023" s="12"/>
    </row>
    <row r="1024" spans="1:7">
      <c r="A1024" s="21">
        <f t="shared" si="29"/>
        <v>1024</v>
      </c>
      <c r="C1024" s="13"/>
      <c r="D1024" s="13"/>
      <c r="F1024" s="12"/>
      <c r="G1024" s="12"/>
    </row>
    <row r="1025" spans="1:7">
      <c r="A1025" s="21">
        <f t="shared" si="29"/>
        <v>1025</v>
      </c>
      <c r="C1025" s="13"/>
      <c r="D1025" s="13"/>
      <c r="F1025" s="12"/>
      <c r="G1025" s="12"/>
    </row>
    <row r="1026" spans="1:7">
      <c r="A1026" s="21">
        <f t="shared" si="29"/>
        <v>1026</v>
      </c>
      <c r="C1026" s="13"/>
      <c r="D1026" s="13"/>
      <c r="F1026" s="12"/>
      <c r="G1026" s="12"/>
    </row>
    <row r="1027" spans="1:7">
      <c r="A1027" s="21">
        <f t="shared" ref="A1027:A1090" si="30">IF(H1026="x",A1026+2,IF(H1026="xx",A1026+3,A1026+1))</f>
        <v>1027</v>
      </c>
      <c r="C1027" s="13"/>
      <c r="D1027" s="13"/>
      <c r="F1027" s="12"/>
      <c r="G1027" s="12"/>
    </row>
    <row r="1028" spans="1:7">
      <c r="A1028" s="21">
        <f t="shared" si="30"/>
        <v>1028</v>
      </c>
      <c r="C1028" s="13"/>
      <c r="D1028" s="13"/>
      <c r="F1028" s="12"/>
      <c r="G1028" s="12"/>
    </row>
    <row r="1029" spans="1:7">
      <c r="A1029" s="21">
        <f t="shared" si="30"/>
        <v>1029</v>
      </c>
      <c r="C1029" s="13"/>
      <c r="D1029" s="13"/>
      <c r="F1029" s="12"/>
      <c r="G1029" s="12"/>
    </row>
    <row r="1030" spans="1:7">
      <c r="A1030" s="21">
        <f t="shared" si="30"/>
        <v>1030</v>
      </c>
      <c r="C1030" s="13"/>
      <c r="D1030" s="13"/>
      <c r="F1030" s="12"/>
      <c r="G1030" s="12"/>
    </row>
    <row r="1031" spans="1:7">
      <c r="A1031" s="21">
        <f t="shared" si="30"/>
        <v>1031</v>
      </c>
      <c r="C1031" s="13"/>
      <c r="D1031" s="13"/>
      <c r="F1031" s="12"/>
      <c r="G1031" s="12"/>
    </row>
    <row r="1032" spans="1:7">
      <c r="A1032" s="21">
        <f t="shared" si="30"/>
        <v>1032</v>
      </c>
      <c r="C1032" s="13"/>
      <c r="D1032" s="13"/>
      <c r="F1032" s="12"/>
      <c r="G1032" s="12"/>
    </row>
    <row r="1033" spans="1:7">
      <c r="A1033" s="21">
        <f t="shared" si="30"/>
        <v>1033</v>
      </c>
      <c r="C1033" s="13"/>
      <c r="D1033" s="13"/>
      <c r="F1033" s="12"/>
      <c r="G1033" s="12"/>
    </row>
    <row r="1034" spans="1:7">
      <c r="A1034" s="21">
        <f t="shared" si="30"/>
        <v>1034</v>
      </c>
      <c r="C1034" s="13"/>
      <c r="D1034" s="13"/>
      <c r="F1034" s="12"/>
      <c r="G1034" s="12"/>
    </row>
    <row r="1035" spans="1:7">
      <c r="A1035" s="21">
        <f t="shared" si="30"/>
        <v>1035</v>
      </c>
      <c r="C1035" s="13"/>
      <c r="D1035" s="13"/>
      <c r="F1035" s="12"/>
      <c r="G1035" s="12"/>
    </row>
    <row r="1036" spans="1:7">
      <c r="A1036" s="21">
        <f t="shared" si="30"/>
        <v>1036</v>
      </c>
      <c r="C1036" s="13"/>
      <c r="D1036" s="13"/>
      <c r="F1036" s="12"/>
      <c r="G1036" s="12"/>
    </row>
    <row r="1037" spans="1:7">
      <c r="A1037" s="21">
        <f t="shared" si="30"/>
        <v>1037</v>
      </c>
      <c r="C1037" s="13"/>
      <c r="D1037" s="13"/>
      <c r="F1037" s="12"/>
      <c r="G1037" s="12"/>
    </row>
    <row r="1038" spans="1:7">
      <c r="A1038" s="21">
        <f t="shared" si="30"/>
        <v>1038</v>
      </c>
      <c r="C1038" s="13"/>
      <c r="D1038" s="13"/>
      <c r="F1038" s="12"/>
      <c r="G1038" s="12"/>
    </row>
    <row r="1039" spans="1:7">
      <c r="A1039" s="21">
        <f t="shared" si="30"/>
        <v>1039</v>
      </c>
      <c r="C1039" s="13"/>
      <c r="D1039" s="13"/>
      <c r="F1039" s="12"/>
      <c r="G1039" s="12"/>
    </row>
    <row r="1040" spans="1:7">
      <c r="A1040" s="21">
        <f t="shared" si="30"/>
        <v>1040</v>
      </c>
      <c r="C1040" s="13"/>
      <c r="D1040" s="13"/>
      <c r="F1040" s="12"/>
      <c r="G1040" s="12"/>
    </row>
    <row r="1041" spans="1:7">
      <c r="A1041" s="21">
        <f t="shared" si="30"/>
        <v>1041</v>
      </c>
      <c r="C1041" s="13"/>
      <c r="D1041" s="13"/>
      <c r="F1041" s="12"/>
      <c r="G1041" s="12"/>
    </row>
    <row r="1042" spans="1:7">
      <c r="A1042" s="21">
        <f t="shared" si="30"/>
        <v>1042</v>
      </c>
      <c r="C1042" s="13"/>
      <c r="D1042" s="13"/>
      <c r="F1042" s="12"/>
      <c r="G1042" s="12"/>
    </row>
    <row r="1043" spans="1:7">
      <c r="A1043" s="21">
        <f t="shared" si="30"/>
        <v>1043</v>
      </c>
      <c r="C1043" s="13"/>
      <c r="D1043" s="13"/>
      <c r="F1043" s="12"/>
      <c r="G1043" s="12"/>
    </row>
    <row r="1044" spans="1:7">
      <c r="A1044" s="21">
        <f t="shared" si="30"/>
        <v>1044</v>
      </c>
      <c r="C1044" s="13"/>
      <c r="D1044" s="13"/>
      <c r="F1044" s="12"/>
      <c r="G1044" s="12"/>
    </row>
    <row r="1045" spans="1:7">
      <c r="A1045" s="21">
        <f t="shared" si="30"/>
        <v>1045</v>
      </c>
      <c r="C1045" s="13"/>
      <c r="D1045" s="13"/>
      <c r="F1045" s="12"/>
      <c r="G1045" s="12"/>
    </row>
    <row r="1046" spans="1:7">
      <c r="A1046" s="21">
        <f t="shared" si="30"/>
        <v>1046</v>
      </c>
      <c r="C1046" s="13"/>
      <c r="D1046" s="13"/>
      <c r="F1046" s="12"/>
      <c r="G1046" s="12"/>
    </row>
    <row r="1047" spans="1:7">
      <c r="A1047" s="21">
        <f t="shared" si="30"/>
        <v>1047</v>
      </c>
      <c r="C1047" s="13"/>
      <c r="D1047" s="13"/>
      <c r="F1047" s="12"/>
      <c r="G1047" s="12"/>
    </row>
    <row r="1048" spans="1:7">
      <c r="A1048" s="21">
        <f t="shared" si="30"/>
        <v>1048</v>
      </c>
      <c r="C1048" s="13"/>
      <c r="D1048" s="13"/>
      <c r="F1048" s="12"/>
      <c r="G1048" s="12"/>
    </row>
    <row r="1049" spans="1:7">
      <c r="A1049" s="21">
        <f t="shared" si="30"/>
        <v>1049</v>
      </c>
      <c r="C1049" s="13"/>
      <c r="D1049" s="13"/>
      <c r="F1049" s="12"/>
      <c r="G1049" s="12"/>
    </row>
    <row r="1050" spans="1:7">
      <c r="A1050" s="21">
        <f t="shared" si="30"/>
        <v>1050</v>
      </c>
      <c r="C1050" s="13"/>
      <c r="D1050" s="13"/>
      <c r="F1050" s="12"/>
      <c r="G1050" s="12"/>
    </row>
    <row r="1051" spans="1:7">
      <c r="A1051" s="21">
        <f t="shared" si="30"/>
        <v>1051</v>
      </c>
      <c r="C1051" s="13"/>
      <c r="D1051" s="13"/>
      <c r="F1051" s="12"/>
      <c r="G1051" s="12"/>
    </row>
    <row r="1052" spans="1:7">
      <c r="A1052" s="21">
        <f t="shared" si="30"/>
        <v>1052</v>
      </c>
      <c r="C1052" s="13"/>
      <c r="D1052" s="13"/>
      <c r="F1052" s="12"/>
      <c r="G1052" s="12"/>
    </row>
    <row r="1053" spans="1:7">
      <c r="A1053" s="21">
        <f t="shared" si="30"/>
        <v>1053</v>
      </c>
      <c r="C1053" s="13"/>
      <c r="D1053" s="13"/>
      <c r="F1053" s="12"/>
      <c r="G1053" s="12"/>
    </row>
    <row r="1054" spans="1:7">
      <c r="A1054" s="21">
        <f t="shared" si="30"/>
        <v>1054</v>
      </c>
      <c r="C1054" s="13"/>
      <c r="D1054" s="13"/>
      <c r="F1054" s="12"/>
      <c r="G1054" s="12"/>
    </row>
    <row r="1055" spans="1:7">
      <c r="A1055" s="21">
        <f t="shared" si="30"/>
        <v>1055</v>
      </c>
      <c r="C1055" s="13"/>
      <c r="D1055" s="13"/>
      <c r="F1055" s="12"/>
      <c r="G1055" s="12"/>
    </row>
    <row r="1056" spans="1:7">
      <c r="A1056" s="21">
        <f t="shared" si="30"/>
        <v>1056</v>
      </c>
      <c r="C1056" s="13"/>
      <c r="D1056" s="13"/>
      <c r="F1056" s="12"/>
      <c r="G1056" s="12"/>
    </row>
    <row r="1057" spans="1:7">
      <c r="A1057" s="21">
        <f t="shared" si="30"/>
        <v>1057</v>
      </c>
      <c r="C1057" s="13"/>
      <c r="D1057" s="13"/>
      <c r="F1057" s="12"/>
      <c r="G1057" s="12"/>
    </row>
    <row r="1058" spans="1:7">
      <c r="A1058" s="21">
        <f t="shared" si="30"/>
        <v>1058</v>
      </c>
      <c r="C1058" s="13"/>
      <c r="D1058" s="13"/>
      <c r="F1058" s="12"/>
      <c r="G1058" s="12"/>
    </row>
    <row r="1059" spans="1:7">
      <c r="A1059" s="21">
        <f t="shared" si="30"/>
        <v>1059</v>
      </c>
      <c r="C1059" s="13"/>
      <c r="D1059" s="13"/>
      <c r="F1059" s="12"/>
      <c r="G1059" s="12"/>
    </row>
    <row r="1060" spans="1:7">
      <c r="A1060" s="21">
        <f t="shared" si="30"/>
        <v>1060</v>
      </c>
      <c r="C1060" s="13"/>
      <c r="D1060" s="13"/>
      <c r="F1060" s="12"/>
      <c r="G1060" s="12"/>
    </row>
    <row r="1061" spans="1:7">
      <c r="A1061" s="21">
        <f t="shared" si="30"/>
        <v>1061</v>
      </c>
      <c r="C1061" s="13"/>
      <c r="D1061" s="13"/>
      <c r="F1061" s="12"/>
      <c r="G1061" s="12"/>
    </row>
    <row r="1062" spans="1:7">
      <c r="A1062" s="21">
        <f t="shared" si="30"/>
        <v>1062</v>
      </c>
      <c r="C1062" s="13"/>
      <c r="D1062" s="13"/>
      <c r="F1062" s="12"/>
      <c r="G1062" s="12"/>
    </row>
    <row r="1063" spans="1:7">
      <c r="A1063" s="21">
        <f t="shared" si="30"/>
        <v>1063</v>
      </c>
      <c r="C1063" s="13"/>
      <c r="D1063" s="13"/>
      <c r="F1063" s="12"/>
      <c r="G1063" s="12"/>
    </row>
    <row r="1064" spans="1:7">
      <c r="A1064" s="21">
        <f t="shared" si="30"/>
        <v>1064</v>
      </c>
      <c r="C1064" s="13"/>
      <c r="D1064" s="13"/>
      <c r="F1064" s="12"/>
      <c r="G1064" s="12"/>
    </row>
    <row r="1065" spans="1:7">
      <c r="A1065" s="21">
        <f t="shared" si="30"/>
        <v>1065</v>
      </c>
      <c r="C1065" s="13"/>
      <c r="D1065" s="13"/>
      <c r="F1065" s="12"/>
      <c r="G1065" s="12"/>
    </row>
    <row r="1066" spans="1:7">
      <c r="A1066" s="21">
        <f t="shared" si="30"/>
        <v>1066</v>
      </c>
      <c r="C1066" s="13"/>
      <c r="D1066" s="13"/>
      <c r="F1066" s="12"/>
      <c r="G1066" s="12"/>
    </row>
    <row r="1067" spans="1:7">
      <c r="A1067" s="21">
        <f t="shared" si="30"/>
        <v>1067</v>
      </c>
      <c r="C1067" s="13"/>
      <c r="D1067" s="13"/>
      <c r="F1067" s="12"/>
      <c r="G1067" s="12"/>
    </row>
    <row r="1068" spans="1:7">
      <c r="A1068" s="21">
        <f t="shared" si="30"/>
        <v>1068</v>
      </c>
      <c r="C1068" s="13"/>
      <c r="D1068" s="13"/>
      <c r="F1068" s="12"/>
      <c r="G1068" s="12"/>
    </row>
    <row r="1069" spans="1:7">
      <c r="A1069" s="21">
        <f t="shared" si="30"/>
        <v>1069</v>
      </c>
      <c r="C1069" s="13"/>
      <c r="D1069" s="13"/>
      <c r="F1069" s="12"/>
      <c r="G1069" s="12"/>
    </row>
    <row r="1070" spans="1:7">
      <c r="A1070" s="21">
        <f t="shared" si="30"/>
        <v>1070</v>
      </c>
      <c r="C1070" s="13"/>
      <c r="D1070" s="13"/>
      <c r="F1070" s="12"/>
      <c r="G1070" s="12"/>
    </row>
    <row r="1071" spans="1:7">
      <c r="A1071" s="21">
        <f t="shared" si="30"/>
        <v>1071</v>
      </c>
      <c r="C1071" s="13"/>
      <c r="D1071" s="13"/>
      <c r="F1071" s="12"/>
      <c r="G1071" s="12"/>
    </row>
    <row r="1072" spans="1:7">
      <c r="A1072" s="21">
        <f t="shared" si="30"/>
        <v>1072</v>
      </c>
      <c r="C1072" s="13"/>
      <c r="D1072" s="13"/>
      <c r="F1072" s="12"/>
      <c r="G1072" s="12"/>
    </row>
    <row r="1073" spans="1:7">
      <c r="A1073" s="21">
        <f t="shared" si="30"/>
        <v>1073</v>
      </c>
      <c r="C1073" s="13"/>
      <c r="D1073" s="13"/>
      <c r="F1073" s="12"/>
      <c r="G1073" s="12"/>
    </row>
    <row r="1074" spans="1:7">
      <c r="A1074" s="21">
        <f t="shared" si="30"/>
        <v>1074</v>
      </c>
      <c r="C1074" s="13"/>
      <c r="D1074" s="13"/>
      <c r="F1074" s="12"/>
      <c r="G1074" s="12"/>
    </row>
    <row r="1075" spans="1:7">
      <c r="A1075" s="21">
        <f t="shared" si="30"/>
        <v>1075</v>
      </c>
      <c r="C1075" s="13"/>
      <c r="D1075" s="13"/>
      <c r="F1075" s="12"/>
      <c r="G1075" s="12"/>
    </row>
    <row r="1076" spans="1:7">
      <c r="A1076" s="21">
        <f t="shared" si="30"/>
        <v>1076</v>
      </c>
      <c r="C1076" s="13"/>
      <c r="D1076" s="13"/>
      <c r="F1076" s="12"/>
      <c r="G1076" s="12"/>
    </row>
    <row r="1077" spans="1:7">
      <c r="A1077" s="21">
        <f t="shared" si="30"/>
        <v>1077</v>
      </c>
      <c r="C1077" s="13"/>
      <c r="D1077" s="13"/>
      <c r="F1077" s="12"/>
      <c r="G1077" s="12"/>
    </row>
    <row r="1078" spans="1:7">
      <c r="A1078" s="21">
        <f t="shared" si="30"/>
        <v>1078</v>
      </c>
      <c r="C1078" s="13"/>
      <c r="D1078" s="13"/>
      <c r="F1078" s="12"/>
      <c r="G1078" s="12"/>
    </row>
    <row r="1079" spans="1:7">
      <c r="A1079" s="21">
        <f t="shared" si="30"/>
        <v>1079</v>
      </c>
      <c r="C1079" s="13"/>
      <c r="D1079" s="13"/>
      <c r="F1079" s="12"/>
      <c r="G1079" s="12"/>
    </row>
    <row r="1080" spans="1:7">
      <c r="A1080" s="21">
        <f t="shared" si="30"/>
        <v>1080</v>
      </c>
      <c r="C1080" s="13"/>
      <c r="D1080" s="13"/>
      <c r="F1080" s="12"/>
      <c r="G1080" s="12"/>
    </row>
    <row r="1081" spans="1:7">
      <c r="A1081" s="21">
        <f t="shared" si="30"/>
        <v>1081</v>
      </c>
      <c r="C1081" s="13"/>
      <c r="D1081" s="13"/>
      <c r="F1081" s="12"/>
      <c r="G1081" s="12"/>
    </row>
    <row r="1082" spans="1:7">
      <c r="A1082" s="21">
        <f t="shared" si="30"/>
        <v>1082</v>
      </c>
      <c r="C1082" s="13"/>
      <c r="D1082" s="13"/>
      <c r="F1082" s="12"/>
      <c r="G1082" s="12"/>
    </row>
    <row r="1083" spans="1:7">
      <c r="A1083" s="21">
        <f t="shared" si="30"/>
        <v>1083</v>
      </c>
      <c r="C1083" s="13"/>
      <c r="D1083" s="13"/>
      <c r="F1083" s="12"/>
      <c r="G1083" s="12"/>
    </row>
    <row r="1084" spans="1:7">
      <c r="A1084" s="21">
        <f t="shared" si="30"/>
        <v>1084</v>
      </c>
      <c r="C1084" s="13"/>
      <c r="D1084" s="13"/>
      <c r="F1084" s="12"/>
      <c r="G1084" s="12"/>
    </row>
    <row r="1085" spans="1:7">
      <c r="A1085" s="21">
        <f t="shared" si="30"/>
        <v>1085</v>
      </c>
      <c r="C1085" s="13"/>
      <c r="D1085" s="13"/>
      <c r="F1085" s="12"/>
      <c r="G1085" s="12"/>
    </row>
    <row r="1086" spans="1:7">
      <c r="A1086" s="21">
        <f t="shared" si="30"/>
        <v>1086</v>
      </c>
      <c r="C1086" s="13"/>
      <c r="D1086" s="13"/>
      <c r="F1086" s="12"/>
      <c r="G1086" s="12"/>
    </row>
    <row r="1087" spans="1:7">
      <c r="A1087" s="21">
        <f t="shared" si="30"/>
        <v>1087</v>
      </c>
      <c r="C1087" s="13"/>
      <c r="D1087" s="13"/>
      <c r="F1087" s="12"/>
      <c r="G1087" s="12"/>
    </row>
    <row r="1088" spans="1:7">
      <c r="A1088" s="21">
        <f t="shared" si="30"/>
        <v>1088</v>
      </c>
      <c r="C1088" s="13"/>
      <c r="D1088" s="13"/>
      <c r="F1088" s="12"/>
      <c r="G1088" s="12"/>
    </row>
    <row r="1089" spans="1:7">
      <c r="A1089" s="21">
        <f t="shared" si="30"/>
        <v>1089</v>
      </c>
      <c r="C1089" s="13"/>
      <c r="D1089" s="13"/>
      <c r="F1089" s="12"/>
      <c r="G1089" s="12"/>
    </row>
    <row r="1090" spans="1:7">
      <c r="A1090" s="21">
        <f t="shared" si="30"/>
        <v>1090</v>
      </c>
      <c r="C1090" s="13"/>
      <c r="D1090" s="13"/>
      <c r="F1090" s="12"/>
      <c r="G1090" s="12"/>
    </row>
    <row r="1091" spans="1:7">
      <c r="A1091" s="21">
        <f t="shared" ref="A1091:A1154" si="31">IF(H1090="x",A1090+2,IF(H1090="xx",A1090+3,A1090+1))</f>
        <v>1091</v>
      </c>
      <c r="C1091" s="13"/>
      <c r="D1091" s="13"/>
      <c r="F1091" s="12"/>
      <c r="G1091" s="12"/>
    </row>
    <row r="1092" spans="1:7">
      <c r="A1092" s="21">
        <f t="shared" si="31"/>
        <v>1092</v>
      </c>
      <c r="C1092" s="13"/>
      <c r="D1092" s="13"/>
      <c r="F1092" s="12"/>
      <c r="G1092" s="12"/>
    </row>
    <row r="1093" spans="1:7">
      <c r="A1093" s="21">
        <f t="shared" si="31"/>
        <v>1093</v>
      </c>
      <c r="C1093" s="13"/>
      <c r="D1093" s="13"/>
      <c r="F1093" s="12"/>
      <c r="G1093" s="12"/>
    </row>
    <row r="1094" spans="1:7">
      <c r="A1094" s="21">
        <f t="shared" si="31"/>
        <v>1094</v>
      </c>
      <c r="C1094" s="13"/>
      <c r="D1094" s="13"/>
      <c r="F1094" s="12"/>
      <c r="G1094" s="12"/>
    </row>
    <row r="1095" spans="1:7">
      <c r="A1095" s="21">
        <f t="shared" si="31"/>
        <v>1095</v>
      </c>
      <c r="C1095" s="13"/>
      <c r="D1095" s="13"/>
      <c r="F1095" s="12"/>
      <c r="G1095" s="12"/>
    </row>
    <row r="1096" spans="1:7">
      <c r="A1096" s="21">
        <f t="shared" si="31"/>
        <v>1096</v>
      </c>
      <c r="C1096" s="13"/>
      <c r="D1096" s="13"/>
      <c r="F1096" s="12"/>
      <c r="G1096" s="12"/>
    </row>
    <row r="1097" spans="1:7">
      <c r="A1097" s="21">
        <f t="shared" si="31"/>
        <v>1097</v>
      </c>
      <c r="C1097" s="13"/>
      <c r="D1097" s="13"/>
      <c r="F1097" s="12"/>
      <c r="G1097" s="12"/>
    </row>
    <row r="1098" spans="1:7">
      <c r="A1098" s="21">
        <f t="shared" si="31"/>
        <v>1098</v>
      </c>
      <c r="C1098" s="13"/>
      <c r="D1098" s="13"/>
      <c r="F1098" s="12"/>
      <c r="G1098" s="12"/>
    </row>
    <row r="1099" spans="1:7">
      <c r="A1099" s="21">
        <f t="shared" si="31"/>
        <v>1099</v>
      </c>
      <c r="C1099" s="13"/>
      <c r="D1099" s="13"/>
      <c r="F1099" s="12"/>
      <c r="G1099" s="12"/>
    </row>
    <row r="1100" spans="1:7">
      <c r="A1100" s="21">
        <f t="shared" si="31"/>
        <v>1100</v>
      </c>
      <c r="C1100" s="13"/>
      <c r="D1100" s="13"/>
      <c r="F1100" s="12"/>
      <c r="G1100" s="12"/>
    </row>
    <row r="1101" spans="1:7">
      <c r="A1101" s="21">
        <f t="shared" si="31"/>
        <v>1101</v>
      </c>
      <c r="C1101" s="13"/>
      <c r="D1101" s="13"/>
      <c r="F1101" s="12"/>
      <c r="G1101" s="12"/>
    </row>
    <row r="1102" spans="1:7">
      <c r="A1102" s="21">
        <f t="shared" si="31"/>
        <v>1102</v>
      </c>
      <c r="C1102" s="13"/>
      <c r="D1102" s="13"/>
      <c r="F1102" s="12"/>
      <c r="G1102" s="12"/>
    </row>
    <row r="1103" spans="1:7">
      <c r="A1103" s="21">
        <f t="shared" si="31"/>
        <v>1103</v>
      </c>
      <c r="C1103" s="13"/>
      <c r="D1103" s="13"/>
      <c r="F1103" s="12"/>
      <c r="G1103" s="12"/>
    </row>
    <row r="1104" spans="1:7">
      <c r="A1104" s="21">
        <f t="shared" si="31"/>
        <v>1104</v>
      </c>
      <c r="C1104" s="13"/>
      <c r="D1104" s="13"/>
      <c r="F1104" s="12"/>
      <c r="G1104" s="12"/>
    </row>
    <row r="1105" spans="1:7">
      <c r="A1105" s="21">
        <f t="shared" si="31"/>
        <v>1105</v>
      </c>
      <c r="C1105" s="13"/>
      <c r="D1105" s="13"/>
      <c r="F1105" s="12"/>
      <c r="G1105" s="12"/>
    </row>
    <row r="1106" spans="1:7">
      <c r="A1106" s="21">
        <f t="shared" si="31"/>
        <v>1106</v>
      </c>
      <c r="C1106" s="13"/>
      <c r="D1106" s="13"/>
      <c r="F1106" s="12"/>
      <c r="G1106" s="12"/>
    </row>
    <row r="1107" spans="1:7">
      <c r="A1107" s="21">
        <f t="shared" si="31"/>
        <v>1107</v>
      </c>
      <c r="C1107" s="13"/>
      <c r="D1107" s="13"/>
      <c r="F1107" s="12"/>
      <c r="G1107" s="12"/>
    </row>
    <row r="1108" spans="1:7">
      <c r="A1108" s="21">
        <f t="shared" si="31"/>
        <v>1108</v>
      </c>
      <c r="C1108" s="13"/>
      <c r="D1108" s="13"/>
      <c r="F1108" s="12"/>
      <c r="G1108" s="12"/>
    </row>
    <row r="1109" spans="1:7">
      <c r="A1109" s="21">
        <f t="shared" si="31"/>
        <v>1109</v>
      </c>
      <c r="C1109" s="13"/>
      <c r="D1109" s="13"/>
      <c r="F1109" s="12"/>
      <c r="G1109" s="12"/>
    </row>
    <row r="1110" spans="1:7">
      <c r="A1110" s="21">
        <f t="shared" si="31"/>
        <v>1110</v>
      </c>
      <c r="C1110" s="13"/>
      <c r="D1110" s="13"/>
      <c r="F1110" s="12"/>
      <c r="G1110" s="12"/>
    </row>
    <row r="1111" spans="1:7">
      <c r="A1111" s="21">
        <f t="shared" si="31"/>
        <v>1111</v>
      </c>
      <c r="C1111" s="13"/>
      <c r="D1111" s="13"/>
      <c r="F1111" s="12"/>
      <c r="G1111" s="12"/>
    </row>
    <row r="1112" spans="1:7">
      <c r="A1112" s="21">
        <f t="shared" si="31"/>
        <v>1112</v>
      </c>
      <c r="C1112" s="13"/>
      <c r="D1112" s="13"/>
      <c r="F1112" s="12"/>
      <c r="G1112" s="12"/>
    </row>
    <row r="1113" spans="1:7">
      <c r="A1113" s="21">
        <f t="shared" si="31"/>
        <v>1113</v>
      </c>
      <c r="C1113" s="13"/>
      <c r="D1113" s="13"/>
      <c r="F1113" s="12"/>
      <c r="G1113" s="12"/>
    </row>
    <row r="1114" spans="1:7">
      <c r="A1114" s="21">
        <f t="shared" si="31"/>
        <v>1114</v>
      </c>
      <c r="C1114" s="13"/>
      <c r="D1114" s="13"/>
      <c r="F1114" s="12"/>
      <c r="G1114" s="12"/>
    </row>
    <row r="1115" spans="1:7">
      <c r="A1115" s="21">
        <f t="shared" si="31"/>
        <v>1115</v>
      </c>
      <c r="C1115" s="13"/>
      <c r="D1115" s="13"/>
      <c r="F1115" s="12"/>
      <c r="G1115" s="12"/>
    </row>
    <row r="1116" spans="1:7">
      <c r="A1116" s="21">
        <f t="shared" si="31"/>
        <v>1116</v>
      </c>
      <c r="C1116" s="13"/>
      <c r="D1116" s="13"/>
      <c r="F1116" s="12"/>
      <c r="G1116" s="12"/>
    </row>
    <row r="1117" spans="1:7">
      <c r="A1117" s="21">
        <f t="shared" si="31"/>
        <v>1117</v>
      </c>
      <c r="C1117" s="13"/>
      <c r="D1117" s="13"/>
      <c r="F1117" s="12"/>
      <c r="G1117" s="12"/>
    </row>
    <row r="1118" spans="1:7">
      <c r="A1118" s="21">
        <f t="shared" si="31"/>
        <v>1118</v>
      </c>
      <c r="C1118" s="13"/>
      <c r="D1118" s="13"/>
      <c r="F1118" s="12"/>
      <c r="G1118" s="12"/>
    </row>
    <row r="1119" spans="1:7">
      <c r="A1119" s="21">
        <f t="shared" si="31"/>
        <v>1119</v>
      </c>
      <c r="C1119" s="13"/>
      <c r="D1119" s="13"/>
      <c r="F1119" s="12"/>
      <c r="G1119" s="12"/>
    </row>
    <row r="1120" spans="1:7">
      <c r="A1120" s="21">
        <f t="shared" si="31"/>
        <v>1120</v>
      </c>
    </row>
    <row r="1121" spans="1:1">
      <c r="A1121" s="21">
        <f t="shared" si="31"/>
        <v>1121</v>
      </c>
    </row>
    <row r="1122" spans="1:1">
      <c r="A1122" s="21">
        <f t="shared" si="31"/>
        <v>1122</v>
      </c>
    </row>
    <row r="1123" spans="1:1">
      <c r="A1123" s="21">
        <f t="shared" si="31"/>
        <v>1123</v>
      </c>
    </row>
    <row r="1124" spans="1:1">
      <c r="A1124" s="21">
        <f t="shared" si="31"/>
        <v>1124</v>
      </c>
    </row>
    <row r="1125" spans="1:1">
      <c r="A1125" s="21">
        <f t="shared" si="31"/>
        <v>1125</v>
      </c>
    </row>
    <row r="1126" spans="1:1">
      <c r="A1126" s="21">
        <f t="shared" si="31"/>
        <v>1126</v>
      </c>
    </row>
    <row r="1127" spans="1:1">
      <c r="A1127" s="21">
        <f t="shared" si="31"/>
        <v>1127</v>
      </c>
    </row>
    <row r="1128" spans="1:1">
      <c r="A1128" s="21">
        <f t="shared" si="31"/>
        <v>1128</v>
      </c>
    </row>
    <row r="1129" spans="1:1">
      <c r="A1129" s="21">
        <f t="shared" si="31"/>
        <v>1129</v>
      </c>
    </row>
    <row r="1130" spans="1:1">
      <c r="A1130" s="21">
        <f t="shared" si="31"/>
        <v>1130</v>
      </c>
    </row>
    <row r="1131" spans="1:1">
      <c r="A1131" s="21">
        <f t="shared" si="31"/>
        <v>1131</v>
      </c>
    </row>
    <row r="1132" spans="1:1">
      <c r="A1132" s="21">
        <f t="shared" si="31"/>
        <v>1132</v>
      </c>
    </row>
    <row r="1133" spans="1:1">
      <c r="A1133" s="21">
        <f t="shared" si="31"/>
        <v>1133</v>
      </c>
    </row>
    <row r="1134" spans="1:1">
      <c r="A1134" s="21">
        <f t="shared" si="31"/>
        <v>1134</v>
      </c>
    </row>
    <row r="1135" spans="1:1">
      <c r="A1135" s="21">
        <f t="shared" si="31"/>
        <v>1135</v>
      </c>
    </row>
    <row r="1136" spans="1:1">
      <c r="A1136" s="21">
        <f t="shared" si="31"/>
        <v>1136</v>
      </c>
    </row>
    <row r="1137" spans="1:1">
      <c r="A1137" s="21">
        <f t="shared" si="31"/>
        <v>1137</v>
      </c>
    </row>
    <row r="1138" spans="1:1">
      <c r="A1138" s="21">
        <f t="shared" si="31"/>
        <v>1138</v>
      </c>
    </row>
    <row r="1139" spans="1:1">
      <c r="A1139" s="21">
        <f t="shared" si="31"/>
        <v>1139</v>
      </c>
    </row>
    <row r="1140" spans="1:1">
      <c r="A1140" s="21">
        <f t="shared" si="31"/>
        <v>1140</v>
      </c>
    </row>
    <row r="1141" spans="1:1">
      <c r="A1141" s="21">
        <f t="shared" si="31"/>
        <v>1141</v>
      </c>
    </row>
    <row r="1142" spans="1:1">
      <c r="A1142" s="21">
        <f t="shared" si="31"/>
        <v>1142</v>
      </c>
    </row>
    <row r="1143" spans="1:1">
      <c r="A1143" s="21">
        <f t="shared" si="31"/>
        <v>1143</v>
      </c>
    </row>
    <row r="1144" spans="1:1">
      <c r="A1144" s="21">
        <f t="shared" si="31"/>
        <v>1144</v>
      </c>
    </row>
    <row r="1145" spans="1:1">
      <c r="A1145" s="21">
        <f t="shared" si="31"/>
        <v>1145</v>
      </c>
    </row>
    <row r="1146" spans="1:1">
      <c r="A1146" s="21">
        <f t="shared" si="31"/>
        <v>1146</v>
      </c>
    </row>
    <row r="1147" spans="1:1">
      <c r="A1147" s="21">
        <f t="shared" si="31"/>
        <v>1147</v>
      </c>
    </row>
    <row r="1148" spans="1:1">
      <c r="A1148" s="21">
        <f t="shared" si="31"/>
        <v>1148</v>
      </c>
    </row>
    <row r="1149" spans="1:1">
      <c r="A1149" s="21">
        <f t="shared" si="31"/>
        <v>1149</v>
      </c>
    </row>
    <row r="1150" spans="1:1">
      <c r="A1150" s="21">
        <f t="shared" si="31"/>
        <v>1150</v>
      </c>
    </row>
    <row r="1151" spans="1:1">
      <c r="A1151" s="21">
        <f t="shared" si="31"/>
        <v>1151</v>
      </c>
    </row>
    <row r="1152" spans="1:1">
      <c r="A1152" s="21">
        <f t="shared" si="31"/>
        <v>1152</v>
      </c>
    </row>
    <row r="1153" spans="1:1">
      <c r="A1153" s="21">
        <f t="shared" si="31"/>
        <v>1153</v>
      </c>
    </row>
    <row r="1154" spans="1:1">
      <c r="A1154" s="21">
        <f t="shared" si="31"/>
        <v>1154</v>
      </c>
    </row>
    <row r="1155" spans="1:1">
      <c r="A1155" s="21">
        <f t="shared" ref="A1155:A1218" si="32">IF(H1154="x",A1154+2,IF(H1154="xx",A1154+3,A1154+1))</f>
        <v>1155</v>
      </c>
    </row>
    <row r="1156" spans="1:1">
      <c r="A1156" s="21">
        <f t="shared" si="32"/>
        <v>1156</v>
      </c>
    </row>
    <row r="1157" spans="1:1">
      <c r="A1157" s="21">
        <f t="shared" si="32"/>
        <v>1157</v>
      </c>
    </row>
    <row r="1158" spans="1:1">
      <c r="A1158" s="21">
        <f t="shared" si="32"/>
        <v>1158</v>
      </c>
    </row>
    <row r="1159" spans="1:1">
      <c r="A1159" s="21">
        <f t="shared" si="32"/>
        <v>1159</v>
      </c>
    </row>
    <row r="1160" spans="1:1">
      <c r="A1160" s="21">
        <f t="shared" si="32"/>
        <v>1160</v>
      </c>
    </row>
    <row r="1161" spans="1:1">
      <c r="A1161" s="21">
        <f t="shared" si="32"/>
        <v>1161</v>
      </c>
    </row>
    <row r="1162" spans="1:1">
      <c r="A1162" s="21">
        <f t="shared" si="32"/>
        <v>1162</v>
      </c>
    </row>
    <row r="1163" spans="1:1">
      <c r="A1163" s="21">
        <f t="shared" si="32"/>
        <v>1163</v>
      </c>
    </row>
    <row r="1164" spans="1:1">
      <c r="A1164" s="21">
        <f t="shared" si="32"/>
        <v>1164</v>
      </c>
    </row>
    <row r="1165" spans="1:1">
      <c r="A1165" s="21">
        <f t="shared" si="32"/>
        <v>1165</v>
      </c>
    </row>
    <row r="1166" spans="1:1">
      <c r="A1166" s="21">
        <f t="shared" si="32"/>
        <v>1166</v>
      </c>
    </row>
    <row r="1167" spans="1:1">
      <c r="A1167" s="21">
        <f t="shared" si="32"/>
        <v>1167</v>
      </c>
    </row>
    <row r="1168" spans="1:1">
      <c r="A1168" s="21">
        <f t="shared" si="32"/>
        <v>1168</v>
      </c>
    </row>
    <row r="1169" spans="1:1">
      <c r="A1169" s="21">
        <f t="shared" si="32"/>
        <v>1169</v>
      </c>
    </row>
    <row r="1170" spans="1:1">
      <c r="A1170" s="21">
        <f t="shared" si="32"/>
        <v>1170</v>
      </c>
    </row>
    <row r="1171" spans="1:1">
      <c r="A1171" s="21">
        <f t="shared" si="32"/>
        <v>1171</v>
      </c>
    </row>
    <row r="1172" spans="1:1">
      <c r="A1172" s="21">
        <f t="shared" si="32"/>
        <v>1172</v>
      </c>
    </row>
    <row r="1173" spans="1:1">
      <c r="A1173" s="21">
        <f t="shared" si="32"/>
        <v>1173</v>
      </c>
    </row>
    <row r="1174" spans="1:1">
      <c r="A1174" s="21">
        <f t="shared" si="32"/>
        <v>1174</v>
      </c>
    </row>
    <row r="1175" spans="1:1">
      <c r="A1175" s="21">
        <f t="shared" si="32"/>
        <v>1175</v>
      </c>
    </row>
    <row r="1176" spans="1:1">
      <c r="A1176" s="21">
        <f t="shared" si="32"/>
        <v>1176</v>
      </c>
    </row>
    <row r="1177" spans="1:1">
      <c r="A1177" s="21">
        <f t="shared" si="32"/>
        <v>1177</v>
      </c>
    </row>
    <row r="1178" spans="1:1">
      <c r="A1178" s="21">
        <f t="shared" si="32"/>
        <v>1178</v>
      </c>
    </row>
    <row r="1179" spans="1:1">
      <c r="A1179" s="21">
        <f t="shared" si="32"/>
        <v>1179</v>
      </c>
    </row>
    <row r="1180" spans="1:1">
      <c r="A1180" s="21">
        <f t="shared" si="32"/>
        <v>1180</v>
      </c>
    </row>
    <row r="1181" spans="1:1">
      <c r="A1181" s="21">
        <f t="shared" si="32"/>
        <v>1181</v>
      </c>
    </row>
    <row r="1182" spans="1:1">
      <c r="A1182" s="21">
        <f t="shared" si="32"/>
        <v>1182</v>
      </c>
    </row>
    <row r="1183" spans="1:1">
      <c r="A1183" s="21">
        <f t="shared" si="32"/>
        <v>1183</v>
      </c>
    </row>
    <row r="1184" spans="1:1">
      <c r="A1184" s="21">
        <f t="shared" si="32"/>
        <v>1184</v>
      </c>
    </row>
    <row r="1185" spans="1:1">
      <c r="A1185" s="21">
        <f t="shared" si="32"/>
        <v>1185</v>
      </c>
    </row>
    <row r="1186" spans="1:1">
      <c r="A1186" s="21">
        <f t="shared" si="32"/>
        <v>1186</v>
      </c>
    </row>
    <row r="1187" spans="1:1">
      <c r="A1187" s="21">
        <f t="shared" si="32"/>
        <v>1187</v>
      </c>
    </row>
    <row r="1188" spans="1:1">
      <c r="A1188" s="21">
        <f t="shared" si="32"/>
        <v>1188</v>
      </c>
    </row>
    <row r="1189" spans="1:1">
      <c r="A1189" s="21">
        <f t="shared" si="32"/>
        <v>1189</v>
      </c>
    </row>
    <row r="1190" spans="1:1">
      <c r="A1190" s="21">
        <f t="shared" si="32"/>
        <v>1190</v>
      </c>
    </row>
    <row r="1191" spans="1:1">
      <c r="A1191" s="21">
        <f t="shared" si="32"/>
        <v>1191</v>
      </c>
    </row>
    <row r="1192" spans="1:1">
      <c r="A1192" s="21">
        <f t="shared" si="32"/>
        <v>1192</v>
      </c>
    </row>
    <row r="1193" spans="1:1">
      <c r="A1193" s="21">
        <f t="shared" si="32"/>
        <v>1193</v>
      </c>
    </row>
    <row r="1194" spans="1:1">
      <c r="A1194" s="21">
        <f t="shared" si="32"/>
        <v>1194</v>
      </c>
    </row>
    <row r="1195" spans="1:1">
      <c r="A1195" s="21">
        <f t="shared" si="32"/>
        <v>1195</v>
      </c>
    </row>
    <row r="1196" spans="1:1">
      <c r="A1196" s="21">
        <f t="shared" si="32"/>
        <v>1196</v>
      </c>
    </row>
    <row r="1197" spans="1:1">
      <c r="A1197" s="21">
        <f t="shared" si="32"/>
        <v>1197</v>
      </c>
    </row>
    <row r="1198" spans="1:1">
      <c r="A1198" s="21">
        <f t="shared" si="32"/>
        <v>1198</v>
      </c>
    </row>
    <row r="1199" spans="1:1">
      <c r="A1199" s="21">
        <f t="shared" si="32"/>
        <v>1199</v>
      </c>
    </row>
    <row r="1200" spans="1:1">
      <c r="A1200" s="21">
        <f t="shared" si="32"/>
        <v>1200</v>
      </c>
    </row>
    <row r="1201" spans="1:1">
      <c r="A1201" s="21">
        <f t="shared" si="32"/>
        <v>1201</v>
      </c>
    </row>
    <row r="1202" spans="1:1">
      <c r="A1202" s="21">
        <f t="shared" si="32"/>
        <v>1202</v>
      </c>
    </row>
    <row r="1203" spans="1:1">
      <c r="A1203" s="21">
        <f t="shared" si="32"/>
        <v>1203</v>
      </c>
    </row>
    <row r="1204" spans="1:1">
      <c r="A1204" s="21">
        <f t="shared" si="32"/>
        <v>1204</v>
      </c>
    </row>
    <row r="1205" spans="1:1">
      <c r="A1205" s="21">
        <f t="shared" si="32"/>
        <v>1205</v>
      </c>
    </row>
    <row r="1206" spans="1:1">
      <c r="A1206" s="21">
        <f t="shared" si="32"/>
        <v>1206</v>
      </c>
    </row>
    <row r="1207" spans="1:1">
      <c r="A1207" s="21">
        <f t="shared" si="32"/>
        <v>1207</v>
      </c>
    </row>
    <row r="1208" spans="1:1">
      <c r="A1208" s="21">
        <f t="shared" si="32"/>
        <v>1208</v>
      </c>
    </row>
    <row r="1209" spans="1:1">
      <c r="A1209" s="21">
        <f t="shared" si="32"/>
        <v>1209</v>
      </c>
    </row>
    <row r="1210" spans="1:1">
      <c r="A1210" s="21">
        <f t="shared" si="32"/>
        <v>1210</v>
      </c>
    </row>
    <row r="1211" spans="1:1">
      <c r="A1211" s="21">
        <f t="shared" si="32"/>
        <v>1211</v>
      </c>
    </row>
    <row r="1212" spans="1:1">
      <c r="A1212" s="21">
        <f t="shared" si="32"/>
        <v>1212</v>
      </c>
    </row>
    <row r="1213" spans="1:1">
      <c r="A1213" s="21">
        <f t="shared" si="32"/>
        <v>1213</v>
      </c>
    </row>
    <row r="1214" spans="1:1">
      <c r="A1214" s="21">
        <f t="shared" si="32"/>
        <v>1214</v>
      </c>
    </row>
    <row r="1215" spans="1:1">
      <c r="A1215" s="21">
        <f t="shared" si="32"/>
        <v>1215</v>
      </c>
    </row>
    <row r="1216" spans="1:1">
      <c r="A1216" s="21">
        <f t="shared" si="32"/>
        <v>1216</v>
      </c>
    </row>
    <row r="1217" spans="1:1">
      <c r="A1217" s="21">
        <f t="shared" si="32"/>
        <v>1217</v>
      </c>
    </row>
    <row r="1218" spans="1:1">
      <c r="A1218" s="21">
        <f t="shared" si="32"/>
        <v>1218</v>
      </c>
    </row>
    <row r="1219" spans="1:1">
      <c r="A1219" s="21">
        <f t="shared" ref="A1219:A1282" si="33">IF(H1218="x",A1218+2,IF(H1218="xx",A1218+3,A1218+1))</f>
        <v>1219</v>
      </c>
    </row>
    <row r="1220" spans="1:1">
      <c r="A1220" s="21">
        <f t="shared" si="33"/>
        <v>1220</v>
      </c>
    </row>
    <row r="1221" spans="1:1">
      <c r="A1221" s="21">
        <f t="shared" si="33"/>
        <v>1221</v>
      </c>
    </row>
    <row r="1222" spans="1:1">
      <c r="A1222" s="21">
        <f t="shared" si="33"/>
        <v>1222</v>
      </c>
    </row>
    <row r="1223" spans="1:1">
      <c r="A1223" s="21">
        <f t="shared" si="33"/>
        <v>1223</v>
      </c>
    </row>
    <row r="1224" spans="1:1">
      <c r="A1224" s="21">
        <f t="shared" si="33"/>
        <v>1224</v>
      </c>
    </row>
    <row r="1225" spans="1:1">
      <c r="A1225" s="21">
        <f t="shared" si="33"/>
        <v>1225</v>
      </c>
    </row>
    <row r="1226" spans="1:1">
      <c r="A1226" s="21">
        <f t="shared" si="33"/>
        <v>1226</v>
      </c>
    </row>
    <row r="1227" spans="1:1">
      <c r="A1227" s="21">
        <f t="shared" si="33"/>
        <v>1227</v>
      </c>
    </row>
    <row r="1228" spans="1:1">
      <c r="A1228" s="21">
        <f t="shared" si="33"/>
        <v>1228</v>
      </c>
    </row>
    <row r="1229" spans="1:1">
      <c r="A1229" s="21">
        <f t="shared" si="33"/>
        <v>1229</v>
      </c>
    </row>
    <row r="1230" spans="1:1">
      <c r="A1230" s="21">
        <f t="shared" si="33"/>
        <v>1230</v>
      </c>
    </row>
    <row r="1231" spans="1:1">
      <c r="A1231" s="21">
        <f t="shared" si="33"/>
        <v>1231</v>
      </c>
    </row>
    <row r="1232" spans="1:1">
      <c r="A1232" s="21">
        <f t="shared" si="33"/>
        <v>1232</v>
      </c>
    </row>
    <row r="1233" spans="1:1">
      <c r="A1233" s="21">
        <f t="shared" si="33"/>
        <v>1233</v>
      </c>
    </row>
    <row r="1234" spans="1:1">
      <c r="A1234" s="21">
        <f t="shared" si="33"/>
        <v>1234</v>
      </c>
    </row>
    <row r="1235" spans="1:1">
      <c r="A1235" s="21">
        <f t="shared" si="33"/>
        <v>1235</v>
      </c>
    </row>
    <row r="1236" spans="1:1">
      <c r="A1236" s="21">
        <f t="shared" si="33"/>
        <v>1236</v>
      </c>
    </row>
    <row r="1237" spans="1:1">
      <c r="A1237" s="21">
        <f t="shared" si="33"/>
        <v>1237</v>
      </c>
    </row>
    <row r="1238" spans="1:1">
      <c r="A1238" s="21">
        <f t="shared" si="33"/>
        <v>1238</v>
      </c>
    </row>
    <row r="1239" spans="1:1">
      <c r="A1239" s="21">
        <f t="shared" si="33"/>
        <v>1239</v>
      </c>
    </row>
    <row r="1240" spans="1:1">
      <c r="A1240" s="21">
        <f t="shared" si="33"/>
        <v>1240</v>
      </c>
    </row>
    <row r="1241" spans="1:1">
      <c r="A1241" s="21">
        <f t="shared" si="33"/>
        <v>1241</v>
      </c>
    </row>
    <row r="1242" spans="1:1">
      <c r="A1242" s="21">
        <f t="shared" si="33"/>
        <v>1242</v>
      </c>
    </row>
    <row r="1243" spans="1:1">
      <c r="A1243" s="21">
        <f t="shared" si="33"/>
        <v>1243</v>
      </c>
    </row>
    <row r="1244" spans="1:1">
      <c r="A1244" s="21">
        <f t="shared" si="33"/>
        <v>1244</v>
      </c>
    </row>
    <row r="1245" spans="1:1">
      <c r="A1245" s="21">
        <f t="shared" si="33"/>
        <v>1245</v>
      </c>
    </row>
    <row r="1246" spans="1:1">
      <c r="A1246" s="21">
        <f t="shared" si="33"/>
        <v>1246</v>
      </c>
    </row>
    <row r="1247" spans="1:1">
      <c r="A1247" s="21">
        <f t="shared" si="33"/>
        <v>1247</v>
      </c>
    </row>
    <row r="1248" spans="1:1">
      <c r="A1248" s="21">
        <f t="shared" si="33"/>
        <v>1248</v>
      </c>
    </row>
    <row r="1249" spans="1:1">
      <c r="A1249" s="21">
        <f t="shared" si="33"/>
        <v>1249</v>
      </c>
    </row>
    <row r="1250" spans="1:1">
      <c r="A1250" s="21">
        <f t="shared" si="33"/>
        <v>1250</v>
      </c>
    </row>
    <row r="1251" spans="1:1">
      <c r="A1251" s="21">
        <f t="shared" si="33"/>
        <v>1251</v>
      </c>
    </row>
    <row r="1252" spans="1:1">
      <c r="A1252" s="21">
        <f t="shared" si="33"/>
        <v>1252</v>
      </c>
    </row>
    <row r="1253" spans="1:1">
      <c r="A1253" s="21">
        <f t="shared" si="33"/>
        <v>1253</v>
      </c>
    </row>
    <row r="1254" spans="1:1">
      <c r="A1254" s="21">
        <f t="shared" si="33"/>
        <v>1254</v>
      </c>
    </row>
    <row r="1255" spans="1:1">
      <c r="A1255" s="21">
        <f t="shared" si="33"/>
        <v>1255</v>
      </c>
    </row>
    <row r="1256" spans="1:1">
      <c r="A1256" s="21">
        <f t="shared" si="33"/>
        <v>1256</v>
      </c>
    </row>
    <row r="1257" spans="1:1">
      <c r="A1257" s="21">
        <f t="shared" si="33"/>
        <v>1257</v>
      </c>
    </row>
    <row r="1258" spans="1:1">
      <c r="A1258" s="21">
        <f t="shared" si="33"/>
        <v>1258</v>
      </c>
    </row>
    <row r="1259" spans="1:1">
      <c r="A1259" s="21">
        <f t="shared" si="33"/>
        <v>1259</v>
      </c>
    </row>
    <row r="1260" spans="1:1">
      <c r="A1260" s="21">
        <f t="shared" si="33"/>
        <v>1260</v>
      </c>
    </row>
    <row r="1261" spans="1:1">
      <c r="A1261" s="21">
        <f t="shared" si="33"/>
        <v>1261</v>
      </c>
    </row>
    <row r="1262" spans="1:1">
      <c r="A1262" s="21">
        <f t="shared" si="33"/>
        <v>1262</v>
      </c>
    </row>
    <row r="1263" spans="1:1">
      <c r="A1263" s="21">
        <f t="shared" si="33"/>
        <v>1263</v>
      </c>
    </row>
    <row r="1264" spans="1:1">
      <c r="A1264" s="21">
        <f t="shared" si="33"/>
        <v>1264</v>
      </c>
    </row>
    <row r="1265" spans="1:1">
      <c r="A1265" s="21">
        <f t="shared" si="33"/>
        <v>1265</v>
      </c>
    </row>
    <row r="1266" spans="1:1">
      <c r="A1266" s="21">
        <f t="shared" si="33"/>
        <v>1266</v>
      </c>
    </row>
    <row r="1267" spans="1:1">
      <c r="A1267" s="21">
        <f t="shared" si="33"/>
        <v>1267</v>
      </c>
    </row>
    <row r="1268" spans="1:1">
      <c r="A1268" s="21">
        <f t="shared" si="33"/>
        <v>1268</v>
      </c>
    </row>
    <row r="1269" spans="1:1">
      <c r="A1269" s="21">
        <f t="shared" si="33"/>
        <v>1269</v>
      </c>
    </row>
    <row r="1270" spans="1:1">
      <c r="A1270" s="21">
        <f t="shared" si="33"/>
        <v>1270</v>
      </c>
    </row>
    <row r="1271" spans="1:1">
      <c r="A1271" s="21">
        <f t="shared" si="33"/>
        <v>1271</v>
      </c>
    </row>
    <row r="1272" spans="1:1">
      <c r="A1272" s="21">
        <f t="shared" si="33"/>
        <v>1272</v>
      </c>
    </row>
    <row r="1273" spans="1:1">
      <c r="A1273" s="21">
        <f t="shared" si="33"/>
        <v>1273</v>
      </c>
    </row>
    <row r="1274" spans="1:1">
      <c r="A1274" s="21">
        <f t="shared" si="33"/>
        <v>1274</v>
      </c>
    </row>
    <row r="1275" spans="1:1">
      <c r="A1275" s="21">
        <f t="shared" si="33"/>
        <v>1275</v>
      </c>
    </row>
    <row r="1276" spans="1:1">
      <c r="A1276" s="21">
        <f t="shared" si="33"/>
        <v>1276</v>
      </c>
    </row>
    <row r="1277" spans="1:1">
      <c r="A1277" s="21">
        <f t="shared" si="33"/>
        <v>1277</v>
      </c>
    </row>
    <row r="1278" spans="1:1">
      <c r="A1278" s="21">
        <f t="shared" si="33"/>
        <v>1278</v>
      </c>
    </row>
    <row r="1279" spans="1:1">
      <c r="A1279" s="21">
        <f t="shared" si="33"/>
        <v>1279</v>
      </c>
    </row>
    <row r="1280" spans="1:1">
      <c r="A1280" s="21">
        <f t="shared" si="33"/>
        <v>1280</v>
      </c>
    </row>
    <row r="1281" spans="1:1">
      <c r="A1281" s="21">
        <f t="shared" si="33"/>
        <v>1281</v>
      </c>
    </row>
    <row r="1282" spans="1:1">
      <c r="A1282" s="21">
        <f t="shared" si="33"/>
        <v>1282</v>
      </c>
    </row>
    <row r="1283" spans="1:1">
      <c r="A1283" s="21">
        <f t="shared" ref="A1283:A1346" si="34">IF(H1282="x",A1282+2,IF(H1282="xx",A1282+3,A1282+1))</f>
        <v>1283</v>
      </c>
    </row>
    <row r="1284" spans="1:1">
      <c r="A1284" s="21">
        <f t="shared" si="34"/>
        <v>1284</v>
      </c>
    </row>
    <row r="1285" spans="1:1">
      <c r="A1285" s="21">
        <f t="shared" si="34"/>
        <v>1285</v>
      </c>
    </row>
    <row r="1286" spans="1:1">
      <c r="A1286" s="21">
        <f t="shared" si="34"/>
        <v>1286</v>
      </c>
    </row>
    <row r="1287" spans="1:1">
      <c r="A1287" s="21">
        <f t="shared" si="34"/>
        <v>1287</v>
      </c>
    </row>
    <row r="1288" spans="1:1">
      <c r="A1288" s="21">
        <f t="shared" si="34"/>
        <v>1288</v>
      </c>
    </row>
    <row r="1289" spans="1:1">
      <c r="A1289" s="21">
        <f t="shared" si="34"/>
        <v>1289</v>
      </c>
    </row>
    <row r="1290" spans="1:1">
      <c r="A1290" s="21">
        <f t="shared" si="34"/>
        <v>1290</v>
      </c>
    </row>
    <row r="1291" spans="1:1">
      <c r="A1291" s="21">
        <f t="shared" si="34"/>
        <v>1291</v>
      </c>
    </row>
    <row r="1292" spans="1:1">
      <c r="A1292" s="21">
        <f t="shared" si="34"/>
        <v>1292</v>
      </c>
    </row>
    <row r="1293" spans="1:1">
      <c r="A1293" s="21">
        <f t="shared" si="34"/>
        <v>1293</v>
      </c>
    </row>
    <row r="1294" spans="1:1">
      <c r="A1294" s="21">
        <f t="shared" si="34"/>
        <v>1294</v>
      </c>
    </row>
    <row r="1295" spans="1:1">
      <c r="A1295" s="21">
        <f t="shared" si="34"/>
        <v>1295</v>
      </c>
    </row>
    <row r="1296" spans="1:1">
      <c r="A1296" s="21">
        <f t="shared" si="34"/>
        <v>1296</v>
      </c>
    </row>
    <row r="1297" spans="1:1">
      <c r="A1297" s="21">
        <f t="shared" si="34"/>
        <v>1297</v>
      </c>
    </row>
    <row r="1298" spans="1:1">
      <c r="A1298" s="21">
        <f t="shared" si="34"/>
        <v>1298</v>
      </c>
    </row>
    <row r="1299" spans="1:1">
      <c r="A1299" s="21">
        <f t="shared" si="34"/>
        <v>1299</v>
      </c>
    </row>
    <row r="1300" spans="1:1">
      <c r="A1300" s="21">
        <f t="shared" si="34"/>
        <v>1300</v>
      </c>
    </row>
    <row r="1301" spans="1:1">
      <c r="A1301" s="21">
        <f t="shared" si="34"/>
        <v>1301</v>
      </c>
    </row>
    <row r="1302" spans="1:1">
      <c r="A1302" s="21">
        <f t="shared" si="34"/>
        <v>1302</v>
      </c>
    </row>
    <row r="1303" spans="1:1">
      <c r="A1303" s="21">
        <f t="shared" si="34"/>
        <v>1303</v>
      </c>
    </row>
    <row r="1304" spans="1:1">
      <c r="A1304" s="21">
        <f t="shared" si="34"/>
        <v>1304</v>
      </c>
    </row>
    <row r="1305" spans="1:1">
      <c r="A1305" s="21">
        <f t="shared" si="34"/>
        <v>1305</v>
      </c>
    </row>
    <row r="1306" spans="1:1">
      <c r="A1306" s="21">
        <f t="shared" si="34"/>
        <v>1306</v>
      </c>
    </row>
    <row r="1307" spans="1:1">
      <c r="A1307" s="21">
        <f t="shared" si="34"/>
        <v>1307</v>
      </c>
    </row>
    <row r="1308" spans="1:1">
      <c r="A1308" s="21">
        <f t="shared" si="34"/>
        <v>1308</v>
      </c>
    </row>
    <row r="1309" spans="1:1">
      <c r="A1309" s="21">
        <f t="shared" si="34"/>
        <v>1309</v>
      </c>
    </row>
    <row r="1310" spans="1:1">
      <c r="A1310" s="21">
        <f t="shared" si="34"/>
        <v>1310</v>
      </c>
    </row>
    <row r="1311" spans="1:1">
      <c r="A1311" s="21">
        <f t="shared" si="34"/>
        <v>1311</v>
      </c>
    </row>
    <row r="1312" spans="1:1">
      <c r="A1312" s="21">
        <f t="shared" si="34"/>
        <v>1312</v>
      </c>
    </row>
    <row r="1313" spans="1:1">
      <c r="A1313" s="21">
        <f t="shared" si="34"/>
        <v>1313</v>
      </c>
    </row>
    <row r="1314" spans="1:1">
      <c r="A1314" s="21">
        <f t="shared" si="34"/>
        <v>1314</v>
      </c>
    </row>
    <row r="1315" spans="1:1">
      <c r="A1315" s="21">
        <f t="shared" si="34"/>
        <v>1315</v>
      </c>
    </row>
    <row r="1316" spans="1:1">
      <c r="A1316" s="21">
        <f t="shared" si="34"/>
        <v>1316</v>
      </c>
    </row>
    <row r="1317" spans="1:1">
      <c r="A1317" s="21">
        <f t="shared" si="34"/>
        <v>1317</v>
      </c>
    </row>
    <row r="1318" spans="1:1">
      <c r="A1318" s="21">
        <f t="shared" si="34"/>
        <v>1318</v>
      </c>
    </row>
    <row r="1319" spans="1:1">
      <c r="A1319" s="21">
        <f t="shared" si="34"/>
        <v>1319</v>
      </c>
    </row>
    <row r="1320" spans="1:1">
      <c r="A1320" s="21">
        <f t="shared" si="34"/>
        <v>1320</v>
      </c>
    </row>
    <row r="1321" spans="1:1">
      <c r="A1321" s="21">
        <f t="shared" si="34"/>
        <v>1321</v>
      </c>
    </row>
    <row r="1322" spans="1:1">
      <c r="A1322" s="21">
        <f t="shared" si="34"/>
        <v>1322</v>
      </c>
    </row>
    <row r="1323" spans="1:1">
      <c r="A1323" s="21">
        <f t="shared" si="34"/>
        <v>1323</v>
      </c>
    </row>
    <row r="1324" spans="1:1">
      <c r="A1324" s="21">
        <f t="shared" si="34"/>
        <v>1324</v>
      </c>
    </row>
    <row r="1325" spans="1:1">
      <c r="A1325" s="21">
        <f t="shared" si="34"/>
        <v>1325</v>
      </c>
    </row>
    <row r="1326" spans="1:1">
      <c r="A1326" s="21">
        <f t="shared" si="34"/>
        <v>1326</v>
      </c>
    </row>
    <row r="1327" spans="1:1">
      <c r="A1327" s="21">
        <f t="shared" si="34"/>
        <v>1327</v>
      </c>
    </row>
    <row r="1328" spans="1:1">
      <c r="A1328" s="21">
        <f t="shared" si="34"/>
        <v>1328</v>
      </c>
    </row>
    <row r="1329" spans="1:1">
      <c r="A1329" s="21">
        <f t="shared" si="34"/>
        <v>1329</v>
      </c>
    </row>
    <row r="1330" spans="1:1">
      <c r="A1330" s="21">
        <f t="shared" si="34"/>
        <v>1330</v>
      </c>
    </row>
    <row r="1331" spans="1:1">
      <c r="A1331" s="21">
        <f t="shared" si="34"/>
        <v>1331</v>
      </c>
    </row>
    <row r="1332" spans="1:1">
      <c r="A1332" s="21">
        <f t="shared" si="34"/>
        <v>1332</v>
      </c>
    </row>
    <row r="1333" spans="1:1">
      <c r="A1333" s="21">
        <f t="shared" si="34"/>
        <v>1333</v>
      </c>
    </row>
    <row r="1334" spans="1:1">
      <c r="A1334" s="21">
        <f t="shared" si="34"/>
        <v>1334</v>
      </c>
    </row>
    <row r="1335" spans="1:1">
      <c r="A1335" s="21">
        <f t="shared" si="34"/>
        <v>1335</v>
      </c>
    </row>
    <row r="1336" spans="1:1">
      <c r="A1336" s="21">
        <f t="shared" si="34"/>
        <v>1336</v>
      </c>
    </row>
    <row r="1337" spans="1:1">
      <c r="A1337" s="21">
        <f t="shared" si="34"/>
        <v>1337</v>
      </c>
    </row>
    <row r="1338" spans="1:1">
      <c r="A1338" s="21">
        <f t="shared" si="34"/>
        <v>1338</v>
      </c>
    </row>
    <row r="1339" spans="1:1">
      <c r="A1339" s="21">
        <f t="shared" si="34"/>
        <v>1339</v>
      </c>
    </row>
    <row r="1340" spans="1:1">
      <c r="A1340" s="21">
        <f t="shared" si="34"/>
        <v>1340</v>
      </c>
    </row>
    <row r="1341" spans="1:1">
      <c r="A1341" s="21">
        <f t="shared" si="34"/>
        <v>1341</v>
      </c>
    </row>
    <row r="1342" spans="1:1">
      <c r="A1342" s="21">
        <f t="shared" si="34"/>
        <v>1342</v>
      </c>
    </row>
    <row r="1343" spans="1:1">
      <c r="A1343" s="21">
        <f t="shared" si="34"/>
        <v>1343</v>
      </c>
    </row>
    <row r="1344" spans="1:1">
      <c r="A1344" s="21">
        <f t="shared" si="34"/>
        <v>1344</v>
      </c>
    </row>
    <row r="1345" spans="1:1">
      <c r="A1345" s="21">
        <f t="shared" si="34"/>
        <v>1345</v>
      </c>
    </row>
    <row r="1346" spans="1:1">
      <c r="A1346" s="21">
        <f t="shared" si="34"/>
        <v>1346</v>
      </c>
    </row>
    <row r="1347" spans="1:1">
      <c r="A1347" s="21">
        <f t="shared" ref="A1347:A1410" si="35">IF(H1346="x",A1346+2,IF(H1346="xx",A1346+3,A1346+1))</f>
        <v>1347</v>
      </c>
    </row>
    <row r="1348" spans="1:1">
      <c r="A1348" s="21">
        <f t="shared" si="35"/>
        <v>1348</v>
      </c>
    </row>
    <row r="1349" spans="1:1">
      <c r="A1349" s="21">
        <f t="shared" si="35"/>
        <v>1349</v>
      </c>
    </row>
    <row r="1350" spans="1:1">
      <c r="A1350" s="21">
        <f t="shared" si="35"/>
        <v>1350</v>
      </c>
    </row>
    <row r="1351" spans="1:1">
      <c r="A1351" s="21">
        <f t="shared" si="35"/>
        <v>1351</v>
      </c>
    </row>
    <row r="1352" spans="1:1">
      <c r="A1352" s="21">
        <f t="shared" si="35"/>
        <v>1352</v>
      </c>
    </row>
    <row r="1353" spans="1:1">
      <c r="A1353" s="21">
        <f t="shared" si="35"/>
        <v>1353</v>
      </c>
    </row>
    <row r="1354" spans="1:1">
      <c r="A1354" s="21">
        <f t="shared" si="35"/>
        <v>1354</v>
      </c>
    </row>
    <row r="1355" spans="1:1">
      <c r="A1355" s="21">
        <f t="shared" si="35"/>
        <v>1355</v>
      </c>
    </row>
    <row r="1356" spans="1:1">
      <c r="A1356" s="21">
        <f t="shared" si="35"/>
        <v>1356</v>
      </c>
    </row>
    <row r="1357" spans="1:1">
      <c r="A1357" s="21">
        <f t="shared" si="35"/>
        <v>1357</v>
      </c>
    </row>
    <row r="1358" spans="1:1">
      <c r="A1358" s="21">
        <f t="shared" si="35"/>
        <v>1358</v>
      </c>
    </row>
    <row r="1359" spans="1:1">
      <c r="A1359" s="21">
        <f t="shared" si="35"/>
        <v>1359</v>
      </c>
    </row>
    <row r="1360" spans="1:1">
      <c r="A1360" s="21">
        <f t="shared" si="35"/>
        <v>1360</v>
      </c>
    </row>
    <row r="1361" spans="1:1">
      <c r="A1361" s="21">
        <f t="shared" si="35"/>
        <v>1361</v>
      </c>
    </row>
    <row r="1362" spans="1:1">
      <c r="A1362" s="21">
        <f t="shared" si="35"/>
        <v>1362</v>
      </c>
    </row>
    <row r="1363" spans="1:1">
      <c r="A1363" s="21">
        <f t="shared" si="35"/>
        <v>1363</v>
      </c>
    </row>
    <row r="1364" spans="1:1">
      <c r="A1364" s="21">
        <f t="shared" si="35"/>
        <v>1364</v>
      </c>
    </row>
    <row r="1365" spans="1:1">
      <c r="A1365" s="21">
        <f t="shared" si="35"/>
        <v>1365</v>
      </c>
    </row>
    <row r="1366" spans="1:1">
      <c r="A1366" s="21">
        <f t="shared" si="35"/>
        <v>1366</v>
      </c>
    </row>
    <row r="1367" spans="1:1">
      <c r="A1367" s="21">
        <f t="shared" si="35"/>
        <v>1367</v>
      </c>
    </row>
    <row r="1368" spans="1:1">
      <c r="A1368" s="21">
        <f t="shared" si="35"/>
        <v>1368</v>
      </c>
    </row>
    <row r="1369" spans="1:1">
      <c r="A1369" s="21">
        <f t="shared" si="35"/>
        <v>1369</v>
      </c>
    </row>
    <row r="1370" spans="1:1">
      <c r="A1370" s="21">
        <f t="shared" si="35"/>
        <v>1370</v>
      </c>
    </row>
    <row r="1371" spans="1:1">
      <c r="A1371" s="21">
        <f t="shared" si="35"/>
        <v>1371</v>
      </c>
    </row>
    <row r="1372" spans="1:1">
      <c r="A1372" s="21">
        <f t="shared" si="35"/>
        <v>1372</v>
      </c>
    </row>
    <row r="1373" spans="1:1">
      <c r="A1373" s="21">
        <f t="shared" si="35"/>
        <v>1373</v>
      </c>
    </row>
    <row r="1374" spans="1:1">
      <c r="A1374" s="21">
        <f t="shared" si="35"/>
        <v>1374</v>
      </c>
    </row>
    <row r="1375" spans="1:1">
      <c r="A1375" s="21">
        <f t="shared" si="35"/>
        <v>1375</v>
      </c>
    </row>
    <row r="1376" spans="1:1">
      <c r="A1376" s="21">
        <f t="shared" si="35"/>
        <v>1376</v>
      </c>
    </row>
    <row r="1377" spans="1:1">
      <c r="A1377" s="21">
        <f t="shared" si="35"/>
        <v>1377</v>
      </c>
    </row>
    <row r="1378" spans="1:1">
      <c r="A1378" s="21">
        <f t="shared" si="35"/>
        <v>1378</v>
      </c>
    </row>
    <row r="1379" spans="1:1">
      <c r="A1379" s="21">
        <f t="shared" si="35"/>
        <v>1379</v>
      </c>
    </row>
    <row r="1380" spans="1:1">
      <c r="A1380" s="21">
        <f t="shared" si="35"/>
        <v>1380</v>
      </c>
    </row>
    <row r="1381" spans="1:1">
      <c r="A1381" s="21">
        <f t="shared" si="35"/>
        <v>1381</v>
      </c>
    </row>
    <row r="1382" spans="1:1">
      <c r="A1382" s="21">
        <f t="shared" si="35"/>
        <v>1382</v>
      </c>
    </row>
    <row r="1383" spans="1:1">
      <c r="A1383" s="21">
        <f t="shared" si="35"/>
        <v>1383</v>
      </c>
    </row>
    <row r="1384" spans="1:1">
      <c r="A1384" s="21">
        <f t="shared" si="35"/>
        <v>1384</v>
      </c>
    </row>
    <row r="1385" spans="1:1">
      <c r="A1385" s="21">
        <f t="shared" si="35"/>
        <v>1385</v>
      </c>
    </row>
    <row r="1386" spans="1:1">
      <c r="A1386" s="21">
        <f t="shared" si="35"/>
        <v>1386</v>
      </c>
    </row>
    <row r="1387" spans="1:1">
      <c r="A1387" s="21">
        <f t="shared" si="35"/>
        <v>1387</v>
      </c>
    </row>
    <row r="1388" spans="1:1">
      <c r="A1388" s="21">
        <f t="shared" si="35"/>
        <v>1388</v>
      </c>
    </row>
    <row r="1389" spans="1:1">
      <c r="A1389" s="21">
        <f t="shared" si="35"/>
        <v>1389</v>
      </c>
    </row>
    <row r="1390" spans="1:1">
      <c r="A1390" s="21">
        <f t="shared" si="35"/>
        <v>1390</v>
      </c>
    </row>
    <row r="1391" spans="1:1">
      <c r="A1391" s="21">
        <f t="shared" si="35"/>
        <v>1391</v>
      </c>
    </row>
    <row r="1392" spans="1:1">
      <c r="A1392" s="21">
        <f t="shared" si="35"/>
        <v>1392</v>
      </c>
    </row>
    <row r="1393" spans="1:1">
      <c r="A1393" s="21">
        <f t="shared" si="35"/>
        <v>1393</v>
      </c>
    </row>
    <row r="1394" spans="1:1">
      <c r="A1394" s="21">
        <f t="shared" si="35"/>
        <v>1394</v>
      </c>
    </row>
    <row r="1395" spans="1:1">
      <c r="A1395" s="21">
        <f t="shared" si="35"/>
        <v>1395</v>
      </c>
    </row>
    <row r="1396" spans="1:1">
      <c r="A1396" s="21">
        <f t="shared" si="35"/>
        <v>1396</v>
      </c>
    </row>
    <row r="1397" spans="1:1">
      <c r="A1397" s="21">
        <f t="shared" si="35"/>
        <v>1397</v>
      </c>
    </row>
    <row r="1398" spans="1:1">
      <c r="A1398" s="21">
        <f t="shared" si="35"/>
        <v>1398</v>
      </c>
    </row>
    <row r="1399" spans="1:1">
      <c r="A1399" s="21">
        <f t="shared" si="35"/>
        <v>1399</v>
      </c>
    </row>
    <row r="1400" spans="1:1">
      <c r="A1400" s="21">
        <f t="shared" si="35"/>
        <v>1400</v>
      </c>
    </row>
    <row r="1401" spans="1:1">
      <c r="A1401" s="21">
        <f t="shared" si="35"/>
        <v>1401</v>
      </c>
    </row>
    <row r="1402" spans="1:1">
      <c r="A1402" s="21">
        <f t="shared" si="35"/>
        <v>1402</v>
      </c>
    </row>
    <row r="1403" spans="1:1">
      <c r="A1403" s="21">
        <f t="shared" si="35"/>
        <v>1403</v>
      </c>
    </row>
    <row r="1404" spans="1:1">
      <c r="A1404" s="21">
        <f t="shared" si="35"/>
        <v>1404</v>
      </c>
    </row>
    <row r="1405" spans="1:1">
      <c r="A1405" s="21">
        <f t="shared" si="35"/>
        <v>1405</v>
      </c>
    </row>
    <row r="1406" spans="1:1">
      <c r="A1406" s="21">
        <f t="shared" si="35"/>
        <v>1406</v>
      </c>
    </row>
    <row r="1407" spans="1:1">
      <c r="A1407" s="21">
        <f t="shared" si="35"/>
        <v>1407</v>
      </c>
    </row>
    <row r="1408" spans="1:1">
      <c r="A1408" s="21">
        <f t="shared" si="35"/>
        <v>1408</v>
      </c>
    </row>
    <row r="1409" spans="1:1">
      <c r="A1409" s="21">
        <f t="shared" si="35"/>
        <v>1409</v>
      </c>
    </row>
    <row r="1410" spans="1:1">
      <c r="A1410" s="21">
        <f t="shared" si="35"/>
        <v>1410</v>
      </c>
    </row>
    <row r="1411" spans="1:1">
      <c r="A1411" s="21">
        <f t="shared" ref="A1411:A1474" si="36">IF(H1410="x",A1410+2,IF(H1410="xx",A1410+3,A1410+1))</f>
        <v>1411</v>
      </c>
    </row>
    <row r="1412" spans="1:1">
      <c r="A1412" s="21">
        <f t="shared" si="36"/>
        <v>1412</v>
      </c>
    </row>
    <row r="1413" spans="1:1">
      <c r="A1413" s="21">
        <f t="shared" si="36"/>
        <v>1413</v>
      </c>
    </row>
    <row r="1414" spans="1:1">
      <c r="A1414" s="21">
        <f t="shared" si="36"/>
        <v>1414</v>
      </c>
    </row>
    <row r="1415" spans="1:1">
      <c r="A1415" s="21">
        <f t="shared" si="36"/>
        <v>1415</v>
      </c>
    </row>
    <row r="1416" spans="1:1">
      <c r="A1416" s="21">
        <f t="shared" si="36"/>
        <v>1416</v>
      </c>
    </row>
    <row r="1417" spans="1:1">
      <c r="A1417" s="21">
        <f t="shared" si="36"/>
        <v>1417</v>
      </c>
    </row>
    <row r="1418" spans="1:1">
      <c r="A1418" s="21">
        <f t="shared" si="36"/>
        <v>1418</v>
      </c>
    </row>
    <row r="1419" spans="1:1">
      <c r="A1419" s="21">
        <f t="shared" si="36"/>
        <v>1419</v>
      </c>
    </row>
    <row r="1420" spans="1:1">
      <c r="A1420" s="21">
        <f t="shared" si="36"/>
        <v>1420</v>
      </c>
    </row>
    <row r="1421" spans="1:1">
      <c r="A1421" s="21">
        <f t="shared" si="36"/>
        <v>1421</v>
      </c>
    </row>
    <row r="1422" spans="1:1">
      <c r="A1422" s="21">
        <f t="shared" si="36"/>
        <v>1422</v>
      </c>
    </row>
    <row r="1423" spans="1:1">
      <c r="A1423" s="21">
        <f t="shared" si="36"/>
        <v>1423</v>
      </c>
    </row>
    <row r="1424" spans="1:1">
      <c r="A1424" s="21">
        <f t="shared" si="36"/>
        <v>1424</v>
      </c>
    </row>
    <row r="1425" spans="1:1">
      <c r="A1425" s="21">
        <f t="shared" si="36"/>
        <v>1425</v>
      </c>
    </row>
    <row r="1426" spans="1:1">
      <c r="A1426" s="21">
        <f t="shared" si="36"/>
        <v>1426</v>
      </c>
    </row>
    <row r="1427" spans="1:1">
      <c r="A1427" s="21">
        <f t="shared" si="36"/>
        <v>1427</v>
      </c>
    </row>
    <row r="1428" spans="1:1">
      <c r="A1428" s="21">
        <f t="shared" si="36"/>
        <v>1428</v>
      </c>
    </row>
    <row r="1429" spans="1:1">
      <c r="A1429" s="21">
        <f t="shared" si="36"/>
        <v>1429</v>
      </c>
    </row>
    <row r="1430" spans="1:1">
      <c r="A1430" s="21">
        <f t="shared" si="36"/>
        <v>1430</v>
      </c>
    </row>
    <row r="1431" spans="1:1">
      <c r="A1431" s="21">
        <f t="shared" si="36"/>
        <v>1431</v>
      </c>
    </row>
    <row r="1432" spans="1:1">
      <c r="A1432" s="21">
        <f t="shared" si="36"/>
        <v>1432</v>
      </c>
    </row>
    <row r="1433" spans="1:1">
      <c r="A1433" s="21">
        <f t="shared" si="36"/>
        <v>1433</v>
      </c>
    </row>
    <row r="1434" spans="1:1">
      <c r="A1434" s="21">
        <f t="shared" si="36"/>
        <v>1434</v>
      </c>
    </row>
    <row r="1435" spans="1:1">
      <c r="A1435" s="21">
        <f t="shared" si="36"/>
        <v>1435</v>
      </c>
    </row>
    <row r="1436" spans="1:1">
      <c r="A1436" s="21">
        <f t="shared" si="36"/>
        <v>1436</v>
      </c>
    </row>
    <row r="1437" spans="1:1">
      <c r="A1437" s="21">
        <f t="shared" si="36"/>
        <v>1437</v>
      </c>
    </row>
    <row r="1438" spans="1:1">
      <c r="A1438" s="21">
        <f t="shared" si="36"/>
        <v>1438</v>
      </c>
    </row>
    <row r="1439" spans="1:1">
      <c r="A1439" s="21">
        <f t="shared" si="36"/>
        <v>1439</v>
      </c>
    </row>
    <row r="1440" spans="1:1">
      <c r="A1440" s="21">
        <f t="shared" si="36"/>
        <v>1440</v>
      </c>
    </row>
    <row r="1441" spans="1:1">
      <c r="A1441" s="21">
        <f t="shared" si="36"/>
        <v>1441</v>
      </c>
    </row>
    <row r="1442" spans="1:1">
      <c r="A1442" s="21">
        <f t="shared" si="36"/>
        <v>1442</v>
      </c>
    </row>
    <row r="1443" spans="1:1">
      <c r="A1443" s="21">
        <f t="shared" si="36"/>
        <v>1443</v>
      </c>
    </row>
    <row r="1444" spans="1:1">
      <c r="A1444" s="21">
        <f t="shared" si="36"/>
        <v>1444</v>
      </c>
    </row>
    <row r="1445" spans="1:1">
      <c r="A1445" s="21">
        <f t="shared" si="36"/>
        <v>1445</v>
      </c>
    </row>
    <row r="1446" spans="1:1">
      <c r="A1446" s="21">
        <f t="shared" si="36"/>
        <v>1446</v>
      </c>
    </row>
    <row r="1447" spans="1:1">
      <c r="A1447" s="21">
        <f t="shared" si="36"/>
        <v>1447</v>
      </c>
    </row>
    <row r="1448" spans="1:1">
      <c r="A1448" s="21">
        <f t="shared" si="36"/>
        <v>1448</v>
      </c>
    </row>
    <row r="1449" spans="1:1">
      <c r="A1449" s="21">
        <f t="shared" si="36"/>
        <v>1449</v>
      </c>
    </row>
    <row r="1450" spans="1:1">
      <c r="A1450" s="21">
        <f t="shared" si="36"/>
        <v>1450</v>
      </c>
    </row>
    <row r="1451" spans="1:1">
      <c r="A1451" s="21">
        <f t="shared" si="36"/>
        <v>1451</v>
      </c>
    </row>
    <row r="1452" spans="1:1">
      <c r="A1452" s="21">
        <f t="shared" si="36"/>
        <v>1452</v>
      </c>
    </row>
    <row r="1453" spans="1:1">
      <c r="A1453" s="21">
        <f t="shared" si="36"/>
        <v>1453</v>
      </c>
    </row>
    <row r="1454" spans="1:1">
      <c r="A1454" s="21">
        <f t="shared" si="36"/>
        <v>1454</v>
      </c>
    </row>
    <row r="1455" spans="1:1">
      <c r="A1455" s="21">
        <f t="shared" si="36"/>
        <v>1455</v>
      </c>
    </row>
    <row r="1456" spans="1:1">
      <c r="A1456" s="21">
        <f t="shared" si="36"/>
        <v>1456</v>
      </c>
    </row>
    <row r="1457" spans="1:1">
      <c r="A1457" s="21">
        <f t="shared" si="36"/>
        <v>1457</v>
      </c>
    </row>
    <row r="1458" spans="1:1">
      <c r="A1458" s="21">
        <f t="shared" si="36"/>
        <v>1458</v>
      </c>
    </row>
    <row r="1459" spans="1:1">
      <c r="A1459" s="21">
        <f t="shared" si="36"/>
        <v>1459</v>
      </c>
    </row>
    <row r="1460" spans="1:1">
      <c r="A1460" s="21">
        <f t="shared" si="36"/>
        <v>1460</v>
      </c>
    </row>
    <row r="1461" spans="1:1">
      <c r="A1461" s="21">
        <f t="shared" si="36"/>
        <v>1461</v>
      </c>
    </row>
    <row r="1462" spans="1:1">
      <c r="A1462" s="21">
        <f t="shared" si="36"/>
        <v>1462</v>
      </c>
    </row>
    <row r="1463" spans="1:1">
      <c r="A1463" s="21">
        <f t="shared" si="36"/>
        <v>1463</v>
      </c>
    </row>
    <row r="1464" spans="1:1">
      <c r="A1464" s="21">
        <f t="shared" si="36"/>
        <v>1464</v>
      </c>
    </row>
    <row r="1465" spans="1:1">
      <c r="A1465" s="21">
        <f t="shared" si="36"/>
        <v>1465</v>
      </c>
    </row>
    <row r="1466" spans="1:1">
      <c r="A1466" s="21">
        <f t="shared" si="36"/>
        <v>1466</v>
      </c>
    </row>
    <row r="1467" spans="1:1">
      <c r="A1467" s="21">
        <f t="shared" si="36"/>
        <v>1467</v>
      </c>
    </row>
    <row r="1468" spans="1:1">
      <c r="A1468" s="21">
        <f t="shared" si="36"/>
        <v>1468</v>
      </c>
    </row>
    <row r="1469" spans="1:1">
      <c r="A1469" s="21">
        <f t="shared" si="36"/>
        <v>1469</v>
      </c>
    </row>
    <row r="1470" spans="1:1">
      <c r="A1470" s="21">
        <f t="shared" si="36"/>
        <v>1470</v>
      </c>
    </row>
    <row r="1471" spans="1:1">
      <c r="A1471" s="21">
        <f t="shared" si="36"/>
        <v>1471</v>
      </c>
    </row>
    <row r="1472" spans="1:1">
      <c r="A1472" s="21">
        <f t="shared" si="36"/>
        <v>1472</v>
      </c>
    </row>
    <row r="1473" spans="1:1">
      <c r="A1473" s="21">
        <f t="shared" si="36"/>
        <v>1473</v>
      </c>
    </row>
    <row r="1474" spans="1:1">
      <c r="A1474" s="21">
        <f t="shared" si="36"/>
        <v>1474</v>
      </c>
    </row>
    <row r="1475" spans="1:1">
      <c r="A1475" s="21">
        <f t="shared" ref="A1475:A1538" si="37">IF(H1474="x",A1474+2,IF(H1474="xx",A1474+3,A1474+1))</f>
        <v>1475</v>
      </c>
    </row>
    <row r="1476" spans="1:1">
      <c r="A1476" s="21">
        <f t="shared" si="37"/>
        <v>1476</v>
      </c>
    </row>
    <row r="1477" spans="1:1">
      <c r="A1477" s="21">
        <f t="shared" si="37"/>
        <v>1477</v>
      </c>
    </row>
    <row r="1478" spans="1:1">
      <c r="A1478" s="21">
        <f t="shared" si="37"/>
        <v>1478</v>
      </c>
    </row>
    <row r="1479" spans="1:1">
      <c r="A1479" s="21">
        <f t="shared" si="37"/>
        <v>1479</v>
      </c>
    </row>
    <row r="1480" spans="1:1">
      <c r="A1480" s="21">
        <f t="shared" si="37"/>
        <v>1480</v>
      </c>
    </row>
    <row r="1481" spans="1:1">
      <c r="A1481" s="21">
        <f t="shared" si="37"/>
        <v>1481</v>
      </c>
    </row>
    <row r="1482" spans="1:1">
      <c r="A1482" s="21">
        <f t="shared" si="37"/>
        <v>1482</v>
      </c>
    </row>
    <row r="1483" spans="1:1">
      <c r="A1483" s="21">
        <f t="shared" si="37"/>
        <v>1483</v>
      </c>
    </row>
    <row r="1484" spans="1:1">
      <c r="A1484" s="21">
        <f t="shared" si="37"/>
        <v>1484</v>
      </c>
    </row>
    <row r="1485" spans="1:1">
      <c r="A1485" s="21">
        <f t="shared" si="37"/>
        <v>1485</v>
      </c>
    </row>
    <row r="1486" spans="1:1">
      <c r="A1486" s="21">
        <f t="shared" si="37"/>
        <v>1486</v>
      </c>
    </row>
    <row r="1487" spans="1:1">
      <c r="A1487" s="21">
        <f t="shared" si="37"/>
        <v>1487</v>
      </c>
    </row>
    <row r="1488" spans="1:1">
      <c r="A1488" s="21">
        <f t="shared" si="37"/>
        <v>1488</v>
      </c>
    </row>
    <row r="1489" spans="1:1">
      <c r="A1489" s="21">
        <f t="shared" si="37"/>
        <v>1489</v>
      </c>
    </row>
    <row r="1490" spans="1:1">
      <c r="A1490" s="21">
        <f t="shared" si="37"/>
        <v>1490</v>
      </c>
    </row>
    <row r="1491" spans="1:1">
      <c r="A1491" s="21">
        <f t="shared" si="37"/>
        <v>1491</v>
      </c>
    </row>
    <row r="1492" spans="1:1">
      <c r="A1492" s="21">
        <f t="shared" si="37"/>
        <v>1492</v>
      </c>
    </row>
    <row r="1493" spans="1:1">
      <c r="A1493" s="21">
        <f t="shared" si="37"/>
        <v>1493</v>
      </c>
    </row>
    <row r="1494" spans="1:1">
      <c r="A1494" s="21">
        <f t="shared" si="37"/>
        <v>1494</v>
      </c>
    </row>
    <row r="1495" spans="1:1">
      <c r="A1495" s="21">
        <f t="shared" si="37"/>
        <v>1495</v>
      </c>
    </row>
    <row r="1496" spans="1:1">
      <c r="A1496" s="21">
        <f t="shared" si="37"/>
        <v>1496</v>
      </c>
    </row>
    <row r="1497" spans="1:1">
      <c r="A1497" s="21">
        <f t="shared" si="37"/>
        <v>1497</v>
      </c>
    </row>
    <row r="1498" spans="1:1">
      <c r="A1498" s="21">
        <f t="shared" si="37"/>
        <v>1498</v>
      </c>
    </row>
    <row r="1499" spans="1:1">
      <c r="A1499" s="21">
        <f t="shared" si="37"/>
        <v>1499</v>
      </c>
    </row>
    <row r="1500" spans="1:1">
      <c r="A1500" s="21">
        <f t="shared" si="37"/>
        <v>1500</v>
      </c>
    </row>
    <row r="1501" spans="1:1">
      <c r="A1501" s="21">
        <f t="shared" si="37"/>
        <v>1501</v>
      </c>
    </row>
    <row r="1502" spans="1:1">
      <c r="A1502" s="21">
        <f t="shared" si="37"/>
        <v>1502</v>
      </c>
    </row>
    <row r="1503" spans="1:1">
      <c r="A1503" s="21">
        <f t="shared" si="37"/>
        <v>1503</v>
      </c>
    </row>
    <row r="1504" spans="1:1">
      <c r="A1504" s="21">
        <f t="shared" si="37"/>
        <v>1504</v>
      </c>
    </row>
    <row r="1505" spans="1:1">
      <c r="A1505" s="21">
        <f t="shared" si="37"/>
        <v>1505</v>
      </c>
    </row>
    <row r="1506" spans="1:1">
      <c r="A1506" s="21">
        <f t="shared" si="37"/>
        <v>1506</v>
      </c>
    </row>
    <row r="1507" spans="1:1">
      <c r="A1507" s="21">
        <f t="shared" si="37"/>
        <v>1507</v>
      </c>
    </row>
    <row r="1508" spans="1:1">
      <c r="A1508" s="21">
        <f t="shared" si="37"/>
        <v>1508</v>
      </c>
    </row>
    <row r="1509" spans="1:1">
      <c r="A1509" s="21">
        <f t="shared" si="37"/>
        <v>1509</v>
      </c>
    </row>
    <row r="1510" spans="1:1">
      <c r="A1510" s="21">
        <f t="shared" si="37"/>
        <v>1510</v>
      </c>
    </row>
    <row r="1511" spans="1:1">
      <c r="A1511" s="21">
        <f t="shared" si="37"/>
        <v>1511</v>
      </c>
    </row>
    <row r="1512" spans="1:1">
      <c r="A1512" s="21">
        <f t="shared" si="37"/>
        <v>1512</v>
      </c>
    </row>
    <row r="1513" spans="1:1">
      <c r="A1513" s="21">
        <f t="shared" si="37"/>
        <v>1513</v>
      </c>
    </row>
    <row r="1514" spans="1:1">
      <c r="A1514" s="21">
        <f t="shared" si="37"/>
        <v>1514</v>
      </c>
    </row>
    <row r="1515" spans="1:1">
      <c r="A1515" s="21">
        <f t="shared" si="37"/>
        <v>1515</v>
      </c>
    </row>
    <row r="1516" spans="1:1">
      <c r="A1516" s="21">
        <f t="shared" si="37"/>
        <v>1516</v>
      </c>
    </row>
    <row r="1517" spans="1:1">
      <c r="A1517" s="21">
        <f t="shared" si="37"/>
        <v>1517</v>
      </c>
    </row>
    <row r="1518" spans="1:1">
      <c r="A1518" s="21">
        <f t="shared" si="37"/>
        <v>1518</v>
      </c>
    </row>
    <row r="1519" spans="1:1">
      <c r="A1519" s="21">
        <f t="shared" si="37"/>
        <v>1519</v>
      </c>
    </row>
    <row r="1520" spans="1:1">
      <c r="A1520" s="21">
        <f t="shared" si="37"/>
        <v>1520</v>
      </c>
    </row>
    <row r="1521" spans="1:1">
      <c r="A1521" s="21">
        <f t="shared" si="37"/>
        <v>1521</v>
      </c>
    </row>
    <row r="1522" spans="1:1">
      <c r="A1522" s="21">
        <f t="shared" si="37"/>
        <v>1522</v>
      </c>
    </row>
    <row r="1523" spans="1:1">
      <c r="A1523" s="21">
        <f t="shared" si="37"/>
        <v>1523</v>
      </c>
    </row>
    <row r="1524" spans="1:1">
      <c r="A1524" s="21">
        <f t="shared" si="37"/>
        <v>1524</v>
      </c>
    </row>
    <row r="1525" spans="1:1">
      <c r="A1525" s="21">
        <f t="shared" si="37"/>
        <v>1525</v>
      </c>
    </row>
    <row r="1526" spans="1:1">
      <c r="A1526" s="21">
        <f t="shared" si="37"/>
        <v>1526</v>
      </c>
    </row>
    <row r="1527" spans="1:1">
      <c r="A1527" s="21">
        <f t="shared" si="37"/>
        <v>1527</v>
      </c>
    </row>
    <row r="1528" spans="1:1">
      <c r="A1528" s="21">
        <f t="shared" si="37"/>
        <v>1528</v>
      </c>
    </row>
    <row r="1529" spans="1:1">
      <c r="A1529" s="21">
        <f t="shared" si="37"/>
        <v>1529</v>
      </c>
    </row>
    <row r="1530" spans="1:1">
      <c r="A1530" s="21">
        <f t="shared" si="37"/>
        <v>1530</v>
      </c>
    </row>
    <row r="1531" spans="1:1">
      <c r="A1531" s="21">
        <f t="shared" si="37"/>
        <v>1531</v>
      </c>
    </row>
    <row r="1532" spans="1:1">
      <c r="A1532" s="21">
        <f t="shared" si="37"/>
        <v>1532</v>
      </c>
    </row>
    <row r="1533" spans="1:1">
      <c r="A1533" s="21">
        <f t="shared" si="37"/>
        <v>1533</v>
      </c>
    </row>
    <row r="1534" spans="1:1">
      <c r="A1534" s="21">
        <f t="shared" si="37"/>
        <v>1534</v>
      </c>
    </row>
    <row r="1535" spans="1:1">
      <c r="A1535" s="21">
        <f t="shared" si="37"/>
        <v>1535</v>
      </c>
    </row>
    <row r="1536" spans="1:1">
      <c r="A1536" s="21">
        <f t="shared" si="37"/>
        <v>1536</v>
      </c>
    </row>
    <row r="1537" spans="1:1">
      <c r="A1537" s="21">
        <f t="shared" si="37"/>
        <v>1537</v>
      </c>
    </row>
    <row r="1538" spans="1:1">
      <c r="A1538" s="21">
        <f t="shared" si="37"/>
        <v>1538</v>
      </c>
    </row>
    <row r="1539" spans="1:1">
      <c r="A1539" s="21">
        <f t="shared" ref="A1539:A1602" si="38">IF(H1538="x",A1538+2,IF(H1538="xx",A1538+3,A1538+1))</f>
        <v>1539</v>
      </c>
    </row>
    <row r="1540" spans="1:1">
      <c r="A1540" s="21">
        <f t="shared" si="38"/>
        <v>1540</v>
      </c>
    </row>
    <row r="1541" spans="1:1">
      <c r="A1541" s="21">
        <f t="shared" si="38"/>
        <v>1541</v>
      </c>
    </row>
    <row r="1542" spans="1:1">
      <c r="A1542" s="21">
        <f t="shared" si="38"/>
        <v>1542</v>
      </c>
    </row>
    <row r="1543" spans="1:1">
      <c r="A1543" s="21">
        <f t="shared" si="38"/>
        <v>1543</v>
      </c>
    </row>
    <row r="1544" spans="1:1">
      <c r="A1544" s="21">
        <f t="shared" si="38"/>
        <v>1544</v>
      </c>
    </row>
    <row r="1545" spans="1:1">
      <c r="A1545" s="21">
        <f t="shared" si="38"/>
        <v>1545</v>
      </c>
    </row>
    <row r="1546" spans="1:1">
      <c r="A1546" s="21">
        <f t="shared" si="38"/>
        <v>1546</v>
      </c>
    </row>
    <row r="1547" spans="1:1">
      <c r="A1547" s="21">
        <f t="shared" si="38"/>
        <v>1547</v>
      </c>
    </row>
    <row r="1548" spans="1:1">
      <c r="A1548" s="21">
        <f t="shared" si="38"/>
        <v>1548</v>
      </c>
    </row>
    <row r="1549" spans="1:1">
      <c r="A1549" s="21">
        <f t="shared" si="38"/>
        <v>1549</v>
      </c>
    </row>
    <row r="1550" spans="1:1">
      <c r="A1550" s="21">
        <f t="shared" si="38"/>
        <v>1550</v>
      </c>
    </row>
    <row r="1551" spans="1:1">
      <c r="A1551" s="21">
        <f t="shared" si="38"/>
        <v>1551</v>
      </c>
    </row>
    <row r="1552" spans="1:1">
      <c r="A1552" s="21">
        <f t="shared" si="38"/>
        <v>1552</v>
      </c>
    </row>
    <row r="1553" spans="1:1">
      <c r="A1553" s="21">
        <f t="shared" si="38"/>
        <v>1553</v>
      </c>
    </row>
    <row r="1554" spans="1:1">
      <c r="A1554" s="21">
        <f t="shared" si="38"/>
        <v>1554</v>
      </c>
    </row>
    <row r="1555" spans="1:1">
      <c r="A1555" s="21">
        <f t="shared" si="38"/>
        <v>1555</v>
      </c>
    </row>
    <row r="1556" spans="1:1">
      <c r="A1556" s="21">
        <f t="shared" si="38"/>
        <v>1556</v>
      </c>
    </row>
    <row r="1557" spans="1:1">
      <c r="A1557" s="21">
        <f t="shared" si="38"/>
        <v>1557</v>
      </c>
    </row>
    <row r="1558" spans="1:1">
      <c r="A1558" s="21">
        <f t="shared" si="38"/>
        <v>1558</v>
      </c>
    </row>
    <row r="1559" spans="1:1">
      <c r="A1559" s="21">
        <f t="shared" si="38"/>
        <v>1559</v>
      </c>
    </row>
    <row r="1560" spans="1:1">
      <c r="A1560" s="21">
        <f t="shared" si="38"/>
        <v>1560</v>
      </c>
    </row>
    <row r="1561" spans="1:1">
      <c r="A1561" s="21">
        <f t="shared" si="38"/>
        <v>1561</v>
      </c>
    </row>
    <row r="1562" spans="1:1">
      <c r="A1562" s="21">
        <f t="shared" si="38"/>
        <v>1562</v>
      </c>
    </row>
    <row r="1563" spans="1:1">
      <c r="A1563" s="21">
        <f t="shared" si="38"/>
        <v>1563</v>
      </c>
    </row>
    <row r="1564" spans="1:1">
      <c r="A1564" s="21">
        <f t="shared" si="38"/>
        <v>1564</v>
      </c>
    </row>
    <row r="1565" spans="1:1">
      <c r="A1565" s="21">
        <f t="shared" si="38"/>
        <v>1565</v>
      </c>
    </row>
    <row r="1566" spans="1:1">
      <c r="A1566" s="21">
        <f t="shared" si="38"/>
        <v>1566</v>
      </c>
    </row>
    <row r="1567" spans="1:1">
      <c r="A1567" s="21">
        <f t="shared" si="38"/>
        <v>1567</v>
      </c>
    </row>
    <row r="1568" spans="1:1">
      <c r="A1568" s="21">
        <f t="shared" si="38"/>
        <v>1568</v>
      </c>
    </row>
    <row r="1569" spans="1:1">
      <c r="A1569" s="21">
        <f t="shared" si="38"/>
        <v>1569</v>
      </c>
    </row>
    <row r="1570" spans="1:1">
      <c r="A1570" s="21">
        <f t="shared" si="38"/>
        <v>1570</v>
      </c>
    </row>
    <row r="1571" spans="1:1">
      <c r="A1571" s="21">
        <f t="shared" si="38"/>
        <v>1571</v>
      </c>
    </row>
    <row r="1572" spans="1:1">
      <c r="A1572" s="21">
        <f t="shared" si="38"/>
        <v>1572</v>
      </c>
    </row>
    <row r="1573" spans="1:1">
      <c r="A1573" s="21">
        <f t="shared" si="38"/>
        <v>1573</v>
      </c>
    </row>
    <row r="1574" spans="1:1">
      <c r="A1574" s="21">
        <f t="shared" si="38"/>
        <v>1574</v>
      </c>
    </row>
    <row r="1575" spans="1:1">
      <c r="A1575" s="21">
        <f t="shared" si="38"/>
        <v>1575</v>
      </c>
    </row>
    <row r="1576" spans="1:1">
      <c r="A1576" s="21">
        <f t="shared" si="38"/>
        <v>1576</v>
      </c>
    </row>
    <row r="1577" spans="1:1">
      <c r="A1577" s="21">
        <f t="shared" si="38"/>
        <v>1577</v>
      </c>
    </row>
    <row r="1578" spans="1:1">
      <c r="A1578" s="21">
        <f t="shared" si="38"/>
        <v>1578</v>
      </c>
    </row>
    <row r="1579" spans="1:1">
      <c r="A1579" s="21">
        <f t="shared" si="38"/>
        <v>1579</v>
      </c>
    </row>
    <row r="1580" spans="1:1">
      <c r="A1580" s="21">
        <f t="shared" si="38"/>
        <v>1580</v>
      </c>
    </row>
    <row r="1581" spans="1:1">
      <c r="A1581" s="21">
        <f t="shared" si="38"/>
        <v>1581</v>
      </c>
    </row>
    <row r="1582" spans="1:1">
      <c r="A1582" s="21">
        <f t="shared" si="38"/>
        <v>1582</v>
      </c>
    </row>
    <row r="1583" spans="1:1">
      <c r="A1583" s="21">
        <f t="shared" si="38"/>
        <v>1583</v>
      </c>
    </row>
    <row r="1584" spans="1:1">
      <c r="A1584" s="21">
        <f t="shared" si="38"/>
        <v>1584</v>
      </c>
    </row>
    <row r="1585" spans="1:1">
      <c r="A1585" s="21">
        <f t="shared" si="38"/>
        <v>1585</v>
      </c>
    </row>
    <row r="1586" spans="1:1">
      <c r="A1586" s="21">
        <f t="shared" si="38"/>
        <v>1586</v>
      </c>
    </row>
    <row r="1587" spans="1:1">
      <c r="A1587" s="21">
        <f t="shared" si="38"/>
        <v>1587</v>
      </c>
    </row>
    <row r="1588" spans="1:1">
      <c r="A1588" s="21">
        <f t="shared" si="38"/>
        <v>1588</v>
      </c>
    </row>
    <row r="1589" spans="1:1">
      <c r="A1589" s="21">
        <f t="shared" si="38"/>
        <v>1589</v>
      </c>
    </row>
    <row r="1590" spans="1:1">
      <c r="A1590" s="21">
        <f t="shared" si="38"/>
        <v>1590</v>
      </c>
    </row>
    <row r="1591" spans="1:1">
      <c r="A1591" s="21">
        <f t="shared" si="38"/>
        <v>1591</v>
      </c>
    </row>
    <row r="1592" spans="1:1">
      <c r="A1592" s="21">
        <f t="shared" si="38"/>
        <v>1592</v>
      </c>
    </row>
    <row r="1593" spans="1:1">
      <c r="A1593" s="21">
        <f t="shared" si="38"/>
        <v>1593</v>
      </c>
    </row>
    <row r="1594" spans="1:1">
      <c r="A1594" s="21">
        <f t="shared" si="38"/>
        <v>1594</v>
      </c>
    </row>
    <row r="1595" spans="1:1">
      <c r="A1595" s="21">
        <f t="shared" si="38"/>
        <v>1595</v>
      </c>
    </row>
    <row r="1596" spans="1:1">
      <c r="A1596" s="21">
        <f t="shared" si="38"/>
        <v>1596</v>
      </c>
    </row>
    <row r="1597" spans="1:1">
      <c r="A1597" s="21">
        <f t="shared" si="38"/>
        <v>1597</v>
      </c>
    </row>
    <row r="1598" spans="1:1">
      <c r="A1598" s="21">
        <f t="shared" si="38"/>
        <v>1598</v>
      </c>
    </row>
    <row r="1599" spans="1:1">
      <c r="A1599" s="21">
        <f t="shared" si="38"/>
        <v>1599</v>
      </c>
    </row>
    <row r="1600" spans="1:1">
      <c r="A1600" s="21">
        <f t="shared" si="38"/>
        <v>1600</v>
      </c>
    </row>
    <row r="1601" spans="1:1">
      <c r="A1601" s="21">
        <f t="shared" si="38"/>
        <v>1601</v>
      </c>
    </row>
    <row r="1602" spans="1:1">
      <c r="A1602" s="21">
        <f t="shared" si="38"/>
        <v>1602</v>
      </c>
    </row>
    <row r="1603" spans="1:1">
      <c r="A1603" s="21">
        <f t="shared" ref="A1603:A1666" si="39">IF(H1602="x",A1602+2,IF(H1602="xx",A1602+3,A1602+1))</f>
        <v>1603</v>
      </c>
    </row>
    <row r="1604" spans="1:1">
      <c r="A1604" s="21">
        <f t="shared" si="39"/>
        <v>1604</v>
      </c>
    </row>
    <row r="1605" spans="1:1">
      <c r="A1605" s="21">
        <f t="shared" si="39"/>
        <v>1605</v>
      </c>
    </row>
    <row r="1606" spans="1:1">
      <c r="A1606" s="21">
        <f t="shared" si="39"/>
        <v>1606</v>
      </c>
    </row>
    <row r="1607" spans="1:1">
      <c r="A1607" s="21">
        <f t="shared" si="39"/>
        <v>1607</v>
      </c>
    </row>
    <row r="1608" spans="1:1">
      <c r="A1608" s="21">
        <f t="shared" si="39"/>
        <v>1608</v>
      </c>
    </row>
    <row r="1609" spans="1:1">
      <c r="A1609" s="21">
        <f t="shared" si="39"/>
        <v>1609</v>
      </c>
    </row>
    <row r="1610" spans="1:1">
      <c r="A1610" s="21">
        <f t="shared" si="39"/>
        <v>1610</v>
      </c>
    </row>
    <row r="1611" spans="1:1">
      <c r="A1611" s="21">
        <f t="shared" si="39"/>
        <v>1611</v>
      </c>
    </row>
    <row r="1612" spans="1:1">
      <c r="A1612" s="21">
        <f t="shared" si="39"/>
        <v>1612</v>
      </c>
    </row>
    <row r="1613" spans="1:1">
      <c r="A1613" s="21">
        <f t="shared" si="39"/>
        <v>1613</v>
      </c>
    </row>
    <row r="1614" spans="1:1">
      <c r="A1614" s="21">
        <f t="shared" si="39"/>
        <v>1614</v>
      </c>
    </row>
    <row r="1615" spans="1:1">
      <c r="A1615" s="21">
        <f t="shared" si="39"/>
        <v>1615</v>
      </c>
    </row>
    <row r="1616" spans="1:1">
      <c r="A1616" s="21">
        <f t="shared" si="39"/>
        <v>1616</v>
      </c>
    </row>
    <row r="1617" spans="1:1">
      <c r="A1617" s="21">
        <f t="shared" si="39"/>
        <v>1617</v>
      </c>
    </row>
    <row r="1618" spans="1:1">
      <c r="A1618" s="21">
        <f t="shared" si="39"/>
        <v>1618</v>
      </c>
    </row>
    <row r="1619" spans="1:1">
      <c r="A1619" s="21">
        <f t="shared" si="39"/>
        <v>1619</v>
      </c>
    </row>
    <row r="1620" spans="1:1">
      <c r="A1620" s="21">
        <f t="shared" si="39"/>
        <v>1620</v>
      </c>
    </row>
    <row r="1621" spans="1:1">
      <c r="A1621" s="21">
        <f t="shared" si="39"/>
        <v>1621</v>
      </c>
    </row>
    <row r="1622" spans="1:1">
      <c r="A1622" s="21">
        <f t="shared" si="39"/>
        <v>1622</v>
      </c>
    </row>
    <row r="1623" spans="1:1">
      <c r="A1623" s="21">
        <f t="shared" si="39"/>
        <v>1623</v>
      </c>
    </row>
    <row r="1624" spans="1:1">
      <c r="A1624" s="21">
        <f t="shared" si="39"/>
        <v>1624</v>
      </c>
    </row>
    <row r="1625" spans="1:1">
      <c r="A1625" s="21">
        <f t="shared" si="39"/>
        <v>1625</v>
      </c>
    </row>
    <row r="1626" spans="1:1">
      <c r="A1626" s="21">
        <f t="shared" si="39"/>
        <v>1626</v>
      </c>
    </row>
    <row r="1627" spans="1:1">
      <c r="A1627" s="21">
        <f t="shared" si="39"/>
        <v>1627</v>
      </c>
    </row>
    <row r="1628" spans="1:1">
      <c r="A1628" s="21">
        <f t="shared" si="39"/>
        <v>1628</v>
      </c>
    </row>
    <row r="1629" spans="1:1">
      <c r="A1629" s="21">
        <f t="shared" si="39"/>
        <v>1629</v>
      </c>
    </row>
    <row r="1630" spans="1:1">
      <c r="A1630" s="21">
        <f t="shared" si="39"/>
        <v>1630</v>
      </c>
    </row>
    <row r="1631" spans="1:1">
      <c r="A1631" s="21">
        <f t="shared" si="39"/>
        <v>1631</v>
      </c>
    </row>
    <row r="1632" spans="1:1">
      <c r="A1632" s="21">
        <f t="shared" si="39"/>
        <v>1632</v>
      </c>
    </row>
    <row r="1633" spans="1:1">
      <c r="A1633" s="21">
        <f t="shared" si="39"/>
        <v>1633</v>
      </c>
    </row>
    <row r="1634" spans="1:1">
      <c r="A1634" s="21">
        <f t="shared" si="39"/>
        <v>1634</v>
      </c>
    </row>
    <row r="1635" spans="1:1">
      <c r="A1635" s="21">
        <f t="shared" si="39"/>
        <v>1635</v>
      </c>
    </row>
    <row r="1636" spans="1:1">
      <c r="A1636" s="21">
        <f t="shared" si="39"/>
        <v>1636</v>
      </c>
    </row>
    <row r="1637" spans="1:1">
      <c r="A1637" s="21">
        <f t="shared" si="39"/>
        <v>1637</v>
      </c>
    </row>
    <row r="1638" spans="1:1">
      <c r="A1638" s="21">
        <f t="shared" si="39"/>
        <v>1638</v>
      </c>
    </row>
    <row r="1639" spans="1:1">
      <c r="A1639" s="21">
        <f t="shared" si="39"/>
        <v>1639</v>
      </c>
    </row>
    <row r="1640" spans="1:1">
      <c r="A1640" s="21">
        <f t="shared" si="39"/>
        <v>1640</v>
      </c>
    </row>
    <row r="1641" spans="1:1">
      <c r="A1641" s="21">
        <f t="shared" si="39"/>
        <v>1641</v>
      </c>
    </row>
    <row r="1642" spans="1:1">
      <c r="A1642" s="21">
        <f t="shared" si="39"/>
        <v>1642</v>
      </c>
    </row>
    <row r="1643" spans="1:1">
      <c r="A1643" s="21">
        <f t="shared" si="39"/>
        <v>1643</v>
      </c>
    </row>
    <row r="1644" spans="1:1">
      <c r="A1644" s="21">
        <f t="shared" si="39"/>
        <v>1644</v>
      </c>
    </row>
    <row r="1645" spans="1:1">
      <c r="A1645" s="21">
        <f t="shared" si="39"/>
        <v>1645</v>
      </c>
    </row>
    <row r="1646" spans="1:1">
      <c r="A1646" s="21">
        <f t="shared" si="39"/>
        <v>1646</v>
      </c>
    </row>
    <row r="1647" spans="1:1">
      <c r="A1647" s="21">
        <f t="shared" si="39"/>
        <v>1647</v>
      </c>
    </row>
    <row r="1648" spans="1:1">
      <c r="A1648" s="21">
        <f t="shared" si="39"/>
        <v>1648</v>
      </c>
    </row>
    <row r="1649" spans="1:1">
      <c r="A1649" s="21">
        <f t="shared" si="39"/>
        <v>1649</v>
      </c>
    </row>
    <row r="1650" spans="1:1">
      <c r="A1650" s="21">
        <f t="shared" si="39"/>
        <v>1650</v>
      </c>
    </row>
    <row r="1651" spans="1:1">
      <c r="A1651" s="21">
        <f t="shared" si="39"/>
        <v>1651</v>
      </c>
    </row>
    <row r="1652" spans="1:1">
      <c r="A1652" s="21">
        <f t="shared" si="39"/>
        <v>1652</v>
      </c>
    </row>
    <row r="1653" spans="1:1">
      <c r="A1653" s="21">
        <f t="shared" si="39"/>
        <v>1653</v>
      </c>
    </row>
    <row r="1654" spans="1:1">
      <c r="A1654" s="21">
        <f t="shared" si="39"/>
        <v>1654</v>
      </c>
    </row>
    <row r="1655" spans="1:1">
      <c r="A1655" s="21">
        <f t="shared" si="39"/>
        <v>1655</v>
      </c>
    </row>
    <row r="1656" spans="1:1">
      <c r="A1656" s="21">
        <f t="shared" si="39"/>
        <v>1656</v>
      </c>
    </row>
    <row r="1657" spans="1:1">
      <c r="A1657" s="21">
        <f t="shared" si="39"/>
        <v>1657</v>
      </c>
    </row>
    <row r="1658" spans="1:1">
      <c r="A1658" s="21">
        <f t="shared" si="39"/>
        <v>1658</v>
      </c>
    </row>
    <row r="1659" spans="1:1">
      <c r="A1659" s="21">
        <f t="shared" si="39"/>
        <v>1659</v>
      </c>
    </row>
    <row r="1660" spans="1:1">
      <c r="A1660" s="21">
        <f t="shared" si="39"/>
        <v>1660</v>
      </c>
    </row>
    <row r="1661" spans="1:1">
      <c r="A1661" s="21">
        <f t="shared" si="39"/>
        <v>1661</v>
      </c>
    </row>
    <row r="1662" spans="1:1">
      <c r="A1662" s="21">
        <f t="shared" si="39"/>
        <v>1662</v>
      </c>
    </row>
    <row r="1663" spans="1:1">
      <c r="A1663" s="21">
        <f t="shared" si="39"/>
        <v>1663</v>
      </c>
    </row>
    <row r="1664" spans="1:1">
      <c r="A1664" s="21">
        <f t="shared" si="39"/>
        <v>1664</v>
      </c>
    </row>
    <row r="1665" spans="1:1">
      <c r="A1665" s="21">
        <f t="shared" si="39"/>
        <v>1665</v>
      </c>
    </row>
    <row r="1666" spans="1:1">
      <c r="A1666" s="21">
        <f t="shared" si="39"/>
        <v>1666</v>
      </c>
    </row>
    <row r="1667" spans="1:1">
      <c r="A1667" s="21">
        <f t="shared" ref="A1667:A1730" si="40">IF(H1666="x",A1666+2,IF(H1666="xx",A1666+3,A1666+1))</f>
        <v>1667</v>
      </c>
    </row>
    <row r="1668" spans="1:1">
      <c r="A1668" s="21">
        <f t="shared" si="40"/>
        <v>1668</v>
      </c>
    </row>
    <row r="1669" spans="1:1">
      <c r="A1669" s="21">
        <f t="shared" si="40"/>
        <v>1669</v>
      </c>
    </row>
    <row r="1670" spans="1:1">
      <c r="A1670" s="21">
        <f t="shared" si="40"/>
        <v>1670</v>
      </c>
    </row>
    <row r="1671" spans="1:1">
      <c r="A1671" s="21">
        <f t="shared" si="40"/>
        <v>1671</v>
      </c>
    </row>
    <row r="1672" spans="1:1">
      <c r="A1672" s="21">
        <f t="shared" si="40"/>
        <v>1672</v>
      </c>
    </row>
    <row r="1673" spans="1:1">
      <c r="A1673" s="21">
        <f t="shared" si="40"/>
        <v>1673</v>
      </c>
    </row>
    <row r="1674" spans="1:1">
      <c r="A1674" s="21">
        <f t="shared" si="40"/>
        <v>1674</v>
      </c>
    </row>
    <row r="1675" spans="1:1">
      <c r="A1675" s="21">
        <f t="shared" si="40"/>
        <v>1675</v>
      </c>
    </row>
    <row r="1676" spans="1:1">
      <c r="A1676" s="21">
        <f t="shared" si="40"/>
        <v>1676</v>
      </c>
    </row>
    <row r="1677" spans="1:1">
      <c r="A1677" s="21">
        <f t="shared" si="40"/>
        <v>1677</v>
      </c>
    </row>
    <row r="1678" spans="1:1">
      <c r="A1678" s="21">
        <f t="shared" si="40"/>
        <v>1678</v>
      </c>
    </row>
    <row r="1679" spans="1:1">
      <c r="A1679" s="21">
        <f t="shared" si="40"/>
        <v>1679</v>
      </c>
    </row>
    <row r="1680" spans="1:1">
      <c r="A1680" s="21">
        <f t="shared" si="40"/>
        <v>1680</v>
      </c>
    </row>
    <row r="1681" spans="1:1">
      <c r="A1681" s="21">
        <f t="shared" si="40"/>
        <v>1681</v>
      </c>
    </row>
    <row r="1682" spans="1:1">
      <c r="A1682" s="21">
        <f t="shared" si="40"/>
        <v>1682</v>
      </c>
    </row>
    <row r="1683" spans="1:1">
      <c r="A1683" s="21">
        <f t="shared" si="40"/>
        <v>1683</v>
      </c>
    </row>
    <row r="1684" spans="1:1">
      <c r="A1684" s="21">
        <f t="shared" si="40"/>
        <v>1684</v>
      </c>
    </row>
    <row r="1685" spans="1:1">
      <c r="A1685" s="21">
        <f t="shared" si="40"/>
        <v>1685</v>
      </c>
    </row>
    <row r="1686" spans="1:1">
      <c r="A1686" s="21">
        <f t="shared" si="40"/>
        <v>1686</v>
      </c>
    </row>
    <row r="1687" spans="1:1">
      <c r="A1687" s="21">
        <f t="shared" si="40"/>
        <v>1687</v>
      </c>
    </row>
    <row r="1688" spans="1:1">
      <c r="A1688" s="21">
        <f t="shared" si="40"/>
        <v>1688</v>
      </c>
    </row>
    <row r="1689" spans="1:1">
      <c r="A1689" s="21">
        <f t="shared" si="40"/>
        <v>1689</v>
      </c>
    </row>
    <row r="1690" spans="1:1">
      <c r="A1690" s="21">
        <f t="shared" si="40"/>
        <v>1690</v>
      </c>
    </row>
    <row r="1691" spans="1:1">
      <c r="A1691" s="21">
        <f t="shared" si="40"/>
        <v>1691</v>
      </c>
    </row>
    <row r="1692" spans="1:1">
      <c r="A1692" s="21">
        <f t="shared" si="40"/>
        <v>1692</v>
      </c>
    </row>
    <row r="1693" spans="1:1">
      <c r="A1693" s="21">
        <f t="shared" si="40"/>
        <v>1693</v>
      </c>
    </row>
    <row r="1694" spans="1:1">
      <c r="A1694" s="21">
        <f t="shared" si="40"/>
        <v>1694</v>
      </c>
    </row>
    <row r="1695" spans="1:1">
      <c r="A1695" s="21">
        <f t="shared" si="40"/>
        <v>1695</v>
      </c>
    </row>
    <row r="1696" spans="1:1">
      <c r="A1696" s="21">
        <f t="shared" si="40"/>
        <v>1696</v>
      </c>
    </row>
    <row r="1697" spans="1:1">
      <c r="A1697" s="21">
        <f t="shared" si="40"/>
        <v>1697</v>
      </c>
    </row>
    <row r="1698" spans="1:1">
      <c r="A1698" s="21">
        <f t="shared" si="40"/>
        <v>1698</v>
      </c>
    </row>
    <row r="1699" spans="1:1">
      <c r="A1699" s="21">
        <f t="shared" si="40"/>
        <v>1699</v>
      </c>
    </row>
    <row r="1700" spans="1:1">
      <c r="A1700" s="21">
        <f t="shared" si="40"/>
        <v>1700</v>
      </c>
    </row>
    <row r="1701" spans="1:1">
      <c r="A1701" s="21">
        <f t="shared" si="40"/>
        <v>1701</v>
      </c>
    </row>
    <row r="1702" spans="1:1">
      <c r="A1702" s="21">
        <f t="shared" si="40"/>
        <v>1702</v>
      </c>
    </row>
    <row r="1703" spans="1:1">
      <c r="A1703" s="21">
        <f t="shared" si="40"/>
        <v>1703</v>
      </c>
    </row>
    <row r="1704" spans="1:1">
      <c r="A1704" s="21">
        <f t="shared" si="40"/>
        <v>1704</v>
      </c>
    </row>
    <row r="1705" spans="1:1">
      <c r="A1705" s="21">
        <f t="shared" si="40"/>
        <v>1705</v>
      </c>
    </row>
    <row r="1706" spans="1:1">
      <c r="A1706" s="21">
        <f t="shared" si="40"/>
        <v>1706</v>
      </c>
    </row>
    <row r="1707" spans="1:1">
      <c r="A1707" s="21">
        <f t="shared" si="40"/>
        <v>1707</v>
      </c>
    </row>
    <row r="1708" spans="1:1">
      <c r="A1708" s="21">
        <f t="shared" si="40"/>
        <v>1708</v>
      </c>
    </row>
    <row r="1709" spans="1:1">
      <c r="A1709" s="21">
        <f t="shared" si="40"/>
        <v>1709</v>
      </c>
    </row>
    <row r="1710" spans="1:1">
      <c r="A1710" s="21">
        <f t="shared" si="40"/>
        <v>1710</v>
      </c>
    </row>
    <row r="1711" spans="1:1">
      <c r="A1711" s="21">
        <f t="shared" si="40"/>
        <v>1711</v>
      </c>
    </row>
    <row r="1712" spans="1:1">
      <c r="A1712" s="21">
        <f t="shared" si="40"/>
        <v>1712</v>
      </c>
    </row>
    <row r="1713" spans="1:1">
      <c r="A1713" s="21">
        <f t="shared" si="40"/>
        <v>1713</v>
      </c>
    </row>
    <row r="1714" spans="1:1">
      <c r="A1714" s="21">
        <f t="shared" si="40"/>
        <v>1714</v>
      </c>
    </row>
    <row r="1715" spans="1:1">
      <c r="A1715" s="21">
        <f t="shared" si="40"/>
        <v>1715</v>
      </c>
    </row>
    <row r="1716" spans="1:1">
      <c r="A1716" s="21">
        <f t="shared" si="40"/>
        <v>1716</v>
      </c>
    </row>
    <row r="1717" spans="1:1">
      <c r="A1717" s="21">
        <f t="shared" si="40"/>
        <v>1717</v>
      </c>
    </row>
    <row r="1718" spans="1:1">
      <c r="A1718" s="21">
        <f t="shared" si="40"/>
        <v>1718</v>
      </c>
    </row>
    <row r="1719" spans="1:1">
      <c r="A1719" s="21">
        <f t="shared" si="40"/>
        <v>1719</v>
      </c>
    </row>
    <row r="1720" spans="1:1">
      <c r="A1720" s="21">
        <f t="shared" si="40"/>
        <v>1720</v>
      </c>
    </row>
    <row r="1721" spans="1:1">
      <c r="A1721" s="21">
        <f t="shared" si="40"/>
        <v>1721</v>
      </c>
    </row>
    <row r="1722" spans="1:1">
      <c r="A1722" s="21">
        <f t="shared" si="40"/>
        <v>1722</v>
      </c>
    </row>
    <row r="1723" spans="1:1">
      <c r="A1723" s="21">
        <f t="shared" si="40"/>
        <v>1723</v>
      </c>
    </row>
    <row r="1724" spans="1:1">
      <c r="A1724" s="21">
        <f t="shared" si="40"/>
        <v>1724</v>
      </c>
    </row>
    <row r="1725" spans="1:1">
      <c r="A1725" s="21">
        <f t="shared" si="40"/>
        <v>1725</v>
      </c>
    </row>
    <row r="1726" spans="1:1">
      <c r="A1726" s="21">
        <f t="shared" si="40"/>
        <v>1726</v>
      </c>
    </row>
    <row r="1727" spans="1:1">
      <c r="A1727" s="21">
        <f t="shared" si="40"/>
        <v>1727</v>
      </c>
    </row>
    <row r="1728" spans="1:1">
      <c r="A1728" s="21">
        <f t="shared" si="40"/>
        <v>1728</v>
      </c>
    </row>
    <row r="1729" spans="1:1">
      <c r="A1729" s="21">
        <f t="shared" si="40"/>
        <v>1729</v>
      </c>
    </row>
    <row r="1730" spans="1:1">
      <c r="A1730" s="21">
        <f t="shared" si="40"/>
        <v>1730</v>
      </c>
    </row>
    <row r="1731" spans="1:1">
      <c r="A1731" s="21">
        <f t="shared" ref="A1731:A1794" si="41">IF(H1730="x",A1730+2,IF(H1730="xx",A1730+3,A1730+1))</f>
        <v>1731</v>
      </c>
    </row>
    <row r="1732" spans="1:1">
      <c r="A1732" s="21">
        <f t="shared" si="41"/>
        <v>1732</v>
      </c>
    </row>
    <row r="1733" spans="1:1">
      <c r="A1733" s="21">
        <f t="shared" si="41"/>
        <v>1733</v>
      </c>
    </row>
    <row r="1734" spans="1:1">
      <c r="A1734" s="21">
        <f t="shared" si="41"/>
        <v>1734</v>
      </c>
    </row>
    <row r="1735" spans="1:1">
      <c r="A1735" s="21">
        <f t="shared" si="41"/>
        <v>1735</v>
      </c>
    </row>
    <row r="1736" spans="1:1">
      <c r="A1736" s="21">
        <f t="shared" si="41"/>
        <v>1736</v>
      </c>
    </row>
    <row r="1737" spans="1:1">
      <c r="A1737" s="21">
        <f t="shared" si="41"/>
        <v>1737</v>
      </c>
    </row>
    <row r="1738" spans="1:1">
      <c r="A1738" s="21">
        <f t="shared" si="41"/>
        <v>1738</v>
      </c>
    </row>
    <row r="1739" spans="1:1">
      <c r="A1739" s="21">
        <f t="shared" si="41"/>
        <v>1739</v>
      </c>
    </row>
    <row r="1740" spans="1:1">
      <c r="A1740" s="21">
        <f t="shared" si="41"/>
        <v>1740</v>
      </c>
    </row>
    <row r="1741" spans="1:1">
      <c r="A1741" s="21">
        <f t="shared" si="41"/>
        <v>1741</v>
      </c>
    </row>
    <row r="1742" spans="1:1">
      <c r="A1742" s="21">
        <f t="shared" si="41"/>
        <v>1742</v>
      </c>
    </row>
    <row r="1743" spans="1:1">
      <c r="A1743" s="21">
        <f t="shared" si="41"/>
        <v>1743</v>
      </c>
    </row>
    <row r="1744" spans="1:1">
      <c r="A1744" s="21">
        <f t="shared" si="41"/>
        <v>1744</v>
      </c>
    </row>
    <row r="1745" spans="1:1">
      <c r="A1745" s="21">
        <f t="shared" si="41"/>
        <v>1745</v>
      </c>
    </row>
    <row r="1746" spans="1:1">
      <c r="A1746" s="21">
        <f t="shared" si="41"/>
        <v>1746</v>
      </c>
    </row>
    <row r="1747" spans="1:1">
      <c r="A1747" s="21">
        <f t="shared" si="41"/>
        <v>1747</v>
      </c>
    </row>
    <row r="1748" spans="1:1">
      <c r="A1748" s="21">
        <f t="shared" si="41"/>
        <v>1748</v>
      </c>
    </row>
    <row r="1749" spans="1:1">
      <c r="A1749" s="21">
        <f t="shared" si="41"/>
        <v>1749</v>
      </c>
    </row>
    <row r="1750" spans="1:1">
      <c r="A1750" s="21">
        <f t="shared" si="41"/>
        <v>1750</v>
      </c>
    </row>
    <row r="1751" spans="1:1">
      <c r="A1751" s="21">
        <f t="shared" si="41"/>
        <v>1751</v>
      </c>
    </row>
    <row r="1752" spans="1:1">
      <c r="A1752" s="21">
        <f t="shared" si="41"/>
        <v>1752</v>
      </c>
    </row>
    <row r="1753" spans="1:1">
      <c r="A1753" s="21">
        <f t="shared" si="41"/>
        <v>1753</v>
      </c>
    </row>
    <row r="1754" spans="1:1">
      <c r="A1754" s="21">
        <f t="shared" si="41"/>
        <v>1754</v>
      </c>
    </row>
    <row r="1755" spans="1:1">
      <c r="A1755" s="21">
        <f t="shared" si="41"/>
        <v>1755</v>
      </c>
    </row>
    <row r="1756" spans="1:1">
      <c r="A1756" s="21">
        <f t="shared" si="41"/>
        <v>1756</v>
      </c>
    </row>
    <row r="1757" spans="1:1">
      <c r="A1757" s="21">
        <f t="shared" si="41"/>
        <v>1757</v>
      </c>
    </row>
    <row r="1758" spans="1:1">
      <c r="A1758" s="21">
        <f t="shared" si="41"/>
        <v>1758</v>
      </c>
    </row>
    <row r="1759" spans="1:1">
      <c r="A1759" s="21">
        <f t="shared" si="41"/>
        <v>1759</v>
      </c>
    </row>
    <row r="1760" spans="1:1">
      <c r="A1760" s="21">
        <f t="shared" si="41"/>
        <v>1760</v>
      </c>
    </row>
    <row r="1761" spans="1:1">
      <c r="A1761" s="21">
        <f t="shared" si="41"/>
        <v>1761</v>
      </c>
    </row>
    <row r="1762" spans="1:1">
      <c r="A1762" s="21">
        <f t="shared" si="41"/>
        <v>1762</v>
      </c>
    </row>
    <row r="1763" spans="1:1">
      <c r="A1763" s="21">
        <f t="shared" si="41"/>
        <v>1763</v>
      </c>
    </row>
    <row r="1764" spans="1:1">
      <c r="A1764" s="21">
        <f t="shared" si="41"/>
        <v>1764</v>
      </c>
    </row>
    <row r="1765" spans="1:1">
      <c r="A1765" s="21">
        <f t="shared" si="41"/>
        <v>1765</v>
      </c>
    </row>
    <row r="1766" spans="1:1">
      <c r="A1766" s="21">
        <f t="shared" si="41"/>
        <v>1766</v>
      </c>
    </row>
    <row r="1767" spans="1:1">
      <c r="A1767" s="21">
        <f t="shared" si="41"/>
        <v>1767</v>
      </c>
    </row>
    <row r="1768" spans="1:1">
      <c r="A1768" s="21">
        <f t="shared" si="41"/>
        <v>1768</v>
      </c>
    </row>
    <row r="1769" spans="1:1">
      <c r="A1769" s="21">
        <f t="shared" si="41"/>
        <v>1769</v>
      </c>
    </row>
    <row r="1770" spans="1:1">
      <c r="A1770" s="21">
        <f t="shared" si="41"/>
        <v>1770</v>
      </c>
    </row>
    <row r="1771" spans="1:1">
      <c r="A1771" s="21">
        <f t="shared" si="41"/>
        <v>1771</v>
      </c>
    </row>
    <row r="1772" spans="1:1">
      <c r="A1772" s="21">
        <f t="shared" si="41"/>
        <v>1772</v>
      </c>
    </row>
    <row r="1773" spans="1:1">
      <c r="A1773" s="21">
        <f t="shared" si="41"/>
        <v>1773</v>
      </c>
    </row>
    <row r="1774" spans="1:1">
      <c r="A1774" s="21">
        <f t="shared" si="41"/>
        <v>1774</v>
      </c>
    </row>
    <row r="1775" spans="1:1">
      <c r="A1775" s="21">
        <f t="shared" si="41"/>
        <v>1775</v>
      </c>
    </row>
    <row r="1776" spans="1:1">
      <c r="A1776" s="21">
        <f t="shared" si="41"/>
        <v>1776</v>
      </c>
    </row>
    <row r="1777" spans="1:1">
      <c r="A1777" s="21">
        <f t="shared" si="41"/>
        <v>1777</v>
      </c>
    </row>
    <row r="1778" spans="1:1">
      <c r="A1778" s="21">
        <f t="shared" si="41"/>
        <v>1778</v>
      </c>
    </row>
    <row r="1779" spans="1:1">
      <c r="A1779" s="21">
        <f t="shared" si="41"/>
        <v>1779</v>
      </c>
    </row>
    <row r="1780" spans="1:1">
      <c r="A1780" s="21">
        <f t="shared" si="41"/>
        <v>1780</v>
      </c>
    </row>
    <row r="1781" spans="1:1">
      <c r="A1781" s="21">
        <f t="shared" si="41"/>
        <v>1781</v>
      </c>
    </row>
    <row r="1782" spans="1:1">
      <c r="A1782" s="21">
        <f t="shared" si="41"/>
        <v>1782</v>
      </c>
    </row>
    <row r="1783" spans="1:1">
      <c r="A1783" s="21">
        <f t="shared" si="41"/>
        <v>1783</v>
      </c>
    </row>
    <row r="1784" spans="1:1">
      <c r="A1784" s="21">
        <f t="shared" si="41"/>
        <v>1784</v>
      </c>
    </row>
    <row r="1785" spans="1:1">
      <c r="A1785" s="21">
        <f t="shared" si="41"/>
        <v>1785</v>
      </c>
    </row>
    <row r="1786" spans="1:1">
      <c r="A1786" s="21">
        <f t="shared" si="41"/>
        <v>1786</v>
      </c>
    </row>
    <row r="1787" spans="1:1">
      <c r="A1787" s="21">
        <f t="shared" si="41"/>
        <v>1787</v>
      </c>
    </row>
    <row r="1788" spans="1:1">
      <c r="A1788" s="21">
        <f t="shared" si="41"/>
        <v>1788</v>
      </c>
    </row>
    <row r="1789" spans="1:1">
      <c r="A1789" s="21">
        <f t="shared" si="41"/>
        <v>1789</v>
      </c>
    </row>
    <row r="1790" spans="1:1">
      <c r="A1790" s="21">
        <f t="shared" si="41"/>
        <v>1790</v>
      </c>
    </row>
    <row r="1791" spans="1:1">
      <c r="A1791" s="21">
        <f t="shared" si="41"/>
        <v>1791</v>
      </c>
    </row>
    <row r="1792" spans="1:1">
      <c r="A1792" s="21">
        <f t="shared" si="41"/>
        <v>1792</v>
      </c>
    </row>
    <row r="1793" spans="1:1">
      <c r="A1793" s="21">
        <f t="shared" si="41"/>
        <v>1793</v>
      </c>
    </row>
    <row r="1794" spans="1:1">
      <c r="A1794" s="21">
        <f t="shared" si="41"/>
        <v>1794</v>
      </c>
    </row>
    <row r="1795" spans="1:1">
      <c r="A1795" s="21">
        <f t="shared" ref="A1795:A1858" si="42">IF(H1794="x",A1794+2,IF(H1794="xx",A1794+3,A1794+1))</f>
        <v>1795</v>
      </c>
    </row>
    <row r="1796" spans="1:1">
      <c r="A1796" s="21">
        <f t="shared" si="42"/>
        <v>1796</v>
      </c>
    </row>
    <row r="1797" spans="1:1">
      <c r="A1797" s="21">
        <f t="shared" si="42"/>
        <v>1797</v>
      </c>
    </row>
    <row r="1798" spans="1:1">
      <c r="A1798" s="21">
        <f t="shared" si="42"/>
        <v>1798</v>
      </c>
    </row>
    <row r="1799" spans="1:1">
      <c r="A1799" s="21">
        <f t="shared" si="42"/>
        <v>1799</v>
      </c>
    </row>
    <row r="1800" spans="1:1">
      <c r="A1800" s="21">
        <f t="shared" si="42"/>
        <v>1800</v>
      </c>
    </row>
    <row r="1801" spans="1:1">
      <c r="A1801" s="21">
        <f t="shared" si="42"/>
        <v>1801</v>
      </c>
    </row>
    <row r="1802" spans="1:1">
      <c r="A1802" s="21">
        <f t="shared" si="42"/>
        <v>1802</v>
      </c>
    </row>
    <row r="1803" spans="1:1">
      <c r="A1803" s="21">
        <f t="shared" si="42"/>
        <v>1803</v>
      </c>
    </row>
    <row r="1804" spans="1:1">
      <c r="A1804" s="21">
        <f t="shared" si="42"/>
        <v>1804</v>
      </c>
    </row>
    <row r="1805" spans="1:1">
      <c r="A1805" s="21">
        <f t="shared" si="42"/>
        <v>1805</v>
      </c>
    </row>
    <row r="1806" spans="1:1">
      <c r="A1806" s="21">
        <f t="shared" si="42"/>
        <v>1806</v>
      </c>
    </row>
    <row r="1807" spans="1:1">
      <c r="A1807" s="21">
        <f t="shared" si="42"/>
        <v>1807</v>
      </c>
    </row>
    <row r="1808" spans="1:1">
      <c r="A1808" s="21">
        <f t="shared" si="42"/>
        <v>1808</v>
      </c>
    </row>
    <row r="1809" spans="1:1">
      <c r="A1809" s="21">
        <f t="shared" si="42"/>
        <v>1809</v>
      </c>
    </row>
    <row r="1810" spans="1:1">
      <c r="A1810" s="21">
        <f t="shared" si="42"/>
        <v>1810</v>
      </c>
    </row>
    <row r="1811" spans="1:1">
      <c r="A1811" s="21">
        <f t="shared" si="42"/>
        <v>1811</v>
      </c>
    </row>
    <row r="1812" spans="1:1">
      <c r="A1812" s="21">
        <f t="shared" si="42"/>
        <v>1812</v>
      </c>
    </row>
    <row r="1813" spans="1:1">
      <c r="A1813" s="21">
        <f t="shared" si="42"/>
        <v>1813</v>
      </c>
    </row>
    <row r="1814" spans="1:1">
      <c r="A1814" s="21">
        <f t="shared" si="42"/>
        <v>1814</v>
      </c>
    </row>
    <row r="1815" spans="1:1">
      <c r="A1815" s="21">
        <f t="shared" si="42"/>
        <v>1815</v>
      </c>
    </row>
    <row r="1816" spans="1:1">
      <c r="A1816" s="21">
        <f t="shared" si="42"/>
        <v>1816</v>
      </c>
    </row>
    <row r="1817" spans="1:1">
      <c r="A1817" s="21">
        <f t="shared" si="42"/>
        <v>1817</v>
      </c>
    </row>
    <row r="1818" spans="1:1">
      <c r="A1818" s="21">
        <f t="shared" si="42"/>
        <v>1818</v>
      </c>
    </row>
    <row r="1819" spans="1:1">
      <c r="A1819" s="21">
        <f t="shared" si="42"/>
        <v>1819</v>
      </c>
    </row>
    <row r="1820" spans="1:1">
      <c r="A1820" s="21">
        <f t="shared" si="42"/>
        <v>1820</v>
      </c>
    </row>
    <row r="1821" spans="1:1">
      <c r="A1821" s="21">
        <f t="shared" si="42"/>
        <v>1821</v>
      </c>
    </row>
    <row r="1822" spans="1:1">
      <c r="A1822" s="21">
        <f t="shared" si="42"/>
        <v>1822</v>
      </c>
    </row>
    <row r="1823" spans="1:1">
      <c r="A1823" s="21">
        <f t="shared" si="42"/>
        <v>1823</v>
      </c>
    </row>
    <row r="1824" spans="1:1">
      <c r="A1824" s="21">
        <f t="shared" si="42"/>
        <v>1824</v>
      </c>
    </row>
    <row r="1825" spans="1:1">
      <c r="A1825" s="21">
        <f t="shared" si="42"/>
        <v>1825</v>
      </c>
    </row>
    <row r="1826" spans="1:1">
      <c r="A1826" s="21">
        <f t="shared" si="42"/>
        <v>1826</v>
      </c>
    </row>
    <row r="1827" spans="1:1">
      <c r="A1827" s="21">
        <f t="shared" si="42"/>
        <v>1827</v>
      </c>
    </row>
    <row r="1828" spans="1:1">
      <c r="A1828" s="21">
        <f t="shared" si="42"/>
        <v>1828</v>
      </c>
    </row>
    <row r="1829" spans="1:1">
      <c r="A1829" s="21">
        <f t="shared" si="42"/>
        <v>1829</v>
      </c>
    </row>
    <row r="1830" spans="1:1">
      <c r="A1830" s="21">
        <f t="shared" si="42"/>
        <v>1830</v>
      </c>
    </row>
    <row r="1831" spans="1:1">
      <c r="A1831" s="21">
        <f t="shared" si="42"/>
        <v>1831</v>
      </c>
    </row>
    <row r="1832" spans="1:1">
      <c r="A1832" s="21">
        <f t="shared" si="42"/>
        <v>1832</v>
      </c>
    </row>
    <row r="1833" spans="1:1">
      <c r="A1833" s="21">
        <f t="shared" si="42"/>
        <v>1833</v>
      </c>
    </row>
    <row r="1834" spans="1:1">
      <c r="A1834" s="21">
        <f t="shared" si="42"/>
        <v>1834</v>
      </c>
    </row>
    <row r="1835" spans="1:1">
      <c r="A1835" s="21">
        <f t="shared" si="42"/>
        <v>1835</v>
      </c>
    </row>
    <row r="1836" spans="1:1">
      <c r="A1836" s="21">
        <f t="shared" si="42"/>
        <v>1836</v>
      </c>
    </row>
    <row r="1837" spans="1:1">
      <c r="A1837" s="21">
        <f t="shared" si="42"/>
        <v>1837</v>
      </c>
    </row>
    <row r="1838" spans="1:1">
      <c r="A1838" s="21">
        <f t="shared" si="42"/>
        <v>1838</v>
      </c>
    </row>
    <row r="1839" spans="1:1">
      <c r="A1839" s="21">
        <f t="shared" si="42"/>
        <v>1839</v>
      </c>
    </row>
    <row r="1840" spans="1:1">
      <c r="A1840" s="21">
        <f t="shared" si="42"/>
        <v>1840</v>
      </c>
    </row>
    <row r="1841" spans="1:1">
      <c r="A1841" s="21">
        <f t="shared" si="42"/>
        <v>1841</v>
      </c>
    </row>
    <row r="1842" spans="1:1">
      <c r="A1842" s="21">
        <f t="shared" si="42"/>
        <v>1842</v>
      </c>
    </row>
    <row r="1843" spans="1:1">
      <c r="A1843" s="21">
        <f t="shared" si="42"/>
        <v>1843</v>
      </c>
    </row>
    <row r="1844" spans="1:1">
      <c r="A1844" s="21">
        <f t="shared" si="42"/>
        <v>1844</v>
      </c>
    </row>
    <row r="1845" spans="1:1">
      <c r="A1845" s="21">
        <f t="shared" si="42"/>
        <v>1845</v>
      </c>
    </row>
    <row r="1846" spans="1:1">
      <c r="A1846" s="21">
        <f t="shared" si="42"/>
        <v>1846</v>
      </c>
    </row>
    <row r="1847" spans="1:1">
      <c r="A1847" s="21">
        <f t="shared" si="42"/>
        <v>1847</v>
      </c>
    </row>
    <row r="1848" spans="1:1">
      <c r="A1848" s="21">
        <f t="shared" si="42"/>
        <v>1848</v>
      </c>
    </row>
    <row r="1849" spans="1:1">
      <c r="A1849" s="21">
        <f t="shared" si="42"/>
        <v>1849</v>
      </c>
    </row>
    <row r="1850" spans="1:1">
      <c r="A1850" s="21">
        <f t="shared" si="42"/>
        <v>1850</v>
      </c>
    </row>
    <row r="1851" spans="1:1">
      <c r="A1851" s="21">
        <f t="shared" si="42"/>
        <v>1851</v>
      </c>
    </row>
    <row r="1852" spans="1:1">
      <c r="A1852" s="21">
        <f t="shared" si="42"/>
        <v>1852</v>
      </c>
    </row>
    <row r="1853" spans="1:1">
      <c r="A1853" s="21">
        <f t="shared" si="42"/>
        <v>1853</v>
      </c>
    </row>
    <row r="1854" spans="1:1">
      <c r="A1854" s="21">
        <f t="shared" si="42"/>
        <v>1854</v>
      </c>
    </row>
    <row r="1855" spans="1:1">
      <c r="A1855" s="21">
        <f t="shared" si="42"/>
        <v>1855</v>
      </c>
    </row>
    <row r="1856" spans="1:1">
      <c r="A1856" s="21">
        <f t="shared" si="42"/>
        <v>1856</v>
      </c>
    </row>
    <row r="1857" spans="1:1">
      <c r="A1857" s="21">
        <f t="shared" si="42"/>
        <v>1857</v>
      </c>
    </row>
    <row r="1858" spans="1:1">
      <c r="A1858" s="21">
        <f t="shared" si="42"/>
        <v>1858</v>
      </c>
    </row>
    <row r="1859" spans="1:1">
      <c r="A1859" s="21">
        <f t="shared" ref="A1859:A1922" si="43">IF(H1858="x",A1858+2,IF(H1858="xx",A1858+3,A1858+1))</f>
        <v>1859</v>
      </c>
    </row>
    <row r="1860" spans="1:1">
      <c r="A1860" s="21">
        <f t="shared" si="43"/>
        <v>1860</v>
      </c>
    </row>
    <row r="1861" spans="1:1">
      <c r="A1861" s="21">
        <f t="shared" si="43"/>
        <v>1861</v>
      </c>
    </row>
    <row r="1862" spans="1:1">
      <c r="A1862" s="21">
        <f t="shared" si="43"/>
        <v>1862</v>
      </c>
    </row>
    <row r="1863" spans="1:1">
      <c r="A1863" s="21">
        <f t="shared" si="43"/>
        <v>1863</v>
      </c>
    </row>
    <row r="1864" spans="1:1">
      <c r="A1864" s="21">
        <f t="shared" si="43"/>
        <v>1864</v>
      </c>
    </row>
    <row r="1865" spans="1:1">
      <c r="A1865" s="21">
        <f t="shared" si="43"/>
        <v>1865</v>
      </c>
    </row>
    <row r="1866" spans="1:1">
      <c r="A1866" s="21">
        <f t="shared" si="43"/>
        <v>1866</v>
      </c>
    </row>
    <row r="1867" spans="1:1">
      <c r="A1867" s="21">
        <f t="shared" si="43"/>
        <v>1867</v>
      </c>
    </row>
    <row r="1868" spans="1:1">
      <c r="A1868" s="21">
        <f t="shared" si="43"/>
        <v>1868</v>
      </c>
    </row>
    <row r="1869" spans="1:1">
      <c r="A1869" s="21">
        <f t="shared" si="43"/>
        <v>1869</v>
      </c>
    </row>
    <row r="1870" spans="1:1">
      <c r="A1870" s="21">
        <f t="shared" si="43"/>
        <v>1870</v>
      </c>
    </row>
    <row r="1871" spans="1:1">
      <c r="A1871" s="21">
        <f t="shared" si="43"/>
        <v>1871</v>
      </c>
    </row>
    <row r="1872" spans="1:1">
      <c r="A1872" s="21">
        <f t="shared" si="43"/>
        <v>1872</v>
      </c>
    </row>
    <row r="1873" spans="1:1">
      <c r="A1873" s="21">
        <f t="shared" si="43"/>
        <v>1873</v>
      </c>
    </row>
    <row r="1874" spans="1:1">
      <c r="A1874" s="21">
        <f t="shared" si="43"/>
        <v>1874</v>
      </c>
    </row>
    <row r="1875" spans="1:1">
      <c r="A1875" s="21">
        <f t="shared" si="43"/>
        <v>1875</v>
      </c>
    </row>
    <row r="1876" spans="1:1">
      <c r="A1876" s="21">
        <f t="shared" si="43"/>
        <v>1876</v>
      </c>
    </row>
    <row r="1877" spans="1:1">
      <c r="A1877" s="21">
        <f t="shared" si="43"/>
        <v>1877</v>
      </c>
    </row>
    <row r="1878" spans="1:1">
      <c r="A1878" s="21">
        <f t="shared" si="43"/>
        <v>1878</v>
      </c>
    </row>
    <row r="1879" spans="1:1">
      <c r="A1879" s="21">
        <f t="shared" si="43"/>
        <v>1879</v>
      </c>
    </row>
    <row r="1880" spans="1:1">
      <c r="A1880" s="21">
        <f t="shared" si="43"/>
        <v>1880</v>
      </c>
    </row>
    <row r="1881" spans="1:1">
      <c r="A1881" s="21">
        <f t="shared" si="43"/>
        <v>1881</v>
      </c>
    </row>
    <row r="1882" spans="1:1">
      <c r="A1882" s="21">
        <f t="shared" si="43"/>
        <v>1882</v>
      </c>
    </row>
    <row r="1883" spans="1:1">
      <c r="A1883" s="21">
        <f t="shared" si="43"/>
        <v>1883</v>
      </c>
    </row>
    <row r="1884" spans="1:1">
      <c r="A1884" s="21">
        <f t="shared" si="43"/>
        <v>1884</v>
      </c>
    </row>
    <row r="1885" spans="1:1">
      <c r="A1885" s="21">
        <f t="shared" si="43"/>
        <v>1885</v>
      </c>
    </row>
    <row r="1886" spans="1:1">
      <c r="A1886" s="21">
        <f t="shared" si="43"/>
        <v>1886</v>
      </c>
    </row>
    <row r="1887" spans="1:1">
      <c r="A1887" s="21">
        <f t="shared" si="43"/>
        <v>1887</v>
      </c>
    </row>
    <row r="1888" spans="1:1">
      <c r="A1888" s="21">
        <f t="shared" si="43"/>
        <v>1888</v>
      </c>
    </row>
    <row r="1889" spans="1:1">
      <c r="A1889" s="21">
        <f t="shared" si="43"/>
        <v>1889</v>
      </c>
    </row>
    <row r="1890" spans="1:1">
      <c r="A1890" s="21">
        <f t="shared" si="43"/>
        <v>1890</v>
      </c>
    </row>
    <row r="1891" spans="1:1">
      <c r="A1891" s="21">
        <f t="shared" si="43"/>
        <v>1891</v>
      </c>
    </row>
    <row r="1892" spans="1:1">
      <c r="A1892" s="21">
        <f t="shared" si="43"/>
        <v>1892</v>
      </c>
    </row>
    <row r="1893" spans="1:1">
      <c r="A1893" s="21">
        <f t="shared" si="43"/>
        <v>1893</v>
      </c>
    </row>
    <row r="1894" spans="1:1">
      <c r="A1894" s="21">
        <f t="shared" si="43"/>
        <v>1894</v>
      </c>
    </row>
    <row r="1895" spans="1:1">
      <c r="A1895" s="21">
        <f t="shared" si="43"/>
        <v>1895</v>
      </c>
    </row>
    <row r="1896" spans="1:1">
      <c r="A1896" s="21">
        <f t="shared" si="43"/>
        <v>1896</v>
      </c>
    </row>
    <row r="1897" spans="1:1">
      <c r="A1897" s="21">
        <f t="shared" si="43"/>
        <v>1897</v>
      </c>
    </row>
    <row r="1898" spans="1:1">
      <c r="A1898" s="21">
        <f t="shared" si="43"/>
        <v>1898</v>
      </c>
    </row>
    <row r="1899" spans="1:1">
      <c r="A1899" s="21">
        <f t="shared" si="43"/>
        <v>1899</v>
      </c>
    </row>
    <row r="1900" spans="1:1">
      <c r="A1900" s="21">
        <f t="shared" si="43"/>
        <v>1900</v>
      </c>
    </row>
    <row r="1901" spans="1:1">
      <c r="A1901" s="21">
        <f t="shared" si="43"/>
        <v>1901</v>
      </c>
    </row>
    <row r="1902" spans="1:1">
      <c r="A1902" s="21">
        <f t="shared" si="43"/>
        <v>1902</v>
      </c>
    </row>
    <row r="1903" spans="1:1">
      <c r="A1903" s="21">
        <f t="shared" si="43"/>
        <v>1903</v>
      </c>
    </row>
    <row r="1904" spans="1:1">
      <c r="A1904" s="21">
        <f t="shared" si="43"/>
        <v>1904</v>
      </c>
    </row>
    <row r="1905" spans="1:1">
      <c r="A1905" s="21">
        <f t="shared" si="43"/>
        <v>1905</v>
      </c>
    </row>
    <row r="1906" spans="1:1">
      <c r="A1906" s="21">
        <f t="shared" si="43"/>
        <v>1906</v>
      </c>
    </row>
    <row r="1907" spans="1:1">
      <c r="A1907" s="21">
        <f t="shared" si="43"/>
        <v>1907</v>
      </c>
    </row>
    <row r="1908" spans="1:1">
      <c r="A1908" s="21">
        <f t="shared" si="43"/>
        <v>1908</v>
      </c>
    </row>
    <row r="1909" spans="1:1">
      <c r="A1909" s="21">
        <f t="shared" si="43"/>
        <v>1909</v>
      </c>
    </row>
    <row r="1910" spans="1:1">
      <c r="A1910" s="21">
        <f t="shared" si="43"/>
        <v>1910</v>
      </c>
    </row>
    <row r="1911" spans="1:1">
      <c r="A1911" s="21">
        <f t="shared" si="43"/>
        <v>1911</v>
      </c>
    </row>
    <row r="1912" spans="1:1">
      <c r="A1912" s="21">
        <f t="shared" si="43"/>
        <v>1912</v>
      </c>
    </row>
    <row r="1913" spans="1:1">
      <c r="A1913" s="21">
        <f t="shared" si="43"/>
        <v>1913</v>
      </c>
    </row>
    <row r="1914" spans="1:1">
      <c r="A1914" s="21">
        <f t="shared" si="43"/>
        <v>1914</v>
      </c>
    </row>
    <row r="1915" spans="1:1">
      <c r="A1915" s="21">
        <f t="shared" si="43"/>
        <v>1915</v>
      </c>
    </row>
    <row r="1916" spans="1:1">
      <c r="A1916" s="21">
        <f t="shared" si="43"/>
        <v>1916</v>
      </c>
    </row>
    <row r="1917" spans="1:1">
      <c r="A1917" s="21">
        <f t="shared" si="43"/>
        <v>1917</v>
      </c>
    </row>
    <row r="1918" spans="1:1">
      <c r="A1918" s="21">
        <f t="shared" si="43"/>
        <v>1918</v>
      </c>
    </row>
    <row r="1919" spans="1:1">
      <c r="A1919" s="21">
        <f t="shared" si="43"/>
        <v>1919</v>
      </c>
    </row>
    <row r="1920" spans="1:1">
      <c r="A1920" s="21">
        <f t="shared" si="43"/>
        <v>1920</v>
      </c>
    </row>
    <row r="1921" spans="1:1">
      <c r="A1921" s="21">
        <f t="shared" si="43"/>
        <v>1921</v>
      </c>
    </row>
    <row r="1922" spans="1:1">
      <c r="A1922" s="21">
        <f t="shared" si="43"/>
        <v>1922</v>
      </c>
    </row>
    <row r="1923" spans="1:1">
      <c r="A1923" s="21">
        <f t="shared" ref="A1923:A1986" si="44">IF(H1922="x",A1922+2,IF(H1922="xx",A1922+3,A1922+1))</f>
        <v>1923</v>
      </c>
    </row>
    <row r="1924" spans="1:1">
      <c r="A1924" s="21">
        <f t="shared" si="44"/>
        <v>1924</v>
      </c>
    </row>
    <row r="1925" spans="1:1">
      <c r="A1925" s="21">
        <f t="shared" si="44"/>
        <v>1925</v>
      </c>
    </row>
    <row r="1926" spans="1:1">
      <c r="A1926" s="21">
        <f t="shared" si="44"/>
        <v>1926</v>
      </c>
    </row>
    <row r="1927" spans="1:1">
      <c r="A1927" s="21">
        <f t="shared" si="44"/>
        <v>1927</v>
      </c>
    </row>
    <row r="1928" spans="1:1">
      <c r="A1928" s="21">
        <f t="shared" si="44"/>
        <v>1928</v>
      </c>
    </row>
    <row r="1929" spans="1:1">
      <c r="A1929" s="21">
        <f t="shared" si="44"/>
        <v>1929</v>
      </c>
    </row>
    <row r="1930" spans="1:1">
      <c r="A1930" s="21">
        <f t="shared" si="44"/>
        <v>1930</v>
      </c>
    </row>
    <row r="1931" spans="1:1">
      <c r="A1931" s="21">
        <f t="shared" si="44"/>
        <v>1931</v>
      </c>
    </row>
    <row r="1932" spans="1:1">
      <c r="A1932" s="21">
        <f t="shared" si="44"/>
        <v>1932</v>
      </c>
    </row>
    <row r="1933" spans="1:1">
      <c r="A1933" s="21">
        <f t="shared" si="44"/>
        <v>1933</v>
      </c>
    </row>
    <row r="1934" spans="1:1">
      <c r="A1934" s="21">
        <f t="shared" si="44"/>
        <v>1934</v>
      </c>
    </row>
    <row r="1935" spans="1:1">
      <c r="A1935" s="21">
        <f t="shared" si="44"/>
        <v>1935</v>
      </c>
    </row>
    <row r="1936" spans="1:1">
      <c r="A1936" s="21">
        <f t="shared" si="44"/>
        <v>1936</v>
      </c>
    </row>
    <row r="1937" spans="1:1">
      <c r="A1937" s="21">
        <f t="shared" si="44"/>
        <v>1937</v>
      </c>
    </row>
    <row r="1938" spans="1:1">
      <c r="A1938" s="21">
        <f t="shared" si="44"/>
        <v>1938</v>
      </c>
    </row>
    <row r="1939" spans="1:1">
      <c r="A1939" s="21">
        <f t="shared" si="44"/>
        <v>1939</v>
      </c>
    </row>
    <row r="1940" spans="1:1">
      <c r="A1940" s="21">
        <f t="shared" si="44"/>
        <v>1940</v>
      </c>
    </row>
    <row r="1941" spans="1:1">
      <c r="A1941" s="21">
        <f t="shared" si="44"/>
        <v>1941</v>
      </c>
    </row>
    <row r="1942" spans="1:1">
      <c r="A1942" s="21">
        <f t="shared" si="44"/>
        <v>1942</v>
      </c>
    </row>
    <row r="1943" spans="1:1">
      <c r="A1943" s="21">
        <f t="shared" si="44"/>
        <v>1943</v>
      </c>
    </row>
    <row r="1944" spans="1:1">
      <c r="A1944" s="21">
        <f t="shared" si="44"/>
        <v>1944</v>
      </c>
    </row>
    <row r="1945" spans="1:1">
      <c r="A1945" s="21">
        <f t="shared" si="44"/>
        <v>1945</v>
      </c>
    </row>
    <row r="1946" spans="1:1">
      <c r="A1946" s="21">
        <f t="shared" si="44"/>
        <v>1946</v>
      </c>
    </row>
    <row r="1947" spans="1:1">
      <c r="A1947" s="21">
        <f t="shared" si="44"/>
        <v>1947</v>
      </c>
    </row>
    <row r="1948" spans="1:1">
      <c r="A1948" s="21">
        <f t="shared" si="44"/>
        <v>1948</v>
      </c>
    </row>
    <row r="1949" spans="1:1">
      <c r="A1949" s="21">
        <f t="shared" si="44"/>
        <v>1949</v>
      </c>
    </row>
    <row r="1950" spans="1:1">
      <c r="A1950" s="21">
        <f t="shared" si="44"/>
        <v>1950</v>
      </c>
    </row>
    <row r="1951" spans="1:1">
      <c r="A1951" s="21">
        <f t="shared" si="44"/>
        <v>1951</v>
      </c>
    </row>
    <row r="1952" spans="1:1">
      <c r="A1952" s="21">
        <f t="shared" si="44"/>
        <v>1952</v>
      </c>
    </row>
    <row r="1953" spans="1:1">
      <c r="A1953" s="21">
        <f t="shared" si="44"/>
        <v>1953</v>
      </c>
    </row>
    <row r="1954" spans="1:1">
      <c r="A1954" s="21">
        <f t="shared" si="44"/>
        <v>1954</v>
      </c>
    </row>
    <row r="1955" spans="1:1">
      <c r="A1955" s="21">
        <f t="shared" si="44"/>
        <v>1955</v>
      </c>
    </row>
    <row r="1956" spans="1:1">
      <c r="A1956" s="21">
        <f t="shared" si="44"/>
        <v>1956</v>
      </c>
    </row>
    <row r="1957" spans="1:1">
      <c r="A1957" s="21">
        <f t="shared" si="44"/>
        <v>1957</v>
      </c>
    </row>
    <row r="1958" spans="1:1">
      <c r="A1958" s="21">
        <f t="shared" si="44"/>
        <v>1958</v>
      </c>
    </row>
    <row r="1959" spans="1:1">
      <c r="A1959" s="21">
        <f t="shared" si="44"/>
        <v>1959</v>
      </c>
    </row>
    <row r="1960" spans="1:1">
      <c r="A1960" s="21">
        <f t="shared" si="44"/>
        <v>1960</v>
      </c>
    </row>
    <row r="1961" spans="1:1">
      <c r="A1961" s="21">
        <f t="shared" si="44"/>
        <v>1961</v>
      </c>
    </row>
    <row r="1962" spans="1:1">
      <c r="A1962" s="21">
        <f t="shared" si="44"/>
        <v>1962</v>
      </c>
    </row>
    <row r="1963" spans="1:1">
      <c r="A1963" s="21">
        <f t="shared" si="44"/>
        <v>1963</v>
      </c>
    </row>
    <row r="1964" spans="1:1">
      <c r="A1964" s="21">
        <f t="shared" si="44"/>
        <v>1964</v>
      </c>
    </row>
    <row r="1965" spans="1:1">
      <c r="A1965" s="21">
        <f t="shared" si="44"/>
        <v>1965</v>
      </c>
    </row>
    <row r="1966" spans="1:1">
      <c r="A1966" s="21">
        <f t="shared" si="44"/>
        <v>1966</v>
      </c>
    </row>
    <row r="1967" spans="1:1">
      <c r="A1967" s="21">
        <f t="shared" si="44"/>
        <v>1967</v>
      </c>
    </row>
    <row r="1968" spans="1:1">
      <c r="A1968" s="21">
        <f t="shared" si="44"/>
        <v>1968</v>
      </c>
    </row>
    <row r="1969" spans="1:1">
      <c r="A1969" s="21">
        <f t="shared" si="44"/>
        <v>1969</v>
      </c>
    </row>
    <row r="1970" spans="1:1">
      <c r="A1970" s="21">
        <f t="shared" si="44"/>
        <v>1970</v>
      </c>
    </row>
    <row r="1971" spans="1:1">
      <c r="A1971" s="21">
        <f t="shared" si="44"/>
        <v>1971</v>
      </c>
    </row>
    <row r="1972" spans="1:1">
      <c r="A1972" s="21">
        <f t="shared" si="44"/>
        <v>1972</v>
      </c>
    </row>
    <row r="1973" spans="1:1">
      <c r="A1973" s="21">
        <f t="shared" si="44"/>
        <v>1973</v>
      </c>
    </row>
    <row r="1974" spans="1:1">
      <c r="A1974" s="21">
        <f t="shared" si="44"/>
        <v>1974</v>
      </c>
    </row>
    <row r="1975" spans="1:1">
      <c r="A1975" s="21">
        <f t="shared" si="44"/>
        <v>1975</v>
      </c>
    </row>
    <row r="1976" spans="1:1">
      <c r="A1976" s="21">
        <f t="shared" si="44"/>
        <v>1976</v>
      </c>
    </row>
    <row r="1977" spans="1:1">
      <c r="A1977" s="21">
        <f t="shared" si="44"/>
        <v>1977</v>
      </c>
    </row>
    <row r="1978" spans="1:1">
      <c r="A1978" s="21">
        <f t="shared" si="44"/>
        <v>1978</v>
      </c>
    </row>
    <row r="1979" spans="1:1">
      <c r="A1979" s="21">
        <f t="shared" si="44"/>
        <v>1979</v>
      </c>
    </row>
    <row r="1980" spans="1:1">
      <c r="A1980" s="21">
        <f t="shared" si="44"/>
        <v>1980</v>
      </c>
    </row>
    <row r="1981" spans="1:1">
      <c r="A1981" s="21">
        <f t="shared" si="44"/>
        <v>1981</v>
      </c>
    </row>
    <row r="1982" spans="1:1">
      <c r="A1982" s="21">
        <f t="shared" si="44"/>
        <v>1982</v>
      </c>
    </row>
    <row r="1983" spans="1:1">
      <c r="A1983" s="21">
        <f t="shared" si="44"/>
        <v>1983</v>
      </c>
    </row>
    <row r="1984" spans="1:1">
      <c r="A1984" s="21">
        <f t="shared" si="44"/>
        <v>1984</v>
      </c>
    </row>
    <row r="1985" spans="1:1">
      <c r="A1985" s="21">
        <f t="shared" si="44"/>
        <v>1985</v>
      </c>
    </row>
    <row r="1986" spans="1:1">
      <c r="A1986" s="21">
        <f t="shared" si="44"/>
        <v>1986</v>
      </c>
    </row>
    <row r="1987" spans="1:1">
      <c r="A1987" s="21">
        <f t="shared" ref="A1987:A2050" si="45">IF(H1986="x",A1986+2,IF(H1986="xx",A1986+3,A1986+1))</f>
        <v>1987</v>
      </c>
    </row>
    <row r="1988" spans="1:1">
      <c r="A1988" s="21">
        <f t="shared" si="45"/>
        <v>1988</v>
      </c>
    </row>
    <row r="1989" spans="1:1">
      <c r="A1989" s="21">
        <f t="shared" si="45"/>
        <v>1989</v>
      </c>
    </row>
    <row r="1990" spans="1:1">
      <c r="A1990" s="21">
        <f t="shared" si="45"/>
        <v>1990</v>
      </c>
    </row>
    <row r="1991" spans="1:1">
      <c r="A1991" s="21">
        <f t="shared" si="45"/>
        <v>1991</v>
      </c>
    </row>
    <row r="1992" spans="1:1">
      <c r="A1992" s="21">
        <f t="shared" si="45"/>
        <v>1992</v>
      </c>
    </row>
    <row r="1993" spans="1:1">
      <c r="A1993" s="21">
        <f t="shared" si="45"/>
        <v>1993</v>
      </c>
    </row>
    <row r="1994" spans="1:1">
      <c r="A1994" s="21">
        <f t="shared" si="45"/>
        <v>1994</v>
      </c>
    </row>
    <row r="1995" spans="1:1">
      <c r="A1995" s="21">
        <f t="shared" si="45"/>
        <v>1995</v>
      </c>
    </row>
    <row r="1996" spans="1:1">
      <c r="A1996" s="21">
        <f t="shared" si="45"/>
        <v>1996</v>
      </c>
    </row>
    <row r="1997" spans="1:1">
      <c r="A1997" s="21">
        <f t="shared" si="45"/>
        <v>1997</v>
      </c>
    </row>
    <row r="1998" spans="1:1">
      <c r="A1998" s="21">
        <f t="shared" si="45"/>
        <v>1998</v>
      </c>
    </row>
    <row r="1999" spans="1:1">
      <c r="A1999" s="21">
        <f t="shared" si="45"/>
        <v>1999</v>
      </c>
    </row>
    <row r="2000" spans="1:1">
      <c r="A2000" s="21">
        <f t="shared" si="45"/>
        <v>2000</v>
      </c>
    </row>
    <row r="2001" spans="1:1">
      <c r="A2001" s="21">
        <f t="shared" si="45"/>
        <v>2001</v>
      </c>
    </row>
    <row r="2002" spans="1:1">
      <c r="A2002" s="21">
        <f t="shared" si="45"/>
        <v>2002</v>
      </c>
    </row>
    <row r="2003" spans="1:1">
      <c r="A2003" s="21">
        <f t="shared" si="45"/>
        <v>2003</v>
      </c>
    </row>
    <row r="2004" spans="1:1">
      <c r="A2004" s="21">
        <f t="shared" si="45"/>
        <v>2004</v>
      </c>
    </row>
    <row r="2005" spans="1:1">
      <c r="A2005" s="21">
        <f t="shared" si="45"/>
        <v>2005</v>
      </c>
    </row>
    <row r="2006" spans="1:1">
      <c r="A2006" s="21">
        <f t="shared" si="45"/>
        <v>2006</v>
      </c>
    </row>
    <row r="2007" spans="1:1">
      <c r="A2007" s="21">
        <f t="shared" si="45"/>
        <v>2007</v>
      </c>
    </row>
    <row r="2008" spans="1:1">
      <c r="A2008" s="21">
        <f t="shared" si="45"/>
        <v>2008</v>
      </c>
    </row>
    <row r="2009" spans="1:1">
      <c r="A2009" s="21">
        <f t="shared" si="45"/>
        <v>2009</v>
      </c>
    </row>
    <row r="2010" spans="1:1">
      <c r="A2010" s="21">
        <f t="shared" si="45"/>
        <v>2010</v>
      </c>
    </row>
    <row r="2011" spans="1:1">
      <c r="A2011" s="21">
        <f t="shared" si="45"/>
        <v>2011</v>
      </c>
    </row>
    <row r="2012" spans="1:1">
      <c r="A2012" s="21">
        <f t="shared" si="45"/>
        <v>2012</v>
      </c>
    </row>
    <row r="2013" spans="1:1">
      <c r="A2013" s="21">
        <f t="shared" si="45"/>
        <v>2013</v>
      </c>
    </row>
    <row r="2014" spans="1:1">
      <c r="A2014" s="21">
        <f t="shared" si="45"/>
        <v>2014</v>
      </c>
    </row>
    <row r="2015" spans="1:1">
      <c r="A2015" s="21">
        <f t="shared" si="45"/>
        <v>2015</v>
      </c>
    </row>
    <row r="2016" spans="1:1">
      <c r="A2016" s="21">
        <f t="shared" si="45"/>
        <v>2016</v>
      </c>
    </row>
    <row r="2017" spans="1:1">
      <c r="A2017" s="21">
        <f t="shared" si="45"/>
        <v>2017</v>
      </c>
    </row>
    <row r="2018" spans="1:1">
      <c r="A2018" s="21">
        <f t="shared" si="45"/>
        <v>2018</v>
      </c>
    </row>
    <row r="2019" spans="1:1">
      <c r="A2019" s="21">
        <f t="shared" si="45"/>
        <v>2019</v>
      </c>
    </row>
    <row r="2020" spans="1:1">
      <c r="A2020" s="21">
        <f t="shared" si="45"/>
        <v>2020</v>
      </c>
    </row>
    <row r="2021" spans="1:1">
      <c r="A2021" s="21">
        <f t="shared" si="45"/>
        <v>2021</v>
      </c>
    </row>
    <row r="2022" spans="1:1">
      <c r="A2022" s="21">
        <f t="shared" si="45"/>
        <v>2022</v>
      </c>
    </row>
    <row r="2023" spans="1:1">
      <c r="A2023" s="21">
        <f t="shared" si="45"/>
        <v>2023</v>
      </c>
    </row>
    <row r="2024" spans="1:1">
      <c r="A2024" s="21">
        <f t="shared" si="45"/>
        <v>2024</v>
      </c>
    </row>
    <row r="2025" spans="1:1">
      <c r="A2025" s="21">
        <f t="shared" si="45"/>
        <v>2025</v>
      </c>
    </row>
    <row r="2026" spans="1:1">
      <c r="A2026" s="21">
        <f t="shared" si="45"/>
        <v>2026</v>
      </c>
    </row>
    <row r="2027" spans="1:1">
      <c r="A2027" s="21">
        <f t="shared" si="45"/>
        <v>2027</v>
      </c>
    </row>
    <row r="2028" spans="1:1">
      <c r="A2028" s="21">
        <f t="shared" si="45"/>
        <v>2028</v>
      </c>
    </row>
    <row r="2029" spans="1:1">
      <c r="A2029" s="21">
        <f t="shared" si="45"/>
        <v>2029</v>
      </c>
    </row>
    <row r="2030" spans="1:1">
      <c r="A2030" s="21">
        <f t="shared" si="45"/>
        <v>2030</v>
      </c>
    </row>
    <row r="2031" spans="1:1">
      <c r="A2031" s="21">
        <f t="shared" si="45"/>
        <v>2031</v>
      </c>
    </row>
    <row r="2032" spans="1:1">
      <c r="A2032" s="21">
        <f t="shared" si="45"/>
        <v>2032</v>
      </c>
    </row>
    <row r="2033" spans="1:1">
      <c r="A2033" s="21">
        <f t="shared" si="45"/>
        <v>2033</v>
      </c>
    </row>
    <row r="2034" spans="1:1">
      <c r="A2034" s="21">
        <f t="shared" si="45"/>
        <v>2034</v>
      </c>
    </row>
    <row r="2035" spans="1:1">
      <c r="A2035" s="21">
        <f t="shared" si="45"/>
        <v>2035</v>
      </c>
    </row>
    <row r="2036" spans="1:1">
      <c r="A2036" s="21">
        <f t="shared" si="45"/>
        <v>2036</v>
      </c>
    </row>
    <row r="2037" spans="1:1">
      <c r="A2037" s="21">
        <f t="shared" si="45"/>
        <v>2037</v>
      </c>
    </row>
    <row r="2038" spans="1:1">
      <c r="A2038" s="21">
        <f t="shared" si="45"/>
        <v>2038</v>
      </c>
    </row>
    <row r="2039" spans="1:1">
      <c r="A2039" s="21">
        <f t="shared" si="45"/>
        <v>2039</v>
      </c>
    </row>
    <row r="2040" spans="1:1">
      <c r="A2040" s="21">
        <f t="shared" si="45"/>
        <v>2040</v>
      </c>
    </row>
    <row r="2041" spans="1:1">
      <c r="A2041" s="21">
        <f t="shared" si="45"/>
        <v>2041</v>
      </c>
    </row>
    <row r="2042" spans="1:1">
      <c r="A2042" s="21">
        <f t="shared" si="45"/>
        <v>2042</v>
      </c>
    </row>
    <row r="2043" spans="1:1">
      <c r="A2043" s="21">
        <f t="shared" si="45"/>
        <v>2043</v>
      </c>
    </row>
    <row r="2044" spans="1:1">
      <c r="A2044" s="21">
        <f t="shared" si="45"/>
        <v>2044</v>
      </c>
    </row>
    <row r="2045" spans="1:1">
      <c r="A2045" s="21">
        <f t="shared" si="45"/>
        <v>2045</v>
      </c>
    </row>
    <row r="2046" spans="1:1">
      <c r="A2046" s="21">
        <f t="shared" si="45"/>
        <v>2046</v>
      </c>
    </row>
    <row r="2047" spans="1:1">
      <c r="A2047" s="21">
        <f t="shared" si="45"/>
        <v>2047</v>
      </c>
    </row>
    <row r="2048" spans="1:1">
      <c r="A2048" s="21">
        <f t="shared" si="45"/>
        <v>2048</v>
      </c>
    </row>
    <row r="2049" spans="1:1">
      <c r="A2049" s="21">
        <f t="shared" si="45"/>
        <v>2049</v>
      </c>
    </row>
    <row r="2050" spans="1:1">
      <c r="A2050" s="21">
        <f t="shared" si="45"/>
        <v>2050</v>
      </c>
    </row>
    <row r="2051" spans="1:1">
      <c r="A2051" s="21">
        <f t="shared" ref="A2051:A2114" si="46">IF(H2050="x",A2050+2,IF(H2050="xx",A2050+3,A2050+1))</f>
        <v>2051</v>
      </c>
    </row>
    <row r="2052" spans="1:1">
      <c r="A2052" s="21">
        <f t="shared" si="46"/>
        <v>2052</v>
      </c>
    </row>
    <row r="2053" spans="1:1">
      <c r="A2053" s="21">
        <f t="shared" si="46"/>
        <v>2053</v>
      </c>
    </row>
    <row r="2054" spans="1:1">
      <c r="A2054" s="21">
        <f t="shared" si="46"/>
        <v>2054</v>
      </c>
    </row>
    <row r="2055" spans="1:1">
      <c r="A2055" s="21">
        <f t="shared" si="46"/>
        <v>2055</v>
      </c>
    </row>
    <row r="2056" spans="1:1">
      <c r="A2056" s="21">
        <f t="shared" si="46"/>
        <v>2056</v>
      </c>
    </row>
    <row r="2057" spans="1:1">
      <c r="A2057" s="21">
        <f t="shared" si="46"/>
        <v>2057</v>
      </c>
    </row>
    <row r="2058" spans="1:1">
      <c r="A2058" s="21">
        <f t="shared" si="46"/>
        <v>2058</v>
      </c>
    </row>
    <row r="2059" spans="1:1">
      <c r="A2059" s="21">
        <f t="shared" si="46"/>
        <v>2059</v>
      </c>
    </row>
    <row r="2060" spans="1:1">
      <c r="A2060" s="21">
        <f t="shared" si="46"/>
        <v>2060</v>
      </c>
    </row>
    <row r="2061" spans="1:1">
      <c r="A2061" s="21">
        <f t="shared" si="46"/>
        <v>2061</v>
      </c>
    </row>
    <row r="2062" spans="1:1">
      <c r="A2062" s="21">
        <f t="shared" si="46"/>
        <v>2062</v>
      </c>
    </row>
    <row r="2063" spans="1:1">
      <c r="A2063" s="21">
        <f t="shared" si="46"/>
        <v>2063</v>
      </c>
    </row>
    <row r="2064" spans="1:1">
      <c r="A2064" s="21">
        <f t="shared" si="46"/>
        <v>2064</v>
      </c>
    </row>
    <row r="2065" spans="1:1">
      <c r="A2065" s="21">
        <f t="shared" si="46"/>
        <v>2065</v>
      </c>
    </row>
    <row r="2066" spans="1:1">
      <c r="A2066" s="21">
        <f t="shared" si="46"/>
        <v>2066</v>
      </c>
    </row>
    <row r="2067" spans="1:1">
      <c r="A2067" s="21">
        <f t="shared" si="46"/>
        <v>2067</v>
      </c>
    </row>
    <row r="2068" spans="1:1">
      <c r="A2068" s="21">
        <f t="shared" si="46"/>
        <v>2068</v>
      </c>
    </row>
    <row r="2069" spans="1:1">
      <c r="A2069" s="21">
        <f t="shared" si="46"/>
        <v>2069</v>
      </c>
    </row>
    <row r="2070" spans="1:1">
      <c r="A2070" s="21">
        <f t="shared" si="46"/>
        <v>2070</v>
      </c>
    </row>
    <row r="2071" spans="1:1">
      <c r="A2071" s="21">
        <f t="shared" si="46"/>
        <v>2071</v>
      </c>
    </row>
    <row r="2072" spans="1:1">
      <c r="A2072" s="21">
        <f t="shared" si="46"/>
        <v>2072</v>
      </c>
    </row>
    <row r="2073" spans="1:1">
      <c r="A2073" s="21">
        <f t="shared" si="46"/>
        <v>2073</v>
      </c>
    </row>
    <row r="2074" spans="1:1">
      <c r="A2074" s="21">
        <f t="shared" si="46"/>
        <v>2074</v>
      </c>
    </row>
    <row r="2075" spans="1:1">
      <c r="A2075" s="21">
        <f t="shared" si="46"/>
        <v>2075</v>
      </c>
    </row>
    <row r="2076" spans="1:1">
      <c r="A2076" s="21">
        <f t="shared" si="46"/>
        <v>2076</v>
      </c>
    </row>
    <row r="2077" spans="1:1">
      <c r="A2077" s="21">
        <f t="shared" si="46"/>
        <v>2077</v>
      </c>
    </row>
    <row r="2078" spans="1:1">
      <c r="A2078" s="21">
        <f t="shared" si="46"/>
        <v>2078</v>
      </c>
    </row>
    <row r="2079" spans="1:1">
      <c r="A2079" s="21">
        <f t="shared" si="46"/>
        <v>2079</v>
      </c>
    </row>
    <row r="2080" spans="1:1">
      <c r="A2080" s="21">
        <f t="shared" si="46"/>
        <v>2080</v>
      </c>
    </row>
    <row r="2081" spans="1:1">
      <c r="A2081" s="21">
        <f t="shared" si="46"/>
        <v>2081</v>
      </c>
    </row>
    <row r="2082" spans="1:1">
      <c r="A2082" s="21">
        <f t="shared" si="46"/>
        <v>2082</v>
      </c>
    </row>
    <row r="2083" spans="1:1">
      <c r="A2083" s="21">
        <f t="shared" si="46"/>
        <v>2083</v>
      </c>
    </row>
    <row r="2084" spans="1:1">
      <c r="A2084" s="21">
        <f t="shared" si="46"/>
        <v>2084</v>
      </c>
    </row>
    <row r="2085" spans="1:1">
      <c r="A2085" s="21">
        <f t="shared" si="46"/>
        <v>2085</v>
      </c>
    </row>
    <row r="2086" spans="1:1">
      <c r="A2086" s="21">
        <f t="shared" si="46"/>
        <v>2086</v>
      </c>
    </row>
    <row r="2087" spans="1:1">
      <c r="A2087" s="21">
        <f t="shared" si="46"/>
        <v>2087</v>
      </c>
    </row>
    <row r="2088" spans="1:1">
      <c r="A2088" s="21">
        <f t="shared" si="46"/>
        <v>2088</v>
      </c>
    </row>
    <row r="2089" spans="1:1">
      <c r="A2089" s="21">
        <f t="shared" si="46"/>
        <v>2089</v>
      </c>
    </row>
    <row r="2090" spans="1:1">
      <c r="A2090" s="21">
        <f t="shared" si="46"/>
        <v>2090</v>
      </c>
    </row>
    <row r="2091" spans="1:1">
      <c r="A2091" s="21">
        <f t="shared" si="46"/>
        <v>2091</v>
      </c>
    </row>
    <row r="2092" spans="1:1">
      <c r="A2092" s="21">
        <f t="shared" si="46"/>
        <v>2092</v>
      </c>
    </row>
    <row r="2093" spans="1:1">
      <c r="A2093" s="21">
        <f t="shared" si="46"/>
        <v>2093</v>
      </c>
    </row>
    <row r="2094" spans="1:1">
      <c r="A2094" s="21">
        <f t="shared" si="46"/>
        <v>2094</v>
      </c>
    </row>
    <row r="2095" spans="1:1">
      <c r="A2095" s="21">
        <f t="shared" si="46"/>
        <v>2095</v>
      </c>
    </row>
    <row r="2096" spans="1:1">
      <c r="A2096" s="21">
        <f t="shared" si="46"/>
        <v>2096</v>
      </c>
    </row>
    <row r="2097" spans="1:1">
      <c r="A2097" s="21">
        <f t="shared" si="46"/>
        <v>2097</v>
      </c>
    </row>
    <row r="2098" spans="1:1">
      <c r="A2098" s="21">
        <f t="shared" si="46"/>
        <v>2098</v>
      </c>
    </row>
    <row r="2099" spans="1:1">
      <c r="A2099" s="21">
        <f t="shared" si="46"/>
        <v>2099</v>
      </c>
    </row>
    <row r="2100" spans="1:1">
      <c r="A2100" s="21">
        <f t="shared" si="46"/>
        <v>2100</v>
      </c>
    </row>
    <row r="2101" spans="1:1">
      <c r="A2101" s="21">
        <f t="shared" si="46"/>
        <v>2101</v>
      </c>
    </row>
    <row r="2102" spans="1:1">
      <c r="A2102" s="21">
        <f t="shared" si="46"/>
        <v>2102</v>
      </c>
    </row>
    <row r="2103" spans="1:1">
      <c r="A2103" s="21">
        <f t="shared" si="46"/>
        <v>2103</v>
      </c>
    </row>
    <row r="2104" spans="1:1">
      <c r="A2104" s="21">
        <f t="shared" si="46"/>
        <v>2104</v>
      </c>
    </row>
    <row r="2105" spans="1:1">
      <c r="A2105" s="21">
        <f t="shared" si="46"/>
        <v>2105</v>
      </c>
    </row>
    <row r="2106" spans="1:1">
      <c r="A2106" s="21">
        <f t="shared" si="46"/>
        <v>2106</v>
      </c>
    </row>
    <row r="2107" spans="1:1">
      <c r="A2107" s="21">
        <f t="shared" si="46"/>
        <v>2107</v>
      </c>
    </row>
    <row r="2108" spans="1:1">
      <c r="A2108" s="21">
        <f t="shared" si="46"/>
        <v>2108</v>
      </c>
    </row>
    <row r="2109" spans="1:1">
      <c r="A2109" s="21">
        <f t="shared" si="46"/>
        <v>2109</v>
      </c>
    </row>
    <row r="2110" spans="1:1">
      <c r="A2110" s="21">
        <f t="shared" si="46"/>
        <v>2110</v>
      </c>
    </row>
    <row r="2111" spans="1:1">
      <c r="A2111" s="21">
        <f t="shared" si="46"/>
        <v>2111</v>
      </c>
    </row>
    <row r="2112" spans="1:1">
      <c r="A2112" s="21">
        <f t="shared" si="46"/>
        <v>2112</v>
      </c>
    </row>
    <row r="2113" spans="1:1">
      <c r="A2113" s="21">
        <f t="shared" si="46"/>
        <v>2113</v>
      </c>
    </row>
    <row r="2114" spans="1:1">
      <c r="A2114" s="21">
        <f t="shared" si="46"/>
        <v>2114</v>
      </c>
    </row>
    <row r="2115" spans="1:1">
      <c r="A2115" s="21">
        <f t="shared" ref="A2115:A2178" si="47">IF(H2114="x",A2114+2,IF(H2114="xx",A2114+3,A2114+1))</f>
        <v>2115</v>
      </c>
    </row>
    <row r="2116" spans="1:1">
      <c r="A2116" s="21">
        <f t="shared" si="47"/>
        <v>2116</v>
      </c>
    </row>
    <row r="2117" spans="1:1">
      <c r="A2117" s="21">
        <f t="shared" si="47"/>
        <v>2117</v>
      </c>
    </row>
    <row r="2118" spans="1:1">
      <c r="A2118" s="21">
        <f t="shared" si="47"/>
        <v>2118</v>
      </c>
    </row>
    <row r="2119" spans="1:1">
      <c r="A2119" s="21">
        <f t="shared" si="47"/>
        <v>2119</v>
      </c>
    </row>
    <row r="2120" spans="1:1">
      <c r="A2120" s="21">
        <f t="shared" si="47"/>
        <v>2120</v>
      </c>
    </row>
    <row r="2121" spans="1:1">
      <c r="A2121" s="21">
        <f t="shared" si="47"/>
        <v>2121</v>
      </c>
    </row>
    <row r="2122" spans="1:1">
      <c r="A2122" s="21">
        <f t="shared" si="47"/>
        <v>2122</v>
      </c>
    </row>
    <row r="2123" spans="1:1">
      <c r="A2123" s="21">
        <f t="shared" si="47"/>
        <v>2123</v>
      </c>
    </row>
    <row r="2124" spans="1:1">
      <c r="A2124" s="21">
        <f t="shared" si="47"/>
        <v>2124</v>
      </c>
    </row>
    <row r="2125" spans="1:1">
      <c r="A2125" s="21">
        <f t="shared" si="47"/>
        <v>2125</v>
      </c>
    </row>
    <row r="2126" spans="1:1">
      <c r="A2126" s="21">
        <f t="shared" si="47"/>
        <v>2126</v>
      </c>
    </row>
    <row r="2127" spans="1:1">
      <c r="A2127" s="21">
        <f t="shared" si="47"/>
        <v>2127</v>
      </c>
    </row>
    <row r="2128" spans="1:1">
      <c r="A2128" s="21">
        <f t="shared" si="47"/>
        <v>2128</v>
      </c>
    </row>
    <row r="2129" spans="1:1">
      <c r="A2129" s="21">
        <f t="shared" si="47"/>
        <v>2129</v>
      </c>
    </row>
    <row r="2130" spans="1:1">
      <c r="A2130" s="21">
        <f t="shared" si="47"/>
        <v>2130</v>
      </c>
    </row>
    <row r="2131" spans="1:1">
      <c r="A2131" s="21">
        <f t="shared" si="47"/>
        <v>2131</v>
      </c>
    </row>
    <row r="2132" spans="1:1">
      <c r="A2132" s="21">
        <f t="shared" si="47"/>
        <v>2132</v>
      </c>
    </row>
    <row r="2133" spans="1:1">
      <c r="A2133" s="21">
        <f t="shared" si="47"/>
        <v>2133</v>
      </c>
    </row>
    <row r="2134" spans="1:1">
      <c r="A2134" s="21">
        <f t="shared" si="47"/>
        <v>2134</v>
      </c>
    </row>
    <row r="2135" spans="1:1">
      <c r="A2135" s="21">
        <f t="shared" si="47"/>
        <v>2135</v>
      </c>
    </row>
    <row r="2136" spans="1:1">
      <c r="A2136" s="21">
        <f t="shared" si="47"/>
        <v>2136</v>
      </c>
    </row>
    <row r="2137" spans="1:1">
      <c r="A2137" s="21">
        <f t="shared" si="47"/>
        <v>2137</v>
      </c>
    </row>
    <row r="2138" spans="1:1">
      <c r="A2138" s="21">
        <f t="shared" si="47"/>
        <v>2138</v>
      </c>
    </row>
    <row r="2139" spans="1:1">
      <c r="A2139" s="21">
        <f t="shared" si="47"/>
        <v>2139</v>
      </c>
    </row>
    <row r="2140" spans="1:1">
      <c r="A2140" s="21">
        <f t="shared" si="47"/>
        <v>2140</v>
      </c>
    </row>
    <row r="2141" spans="1:1">
      <c r="A2141" s="21">
        <f t="shared" si="47"/>
        <v>2141</v>
      </c>
    </row>
    <row r="2142" spans="1:1">
      <c r="A2142" s="21">
        <f t="shared" si="47"/>
        <v>2142</v>
      </c>
    </row>
    <row r="2143" spans="1:1">
      <c r="A2143" s="21">
        <f t="shared" si="47"/>
        <v>2143</v>
      </c>
    </row>
    <row r="2144" spans="1:1">
      <c r="A2144" s="21">
        <f t="shared" si="47"/>
        <v>2144</v>
      </c>
    </row>
    <row r="2145" spans="1:1">
      <c r="A2145" s="21">
        <f t="shared" si="47"/>
        <v>2145</v>
      </c>
    </row>
    <row r="2146" spans="1:1">
      <c r="A2146" s="21">
        <f t="shared" si="47"/>
        <v>2146</v>
      </c>
    </row>
    <row r="2147" spans="1:1">
      <c r="A2147" s="21">
        <f t="shared" si="47"/>
        <v>2147</v>
      </c>
    </row>
    <row r="2148" spans="1:1">
      <c r="A2148" s="21">
        <f t="shared" si="47"/>
        <v>2148</v>
      </c>
    </row>
    <row r="2149" spans="1:1">
      <c r="A2149" s="21">
        <f t="shared" si="47"/>
        <v>2149</v>
      </c>
    </row>
    <row r="2150" spans="1:1">
      <c r="A2150" s="21">
        <f t="shared" si="47"/>
        <v>2150</v>
      </c>
    </row>
    <row r="2151" spans="1:1">
      <c r="A2151" s="21">
        <f t="shared" si="47"/>
        <v>2151</v>
      </c>
    </row>
    <row r="2152" spans="1:1">
      <c r="A2152" s="21">
        <f t="shared" si="47"/>
        <v>2152</v>
      </c>
    </row>
    <row r="2153" spans="1:1">
      <c r="A2153" s="21">
        <f t="shared" si="47"/>
        <v>2153</v>
      </c>
    </row>
    <row r="2154" spans="1:1">
      <c r="A2154" s="21">
        <f t="shared" si="47"/>
        <v>2154</v>
      </c>
    </row>
    <row r="2155" spans="1:1">
      <c r="A2155" s="21">
        <f t="shared" si="47"/>
        <v>2155</v>
      </c>
    </row>
    <row r="2156" spans="1:1">
      <c r="A2156" s="21">
        <f t="shared" si="47"/>
        <v>2156</v>
      </c>
    </row>
    <row r="2157" spans="1:1">
      <c r="A2157" s="21">
        <f t="shared" si="47"/>
        <v>2157</v>
      </c>
    </row>
    <row r="2158" spans="1:1">
      <c r="A2158" s="21">
        <f t="shared" si="47"/>
        <v>2158</v>
      </c>
    </row>
    <row r="2159" spans="1:1">
      <c r="A2159" s="21">
        <f t="shared" si="47"/>
        <v>2159</v>
      </c>
    </row>
    <row r="2160" spans="1:1">
      <c r="A2160" s="21">
        <f t="shared" si="47"/>
        <v>2160</v>
      </c>
    </row>
    <row r="2161" spans="1:1">
      <c r="A2161" s="21">
        <f t="shared" si="47"/>
        <v>2161</v>
      </c>
    </row>
    <row r="2162" spans="1:1">
      <c r="A2162" s="21">
        <f t="shared" si="47"/>
        <v>2162</v>
      </c>
    </row>
    <row r="2163" spans="1:1">
      <c r="A2163" s="21">
        <f t="shared" si="47"/>
        <v>2163</v>
      </c>
    </row>
    <row r="2164" spans="1:1">
      <c r="A2164" s="21">
        <f t="shared" si="47"/>
        <v>2164</v>
      </c>
    </row>
    <row r="2165" spans="1:1">
      <c r="A2165" s="21">
        <f t="shared" si="47"/>
        <v>2165</v>
      </c>
    </row>
    <row r="2166" spans="1:1">
      <c r="A2166" s="21">
        <f t="shared" si="47"/>
        <v>2166</v>
      </c>
    </row>
    <row r="2167" spans="1:1">
      <c r="A2167" s="21">
        <f t="shared" si="47"/>
        <v>2167</v>
      </c>
    </row>
    <row r="2168" spans="1:1">
      <c r="A2168" s="21">
        <f t="shared" si="47"/>
        <v>2168</v>
      </c>
    </row>
    <row r="2169" spans="1:1">
      <c r="A2169" s="21">
        <f t="shared" si="47"/>
        <v>2169</v>
      </c>
    </row>
    <row r="2170" spans="1:1">
      <c r="A2170" s="21">
        <f t="shared" si="47"/>
        <v>2170</v>
      </c>
    </row>
    <row r="2171" spans="1:1">
      <c r="A2171" s="21">
        <f t="shared" si="47"/>
        <v>2171</v>
      </c>
    </row>
    <row r="2172" spans="1:1">
      <c r="A2172" s="21">
        <f t="shared" si="47"/>
        <v>2172</v>
      </c>
    </row>
    <row r="2173" spans="1:1">
      <c r="A2173" s="21">
        <f t="shared" si="47"/>
        <v>2173</v>
      </c>
    </row>
    <row r="2174" spans="1:1">
      <c r="A2174" s="21">
        <f t="shared" si="47"/>
        <v>2174</v>
      </c>
    </row>
    <row r="2175" spans="1:1">
      <c r="A2175" s="21">
        <f t="shared" si="47"/>
        <v>2175</v>
      </c>
    </row>
    <row r="2176" spans="1:1">
      <c r="A2176" s="21">
        <f t="shared" si="47"/>
        <v>2176</v>
      </c>
    </row>
    <row r="2177" spans="1:1">
      <c r="A2177" s="21">
        <f t="shared" si="47"/>
        <v>2177</v>
      </c>
    </row>
    <row r="2178" spans="1:1">
      <c r="A2178" s="21">
        <f t="shared" si="47"/>
        <v>2178</v>
      </c>
    </row>
    <row r="2179" spans="1:1">
      <c r="A2179" s="21">
        <f t="shared" ref="A2179:A2242" si="48">IF(H2178="x",A2178+2,IF(H2178="xx",A2178+3,A2178+1))</f>
        <v>2179</v>
      </c>
    </row>
    <row r="2180" spans="1:1">
      <c r="A2180" s="21">
        <f t="shared" si="48"/>
        <v>2180</v>
      </c>
    </row>
    <row r="2181" spans="1:1">
      <c r="A2181" s="21">
        <f t="shared" si="48"/>
        <v>2181</v>
      </c>
    </row>
    <row r="2182" spans="1:1">
      <c r="A2182" s="21">
        <f t="shared" si="48"/>
        <v>2182</v>
      </c>
    </row>
    <row r="2183" spans="1:1">
      <c r="A2183" s="21">
        <f t="shared" si="48"/>
        <v>2183</v>
      </c>
    </row>
    <row r="2184" spans="1:1">
      <c r="A2184" s="21">
        <f t="shared" si="48"/>
        <v>2184</v>
      </c>
    </row>
    <row r="2185" spans="1:1">
      <c r="A2185" s="21">
        <f t="shared" si="48"/>
        <v>2185</v>
      </c>
    </row>
    <row r="2186" spans="1:1">
      <c r="A2186" s="21">
        <f t="shared" si="48"/>
        <v>2186</v>
      </c>
    </row>
    <row r="2187" spans="1:1">
      <c r="A2187" s="21">
        <f t="shared" si="48"/>
        <v>2187</v>
      </c>
    </row>
    <row r="2188" spans="1:1">
      <c r="A2188" s="21">
        <f t="shared" si="48"/>
        <v>2188</v>
      </c>
    </row>
    <row r="2189" spans="1:1">
      <c r="A2189" s="21">
        <f t="shared" si="48"/>
        <v>2189</v>
      </c>
    </row>
    <row r="2190" spans="1:1">
      <c r="A2190" s="21">
        <f t="shared" si="48"/>
        <v>2190</v>
      </c>
    </row>
    <row r="2191" spans="1:1">
      <c r="A2191" s="21">
        <f t="shared" si="48"/>
        <v>2191</v>
      </c>
    </row>
    <row r="2192" spans="1:1">
      <c r="A2192" s="21">
        <f t="shared" si="48"/>
        <v>2192</v>
      </c>
    </row>
    <row r="2193" spans="1:1">
      <c r="A2193" s="21">
        <f t="shared" si="48"/>
        <v>2193</v>
      </c>
    </row>
    <row r="2194" spans="1:1">
      <c r="A2194" s="21">
        <f t="shared" si="48"/>
        <v>2194</v>
      </c>
    </row>
    <row r="2195" spans="1:1">
      <c r="A2195" s="21">
        <f t="shared" si="48"/>
        <v>2195</v>
      </c>
    </row>
    <row r="2196" spans="1:1">
      <c r="A2196" s="21">
        <f t="shared" si="48"/>
        <v>2196</v>
      </c>
    </row>
    <row r="2197" spans="1:1">
      <c r="A2197" s="21">
        <f t="shared" si="48"/>
        <v>2197</v>
      </c>
    </row>
    <row r="2198" spans="1:1">
      <c r="A2198" s="21">
        <f t="shared" si="48"/>
        <v>2198</v>
      </c>
    </row>
    <row r="2199" spans="1:1">
      <c r="A2199" s="21">
        <f t="shared" si="48"/>
        <v>2199</v>
      </c>
    </row>
    <row r="2200" spans="1:1">
      <c r="A2200" s="21">
        <f t="shared" si="48"/>
        <v>2200</v>
      </c>
    </row>
    <row r="2201" spans="1:1">
      <c r="A2201" s="21">
        <f t="shared" si="48"/>
        <v>2201</v>
      </c>
    </row>
    <row r="2202" spans="1:1">
      <c r="A2202" s="21">
        <f t="shared" si="48"/>
        <v>2202</v>
      </c>
    </row>
    <row r="2203" spans="1:1">
      <c r="A2203" s="21">
        <f t="shared" si="48"/>
        <v>2203</v>
      </c>
    </row>
    <row r="2204" spans="1:1">
      <c r="A2204" s="21">
        <f t="shared" si="48"/>
        <v>2204</v>
      </c>
    </row>
    <row r="2205" spans="1:1">
      <c r="A2205" s="21">
        <f t="shared" si="48"/>
        <v>2205</v>
      </c>
    </row>
    <row r="2206" spans="1:1">
      <c r="A2206" s="21">
        <f t="shared" si="48"/>
        <v>2206</v>
      </c>
    </row>
    <row r="2207" spans="1:1">
      <c r="A2207" s="21">
        <f t="shared" si="48"/>
        <v>2207</v>
      </c>
    </row>
    <row r="2208" spans="1:1">
      <c r="A2208" s="21">
        <f t="shared" si="48"/>
        <v>2208</v>
      </c>
    </row>
    <row r="2209" spans="1:1">
      <c r="A2209" s="21">
        <f t="shared" si="48"/>
        <v>2209</v>
      </c>
    </row>
    <row r="2210" spans="1:1">
      <c r="A2210" s="21">
        <f t="shared" si="48"/>
        <v>2210</v>
      </c>
    </row>
    <row r="2211" spans="1:1">
      <c r="A2211" s="21">
        <f t="shared" si="48"/>
        <v>2211</v>
      </c>
    </row>
    <row r="2212" spans="1:1">
      <c r="A2212" s="21">
        <f t="shared" si="48"/>
        <v>2212</v>
      </c>
    </row>
    <row r="2213" spans="1:1">
      <c r="A2213" s="21">
        <f t="shared" si="48"/>
        <v>2213</v>
      </c>
    </row>
    <row r="2214" spans="1:1">
      <c r="A2214" s="21">
        <f t="shared" si="48"/>
        <v>2214</v>
      </c>
    </row>
    <row r="2215" spans="1:1">
      <c r="A2215" s="21">
        <f t="shared" si="48"/>
        <v>2215</v>
      </c>
    </row>
    <row r="2216" spans="1:1">
      <c r="A2216" s="21">
        <f t="shared" si="48"/>
        <v>2216</v>
      </c>
    </row>
    <row r="2217" spans="1:1">
      <c r="A2217" s="21">
        <f t="shared" si="48"/>
        <v>2217</v>
      </c>
    </row>
    <row r="2218" spans="1:1">
      <c r="A2218" s="21">
        <f t="shared" si="48"/>
        <v>2218</v>
      </c>
    </row>
    <row r="2219" spans="1:1">
      <c r="A2219" s="21">
        <f t="shared" si="48"/>
        <v>2219</v>
      </c>
    </row>
    <row r="2220" spans="1:1">
      <c r="A2220" s="21">
        <f t="shared" si="48"/>
        <v>2220</v>
      </c>
    </row>
    <row r="2221" spans="1:1">
      <c r="A2221" s="21">
        <f t="shared" si="48"/>
        <v>2221</v>
      </c>
    </row>
    <row r="2222" spans="1:1">
      <c r="A2222" s="21">
        <f t="shared" si="48"/>
        <v>2222</v>
      </c>
    </row>
    <row r="2223" spans="1:1">
      <c r="A2223" s="21">
        <f t="shared" si="48"/>
        <v>2223</v>
      </c>
    </row>
    <row r="2224" spans="1:1">
      <c r="A2224" s="21">
        <f t="shared" si="48"/>
        <v>2224</v>
      </c>
    </row>
    <row r="2225" spans="1:1">
      <c r="A2225" s="21">
        <f t="shared" si="48"/>
        <v>2225</v>
      </c>
    </row>
    <row r="2226" spans="1:1">
      <c r="A2226" s="21">
        <f t="shared" si="48"/>
        <v>2226</v>
      </c>
    </row>
    <row r="2227" spans="1:1">
      <c r="A2227" s="21">
        <f t="shared" si="48"/>
        <v>2227</v>
      </c>
    </row>
    <row r="2228" spans="1:1">
      <c r="A2228" s="21">
        <f t="shared" si="48"/>
        <v>2228</v>
      </c>
    </row>
    <row r="2229" spans="1:1">
      <c r="A2229" s="21">
        <f t="shared" si="48"/>
        <v>2229</v>
      </c>
    </row>
    <row r="2230" spans="1:1">
      <c r="A2230" s="21">
        <f t="shared" si="48"/>
        <v>2230</v>
      </c>
    </row>
    <row r="2231" spans="1:1">
      <c r="A2231" s="21">
        <f t="shared" si="48"/>
        <v>2231</v>
      </c>
    </row>
    <row r="2232" spans="1:1">
      <c r="A2232" s="21">
        <f t="shared" si="48"/>
        <v>2232</v>
      </c>
    </row>
    <row r="2233" spans="1:1">
      <c r="A2233" s="21">
        <f t="shared" si="48"/>
        <v>2233</v>
      </c>
    </row>
    <row r="2234" spans="1:1">
      <c r="A2234" s="21">
        <f t="shared" si="48"/>
        <v>2234</v>
      </c>
    </row>
    <row r="2235" spans="1:1">
      <c r="A2235" s="21">
        <f t="shared" si="48"/>
        <v>2235</v>
      </c>
    </row>
    <row r="2236" spans="1:1">
      <c r="A2236" s="21">
        <f t="shared" si="48"/>
        <v>2236</v>
      </c>
    </row>
    <row r="2237" spans="1:1">
      <c r="A2237" s="21">
        <f t="shared" si="48"/>
        <v>2237</v>
      </c>
    </row>
    <row r="2238" spans="1:1">
      <c r="A2238" s="21">
        <f t="shared" si="48"/>
        <v>2238</v>
      </c>
    </row>
    <row r="2239" spans="1:1">
      <c r="A2239" s="21">
        <f t="shared" si="48"/>
        <v>2239</v>
      </c>
    </row>
    <row r="2240" spans="1:1">
      <c r="A2240" s="21">
        <f t="shared" si="48"/>
        <v>2240</v>
      </c>
    </row>
    <row r="2241" spans="1:1">
      <c r="A2241" s="21">
        <f t="shared" si="48"/>
        <v>2241</v>
      </c>
    </row>
    <row r="2242" spans="1:1">
      <c r="A2242" s="21">
        <f t="shared" si="48"/>
        <v>2242</v>
      </c>
    </row>
    <row r="2243" spans="1:1">
      <c r="A2243" s="21">
        <f t="shared" ref="A2243:A2306" si="49">IF(H2242="x",A2242+2,IF(H2242="xx",A2242+3,A2242+1))</f>
        <v>2243</v>
      </c>
    </row>
    <row r="2244" spans="1:1">
      <c r="A2244" s="21">
        <f t="shared" si="49"/>
        <v>2244</v>
      </c>
    </row>
    <row r="2245" spans="1:1">
      <c r="A2245" s="21">
        <f t="shared" si="49"/>
        <v>2245</v>
      </c>
    </row>
    <row r="2246" spans="1:1">
      <c r="A2246" s="21">
        <f t="shared" si="49"/>
        <v>2246</v>
      </c>
    </row>
    <row r="2247" spans="1:1">
      <c r="A2247" s="21">
        <f t="shared" si="49"/>
        <v>2247</v>
      </c>
    </row>
    <row r="2248" spans="1:1">
      <c r="A2248" s="21">
        <f t="shared" si="49"/>
        <v>2248</v>
      </c>
    </row>
    <row r="2249" spans="1:1">
      <c r="A2249" s="21">
        <f t="shared" si="49"/>
        <v>2249</v>
      </c>
    </row>
    <row r="2250" spans="1:1">
      <c r="A2250" s="21">
        <f t="shared" si="49"/>
        <v>2250</v>
      </c>
    </row>
    <row r="2251" spans="1:1">
      <c r="A2251" s="21">
        <f t="shared" si="49"/>
        <v>2251</v>
      </c>
    </row>
    <row r="2252" spans="1:1">
      <c r="A2252" s="21">
        <f t="shared" si="49"/>
        <v>2252</v>
      </c>
    </row>
    <row r="2253" spans="1:1">
      <c r="A2253" s="21">
        <f t="shared" si="49"/>
        <v>2253</v>
      </c>
    </row>
    <row r="2254" spans="1:1">
      <c r="A2254" s="21">
        <f t="shared" si="49"/>
        <v>2254</v>
      </c>
    </row>
    <row r="2255" spans="1:1">
      <c r="A2255" s="21">
        <f t="shared" si="49"/>
        <v>2255</v>
      </c>
    </row>
    <row r="2256" spans="1:1">
      <c r="A2256" s="21">
        <f t="shared" si="49"/>
        <v>2256</v>
      </c>
    </row>
    <row r="2257" spans="1:1">
      <c r="A2257" s="21">
        <f t="shared" si="49"/>
        <v>2257</v>
      </c>
    </row>
    <row r="2258" spans="1:1">
      <c r="A2258" s="21">
        <f t="shared" si="49"/>
        <v>2258</v>
      </c>
    </row>
    <row r="2259" spans="1:1">
      <c r="A2259" s="21">
        <f t="shared" si="49"/>
        <v>2259</v>
      </c>
    </row>
    <row r="2260" spans="1:1">
      <c r="A2260" s="21">
        <f t="shared" si="49"/>
        <v>2260</v>
      </c>
    </row>
    <row r="2261" spans="1:1">
      <c r="A2261" s="21">
        <f t="shared" si="49"/>
        <v>2261</v>
      </c>
    </row>
    <row r="2262" spans="1:1">
      <c r="A2262" s="21">
        <f t="shared" si="49"/>
        <v>2262</v>
      </c>
    </row>
    <row r="2263" spans="1:1">
      <c r="A2263" s="21">
        <f t="shared" si="49"/>
        <v>2263</v>
      </c>
    </row>
    <row r="2264" spans="1:1">
      <c r="A2264" s="21">
        <f t="shared" si="49"/>
        <v>2264</v>
      </c>
    </row>
    <row r="2265" spans="1:1">
      <c r="A2265" s="21">
        <f t="shared" si="49"/>
        <v>2265</v>
      </c>
    </row>
    <row r="2266" spans="1:1">
      <c r="A2266" s="21">
        <f t="shared" si="49"/>
        <v>2266</v>
      </c>
    </row>
    <row r="2267" spans="1:1">
      <c r="A2267" s="21">
        <f t="shared" si="49"/>
        <v>2267</v>
      </c>
    </row>
    <row r="2268" spans="1:1">
      <c r="A2268" s="21">
        <f t="shared" si="49"/>
        <v>2268</v>
      </c>
    </row>
    <row r="2269" spans="1:1">
      <c r="A2269" s="21">
        <f t="shared" si="49"/>
        <v>2269</v>
      </c>
    </row>
    <row r="2270" spans="1:1">
      <c r="A2270" s="21">
        <f t="shared" si="49"/>
        <v>2270</v>
      </c>
    </row>
    <row r="2271" spans="1:1">
      <c r="A2271" s="21">
        <f t="shared" si="49"/>
        <v>2271</v>
      </c>
    </row>
    <row r="2272" spans="1:1">
      <c r="A2272" s="21">
        <f t="shared" si="49"/>
        <v>2272</v>
      </c>
    </row>
    <row r="2273" spans="1:1">
      <c r="A2273" s="21">
        <f t="shared" si="49"/>
        <v>2273</v>
      </c>
    </row>
    <row r="2274" spans="1:1">
      <c r="A2274" s="21">
        <f t="shared" si="49"/>
        <v>2274</v>
      </c>
    </row>
    <row r="2275" spans="1:1">
      <c r="A2275" s="21">
        <f t="shared" si="49"/>
        <v>2275</v>
      </c>
    </row>
    <row r="2276" spans="1:1">
      <c r="A2276" s="21">
        <f t="shared" si="49"/>
        <v>2276</v>
      </c>
    </row>
    <row r="2277" spans="1:1">
      <c r="A2277" s="21">
        <f t="shared" si="49"/>
        <v>2277</v>
      </c>
    </row>
    <row r="2278" spans="1:1">
      <c r="A2278" s="21">
        <f t="shared" si="49"/>
        <v>2278</v>
      </c>
    </row>
    <row r="2279" spans="1:1">
      <c r="A2279" s="21">
        <f t="shared" si="49"/>
        <v>2279</v>
      </c>
    </row>
    <row r="2280" spans="1:1">
      <c r="A2280" s="21">
        <f t="shared" si="49"/>
        <v>2280</v>
      </c>
    </row>
    <row r="2281" spans="1:1">
      <c r="A2281" s="21">
        <f t="shared" si="49"/>
        <v>2281</v>
      </c>
    </row>
    <row r="2282" spans="1:1">
      <c r="A2282" s="21">
        <f t="shared" si="49"/>
        <v>2282</v>
      </c>
    </row>
    <row r="2283" spans="1:1">
      <c r="A2283" s="21">
        <f t="shared" si="49"/>
        <v>2283</v>
      </c>
    </row>
    <row r="2284" spans="1:1">
      <c r="A2284" s="21">
        <f t="shared" si="49"/>
        <v>2284</v>
      </c>
    </row>
    <row r="2285" spans="1:1">
      <c r="A2285" s="21">
        <f t="shared" si="49"/>
        <v>2285</v>
      </c>
    </row>
    <row r="2286" spans="1:1">
      <c r="A2286" s="21">
        <f t="shared" si="49"/>
        <v>2286</v>
      </c>
    </row>
    <row r="2287" spans="1:1">
      <c r="A2287" s="21">
        <f t="shared" si="49"/>
        <v>2287</v>
      </c>
    </row>
    <row r="2288" spans="1:1">
      <c r="A2288" s="21">
        <f t="shared" si="49"/>
        <v>2288</v>
      </c>
    </row>
    <row r="2289" spans="1:1">
      <c r="A2289" s="21">
        <f t="shared" si="49"/>
        <v>2289</v>
      </c>
    </row>
    <row r="2290" spans="1:1">
      <c r="A2290" s="21">
        <f t="shared" si="49"/>
        <v>2290</v>
      </c>
    </row>
    <row r="2291" spans="1:1">
      <c r="A2291" s="21">
        <f t="shared" si="49"/>
        <v>2291</v>
      </c>
    </row>
    <row r="2292" spans="1:1">
      <c r="A2292" s="21">
        <f t="shared" si="49"/>
        <v>2292</v>
      </c>
    </row>
    <row r="2293" spans="1:1">
      <c r="A2293" s="21">
        <f t="shared" si="49"/>
        <v>2293</v>
      </c>
    </row>
    <row r="2294" spans="1:1">
      <c r="A2294" s="21">
        <f t="shared" si="49"/>
        <v>2294</v>
      </c>
    </row>
    <row r="2295" spans="1:1">
      <c r="A2295" s="21">
        <f t="shared" si="49"/>
        <v>2295</v>
      </c>
    </row>
    <row r="2296" spans="1:1">
      <c r="A2296" s="21">
        <f t="shared" si="49"/>
        <v>2296</v>
      </c>
    </row>
    <row r="2297" spans="1:1">
      <c r="A2297" s="21">
        <f t="shared" si="49"/>
        <v>2297</v>
      </c>
    </row>
    <row r="2298" spans="1:1">
      <c r="A2298" s="21">
        <f t="shared" si="49"/>
        <v>2298</v>
      </c>
    </row>
    <row r="2299" spans="1:1">
      <c r="A2299" s="21">
        <f t="shared" si="49"/>
        <v>2299</v>
      </c>
    </row>
    <row r="2300" spans="1:1">
      <c r="A2300" s="21">
        <f t="shared" si="49"/>
        <v>2300</v>
      </c>
    </row>
    <row r="2301" spans="1:1">
      <c r="A2301" s="21">
        <f t="shared" si="49"/>
        <v>2301</v>
      </c>
    </row>
    <row r="2302" spans="1:1">
      <c r="A2302" s="21">
        <f t="shared" si="49"/>
        <v>2302</v>
      </c>
    </row>
    <row r="2303" spans="1:1">
      <c r="A2303" s="21">
        <f t="shared" si="49"/>
        <v>2303</v>
      </c>
    </row>
    <row r="2304" spans="1:1">
      <c r="A2304" s="21">
        <f t="shared" si="49"/>
        <v>2304</v>
      </c>
    </row>
    <row r="2305" spans="1:1">
      <c r="A2305" s="21">
        <f t="shared" si="49"/>
        <v>2305</v>
      </c>
    </row>
    <row r="2306" spans="1:1">
      <c r="A2306" s="21">
        <f t="shared" si="49"/>
        <v>2306</v>
      </c>
    </row>
    <row r="2307" spans="1:1">
      <c r="A2307" s="21">
        <f t="shared" ref="A2307:A2370" si="50">IF(H2306="x",A2306+2,IF(H2306="xx",A2306+3,A2306+1))</f>
        <v>2307</v>
      </c>
    </row>
    <row r="2308" spans="1:1">
      <c r="A2308" s="21">
        <f t="shared" si="50"/>
        <v>2308</v>
      </c>
    </row>
    <row r="2309" spans="1:1">
      <c r="A2309" s="21">
        <f t="shared" si="50"/>
        <v>2309</v>
      </c>
    </row>
    <row r="2310" spans="1:1">
      <c r="A2310" s="21">
        <f t="shared" si="50"/>
        <v>2310</v>
      </c>
    </row>
    <row r="2311" spans="1:1">
      <c r="A2311" s="21">
        <f t="shared" si="50"/>
        <v>2311</v>
      </c>
    </row>
    <row r="2312" spans="1:1">
      <c r="A2312" s="21">
        <f t="shared" si="50"/>
        <v>2312</v>
      </c>
    </row>
    <row r="2313" spans="1:1">
      <c r="A2313" s="21">
        <f t="shared" si="50"/>
        <v>2313</v>
      </c>
    </row>
    <row r="2314" spans="1:1">
      <c r="A2314" s="21">
        <f t="shared" si="50"/>
        <v>2314</v>
      </c>
    </row>
    <row r="2315" spans="1:1">
      <c r="A2315" s="21">
        <f t="shared" si="50"/>
        <v>2315</v>
      </c>
    </row>
    <row r="2316" spans="1:1">
      <c r="A2316" s="21">
        <f t="shared" si="50"/>
        <v>2316</v>
      </c>
    </row>
    <row r="2317" spans="1:1">
      <c r="A2317" s="21">
        <f t="shared" si="50"/>
        <v>2317</v>
      </c>
    </row>
    <row r="2318" spans="1:1">
      <c r="A2318" s="21">
        <f t="shared" si="50"/>
        <v>2318</v>
      </c>
    </row>
    <row r="2319" spans="1:1">
      <c r="A2319" s="21">
        <f t="shared" si="50"/>
        <v>2319</v>
      </c>
    </row>
    <row r="2320" spans="1:1">
      <c r="A2320" s="21">
        <f t="shared" si="50"/>
        <v>2320</v>
      </c>
    </row>
    <row r="2321" spans="1:1">
      <c r="A2321" s="21">
        <f t="shared" si="50"/>
        <v>2321</v>
      </c>
    </row>
    <row r="2322" spans="1:1">
      <c r="A2322" s="21">
        <f t="shared" si="50"/>
        <v>2322</v>
      </c>
    </row>
    <row r="2323" spans="1:1">
      <c r="A2323" s="21">
        <f t="shared" si="50"/>
        <v>2323</v>
      </c>
    </row>
    <row r="2324" spans="1:1">
      <c r="A2324" s="21">
        <f t="shared" si="50"/>
        <v>2324</v>
      </c>
    </row>
    <row r="2325" spans="1:1">
      <c r="A2325" s="21">
        <f t="shared" si="50"/>
        <v>2325</v>
      </c>
    </row>
    <row r="2326" spans="1:1">
      <c r="A2326" s="21">
        <f t="shared" si="50"/>
        <v>2326</v>
      </c>
    </row>
    <row r="2327" spans="1:1">
      <c r="A2327" s="21">
        <f t="shared" si="50"/>
        <v>2327</v>
      </c>
    </row>
    <row r="2328" spans="1:1">
      <c r="A2328" s="21">
        <f t="shared" si="50"/>
        <v>2328</v>
      </c>
    </row>
    <row r="2329" spans="1:1">
      <c r="A2329" s="21">
        <f t="shared" si="50"/>
        <v>2329</v>
      </c>
    </row>
    <row r="2330" spans="1:1">
      <c r="A2330" s="21">
        <f t="shared" si="50"/>
        <v>2330</v>
      </c>
    </row>
    <row r="2331" spans="1:1">
      <c r="A2331" s="21">
        <f t="shared" si="50"/>
        <v>2331</v>
      </c>
    </row>
    <row r="2332" spans="1:1">
      <c r="A2332" s="21">
        <f t="shared" si="50"/>
        <v>2332</v>
      </c>
    </row>
    <row r="2333" spans="1:1">
      <c r="A2333" s="21">
        <f t="shared" si="50"/>
        <v>2333</v>
      </c>
    </row>
    <row r="2334" spans="1:1">
      <c r="A2334" s="21">
        <f t="shared" si="50"/>
        <v>2334</v>
      </c>
    </row>
    <row r="2335" spans="1:1">
      <c r="A2335" s="21">
        <f t="shared" si="50"/>
        <v>2335</v>
      </c>
    </row>
    <row r="2336" spans="1:1">
      <c r="A2336" s="21">
        <f t="shared" si="50"/>
        <v>2336</v>
      </c>
    </row>
    <row r="2337" spans="1:1">
      <c r="A2337" s="21">
        <f t="shared" si="50"/>
        <v>2337</v>
      </c>
    </row>
    <row r="2338" spans="1:1">
      <c r="A2338" s="21">
        <f t="shared" si="50"/>
        <v>2338</v>
      </c>
    </row>
    <row r="2339" spans="1:1">
      <c r="A2339" s="21">
        <f t="shared" si="50"/>
        <v>2339</v>
      </c>
    </row>
    <row r="2340" spans="1:1">
      <c r="A2340" s="21">
        <f t="shared" si="50"/>
        <v>2340</v>
      </c>
    </row>
    <row r="2341" spans="1:1">
      <c r="A2341" s="21">
        <f t="shared" si="50"/>
        <v>2341</v>
      </c>
    </row>
    <row r="2342" spans="1:1">
      <c r="A2342" s="21">
        <f t="shared" si="50"/>
        <v>2342</v>
      </c>
    </row>
    <row r="2343" spans="1:1">
      <c r="A2343" s="21">
        <f t="shared" si="50"/>
        <v>2343</v>
      </c>
    </row>
    <row r="2344" spans="1:1">
      <c r="A2344" s="21">
        <f t="shared" si="50"/>
        <v>2344</v>
      </c>
    </row>
    <row r="2345" spans="1:1">
      <c r="A2345" s="21">
        <f t="shared" si="50"/>
        <v>2345</v>
      </c>
    </row>
    <row r="2346" spans="1:1">
      <c r="A2346" s="21">
        <f t="shared" si="50"/>
        <v>2346</v>
      </c>
    </row>
    <row r="2347" spans="1:1">
      <c r="A2347" s="21">
        <f t="shared" si="50"/>
        <v>2347</v>
      </c>
    </row>
    <row r="2348" spans="1:1">
      <c r="A2348" s="21">
        <f t="shared" si="50"/>
        <v>2348</v>
      </c>
    </row>
    <row r="2349" spans="1:1">
      <c r="A2349" s="21">
        <f t="shared" si="50"/>
        <v>2349</v>
      </c>
    </row>
    <row r="2350" spans="1:1">
      <c r="A2350" s="21">
        <f t="shared" si="50"/>
        <v>2350</v>
      </c>
    </row>
    <row r="2351" spans="1:1">
      <c r="A2351" s="21">
        <f t="shared" si="50"/>
        <v>2351</v>
      </c>
    </row>
    <row r="2352" spans="1:1">
      <c r="A2352" s="21">
        <f t="shared" si="50"/>
        <v>2352</v>
      </c>
    </row>
    <row r="2353" spans="1:1">
      <c r="A2353" s="21">
        <f t="shared" si="50"/>
        <v>2353</v>
      </c>
    </row>
    <row r="2354" spans="1:1">
      <c r="A2354" s="21">
        <f t="shared" si="50"/>
        <v>2354</v>
      </c>
    </row>
    <row r="2355" spans="1:1">
      <c r="A2355" s="21">
        <f t="shared" si="50"/>
        <v>2355</v>
      </c>
    </row>
    <row r="2356" spans="1:1">
      <c r="A2356" s="21">
        <f t="shared" si="50"/>
        <v>2356</v>
      </c>
    </row>
    <row r="2357" spans="1:1">
      <c r="A2357" s="21">
        <f t="shared" si="50"/>
        <v>2357</v>
      </c>
    </row>
    <row r="2358" spans="1:1">
      <c r="A2358" s="21">
        <f t="shared" si="50"/>
        <v>2358</v>
      </c>
    </row>
    <row r="2359" spans="1:1">
      <c r="A2359" s="21">
        <f t="shared" si="50"/>
        <v>2359</v>
      </c>
    </row>
    <row r="2360" spans="1:1">
      <c r="A2360" s="21">
        <f t="shared" si="50"/>
        <v>2360</v>
      </c>
    </row>
    <row r="2361" spans="1:1">
      <c r="A2361" s="21">
        <f t="shared" si="50"/>
        <v>2361</v>
      </c>
    </row>
    <row r="2362" spans="1:1">
      <c r="A2362" s="21">
        <f t="shared" si="50"/>
        <v>2362</v>
      </c>
    </row>
    <row r="2363" spans="1:1">
      <c r="A2363" s="21">
        <f t="shared" si="50"/>
        <v>2363</v>
      </c>
    </row>
    <row r="2364" spans="1:1">
      <c r="A2364" s="21">
        <f t="shared" si="50"/>
        <v>2364</v>
      </c>
    </row>
    <row r="2365" spans="1:1">
      <c r="A2365" s="21">
        <f t="shared" si="50"/>
        <v>2365</v>
      </c>
    </row>
    <row r="2366" spans="1:1">
      <c r="A2366" s="21">
        <f t="shared" si="50"/>
        <v>2366</v>
      </c>
    </row>
    <row r="2367" spans="1:1">
      <c r="A2367" s="21">
        <f t="shared" si="50"/>
        <v>2367</v>
      </c>
    </row>
    <row r="2368" spans="1:1">
      <c r="A2368" s="21">
        <f t="shared" si="50"/>
        <v>2368</v>
      </c>
    </row>
    <row r="2369" spans="1:1">
      <c r="A2369" s="21">
        <f t="shared" si="50"/>
        <v>2369</v>
      </c>
    </row>
    <row r="2370" spans="1:1">
      <c r="A2370" s="21">
        <f t="shared" si="50"/>
        <v>2370</v>
      </c>
    </row>
    <row r="2371" spans="1:1">
      <c r="A2371" s="21">
        <f t="shared" ref="A2371:A2434" si="51">IF(H2370="x",A2370+2,IF(H2370="xx",A2370+3,A2370+1))</f>
        <v>2371</v>
      </c>
    </row>
    <row r="2372" spans="1:1">
      <c r="A2372" s="21">
        <f t="shared" si="51"/>
        <v>2372</v>
      </c>
    </row>
    <row r="2373" spans="1:1">
      <c r="A2373" s="21">
        <f t="shared" si="51"/>
        <v>2373</v>
      </c>
    </row>
    <row r="2374" spans="1:1">
      <c r="A2374" s="21">
        <f t="shared" si="51"/>
        <v>2374</v>
      </c>
    </row>
    <row r="2375" spans="1:1">
      <c r="A2375" s="21">
        <f t="shared" si="51"/>
        <v>2375</v>
      </c>
    </row>
    <row r="2376" spans="1:1">
      <c r="A2376" s="21">
        <f t="shared" si="51"/>
        <v>2376</v>
      </c>
    </row>
    <row r="2377" spans="1:1">
      <c r="A2377" s="21">
        <f t="shared" si="51"/>
        <v>2377</v>
      </c>
    </row>
    <row r="2378" spans="1:1">
      <c r="A2378" s="21">
        <f t="shared" si="51"/>
        <v>2378</v>
      </c>
    </row>
    <row r="2379" spans="1:1">
      <c r="A2379" s="21">
        <f t="shared" si="51"/>
        <v>2379</v>
      </c>
    </row>
    <row r="2380" spans="1:1">
      <c r="A2380" s="21">
        <f t="shared" si="51"/>
        <v>2380</v>
      </c>
    </row>
    <row r="2381" spans="1:1">
      <c r="A2381" s="21">
        <f t="shared" si="51"/>
        <v>2381</v>
      </c>
    </row>
    <row r="2382" spans="1:1">
      <c r="A2382" s="21">
        <f t="shared" si="51"/>
        <v>2382</v>
      </c>
    </row>
    <row r="2383" spans="1:1">
      <c r="A2383" s="21">
        <f t="shared" si="51"/>
        <v>2383</v>
      </c>
    </row>
    <row r="2384" spans="1:1">
      <c r="A2384" s="21">
        <f t="shared" si="51"/>
        <v>2384</v>
      </c>
    </row>
    <row r="2385" spans="1:1">
      <c r="A2385" s="21">
        <f t="shared" si="51"/>
        <v>2385</v>
      </c>
    </row>
    <row r="2386" spans="1:1">
      <c r="A2386" s="21">
        <f t="shared" si="51"/>
        <v>2386</v>
      </c>
    </row>
    <row r="2387" spans="1:1">
      <c r="A2387" s="21">
        <f t="shared" si="51"/>
        <v>2387</v>
      </c>
    </row>
    <row r="2388" spans="1:1">
      <c r="A2388" s="21">
        <f t="shared" si="51"/>
        <v>2388</v>
      </c>
    </row>
    <row r="2389" spans="1:1">
      <c r="A2389" s="21">
        <f t="shared" si="51"/>
        <v>2389</v>
      </c>
    </row>
    <row r="2390" spans="1:1">
      <c r="A2390" s="21">
        <f t="shared" si="51"/>
        <v>2390</v>
      </c>
    </row>
    <row r="2391" spans="1:1">
      <c r="A2391" s="21">
        <f t="shared" si="51"/>
        <v>2391</v>
      </c>
    </row>
    <row r="2392" spans="1:1">
      <c r="A2392" s="21">
        <f t="shared" si="51"/>
        <v>2392</v>
      </c>
    </row>
    <row r="2393" spans="1:1">
      <c r="A2393" s="21">
        <f t="shared" si="51"/>
        <v>2393</v>
      </c>
    </row>
    <row r="2394" spans="1:1">
      <c r="A2394" s="21">
        <f t="shared" si="51"/>
        <v>2394</v>
      </c>
    </row>
    <row r="2395" spans="1:1">
      <c r="A2395" s="21">
        <f t="shared" si="51"/>
        <v>2395</v>
      </c>
    </row>
    <row r="2396" spans="1:1">
      <c r="A2396" s="21">
        <f t="shared" si="51"/>
        <v>2396</v>
      </c>
    </row>
    <row r="2397" spans="1:1">
      <c r="A2397" s="21">
        <f t="shared" si="51"/>
        <v>2397</v>
      </c>
    </row>
    <row r="2398" spans="1:1">
      <c r="A2398" s="21">
        <f t="shared" si="51"/>
        <v>2398</v>
      </c>
    </row>
    <row r="2399" spans="1:1">
      <c r="A2399" s="21">
        <f t="shared" si="51"/>
        <v>2399</v>
      </c>
    </row>
    <row r="2400" spans="1:1">
      <c r="A2400" s="21">
        <f t="shared" si="51"/>
        <v>2400</v>
      </c>
    </row>
    <row r="2401" spans="1:1">
      <c r="A2401" s="21">
        <f t="shared" si="51"/>
        <v>2401</v>
      </c>
    </row>
    <row r="2402" spans="1:1">
      <c r="A2402" s="21">
        <f t="shared" si="51"/>
        <v>2402</v>
      </c>
    </row>
    <row r="2403" spans="1:1">
      <c r="A2403" s="21">
        <f t="shared" si="51"/>
        <v>2403</v>
      </c>
    </row>
    <row r="2404" spans="1:1">
      <c r="A2404" s="21">
        <f t="shared" si="51"/>
        <v>2404</v>
      </c>
    </row>
    <row r="2405" spans="1:1">
      <c r="A2405" s="21">
        <f t="shared" si="51"/>
        <v>2405</v>
      </c>
    </row>
    <row r="2406" spans="1:1">
      <c r="A2406" s="21">
        <f t="shared" si="51"/>
        <v>2406</v>
      </c>
    </row>
    <row r="2407" spans="1:1">
      <c r="A2407" s="21">
        <f t="shared" si="51"/>
        <v>2407</v>
      </c>
    </row>
    <row r="2408" spans="1:1">
      <c r="A2408" s="21">
        <f t="shared" si="51"/>
        <v>2408</v>
      </c>
    </row>
    <row r="2409" spans="1:1">
      <c r="A2409" s="21">
        <f t="shared" si="51"/>
        <v>2409</v>
      </c>
    </row>
    <row r="2410" spans="1:1">
      <c r="A2410" s="21">
        <f t="shared" si="51"/>
        <v>2410</v>
      </c>
    </row>
    <row r="2411" spans="1:1">
      <c r="A2411" s="21">
        <f t="shared" si="51"/>
        <v>2411</v>
      </c>
    </row>
    <row r="2412" spans="1:1">
      <c r="A2412" s="21">
        <f t="shared" si="51"/>
        <v>2412</v>
      </c>
    </row>
    <row r="2413" spans="1:1">
      <c r="A2413" s="21">
        <f t="shared" si="51"/>
        <v>2413</v>
      </c>
    </row>
    <row r="2414" spans="1:1">
      <c r="A2414" s="21">
        <f t="shared" si="51"/>
        <v>2414</v>
      </c>
    </row>
    <row r="2415" spans="1:1">
      <c r="A2415" s="21">
        <f t="shared" si="51"/>
        <v>2415</v>
      </c>
    </row>
    <row r="2416" spans="1:1">
      <c r="A2416" s="21">
        <f t="shared" si="51"/>
        <v>2416</v>
      </c>
    </row>
    <row r="2417" spans="1:1">
      <c r="A2417" s="21">
        <f t="shared" si="51"/>
        <v>2417</v>
      </c>
    </row>
    <row r="2418" spans="1:1">
      <c r="A2418" s="21">
        <f t="shared" si="51"/>
        <v>2418</v>
      </c>
    </row>
    <row r="2419" spans="1:1">
      <c r="A2419" s="21">
        <f t="shared" si="51"/>
        <v>2419</v>
      </c>
    </row>
    <row r="2420" spans="1:1">
      <c r="A2420" s="21">
        <f t="shared" si="51"/>
        <v>2420</v>
      </c>
    </row>
    <row r="2421" spans="1:1">
      <c r="A2421" s="21">
        <f t="shared" si="51"/>
        <v>2421</v>
      </c>
    </row>
    <row r="2422" spans="1:1">
      <c r="A2422" s="21">
        <f t="shared" si="51"/>
        <v>2422</v>
      </c>
    </row>
    <row r="2423" spans="1:1">
      <c r="A2423" s="21">
        <f t="shared" si="51"/>
        <v>2423</v>
      </c>
    </row>
    <row r="2424" spans="1:1">
      <c r="A2424" s="21">
        <f t="shared" si="51"/>
        <v>2424</v>
      </c>
    </row>
    <row r="2425" spans="1:1">
      <c r="A2425" s="21">
        <f t="shared" si="51"/>
        <v>2425</v>
      </c>
    </row>
    <row r="2426" spans="1:1">
      <c r="A2426" s="21">
        <f t="shared" si="51"/>
        <v>2426</v>
      </c>
    </row>
    <row r="2427" spans="1:1">
      <c r="A2427" s="21">
        <f t="shared" si="51"/>
        <v>2427</v>
      </c>
    </row>
    <row r="2428" spans="1:1">
      <c r="A2428" s="21">
        <f t="shared" si="51"/>
        <v>2428</v>
      </c>
    </row>
    <row r="2429" spans="1:1">
      <c r="A2429" s="21">
        <f t="shared" si="51"/>
        <v>2429</v>
      </c>
    </row>
    <row r="2430" spans="1:1">
      <c r="A2430" s="21">
        <f t="shared" si="51"/>
        <v>2430</v>
      </c>
    </row>
    <row r="2431" spans="1:1">
      <c r="A2431" s="21">
        <f t="shared" si="51"/>
        <v>2431</v>
      </c>
    </row>
    <row r="2432" spans="1:1">
      <c r="A2432" s="21">
        <f t="shared" si="51"/>
        <v>2432</v>
      </c>
    </row>
    <row r="2433" spans="1:1">
      <c r="A2433" s="21">
        <f t="shared" si="51"/>
        <v>2433</v>
      </c>
    </row>
    <row r="2434" spans="1:1">
      <c r="A2434" s="21">
        <f t="shared" si="51"/>
        <v>2434</v>
      </c>
    </row>
    <row r="2435" spans="1:1">
      <c r="A2435" s="21">
        <f t="shared" ref="A2435:A2498" si="52">IF(H2434="x",A2434+2,IF(H2434="xx",A2434+3,A2434+1))</f>
        <v>2435</v>
      </c>
    </row>
    <row r="2436" spans="1:1">
      <c r="A2436" s="21">
        <f t="shared" si="52"/>
        <v>2436</v>
      </c>
    </row>
    <row r="2437" spans="1:1">
      <c r="A2437" s="21">
        <f t="shared" si="52"/>
        <v>2437</v>
      </c>
    </row>
    <row r="2438" spans="1:1">
      <c r="A2438" s="21">
        <f t="shared" si="52"/>
        <v>2438</v>
      </c>
    </row>
    <row r="2439" spans="1:1">
      <c r="A2439" s="21">
        <f t="shared" si="52"/>
        <v>2439</v>
      </c>
    </row>
    <row r="2440" spans="1:1">
      <c r="A2440" s="21">
        <f t="shared" si="52"/>
        <v>2440</v>
      </c>
    </row>
    <row r="2441" spans="1:1">
      <c r="A2441" s="21">
        <f t="shared" si="52"/>
        <v>2441</v>
      </c>
    </row>
    <row r="2442" spans="1:1">
      <c r="A2442" s="21">
        <f t="shared" si="52"/>
        <v>2442</v>
      </c>
    </row>
    <row r="2443" spans="1:1">
      <c r="A2443" s="21">
        <f t="shared" si="52"/>
        <v>2443</v>
      </c>
    </row>
    <row r="2444" spans="1:1">
      <c r="A2444" s="21">
        <f t="shared" si="52"/>
        <v>2444</v>
      </c>
    </row>
    <row r="2445" spans="1:1">
      <c r="A2445" s="21">
        <f t="shared" si="52"/>
        <v>2445</v>
      </c>
    </row>
    <row r="2446" spans="1:1">
      <c r="A2446" s="21">
        <f t="shared" si="52"/>
        <v>2446</v>
      </c>
    </row>
    <row r="2447" spans="1:1">
      <c r="A2447" s="21">
        <f t="shared" si="52"/>
        <v>2447</v>
      </c>
    </row>
    <row r="2448" spans="1:1">
      <c r="A2448" s="21">
        <f t="shared" si="52"/>
        <v>2448</v>
      </c>
    </row>
    <row r="2449" spans="1:1">
      <c r="A2449" s="21">
        <f t="shared" si="52"/>
        <v>2449</v>
      </c>
    </row>
    <row r="2450" spans="1:1">
      <c r="A2450" s="21">
        <f t="shared" si="52"/>
        <v>2450</v>
      </c>
    </row>
    <row r="2451" spans="1:1">
      <c r="A2451" s="21">
        <f t="shared" si="52"/>
        <v>2451</v>
      </c>
    </row>
    <row r="2452" spans="1:1">
      <c r="A2452" s="21">
        <f t="shared" si="52"/>
        <v>2452</v>
      </c>
    </row>
    <row r="2453" spans="1:1">
      <c r="A2453" s="21">
        <f t="shared" si="52"/>
        <v>2453</v>
      </c>
    </row>
    <row r="2454" spans="1:1">
      <c r="A2454" s="21">
        <f t="shared" si="52"/>
        <v>2454</v>
      </c>
    </row>
    <row r="2455" spans="1:1">
      <c r="A2455" s="21">
        <f t="shared" si="52"/>
        <v>2455</v>
      </c>
    </row>
    <row r="2456" spans="1:1">
      <c r="A2456" s="21">
        <f t="shared" si="52"/>
        <v>2456</v>
      </c>
    </row>
    <row r="2457" spans="1:1">
      <c r="A2457" s="21">
        <f t="shared" si="52"/>
        <v>2457</v>
      </c>
    </row>
    <row r="2458" spans="1:1">
      <c r="A2458" s="21">
        <f t="shared" si="52"/>
        <v>2458</v>
      </c>
    </row>
    <row r="2459" spans="1:1">
      <c r="A2459" s="21">
        <f t="shared" si="52"/>
        <v>2459</v>
      </c>
    </row>
    <row r="2460" spans="1:1">
      <c r="A2460" s="21">
        <f t="shared" si="52"/>
        <v>2460</v>
      </c>
    </row>
    <row r="2461" spans="1:1">
      <c r="A2461" s="21">
        <f t="shared" si="52"/>
        <v>2461</v>
      </c>
    </row>
    <row r="2462" spans="1:1">
      <c r="A2462" s="21">
        <f t="shared" si="52"/>
        <v>2462</v>
      </c>
    </row>
    <row r="2463" spans="1:1">
      <c r="A2463" s="21">
        <f t="shared" si="52"/>
        <v>2463</v>
      </c>
    </row>
    <row r="2464" spans="1:1">
      <c r="A2464" s="21">
        <f t="shared" si="52"/>
        <v>2464</v>
      </c>
    </row>
    <row r="2465" spans="1:1">
      <c r="A2465" s="21">
        <f t="shared" si="52"/>
        <v>2465</v>
      </c>
    </row>
    <row r="2466" spans="1:1">
      <c r="A2466" s="21">
        <f t="shared" si="52"/>
        <v>2466</v>
      </c>
    </row>
    <row r="2467" spans="1:1">
      <c r="A2467" s="21">
        <f t="shared" si="52"/>
        <v>2467</v>
      </c>
    </row>
    <row r="2468" spans="1:1">
      <c r="A2468" s="21">
        <f t="shared" si="52"/>
        <v>2468</v>
      </c>
    </row>
    <row r="2469" spans="1:1">
      <c r="A2469" s="21">
        <f t="shared" si="52"/>
        <v>2469</v>
      </c>
    </row>
    <row r="2470" spans="1:1">
      <c r="A2470" s="21">
        <f t="shared" si="52"/>
        <v>2470</v>
      </c>
    </row>
    <row r="2471" spans="1:1">
      <c r="A2471" s="21">
        <f t="shared" si="52"/>
        <v>2471</v>
      </c>
    </row>
    <row r="2472" spans="1:1">
      <c r="A2472" s="21">
        <f t="shared" si="52"/>
        <v>2472</v>
      </c>
    </row>
    <row r="2473" spans="1:1">
      <c r="A2473" s="21">
        <f t="shared" si="52"/>
        <v>2473</v>
      </c>
    </row>
    <row r="2474" spans="1:1">
      <c r="A2474" s="21">
        <f t="shared" si="52"/>
        <v>2474</v>
      </c>
    </row>
    <row r="2475" spans="1:1">
      <c r="A2475" s="21">
        <f t="shared" si="52"/>
        <v>2475</v>
      </c>
    </row>
    <row r="2476" spans="1:1">
      <c r="A2476" s="21">
        <f t="shared" si="52"/>
        <v>2476</v>
      </c>
    </row>
    <row r="2477" spans="1:1">
      <c r="A2477" s="21">
        <f t="shared" si="52"/>
        <v>2477</v>
      </c>
    </row>
    <row r="2478" spans="1:1">
      <c r="A2478" s="21">
        <f t="shared" si="52"/>
        <v>2478</v>
      </c>
    </row>
    <row r="2479" spans="1:1">
      <c r="A2479" s="21">
        <f t="shared" si="52"/>
        <v>2479</v>
      </c>
    </row>
    <row r="2480" spans="1:1">
      <c r="A2480" s="21">
        <f t="shared" si="52"/>
        <v>2480</v>
      </c>
    </row>
    <row r="2481" spans="1:1">
      <c r="A2481" s="21">
        <f t="shared" si="52"/>
        <v>2481</v>
      </c>
    </row>
    <row r="2482" spans="1:1">
      <c r="A2482" s="21">
        <f t="shared" si="52"/>
        <v>2482</v>
      </c>
    </row>
    <row r="2483" spans="1:1">
      <c r="A2483" s="21">
        <f t="shared" si="52"/>
        <v>2483</v>
      </c>
    </row>
    <row r="2484" spans="1:1">
      <c r="A2484" s="21">
        <f t="shared" si="52"/>
        <v>2484</v>
      </c>
    </row>
    <row r="2485" spans="1:1">
      <c r="A2485" s="21">
        <f t="shared" si="52"/>
        <v>2485</v>
      </c>
    </row>
    <row r="2486" spans="1:1">
      <c r="A2486" s="21">
        <f t="shared" si="52"/>
        <v>2486</v>
      </c>
    </row>
    <row r="2487" spans="1:1">
      <c r="A2487" s="21">
        <f t="shared" si="52"/>
        <v>2487</v>
      </c>
    </row>
    <row r="2488" spans="1:1">
      <c r="A2488" s="21">
        <f t="shared" si="52"/>
        <v>2488</v>
      </c>
    </row>
    <row r="2489" spans="1:1">
      <c r="A2489" s="21">
        <f t="shared" si="52"/>
        <v>2489</v>
      </c>
    </row>
    <row r="2490" spans="1:1">
      <c r="A2490" s="21">
        <f t="shared" si="52"/>
        <v>2490</v>
      </c>
    </row>
    <row r="2491" spans="1:1">
      <c r="A2491" s="21">
        <f t="shared" si="52"/>
        <v>2491</v>
      </c>
    </row>
    <row r="2492" spans="1:1">
      <c r="A2492" s="21">
        <f t="shared" si="52"/>
        <v>2492</v>
      </c>
    </row>
    <row r="2493" spans="1:1">
      <c r="A2493" s="21">
        <f t="shared" si="52"/>
        <v>2493</v>
      </c>
    </row>
    <row r="2494" spans="1:1">
      <c r="A2494" s="21">
        <f t="shared" si="52"/>
        <v>2494</v>
      </c>
    </row>
    <row r="2495" spans="1:1">
      <c r="A2495" s="21">
        <f t="shared" si="52"/>
        <v>2495</v>
      </c>
    </row>
    <row r="2496" spans="1:1">
      <c r="A2496" s="21">
        <f t="shared" si="52"/>
        <v>2496</v>
      </c>
    </row>
    <row r="2497" spans="1:1">
      <c r="A2497" s="21">
        <f t="shared" si="52"/>
        <v>2497</v>
      </c>
    </row>
    <row r="2498" spans="1:1">
      <c r="A2498" s="21">
        <f t="shared" si="52"/>
        <v>2498</v>
      </c>
    </row>
    <row r="2499" spans="1:1">
      <c r="A2499" s="21">
        <f t="shared" ref="A2499:A2562" si="53">IF(H2498="x",A2498+2,IF(H2498="xx",A2498+3,A2498+1))</f>
        <v>2499</v>
      </c>
    </row>
    <row r="2500" spans="1:1">
      <c r="A2500" s="21">
        <f t="shared" si="53"/>
        <v>2500</v>
      </c>
    </row>
    <row r="2501" spans="1:1">
      <c r="A2501" s="21">
        <f t="shared" si="53"/>
        <v>2501</v>
      </c>
    </row>
    <row r="2502" spans="1:1">
      <c r="A2502" s="21">
        <f t="shared" si="53"/>
        <v>2502</v>
      </c>
    </row>
    <row r="2503" spans="1:1">
      <c r="A2503" s="21">
        <f t="shared" si="53"/>
        <v>2503</v>
      </c>
    </row>
    <row r="2504" spans="1:1">
      <c r="A2504" s="21">
        <f t="shared" si="53"/>
        <v>2504</v>
      </c>
    </row>
    <row r="2505" spans="1:1">
      <c r="A2505" s="21">
        <f t="shared" si="53"/>
        <v>2505</v>
      </c>
    </row>
    <row r="2506" spans="1:1">
      <c r="A2506" s="21">
        <f t="shared" si="53"/>
        <v>2506</v>
      </c>
    </row>
    <row r="2507" spans="1:1">
      <c r="A2507" s="21">
        <f t="shared" si="53"/>
        <v>2507</v>
      </c>
    </row>
    <row r="2508" spans="1:1">
      <c r="A2508" s="21">
        <f t="shared" si="53"/>
        <v>2508</v>
      </c>
    </row>
    <row r="2509" spans="1:1">
      <c r="A2509" s="21">
        <f t="shared" si="53"/>
        <v>2509</v>
      </c>
    </row>
    <row r="2510" spans="1:1">
      <c r="A2510" s="21">
        <f t="shared" si="53"/>
        <v>2510</v>
      </c>
    </row>
    <row r="2511" spans="1:1">
      <c r="A2511" s="21">
        <f t="shared" si="53"/>
        <v>2511</v>
      </c>
    </row>
    <row r="2512" spans="1:1">
      <c r="A2512" s="21">
        <f t="shared" si="53"/>
        <v>2512</v>
      </c>
    </row>
    <row r="2513" spans="1:1">
      <c r="A2513" s="21">
        <f t="shared" si="53"/>
        <v>2513</v>
      </c>
    </row>
    <row r="2514" spans="1:1">
      <c r="A2514" s="21">
        <f t="shared" si="53"/>
        <v>2514</v>
      </c>
    </row>
    <row r="2515" spans="1:1">
      <c r="A2515" s="21">
        <f t="shared" si="53"/>
        <v>2515</v>
      </c>
    </row>
    <row r="2516" spans="1:1">
      <c r="A2516" s="21">
        <f t="shared" si="53"/>
        <v>2516</v>
      </c>
    </row>
    <row r="2517" spans="1:1">
      <c r="A2517" s="21">
        <f t="shared" si="53"/>
        <v>2517</v>
      </c>
    </row>
    <row r="2518" spans="1:1">
      <c r="A2518" s="21">
        <f t="shared" si="53"/>
        <v>2518</v>
      </c>
    </row>
    <row r="2519" spans="1:1">
      <c r="A2519" s="21">
        <f t="shared" si="53"/>
        <v>2519</v>
      </c>
    </row>
    <row r="2520" spans="1:1">
      <c r="A2520" s="21">
        <f t="shared" si="53"/>
        <v>2520</v>
      </c>
    </row>
    <row r="2521" spans="1:1">
      <c r="A2521" s="21">
        <f t="shared" si="53"/>
        <v>2521</v>
      </c>
    </row>
    <row r="2522" spans="1:1">
      <c r="A2522" s="21">
        <f t="shared" si="53"/>
        <v>2522</v>
      </c>
    </row>
    <row r="2523" spans="1:1">
      <c r="A2523" s="21">
        <f t="shared" si="53"/>
        <v>2523</v>
      </c>
    </row>
    <row r="2524" spans="1:1">
      <c r="A2524" s="21">
        <f t="shared" si="53"/>
        <v>2524</v>
      </c>
    </row>
    <row r="2525" spans="1:1">
      <c r="A2525" s="21">
        <f t="shared" si="53"/>
        <v>2525</v>
      </c>
    </row>
    <row r="2526" spans="1:1">
      <c r="A2526" s="21">
        <f t="shared" si="53"/>
        <v>2526</v>
      </c>
    </row>
    <row r="2527" spans="1:1">
      <c r="A2527" s="21">
        <f t="shared" si="53"/>
        <v>2527</v>
      </c>
    </row>
    <row r="2528" spans="1:1">
      <c r="A2528" s="21">
        <f t="shared" si="53"/>
        <v>2528</v>
      </c>
    </row>
    <row r="2529" spans="1:1">
      <c r="A2529" s="21">
        <f t="shared" si="53"/>
        <v>2529</v>
      </c>
    </row>
    <row r="2530" spans="1:1">
      <c r="A2530" s="21">
        <f t="shared" si="53"/>
        <v>2530</v>
      </c>
    </row>
    <row r="2531" spans="1:1">
      <c r="A2531" s="21">
        <f t="shared" si="53"/>
        <v>2531</v>
      </c>
    </row>
    <row r="2532" spans="1:1">
      <c r="A2532" s="21">
        <f t="shared" si="53"/>
        <v>2532</v>
      </c>
    </row>
    <row r="2533" spans="1:1">
      <c r="A2533" s="21">
        <f t="shared" si="53"/>
        <v>2533</v>
      </c>
    </row>
    <row r="2534" spans="1:1">
      <c r="A2534" s="21">
        <f t="shared" si="53"/>
        <v>2534</v>
      </c>
    </row>
    <row r="2535" spans="1:1">
      <c r="A2535" s="21">
        <f t="shared" si="53"/>
        <v>2535</v>
      </c>
    </row>
    <row r="2536" spans="1:1">
      <c r="A2536" s="21">
        <f t="shared" si="53"/>
        <v>2536</v>
      </c>
    </row>
    <row r="2537" spans="1:1">
      <c r="A2537" s="21">
        <f t="shared" si="53"/>
        <v>2537</v>
      </c>
    </row>
    <row r="2538" spans="1:1">
      <c r="A2538" s="21">
        <f t="shared" si="53"/>
        <v>2538</v>
      </c>
    </row>
    <row r="2539" spans="1:1">
      <c r="A2539" s="21">
        <f t="shared" si="53"/>
        <v>2539</v>
      </c>
    </row>
    <row r="2540" spans="1:1">
      <c r="A2540" s="21">
        <f t="shared" si="53"/>
        <v>2540</v>
      </c>
    </row>
    <row r="2541" spans="1:1">
      <c r="A2541" s="21">
        <f t="shared" si="53"/>
        <v>2541</v>
      </c>
    </row>
    <row r="2542" spans="1:1">
      <c r="A2542" s="21">
        <f t="shared" si="53"/>
        <v>2542</v>
      </c>
    </row>
    <row r="2543" spans="1:1">
      <c r="A2543" s="21">
        <f t="shared" si="53"/>
        <v>2543</v>
      </c>
    </row>
    <row r="2544" spans="1:1">
      <c r="A2544" s="21">
        <f t="shared" si="53"/>
        <v>2544</v>
      </c>
    </row>
    <row r="2545" spans="1:1">
      <c r="A2545" s="21">
        <f t="shared" si="53"/>
        <v>2545</v>
      </c>
    </row>
    <row r="2546" spans="1:1">
      <c r="A2546" s="21">
        <f t="shared" si="53"/>
        <v>2546</v>
      </c>
    </row>
    <row r="2547" spans="1:1">
      <c r="A2547" s="21">
        <f t="shared" si="53"/>
        <v>2547</v>
      </c>
    </row>
    <row r="2548" spans="1:1">
      <c r="A2548" s="21">
        <f t="shared" si="53"/>
        <v>2548</v>
      </c>
    </row>
    <row r="2549" spans="1:1">
      <c r="A2549" s="21">
        <f t="shared" si="53"/>
        <v>2549</v>
      </c>
    </row>
    <row r="2550" spans="1:1">
      <c r="A2550" s="21">
        <f t="shared" si="53"/>
        <v>2550</v>
      </c>
    </row>
    <row r="2551" spans="1:1">
      <c r="A2551" s="21">
        <f t="shared" si="53"/>
        <v>2551</v>
      </c>
    </row>
    <row r="2552" spans="1:1">
      <c r="A2552" s="21">
        <f t="shared" si="53"/>
        <v>2552</v>
      </c>
    </row>
    <row r="2553" spans="1:1">
      <c r="A2553" s="21">
        <f t="shared" si="53"/>
        <v>2553</v>
      </c>
    </row>
    <row r="2554" spans="1:1">
      <c r="A2554" s="21">
        <f t="shared" si="53"/>
        <v>2554</v>
      </c>
    </row>
    <row r="2555" spans="1:1">
      <c r="A2555" s="21">
        <f t="shared" si="53"/>
        <v>2555</v>
      </c>
    </row>
    <row r="2556" spans="1:1">
      <c r="A2556" s="21">
        <f t="shared" si="53"/>
        <v>2556</v>
      </c>
    </row>
    <row r="2557" spans="1:1">
      <c r="A2557" s="21">
        <f t="shared" si="53"/>
        <v>2557</v>
      </c>
    </row>
    <row r="2558" spans="1:1">
      <c r="A2558" s="21">
        <f t="shared" si="53"/>
        <v>2558</v>
      </c>
    </row>
    <row r="2559" spans="1:1">
      <c r="A2559" s="21">
        <f t="shared" si="53"/>
        <v>2559</v>
      </c>
    </row>
    <row r="2560" spans="1:1">
      <c r="A2560" s="21">
        <f t="shared" si="53"/>
        <v>2560</v>
      </c>
    </row>
    <row r="2561" spans="1:1">
      <c r="A2561" s="21">
        <f t="shared" si="53"/>
        <v>2561</v>
      </c>
    </row>
    <row r="2562" spans="1:1">
      <c r="A2562" s="21">
        <f t="shared" si="53"/>
        <v>2562</v>
      </c>
    </row>
    <row r="2563" spans="1:1">
      <c r="A2563" s="21">
        <f t="shared" ref="A2563:A2590" si="54">IF(H2562="x",A2562+2,IF(H2562="xx",A2562+3,A2562+1))</f>
        <v>2563</v>
      </c>
    </row>
    <row r="2564" spans="1:1">
      <c r="A2564" s="21">
        <f t="shared" si="54"/>
        <v>2564</v>
      </c>
    </row>
    <row r="2565" spans="1:1">
      <c r="A2565" s="21">
        <f t="shared" si="54"/>
        <v>2565</v>
      </c>
    </row>
    <row r="2566" spans="1:1">
      <c r="A2566" s="21">
        <f t="shared" si="54"/>
        <v>2566</v>
      </c>
    </row>
    <row r="2567" spans="1:1">
      <c r="A2567" s="21">
        <f t="shared" si="54"/>
        <v>2567</v>
      </c>
    </row>
    <row r="2568" spans="1:1">
      <c r="A2568" s="21">
        <f t="shared" si="54"/>
        <v>2568</v>
      </c>
    </row>
    <row r="2569" spans="1:1">
      <c r="A2569" s="21">
        <f t="shared" si="54"/>
        <v>2569</v>
      </c>
    </row>
    <row r="2570" spans="1:1">
      <c r="A2570" s="21">
        <f t="shared" si="54"/>
        <v>2570</v>
      </c>
    </row>
    <row r="2571" spans="1:1">
      <c r="A2571" s="21">
        <f t="shared" si="54"/>
        <v>2571</v>
      </c>
    </row>
    <row r="2572" spans="1:1">
      <c r="A2572" s="21">
        <f t="shared" si="54"/>
        <v>2572</v>
      </c>
    </row>
    <row r="2573" spans="1:1">
      <c r="A2573" s="21">
        <f t="shared" si="54"/>
        <v>2573</v>
      </c>
    </row>
    <row r="2574" spans="1:1">
      <c r="A2574" s="21">
        <f t="shared" si="54"/>
        <v>2574</v>
      </c>
    </row>
    <row r="2575" spans="1:1">
      <c r="A2575" s="21">
        <f t="shared" si="54"/>
        <v>2575</v>
      </c>
    </row>
    <row r="2576" spans="1:1">
      <c r="A2576" s="21">
        <f t="shared" si="54"/>
        <v>2576</v>
      </c>
    </row>
    <row r="2577" spans="1:1">
      <c r="A2577" s="21">
        <f t="shared" si="54"/>
        <v>2577</v>
      </c>
    </row>
    <row r="2578" spans="1:1">
      <c r="A2578" s="21">
        <f t="shared" si="54"/>
        <v>2578</v>
      </c>
    </row>
    <row r="2579" spans="1:1">
      <c r="A2579" s="21">
        <f t="shared" si="54"/>
        <v>2579</v>
      </c>
    </row>
    <row r="2580" spans="1:1">
      <c r="A2580" s="21">
        <f t="shared" si="54"/>
        <v>2580</v>
      </c>
    </row>
    <row r="2581" spans="1:1">
      <c r="A2581" s="21">
        <f t="shared" si="54"/>
        <v>2581</v>
      </c>
    </row>
    <row r="2582" spans="1:1">
      <c r="A2582" s="21">
        <f t="shared" si="54"/>
        <v>2582</v>
      </c>
    </row>
    <row r="2583" spans="1:1">
      <c r="A2583" s="21">
        <f t="shared" si="54"/>
        <v>2583</v>
      </c>
    </row>
    <row r="2584" spans="1:1">
      <c r="A2584" s="21">
        <f t="shared" si="54"/>
        <v>2584</v>
      </c>
    </row>
    <row r="2585" spans="1:1">
      <c r="A2585" s="21">
        <f t="shared" si="54"/>
        <v>2585</v>
      </c>
    </row>
    <row r="2586" spans="1:1">
      <c r="A2586" s="21">
        <f t="shared" si="54"/>
        <v>2586</v>
      </c>
    </row>
    <row r="2587" spans="1:1">
      <c r="A2587" s="21">
        <f t="shared" si="54"/>
        <v>2587</v>
      </c>
    </row>
    <row r="2588" spans="1:1">
      <c r="A2588" s="21">
        <f t="shared" si="54"/>
        <v>2588</v>
      </c>
    </row>
    <row r="2589" spans="1:1">
      <c r="A2589" s="21">
        <f t="shared" si="54"/>
        <v>2589</v>
      </c>
    </row>
    <row r="2590" spans="1:1">
      <c r="A2590" s="21">
        <f t="shared" si="54"/>
        <v>2590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196"/>
  <sheetViews>
    <sheetView showZeros="0" workbookViewId="0">
      <selection activeCell="U1" sqref="U1"/>
    </sheetView>
  </sheetViews>
  <sheetFormatPr defaultRowHeight="12.75" outlineLevelCol="1"/>
  <cols>
    <col min="1" max="1" width="24.7109375" style="2" customWidth="1"/>
    <col min="2" max="3" width="7.7109375" style="2" customWidth="1"/>
    <col min="4" max="4" width="15.28515625" style="2" customWidth="1"/>
    <col min="5" max="5" width="24.7109375" style="2" customWidth="1"/>
    <col min="6" max="7" width="7.7109375" style="2" customWidth="1"/>
    <col min="8" max="8" width="6.140625" style="7" hidden="1" customWidth="1" outlineLevel="1"/>
    <col min="9" max="11" width="4" style="7" hidden="1" customWidth="1" outlineLevel="1"/>
    <col min="12" max="12" width="6.28515625" style="7" hidden="1" customWidth="1" outlineLevel="1"/>
    <col min="13" max="15" width="4" style="7" hidden="1" customWidth="1" outlineLevel="1"/>
    <col min="16" max="16" width="9.7109375" style="7" hidden="1" customWidth="1" outlineLevel="1"/>
    <col min="17" max="17" width="8.42578125" hidden="1" customWidth="1" outlineLevel="1" collapsed="1"/>
    <col min="18" max="18" width="8.42578125" hidden="1" customWidth="1" outlineLevel="1"/>
    <col min="19" max="19" width="15.5703125" style="31" bestFit="1" customWidth="1" collapsed="1"/>
    <col min="20" max="20" width="16.140625" bestFit="1" customWidth="1"/>
  </cols>
  <sheetData>
    <row r="1" spans="1:27" s="1" customFormat="1" ht="20.100000000000001" customHeight="1" thickBot="1">
      <c r="A1" s="25" t="str">
        <f>IFERROR(IF($P1=1,"STOCK NUMBER",IF($P1=2,VLOOKUP(H1,'NSN N'!$A$2:$H$65000,5,FALSE),VLOOKUP(H1,'NSN N'!$A$2:$H$65000,2,FALSE))),"Merge cell with previous")</f>
        <v>STOCK NUMBER</v>
      </c>
      <c r="B1" s="25" t="str">
        <f>IFERROR(IF($P1=1,"FIG.",IF($P1=2,VLOOKUP(H1,'NSN N'!$A$2:$H$65000,6,FALSE),VLOOKUP(H1,'NSN N'!$A$2:$H$65000,6,FALSE))),"")</f>
        <v>FIG.</v>
      </c>
      <c r="C1" s="25" t="str">
        <f>IFERROR(IF($P1=1,"ITEM",IF($P1=2,VLOOKUP(H1,'NSN N'!$A$2:$H$65000,7,FALSE),VLOOKUP(H1,'NSN N'!$A$2:$H$65000,7,FALSE))),"")</f>
        <v>ITEM</v>
      </c>
      <c r="D1" s="26"/>
      <c r="E1" s="25" t="str">
        <f>IFERROR(IF($P1=1,"STOCK NUMBER",IF($P1=2,VLOOKUP(L1,'NSN N'!$A$2:$H$65000,5,FALSE),VLOOKUP(L1,'NSN N'!$A$2:$H$65000,2,FALSE))),"Merge cell with previous")</f>
        <v>STOCK NUMBER</v>
      </c>
      <c r="F1" s="25" t="str">
        <f>IFERROR(IF($P1=1,"FIG.",IF($P1=2,VLOOKUP(L1,'NSN N'!$A$2:$H$65000,6,FALSE),VLOOKUP(L1,'NSN N'!$A$2:$H$65000,6,FALSE))),"")</f>
        <v>FIG.</v>
      </c>
      <c r="G1" s="25" t="str">
        <f>IFERROR(IF($P1=1,"ITEM",IF($P1=2,VLOOKUP(L1,'NSN N'!$A$2:$H$65000,7,FALSE),VLOOKUP(L1,'NSN N'!$A$2:$H$65000,7,FALSE))),"")</f>
        <v>ITEM</v>
      </c>
      <c r="H1" s="6">
        <v>1</v>
      </c>
      <c r="I1" s="6"/>
      <c r="J1" s="6"/>
      <c r="K1" s="6"/>
      <c r="L1" s="6">
        <f>VLOOKUP(1,P2:Q69,2,FALSE)</f>
        <v>46</v>
      </c>
      <c r="M1" s="6"/>
      <c r="N1" s="6"/>
      <c r="O1" s="6"/>
      <c r="P1" s="6">
        <v>1</v>
      </c>
      <c r="Q1" s="4"/>
      <c r="R1" s="4"/>
      <c r="S1" s="30" t="s">
        <v>6</v>
      </c>
      <c r="T1" s="4" t="s">
        <v>7</v>
      </c>
      <c r="U1" s="32">
        <v>0</v>
      </c>
      <c r="V1"/>
      <c r="W1"/>
      <c r="Y1" s="5"/>
      <c r="Z1" s="5"/>
      <c r="AA1" s="5"/>
    </row>
    <row r="2" spans="1:27">
      <c r="A2" s="2">
        <f>IFERROR(IF($P2=1,"STOCK NUMBER",IF($P2=2,VLOOKUP(H2,'NSN N'!$A$2:$H$65000,5,FALSE),VLOOKUP(H2,'NSN N'!$A$2:$H$65000,2,FALSE))),"Merge cell with previous")</f>
        <v>0</v>
      </c>
      <c r="B2" s="2">
        <f>IFERROR(IF($P2=1,"FIG.",IF($P2=2,VLOOKUP(H2,'NSN N'!$A$2:$H$65000,6,FALSE),VLOOKUP(H2,'NSN N'!$A$2:$H$65000,6,FALSE))),"")</f>
        <v>0</v>
      </c>
      <c r="C2" s="2">
        <f>IFERROR(IF($P2=1,"ITEM",IF($P2=2,VLOOKUP(H2,'NSN N'!$A$2:$H$65000,7,FALSE),VLOOKUP(H2,'NSN N'!$A$2:$H$65000,7,FALSE))),"")</f>
        <v>0</v>
      </c>
      <c r="D2" s="3"/>
      <c r="E2" s="2">
        <f>IFERROR(IF($P2=1,"STOCK NUMBER",IF($P2=2,VLOOKUP(L2,'NSN N'!$A$2:$H$65000,5,FALSE),VLOOKUP(L2,'NSN N'!$A$2:$H$65000,2,FALSE))),"Merge cell with previous")</f>
        <v>0</v>
      </c>
      <c r="F2" s="2">
        <f>IFERROR(IF($P2=1,"FIG.",IF($P2=2,VLOOKUP(L2,'NSN N'!$A$2:$H$65000,6,FALSE),VLOOKUP(L2,'NSN N'!$A$2:$H$65000,6,FALSE))),"")</f>
        <v>0</v>
      </c>
      <c r="G2" s="2">
        <f>IFERROR(IF($P2=1,"ITEM",IF($P2=2,VLOOKUP(L2,'NSN N'!$A$2:$H$65000,7,FALSE),VLOOKUP(L2,'NSN N'!$A$2:$H$65000,7,FALSE))),"")</f>
        <v>0</v>
      </c>
      <c r="H2" s="7">
        <f t="shared" ref="H2:H46" si="0">IF(P2=1,L1,H1+1)</f>
        <v>2</v>
      </c>
      <c r="L2" s="7">
        <f>L1+1</f>
        <v>47</v>
      </c>
      <c r="P2" s="6">
        <f t="shared" ref="P2:P45" si="1">IF(U$1&lt;T2,P1+1,1)</f>
        <v>2</v>
      </c>
      <c r="Q2" s="4">
        <f t="shared" ref="Q2:Q47" si="2">P1</f>
        <v>1</v>
      </c>
      <c r="R2" s="4">
        <f>VLOOKUP(1,P2:Q69,2,FALSE)</f>
        <v>46</v>
      </c>
      <c r="S2" s="30" t="str">
        <f t="shared" ref="S2:S41" si="3">IF(IFERROR(FIND("NUMBER",A2,1),"")="","",IF(H2+1=L2,"Deleted Rows","Header"))</f>
        <v/>
      </c>
      <c r="T2">
        <v>45</v>
      </c>
    </row>
    <row r="3" spans="1:27">
      <c r="A3" s="2" t="str">
        <f>IFERROR(IF($P3=1,"STOCK NUMBER",IF($P3=2,VLOOKUP(H3,'NSN N'!$A$2:$H$65000,5,FALSE),VLOOKUP(H3,'NSN N'!$A$2:$H$65000,2,FALSE))),"Merge cell with previous")</f>
        <v/>
      </c>
      <c r="B3" s="2">
        <f>IFERROR(IF($P3=1,"FIG.",IF($P3=2,VLOOKUP(H3,'NSN N'!$A$2:$H$65000,6,FALSE),VLOOKUP(H3,'NSN N'!$A$2:$H$65000,6,FALSE))),"")</f>
        <v>0</v>
      </c>
      <c r="C3" s="2">
        <f>IFERROR(IF($P3=1,"ITEM",IF($P3=2,VLOOKUP(H3,'NSN N'!$A$2:$H$65000,7,FALSE),VLOOKUP(H3,'NSN N'!$A$2:$H$65000,7,FALSE))),"")</f>
        <v>0</v>
      </c>
      <c r="D3" s="3"/>
      <c r="E3" s="2" t="str">
        <f>IFERROR(IF($P3=1,"STOCK NUMBER",IF($P3=2,VLOOKUP(L3,'NSN N'!$A$2:$H$65000,5,FALSE),VLOOKUP(L3,'NSN N'!$A$2:$H$65000,2,FALSE))),"Merge cell with previous")</f>
        <v/>
      </c>
      <c r="F3" s="2">
        <f>IFERROR(IF($P3=1,"FIG.",IF($P3=2,VLOOKUP(L3,'NSN N'!$A$2:$H$65000,6,FALSE),VLOOKUP(L3,'NSN N'!$A$2:$H$65000,6,FALSE))),"")</f>
        <v>0</v>
      </c>
      <c r="G3" s="2">
        <f>IFERROR(IF($P3=1,"ITEM",IF($P3=2,VLOOKUP(L3,'NSN N'!$A$2:$H$65000,7,FALSE),VLOOKUP(L3,'NSN N'!$A$2:$H$65000,7,FALSE))),"")</f>
        <v>0</v>
      </c>
      <c r="H3" s="7">
        <f t="shared" si="0"/>
        <v>3</v>
      </c>
      <c r="L3" s="7">
        <f t="shared" ref="L3:L66" si="4">L2+1</f>
        <v>48</v>
      </c>
      <c r="P3" s="6">
        <f t="shared" si="1"/>
        <v>3</v>
      </c>
      <c r="Q3" s="4">
        <f t="shared" si="2"/>
        <v>2</v>
      </c>
      <c r="R3" s="4">
        <f>R2+1</f>
        <v>47</v>
      </c>
      <c r="S3" s="30" t="str">
        <f t="shared" si="3"/>
        <v/>
      </c>
      <c r="T3">
        <v>44</v>
      </c>
    </row>
    <row r="4" spans="1:27">
      <c r="A4" s="2" t="str">
        <f>IFERROR(IF($P4=1,"STOCK NUMBER",IF($P4=2,VLOOKUP(H4,'NSN N'!$A$2:$H$65000,5,FALSE),VLOOKUP(H4,'NSN N'!$A$2:$H$65000,2,FALSE))),"Merge cell with previous")</f>
        <v/>
      </c>
      <c r="B4" s="2">
        <f>IFERROR(IF($P4=1,"FIG.",IF($P4=2,VLOOKUP(H4,'NSN N'!$A$2:$H$65000,6,FALSE),VLOOKUP(H4,'NSN N'!$A$2:$H$65000,6,FALSE))),"")</f>
        <v>0</v>
      </c>
      <c r="C4" s="2">
        <f>IFERROR(IF($P4=1,"ITEM",IF($P4=2,VLOOKUP(H4,'NSN N'!$A$2:$H$65000,7,FALSE),VLOOKUP(H4,'NSN N'!$A$2:$H$65000,7,FALSE))),"")</f>
        <v>0</v>
      </c>
      <c r="D4" s="3"/>
      <c r="E4" s="2" t="str">
        <f>IFERROR(IF($P4=1,"STOCK NUMBER",IF($P4=2,VLOOKUP(L4,'NSN N'!$A$2:$H$65000,5,FALSE),VLOOKUP(L4,'NSN N'!$A$2:$H$65000,2,FALSE))),"Merge cell with previous")</f>
        <v/>
      </c>
      <c r="F4" s="2">
        <f>IFERROR(IF($P4=1,"FIG.",IF($P4=2,VLOOKUP(L4,'NSN N'!$A$2:$H$65000,6,FALSE),VLOOKUP(L4,'NSN N'!$A$2:$H$65000,6,FALSE))),"")</f>
        <v>0</v>
      </c>
      <c r="G4" s="2">
        <f>IFERROR(IF($P4=1,"ITEM",IF($P4=2,VLOOKUP(L4,'NSN N'!$A$2:$H$65000,7,FALSE),VLOOKUP(L4,'NSN N'!$A$2:$H$65000,7,FALSE))),"")</f>
        <v>0</v>
      </c>
      <c r="H4" s="7">
        <f t="shared" si="0"/>
        <v>4</v>
      </c>
      <c r="L4" s="7">
        <f t="shared" si="4"/>
        <v>49</v>
      </c>
      <c r="P4" s="6">
        <f t="shared" si="1"/>
        <v>4</v>
      </c>
      <c r="Q4" s="4">
        <f t="shared" si="2"/>
        <v>3</v>
      </c>
      <c r="R4" s="4">
        <f t="shared" ref="R4:R47" si="5">R3+1</f>
        <v>48</v>
      </c>
      <c r="S4" s="30" t="str">
        <f t="shared" si="3"/>
        <v/>
      </c>
      <c r="T4">
        <v>43</v>
      </c>
    </row>
    <row r="5" spans="1:27">
      <c r="A5" s="2" t="str">
        <f>IFERROR(IF($P5=1,"STOCK NUMBER",IF($P5=2,VLOOKUP(H5,'NSN N'!$A$2:$H$65000,5,FALSE),VLOOKUP(H5,'NSN N'!$A$2:$H$65000,2,FALSE))),"Merge cell with previous")</f>
        <v/>
      </c>
      <c r="B5" s="2">
        <f>IFERROR(IF($P5=1,"FIG.",IF($P5=2,VLOOKUP(H5,'NSN N'!$A$2:$H$65000,6,FALSE),VLOOKUP(H5,'NSN N'!$A$2:$H$65000,6,FALSE))),"")</f>
        <v>0</v>
      </c>
      <c r="C5" s="2">
        <f>IFERROR(IF($P5=1,"ITEM",IF($P5=2,VLOOKUP(H5,'NSN N'!$A$2:$H$65000,7,FALSE),VLOOKUP(H5,'NSN N'!$A$2:$H$65000,7,FALSE))),"")</f>
        <v>0</v>
      </c>
      <c r="D5" s="3"/>
      <c r="E5" s="2" t="str">
        <f>IFERROR(IF($P5=1,"STOCK NUMBER",IF($P5=2,VLOOKUP(L5,'NSN N'!$A$2:$H$65000,5,FALSE),VLOOKUP(L5,'NSN N'!$A$2:$H$65000,2,FALSE))),"Merge cell with previous")</f>
        <v/>
      </c>
      <c r="F5" s="2">
        <f>IFERROR(IF($P5=1,"FIG.",IF($P5=2,VLOOKUP(L5,'NSN N'!$A$2:$H$65000,6,FALSE),VLOOKUP(L5,'NSN N'!$A$2:$H$65000,6,FALSE))),"")</f>
        <v>0</v>
      </c>
      <c r="G5" s="2">
        <f>IFERROR(IF($P5=1,"ITEM",IF($P5=2,VLOOKUP(L5,'NSN N'!$A$2:$H$65000,7,FALSE),VLOOKUP(L5,'NSN N'!$A$2:$H$65000,7,FALSE))),"")</f>
        <v>0</v>
      </c>
      <c r="H5" s="7">
        <f t="shared" si="0"/>
        <v>5</v>
      </c>
      <c r="L5" s="7">
        <f t="shared" si="4"/>
        <v>50</v>
      </c>
      <c r="P5" s="6">
        <f t="shared" si="1"/>
        <v>5</v>
      </c>
      <c r="Q5" s="4">
        <f t="shared" si="2"/>
        <v>4</v>
      </c>
      <c r="R5" s="4">
        <f t="shared" si="5"/>
        <v>49</v>
      </c>
      <c r="S5" s="30" t="str">
        <f t="shared" si="3"/>
        <v/>
      </c>
      <c r="T5">
        <v>42</v>
      </c>
    </row>
    <row r="6" spans="1:27">
      <c r="A6" s="2" t="str">
        <f>IFERROR(IF($P6=1,"STOCK NUMBER",IF($P6=2,VLOOKUP(H6,'NSN N'!$A$2:$H$65000,5,FALSE),VLOOKUP(H6,'NSN N'!$A$2:$H$65000,2,FALSE))),"Merge cell with previous")</f>
        <v/>
      </c>
      <c r="B6" s="2">
        <f>IFERROR(IF($P6=1,"FIG.",IF($P6=2,VLOOKUP(H6,'NSN N'!$A$2:$H$65000,6,FALSE),VLOOKUP(H6,'NSN N'!$A$2:$H$65000,6,FALSE))),"")</f>
        <v>0</v>
      </c>
      <c r="C6" s="2">
        <f>IFERROR(IF($P6=1,"ITEM",IF($P6=2,VLOOKUP(H6,'NSN N'!$A$2:$H$65000,7,FALSE),VLOOKUP(H6,'NSN N'!$A$2:$H$65000,7,FALSE))),"")</f>
        <v>0</v>
      </c>
      <c r="D6" s="3"/>
      <c r="E6" s="2" t="str">
        <f>IFERROR(IF($P6=1,"STOCK NUMBER",IF($P6=2,VLOOKUP(L6,'NSN N'!$A$2:$H$65000,5,FALSE),VLOOKUP(L6,'NSN N'!$A$2:$H$65000,2,FALSE))),"Merge cell with previous")</f>
        <v/>
      </c>
      <c r="F6" s="2">
        <f>IFERROR(IF($P6=1,"FIG.",IF($P6=2,VLOOKUP(L6,'NSN N'!$A$2:$H$65000,6,FALSE),VLOOKUP(L6,'NSN N'!$A$2:$H$65000,6,FALSE))),"")</f>
        <v>0</v>
      </c>
      <c r="G6" s="2">
        <f>IFERROR(IF($P6=1,"ITEM",IF($P6=2,VLOOKUP(L6,'NSN N'!$A$2:$H$65000,7,FALSE),VLOOKUP(L6,'NSN N'!$A$2:$H$65000,7,FALSE))),"")</f>
        <v>0</v>
      </c>
      <c r="H6" s="7">
        <f t="shared" si="0"/>
        <v>6</v>
      </c>
      <c r="L6" s="7">
        <f t="shared" si="4"/>
        <v>51</v>
      </c>
      <c r="P6" s="6">
        <f t="shared" si="1"/>
        <v>6</v>
      </c>
      <c r="Q6" s="4">
        <f t="shared" si="2"/>
        <v>5</v>
      </c>
      <c r="R6" s="4">
        <f t="shared" si="5"/>
        <v>50</v>
      </c>
      <c r="S6" s="30" t="str">
        <f t="shared" si="3"/>
        <v/>
      </c>
      <c r="T6">
        <v>41</v>
      </c>
    </row>
    <row r="7" spans="1:27">
      <c r="A7" s="2" t="str">
        <f>IFERROR(IF($P7=1,"STOCK NUMBER",IF($P7=2,VLOOKUP(H7,'NSN N'!$A$2:$H$65000,5,FALSE),VLOOKUP(H7,'NSN N'!$A$2:$H$65000,2,FALSE))),"Merge cell with previous")</f>
        <v/>
      </c>
      <c r="B7" s="2">
        <f>IFERROR(IF($P7=1,"FIG.",IF($P7=2,VLOOKUP(H7,'NSN N'!$A$2:$H$65000,6,FALSE),VLOOKUP(H7,'NSN N'!$A$2:$H$65000,6,FALSE))),"")</f>
        <v>0</v>
      </c>
      <c r="C7" s="2">
        <f>IFERROR(IF($P7=1,"ITEM",IF($P7=2,VLOOKUP(H7,'NSN N'!$A$2:$H$65000,7,FALSE),VLOOKUP(H7,'NSN N'!$A$2:$H$65000,7,FALSE))),"")</f>
        <v>0</v>
      </c>
      <c r="D7" s="3"/>
      <c r="E7" s="2" t="str">
        <f>IFERROR(IF($P7=1,"STOCK NUMBER",IF($P7=2,VLOOKUP(L7,'NSN N'!$A$2:$H$65000,5,FALSE),VLOOKUP(L7,'NSN N'!$A$2:$H$65000,2,FALSE))),"Merge cell with previous")</f>
        <v/>
      </c>
      <c r="F7" s="2">
        <f>IFERROR(IF($P7=1,"FIG.",IF($P7=2,VLOOKUP(L7,'NSN N'!$A$2:$H$65000,6,FALSE),VLOOKUP(L7,'NSN N'!$A$2:$H$65000,6,FALSE))),"")</f>
        <v>0</v>
      </c>
      <c r="G7" s="2">
        <f>IFERROR(IF($P7=1,"ITEM",IF($P7=2,VLOOKUP(L7,'NSN N'!$A$2:$H$65000,7,FALSE),VLOOKUP(L7,'NSN N'!$A$2:$H$65000,7,FALSE))),"")</f>
        <v>0</v>
      </c>
      <c r="H7" s="7">
        <f t="shared" si="0"/>
        <v>7</v>
      </c>
      <c r="L7" s="7">
        <f t="shared" si="4"/>
        <v>52</v>
      </c>
      <c r="P7" s="6">
        <f t="shared" si="1"/>
        <v>7</v>
      </c>
      <c r="Q7" s="4">
        <f t="shared" si="2"/>
        <v>6</v>
      </c>
      <c r="R7" s="4">
        <f t="shared" si="5"/>
        <v>51</v>
      </c>
      <c r="S7" s="30" t="str">
        <f t="shared" si="3"/>
        <v/>
      </c>
      <c r="T7">
        <v>40</v>
      </c>
    </row>
    <row r="8" spans="1:27">
      <c r="A8" s="2" t="str">
        <f>IFERROR(IF($P8=1,"STOCK NUMBER",IF($P8=2,VLOOKUP(H8,'NSN N'!$A$2:$H$65000,5,FALSE),VLOOKUP(H8,'NSN N'!$A$2:$H$65000,2,FALSE))),"Merge cell with previous")</f>
        <v/>
      </c>
      <c r="B8" s="2">
        <f>IFERROR(IF($P8=1,"FIG.",IF($P8=2,VLOOKUP(H8,'NSN N'!$A$2:$H$65000,6,FALSE),VLOOKUP(H8,'NSN N'!$A$2:$H$65000,6,FALSE))),"")</f>
        <v>0</v>
      </c>
      <c r="C8" s="2">
        <f>IFERROR(IF($P8=1,"ITEM",IF($P8=2,VLOOKUP(H8,'NSN N'!$A$2:$H$65000,7,FALSE),VLOOKUP(H8,'NSN N'!$A$2:$H$65000,7,FALSE))),"")</f>
        <v>0</v>
      </c>
      <c r="D8" s="3"/>
      <c r="E8" s="2" t="str">
        <f>IFERROR(IF($P8=1,"STOCK NUMBER",IF($P8=2,VLOOKUP(L8,'NSN N'!$A$2:$H$65000,5,FALSE),VLOOKUP(L8,'NSN N'!$A$2:$H$65000,2,FALSE))),"Merge cell with previous")</f>
        <v/>
      </c>
      <c r="F8" s="2">
        <f>IFERROR(IF($P8=1,"FIG.",IF($P8=2,VLOOKUP(L8,'NSN N'!$A$2:$H$65000,6,FALSE),VLOOKUP(L8,'NSN N'!$A$2:$H$65000,6,FALSE))),"")</f>
        <v>0</v>
      </c>
      <c r="G8" s="2">
        <f>IFERROR(IF($P8=1,"ITEM",IF($P8=2,VLOOKUP(L8,'NSN N'!$A$2:$H$65000,7,FALSE),VLOOKUP(L8,'NSN N'!$A$2:$H$65000,7,FALSE))),"")</f>
        <v>0</v>
      </c>
      <c r="H8" s="7">
        <f t="shared" si="0"/>
        <v>8</v>
      </c>
      <c r="L8" s="7">
        <f t="shared" si="4"/>
        <v>53</v>
      </c>
      <c r="P8" s="6">
        <f t="shared" si="1"/>
        <v>8</v>
      </c>
      <c r="Q8" s="4">
        <f t="shared" si="2"/>
        <v>7</v>
      </c>
      <c r="R8" s="4">
        <f t="shared" si="5"/>
        <v>52</v>
      </c>
      <c r="S8" s="30" t="str">
        <f t="shared" si="3"/>
        <v/>
      </c>
      <c r="T8">
        <v>39</v>
      </c>
    </row>
    <row r="9" spans="1:27">
      <c r="A9" s="2" t="str">
        <f>IFERROR(IF($P9=1,"STOCK NUMBER",IF($P9=2,VLOOKUP(H9,'NSN N'!$A$2:$H$65000,5,FALSE),VLOOKUP(H9,'NSN N'!$A$2:$H$65000,2,FALSE))),"Merge cell with previous")</f>
        <v/>
      </c>
      <c r="B9" s="2">
        <f>IFERROR(IF($P9=1,"FIG.",IF($P9=2,VLOOKUP(H9,'NSN N'!$A$2:$H$65000,6,FALSE),VLOOKUP(H9,'NSN N'!$A$2:$H$65000,6,FALSE))),"")</f>
        <v>0</v>
      </c>
      <c r="C9" s="2">
        <f>IFERROR(IF($P9=1,"ITEM",IF($P9=2,VLOOKUP(H9,'NSN N'!$A$2:$H$65000,7,FALSE),VLOOKUP(H9,'NSN N'!$A$2:$H$65000,7,FALSE))),"")</f>
        <v>0</v>
      </c>
      <c r="D9" s="3"/>
      <c r="E9" s="2" t="str">
        <f>IFERROR(IF($P9=1,"STOCK NUMBER",IF($P9=2,VLOOKUP(L9,'NSN N'!$A$2:$H$65000,5,FALSE),VLOOKUP(L9,'NSN N'!$A$2:$H$65000,2,FALSE))),"Merge cell with previous")</f>
        <v/>
      </c>
      <c r="F9" s="2">
        <f>IFERROR(IF($P9=1,"FIG.",IF($P9=2,VLOOKUP(L9,'NSN N'!$A$2:$H$65000,6,FALSE),VLOOKUP(L9,'NSN N'!$A$2:$H$65000,6,FALSE))),"")</f>
        <v>0</v>
      </c>
      <c r="G9" s="2">
        <f>IFERROR(IF($P9=1,"ITEM",IF($P9=2,VLOOKUP(L9,'NSN N'!$A$2:$H$65000,7,FALSE),VLOOKUP(L9,'NSN N'!$A$2:$H$65000,7,FALSE))),"")</f>
        <v>0</v>
      </c>
      <c r="H9" s="7">
        <f t="shared" si="0"/>
        <v>9</v>
      </c>
      <c r="L9" s="7">
        <f t="shared" si="4"/>
        <v>54</v>
      </c>
      <c r="P9" s="6">
        <f t="shared" si="1"/>
        <v>9</v>
      </c>
      <c r="Q9" s="4">
        <f t="shared" si="2"/>
        <v>8</v>
      </c>
      <c r="R9" s="4">
        <f t="shared" si="5"/>
        <v>53</v>
      </c>
      <c r="S9" s="30" t="str">
        <f t="shared" si="3"/>
        <v/>
      </c>
      <c r="T9">
        <v>38</v>
      </c>
    </row>
    <row r="10" spans="1:27">
      <c r="A10" s="2" t="str">
        <f>IFERROR(IF($P10=1,"STOCK NUMBER",IF($P10=2,VLOOKUP(H10,'NSN N'!$A$2:$H$65000,5,FALSE),VLOOKUP(H10,'NSN N'!$A$2:$H$65000,2,FALSE))),"Merge cell with previous")</f>
        <v/>
      </c>
      <c r="B10" s="2">
        <f>IFERROR(IF($P10=1,"FIG.",IF($P10=2,VLOOKUP(H10,'NSN N'!$A$2:$H$65000,6,FALSE),VLOOKUP(H10,'NSN N'!$A$2:$H$65000,6,FALSE))),"")</f>
        <v>0</v>
      </c>
      <c r="C10" s="2">
        <f>IFERROR(IF($P10=1,"ITEM",IF($P10=2,VLOOKUP(H10,'NSN N'!$A$2:$H$65000,7,FALSE),VLOOKUP(H10,'NSN N'!$A$2:$H$65000,7,FALSE))),"")</f>
        <v>0</v>
      </c>
      <c r="D10" s="3"/>
      <c r="E10" s="2" t="str">
        <f>IFERROR(IF($P10=1,"STOCK NUMBER",IF($P10=2,VLOOKUP(L10,'NSN N'!$A$2:$H$65000,5,FALSE),VLOOKUP(L10,'NSN N'!$A$2:$H$65000,2,FALSE))),"Merge cell with previous")</f>
        <v/>
      </c>
      <c r="F10" s="2">
        <f>IFERROR(IF($P10=1,"FIG.",IF($P10=2,VLOOKUP(L10,'NSN N'!$A$2:$H$65000,6,FALSE),VLOOKUP(L10,'NSN N'!$A$2:$H$65000,6,FALSE))),"")</f>
        <v>0</v>
      </c>
      <c r="G10" s="2">
        <f>IFERROR(IF($P10=1,"ITEM",IF($P10=2,VLOOKUP(L10,'NSN N'!$A$2:$H$65000,7,FALSE),VLOOKUP(L10,'NSN N'!$A$2:$H$65000,7,FALSE))),"")</f>
        <v>0</v>
      </c>
      <c r="H10" s="7">
        <f t="shared" si="0"/>
        <v>10</v>
      </c>
      <c r="L10" s="7">
        <f t="shared" si="4"/>
        <v>55</v>
      </c>
      <c r="P10" s="6">
        <f t="shared" si="1"/>
        <v>10</v>
      </c>
      <c r="Q10" s="4">
        <f t="shared" si="2"/>
        <v>9</v>
      </c>
      <c r="R10" s="4">
        <f t="shared" si="5"/>
        <v>54</v>
      </c>
      <c r="S10" s="30" t="str">
        <f t="shared" si="3"/>
        <v/>
      </c>
      <c r="T10">
        <v>37</v>
      </c>
    </row>
    <row r="11" spans="1:27">
      <c r="A11" s="2" t="str">
        <f>IFERROR(IF($P11=1,"STOCK NUMBER",IF($P11=2,VLOOKUP(H11,'NSN N'!$A$2:$H$65000,5,FALSE),VLOOKUP(H11,'NSN N'!$A$2:$H$65000,2,FALSE))),"Merge cell with previous")</f>
        <v/>
      </c>
      <c r="B11" s="2">
        <f>IFERROR(IF($P11=1,"FIG.",IF($P11=2,VLOOKUP(H11,'NSN N'!$A$2:$H$65000,6,FALSE),VLOOKUP(H11,'NSN N'!$A$2:$H$65000,6,FALSE))),"")</f>
        <v>0</v>
      </c>
      <c r="C11" s="2">
        <f>IFERROR(IF($P11=1,"ITEM",IF($P11=2,VLOOKUP(H11,'NSN N'!$A$2:$H$65000,7,FALSE),VLOOKUP(H11,'NSN N'!$A$2:$H$65000,7,FALSE))),"")</f>
        <v>0</v>
      </c>
      <c r="D11" s="3"/>
      <c r="E11" s="2" t="str">
        <f>IFERROR(IF($P11=1,"STOCK NUMBER",IF($P11=2,VLOOKUP(L11,'NSN N'!$A$2:$H$65000,5,FALSE),VLOOKUP(L11,'NSN N'!$A$2:$H$65000,2,FALSE))),"Merge cell with previous")</f>
        <v/>
      </c>
      <c r="F11" s="2">
        <f>IFERROR(IF($P11=1,"FIG.",IF($P11=2,VLOOKUP(L11,'NSN N'!$A$2:$H$65000,6,FALSE),VLOOKUP(L11,'NSN N'!$A$2:$H$65000,6,FALSE))),"")</f>
        <v>0</v>
      </c>
      <c r="G11" s="2">
        <f>IFERROR(IF($P11=1,"ITEM",IF($P11=2,VLOOKUP(L11,'NSN N'!$A$2:$H$65000,7,FALSE),VLOOKUP(L11,'NSN N'!$A$2:$H$65000,7,FALSE))),"")</f>
        <v>0</v>
      </c>
      <c r="H11" s="7">
        <f t="shared" si="0"/>
        <v>11</v>
      </c>
      <c r="L11" s="7">
        <f t="shared" si="4"/>
        <v>56</v>
      </c>
      <c r="P11" s="6">
        <f t="shared" si="1"/>
        <v>11</v>
      </c>
      <c r="Q11" s="4">
        <f t="shared" si="2"/>
        <v>10</v>
      </c>
      <c r="R11" s="4">
        <f t="shared" si="5"/>
        <v>55</v>
      </c>
      <c r="S11" s="30" t="str">
        <f t="shared" si="3"/>
        <v/>
      </c>
      <c r="T11">
        <v>36</v>
      </c>
    </row>
    <row r="12" spans="1:27">
      <c r="A12" s="2" t="str">
        <f>IFERROR(IF($P12=1,"STOCK NUMBER",IF($P12=2,VLOOKUP(H12,'NSN N'!$A$2:$H$65000,5,FALSE),VLOOKUP(H12,'NSN N'!$A$2:$H$65000,2,FALSE))),"Merge cell with previous")</f>
        <v/>
      </c>
      <c r="B12" s="2">
        <f>IFERROR(IF($P12=1,"FIG.",IF($P12=2,VLOOKUP(H12,'NSN N'!$A$2:$H$65000,6,FALSE),VLOOKUP(H12,'NSN N'!$A$2:$H$65000,6,FALSE))),"")</f>
        <v>0</v>
      </c>
      <c r="C12" s="2">
        <f>IFERROR(IF($P12=1,"ITEM",IF($P12=2,VLOOKUP(H12,'NSN N'!$A$2:$H$65000,7,FALSE),VLOOKUP(H12,'NSN N'!$A$2:$H$65000,7,FALSE))),"")</f>
        <v>0</v>
      </c>
      <c r="D12" s="3"/>
      <c r="E12" s="2" t="str">
        <f>IFERROR(IF($P12=1,"STOCK NUMBER",IF($P12=2,VLOOKUP(L12,'NSN N'!$A$2:$H$65000,5,FALSE),VLOOKUP(L12,'NSN N'!$A$2:$H$65000,2,FALSE))),"Merge cell with previous")</f>
        <v/>
      </c>
      <c r="F12" s="2">
        <f>IFERROR(IF($P12=1,"FIG.",IF($P12=2,VLOOKUP(L12,'NSN N'!$A$2:$H$65000,6,FALSE),VLOOKUP(L12,'NSN N'!$A$2:$H$65000,6,FALSE))),"")</f>
        <v>0</v>
      </c>
      <c r="G12" s="2">
        <f>IFERROR(IF($P12=1,"ITEM",IF($P12=2,VLOOKUP(L12,'NSN N'!$A$2:$H$65000,7,FALSE),VLOOKUP(L12,'NSN N'!$A$2:$H$65000,7,FALSE))),"")</f>
        <v>0</v>
      </c>
      <c r="H12" s="7">
        <f t="shared" si="0"/>
        <v>12</v>
      </c>
      <c r="L12" s="7">
        <f t="shared" si="4"/>
        <v>57</v>
      </c>
      <c r="P12" s="6">
        <f t="shared" si="1"/>
        <v>12</v>
      </c>
      <c r="Q12" s="4">
        <f t="shared" si="2"/>
        <v>11</v>
      </c>
      <c r="R12" s="4">
        <f t="shared" si="5"/>
        <v>56</v>
      </c>
      <c r="S12" s="30" t="str">
        <f t="shared" si="3"/>
        <v/>
      </c>
      <c r="T12">
        <v>35</v>
      </c>
    </row>
    <row r="13" spans="1:27">
      <c r="A13" s="2" t="str">
        <f>IFERROR(IF($P13=1,"STOCK NUMBER",IF($P13=2,VLOOKUP(H13,'NSN N'!$A$2:$H$65000,5,FALSE),VLOOKUP(H13,'NSN N'!$A$2:$H$65000,2,FALSE))),"Merge cell with previous")</f>
        <v/>
      </c>
      <c r="B13" s="2">
        <f>IFERROR(IF($P13=1,"FIG.",IF($P13=2,VLOOKUP(H13,'NSN N'!$A$2:$H$65000,6,FALSE),VLOOKUP(H13,'NSN N'!$A$2:$H$65000,6,FALSE))),"")</f>
        <v>0</v>
      </c>
      <c r="C13" s="2">
        <f>IFERROR(IF($P13=1,"ITEM",IF($P13=2,VLOOKUP(H13,'NSN N'!$A$2:$H$65000,7,FALSE),VLOOKUP(H13,'NSN N'!$A$2:$H$65000,7,FALSE))),"")</f>
        <v>0</v>
      </c>
      <c r="D13" s="3"/>
      <c r="E13" s="2" t="str">
        <f>IFERROR(IF($P13=1,"STOCK NUMBER",IF($P13=2,VLOOKUP(L13,'NSN N'!$A$2:$H$65000,5,FALSE),VLOOKUP(L13,'NSN N'!$A$2:$H$65000,2,FALSE))),"Merge cell with previous")</f>
        <v/>
      </c>
      <c r="F13" s="2">
        <f>IFERROR(IF($P13=1,"FIG.",IF($P13=2,VLOOKUP(L13,'NSN N'!$A$2:$H$65000,6,FALSE),VLOOKUP(L13,'NSN N'!$A$2:$H$65000,6,FALSE))),"")</f>
        <v>0</v>
      </c>
      <c r="G13" s="2">
        <f>IFERROR(IF($P13=1,"ITEM",IF($P13=2,VLOOKUP(L13,'NSN N'!$A$2:$H$65000,7,FALSE),VLOOKUP(L13,'NSN N'!$A$2:$H$65000,7,FALSE))),"")</f>
        <v>0</v>
      </c>
      <c r="H13" s="7">
        <f t="shared" si="0"/>
        <v>13</v>
      </c>
      <c r="L13" s="7">
        <f t="shared" si="4"/>
        <v>58</v>
      </c>
      <c r="P13" s="6">
        <f t="shared" si="1"/>
        <v>13</v>
      </c>
      <c r="Q13" s="4">
        <f t="shared" si="2"/>
        <v>12</v>
      </c>
      <c r="R13" s="4">
        <f t="shared" si="5"/>
        <v>57</v>
      </c>
      <c r="S13" s="30" t="str">
        <f t="shared" si="3"/>
        <v/>
      </c>
      <c r="T13">
        <v>34</v>
      </c>
    </row>
    <row r="14" spans="1:27">
      <c r="A14" s="2" t="str">
        <f>IFERROR(IF($P14=1,"STOCK NUMBER",IF($P14=2,VLOOKUP(H14,'NSN N'!$A$2:$H$65000,5,FALSE),VLOOKUP(H14,'NSN N'!$A$2:$H$65000,2,FALSE))),"Merge cell with previous")</f>
        <v/>
      </c>
      <c r="B14" s="2">
        <f>IFERROR(IF($P14=1,"FIG.",IF($P14=2,VLOOKUP(H14,'NSN N'!$A$2:$H$65000,6,FALSE),VLOOKUP(H14,'NSN N'!$A$2:$H$65000,6,FALSE))),"")</f>
        <v>0</v>
      </c>
      <c r="C14" s="2">
        <f>IFERROR(IF($P14=1,"ITEM",IF($P14=2,VLOOKUP(H14,'NSN N'!$A$2:$H$65000,7,FALSE),VLOOKUP(H14,'NSN N'!$A$2:$H$65000,7,FALSE))),"")</f>
        <v>0</v>
      </c>
      <c r="D14" s="3"/>
      <c r="E14" s="2" t="str">
        <f>IFERROR(IF($P14=1,"STOCK NUMBER",IF($P14=2,VLOOKUP(L14,'NSN N'!$A$2:$H$65000,5,FALSE),VLOOKUP(L14,'NSN N'!$A$2:$H$65000,2,FALSE))),"Merge cell with previous")</f>
        <v/>
      </c>
      <c r="F14" s="2">
        <f>IFERROR(IF($P14=1,"FIG.",IF($P14=2,VLOOKUP(L14,'NSN N'!$A$2:$H$65000,6,FALSE),VLOOKUP(L14,'NSN N'!$A$2:$H$65000,6,FALSE))),"")</f>
        <v>0</v>
      </c>
      <c r="G14" s="2">
        <f>IFERROR(IF($P14=1,"ITEM",IF($P14=2,VLOOKUP(L14,'NSN N'!$A$2:$H$65000,7,FALSE),VLOOKUP(L14,'NSN N'!$A$2:$H$65000,7,FALSE))),"")</f>
        <v>0</v>
      </c>
      <c r="H14" s="7">
        <f t="shared" si="0"/>
        <v>14</v>
      </c>
      <c r="L14" s="7">
        <f t="shared" si="4"/>
        <v>59</v>
      </c>
      <c r="P14" s="6">
        <f t="shared" si="1"/>
        <v>14</v>
      </c>
      <c r="Q14" s="4">
        <f t="shared" si="2"/>
        <v>13</v>
      </c>
      <c r="R14" s="4">
        <f t="shared" si="5"/>
        <v>58</v>
      </c>
      <c r="S14" s="30" t="str">
        <f t="shared" si="3"/>
        <v/>
      </c>
      <c r="T14">
        <v>33</v>
      </c>
    </row>
    <row r="15" spans="1:27">
      <c r="A15" s="2" t="str">
        <f>IFERROR(IF($P15=1,"STOCK NUMBER",IF($P15=2,VLOOKUP(H15,'NSN N'!$A$2:$H$65000,5,FALSE),VLOOKUP(H15,'NSN N'!$A$2:$H$65000,2,FALSE))),"Merge cell with previous")</f>
        <v/>
      </c>
      <c r="B15" s="2">
        <f>IFERROR(IF($P15=1,"FIG.",IF($P15=2,VLOOKUP(H15,'NSN N'!$A$2:$H$65000,6,FALSE),VLOOKUP(H15,'NSN N'!$A$2:$H$65000,6,FALSE))),"")</f>
        <v>0</v>
      </c>
      <c r="C15" s="2">
        <f>IFERROR(IF($P15=1,"ITEM",IF($P15=2,VLOOKUP(H15,'NSN N'!$A$2:$H$65000,7,FALSE),VLOOKUP(H15,'NSN N'!$A$2:$H$65000,7,FALSE))),"")</f>
        <v>0</v>
      </c>
      <c r="D15" s="3"/>
      <c r="E15" s="2" t="str">
        <f>IFERROR(IF($P15=1,"STOCK NUMBER",IF($P15=2,VLOOKUP(L15,'NSN N'!$A$2:$H$65000,5,FALSE),VLOOKUP(L15,'NSN N'!$A$2:$H$65000,2,FALSE))),"Merge cell with previous")</f>
        <v/>
      </c>
      <c r="F15" s="2">
        <f>IFERROR(IF($P15=1,"FIG.",IF($P15=2,VLOOKUP(L15,'NSN N'!$A$2:$H$65000,6,FALSE),VLOOKUP(L15,'NSN N'!$A$2:$H$65000,6,FALSE))),"")</f>
        <v>0</v>
      </c>
      <c r="G15" s="2">
        <f>IFERROR(IF($P15=1,"ITEM",IF($P15=2,VLOOKUP(L15,'NSN N'!$A$2:$H$65000,7,FALSE),VLOOKUP(L15,'NSN N'!$A$2:$H$65000,7,FALSE))),"")</f>
        <v>0</v>
      </c>
      <c r="H15" s="7">
        <f t="shared" si="0"/>
        <v>15</v>
      </c>
      <c r="L15" s="7">
        <f t="shared" si="4"/>
        <v>60</v>
      </c>
      <c r="P15" s="6">
        <f t="shared" si="1"/>
        <v>15</v>
      </c>
      <c r="Q15" s="4">
        <f t="shared" si="2"/>
        <v>14</v>
      </c>
      <c r="R15" s="4">
        <f t="shared" si="5"/>
        <v>59</v>
      </c>
      <c r="S15" s="30" t="str">
        <f t="shared" si="3"/>
        <v/>
      </c>
      <c r="T15">
        <v>32</v>
      </c>
    </row>
    <row r="16" spans="1:27">
      <c r="A16" s="2" t="str">
        <f>IFERROR(IF($P16=1,"STOCK NUMBER",IF($P16=2,VLOOKUP(H16,'NSN N'!$A$2:$H$65000,5,FALSE),VLOOKUP(H16,'NSN N'!$A$2:$H$65000,2,FALSE))),"Merge cell with previous")</f>
        <v/>
      </c>
      <c r="B16" s="2">
        <f>IFERROR(IF($P16=1,"FIG.",IF($P16=2,VLOOKUP(H16,'NSN N'!$A$2:$H$65000,6,FALSE),VLOOKUP(H16,'NSN N'!$A$2:$H$65000,6,FALSE))),"")</f>
        <v>0</v>
      </c>
      <c r="C16" s="2">
        <f>IFERROR(IF($P16=1,"ITEM",IF($P16=2,VLOOKUP(H16,'NSN N'!$A$2:$H$65000,7,FALSE),VLOOKUP(H16,'NSN N'!$A$2:$H$65000,7,FALSE))),"")</f>
        <v>0</v>
      </c>
      <c r="D16" s="3"/>
      <c r="E16" s="2" t="str">
        <f>IFERROR(IF($P16=1,"STOCK NUMBER",IF($P16=2,VLOOKUP(L16,'NSN N'!$A$2:$H$65000,5,FALSE),VLOOKUP(L16,'NSN N'!$A$2:$H$65000,2,FALSE))),"Merge cell with previous")</f>
        <v/>
      </c>
      <c r="F16" s="2">
        <f>IFERROR(IF($P16=1,"FIG.",IF($P16=2,VLOOKUP(L16,'NSN N'!$A$2:$H$65000,6,FALSE),VLOOKUP(L16,'NSN N'!$A$2:$H$65000,6,FALSE))),"")</f>
        <v>0</v>
      </c>
      <c r="G16" s="2">
        <f>IFERROR(IF($P16=1,"ITEM",IF($P16=2,VLOOKUP(L16,'NSN N'!$A$2:$H$65000,7,FALSE),VLOOKUP(L16,'NSN N'!$A$2:$H$65000,7,FALSE))),"")</f>
        <v>0</v>
      </c>
      <c r="H16" s="7">
        <f t="shared" si="0"/>
        <v>16</v>
      </c>
      <c r="L16" s="7">
        <f t="shared" si="4"/>
        <v>61</v>
      </c>
      <c r="P16" s="6">
        <f t="shared" si="1"/>
        <v>16</v>
      </c>
      <c r="Q16" s="4">
        <f t="shared" si="2"/>
        <v>15</v>
      </c>
      <c r="R16" s="4">
        <f t="shared" si="5"/>
        <v>60</v>
      </c>
      <c r="S16" s="30" t="str">
        <f t="shared" si="3"/>
        <v/>
      </c>
      <c r="T16">
        <v>31</v>
      </c>
    </row>
    <row r="17" spans="1:20">
      <c r="A17" s="2" t="str">
        <f>IFERROR(IF($P17=1,"STOCK NUMBER",IF($P17=2,VLOOKUP(H17,'NSN N'!$A$2:$H$65000,5,FALSE),VLOOKUP(H17,'NSN N'!$A$2:$H$65000,2,FALSE))),"Merge cell with previous")</f>
        <v/>
      </c>
      <c r="B17" s="2">
        <f>IFERROR(IF($P17=1,"FIG.",IF($P17=2,VLOOKUP(H17,'NSN N'!$A$2:$H$65000,6,FALSE),VLOOKUP(H17,'NSN N'!$A$2:$H$65000,6,FALSE))),"")</f>
        <v>0</v>
      </c>
      <c r="C17" s="2">
        <f>IFERROR(IF($P17=1,"ITEM",IF($P17=2,VLOOKUP(H17,'NSN N'!$A$2:$H$65000,7,FALSE),VLOOKUP(H17,'NSN N'!$A$2:$H$65000,7,FALSE))),"")</f>
        <v>0</v>
      </c>
      <c r="D17" s="3"/>
      <c r="E17" s="2" t="str">
        <f>IFERROR(IF($P17=1,"STOCK NUMBER",IF($P17=2,VLOOKUP(L17,'NSN N'!$A$2:$H$65000,5,FALSE),VLOOKUP(L17,'NSN N'!$A$2:$H$65000,2,FALSE))),"Merge cell with previous")</f>
        <v/>
      </c>
      <c r="F17" s="2">
        <f>IFERROR(IF($P17=1,"FIG.",IF($P17=2,VLOOKUP(L17,'NSN N'!$A$2:$H$65000,6,FALSE),VLOOKUP(L17,'NSN N'!$A$2:$H$65000,6,FALSE))),"")</f>
        <v>0</v>
      </c>
      <c r="G17" s="2">
        <f>IFERROR(IF($P17=1,"ITEM",IF($P17=2,VLOOKUP(L17,'NSN N'!$A$2:$H$65000,7,FALSE),VLOOKUP(L17,'NSN N'!$A$2:$H$65000,7,FALSE))),"")</f>
        <v>0</v>
      </c>
      <c r="H17" s="7">
        <f t="shared" si="0"/>
        <v>17</v>
      </c>
      <c r="L17" s="7">
        <f t="shared" si="4"/>
        <v>62</v>
      </c>
      <c r="P17" s="6">
        <f t="shared" si="1"/>
        <v>17</v>
      </c>
      <c r="Q17" s="4">
        <f t="shared" si="2"/>
        <v>16</v>
      </c>
      <c r="R17" s="4">
        <f t="shared" si="5"/>
        <v>61</v>
      </c>
      <c r="S17" s="30" t="str">
        <f t="shared" si="3"/>
        <v/>
      </c>
      <c r="T17">
        <v>30</v>
      </c>
    </row>
    <row r="18" spans="1:20">
      <c r="A18" s="2" t="str">
        <f>IFERROR(IF($P18=1,"STOCK NUMBER",IF($P18=2,VLOOKUP(H18,'NSN N'!$A$2:$H$65000,5,FALSE),VLOOKUP(H18,'NSN N'!$A$2:$H$65000,2,FALSE))),"Merge cell with previous")</f>
        <v/>
      </c>
      <c r="B18" s="2">
        <f>IFERROR(IF($P18=1,"FIG.",IF($P18=2,VLOOKUP(H18,'NSN N'!$A$2:$H$65000,6,FALSE),VLOOKUP(H18,'NSN N'!$A$2:$H$65000,6,FALSE))),"")</f>
        <v>0</v>
      </c>
      <c r="C18" s="2">
        <f>IFERROR(IF($P18=1,"ITEM",IF($P18=2,VLOOKUP(H18,'NSN N'!$A$2:$H$65000,7,FALSE),VLOOKUP(H18,'NSN N'!$A$2:$H$65000,7,FALSE))),"")</f>
        <v>0</v>
      </c>
      <c r="D18" s="3"/>
      <c r="E18" s="2" t="str">
        <f>IFERROR(IF($P18=1,"STOCK NUMBER",IF($P18=2,VLOOKUP(L18,'NSN N'!$A$2:$H$65000,5,FALSE),VLOOKUP(L18,'NSN N'!$A$2:$H$65000,2,FALSE))),"Merge cell with previous")</f>
        <v/>
      </c>
      <c r="F18" s="2">
        <f>IFERROR(IF($P18=1,"FIG.",IF($P18=2,VLOOKUP(L18,'NSN N'!$A$2:$H$65000,6,FALSE),VLOOKUP(L18,'NSN N'!$A$2:$H$65000,6,FALSE))),"")</f>
        <v>0</v>
      </c>
      <c r="G18" s="2">
        <f>IFERROR(IF($P18=1,"ITEM",IF($P18=2,VLOOKUP(L18,'NSN N'!$A$2:$H$65000,7,FALSE),VLOOKUP(L18,'NSN N'!$A$2:$H$65000,7,FALSE))),"")</f>
        <v>0</v>
      </c>
      <c r="H18" s="7">
        <f t="shared" si="0"/>
        <v>18</v>
      </c>
      <c r="L18" s="7">
        <f t="shared" si="4"/>
        <v>63</v>
      </c>
      <c r="P18" s="6">
        <f t="shared" si="1"/>
        <v>18</v>
      </c>
      <c r="Q18" s="4">
        <f t="shared" si="2"/>
        <v>17</v>
      </c>
      <c r="R18" s="4">
        <f t="shared" si="5"/>
        <v>62</v>
      </c>
      <c r="S18" s="30" t="str">
        <f t="shared" si="3"/>
        <v/>
      </c>
      <c r="T18">
        <v>29</v>
      </c>
    </row>
    <row r="19" spans="1:20">
      <c r="A19" s="2" t="str">
        <f>IFERROR(IF($P19=1,"STOCK NUMBER",IF($P19=2,VLOOKUP(H19,'NSN N'!$A$2:$H$65000,5,FALSE),VLOOKUP(H19,'NSN N'!$A$2:$H$65000,2,FALSE))),"Merge cell with previous")</f>
        <v/>
      </c>
      <c r="B19" s="2">
        <f>IFERROR(IF($P19=1,"FIG.",IF($P19=2,VLOOKUP(H19,'NSN N'!$A$2:$H$65000,6,FALSE),VLOOKUP(H19,'NSN N'!$A$2:$H$65000,6,FALSE))),"")</f>
        <v>0</v>
      </c>
      <c r="C19" s="2">
        <f>IFERROR(IF($P19=1,"ITEM",IF($P19=2,VLOOKUP(H19,'NSN N'!$A$2:$H$65000,7,FALSE),VLOOKUP(H19,'NSN N'!$A$2:$H$65000,7,FALSE))),"")</f>
        <v>0</v>
      </c>
      <c r="D19" s="3"/>
      <c r="E19" s="2" t="str">
        <f>IFERROR(IF($P19=1,"STOCK NUMBER",IF($P19=2,VLOOKUP(L19,'NSN N'!$A$2:$H$65000,5,FALSE),VLOOKUP(L19,'NSN N'!$A$2:$H$65000,2,FALSE))),"Merge cell with previous")</f>
        <v/>
      </c>
      <c r="F19" s="2">
        <f>IFERROR(IF($P19=1,"FIG.",IF($P19=2,VLOOKUP(L19,'NSN N'!$A$2:$H$65000,6,FALSE),VLOOKUP(L19,'NSN N'!$A$2:$H$65000,6,FALSE))),"")</f>
        <v>0</v>
      </c>
      <c r="G19" s="2">
        <f>IFERROR(IF($P19=1,"ITEM",IF($P19=2,VLOOKUP(L19,'NSN N'!$A$2:$H$65000,7,FALSE),VLOOKUP(L19,'NSN N'!$A$2:$H$65000,7,FALSE))),"")</f>
        <v>0</v>
      </c>
      <c r="H19" s="7">
        <f t="shared" si="0"/>
        <v>19</v>
      </c>
      <c r="L19" s="7">
        <f t="shared" si="4"/>
        <v>64</v>
      </c>
      <c r="P19" s="6">
        <f t="shared" si="1"/>
        <v>19</v>
      </c>
      <c r="Q19" s="4">
        <f t="shared" si="2"/>
        <v>18</v>
      </c>
      <c r="R19" s="4">
        <f t="shared" si="5"/>
        <v>63</v>
      </c>
      <c r="S19" s="30" t="str">
        <f t="shared" si="3"/>
        <v/>
      </c>
      <c r="T19">
        <v>28</v>
      </c>
    </row>
    <row r="20" spans="1:20">
      <c r="A20" s="2" t="str">
        <f>IFERROR(IF($P20=1,"STOCK NUMBER",IF($P20=2,VLOOKUP(H20,'NSN N'!$A$2:$H$65000,5,FALSE),VLOOKUP(H20,'NSN N'!$A$2:$H$65000,2,FALSE))),"Merge cell with previous")</f>
        <v/>
      </c>
      <c r="B20" s="2">
        <f>IFERROR(IF($P20=1,"FIG.",IF($P20=2,VLOOKUP(H20,'NSN N'!$A$2:$H$65000,6,FALSE),VLOOKUP(H20,'NSN N'!$A$2:$H$65000,6,FALSE))),"")</f>
        <v>0</v>
      </c>
      <c r="C20" s="2">
        <f>IFERROR(IF($P20=1,"ITEM",IF($P20=2,VLOOKUP(H20,'NSN N'!$A$2:$H$65000,7,FALSE),VLOOKUP(H20,'NSN N'!$A$2:$H$65000,7,FALSE))),"")</f>
        <v>0</v>
      </c>
      <c r="D20" s="3"/>
      <c r="E20" s="2" t="str">
        <f>IFERROR(IF($P20=1,"STOCK NUMBER",IF($P20=2,VLOOKUP(L20,'NSN N'!$A$2:$H$65000,5,FALSE),VLOOKUP(L20,'NSN N'!$A$2:$H$65000,2,FALSE))),"Merge cell with previous")</f>
        <v/>
      </c>
      <c r="F20" s="2">
        <f>IFERROR(IF($P20=1,"FIG.",IF($P20=2,VLOOKUP(L20,'NSN N'!$A$2:$H$65000,6,FALSE),VLOOKUP(L20,'NSN N'!$A$2:$H$65000,6,FALSE))),"")</f>
        <v>0</v>
      </c>
      <c r="G20" s="2">
        <f>IFERROR(IF($P20=1,"ITEM",IF($P20=2,VLOOKUP(L20,'NSN N'!$A$2:$H$65000,7,FALSE),VLOOKUP(L20,'NSN N'!$A$2:$H$65000,7,FALSE))),"")</f>
        <v>0</v>
      </c>
      <c r="H20" s="7">
        <f t="shared" si="0"/>
        <v>20</v>
      </c>
      <c r="L20" s="7">
        <f t="shared" si="4"/>
        <v>65</v>
      </c>
      <c r="P20" s="6">
        <f t="shared" si="1"/>
        <v>20</v>
      </c>
      <c r="Q20" s="4">
        <f t="shared" si="2"/>
        <v>19</v>
      </c>
      <c r="R20" s="4">
        <f t="shared" si="5"/>
        <v>64</v>
      </c>
      <c r="S20" s="30" t="str">
        <f t="shared" si="3"/>
        <v/>
      </c>
      <c r="T20">
        <v>27</v>
      </c>
    </row>
    <row r="21" spans="1:20">
      <c r="A21" s="2" t="str">
        <f>IFERROR(IF($P21=1,"STOCK NUMBER",IF($P21=2,VLOOKUP(H21,'NSN N'!$A$2:$H$65000,5,FALSE),VLOOKUP(H21,'NSN N'!$A$2:$H$65000,2,FALSE))),"Merge cell with previous")</f>
        <v/>
      </c>
      <c r="B21" s="2">
        <f>IFERROR(IF($P21=1,"FIG.",IF($P21=2,VLOOKUP(H21,'NSN N'!$A$2:$H$65000,6,FALSE),VLOOKUP(H21,'NSN N'!$A$2:$H$65000,6,FALSE))),"")</f>
        <v>0</v>
      </c>
      <c r="C21" s="2">
        <f>IFERROR(IF($P21=1,"ITEM",IF($P21=2,VLOOKUP(H21,'NSN N'!$A$2:$H$65000,7,FALSE),VLOOKUP(H21,'NSN N'!$A$2:$H$65000,7,FALSE))),"")</f>
        <v>0</v>
      </c>
      <c r="D21" s="3"/>
      <c r="E21" s="2" t="str">
        <f>IFERROR(IF($P21=1,"STOCK NUMBER",IF($P21=2,VLOOKUP(L21,'NSN N'!$A$2:$H$65000,5,FALSE),VLOOKUP(L21,'NSN N'!$A$2:$H$65000,2,FALSE))),"Merge cell with previous")</f>
        <v/>
      </c>
      <c r="F21" s="2">
        <f>IFERROR(IF($P21=1,"FIG.",IF($P21=2,VLOOKUP(L21,'NSN N'!$A$2:$H$65000,6,FALSE),VLOOKUP(L21,'NSN N'!$A$2:$H$65000,6,FALSE))),"")</f>
        <v>0</v>
      </c>
      <c r="G21" s="2">
        <f>IFERROR(IF($P21=1,"ITEM",IF($P21=2,VLOOKUP(L21,'NSN N'!$A$2:$H$65000,7,FALSE),VLOOKUP(L21,'NSN N'!$A$2:$H$65000,7,FALSE))),"")</f>
        <v>0</v>
      </c>
      <c r="H21" s="7">
        <f t="shared" si="0"/>
        <v>21</v>
      </c>
      <c r="L21" s="7">
        <f t="shared" si="4"/>
        <v>66</v>
      </c>
      <c r="P21" s="6">
        <f t="shared" si="1"/>
        <v>21</v>
      </c>
      <c r="Q21" s="4">
        <f t="shared" si="2"/>
        <v>20</v>
      </c>
      <c r="R21" s="4">
        <f t="shared" si="5"/>
        <v>65</v>
      </c>
      <c r="S21" s="30" t="str">
        <f t="shared" si="3"/>
        <v/>
      </c>
      <c r="T21">
        <v>26</v>
      </c>
    </row>
    <row r="22" spans="1:20">
      <c r="A22" s="2" t="str">
        <f>IFERROR(IF($P22=1,"STOCK NUMBER",IF($P22=2,VLOOKUP(H22,'NSN N'!$A$2:$H$65000,5,FALSE),VLOOKUP(H22,'NSN N'!$A$2:$H$65000,2,FALSE))),"Merge cell with previous")</f>
        <v/>
      </c>
      <c r="B22" s="2">
        <f>IFERROR(IF($P22=1,"FIG.",IF($P22=2,VLOOKUP(H22,'NSN N'!$A$2:$H$65000,6,FALSE),VLOOKUP(H22,'NSN N'!$A$2:$H$65000,6,FALSE))),"")</f>
        <v>0</v>
      </c>
      <c r="C22" s="2">
        <f>IFERROR(IF($P22=1,"ITEM",IF($P22=2,VLOOKUP(H22,'NSN N'!$A$2:$H$65000,7,FALSE),VLOOKUP(H22,'NSN N'!$A$2:$H$65000,7,FALSE))),"")</f>
        <v>0</v>
      </c>
      <c r="D22" s="3"/>
      <c r="E22" s="2" t="str">
        <f>IFERROR(IF($P22=1,"STOCK NUMBER",IF($P22=2,VLOOKUP(L22,'NSN N'!$A$2:$H$65000,5,FALSE),VLOOKUP(L22,'NSN N'!$A$2:$H$65000,2,FALSE))),"Merge cell with previous")</f>
        <v/>
      </c>
      <c r="F22" s="2">
        <f>IFERROR(IF($P22=1,"FIG.",IF($P22=2,VLOOKUP(L22,'NSN N'!$A$2:$H$65000,6,FALSE),VLOOKUP(L22,'NSN N'!$A$2:$H$65000,6,FALSE))),"")</f>
        <v>0</v>
      </c>
      <c r="G22" s="2">
        <f>IFERROR(IF($P22=1,"ITEM",IF($P22=2,VLOOKUP(L22,'NSN N'!$A$2:$H$65000,7,FALSE),VLOOKUP(L22,'NSN N'!$A$2:$H$65000,7,FALSE))),"")</f>
        <v>0</v>
      </c>
      <c r="H22" s="7">
        <f t="shared" si="0"/>
        <v>22</v>
      </c>
      <c r="L22" s="7">
        <f t="shared" si="4"/>
        <v>67</v>
      </c>
      <c r="P22" s="6">
        <f t="shared" si="1"/>
        <v>22</v>
      </c>
      <c r="Q22" s="4">
        <f t="shared" si="2"/>
        <v>21</v>
      </c>
      <c r="R22" s="4">
        <f t="shared" si="5"/>
        <v>66</v>
      </c>
      <c r="S22" s="30" t="str">
        <f t="shared" si="3"/>
        <v/>
      </c>
      <c r="T22">
        <v>25</v>
      </c>
    </row>
    <row r="23" spans="1:20">
      <c r="A23" s="2" t="str">
        <f>IFERROR(IF($P23=1,"STOCK NUMBER",IF($P23=2,VLOOKUP(H23,'NSN N'!$A$2:$H$65000,5,FALSE),VLOOKUP(H23,'NSN N'!$A$2:$H$65000,2,FALSE))),"Merge cell with previous")</f>
        <v/>
      </c>
      <c r="B23" s="2">
        <f>IFERROR(IF($P23=1,"FIG.",IF($P23=2,VLOOKUP(H23,'NSN N'!$A$2:$H$65000,6,FALSE),VLOOKUP(H23,'NSN N'!$A$2:$H$65000,6,FALSE))),"")</f>
        <v>0</v>
      </c>
      <c r="C23" s="2">
        <f>IFERROR(IF($P23=1,"ITEM",IF($P23=2,VLOOKUP(H23,'NSN N'!$A$2:$H$65000,7,FALSE),VLOOKUP(H23,'NSN N'!$A$2:$H$65000,7,FALSE))),"")</f>
        <v>0</v>
      </c>
      <c r="D23" s="3"/>
      <c r="E23" s="2" t="str">
        <f>IFERROR(IF($P23=1,"STOCK NUMBER",IF($P23=2,VLOOKUP(L23,'NSN N'!$A$2:$H$65000,5,FALSE),VLOOKUP(L23,'NSN N'!$A$2:$H$65000,2,FALSE))),"Merge cell with previous")</f>
        <v/>
      </c>
      <c r="F23" s="2">
        <f>IFERROR(IF($P23=1,"FIG.",IF($P23=2,VLOOKUP(L23,'NSN N'!$A$2:$H$65000,6,FALSE),VLOOKUP(L23,'NSN N'!$A$2:$H$65000,6,FALSE))),"")</f>
        <v>0</v>
      </c>
      <c r="G23" s="2">
        <f>IFERROR(IF($P23=1,"ITEM",IF($P23=2,VLOOKUP(L23,'NSN N'!$A$2:$H$65000,7,FALSE),VLOOKUP(L23,'NSN N'!$A$2:$H$65000,7,FALSE))),"")</f>
        <v>0</v>
      </c>
      <c r="H23" s="7">
        <f t="shared" si="0"/>
        <v>23</v>
      </c>
      <c r="L23" s="7">
        <f t="shared" si="4"/>
        <v>68</v>
      </c>
      <c r="P23" s="6">
        <f t="shared" si="1"/>
        <v>23</v>
      </c>
      <c r="Q23" s="4">
        <f t="shared" si="2"/>
        <v>22</v>
      </c>
      <c r="R23" s="4">
        <f t="shared" si="5"/>
        <v>67</v>
      </c>
      <c r="S23" s="30" t="str">
        <f t="shared" si="3"/>
        <v/>
      </c>
      <c r="T23">
        <v>24</v>
      </c>
    </row>
    <row r="24" spans="1:20">
      <c r="A24" s="2" t="str">
        <f>IFERROR(IF($P24=1,"STOCK NUMBER",IF($P24=2,VLOOKUP(H24,'NSN N'!$A$2:$H$65000,5,FALSE),VLOOKUP(H24,'NSN N'!$A$2:$H$65000,2,FALSE))),"Merge cell with previous")</f>
        <v/>
      </c>
      <c r="B24" s="2">
        <f>IFERROR(IF($P24=1,"FIG.",IF($P24=2,VLOOKUP(H24,'NSN N'!$A$2:$H$65000,6,FALSE),VLOOKUP(H24,'NSN N'!$A$2:$H$65000,6,FALSE))),"")</f>
        <v>0</v>
      </c>
      <c r="C24" s="2">
        <f>IFERROR(IF($P24=1,"ITEM",IF($P24=2,VLOOKUP(H24,'NSN N'!$A$2:$H$65000,7,FALSE),VLOOKUP(H24,'NSN N'!$A$2:$H$65000,7,FALSE))),"")</f>
        <v>0</v>
      </c>
      <c r="D24" s="3"/>
      <c r="E24" s="2" t="str">
        <f>IFERROR(IF($P24=1,"STOCK NUMBER",IF($P24=2,VLOOKUP(L24,'NSN N'!$A$2:$H$65000,5,FALSE),VLOOKUP(L24,'NSN N'!$A$2:$H$65000,2,FALSE))),"Merge cell with previous")</f>
        <v/>
      </c>
      <c r="F24" s="2">
        <f>IFERROR(IF($P24=1,"FIG.",IF($P24=2,VLOOKUP(L24,'NSN N'!$A$2:$H$65000,6,FALSE),VLOOKUP(L24,'NSN N'!$A$2:$H$65000,6,FALSE))),"")</f>
        <v>0</v>
      </c>
      <c r="G24" s="2">
        <f>IFERROR(IF($P24=1,"ITEM",IF($P24=2,VLOOKUP(L24,'NSN N'!$A$2:$H$65000,7,FALSE),VLOOKUP(L24,'NSN N'!$A$2:$H$65000,7,FALSE))),"")</f>
        <v>0</v>
      </c>
      <c r="H24" s="7">
        <f t="shared" si="0"/>
        <v>24</v>
      </c>
      <c r="L24" s="7">
        <f t="shared" si="4"/>
        <v>69</v>
      </c>
      <c r="P24" s="6">
        <f t="shared" si="1"/>
        <v>24</v>
      </c>
      <c r="Q24" s="4">
        <f t="shared" si="2"/>
        <v>23</v>
      </c>
      <c r="R24" s="4">
        <f t="shared" si="5"/>
        <v>68</v>
      </c>
      <c r="S24" s="30" t="str">
        <f t="shared" si="3"/>
        <v/>
      </c>
      <c r="T24">
        <v>23</v>
      </c>
    </row>
    <row r="25" spans="1:20">
      <c r="A25" s="2" t="str">
        <f>IFERROR(IF($P25=1,"STOCK NUMBER",IF($P25=2,VLOOKUP(H25,'NSN N'!$A$2:$H$65000,5,FALSE),VLOOKUP(H25,'NSN N'!$A$2:$H$65000,2,FALSE))),"Merge cell with previous")</f>
        <v/>
      </c>
      <c r="B25" s="2">
        <f>IFERROR(IF($P25=1,"FIG.",IF($P25=2,VLOOKUP(H25,'NSN N'!$A$2:$H$65000,6,FALSE),VLOOKUP(H25,'NSN N'!$A$2:$H$65000,6,FALSE))),"")</f>
        <v>0</v>
      </c>
      <c r="C25" s="2">
        <f>IFERROR(IF($P25=1,"ITEM",IF($P25=2,VLOOKUP(H25,'NSN N'!$A$2:$H$65000,7,FALSE),VLOOKUP(H25,'NSN N'!$A$2:$H$65000,7,FALSE))),"")</f>
        <v>0</v>
      </c>
      <c r="D25" s="3"/>
      <c r="E25" s="2" t="str">
        <f>IFERROR(IF($P25=1,"STOCK NUMBER",IF($P25=2,VLOOKUP(L25,'NSN N'!$A$2:$H$65000,5,FALSE),VLOOKUP(L25,'NSN N'!$A$2:$H$65000,2,FALSE))),"Merge cell with previous")</f>
        <v/>
      </c>
      <c r="F25" s="2">
        <f>IFERROR(IF($P25=1,"FIG.",IF($P25=2,VLOOKUP(L25,'NSN N'!$A$2:$H$65000,6,FALSE),VLOOKUP(L25,'NSN N'!$A$2:$H$65000,6,FALSE))),"")</f>
        <v>0</v>
      </c>
      <c r="G25" s="2">
        <f>IFERROR(IF($P25=1,"ITEM",IF($P25=2,VLOOKUP(L25,'NSN N'!$A$2:$H$65000,7,FALSE),VLOOKUP(L25,'NSN N'!$A$2:$H$65000,7,FALSE))),"")</f>
        <v>0</v>
      </c>
      <c r="H25" s="7">
        <f t="shared" si="0"/>
        <v>25</v>
      </c>
      <c r="L25" s="7">
        <f t="shared" si="4"/>
        <v>70</v>
      </c>
      <c r="P25" s="6">
        <f t="shared" si="1"/>
        <v>25</v>
      </c>
      <c r="Q25" s="4">
        <f t="shared" si="2"/>
        <v>24</v>
      </c>
      <c r="R25" s="4">
        <f t="shared" si="5"/>
        <v>69</v>
      </c>
      <c r="S25" s="30" t="str">
        <f t="shared" si="3"/>
        <v/>
      </c>
      <c r="T25">
        <v>22</v>
      </c>
    </row>
    <row r="26" spans="1:20">
      <c r="A26" s="2" t="str">
        <f>IFERROR(IF($P26=1,"STOCK NUMBER",IF($P26=2,VLOOKUP(H26,'NSN N'!$A$2:$H$65000,5,FALSE),VLOOKUP(H26,'NSN N'!$A$2:$H$65000,2,FALSE))),"Merge cell with previous")</f>
        <v/>
      </c>
      <c r="B26" s="2">
        <f>IFERROR(IF($P26=1,"FIG.",IF($P26=2,VLOOKUP(H26,'NSN N'!$A$2:$H$65000,6,FALSE),VLOOKUP(H26,'NSN N'!$A$2:$H$65000,6,FALSE))),"")</f>
        <v>0</v>
      </c>
      <c r="C26" s="2">
        <f>IFERROR(IF($P26=1,"ITEM",IF($P26=2,VLOOKUP(H26,'NSN N'!$A$2:$H$65000,7,FALSE),VLOOKUP(H26,'NSN N'!$A$2:$H$65000,7,FALSE))),"")</f>
        <v>0</v>
      </c>
      <c r="D26" s="3"/>
      <c r="E26" s="2" t="str">
        <f>IFERROR(IF($P26=1,"STOCK NUMBER",IF($P26=2,VLOOKUP(L26,'NSN N'!$A$2:$H$65000,5,FALSE),VLOOKUP(L26,'NSN N'!$A$2:$H$65000,2,FALSE))),"Merge cell with previous")</f>
        <v/>
      </c>
      <c r="F26" s="2">
        <f>IFERROR(IF($P26=1,"FIG.",IF($P26=2,VLOOKUP(L26,'NSN N'!$A$2:$H$65000,6,FALSE),VLOOKUP(L26,'NSN N'!$A$2:$H$65000,6,FALSE))),"")</f>
        <v>0</v>
      </c>
      <c r="G26" s="2">
        <f>IFERROR(IF($P26=1,"ITEM",IF($P26=2,VLOOKUP(L26,'NSN N'!$A$2:$H$65000,7,FALSE),VLOOKUP(L26,'NSN N'!$A$2:$H$65000,7,FALSE))),"")</f>
        <v>0</v>
      </c>
      <c r="H26" s="7">
        <f t="shared" si="0"/>
        <v>26</v>
      </c>
      <c r="L26" s="7">
        <f t="shared" si="4"/>
        <v>71</v>
      </c>
      <c r="P26" s="6">
        <f t="shared" si="1"/>
        <v>26</v>
      </c>
      <c r="Q26" s="4">
        <f t="shared" si="2"/>
        <v>25</v>
      </c>
      <c r="R26" s="4">
        <f t="shared" si="5"/>
        <v>70</v>
      </c>
      <c r="S26" s="30" t="str">
        <f t="shared" si="3"/>
        <v/>
      </c>
      <c r="T26">
        <v>21</v>
      </c>
    </row>
    <row r="27" spans="1:20">
      <c r="A27" s="2" t="str">
        <f>IFERROR(IF($P27=1,"STOCK NUMBER",IF($P27=2,VLOOKUP(H27,'NSN N'!$A$2:$H$65000,5,FALSE),VLOOKUP(H27,'NSN N'!$A$2:$H$65000,2,FALSE))),"Merge cell with previous")</f>
        <v/>
      </c>
      <c r="B27" s="2">
        <f>IFERROR(IF($P27=1,"FIG.",IF($P27=2,VLOOKUP(H27,'NSN N'!$A$2:$H$65000,6,FALSE),VLOOKUP(H27,'NSN N'!$A$2:$H$65000,6,FALSE))),"")</f>
        <v>0</v>
      </c>
      <c r="C27" s="2">
        <f>IFERROR(IF($P27=1,"ITEM",IF($P27=2,VLOOKUP(H27,'NSN N'!$A$2:$H$65000,7,FALSE),VLOOKUP(H27,'NSN N'!$A$2:$H$65000,7,FALSE))),"")</f>
        <v>0</v>
      </c>
      <c r="D27" s="3"/>
      <c r="E27" s="2" t="str">
        <f>IFERROR(IF($P27=1,"STOCK NUMBER",IF($P27=2,VLOOKUP(L27,'NSN N'!$A$2:$H$65000,5,FALSE),VLOOKUP(L27,'NSN N'!$A$2:$H$65000,2,FALSE))),"Merge cell with previous")</f>
        <v/>
      </c>
      <c r="F27" s="2">
        <f>IFERROR(IF($P27=1,"FIG.",IF($P27=2,VLOOKUP(L27,'NSN N'!$A$2:$H$65000,6,FALSE),VLOOKUP(L27,'NSN N'!$A$2:$H$65000,6,FALSE))),"")</f>
        <v>0</v>
      </c>
      <c r="G27" s="2">
        <f>IFERROR(IF($P27=1,"ITEM",IF($P27=2,VLOOKUP(L27,'NSN N'!$A$2:$H$65000,7,FALSE),VLOOKUP(L27,'NSN N'!$A$2:$H$65000,7,FALSE))),"")</f>
        <v>0</v>
      </c>
      <c r="H27" s="7">
        <f t="shared" si="0"/>
        <v>27</v>
      </c>
      <c r="L27" s="7">
        <f t="shared" si="4"/>
        <v>72</v>
      </c>
      <c r="P27" s="6">
        <f t="shared" si="1"/>
        <v>27</v>
      </c>
      <c r="Q27" s="4">
        <f t="shared" si="2"/>
        <v>26</v>
      </c>
      <c r="R27" s="4">
        <f t="shared" si="5"/>
        <v>71</v>
      </c>
      <c r="S27" s="30" t="str">
        <f t="shared" si="3"/>
        <v/>
      </c>
      <c r="T27">
        <v>20</v>
      </c>
    </row>
    <row r="28" spans="1:20">
      <c r="A28" s="2" t="str">
        <f>IFERROR(IF($P28=1,"STOCK NUMBER",IF($P28=2,VLOOKUP(H28,'NSN N'!$A$2:$H$65000,5,FALSE),VLOOKUP(H28,'NSN N'!$A$2:$H$65000,2,FALSE))),"Merge cell with previous")</f>
        <v/>
      </c>
      <c r="B28" s="2">
        <f>IFERROR(IF($P28=1,"FIG.",IF($P28=2,VLOOKUP(H28,'NSN N'!$A$2:$H$65000,6,FALSE),VLOOKUP(H28,'NSN N'!$A$2:$H$65000,6,FALSE))),"")</f>
        <v>0</v>
      </c>
      <c r="C28" s="2">
        <f>IFERROR(IF($P28=1,"ITEM",IF($P28=2,VLOOKUP(H28,'NSN N'!$A$2:$H$65000,7,FALSE),VLOOKUP(H28,'NSN N'!$A$2:$H$65000,7,FALSE))),"")</f>
        <v>0</v>
      </c>
      <c r="D28" s="3"/>
      <c r="E28" s="2" t="str">
        <f>IFERROR(IF($P28=1,"STOCK NUMBER",IF($P28=2,VLOOKUP(L28,'NSN N'!$A$2:$H$65000,5,FALSE),VLOOKUP(L28,'NSN N'!$A$2:$H$65000,2,FALSE))),"Merge cell with previous")</f>
        <v/>
      </c>
      <c r="F28" s="2">
        <f>IFERROR(IF($P28=1,"FIG.",IF($P28=2,VLOOKUP(L28,'NSN N'!$A$2:$H$65000,6,FALSE),VLOOKUP(L28,'NSN N'!$A$2:$H$65000,6,FALSE))),"")</f>
        <v>0</v>
      </c>
      <c r="G28" s="2">
        <f>IFERROR(IF($P28=1,"ITEM",IF($P28=2,VLOOKUP(L28,'NSN N'!$A$2:$H$65000,7,FALSE),VLOOKUP(L28,'NSN N'!$A$2:$H$65000,7,FALSE))),"")</f>
        <v>0</v>
      </c>
      <c r="H28" s="7">
        <f t="shared" si="0"/>
        <v>28</v>
      </c>
      <c r="L28" s="7">
        <f t="shared" si="4"/>
        <v>73</v>
      </c>
      <c r="P28" s="6">
        <f t="shared" si="1"/>
        <v>28</v>
      </c>
      <c r="Q28" s="4">
        <f t="shared" si="2"/>
        <v>27</v>
      </c>
      <c r="R28" s="4">
        <f t="shared" si="5"/>
        <v>72</v>
      </c>
      <c r="S28" s="30" t="str">
        <f t="shared" si="3"/>
        <v/>
      </c>
      <c r="T28">
        <v>19</v>
      </c>
    </row>
    <row r="29" spans="1:20">
      <c r="A29" s="2" t="str">
        <f>IFERROR(IF($P29=1,"STOCK NUMBER",IF($P29=2,VLOOKUP(H29,'NSN N'!$A$2:$H$65000,5,FALSE),VLOOKUP(H29,'NSN N'!$A$2:$H$65000,2,FALSE))),"Merge cell with previous")</f>
        <v/>
      </c>
      <c r="B29" s="2">
        <f>IFERROR(IF($P29=1,"FIG.",IF($P29=2,VLOOKUP(H29,'NSN N'!$A$2:$H$65000,6,FALSE),VLOOKUP(H29,'NSN N'!$A$2:$H$65000,6,FALSE))),"")</f>
        <v>0</v>
      </c>
      <c r="C29" s="2">
        <f>IFERROR(IF($P29=1,"ITEM",IF($P29=2,VLOOKUP(H29,'NSN N'!$A$2:$H$65000,7,FALSE),VLOOKUP(H29,'NSN N'!$A$2:$H$65000,7,FALSE))),"")</f>
        <v>0</v>
      </c>
      <c r="D29" s="3"/>
      <c r="E29" s="2" t="str">
        <f>IFERROR(IF($P29=1,"STOCK NUMBER",IF($P29=2,VLOOKUP(L29,'NSN N'!$A$2:$H$65000,5,FALSE),VLOOKUP(L29,'NSN N'!$A$2:$H$65000,2,FALSE))),"Merge cell with previous")</f>
        <v/>
      </c>
      <c r="F29" s="2">
        <f>IFERROR(IF($P29=1,"FIG.",IF($P29=2,VLOOKUP(L29,'NSN N'!$A$2:$H$65000,6,FALSE),VLOOKUP(L29,'NSN N'!$A$2:$H$65000,6,FALSE))),"")</f>
        <v>0</v>
      </c>
      <c r="G29" s="2">
        <f>IFERROR(IF($P29=1,"ITEM",IF($P29=2,VLOOKUP(L29,'NSN N'!$A$2:$H$65000,7,FALSE),VLOOKUP(L29,'NSN N'!$A$2:$H$65000,7,FALSE))),"")</f>
        <v>0</v>
      </c>
      <c r="H29" s="7">
        <f t="shared" si="0"/>
        <v>29</v>
      </c>
      <c r="L29" s="7">
        <f t="shared" si="4"/>
        <v>74</v>
      </c>
      <c r="P29" s="6">
        <f t="shared" si="1"/>
        <v>29</v>
      </c>
      <c r="Q29" s="4">
        <f t="shared" si="2"/>
        <v>28</v>
      </c>
      <c r="R29" s="4">
        <f t="shared" si="5"/>
        <v>73</v>
      </c>
      <c r="S29" s="30" t="str">
        <f t="shared" si="3"/>
        <v/>
      </c>
      <c r="T29">
        <v>18</v>
      </c>
    </row>
    <row r="30" spans="1:20">
      <c r="A30" s="2" t="str">
        <f>IFERROR(IF($P30=1,"STOCK NUMBER",IF($P30=2,VLOOKUP(H30,'NSN N'!$A$2:$H$65000,5,FALSE),VLOOKUP(H30,'NSN N'!$A$2:$H$65000,2,FALSE))),"Merge cell with previous")</f>
        <v/>
      </c>
      <c r="B30" s="2">
        <f>IFERROR(IF($P30=1,"FIG.",IF($P30=2,VLOOKUP(H30,'NSN N'!$A$2:$H$65000,6,FALSE),VLOOKUP(H30,'NSN N'!$A$2:$H$65000,6,FALSE))),"")</f>
        <v>0</v>
      </c>
      <c r="C30" s="2">
        <f>IFERROR(IF($P30=1,"ITEM",IF($P30=2,VLOOKUP(H30,'NSN N'!$A$2:$H$65000,7,FALSE),VLOOKUP(H30,'NSN N'!$A$2:$H$65000,7,FALSE))),"")</f>
        <v>0</v>
      </c>
      <c r="D30" s="3"/>
      <c r="E30" s="2" t="str">
        <f>IFERROR(IF($P30=1,"STOCK NUMBER",IF($P30=2,VLOOKUP(L30,'NSN N'!$A$2:$H$65000,5,FALSE),VLOOKUP(L30,'NSN N'!$A$2:$H$65000,2,FALSE))),"Merge cell with previous")</f>
        <v/>
      </c>
      <c r="F30" s="2">
        <f>IFERROR(IF($P30=1,"FIG.",IF($P30=2,VLOOKUP(L30,'NSN N'!$A$2:$H$65000,6,FALSE),VLOOKUP(L30,'NSN N'!$A$2:$H$65000,6,FALSE))),"")</f>
        <v>0</v>
      </c>
      <c r="G30" s="2">
        <f>IFERROR(IF($P30=1,"ITEM",IF($P30=2,VLOOKUP(L30,'NSN N'!$A$2:$H$65000,7,FALSE),VLOOKUP(L30,'NSN N'!$A$2:$H$65000,7,FALSE))),"")</f>
        <v>0</v>
      </c>
      <c r="H30" s="7">
        <f t="shared" si="0"/>
        <v>30</v>
      </c>
      <c r="L30" s="7">
        <f t="shared" si="4"/>
        <v>75</v>
      </c>
      <c r="P30" s="6">
        <f t="shared" si="1"/>
        <v>30</v>
      </c>
      <c r="Q30" s="4">
        <f t="shared" si="2"/>
        <v>29</v>
      </c>
      <c r="R30" s="4">
        <f t="shared" si="5"/>
        <v>74</v>
      </c>
      <c r="S30" s="30" t="str">
        <f t="shared" si="3"/>
        <v/>
      </c>
      <c r="T30">
        <v>17</v>
      </c>
    </row>
    <row r="31" spans="1:20">
      <c r="A31" s="2" t="str">
        <f>IFERROR(IF($P31=1,"STOCK NUMBER",IF($P31=2,VLOOKUP(H31,'NSN N'!$A$2:$H$65000,5,FALSE),VLOOKUP(H31,'NSN N'!$A$2:$H$65000,2,FALSE))),"Merge cell with previous")</f>
        <v/>
      </c>
      <c r="B31" s="2">
        <f>IFERROR(IF($P31=1,"FIG.",IF($P31=2,VLOOKUP(H31,'NSN N'!$A$2:$H$65000,6,FALSE),VLOOKUP(H31,'NSN N'!$A$2:$H$65000,6,FALSE))),"")</f>
        <v>0</v>
      </c>
      <c r="C31" s="2">
        <f>IFERROR(IF($P31=1,"ITEM",IF($P31=2,VLOOKUP(H31,'NSN N'!$A$2:$H$65000,7,FALSE),VLOOKUP(H31,'NSN N'!$A$2:$H$65000,7,FALSE))),"")</f>
        <v>0</v>
      </c>
      <c r="D31" s="3"/>
      <c r="E31" s="2" t="str">
        <f>IFERROR(IF($P31=1,"STOCK NUMBER",IF($P31=2,VLOOKUP(L31,'NSN N'!$A$2:$H$65000,5,FALSE),VLOOKUP(L31,'NSN N'!$A$2:$H$65000,2,FALSE))),"Merge cell with previous")</f>
        <v/>
      </c>
      <c r="F31" s="2">
        <f>IFERROR(IF($P31=1,"FIG.",IF($P31=2,VLOOKUP(L31,'NSN N'!$A$2:$H$65000,6,FALSE),VLOOKUP(L31,'NSN N'!$A$2:$H$65000,6,FALSE))),"")</f>
        <v>0</v>
      </c>
      <c r="G31" s="2">
        <f>IFERROR(IF($P31=1,"ITEM",IF($P31=2,VLOOKUP(L31,'NSN N'!$A$2:$H$65000,7,FALSE),VLOOKUP(L31,'NSN N'!$A$2:$H$65000,7,FALSE))),"")</f>
        <v>0</v>
      </c>
      <c r="H31" s="7">
        <f t="shared" si="0"/>
        <v>31</v>
      </c>
      <c r="L31" s="7">
        <f t="shared" si="4"/>
        <v>76</v>
      </c>
      <c r="P31" s="6">
        <f t="shared" si="1"/>
        <v>31</v>
      </c>
      <c r="Q31" s="4">
        <f t="shared" si="2"/>
        <v>30</v>
      </c>
      <c r="R31" s="4">
        <f t="shared" si="5"/>
        <v>75</v>
      </c>
      <c r="S31" s="30" t="str">
        <f t="shared" si="3"/>
        <v/>
      </c>
      <c r="T31">
        <v>16</v>
      </c>
    </row>
    <row r="32" spans="1:20">
      <c r="A32" s="2" t="str">
        <f>IFERROR(IF($P32=1,"STOCK NUMBER",IF($P32=2,VLOOKUP(H32,'NSN N'!$A$2:$H$65000,5,FALSE),VLOOKUP(H32,'NSN N'!$A$2:$H$65000,2,FALSE))),"Merge cell with previous")</f>
        <v/>
      </c>
      <c r="B32" s="2">
        <f>IFERROR(IF($P32=1,"FIG.",IF($P32=2,VLOOKUP(H32,'NSN N'!$A$2:$H$65000,6,FALSE),VLOOKUP(H32,'NSN N'!$A$2:$H$65000,6,FALSE))),"")</f>
        <v>0</v>
      </c>
      <c r="C32" s="2">
        <f>IFERROR(IF($P32=1,"ITEM",IF($P32=2,VLOOKUP(H32,'NSN N'!$A$2:$H$65000,7,FALSE),VLOOKUP(H32,'NSN N'!$A$2:$H$65000,7,FALSE))),"")</f>
        <v>0</v>
      </c>
      <c r="D32" s="3"/>
      <c r="E32" s="2" t="str">
        <f>IFERROR(IF($P32=1,"STOCK NUMBER",IF($P32=2,VLOOKUP(L32,'NSN N'!$A$2:$H$65000,5,FALSE),VLOOKUP(L32,'NSN N'!$A$2:$H$65000,2,FALSE))),"Merge cell with previous")</f>
        <v/>
      </c>
      <c r="F32" s="2">
        <f>IFERROR(IF($P32=1,"FIG.",IF($P32=2,VLOOKUP(L32,'NSN N'!$A$2:$H$65000,6,FALSE),VLOOKUP(L32,'NSN N'!$A$2:$H$65000,6,FALSE))),"")</f>
        <v>0</v>
      </c>
      <c r="G32" s="2">
        <f>IFERROR(IF($P32=1,"ITEM",IF($P32=2,VLOOKUP(L32,'NSN N'!$A$2:$H$65000,7,FALSE),VLOOKUP(L32,'NSN N'!$A$2:$H$65000,7,FALSE))),"")</f>
        <v>0</v>
      </c>
      <c r="H32" s="7">
        <f t="shared" si="0"/>
        <v>32</v>
      </c>
      <c r="L32" s="7">
        <f t="shared" si="4"/>
        <v>77</v>
      </c>
      <c r="P32" s="6">
        <f t="shared" si="1"/>
        <v>32</v>
      </c>
      <c r="Q32" s="4">
        <f t="shared" si="2"/>
        <v>31</v>
      </c>
      <c r="R32" s="4">
        <f t="shared" si="5"/>
        <v>76</v>
      </c>
      <c r="S32" s="30" t="str">
        <f t="shared" si="3"/>
        <v/>
      </c>
      <c r="T32">
        <v>15</v>
      </c>
    </row>
    <row r="33" spans="1:27">
      <c r="A33" s="2" t="str">
        <f>IFERROR(IF($P33=1,"STOCK NUMBER",IF($P33=2,VLOOKUP(H33,'NSN N'!$A$2:$H$65000,5,FALSE),VLOOKUP(H33,'NSN N'!$A$2:$H$65000,2,FALSE))),"Merge cell with previous")</f>
        <v/>
      </c>
      <c r="B33" s="2">
        <f>IFERROR(IF($P33=1,"FIG.",IF($P33=2,VLOOKUP(H33,'NSN N'!$A$2:$H$65000,6,FALSE),VLOOKUP(H33,'NSN N'!$A$2:$H$65000,6,FALSE))),"")</f>
        <v>0</v>
      </c>
      <c r="C33" s="2">
        <f>IFERROR(IF($P33=1,"ITEM",IF($P33=2,VLOOKUP(H33,'NSN N'!$A$2:$H$65000,7,FALSE),VLOOKUP(H33,'NSN N'!$A$2:$H$65000,7,FALSE))),"")</f>
        <v>0</v>
      </c>
      <c r="D33" s="3"/>
      <c r="E33" s="2" t="str">
        <f>IFERROR(IF($P33=1,"STOCK NUMBER",IF($P33=2,VLOOKUP(L33,'NSN N'!$A$2:$H$65000,5,FALSE),VLOOKUP(L33,'NSN N'!$A$2:$H$65000,2,FALSE))),"Merge cell with previous")</f>
        <v/>
      </c>
      <c r="F33" s="2">
        <f>IFERROR(IF($P33=1,"FIG.",IF($P33=2,VLOOKUP(L33,'NSN N'!$A$2:$H$65000,6,FALSE),VLOOKUP(L33,'NSN N'!$A$2:$H$65000,6,FALSE))),"")</f>
        <v>0</v>
      </c>
      <c r="G33" s="2">
        <f>IFERROR(IF($P33=1,"ITEM",IF($P33=2,VLOOKUP(L33,'NSN N'!$A$2:$H$65000,7,FALSE),VLOOKUP(L33,'NSN N'!$A$2:$H$65000,7,FALSE))),"")</f>
        <v>0</v>
      </c>
      <c r="H33" s="7">
        <f t="shared" si="0"/>
        <v>33</v>
      </c>
      <c r="L33" s="7">
        <f t="shared" si="4"/>
        <v>78</v>
      </c>
      <c r="P33" s="6">
        <f t="shared" si="1"/>
        <v>33</v>
      </c>
      <c r="Q33" s="4">
        <f t="shared" si="2"/>
        <v>32</v>
      </c>
      <c r="R33" s="4">
        <f t="shared" si="5"/>
        <v>77</v>
      </c>
      <c r="S33" s="30" t="str">
        <f t="shared" si="3"/>
        <v/>
      </c>
      <c r="T33">
        <v>14</v>
      </c>
    </row>
    <row r="34" spans="1:27">
      <c r="A34" s="2" t="str">
        <f>IFERROR(IF($P34=1,"STOCK NUMBER",IF($P34=2,VLOOKUP(H34,'NSN N'!$A$2:$H$65000,5,FALSE),VLOOKUP(H34,'NSN N'!$A$2:$H$65000,2,FALSE))),"Merge cell with previous")</f>
        <v/>
      </c>
      <c r="B34" s="2">
        <f>IFERROR(IF($P34=1,"FIG.",IF($P34=2,VLOOKUP(H34,'NSN N'!$A$2:$H$65000,6,FALSE),VLOOKUP(H34,'NSN N'!$A$2:$H$65000,6,FALSE))),"")</f>
        <v>0</v>
      </c>
      <c r="C34" s="2">
        <f>IFERROR(IF($P34=1,"ITEM",IF($P34=2,VLOOKUP(H34,'NSN N'!$A$2:$H$65000,7,FALSE),VLOOKUP(H34,'NSN N'!$A$2:$H$65000,7,FALSE))),"")</f>
        <v>0</v>
      </c>
      <c r="D34" s="3"/>
      <c r="E34" s="2" t="str">
        <f>IFERROR(IF($P34=1,"STOCK NUMBER",IF($P34=2,VLOOKUP(L34,'NSN N'!$A$2:$H$65000,5,FALSE),VLOOKUP(L34,'NSN N'!$A$2:$H$65000,2,FALSE))),"Merge cell with previous")</f>
        <v/>
      </c>
      <c r="F34" s="2">
        <f>IFERROR(IF($P34=1,"FIG.",IF($P34=2,VLOOKUP(L34,'NSN N'!$A$2:$H$65000,6,FALSE),VLOOKUP(L34,'NSN N'!$A$2:$H$65000,6,FALSE))),"")</f>
        <v>0</v>
      </c>
      <c r="G34" s="2">
        <f>IFERROR(IF($P34=1,"ITEM",IF($P34=2,VLOOKUP(L34,'NSN N'!$A$2:$H$65000,7,FALSE),VLOOKUP(L34,'NSN N'!$A$2:$H$65000,7,FALSE))),"")</f>
        <v>0</v>
      </c>
      <c r="H34" s="7">
        <f t="shared" si="0"/>
        <v>34</v>
      </c>
      <c r="L34" s="7">
        <f t="shared" si="4"/>
        <v>79</v>
      </c>
      <c r="P34" s="6">
        <f t="shared" si="1"/>
        <v>34</v>
      </c>
      <c r="Q34" s="4">
        <f t="shared" si="2"/>
        <v>33</v>
      </c>
      <c r="R34" s="4">
        <f t="shared" si="5"/>
        <v>78</v>
      </c>
      <c r="S34" s="30" t="str">
        <f t="shared" si="3"/>
        <v/>
      </c>
      <c r="T34">
        <v>13</v>
      </c>
    </row>
    <row r="35" spans="1:27">
      <c r="A35" s="2" t="str">
        <f>IFERROR(IF($P35=1,"STOCK NUMBER",IF($P35=2,VLOOKUP(H35,'NSN N'!$A$2:$H$65000,5,FALSE),VLOOKUP(H35,'NSN N'!$A$2:$H$65000,2,FALSE))),"Merge cell with previous")</f>
        <v/>
      </c>
      <c r="B35" s="2">
        <f>IFERROR(IF($P35=1,"FIG.",IF($P35=2,VLOOKUP(H35,'NSN N'!$A$2:$H$65000,6,FALSE),VLOOKUP(H35,'NSN N'!$A$2:$H$65000,6,FALSE))),"")</f>
        <v>0</v>
      </c>
      <c r="C35" s="2">
        <f>IFERROR(IF($P35=1,"ITEM",IF($P35=2,VLOOKUP(H35,'NSN N'!$A$2:$H$65000,7,FALSE),VLOOKUP(H35,'NSN N'!$A$2:$H$65000,7,FALSE))),"")</f>
        <v>0</v>
      </c>
      <c r="D35" s="3"/>
      <c r="E35" s="2" t="str">
        <f>IFERROR(IF($P35=1,"STOCK NUMBER",IF($P35=2,VLOOKUP(L35,'NSN N'!$A$2:$H$65000,5,FALSE),VLOOKUP(L35,'NSN N'!$A$2:$H$65000,2,FALSE))),"Merge cell with previous")</f>
        <v/>
      </c>
      <c r="F35" s="2">
        <f>IFERROR(IF($P35=1,"FIG.",IF($P35=2,VLOOKUP(L35,'NSN N'!$A$2:$H$65000,6,FALSE),VLOOKUP(L35,'NSN N'!$A$2:$H$65000,6,FALSE))),"")</f>
        <v>0</v>
      </c>
      <c r="G35" s="2">
        <f>IFERROR(IF($P35=1,"ITEM",IF($P35=2,VLOOKUP(L35,'NSN N'!$A$2:$H$65000,7,FALSE),VLOOKUP(L35,'NSN N'!$A$2:$H$65000,7,FALSE))),"")</f>
        <v>0</v>
      </c>
      <c r="H35" s="7">
        <f t="shared" si="0"/>
        <v>35</v>
      </c>
      <c r="L35" s="7">
        <f t="shared" si="4"/>
        <v>80</v>
      </c>
      <c r="P35" s="6">
        <f t="shared" si="1"/>
        <v>35</v>
      </c>
      <c r="Q35" s="4">
        <f t="shared" si="2"/>
        <v>34</v>
      </c>
      <c r="R35" s="4">
        <f t="shared" si="5"/>
        <v>79</v>
      </c>
      <c r="S35" s="30" t="str">
        <f t="shared" si="3"/>
        <v/>
      </c>
      <c r="T35">
        <v>12</v>
      </c>
    </row>
    <row r="36" spans="1:27">
      <c r="A36" s="2" t="str">
        <f>IFERROR(IF($P36=1,"STOCK NUMBER",IF($P36=2,VLOOKUP(H36,'NSN N'!$A$2:$H$65000,5,FALSE),VLOOKUP(H36,'NSN N'!$A$2:$H$65000,2,FALSE))),"Merge cell with previous")</f>
        <v/>
      </c>
      <c r="B36" s="2">
        <f>IFERROR(IF($P36=1,"FIG.",IF($P36=2,VLOOKUP(H36,'NSN N'!$A$2:$H$65000,6,FALSE),VLOOKUP(H36,'NSN N'!$A$2:$H$65000,6,FALSE))),"")</f>
        <v>0</v>
      </c>
      <c r="C36" s="2">
        <f>IFERROR(IF($P36=1,"ITEM",IF($P36=2,VLOOKUP(H36,'NSN N'!$A$2:$H$65000,7,FALSE),VLOOKUP(H36,'NSN N'!$A$2:$H$65000,7,FALSE))),"")</f>
        <v>0</v>
      </c>
      <c r="D36" s="3"/>
      <c r="E36" s="2" t="str">
        <f>IFERROR(IF($P36=1,"STOCK NUMBER",IF($P36=2,VLOOKUP(L36,'NSN N'!$A$2:$H$65000,5,FALSE),VLOOKUP(L36,'NSN N'!$A$2:$H$65000,2,FALSE))),"Merge cell with previous")</f>
        <v/>
      </c>
      <c r="F36" s="2">
        <f>IFERROR(IF($P36=1,"FIG.",IF($P36=2,VLOOKUP(L36,'NSN N'!$A$2:$H$65000,6,FALSE),VLOOKUP(L36,'NSN N'!$A$2:$H$65000,6,FALSE))),"")</f>
        <v>0</v>
      </c>
      <c r="G36" s="2">
        <f>IFERROR(IF($P36=1,"ITEM",IF($P36=2,VLOOKUP(L36,'NSN N'!$A$2:$H$65000,7,FALSE),VLOOKUP(L36,'NSN N'!$A$2:$H$65000,7,FALSE))),"")</f>
        <v>0</v>
      </c>
      <c r="H36" s="7">
        <f t="shared" si="0"/>
        <v>36</v>
      </c>
      <c r="L36" s="7">
        <f t="shared" si="4"/>
        <v>81</v>
      </c>
      <c r="P36" s="6">
        <f t="shared" si="1"/>
        <v>36</v>
      </c>
      <c r="Q36" s="4">
        <f t="shared" si="2"/>
        <v>35</v>
      </c>
      <c r="R36" s="4">
        <f t="shared" si="5"/>
        <v>80</v>
      </c>
      <c r="S36" s="30" t="str">
        <f t="shared" si="3"/>
        <v/>
      </c>
      <c r="T36">
        <v>11</v>
      </c>
    </row>
    <row r="37" spans="1:27">
      <c r="A37" s="2" t="str">
        <f>IFERROR(IF($P37=1,"STOCK NUMBER",IF($P37=2,VLOOKUP(H37,'NSN N'!$A$2:$H$65000,5,FALSE),VLOOKUP(H37,'NSN N'!$A$2:$H$65000,2,FALSE))),"Merge cell with previous")</f>
        <v/>
      </c>
      <c r="B37" s="2">
        <f>IFERROR(IF($P37=1,"FIG.",IF($P37=2,VLOOKUP(H37,'NSN N'!$A$2:$H$65000,6,FALSE),VLOOKUP(H37,'NSN N'!$A$2:$H$65000,6,FALSE))),"")</f>
        <v>0</v>
      </c>
      <c r="C37" s="2">
        <f>IFERROR(IF($P37=1,"ITEM",IF($P37=2,VLOOKUP(H37,'NSN N'!$A$2:$H$65000,7,FALSE),VLOOKUP(H37,'NSN N'!$A$2:$H$65000,7,FALSE))),"")</f>
        <v>0</v>
      </c>
      <c r="D37" s="3"/>
      <c r="E37" s="2" t="str">
        <f>IFERROR(IF($P37=1,"STOCK NUMBER",IF($P37=2,VLOOKUP(L37,'NSN N'!$A$2:$H$65000,5,FALSE),VLOOKUP(L37,'NSN N'!$A$2:$H$65000,2,FALSE))),"Merge cell with previous")</f>
        <v/>
      </c>
      <c r="F37" s="2">
        <f>IFERROR(IF($P37=1,"FIG.",IF($P37=2,VLOOKUP(L37,'NSN N'!$A$2:$H$65000,6,FALSE),VLOOKUP(L37,'NSN N'!$A$2:$H$65000,6,FALSE))),"")</f>
        <v>0</v>
      </c>
      <c r="G37" s="2">
        <f>IFERROR(IF($P37=1,"ITEM",IF($P37=2,VLOOKUP(L37,'NSN N'!$A$2:$H$65000,7,FALSE),VLOOKUP(L37,'NSN N'!$A$2:$H$65000,7,FALSE))),"")</f>
        <v>0</v>
      </c>
      <c r="H37" s="7">
        <f t="shared" si="0"/>
        <v>37</v>
      </c>
      <c r="L37" s="7">
        <f t="shared" si="4"/>
        <v>82</v>
      </c>
      <c r="P37" s="6">
        <f t="shared" si="1"/>
        <v>37</v>
      </c>
      <c r="Q37" s="4">
        <f t="shared" si="2"/>
        <v>36</v>
      </c>
      <c r="R37" s="4">
        <f t="shared" si="5"/>
        <v>81</v>
      </c>
      <c r="S37" s="30" t="str">
        <f t="shared" si="3"/>
        <v/>
      </c>
      <c r="T37">
        <v>10</v>
      </c>
    </row>
    <row r="38" spans="1:27">
      <c r="A38" s="2" t="str">
        <f>IFERROR(IF($P38=1,"STOCK NUMBER",IF($P38=2,VLOOKUP(H38,'NSN N'!$A$2:$H$65000,5,FALSE),VLOOKUP(H38,'NSN N'!$A$2:$H$65000,2,FALSE))),"Merge cell with previous")</f>
        <v/>
      </c>
      <c r="B38" s="2">
        <f>IFERROR(IF($P38=1,"FIG.",IF($P38=2,VLOOKUP(H38,'NSN N'!$A$2:$H$65000,6,FALSE),VLOOKUP(H38,'NSN N'!$A$2:$H$65000,6,FALSE))),"")</f>
        <v>0</v>
      </c>
      <c r="C38" s="2">
        <f>IFERROR(IF($P38=1,"ITEM",IF($P38=2,VLOOKUP(H38,'NSN N'!$A$2:$H$65000,7,FALSE),VLOOKUP(H38,'NSN N'!$A$2:$H$65000,7,FALSE))),"")</f>
        <v>0</v>
      </c>
      <c r="D38" s="3"/>
      <c r="E38" s="2" t="str">
        <f>IFERROR(IF($P38=1,"STOCK NUMBER",IF($P38=2,VLOOKUP(L38,'NSN N'!$A$2:$H$65000,5,FALSE),VLOOKUP(L38,'NSN N'!$A$2:$H$65000,2,FALSE))),"Merge cell with previous")</f>
        <v/>
      </c>
      <c r="F38" s="2">
        <f>IFERROR(IF($P38=1,"FIG.",IF($P38=2,VLOOKUP(L38,'NSN N'!$A$2:$H$65000,6,FALSE),VLOOKUP(L38,'NSN N'!$A$2:$H$65000,6,FALSE))),"")</f>
        <v>0</v>
      </c>
      <c r="G38" s="2">
        <f>IFERROR(IF($P38=1,"ITEM",IF($P38=2,VLOOKUP(L38,'NSN N'!$A$2:$H$65000,7,FALSE),VLOOKUP(L38,'NSN N'!$A$2:$H$65000,7,FALSE))),"")</f>
        <v>0</v>
      </c>
      <c r="H38" s="7">
        <f t="shared" si="0"/>
        <v>38</v>
      </c>
      <c r="L38" s="7">
        <f t="shared" si="4"/>
        <v>83</v>
      </c>
      <c r="P38" s="6">
        <f t="shared" si="1"/>
        <v>38</v>
      </c>
      <c r="Q38" s="4">
        <f t="shared" si="2"/>
        <v>37</v>
      </c>
      <c r="R38" s="4">
        <f t="shared" si="5"/>
        <v>82</v>
      </c>
      <c r="S38" s="30" t="str">
        <f t="shared" si="3"/>
        <v/>
      </c>
      <c r="T38">
        <v>9</v>
      </c>
    </row>
    <row r="39" spans="1:27">
      <c r="A39" s="2" t="str">
        <f>IFERROR(IF($P39=1,"STOCK NUMBER",IF($P39=2,VLOOKUP(H39,'NSN N'!$A$2:$H$65000,5,FALSE),VLOOKUP(H39,'NSN N'!$A$2:$H$65000,2,FALSE))),"Merge cell with previous")</f>
        <v/>
      </c>
      <c r="B39" s="2">
        <f>IFERROR(IF($P39=1,"FIG.",IF($P39=2,VLOOKUP(H39,'NSN N'!$A$2:$H$65000,6,FALSE),VLOOKUP(H39,'NSN N'!$A$2:$H$65000,6,FALSE))),"")</f>
        <v>0</v>
      </c>
      <c r="C39" s="2">
        <f>IFERROR(IF($P39=1,"ITEM",IF($P39=2,VLOOKUP(H39,'NSN N'!$A$2:$H$65000,7,FALSE),VLOOKUP(H39,'NSN N'!$A$2:$H$65000,7,FALSE))),"")</f>
        <v>0</v>
      </c>
      <c r="D39" s="3"/>
      <c r="E39" s="2" t="str">
        <f>IFERROR(IF($P39=1,"STOCK NUMBER",IF($P39=2,VLOOKUP(L39,'NSN N'!$A$2:$H$65000,5,FALSE),VLOOKUP(L39,'NSN N'!$A$2:$H$65000,2,FALSE))),"Merge cell with previous")</f>
        <v/>
      </c>
      <c r="F39" s="2">
        <f>IFERROR(IF($P39=1,"FIG.",IF($P39=2,VLOOKUP(L39,'NSN N'!$A$2:$H$65000,6,FALSE),VLOOKUP(L39,'NSN N'!$A$2:$H$65000,6,FALSE))),"")</f>
        <v>0</v>
      </c>
      <c r="G39" s="2">
        <f>IFERROR(IF($P39=1,"ITEM",IF($P39=2,VLOOKUP(L39,'NSN N'!$A$2:$H$65000,7,FALSE),VLOOKUP(L39,'NSN N'!$A$2:$H$65000,7,FALSE))),"")</f>
        <v>0</v>
      </c>
      <c r="H39" s="7">
        <f t="shared" si="0"/>
        <v>39</v>
      </c>
      <c r="L39" s="7">
        <f t="shared" si="4"/>
        <v>84</v>
      </c>
      <c r="P39" s="6">
        <f t="shared" si="1"/>
        <v>39</v>
      </c>
      <c r="Q39" s="4">
        <f t="shared" si="2"/>
        <v>38</v>
      </c>
      <c r="R39" s="4">
        <f t="shared" si="5"/>
        <v>83</v>
      </c>
      <c r="S39" s="30" t="str">
        <f t="shared" si="3"/>
        <v/>
      </c>
      <c r="T39">
        <v>8</v>
      </c>
    </row>
    <row r="40" spans="1:27">
      <c r="A40" s="2" t="str">
        <f>IFERROR(IF($P40=1,"STOCK NUMBER",IF($P40=2,VLOOKUP(H40,'NSN N'!$A$2:$H$65000,5,FALSE),VLOOKUP(H40,'NSN N'!$A$2:$H$65000,2,FALSE))),"Merge cell with previous")</f>
        <v/>
      </c>
      <c r="B40" s="2">
        <f>IFERROR(IF($P40=1,"FIG.",IF($P40=2,VLOOKUP(H40,'NSN N'!$A$2:$H$65000,6,FALSE),VLOOKUP(H40,'NSN N'!$A$2:$H$65000,6,FALSE))),"")</f>
        <v>0</v>
      </c>
      <c r="C40" s="2">
        <f>IFERROR(IF($P40=1,"ITEM",IF($P40=2,VLOOKUP(H40,'NSN N'!$A$2:$H$65000,7,FALSE),VLOOKUP(H40,'NSN N'!$A$2:$H$65000,7,FALSE))),"")</f>
        <v>0</v>
      </c>
      <c r="D40" s="3"/>
      <c r="E40" s="2" t="str">
        <f>IFERROR(IF($P40=1,"STOCK NUMBER",IF($P40=2,VLOOKUP(L40,'NSN N'!$A$2:$H$65000,5,FALSE),VLOOKUP(L40,'NSN N'!$A$2:$H$65000,2,FALSE))),"Merge cell with previous")</f>
        <v/>
      </c>
      <c r="F40" s="2">
        <f>IFERROR(IF($P40=1,"FIG.",IF($P40=2,VLOOKUP(L40,'NSN N'!$A$2:$H$65000,6,FALSE),VLOOKUP(L40,'NSN N'!$A$2:$H$65000,6,FALSE))),"")</f>
        <v>0</v>
      </c>
      <c r="G40" s="2">
        <f>IFERROR(IF($P40=1,"ITEM",IF($P40=2,VLOOKUP(L40,'NSN N'!$A$2:$H$65000,7,FALSE),VLOOKUP(L40,'NSN N'!$A$2:$H$65000,7,FALSE))),"")</f>
        <v>0</v>
      </c>
      <c r="H40" s="7">
        <f t="shared" si="0"/>
        <v>40</v>
      </c>
      <c r="L40" s="7">
        <f t="shared" si="4"/>
        <v>85</v>
      </c>
      <c r="P40" s="6">
        <f t="shared" si="1"/>
        <v>40</v>
      </c>
      <c r="Q40" s="4">
        <f t="shared" si="2"/>
        <v>39</v>
      </c>
      <c r="R40" s="4">
        <f t="shared" si="5"/>
        <v>84</v>
      </c>
      <c r="S40" s="30" t="str">
        <f t="shared" si="3"/>
        <v/>
      </c>
      <c r="T40">
        <v>7</v>
      </c>
    </row>
    <row r="41" spans="1:27">
      <c r="A41" s="2" t="str">
        <f>IFERROR(IF($P41=1,"STOCK NUMBER",IF($P41=2,VLOOKUP(H41,'NSN N'!$A$2:$H$65000,5,FALSE),VLOOKUP(H41,'NSN N'!$A$2:$H$65000,2,FALSE))),"Merge cell with previous")</f>
        <v/>
      </c>
      <c r="B41" s="2">
        <f>IFERROR(IF($P41=1,"FIG.",IF($P41=2,VLOOKUP(H41,'NSN N'!$A$2:$H$65000,6,FALSE),VLOOKUP(H41,'NSN N'!$A$2:$H$65000,6,FALSE))),"")</f>
        <v>0</v>
      </c>
      <c r="C41" s="2">
        <f>IFERROR(IF($P41=1,"ITEM",IF($P41=2,VLOOKUP(H41,'NSN N'!$A$2:$H$65000,7,FALSE),VLOOKUP(H41,'NSN N'!$A$2:$H$65000,7,FALSE))),"")</f>
        <v>0</v>
      </c>
      <c r="D41" s="3"/>
      <c r="E41" s="2" t="str">
        <f>IFERROR(IF($P41=1,"STOCK NUMBER",IF($P41=2,VLOOKUP(L41,'NSN N'!$A$2:$H$65000,5,FALSE),VLOOKUP(L41,'NSN N'!$A$2:$H$65000,2,FALSE))),"Merge cell with previous")</f>
        <v/>
      </c>
      <c r="F41" s="2">
        <f>IFERROR(IF($P41=1,"FIG.",IF($P41=2,VLOOKUP(L41,'NSN N'!$A$2:$H$65000,6,FALSE),VLOOKUP(L41,'NSN N'!$A$2:$H$65000,6,FALSE))),"")</f>
        <v>0</v>
      </c>
      <c r="G41" s="2">
        <f>IFERROR(IF($P41=1,"ITEM",IF($P41=2,VLOOKUP(L41,'NSN N'!$A$2:$H$65000,7,FALSE),VLOOKUP(L41,'NSN N'!$A$2:$H$65000,7,FALSE))),"")</f>
        <v>0</v>
      </c>
      <c r="H41" s="7">
        <f t="shared" si="0"/>
        <v>41</v>
      </c>
      <c r="L41" s="7">
        <f t="shared" si="4"/>
        <v>86</v>
      </c>
      <c r="P41" s="6">
        <f t="shared" si="1"/>
        <v>41</v>
      </c>
      <c r="Q41" s="4">
        <f t="shared" si="2"/>
        <v>40</v>
      </c>
      <c r="R41" s="4">
        <f t="shared" si="5"/>
        <v>85</v>
      </c>
      <c r="S41" s="30" t="str">
        <f t="shared" si="3"/>
        <v/>
      </c>
      <c r="T41">
        <v>6</v>
      </c>
    </row>
    <row r="42" spans="1:27">
      <c r="A42" s="2" t="str">
        <f>IFERROR(IF($P42=1,"STOCK NUMBER",IF($P42=2,VLOOKUP(H42,'NSN N'!$A$2:$H$65000,5,FALSE),VLOOKUP(H42,'NSN N'!$A$2:$H$65000,2,FALSE))),"Merge cell with previous")</f>
        <v/>
      </c>
      <c r="B42" s="2">
        <f>IFERROR(IF($P42=1,"FIG.",IF($P42=2,VLOOKUP(H42,'NSN N'!$A$2:$H$65000,6,FALSE),VLOOKUP(H42,'NSN N'!$A$2:$H$65000,6,FALSE))),"")</f>
        <v>0</v>
      </c>
      <c r="C42" s="2">
        <f>IFERROR(IF($P42=1,"ITEM",IF($P42=2,VLOOKUP(H42,'NSN N'!$A$2:$H$65000,7,FALSE),VLOOKUP(H42,'NSN N'!$A$2:$H$65000,7,FALSE))),"")</f>
        <v>0</v>
      </c>
      <c r="D42" s="3"/>
      <c r="E42" s="2" t="str">
        <f>IFERROR(IF($P42=1,"STOCK NUMBER",IF($P42=2,VLOOKUP(L42,'NSN N'!$A$2:$H$65000,5,FALSE),VLOOKUP(L42,'NSN N'!$A$2:$H$65000,2,FALSE))),"Merge cell with previous")</f>
        <v/>
      </c>
      <c r="F42" s="2">
        <f>IFERROR(IF($P42=1,"FIG.",IF($P42=2,VLOOKUP(L42,'NSN N'!$A$2:$H$65000,6,FALSE),VLOOKUP(L42,'NSN N'!$A$2:$H$65000,6,FALSE))),"")</f>
        <v>0</v>
      </c>
      <c r="G42" s="2">
        <f>IFERROR(IF($P42=1,"ITEM",IF($P42=2,VLOOKUP(L42,'NSN N'!$A$2:$H$65000,7,FALSE),VLOOKUP(L42,'NSN N'!$A$2:$H$65000,7,FALSE))),"")</f>
        <v>0</v>
      </c>
      <c r="H42" s="7">
        <f t="shared" si="0"/>
        <v>42</v>
      </c>
      <c r="L42" s="7">
        <f t="shared" si="4"/>
        <v>87</v>
      </c>
      <c r="P42" s="6">
        <f t="shared" si="1"/>
        <v>42</v>
      </c>
      <c r="Q42" s="4">
        <f t="shared" si="2"/>
        <v>41</v>
      </c>
      <c r="R42" s="4">
        <f t="shared" si="5"/>
        <v>86</v>
      </c>
      <c r="S42" s="30" t="str">
        <f>IF(IFERROR(FIND("NUMBER",A42,1),"")="","",IF(H42+1=L42,"Deleted Rows","Header"))</f>
        <v/>
      </c>
      <c r="T42">
        <v>5</v>
      </c>
    </row>
    <row r="43" spans="1:27">
      <c r="A43" s="2" t="str">
        <f>IFERROR(IF($P43=1,"STOCK NUMBER",IF($P43=2,VLOOKUP(H43,'NSN N'!$A$2:$H$65000,5,FALSE),VLOOKUP(H43,'NSN N'!$A$2:$H$65000,2,FALSE))),"Merge cell with previous")</f>
        <v/>
      </c>
      <c r="B43" s="2">
        <f>IFERROR(IF($P43=1,"FIG.",IF($P43=2,VLOOKUP(H43,'NSN N'!$A$2:$H$65000,6,FALSE),VLOOKUP(H43,'NSN N'!$A$2:$H$65000,6,FALSE))),"")</f>
        <v>0</v>
      </c>
      <c r="C43" s="2">
        <f>IFERROR(IF($P43=1,"ITEM",IF($P43=2,VLOOKUP(H43,'NSN N'!$A$2:$H$65000,7,FALSE),VLOOKUP(H43,'NSN N'!$A$2:$H$65000,7,FALSE))),"")</f>
        <v>0</v>
      </c>
      <c r="D43" s="3"/>
      <c r="E43" s="2" t="str">
        <f>IFERROR(IF($P43=1,"STOCK NUMBER",IF($P43=2,VLOOKUP(L43,'NSN N'!$A$2:$H$65000,5,FALSE),VLOOKUP(L43,'NSN N'!$A$2:$H$65000,2,FALSE))),"Merge cell with previous")</f>
        <v/>
      </c>
      <c r="F43" s="2">
        <f>IFERROR(IF($P43=1,"FIG.",IF($P43=2,VLOOKUP(L43,'NSN N'!$A$2:$H$65000,6,FALSE),VLOOKUP(L43,'NSN N'!$A$2:$H$65000,6,FALSE))),"")</f>
        <v>0</v>
      </c>
      <c r="G43" s="2">
        <f>IFERROR(IF($P43=1,"ITEM",IF($P43=2,VLOOKUP(L43,'NSN N'!$A$2:$H$65000,7,FALSE),VLOOKUP(L43,'NSN N'!$A$2:$H$65000,7,FALSE))),"")</f>
        <v>0</v>
      </c>
      <c r="H43" s="7">
        <f t="shared" si="0"/>
        <v>43</v>
      </c>
      <c r="L43" s="7">
        <f t="shared" si="4"/>
        <v>88</v>
      </c>
      <c r="P43" s="6">
        <f t="shared" si="1"/>
        <v>43</v>
      </c>
      <c r="Q43" s="4">
        <f t="shared" si="2"/>
        <v>42</v>
      </c>
      <c r="R43" s="4">
        <f t="shared" si="5"/>
        <v>87</v>
      </c>
      <c r="S43" s="30" t="str">
        <f t="shared" ref="S43:S106" si="6">IF(IFERROR(FIND("NUMBER",A43,1),"")="","",IF(H43+1=L43,"Deleted Rows","Header"))</f>
        <v/>
      </c>
      <c r="T43">
        <v>4</v>
      </c>
    </row>
    <row r="44" spans="1:27">
      <c r="A44" s="2" t="str">
        <f>IFERROR(IF($P44=1,"STOCK NUMBER",IF($P44=2,VLOOKUP(H44,'NSN N'!$A$2:$H$65000,5,FALSE),VLOOKUP(H44,'NSN N'!$A$2:$H$65000,2,FALSE))),"Merge cell with previous")</f>
        <v/>
      </c>
      <c r="B44" s="2">
        <f>IFERROR(IF($P44=1,"FIG.",IF($P44=2,VLOOKUP(H44,'NSN N'!$A$2:$H$65000,6,FALSE),VLOOKUP(H44,'NSN N'!$A$2:$H$65000,6,FALSE))),"")</f>
        <v>0</v>
      </c>
      <c r="C44" s="2">
        <f>IFERROR(IF($P44=1,"ITEM",IF($P44=2,VLOOKUP(H44,'NSN N'!$A$2:$H$65000,7,FALSE),VLOOKUP(H44,'NSN N'!$A$2:$H$65000,7,FALSE))),"")</f>
        <v>0</v>
      </c>
      <c r="D44" s="3"/>
      <c r="E44" s="2" t="str">
        <f>IFERROR(IF($P44=1,"STOCK NUMBER",IF($P44=2,VLOOKUP(L44,'NSN N'!$A$2:$H$65000,5,FALSE),VLOOKUP(L44,'NSN N'!$A$2:$H$65000,2,FALSE))),"Merge cell with previous")</f>
        <v/>
      </c>
      <c r="F44" s="2">
        <f>IFERROR(IF($P44=1,"FIG.",IF($P44=2,VLOOKUP(L44,'NSN N'!$A$2:$H$65000,6,FALSE),VLOOKUP(L44,'NSN N'!$A$2:$H$65000,6,FALSE))),"")</f>
        <v>0</v>
      </c>
      <c r="G44" s="2">
        <f>IFERROR(IF($P44=1,"ITEM",IF($P44=2,VLOOKUP(L44,'NSN N'!$A$2:$H$65000,7,FALSE),VLOOKUP(L44,'NSN N'!$A$2:$H$65000,7,FALSE))),"")</f>
        <v>0</v>
      </c>
      <c r="H44" s="7">
        <f t="shared" si="0"/>
        <v>44</v>
      </c>
      <c r="L44" s="7">
        <f t="shared" si="4"/>
        <v>89</v>
      </c>
      <c r="P44" s="6">
        <f t="shared" si="1"/>
        <v>44</v>
      </c>
      <c r="Q44" s="4">
        <f t="shared" si="2"/>
        <v>43</v>
      </c>
      <c r="R44" s="4">
        <f t="shared" si="5"/>
        <v>88</v>
      </c>
      <c r="S44" s="30" t="str">
        <f t="shared" si="6"/>
        <v/>
      </c>
      <c r="T44">
        <v>3</v>
      </c>
    </row>
    <row r="45" spans="1:27">
      <c r="A45" s="2" t="str">
        <f>IFERROR(IF($P45=1,"STOCK NUMBER",IF($P45=2,VLOOKUP(H45,'NSN N'!$A$2:$H$65000,5,FALSE),VLOOKUP(H45,'NSN N'!$A$2:$H$65000,2,FALSE))),"Merge cell with previous")</f>
        <v/>
      </c>
      <c r="B45" s="2">
        <f>IFERROR(IF($P45=1,"FIG.",IF($P45=2,VLOOKUP(H45,'NSN N'!$A$2:$H$65000,6,FALSE),VLOOKUP(H45,'NSN N'!$A$2:$H$65000,6,FALSE))),"")</f>
        <v>0</v>
      </c>
      <c r="C45" s="2">
        <f>IFERROR(IF($P45=1,"ITEM",IF($P45=2,VLOOKUP(H45,'NSN N'!$A$2:$H$65000,7,FALSE),VLOOKUP(H45,'NSN N'!$A$2:$H$65000,7,FALSE))),"")</f>
        <v>0</v>
      </c>
      <c r="D45" s="3"/>
      <c r="E45" s="2" t="str">
        <f>IFERROR(IF($P45=1,"STOCK NUMBER",IF($P45=2,VLOOKUP(L45,'NSN N'!$A$2:$H$65000,5,FALSE),VLOOKUP(L45,'NSN N'!$A$2:$H$65000,2,FALSE))),"Merge cell with previous")</f>
        <v/>
      </c>
      <c r="F45" s="2">
        <f>IFERROR(IF($P45=1,"FIG.",IF($P45=2,VLOOKUP(L45,'NSN N'!$A$2:$H$65000,6,FALSE),VLOOKUP(L45,'NSN N'!$A$2:$H$65000,6,FALSE))),"")</f>
        <v>0</v>
      </c>
      <c r="G45" s="2">
        <f>IFERROR(IF($P45=1,"ITEM",IF($P45=2,VLOOKUP(L45,'NSN N'!$A$2:$H$65000,7,FALSE),VLOOKUP(L45,'NSN N'!$A$2:$H$65000,7,FALSE))),"")</f>
        <v>0</v>
      </c>
      <c r="H45" s="7">
        <f t="shared" si="0"/>
        <v>45</v>
      </c>
      <c r="L45" s="7">
        <f t="shared" si="4"/>
        <v>90</v>
      </c>
      <c r="P45" s="6">
        <f t="shared" si="1"/>
        <v>45</v>
      </c>
      <c r="Q45" s="4">
        <f t="shared" si="2"/>
        <v>44</v>
      </c>
      <c r="R45" s="4">
        <f t="shared" si="5"/>
        <v>89</v>
      </c>
      <c r="S45" s="30" t="str">
        <f t="shared" si="6"/>
        <v/>
      </c>
      <c r="T45">
        <v>2</v>
      </c>
    </row>
    <row r="46" spans="1:27" ht="13.5" thickBot="1">
      <c r="A46" s="2" t="str">
        <f>IFERROR(IF($P46=1,"STOCK NUMBER",IF($P46=2,VLOOKUP(H46,'NSN N'!$A$2:$H$65000,5,FALSE),VLOOKUP(H46,'NSN N'!$A$2:$H$65000,2,FALSE))),"Merge cell with previous")</f>
        <v/>
      </c>
      <c r="B46" s="2">
        <f>IFERROR(IF($P46=1,"FIG.",IF($P46=2,VLOOKUP(H46,'NSN N'!$A$2:$H$65000,6,FALSE),VLOOKUP(H46,'NSN N'!$A$2:$H$65000,6,FALSE))),"")</f>
        <v>0</v>
      </c>
      <c r="C46" s="2">
        <f>IFERROR(IF($P46=1,"ITEM",IF($P46=2,VLOOKUP(H46,'NSN N'!$A$2:$H$65000,7,FALSE),VLOOKUP(H46,'NSN N'!$A$2:$H$65000,7,FALSE))),"")</f>
        <v>0</v>
      </c>
      <c r="D46" s="3"/>
      <c r="E46" s="2" t="str">
        <f>IFERROR(IF($P46=1,"STOCK NUMBER",IF($P46=2,VLOOKUP(L46,'NSN N'!$A$2:$H$65000,5,FALSE),VLOOKUP(L46,'NSN N'!$A$2:$H$65000,2,FALSE))),"Merge cell with previous")</f>
        <v/>
      </c>
      <c r="F46" s="2">
        <f>IFERROR(IF($P46=1,"FIG.",IF($P46=2,VLOOKUP(L46,'NSN N'!$A$2:$H$65000,6,FALSE),VLOOKUP(L46,'NSN N'!$A$2:$H$65000,6,FALSE))),"")</f>
        <v>0</v>
      </c>
      <c r="G46" s="2">
        <f>IFERROR(IF($P46=1,"ITEM",IF($P46=2,VLOOKUP(L46,'NSN N'!$A$2:$H$65000,7,FALSE),VLOOKUP(L46,'NSN N'!$A$2:$H$65000,7,FALSE))),"")</f>
        <v>0</v>
      </c>
      <c r="H46" s="7">
        <f t="shared" si="0"/>
        <v>46</v>
      </c>
      <c r="L46" s="7">
        <f t="shared" si="4"/>
        <v>91</v>
      </c>
      <c r="P46" s="6">
        <f>IF(U$1&lt;T46,P45+1,1)</f>
        <v>46</v>
      </c>
      <c r="Q46" s="4">
        <f t="shared" si="2"/>
        <v>45</v>
      </c>
      <c r="R46" s="4">
        <f t="shared" si="5"/>
        <v>90</v>
      </c>
      <c r="S46" s="30" t="str">
        <f t="shared" si="6"/>
        <v/>
      </c>
      <c r="T46">
        <v>1</v>
      </c>
    </row>
    <row r="47" spans="1:27" s="1" customFormat="1" ht="20.100000000000001" customHeight="1" thickBot="1">
      <c r="A47" s="25" t="str">
        <f>IFERROR(IF($P47=1,"STOCK NUMBER",IF($P47=2,VLOOKUP(H47,'NSN N'!$A$2:$H$65000,5,FALSE),VLOOKUP(H47,'NSN N'!$A$2:$H$65000,2,FALSE))),"Merge cell with previous")</f>
        <v>STOCK NUMBER</v>
      </c>
      <c r="B47" s="25" t="str">
        <f>IFERROR(IF($P47=1,"FIG.",IF($P47=2,VLOOKUP(H47,'NSN N'!$A$2:$H$65000,6,FALSE),VLOOKUP(H47,'NSN N'!$A$2:$H$65000,6,FALSE))),"")</f>
        <v>FIG.</v>
      </c>
      <c r="C47" s="25" t="str">
        <f>IFERROR(IF($P47=1,"ITEM",IF($P47=2,VLOOKUP(H47,'NSN N'!$A$2:$H$65000,7,FALSE),VLOOKUP(H47,'NSN N'!$A$2:$H$65000,7,FALSE))),"")</f>
        <v>ITEM</v>
      </c>
      <c r="D47" s="26"/>
      <c r="E47" s="25" t="str">
        <f>IFERROR(IF($P47=1,"STOCK NUMBER",IF($P47=2,VLOOKUP(L47,'NSN N'!$A$2:$H$65000,5,FALSE),VLOOKUP(L47,'NSN N'!$A$2:$H$65000,2,FALSE))),"Merge cell with previous")</f>
        <v>STOCK NUMBER</v>
      </c>
      <c r="F47" s="25" t="str">
        <f>IFERROR(IF($P47=1,"FIG.",IF($P47=2,VLOOKUP(L47,'NSN N'!$A$2:$H$65000,6,FALSE),VLOOKUP(L47,'NSN N'!$A$2:$H$65000,6,FALSE))),"")</f>
        <v>FIG.</v>
      </c>
      <c r="G47" s="25" t="str">
        <f>IFERROR(IF($P47=1,"ITEM",IF($P47=2,VLOOKUP(L47,'NSN N'!$A$2:$H$65000,7,FALSE),VLOOKUP(L47,'NSN N'!$A$2:$H$65000,7,FALSE))),"")</f>
        <v>ITEM</v>
      </c>
      <c r="H47" s="6">
        <f>IF(P47=1,VLOOKUP(L1,Q2:R47,2,FALSE),H44+1)</f>
        <v>91</v>
      </c>
      <c r="I47" s="6"/>
      <c r="J47" s="6"/>
      <c r="K47" s="6"/>
      <c r="L47" s="6">
        <f>H96</f>
        <v>140</v>
      </c>
      <c r="M47" s="6"/>
      <c r="N47" s="6"/>
      <c r="O47" s="6"/>
      <c r="P47" s="6">
        <v>1</v>
      </c>
      <c r="Q47" s="4">
        <f t="shared" si="2"/>
        <v>46</v>
      </c>
      <c r="R47" s="4">
        <f t="shared" si="5"/>
        <v>91</v>
      </c>
      <c r="S47" s="30" t="str">
        <f t="shared" si="6"/>
        <v>Header</v>
      </c>
      <c r="T47" s="4">
        <v>0</v>
      </c>
      <c r="U47" s="4"/>
      <c r="V47"/>
      <c r="W47"/>
      <c r="Y47" s="5"/>
      <c r="Z47" s="5"/>
      <c r="AA47" s="5"/>
    </row>
    <row r="48" spans="1:27">
      <c r="A48" s="2">
        <f>IFERROR(IF($P48=1,"STOCK NUMBER",IF($P48=2,VLOOKUP(H48,'NSN N'!$A$2:$H$65000,5,FALSE),VLOOKUP(H48,'NSN N'!$A$2:$H$65000,2,FALSE))),"Merge cell with previous")</f>
        <v>0</v>
      </c>
      <c r="B48" s="2">
        <f>IFERROR(IF($P48=1,"FIG.",IF($P48=2,VLOOKUP(H48,'NSN N'!$A$2:$H$65000,6,FALSE),VLOOKUP(H48,'NSN N'!$A$2:$H$65000,6,FALSE))),"")</f>
        <v>0</v>
      </c>
      <c r="C48" s="2">
        <f>IFERROR(IF($P48=1,"ITEM",IF($P48=2,VLOOKUP(H48,'NSN N'!$A$2:$H$65000,7,FALSE),VLOOKUP(H48,'NSN N'!$A$2:$H$65000,7,FALSE))),"")</f>
        <v>0</v>
      </c>
      <c r="D48" s="3"/>
      <c r="E48" s="2">
        <f>IFERROR(IF($P48=1,"STOCK NUMBER",IF($P48=2,VLOOKUP(L48,'NSN N'!$A$2:$H$65000,5,FALSE),VLOOKUP(L48,'NSN N'!$A$2:$H$65000,2,FALSE))),"Merge cell with previous")</f>
        <v>0</v>
      </c>
      <c r="F48" s="2">
        <f>IFERROR(IF($P48=1,"FIG.",IF($P48=2,VLOOKUP(L48,'NSN N'!$A$2:$H$65000,6,FALSE),VLOOKUP(L48,'NSN N'!$A$2:$H$65000,6,FALSE))),"")</f>
        <v>0</v>
      </c>
      <c r="G48" s="2">
        <f>IFERROR(IF($P48=1,"ITEM",IF($P48=2,VLOOKUP(L48,'NSN N'!$A$2:$H$65000,7,FALSE),VLOOKUP(L48,'NSN N'!$A$2:$H$65000,7,FALSE))),"")</f>
        <v>0</v>
      </c>
      <c r="H48" s="7">
        <f t="shared" ref="H48:H111" si="7">IF(P48=1,L47,H47+1)</f>
        <v>92</v>
      </c>
      <c r="L48" s="7">
        <f t="shared" si="4"/>
        <v>141</v>
      </c>
      <c r="P48" s="6">
        <v>2</v>
      </c>
      <c r="Q48" s="4"/>
      <c r="R48" s="4"/>
      <c r="S48" s="30" t="str">
        <f t="shared" si="6"/>
        <v/>
      </c>
    </row>
    <row r="49" spans="1:19">
      <c r="A49" s="2" t="str">
        <f>IFERROR(IF($P49=1,"STOCK NUMBER",IF($P49=2,VLOOKUP(H49,'NSN N'!$A$2:$H$65000,5,FALSE),VLOOKUP(H49,'NSN N'!$A$2:$H$65000,2,FALSE))),"Merge cell with previous")</f>
        <v/>
      </c>
      <c r="B49" s="2">
        <f>IFERROR(IF($P49=1,"FIG.",IF($P49=2,VLOOKUP(H49,'NSN N'!$A$2:$H$65000,6,FALSE),VLOOKUP(H49,'NSN N'!$A$2:$H$65000,6,FALSE))),"")</f>
        <v>0</v>
      </c>
      <c r="C49" s="2">
        <f>IFERROR(IF($P49=1,"ITEM",IF($P49=2,VLOOKUP(H49,'NSN N'!$A$2:$H$65000,7,FALSE),VLOOKUP(H49,'NSN N'!$A$2:$H$65000,7,FALSE))),"")</f>
        <v>0</v>
      </c>
      <c r="D49" s="3"/>
      <c r="E49" s="2" t="str">
        <f>IFERROR(IF($P49=1,"STOCK NUMBER",IF($P49=2,VLOOKUP(L49,'NSN N'!$A$2:$H$65000,5,FALSE),VLOOKUP(L49,'NSN N'!$A$2:$H$65000,2,FALSE))),"Merge cell with previous")</f>
        <v/>
      </c>
      <c r="F49" s="2">
        <f>IFERROR(IF($P49=1,"FIG.",IF($P49=2,VLOOKUP(L49,'NSN N'!$A$2:$H$65000,6,FALSE),VLOOKUP(L49,'NSN N'!$A$2:$H$65000,6,FALSE))),"")</f>
        <v>0</v>
      </c>
      <c r="G49" s="2">
        <f>IFERROR(IF($P49=1,"ITEM",IF($P49=2,VLOOKUP(L49,'NSN N'!$A$2:$H$65000,7,FALSE),VLOOKUP(L49,'NSN N'!$A$2:$H$65000,7,FALSE))),"")</f>
        <v>0</v>
      </c>
      <c r="H49" s="7">
        <f t="shared" si="7"/>
        <v>93</v>
      </c>
      <c r="L49" s="7">
        <f t="shared" si="4"/>
        <v>142</v>
      </c>
      <c r="P49" s="6">
        <v>3</v>
      </c>
      <c r="Q49" s="4"/>
      <c r="R49" s="4"/>
      <c r="S49" s="30" t="str">
        <f t="shared" si="6"/>
        <v/>
      </c>
    </row>
    <row r="50" spans="1:19">
      <c r="A50" s="2" t="str">
        <f>IFERROR(IF($P50=1,"STOCK NUMBER",IF($P50=2,VLOOKUP(H50,'NSN N'!$A$2:$H$65000,5,FALSE),VLOOKUP(H50,'NSN N'!$A$2:$H$65000,2,FALSE))),"Merge cell with previous")</f>
        <v/>
      </c>
      <c r="B50" s="2">
        <f>IFERROR(IF($P50=1,"FIG.",IF($P50=2,VLOOKUP(H50,'NSN N'!$A$2:$H$65000,6,FALSE),VLOOKUP(H50,'NSN N'!$A$2:$H$65000,6,FALSE))),"")</f>
        <v>0</v>
      </c>
      <c r="C50" s="2">
        <f>IFERROR(IF($P50=1,"ITEM",IF($P50=2,VLOOKUP(H50,'NSN N'!$A$2:$H$65000,7,FALSE),VLOOKUP(H50,'NSN N'!$A$2:$H$65000,7,FALSE))),"")</f>
        <v>0</v>
      </c>
      <c r="D50" s="3"/>
      <c r="E50" s="2" t="str">
        <f>IFERROR(IF($P50=1,"STOCK NUMBER",IF($P50=2,VLOOKUP(L50,'NSN N'!$A$2:$H$65000,5,FALSE),VLOOKUP(L50,'NSN N'!$A$2:$H$65000,2,FALSE))),"Merge cell with previous")</f>
        <v/>
      </c>
      <c r="F50" s="2">
        <f>IFERROR(IF($P50=1,"FIG.",IF($P50=2,VLOOKUP(L50,'NSN N'!$A$2:$H$65000,6,FALSE),VLOOKUP(L50,'NSN N'!$A$2:$H$65000,6,FALSE))),"")</f>
        <v>0</v>
      </c>
      <c r="G50" s="2">
        <f>IFERROR(IF($P50=1,"ITEM",IF($P50=2,VLOOKUP(L50,'NSN N'!$A$2:$H$65000,7,FALSE),VLOOKUP(L50,'NSN N'!$A$2:$H$65000,7,FALSE))),"")</f>
        <v>0</v>
      </c>
      <c r="H50" s="7">
        <f t="shared" si="7"/>
        <v>94</v>
      </c>
      <c r="L50" s="7">
        <f t="shared" si="4"/>
        <v>143</v>
      </c>
      <c r="P50" s="6">
        <v>4</v>
      </c>
      <c r="Q50" s="4"/>
      <c r="R50" s="4"/>
      <c r="S50" s="30" t="str">
        <f t="shared" si="6"/>
        <v/>
      </c>
    </row>
    <row r="51" spans="1:19">
      <c r="A51" s="2" t="str">
        <f>IFERROR(IF($P51=1,"STOCK NUMBER",IF($P51=2,VLOOKUP(H51,'NSN N'!$A$2:$H$65000,5,FALSE),VLOOKUP(H51,'NSN N'!$A$2:$H$65000,2,FALSE))),"Merge cell with previous")</f>
        <v/>
      </c>
      <c r="B51" s="2">
        <f>IFERROR(IF($P51=1,"FIG.",IF($P51=2,VLOOKUP(H51,'NSN N'!$A$2:$H$65000,6,FALSE),VLOOKUP(H51,'NSN N'!$A$2:$H$65000,6,FALSE))),"")</f>
        <v>0</v>
      </c>
      <c r="C51" s="2">
        <f>IFERROR(IF($P51=1,"ITEM",IF($P51=2,VLOOKUP(H51,'NSN N'!$A$2:$H$65000,7,FALSE),VLOOKUP(H51,'NSN N'!$A$2:$H$65000,7,FALSE))),"")</f>
        <v>0</v>
      </c>
      <c r="D51" s="3"/>
      <c r="E51" s="2" t="str">
        <f>IFERROR(IF($P51=1,"STOCK NUMBER",IF($P51=2,VLOOKUP(L51,'NSN N'!$A$2:$H$65000,5,FALSE),VLOOKUP(L51,'NSN N'!$A$2:$H$65000,2,FALSE))),"Merge cell with previous")</f>
        <v/>
      </c>
      <c r="F51" s="2">
        <f>IFERROR(IF($P51=1,"FIG.",IF($P51=2,VLOOKUP(L51,'NSN N'!$A$2:$H$65000,6,FALSE),VLOOKUP(L51,'NSN N'!$A$2:$H$65000,6,FALSE))),"")</f>
        <v>0</v>
      </c>
      <c r="G51" s="2">
        <f>IFERROR(IF($P51=1,"ITEM",IF($P51=2,VLOOKUP(L51,'NSN N'!$A$2:$H$65000,7,FALSE),VLOOKUP(L51,'NSN N'!$A$2:$H$65000,7,FALSE))),"")</f>
        <v>0</v>
      </c>
      <c r="H51" s="7">
        <f t="shared" si="7"/>
        <v>95</v>
      </c>
      <c r="L51" s="7">
        <f t="shared" si="4"/>
        <v>144</v>
      </c>
      <c r="P51" s="6">
        <v>5</v>
      </c>
      <c r="Q51" s="4"/>
      <c r="R51" s="4"/>
      <c r="S51" s="30" t="str">
        <f t="shared" si="6"/>
        <v/>
      </c>
    </row>
    <row r="52" spans="1:19">
      <c r="A52" s="2" t="str">
        <f>IFERROR(IF($P52=1,"STOCK NUMBER",IF($P52=2,VLOOKUP(H52,'NSN N'!$A$2:$H$65000,5,FALSE),VLOOKUP(H52,'NSN N'!$A$2:$H$65000,2,FALSE))),"Merge cell with previous")</f>
        <v/>
      </c>
      <c r="B52" s="2">
        <f>IFERROR(IF($P52=1,"FIG.",IF($P52=2,VLOOKUP(H52,'NSN N'!$A$2:$H$65000,6,FALSE),VLOOKUP(H52,'NSN N'!$A$2:$H$65000,6,FALSE))),"")</f>
        <v>0</v>
      </c>
      <c r="C52" s="2">
        <f>IFERROR(IF($P52=1,"ITEM",IF($P52=2,VLOOKUP(H52,'NSN N'!$A$2:$H$65000,7,FALSE),VLOOKUP(H52,'NSN N'!$A$2:$H$65000,7,FALSE))),"")</f>
        <v>0</v>
      </c>
      <c r="D52" s="3"/>
      <c r="E52" s="2" t="str">
        <f>IFERROR(IF($P52=1,"STOCK NUMBER",IF($P52=2,VLOOKUP(L52,'NSN N'!$A$2:$H$65000,5,FALSE),VLOOKUP(L52,'NSN N'!$A$2:$H$65000,2,FALSE))),"Merge cell with previous")</f>
        <v/>
      </c>
      <c r="F52" s="2">
        <f>IFERROR(IF($P52=1,"FIG.",IF($P52=2,VLOOKUP(L52,'NSN N'!$A$2:$H$65000,6,FALSE),VLOOKUP(L52,'NSN N'!$A$2:$H$65000,6,FALSE))),"")</f>
        <v>0</v>
      </c>
      <c r="G52" s="2">
        <f>IFERROR(IF($P52=1,"ITEM",IF($P52=2,VLOOKUP(L52,'NSN N'!$A$2:$H$65000,7,FALSE),VLOOKUP(L52,'NSN N'!$A$2:$H$65000,7,FALSE))),"")</f>
        <v>0</v>
      </c>
      <c r="H52" s="7">
        <f t="shared" si="7"/>
        <v>96</v>
      </c>
      <c r="L52" s="7">
        <f t="shared" si="4"/>
        <v>145</v>
      </c>
      <c r="P52" s="6">
        <v>6</v>
      </c>
      <c r="Q52" s="4"/>
      <c r="R52" s="4"/>
      <c r="S52" s="30" t="str">
        <f t="shared" si="6"/>
        <v/>
      </c>
    </row>
    <row r="53" spans="1:19">
      <c r="A53" s="2" t="str">
        <f>IFERROR(IF($P53=1,"STOCK NUMBER",IF($P53=2,VLOOKUP(H53,'NSN N'!$A$2:$H$65000,5,FALSE),VLOOKUP(H53,'NSN N'!$A$2:$H$65000,2,FALSE))),"Merge cell with previous")</f>
        <v/>
      </c>
      <c r="B53" s="2">
        <f>IFERROR(IF($P53=1,"FIG.",IF($P53=2,VLOOKUP(H53,'NSN N'!$A$2:$H$65000,6,FALSE),VLOOKUP(H53,'NSN N'!$A$2:$H$65000,6,FALSE))),"")</f>
        <v>0</v>
      </c>
      <c r="C53" s="2">
        <f>IFERROR(IF($P53=1,"ITEM",IF($P53=2,VLOOKUP(H53,'NSN N'!$A$2:$H$65000,7,FALSE),VLOOKUP(H53,'NSN N'!$A$2:$H$65000,7,FALSE))),"")</f>
        <v>0</v>
      </c>
      <c r="D53" s="3"/>
      <c r="E53" s="2" t="str">
        <f>IFERROR(IF($P53=1,"STOCK NUMBER",IF($P53=2,VLOOKUP(L53,'NSN N'!$A$2:$H$65000,5,FALSE),VLOOKUP(L53,'NSN N'!$A$2:$H$65000,2,FALSE))),"Merge cell with previous")</f>
        <v/>
      </c>
      <c r="F53" s="2">
        <f>IFERROR(IF($P53=1,"FIG.",IF($P53=2,VLOOKUP(L53,'NSN N'!$A$2:$H$65000,6,FALSE),VLOOKUP(L53,'NSN N'!$A$2:$H$65000,6,FALSE))),"")</f>
        <v>0</v>
      </c>
      <c r="G53" s="2">
        <f>IFERROR(IF($P53=1,"ITEM",IF($P53=2,VLOOKUP(L53,'NSN N'!$A$2:$H$65000,7,FALSE),VLOOKUP(L53,'NSN N'!$A$2:$H$65000,7,FALSE))),"")</f>
        <v>0</v>
      </c>
      <c r="H53" s="7">
        <f t="shared" si="7"/>
        <v>97</v>
      </c>
      <c r="L53" s="7">
        <f t="shared" si="4"/>
        <v>146</v>
      </c>
      <c r="P53" s="6">
        <v>7</v>
      </c>
      <c r="Q53" s="4"/>
      <c r="R53" s="4"/>
      <c r="S53" s="30" t="str">
        <f t="shared" si="6"/>
        <v/>
      </c>
    </row>
    <row r="54" spans="1:19">
      <c r="A54" s="2" t="str">
        <f>IFERROR(IF($P54=1,"STOCK NUMBER",IF($P54=2,VLOOKUP(H54,'NSN N'!$A$2:$H$65000,5,FALSE),VLOOKUP(H54,'NSN N'!$A$2:$H$65000,2,FALSE))),"Merge cell with previous")</f>
        <v/>
      </c>
      <c r="B54" s="2">
        <f>IFERROR(IF($P54=1,"FIG.",IF($P54=2,VLOOKUP(H54,'NSN N'!$A$2:$H$65000,6,FALSE),VLOOKUP(H54,'NSN N'!$A$2:$H$65000,6,FALSE))),"")</f>
        <v>0</v>
      </c>
      <c r="C54" s="2">
        <f>IFERROR(IF($P54=1,"ITEM",IF($P54=2,VLOOKUP(H54,'NSN N'!$A$2:$H$65000,7,FALSE),VLOOKUP(H54,'NSN N'!$A$2:$H$65000,7,FALSE))),"")</f>
        <v>0</v>
      </c>
      <c r="D54" s="3"/>
      <c r="E54" s="2" t="str">
        <f>IFERROR(IF($P54=1,"STOCK NUMBER",IF($P54=2,VLOOKUP(L54,'NSN N'!$A$2:$H$65000,5,FALSE),VLOOKUP(L54,'NSN N'!$A$2:$H$65000,2,FALSE))),"Merge cell with previous")</f>
        <v/>
      </c>
      <c r="F54" s="2">
        <f>IFERROR(IF($P54=1,"FIG.",IF($P54=2,VLOOKUP(L54,'NSN N'!$A$2:$H$65000,6,FALSE),VLOOKUP(L54,'NSN N'!$A$2:$H$65000,6,FALSE))),"")</f>
        <v>0</v>
      </c>
      <c r="G54" s="2">
        <f>IFERROR(IF($P54=1,"ITEM",IF($P54=2,VLOOKUP(L54,'NSN N'!$A$2:$H$65000,7,FALSE),VLOOKUP(L54,'NSN N'!$A$2:$H$65000,7,FALSE))),"")</f>
        <v>0</v>
      </c>
      <c r="H54" s="7">
        <f t="shared" si="7"/>
        <v>98</v>
      </c>
      <c r="L54" s="7">
        <f t="shared" si="4"/>
        <v>147</v>
      </c>
      <c r="P54" s="6">
        <v>8</v>
      </c>
      <c r="Q54" s="4"/>
      <c r="R54" s="4"/>
      <c r="S54" s="30" t="str">
        <f t="shared" si="6"/>
        <v/>
      </c>
    </row>
    <row r="55" spans="1:19">
      <c r="A55" s="2" t="str">
        <f>IFERROR(IF($P55=1,"STOCK NUMBER",IF($P55=2,VLOOKUP(H55,'NSN N'!$A$2:$H$65000,5,FALSE),VLOOKUP(H55,'NSN N'!$A$2:$H$65000,2,FALSE))),"Merge cell with previous")</f>
        <v/>
      </c>
      <c r="B55" s="2">
        <f>IFERROR(IF($P55=1,"FIG.",IF($P55=2,VLOOKUP(H55,'NSN N'!$A$2:$H$65000,6,FALSE),VLOOKUP(H55,'NSN N'!$A$2:$H$65000,6,FALSE))),"")</f>
        <v>0</v>
      </c>
      <c r="C55" s="2">
        <f>IFERROR(IF($P55=1,"ITEM",IF($P55=2,VLOOKUP(H55,'NSN N'!$A$2:$H$65000,7,FALSE),VLOOKUP(H55,'NSN N'!$A$2:$H$65000,7,FALSE))),"")</f>
        <v>0</v>
      </c>
      <c r="D55" s="3"/>
      <c r="E55" s="2" t="str">
        <f>IFERROR(IF($P55=1,"STOCK NUMBER",IF($P55=2,VLOOKUP(L55,'NSN N'!$A$2:$H$65000,5,FALSE),VLOOKUP(L55,'NSN N'!$A$2:$H$65000,2,FALSE))),"Merge cell with previous")</f>
        <v/>
      </c>
      <c r="F55" s="2">
        <f>IFERROR(IF($P55=1,"FIG.",IF($P55=2,VLOOKUP(L55,'NSN N'!$A$2:$H$65000,6,FALSE),VLOOKUP(L55,'NSN N'!$A$2:$H$65000,6,FALSE))),"")</f>
        <v>0</v>
      </c>
      <c r="G55" s="2">
        <f>IFERROR(IF($P55=1,"ITEM",IF($P55=2,VLOOKUP(L55,'NSN N'!$A$2:$H$65000,7,FALSE),VLOOKUP(L55,'NSN N'!$A$2:$H$65000,7,FALSE))),"")</f>
        <v>0</v>
      </c>
      <c r="H55" s="7">
        <f t="shared" si="7"/>
        <v>99</v>
      </c>
      <c r="L55" s="7">
        <f t="shared" si="4"/>
        <v>148</v>
      </c>
      <c r="P55" s="6">
        <v>9</v>
      </c>
      <c r="Q55" s="4"/>
      <c r="R55" s="4"/>
      <c r="S55" s="30" t="str">
        <f t="shared" si="6"/>
        <v/>
      </c>
    </row>
    <row r="56" spans="1:19">
      <c r="A56" s="2" t="str">
        <f>IFERROR(IF($P56=1,"STOCK NUMBER",IF($P56=2,VLOOKUP(H56,'NSN N'!$A$2:$H$65000,5,FALSE),VLOOKUP(H56,'NSN N'!$A$2:$H$65000,2,FALSE))),"Merge cell with previous")</f>
        <v/>
      </c>
      <c r="B56" s="2">
        <f>IFERROR(IF($P56=1,"FIG.",IF($P56=2,VLOOKUP(H56,'NSN N'!$A$2:$H$65000,6,FALSE),VLOOKUP(H56,'NSN N'!$A$2:$H$65000,6,FALSE))),"")</f>
        <v>0</v>
      </c>
      <c r="C56" s="2">
        <f>IFERROR(IF($P56=1,"ITEM",IF($P56=2,VLOOKUP(H56,'NSN N'!$A$2:$H$65000,7,FALSE),VLOOKUP(H56,'NSN N'!$A$2:$H$65000,7,FALSE))),"")</f>
        <v>0</v>
      </c>
      <c r="D56" s="3"/>
      <c r="E56" s="2" t="str">
        <f>IFERROR(IF($P56=1,"STOCK NUMBER",IF($P56=2,VLOOKUP(L56,'NSN N'!$A$2:$H$65000,5,FALSE),VLOOKUP(L56,'NSN N'!$A$2:$H$65000,2,FALSE))),"Merge cell with previous")</f>
        <v/>
      </c>
      <c r="F56" s="2">
        <f>IFERROR(IF($P56=1,"FIG.",IF($P56=2,VLOOKUP(L56,'NSN N'!$A$2:$H$65000,6,FALSE),VLOOKUP(L56,'NSN N'!$A$2:$H$65000,6,FALSE))),"")</f>
        <v>0</v>
      </c>
      <c r="G56" s="2">
        <f>IFERROR(IF($P56=1,"ITEM",IF($P56=2,VLOOKUP(L56,'NSN N'!$A$2:$H$65000,7,FALSE),VLOOKUP(L56,'NSN N'!$A$2:$H$65000,7,FALSE))),"")</f>
        <v>0</v>
      </c>
      <c r="H56" s="7">
        <f t="shared" si="7"/>
        <v>100</v>
      </c>
      <c r="L56" s="7">
        <f t="shared" si="4"/>
        <v>149</v>
      </c>
      <c r="P56" s="6">
        <v>10</v>
      </c>
      <c r="Q56" s="4"/>
      <c r="R56" s="4"/>
      <c r="S56" s="30" t="str">
        <f t="shared" si="6"/>
        <v/>
      </c>
    </row>
    <row r="57" spans="1:19">
      <c r="A57" s="2" t="str">
        <f>IFERROR(IF($P57=1,"STOCK NUMBER",IF($P57=2,VLOOKUP(H57,'NSN N'!$A$2:$H$65000,5,FALSE),VLOOKUP(H57,'NSN N'!$A$2:$H$65000,2,FALSE))),"Merge cell with previous")</f>
        <v/>
      </c>
      <c r="B57" s="2">
        <f>IFERROR(IF($P57=1,"FIG.",IF($P57=2,VLOOKUP(H57,'NSN N'!$A$2:$H$65000,6,FALSE),VLOOKUP(H57,'NSN N'!$A$2:$H$65000,6,FALSE))),"")</f>
        <v>0</v>
      </c>
      <c r="C57" s="2">
        <f>IFERROR(IF($P57=1,"ITEM",IF($P57=2,VLOOKUP(H57,'NSN N'!$A$2:$H$65000,7,FALSE),VLOOKUP(H57,'NSN N'!$A$2:$H$65000,7,FALSE))),"")</f>
        <v>0</v>
      </c>
      <c r="D57" s="3"/>
      <c r="E57" s="2" t="str">
        <f>IFERROR(IF($P57=1,"STOCK NUMBER",IF($P57=2,VLOOKUP(L57,'NSN N'!$A$2:$H$65000,5,FALSE),VLOOKUP(L57,'NSN N'!$A$2:$H$65000,2,FALSE))),"Merge cell with previous")</f>
        <v/>
      </c>
      <c r="F57" s="2">
        <f>IFERROR(IF($P57=1,"FIG.",IF($P57=2,VLOOKUP(L57,'NSN N'!$A$2:$H$65000,6,FALSE),VLOOKUP(L57,'NSN N'!$A$2:$H$65000,6,FALSE))),"")</f>
        <v>0</v>
      </c>
      <c r="G57" s="2">
        <f>IFERROR(IF($P57=1,"ITEM",IF($P57=2,VLOOKUP(L57,'NSN N'!$A$2:$H$65000,7,FALSE),VLOOKUP(L57,'NSN N'!$A$2:$H$65000,7,FALSE))),"")</f>
        <v>0</v>
      </c>
      <c r="H57" s="7">
        <f t="shared" si="7"/>
        <v>101</v>
      </c>
      <c r="L57" s="7">
        <f t="shared" si="4"/>
        <v>150</v>
      </c>
      <c r="P57" s="6">
        <v>11</v>
      </c>
      <c r="Q57" s="4"/>
      <c r="R57" s="4"/>
      <c r="S57" s="30" t="str">
        <f t="shared" si="6"/>
        <v/>
      </c>
    </row>
    <row r="58" spans="1:19">
      <c r="A58" s="2" t="str">
        <f>IFERROR(IF($P58=1,"STOCK NUMBER",IF($P58=2,VLOOKUP(H58,'NSN N'!$A$2:$H$65000,5,FALSE),VLOOKUP(H58,'NSN N'!$A$2:$H$65000,2,FALSE))),"Merge cell with previous")</f>
        <v/>
      </c>
      <c r="B58" s="2">
        <f>IFERROR(IF($P58=1,"FIG.",IF($P58=2,VLOOKUP(H58,'NSN N'!$A$2:$H$65000,6,FALSE),VLOOKUP(H58,'NSN N'!$A$2:$H$65000,6,FALSE))),"")</f>
        <v>0</v>
      </c>
      <c r="C58" s="2">
        <f>IFERROR(IF($P58=1,"ITEM",IF($P58=2,VLOOKUP(H58,'NSN N'!$A$2:$H$65000,7,FALSE),VLOOKUP(H58,'NSN N'!$A$2:$H$65000,7,FALSE))),"")</f>
        <v>0</v>
      </c>
      <c r="D58" s="3"/>
      <c r="E58" s="2" t="str">
        <f>IFERROR(IF($P58=1,"STOCK NUMBER",IF($P58=2,VLOOKUP(L58,'NSN N'!$A$2:$H$65000,5,FALSE),VLOOKUP(L58,'NSN N'!$A$2:$H$65000,2,FALSE))),"Merge cell with previous")</f>
        <v/>
      </c>
      <c r="F58" s="2">
        <f>IFERROR(IF($P58=1,"FIG.",IF($P58=2,VLOOKUP(L58,'NSN N'!$A$2:$H$65000,6,FALSE),VLOOKUP(L58,'NSN N'!$A$2:$H$65000,6,FALSE))),"")</f>
        <v>0</v>
      </c>
      <c r="G58" s="2">
        <f>IFERROR(IF($P58=1,"ITEM",IF($P58=2,VLOOKUP(L58,'NSN N'!$A$2:$H$65000,7,FALSE),VLOOKUP(L58,'NSN N'!$A$2:$H$65000,7,FALSE))),"")</f>
        <v>0</v>
      </c>
      <c r="H58" s="7">
        <f t="shared" si="7"/>
        <v>102</v>
      </c>
      <c r="L58" s="7">
        <f t="shared" si="4"/>
        <v>151</v>
      </c>
      <c r="P58" s="6">
        <v>12</v>
      </c>
      <c r="Q58" s="4"/>
      <c r="R58" s="4"/>
      <c r="S58" s="30" t="str">
        <f t="shared" si="6"/>
        <v/>
      </c>
    </row>
    <row r="59" spans="1:19">
      <c r="A59" s="2" t="str">
        <f>IFERROR(IF($P59=1,"STOCK NUMBER",IF($P59=2,VLOOKUP(H59,'NSN N'!$A$2:$H$65000,5,FALSE),VLOOKUP(H59,'NSN N'!$A$2:$H$65000,2,FALSE))),"Merge cell with previous")</f>
        <v/>
      </c>
      <c r="B59" s="2">
        <f>IFERROR(IF($P59=1,"FIG.",IF($P59=2,VLOOKUP(H59,'NSN N'!$A$2:$H$65000,6,FALSE),VLOOKUP(H59,'NSN N'!$A$2:$H$65000,6,FALSE))),"")</f>
        <v>0</v>
      </c>
      <c r="C59" s="2">
        <f>IFERROR(IF($P59=1,"ITEM",IF($P59=2,VLOOKUP(H59,'NSN N'!$A$2:$H$65000,7,FALSE),VLOOKUP(H59,'NSN N'!$A$2:$H$65000,7,FALSE))),"")</f>
        <v>0</v>
      </c>
      <c r="D59" s="3"/>
      <c r="E59" s="2" t="str">
        <f>IFERROR(IF($P59=1,"STOCK NUMBER",IF($P59=2,VLOOKUP(L59,'NSN N'!$A$2:$H$65000,5,FALSE),VLOOKUP(L59,'NSN N'!$A$2:$H$65000,2,FALSE))),"Merge cell with previous")</f>
        <v/>
      </c>
      <c r="F59" s="2">
        <f>IFERROR(IF($P59=1,"FIG.",IF($P59=2,VLOOKUP(L59,'NSN N'!$A$2:$H$65000,6,FALSE),VLOOKUP(L59,'NSN N'!$A$2:$H$65000,6,FALSE))),"")</f>
        <v>0</v>
      </c>
      <c r="G59" s="2">
        <f>IFERROR(IF($P59=1,"ITEM",IF($P59=2,VLOOKUP(L59,'NSN N'!$A$2:$H$65000,7,FALSE),VLOOKUP(L59,'NSN N'!$A$2:$H$65000,7,FALSE))),"")</f>
        <v>0</v>
      </c>
      <c r="H59" s="7">
        <f t="shared" si="7"/>
        <v>103</v>
      </c>
      <c r="L59" s="7">
        <f t="shared" si="4"/>
        <v>152</v>
      </c>
      <c r="P59" s="6">
        <v>13</v>
      </c>
      <c r="Q59" s="4"/>
      <c r="R59" s="4"/>
      <c r="S59" s="30" t="str">
        <f t="shared" si="6"/>
        <v/>
      </c>
    </row>
    <row r="60" spans="1:19">
      <c r="A60" s="2" t="str">
        <f>IFERROR(IF($P60=1,"STOCK NUMBER",IF($P60=2,VLOOKUP(H60,'NSN N'!$A$2:$H$65000,5,FALSE),VLOOKUP(H60,'NSN N'!$A$2:$H$65000,2,FALSE))),"Merge cell with previous")</f>
        <v/>
      </c>
      <c r="B60" s="2">
        <f>IFERROR(IF($P60=1,"FIG.",IF($P60=2,VLOOKUP(H60,'NSN N'!$A$2:$H$65000,6,FALSE),VLOOKUP(H60,'NSN N'!$A$2:$H$65000,6,FALSE))),"")</f>
        <v>0</v>
      </c>
      <c r="C60" s="2">
        <f>IFERROR(IF($P60=1,"ITEM",IF($P60=2,VLOOKUP(H60,'NSN N'!$A$2:$H$65000,7,FALSE),VLOOKUP(H60,'NSN N'!$A$2:$H$65000,7,FALSE))),"")</f>
        <v>0</v>
      </c>
      <c r="D60" s="3"/>
      <c r="E60" s="2" t="str">
        <f>IFERROR(IF($P60=1,"STOCK NUMBER",IF($P60=2,VLOOKUP(L60,'NSN N'!$A$2:$H$65000,5,FALSE),VLOOKUP(L60,'NSN N'!$A$2:$H$65000,2,FALSE))),"Merge cell with previous")</f>
        <v/>
      </c>
      <c r="F60" s="2">
        <f>IFERROR(IF($P60=1,"FIG.",IF($P60=2,VLOOKUP(L60,'NSN N'!$A$2:$H$65000,6,FALSE),VLOOKUP(L60,'NSN N'!$A$2:$H$65000,6,FALSE))),"")</f>
        <v>0</v>
      </c>
      <c r="G60" s="2">
        <f>IFERROR(IF($P60=1,"ITEM",IF($P60=2,VLOOKUP(L60,'NSN N'!$A$2:$H$65000,7,FALSE),VLOOKUP(L60,'NSN N'!$A$2:$H$65000,7,FALSE))),"")</f>
        <v>0</v>
      </c>
      <c r="H60" s="7">
        <f t="shared" si="7"/>
        <v>104</v>
      </c>
      <c r="L60" s="7">
        <f t="shared" si="4"/>
        <v>153</v>
      </c>
      <c r="P60" s="6">
        <v>14</v>
      </c>
      <c r="Q60" s="4"/>
      <c r="R60" s="4"/>
      <c r="S60" s="30" t="str">
        <f t="shared" si="6"/>
        <v/>
      </c>
    </row>
    <row r="61" spans="1:19">
      <c r="A61" s="2" t="str">
        <f>IFERROR(IF($P61=1,"STOCK NUMBER",IF($P61=2,VLOOKUP(H61,'NSN N'!$A$2:$H$65000,5,FALSE),VLOOKUP(H61,'NSN N'!$A$2:$H$65000,2,FALSE))),"Merge cell with previous")</f>
        <v/>
      </c>
      <c r="B61" s="2">
        <f>IFERROR(IF($P61=1,"FIG.",IF($P61=2,VLOOKUP(H61,'NSN N'!$A$2:$H$65000,6,FALSE),VLOOKUP(H61,'NSN N'!$A$2:$H$65000,6,FALSE))),"")</f>
        <v>0</v>
      </c>
      <c r="C61" s="2">
        <f>IFERROR(IF($P61=1,"ITEM",IF($P61=2,VLOOKUP(H61,'NSN N'!$A$2:$H$65000,7,FALSE),VLOOKUP(H61,'NSN N'!$A$2:$H$65000,7,FALSE))),"")</f>
        <v>0</v>
      </c>
      <c r="D61" s="3"/>
      <c r="E61" s="2" t="str">
        <f>IFERROR(IF($P61=1,"STOCK NUMBER",IF($P61=2,VLOOKUP(L61,'NSN N'!$A$2:$H$65000,5,FALSE),VLOOKUP(L61,'NSN N'!$A$2:$H$65000,2,FALSE))),"Merge cell with previous")</f>
        <v/>
      </c>
      <c r="F61" s="2">
        <f>IFERROR(IF($P61=1,"FIG.",IF($P61=2,VLOOKUP(L61,'NSN N'!$A$2:$H$65000,6,FALSE),VLOOKUP(L61,'NSN N'!$A$2:$H$65000,6,FALSE))),"")</f>
        <v>0</v>
      </c>
      <c r="G61" s="2">
        <f>IFERROR(IF($P61=1,"ITEM",IF($P61=2,VLOOKUP(L61,'NSN N'!$A$2:$H$65000,7,FALSE),VLOOKUP(L61,'NSN N'!$A$2:$H$65000,7,FALSE))),"")</f>
        <v>0</v>
      </c>
      <c r="H61" s="7">
        <f t="shared" si="7"/>
        <v>105</v>
      </c>
      <c r="L61" s="7">
        <f t="shared" si="4"/>
        <v>154</v>
      </c>
      <c r="P61" s="6">
        <v>15</v>
      </c>
      <c r="Q61" s="4"/>
      <c r="R61" s="4"/>
      <c r="S61" s="30" t="str">
        <f t="shared" si="6"/>
        <v/>
      </c>
    </row>
    <row r="62" spans="1:19">
      <c r="A62" s="2" t="str">
        <f>IFERROR(IF($P62=1,"STOCK NUMBER",IF($P62=2,VLOOKUP(H62,'NSN N'!$A$2:$H$65000,5,FALSE),VLOOKUP(H62,'NSN N'!$A$2:$H$65000,2,FALSE))),"Merge cell with previous")</f>
        <v/>
      </c>
      <c r="B62" s="2">
        <f>IFERROR(IF($P62=1,"FIG.",IF($P62=2,VLOOKUP(H62,'NSN N'!$A$2:$H$65000,6,FALSE),VLOOKUP(H62,'NSN N'!$A$2:$H$65000,6,FALSE))),"")</f>
        <v>0</v>
      </c>
      <c r="C62" s="2">
        <f>IFERROR(IF($P62=1,"ITEM",IF($P62=2,VLOOKUP(H62,'NSN N'!$A$2:$H$65000,7,FALSE),VLOOKUP(H62,'NSN N'!$A$2:$H$65000,7,FALSE))),"")</f>
        <v>0</v>
      </c>
      <c r="D62" s="3"/>
      <c r="E62" s="2" t="str">
        <f>IFERROR(IF($P62=1,"STOCK NUMBER",IF($P62=2,VLOOKUP(L62,'NSN N'!$A$2:$H$65000,5,FALSE),VLOOKUP(L62,'NSN N'!$A$2:$H$65000,2,FALSE))),"Merge cell with previous")</f>
        <v/>
      </c>
      <c r="F62" s="2">
        <f>IFERROR(IF($P62=1,"FIG.",IF($P62=2,VLOOKUP(L62,'NSN N'!$A$2:$H$65000,6,FALSE),VLOOKUP(L62,'NSN N'!$A$2:$H$65000,6,FALSE))),"")</f>
        <v>0</v>
      </c>
      <c r="G62" s="2">
        <f>IFERROR(IF($P62=1,"ITEM",IF($P62=2,VLOOKUP(L62,'NSN N'!$A$2:$H$65000,7,FALSE),VLOOKUP(L62,'NSN N'!$A$2:$H$65000,7,FALSE))),"")</f>
        <v>0</v>
      </c>
      <c r="H62" s="7">
        <f t="shared" si="7"/>
        <v>106</v>
      </c>
      <c r="L62" s="7">
        <f t="shared" si="4"/>
        <v>155</v>
      </c>
      <c r="P62" s="6">
        <v>16</v>
      </c>
      <c r="Q62" s="4"/>
      <c r="R62" s="4"/>
      <c r="S62" s="30" t="str">
        <f t="shared" si="6"/>
        <v/>
      </c>
    </row>
    <row r="63" spans="1:19">
      <c r="A63" s="2" t="str">
        <f>IFERROR(IF($P63=1,"STOCK NUMBER",IF($P63=2,VLOOKUP(H63,'NSN N'!$A$2:$H$65000,5,FALSE),VLOOKUP(H63,'NSN N'!$A$2:$H$65000,2,FALSE))),"Merge cell with previous")</f>
        <v/>
      </c>
      <c r="B63" s="2">
        <f>IFERROR(IF($P63=1,"FIG.",IF($P63=2,VLOOKUP(H63,'NSN N'!$A$2:$H$65000,6,FALSE),VLOOKUP(H63,'NSN N'!$A$2:$H$65000,6,FALSE))),"")</f>
        <v>0</v>
      </c>
      <c r="C63" s="2">
        <f>IFERROR(IF($P63=1,"ITEM",IF($P63=2,VLOOKUP(H63,'NSN N'!$A$2:$H$65000,7,FALSE),VLOOKUP(H63,'NSN N'!$A$2:$H$65000,7,FALSE))),"")</f>
        <v>0</v>
      </c>
      <c r="D63" s="3"/>
      <c r="E63" s="2" t="str">
        <f>IFERROR(IF($P63=1,"STOCK NUMBER",IF($P63=2,VLOOKUP(L63,'NSN N'!$A$2:$H$65000,5,FALSE),VLOOKUP(L63,'NSN N'!$A$2:$H$65000,2,FALSE))),"Merge cell with previous")</f>
        <v/>
      </c>
      <c r="F63" s="2">
        <f>IFERROR(IF($P63=1,"FIG.",IF($P63=2,VLOOKUP(L63,'NSN N'!$A$2:$H$65000,6,FALSE),VLOOKUP(L63,'NSN N'!$A$2:$H$65000,6,FALSE))),"")</f>
        <v>0</v>
      </c>
      <c r="G63" s="2">
        <f>IFERROR(IF($P63=1,"ITEM",IF($P63=2,VLOOKUP(L63,'NSN N'!$A$2:$H$65000,7,FALSE),VLOOKUP(L63,'NSN N'!$A$2:$H$65000,7,FALSE))),"")</f>
        <v>0</v>
      </c>
      <c r="H63" s="7">
        <f t="shared" si="7"/>
        <v>107</v>
      </c>
      <c r="L63" s="7">
        <f t="shared" si="4"/>
        <v>156</v>
      </c>
      <c r="P63" s="6">
        <v>17</v>
      </c>
      <c r="Q63" s="4"/>
      <c r="R63" s="4"/>
      <c r="S63" s="30" t="str">
        <f t="shared" si="6"/>
        <v/>
      </c>
    </row>
    <row r="64" spans="1:19">
      <c r="A64" s="2" t="str">
        <f>IFERROR(IF($P64=1,"STOCK NUMBER",IF($P64=2,VLOOKUP(H64,'NSN N'!$A$2:$H$65000,5,FALSE),VLOOKUP(H64,'NSN N'!$A$2:$H$65000,2,FALSE))),"Merge cell with previous")</f>
        <v/>
      </c>
      <c r="B64" s="2">
        <f>IFERROR(IF($P64=1,"FIG.",IF($P64=2,VLOOKUP(H64,'NSN N'!$A$2:$H$65000,6,FALSE),VLOOKUP(H64,'NSN N'!$A$2:$H$65000,6,FALSE))),"")</f>
        <v>0</v>
      </c>
      <c r="C64" s="2">
        <f>IFERROR(IF($P64=1,"ITEM",IF($P64=2,VLOOKUP(H64,'NSN N'!$A$2:$H$65000,7,FALSE),VLOOKUP(H64,'NSN N'!$A$2:$H$65000,7,FALSE))),"")</f>
        <v>0</v>
      </c>
      <c r="D64" s="3"/>
      <c r="E64" s="2" t="str">
        <f>IFERROR(IF($P64=1,"STOCK NUMBER",IF($P64=2,VLOOKUP(L64,'NSN N'!$A$2:$H$65000,5,FALSE),VLOOKUP(L64,'NSN N'!$A$2:$H$65000,2,FALSE))),"Merge cell with previous")</f>
        <v/>
      </c>
      <c r="F64" s="2">
        <f>IFERROR(IF($P64=1,"FIG.",IF($P64=2,VLOOKUP(L64,'NSN N'!$A$2:$H$65000,6,FALSE),VLOOKUP(L64,'NSN N'!$A$2:$H$65000,6,FALSE))),"")</f>
        <v>0</v>
      </c>
      <c r="G64" s="2">
        <f>IFERROR(IF($P64=1,"ITEM",IF($P64=2,VLOOKUP(L64,'NSN N'!$A$2:$H$65000,7,FALSE),VLOOKUP(L64,'NSN N'!$A$2:$H$65000,7,FALSE))),"")</f>
        <v>0</v>
      </c>
      <c r="H64" s="7">
        <f t="shared" si="7"/>
        <v>108</v>
      </c>
      <c r="L64" s="7">
        <f t="shared" si="4"/>
        <v>157</v>
      </c>
      <c r="P64" s="6">
        <v>18</v>
      </c>
      <c r="Q64" s="4"/>
      <c r="R64" s="4"/>
      <c r="S64" s="30" t="str">
        <f t="shared" si="6"/>
        <v/>
      </c>
    </row>
    <row r="65" spans="1:19">
      <c r="A65" s="2" t="str">
        <f>IFERROR(IF($P65=1,"STOCK NUMBER",IF($P65=2,VLOOKUP(H65,'NSN N'!$A$2:$H$65000,5,FALSE),VLOOKUP(H65,'NSN N'!$A$2:$H$65000,2,FALSE))),"Merge cell with previous")</f>
        <v/>
      </c>
      <c r="B65" s="2">
        <f>IFERROR(IF($P65=1,"FIG.",IF($P65=2,VLOOKUP(H65,'NSN N'!$A$2:$H$65000,6,FALSE),VLOOKUP(H65,'NSN N'!$A$2:$H$65000,6,FALSE))),"")</f>
        <v>0</v>
      </c>
      <c r="C65" s="2">
        <f>IFERROR(IF($P65=1,"ITEM",IF($P65=2,VLOOKUP(H65,'NSN N'!$A$2:$H$65000,7,FALSE),VLOOKUP(H65,'NSN N'!$A$2:$H$65000,7,FALSE))),"")</f>
        <v>0</v>
      </c>
      <c r="D65" s="3"/>
      <c r="E65" s="2" t="str">
        <f>IFERROR(IF($P65=1,"STOCK NUMBER",IF($P65=2,VLOOKUP(L65,'NSN N'!$A$2:$H$65000,5,FALSE),VLOOKUP(L65,'NSN N'!$A$2:$H$65000,2,FALSE))),"Merge cell with previous")</f>
        <v/>
      </c>
      <c r="F65" s="2">
        <f>IFERROR(IF($P65=1,"FIG.",IF($P65=2,VLOOKUP(L65,'NSN N'!$A$2:$H$65000,6,FALSE),VLOOKUP(L65,'NSN N'!$A$2:$H$65000,6,FALSE))),"")</f>
        <v>0</v>
      </c>
      <c r="G65" s="2">
        <f>IFERROR(IF($P65=1,"ITEM",IF($P65=2,VLOOKUP(L65,'NSN N'!$A$2:$H$65000,7,FALSE),VLOOKUP(L65,'NSN N'!$A$2:$H$65000,7,FALSE))),"")</f>
        <v>0</v>
      </c>
      <c r="H65" s="7">
        <f t="shared" si="7"/>
        <v>109</v>
      </c>
      <c r="L65" s="7">
        <f t="shared" si="4"/>
        <v>158</v>
      </c>
      <c r="P65" s="6">
        <v>19</v>
      </c>
      <c r="Q65" s="4"/>
      <c r="R65" s="4"/>
      <c r="S65" s="30" t="str">
        <f t="shared" si="6"/>
        <v/>
      </c>
    </row>
    <row r="66" spans="1:19">
      <c r="A66" s="2" t="str">
        <f>IFERROR(IF($P66=1,"STOCK NUMBER",IF($P66=2,VLOOKUP(H66,'NSN N'!$A$2:$H$65000,5,FALSE),VLOOKUP(H66,'NSN N'!$A$2:$H$65000,2,FALSE))),"Merge cell with previous")</f>
        <v/>
      </c>
      <c r="B66" s="2">
        <f>IFERROR(IF($P66=1,"FIG.",IF($P66=2,VLOOKUP(H66,'NSN N'!$A$2:$H$65000,6,FALSE),VLOOKUP(H66,'NSN N'!$A$2:$H$65000,6,FALSE))),"")</f>
        <v>0</v>
      </c>
      <c r="C66" s="2">
        <f>IFERROR(IF($P66=1,"ITEM",IF($P66=2,VLOOKUP(H66,'NSN N'!$A$2:$H$65000,7,FALSE),VLOOKUP(H66,'NSN N'!$A$2:$H$65000,7,FALSE))),"")</f>
        <v>0</v>
      </c>
      <c r="D66" s="3"/>
      <c r="E66" s="2" t="str">
        <f>IFERROR(IF($P66=1,"STOCK NUMBER",IF($P66=2,VLOOKUP(L66,'NSN N'!$A$2:$H$65000,5,FALSE),VLOOKUP(L66,'NSN N'!$A$2:$H$65000,2,FALSE))),"Merge cell with previous")</f>
        <v/>
      </c>
      <c r="F66" s="2">
        <f>IFERROR(IF($P66=1,"FIG.",IF($P66=2,VLOOKUP(L66,'NSN N'!$A$2:$H$65000,6,FALSE),VLOOKUP(L66,'NSN N'!$A$2:$H$65000,6,FALSE))),"")</f>
        <v>0</v>
      </c>
      <c r="G66" s="2">
        <f>IFERROR(IF($P66=1,"ITEM",IF($P66=2,VLOOKUP(L66,'NSN N'!$A$2:$H$65000,7,FALSE),VLOOKUP(L66,'NSN N'!$A$2:$H$65000,7,FALSE))),"")</f>
        <v>0</v>
      </c>
      <c r="H66" s="7">
        <f t="shared" si="7"/>
        <v>110</v>
      </c>
      <c r="L66" s="7">
        <f t="shared" si="4"/>
        <v>159</v>
      </c>
      <c r="P66" s="6">
        <v>20</v>
      </c>
      <c r="Q66" s="4"/>
      <c r="R66" s="4"/>
      <c r="S66" s="30" t="str">
        <f t="shared" si="6"/>
        <v/>
      </c>
    </row>
    <row r="67" spans="1:19">
      <c r="A67" s="2" t="str">
        <f>IFERROR(IF($P67=1,"STOCK NUMBER",IF($P67=2,VLOOKUP(H67,'NSN N'!$A$2:$H$65000,5,FALSE),VLOOKUP(H67,'NSN N'!$A$2:$H$65000,2,FALSE))),"Merge cell with previous")</f>
        <v/>
      </c>
      <c r="B67" s="2">
        <f>IFERROR(IF($P67=1,"FIG.",IF($P67=2,VLOOKUP(H67,'NSN N'!$A$2:$H$65000,6,FALSE),VLOOKUP(H67,'NSN N'!$A$2:$H$65000,6,FALSE))),"")</f>
        <v>0</v>
      </c>
      <c r="C67" s="2">
        <f>IFERROR(IF($P67=1,"ITEM",IF($P67=2,VLOOKUP(H67,'NSN N'!$A$2:$H$65000,7,FALSE),VLOOKUP(H67,'NSN N'!$A$2:$H$65000,7,FALSE))),"")</f>
        <v>0</v>
      </c>
      <c r="D67" s="3"/>
      <c r="E67" s="2" t="str">
        <f>IFERROR(IF($P67=1,"STOCK NUMBER",IF($P67=2,VLOOKUP(L67,'NSN N'!$A$2:$H$65000,5,FALSE),VLOOKUP(L67,'NSN N'!$A$2:$H$65000,2,FALSE))),"Merge cell with previous")</f>
        <v/>
      </c>
      <c r="F67" s="2">
        <f>IFERROR(IF($P67=1,"FIG.",IF($P67=2,VLOOKUP(L67,'NSN N'!$A$2:$H$65000,6,FALSE),VLOOKUP(L67,'NSN N'!$A$2:$H$65000,6,FALSE))),"")</f>
        <v>0</v>
      </c>
      <c r="G67" s="2">
        <f>IFERROR(IF($P67=1,"ITEM",IF($P67=2,VLOOKUP(L67,'NSN N'!$A$2:$H$65000,7,FALSE),VLOOKUP(L67,'NSN N'!$A$2:$H$65000,7,FALSE))),"")</f>
        <v>0</v>
      </c>
      <c r="H67" s="7">
        <f t="shared" si="7"/>
        <v>111</v>
      </c>
      <c r="L67" s="7">
        <f t="shared" ref="L67:L130" si="8">L66+1</f>
        <v>160</v>
      </c>
      <c r="P67" s="6">
        <v>21</v>
      </c>
      <c r="Q67" s="4"/>
      <c r="R67" s="4"/>
      <c r="S67" s="30" t="str">
        <f t="shared" si="6"/>
        <v/>
      </c>
    </row>
    <row r="68" spans="1:19">
      <c r="A68" s="2" t="str">
        <f>IFERROR(IF($P68=1,"STOCK NUMBER",IF($P68=2,VLOOKUP(H68,'NSN N'!$A$2:$H$65000,5,FALSE),VLOOKUP(H68,'NSN N'!$A$2:$H$65000,2,FALSE))),"Merge cell with previous")</f>
        <v/>
      </c>
      <c r="B68" s="2">
        <f>IFERROR(IF($P68=1,"FIG.",IF($P68=2,VLOOKUP(H68,'NSN N'!$A$2:$H$65000,6,FALSE),VLOOKUP(H68,'NSN N'!$A$2:$H$65000,6,FALSE))),"")</f>
        <v>0</v>
      </c>
      <c r="C68" s="2">
        <f>IFERROR(IF($P68=1,"ITEM",IF($P68=2,VLOOKUP(H68,'NSN N'!$A$2:$H$65000,7,FALSE),VLOOKUP(H68,'NSN N'!$A$2:$H$65000,7,FALSE))),"")</f>
        <v>0</v>
      </c>
      <c r="D68" s="3"/>
      <c r="E68" s="2" t="str">
        <f>IFERROR(IF($P68=1,"STOCK NUMBER",IF($P68=2,VLOOKUP(L68,'NSN N'!$A$2:$H$65000,5,FALSE),VLOOKUP(L68,'NSN N'!$A$2:$H$65000,2,FALSE))),"Merge cell with previous")</f>
        <v/>
      </c>
      <c r="F68" s="2">
        <f>IFERROR(IF($P68=1,"FIG.",IF($P68=2,VLOOKUP(L68,'NSN N'!$A$2:$H$65000,6,FALSE),VLOOKUP(L68,'NSN N'!$A$2:$H$65000,6,FALSE))),"")</f>
        <v>0</v>
      </c>
      <c r="G68" s="2">
        <f>IFERROR(IF($P68=1,"ITEM",IF($P68=2,VLOOKUP(L68,'NSN N'!$A$2:$H$65000,7,FALSE),VLOOKUP(L68,'NSN N'!$A$2:$H$65000,7,FALSE))),"")</f>
        <v>0</v>
      </c>
      <c r="H68" s="7">
        <f t="shared" si="7"/>
        <v>112</v>
      </c>
      <c r="L68" s="7">
        <f t="shared" si="8"/>
        <v>161</v>
      </c>
      <c r="P68" s="6">
        <v>22</v>
      </c>
      <c r="Q68" s="4"/>
      <c r="R68" s="4"/>
      <c r="S68" s="30" t="str">
        <f t="shared" si="6"/>
        <v/>
      </c>
    </row>
    <row r="69" spans="1:19">
      <c r="A69" s="2" t="str">
        <f>IFERROR(IF($P69=1,"STOCK NUMBER",IF($P69=2,VLOOKUP(H69,'NSN N'!$A$2:$H$65000,5,FALSE),VLOOKUP(H69,'NSN N'!$A$2:$H$65000,2,FALSE))),"Merge cell with previous")</f>
        <v/>
      </c>
      <c r="B69" s="2">
        <f>IFERROR(IF($P69=1,"FIG.",IF($P69=2,VLOOKUP(H69,'NSN N'!$A$2:$H$65000,6,FALSE),VLOOKUP(H69,'NSN N'!$A$2:$H$65000,6,FALSE))),"")</f>
        <v>0</v>
      </c>
      <c r="C69" s="2">
        <f>IFERROR(IF($P69=1,"ITEM",IF($P69=2,VLOOKUP(H69,'NSN N'!$A$2:$H$65000,7,FALSE),VLOOKUP(H69,'NSN N'!$A$2:$H$65000,7,FALSE))),"")</f>
        <v>0</v>
      </c>
      <c r="D69" s="3"/>
      <c r="E69" s="2" t="str">
        <f>IFERROR(IF($P69=1,"STOCK NUMBER",IF($P69=2,VLOOKUP(L69,'NSN N'!$A$2:$H$65000,5,FALSE),VLOOKUP(L69,'NSN N'!$A$2:$H$65000,2,FALSE))),"Merge cell with previous")</f>
        <v/>
      </c>
      <c r="F69" s="2">
        <f>IFERROR(IF($P69=1,"FIG.",IF($P69=2,VLOOKUP(L69,'NSN N'!$A$2:$H$65000,6,FALSE),VLOOKUP(L69,'NSN N'!$A$2:$H$65000,6,FALSE))),"")</f>
        <v>0</v>
      </c>
      <c r="G69" s="2">
        <f>IFERROR(IF($P69=1,"ITEM",IF($P69=2,VLOOKUP(L69,'NSN N'!$A$2:$H$65000,7,FALSE),VLOOKUP(L69,'NSN N'!$A$2:$H$65000,7,FALSE))),"")</f>
        <v>0</v>
      </c>
      <c r="H69" s="7">
        <f t="shared" si="7"/>
        <v>113</v>
      </c>
      <c r="L69" s="7">
        <f t="shared" si="8"/>
        <v>162</v>
      </c>
      <c r="P69" s="6">
        <v>23</v>
      </c>
      <c r="Q69" s="4"/>
      <c r="R69" s="4"/>
      <c r="S69" s="30" t="str">
        <f t="shared" si="6"/>
        <v/>
      </c>
    </row>
    <row r="70" spans="1:19">
      <c r="A70" s="2" t="str">
        <f>IFERROR(IF($P70=1,"STOCK NUMBER",IF($P70=2,VLOOKUP(H70,'NSN N'!$A$2:$H$65000,5,FALSE),VLOOKUP(H70,'NSN N'!$A$2:$H$65000,2,FALSE))),"Merge cell with previous")</f>
        <v/>
      </c>
      <c r="B70" s="2">
        <f>IFERROR(IF($P70=1,"FIG.",IF($P70=2,VLOOKUP(H70,'NSN N'!$A$2:$H$65000,6,FALSE),VLOOKUP(H70,'NSN N'!$A$2:$H$65000,6,FALSE))),"")</f>
        <v>0</v>
      </c>
      <c r="C70" s="2">
        <f>IFERROR(IF($P70=1,"ITEM",IF($P70=2,VLOOKUP(H70,'NSN N'!$A$2:$H$65000,7,FALSE),VLOOKUP(H70,'NSN N'!$A$2:$H$65000,7,FALSE))),"")</f>
        <v>0</v>
      </c>
      <c r="D70" s="3"/>
      <c r="E70" s="2" t="str">
        <f>IFERROR(IF($P70=1,"STOCK NUMBER",IF($P70=2,VLOOKUP(L70,'NSN N'!$A$2:$H$65000,5,FALSE),VLOOKUP(L70,'NSN N'!$A$2:$H$65000,2,FALSE))),"Merge cell with previous")</f>
        <v/>
      </c>
      <c r="F70" s="2">
        <f>IFERROR(IF($P70=1,"FIG.",IF($P70=2,VLOOKUP(L70,'NSN N'!$A$2:$H$65000,6,FALSE),VLOOKUP(L70,'NSN N'!$A$2:$H$65000,6,FALSE))),"")</f>
        <v>0</v>
      </c>
      <c r="G70" s="2">
        <f>IFERROR(IF($P70=1,"ITEM",IF($P70=2,VLOOKUP(L70,'NSN N'!$A$2:$H$65000,7,FALSE),VLOOKUP(L70,'NSN N'!$A$2:$H$65000,7,FALSE))),"")</f>
        <v>0</v>
      </c>
      <c r="H70" s="7">
        <f t="shared" si="7"/>
        <v>114</v>
      </c>
      <c r="L70" s="7">
        <f t="shared" si="8"/>
        <v>163</v>
      </c>
      <c r="P70" s="6">
        <v>24</v>
      </c>
      <c r="Q70" s="4"/>
      <c r="R70" s="4"/>
      <c r="S70" s="30" t="str">
        <f t="shared" si="6"/>
        <v/>
      </c>
    </row>
    <row r="71" spans="1:19">
      <c r="A71" s="2" t="str">
        <f>IFERROR(IF($P71=1,"STOCK NUMBER",IF($P71=2,VLOOKUP(H71,'NSN N'!$A$2:$H$65000,5,FALSE),VLOOKUP(H71,'NSN N'!$A$2:$H$65000,2,FALSE))),"Merge cell with previous")</f>
        <v/>
      </c>
      <c r="B71" s="2">
        <f>IFERROR(IF($P71=1,"FIG.",IF($P71=2,VLOOKUP(H71,'NSN N'!$A$2:$H$65000,6,FALSE),VLOOKUP(H71,'NSN N'!$A$2:$H$65000,6,FALSE))),"")</f>
        <v>0</v>
      </c>
      <c r="C71" s="2">
        <f>IFERROR(IF($P71=1,"ITEM",IF($P71=2,VLOOKUP(H71,'NSN N'!$A$2:$H$65000,7,FALSE),VLOOKUP(H71,'NSN N'!$A$2:$H$65000,7,FALSE))),"")</f>
        <v>0</v>
      </c>
      <c r="D71" s="3"/>
      <c r="E71" s="2" t="str">
        <f>IFERROR(IF($P71=1,"STOCK NUMBER",IF($P71=2,VLOOKUP(L71,'NSN N'!$A$2:$H$65000,5,FALSE),VLOOKUP(L71,'NSN N'!$A$2:$H$65000,2,FALSE))),"Merge cell with previous")</f>
        <v/>
      </c>
      <c r="F71" s="2">
        <f>IFERROR(IF($P71=1,"FIG.",IF($P71=2,VLOOKUP(L71,'NSN N'!$A$2:$H$65000,6,FALSE),VLOOKUP(L71,'NSN N'!$A$2:$H$65000,6,FALSE))),"")</f>
        <v>0</v>
      </c>
      <c r="G71" s="2">
        <f>IFERROR(IF($P71=1,"ITEM",IF($P71=2,VLOOKUP(L71,'NSN N'!$A$2:$H$65000,7,FALSE),VLOOKUP(L71,'NSN N'!$A$2:$H$65000,7,FALSE))),"")</f>
        <v>0</v>
      </c>
      <c r="H71" s="7">
        <f t="shared" si="7"/>
        <v>115</v>
      </c>
      <c r="L71" s="7">
        <f t="shared" si="8"/>
        <v>164</v>
      </c>
      <c r="P71" s="6">
        <v>25</v>
      </c>
      <c r="Q71" s="4"/>
      <c r="R71" s="4"/>
      <c r="S71" s="30" t="str">
        <f t="shared" si="6"/>
        <v/>
      </c>
    </row>
    <row r="72" spans="1:19">
      <c r="A72" s="2" t="str">
        <f>IFERROR(IF($P72=1,"STOCK NUMBER",IF($P72=2,VLOOKUP(H72,'NSN N'!$A$2:$H$65000,5,FALSE),VLOOKUP(H72,'NSN N'!$A$2:$H$65000,2,FALSE))),"Merge cell with previous")</f>
        <v/>
      </c>
      <c r="B72" s="2">
        <f>IFERROR(IF($P72=1,"FIG.",IF($P72=2,VLOOKUP(H72,'NSN N'!$A$2:$H$65000,6,FALSE),VLOOKUP(H72,'NSN N'!$A$2:$H$65000,6,FALSE))),"")</f>
        <v>0</v>
      </c>
      <c r="C72" s="2">
        <f>IFERROR(IF($P72=1,"ITEM",IF($P72=2,VLOOKUP(H72,'NSN N'!$A$2:$H$65000,7,FALSE),VLOOKUP(H72,'NSN N'!$A$2:$H$65000,7,FALSE))),"")</f>
        <v>0</v>
      </c>
      <c r="D72" s="3"/>
      <c r="E72" s="2" t="str">
        <f>IFERROR(IF($P72=1,"STOCK NUMBER",IF($P72=2,VLOOKUP(L72,'NSN N'!$A$2:$H$65000,5,FALSE),VLOOKUP(L72,'NSN N'!$A$2:$H$65000,2,FALSE))),"Merge cell with previous")</f>
        <v/>
      </c>
      <c r="F72" s="2">
        <f>IFERROR(IF($P72=1,"FIG.",IF($P72=2,VLOOKUP(L72,'NSN N'!$A$2:$H$65000,6,FALSE),VLOOKUP(L72,'NSN N'!$A$2:$H$65000,6,FALSE))),"")</f>
        <v>0</v>
      </c>
      <c r="G72" s="2">
        <f>IFERROR(IF($P72=1,"ITEM",IF($P72=2,VLOOKUP(L72,'NSN N'!$A$2:$H$65000,7,FALSE),VLOOKUP(L72,'NSN N'!$A$2:$H$65000,7,FALSE))),"")</f>
        <v>0</v>
      </c>
      <c r="H72" s="7">
        <f t="shared" si="7"/>
        <v>116</v>
      </c>
      <c r="L72" s="7">
        <f t="shared" si="8"/>
        <v>165</v>
      </c>
      <c r="P72" s="6">
        <v>26</v>
      </c>
      <c r="Q72" s="4"/>
      <c r="R72" s="4"/>
      <c r="S72" s="30" t="str">
        <f t="shared" si="6"/>
        <v/>
      </c>
    </row>
    <row r="73" spans="1:19">
      <c r="A73" s="2" t="str">
        <f>IFERROR(IF($P73=1,"STOCK NUMBER",IF($P73=2,VLOOKUP(H73,'NSN N'!$A$2:$H$65000,5,FALSE),VLOOKUP(H73,'NSN N'!$A$2:$H$65000,2,FALSE))),"Merge cell with previous")</f>
        <v/>
      </c>
      <c r="B73" s="2">
        <f>IFERROR(IF($P73=1,"FIG.",IF($P73=2,VLOOKUP(H73,'NSN N'!$A$2:$H$65000,6,FALSE),VLOOKUP(H73,'NSN N'!$A$2:$H$65000,6,FALSE))),"")</f>
        <v>0</v>
      </c>
      <c r="C73" s="2">
        <f>IFERROR(IF($P73=1,"ITEM",IF($P73=2,VLOOKUP(H73,'NSN N'!$A$2:$H$65000,7,FALSE),VLOOKUP(H73,'NSN N'!$A$2:$H$65000,7,FALSE))),"")</f>
        <v>0</v>
      </c>
      <c r="D73" s="3"/>
      <c r="E73" s="2" t="str">
        <f>IFERROR(IF($P73=1,"STOCK NUMBER",IF($P73=2,VLOOKUP(L73,'NSN N'!$A$2:$H$65000,5,FALSE),VLOOKUP(L73,'NSN N'!$A$2:$H$65000,2,FALSE))),"Merge cell with previous")</f>
        <v/>
      </c>
      <c r="F73" s="2">
        <f>IFERROR(IF($P73=1,"FIG.",IF($P73=2,VLOOKUP(L73,'NSN N'!$A$2:$H$65000,6,FALSE),VLOOKUP(L73,'NSN N'!$A$2:$H$65000,6,FALSE))),"")</f>
        <v>0</v>
      </c>
      <c r="G73" s="2">
        <f>IFERROR(IF($P73=1,"ITEM",IF($P73=2,VLOOKUP(L73,'NSN N'!$A$2:$H$65000,7,FALSE),VLOOKUP(L73,'NSN N'!$A$2:$H$65000,7,FALSE))),"")</f>
        <v>0</v>
      </c>
      <c r="H73" s="7">
        <f t="shared" si="7"/>
        <v>117</v>
      </c>
      <c r="L73" s="7">
        <f t="shared" si="8"/>
        <v>166</v>
      </c>
      <c r="P73" s="6">
        <v>27</v>
      </c>
      <c r="Q73" s="4"/>
      <c r="R73" s="4"/>
      <c r="S73" s="30" t="str">
        <f t="shared" si="6"/>
        <v/>
      </c>
    </row>
    <row r="74" spans="1:19">
      <c r="A74" s="2" t="str">
        <f>IFERROR(IF($P74=1,"STOCK NUMBER",IF($P74=2,VLOOKUP(H74,'NSN N'!$A$2:$H$65000,5,FALSE),VLOOKUP(H74,'NSN N'!$A$2:$H$65000,2,FALSE))),"Merge cell with previous")</f>
        <v/>
      </c>
      <c r="B74" s="2">
        <f>IFERROR(IF($P74=1,"FIG.",IF($P74=2,VLOOKUP(H74,'NSN N'!$A$2:$H$65000,6,FALSE),VLOOKUP(H74,'NSN N'!$A$2:$H$65000,6,FALSE))),"")</f>
        <v>0</v>
      </c>
      <c r="C74" s="2">
        <f>IFERROR(IF($P74=1,"ITEM",IF($P74=2,VLOOKUP(H74,'NSN N'!$A$2:$H$65000,7,FALSE),VLOOKUP(H74,'NSN N'!$A$2:$H$65000,7,FALSE))),"")</f>
        <v>0</v>
      </c>
      <c r="D74" s="3"/>
      <c r="E74" s="2" t="str">
        <f>IFERROR(IF($P74=1,"STOCK NUMBER",IF($P74=2,VLOOKUP(L74,'NSN N'!$A$2:$H$65000,5,FALSE),VLOOKUP(L74,'NSN N'!$A$2:$H$65000,2,FALSE))),"Merge cell with previous")</f>
        <v/>
      </c>
      <c r="F74" s="2">
        <f>IFERROR(IF($P74=1,"FIG.",IF($P74=2,VLOOKUP(L74,'NSN N'!$A$2:$H$65000,6,FALSE),VLOOKUP(L74,'NSN N'!$A$2:$H$65000,6,FALSE))),"")</f>
        <v>0</v>
      </c>
      <c r="G74" s="2">
        <f>IFERROR(IF($P74=1,"ITEM",IF($P74=2,VLOOKUP(L74,'NSN N'!$A$2:$H$65000,7,FALSE),VLOOKUP(L74,'NSN N'!$A$2:$H$65000,7,FALSE))),"")</f>
        <v>0</v>
      </c>
      <c r="H74" s="7">
        <f t="shared" si="7"/>
        <v>118</v>
      </c>
      <c r="L74" s="7">
        <f t="shared" si="8"/>
        <v>167</v>
      </c>
      <c r="P74" s="6">
        <v>28</v>
      </c>
      <c r="Q74" s="4"/>
      <c r="R74" s="4"/>
      <c r="S74" s="30" t="str">
        <f t="shared" si="6"/>
        <v/>
      </c>
    </row>
    <row r="75" spans="1:19">
      <c r="A75" s="2" t="str">
        <f>IFERROR(IF($P75=1,"STOCK NUMBER",IF($P75=2,VLOOKUP(H75,'NSN N'!$A$2:$H$65000,5,FALSE),VLOOKUP(H75,'NSN N'!$A$2:$H$65000,2,FALSE))),"Merge cell with previous")</f>
        <v/>
      </c>
      <c r="B75" s="2">
        <f>IFERROR(IF($P75=1,"FIG.",IF($P75=2,VLOOKUP(H75,'NSN N'!$A$2:$H$65000,6,FALSE),VLOOKUP(H75,'NSN N'!$A$2:$H$65000,6,FALSE))),"")</f>
        <v>0</v>
      </c>
      <c r="C75" s="2">
        <f>IFERROR(IF($P75=1,"ITEM",IF($P75=2,VLOOKUP(H75,'NSN N'!$A$2:$H$65000,7,FALSE),VLOOKUP(H75,'NSN N'!$A$2:$H$65000,7,FALSE))),"")</f>
        <v>0</v>
      </c>
      <c r="D75" s="3"/>
      <c r="E75" s="2" t="str">
        <f>IFERROR(IF($P75=1,"STOCK NUMBER",IF($P75=2,VLOOKUP(L75,'NSN N'!$A$2:$H$65000,5,FALSE),VLOOKUP(L75,'NSN N'!$A$2:$H$65000,2,FALSE))),"Merge cell with previous")</f>
        <v/>
      </c>
      <c r="F75" s="2">
        <f>IFERROR(IF($P75=1,"FIG.",IF($P75=2,VLOOKUP(L75,'NSN N'!$A$2:$H$65000,6,FALSE),VLOOKUP(L75,'NSN N'!$A$2:$H$65000,6,FALSE))),"")</f>
        <v>0</v>
      </c>
      <c r="G75" s="2">
        <f>IFERROR(IF($P75=1,"ITEM",IF($P75=2,VLOOKUP(L75,'NSN N'!$A$2:$H$65000,7,FALSE),VLOOKUP(L75,'NSN N'!$A$2:$H$65000,7,FALSE))),"")</f>
        <v>0</v>
      </c>
      <c r="H75" s="7">
        <f t="shared" si="7"/>
        <v>119</v>
      </c>
      <c r="L75" s="7">
        <f t="shared" si="8"/>
        <v>168</v>
      </c>
      <c r="P75" s="6">
        <v>29</v>
      </c>
      <c r="Q75" s="4"/>
      <c r="R75" s="4"/>
      <c r="S75" s="30" t="str">
        <f t="shared" si="6"/>
        <v/>
      </c>
    </row>
    <row r="76" spans="1:19">
      <c r="A76" s="2" t="str">
        <f>IFERROR(IF($P76=1,"STOCK NUMBER",IF($P76=2,VLOOKUP(H76,'NSN N'!$A$2:$H$65000,5,FALSE),VLOOKUP(H76,'NSN N'!$A$2:$H$65000,2,FALSE))),"Merge cell with previous")</f>
        <v/>
      </c>
      <c r="B76" s="2">
        <f>IFERROR(IF($P76=1,"FIG.",IF($P76=2,VLOOKUP(H76,'NSN N'!$A$2:$H$65000,6,FALSE),VLOOKUP(H76,'NSN N'!$A$2:$H$65000,6,FALSE))),"")</f>
        <v>0</v>
      </c>
      <c r="C76" s="2">
        <f>IFERROR(IF($P76=1,"ITEM",IF($P76=2,VLOOKUP(H76,'NSN N'!$A$2:$H$65000,7,FALSE),VLOOKUP(H76,'NSN N'!$A$2:$H$65000,7,FALSE))),"")</f>
        <v>0</v>
      </c>
      <c r="D76" s="3"/>
      <c r="E76" s="2" t="str">
        <f>IFERROR(IF($P76=1,"STOCK NUMBER",IF($P76=2,VLOOKUP(L76,'NSN N'!$A$2:$H$65000,5,FALSE),VLOOKUP(L76,'NSN N'!$A$2:$H$65000,2,FALSE))),"Merge cell with previous")</f>
        <v/>
      </c>
      <c r="F76" s="2">
        <f>IFERROR(IF($P76=1,"FIG.",IF($P76=2,VLOOKUP(L76,'NSN N'!$A$2:$H$65000,6,FALSE),VLOOKUP(L76,'NSN N'!$A$2:$H$65000,6,FALSE))),"")</f>
        <v>0</v>
      </c>
      <c r="G76" s="2">
        <f>IFERROR(IF($P76=1,"ITEM",IF($P76=2,VLOOKUP(L76,'NSN N'!$A$2:$H$65000,7,FALSE),VLOOKUP(L76,'NSN N'!$A$2:$H$65000,7,FALSE))),"")</f>
        <v>0</v>
      </c>
      <c r="H76" s="7">
        <f t="shared" si="7"/>
        <v>120</v>
      </c>
      <c r="L76" s="7">
        <f t="shared" si="8"/>
        <v>169</v>
      </c>
      <c r="P76" s="6">
        <v>30</v>
      </c>
      <c r="Q76" s="4"/>
      <c r="R76" s="4"/>
      <c r="S76" s="30" t="str">
        <f t="shared" si="6"/>
        <v/>
      </c>
    </row>
    <row r="77" spans="1:19">
      <c r="A77" s="2" t="str">
        <f>IFERROR(IF($P77=1,"STOCK NUMBER",IF($P77=2,VLOOKUP(H77,'NSN N'!$A$2:$H$65000,5,FALSE),VLOOKUP(H77,'NSN N'!$A$2:$H$65000,2,FALSE))),"Merge cell with previous")</f>
        <v/>
      </c>
      <c r="B77" s="2">
        <f>IFERROR(IF($P77=1,"FIG.",IF($P77=2,VLOOKUP(H77,'NSN N'!$A$2:$H$65000,6,FALSE),VLOOKUP(H77,'NSN N'!$A$2:$H$65000,6,FALSE))),"")</f>
        <v>0</v>
      </c>
      <c r="C77" s="2">
        <f>IFERROR(IF($P77=1,"ITEM",IF($P77=2,VLOOKUP(H77,'NSN N'!$A$2:$H$65000,7,FALSE),VLOOKUP(H77,'NSN N'!$A$2:$H$65000,7,FALSE))),"")</f>
        <v>0</v>
      </c>
      <c r="D77" s="3"/>
      <c r="E77" s="2" t="str">
        <f>IFERROR(IF($P77=1,"STOCK NUMBER",IF($P77=2,VLOOKUP(L77,'NSN N'!$A$2:$H$65000,5,FALSE),VLOOKUP(L77,'NSN N'!$A$2:$H$65000,2,FALSE))),"Merge cell with previous")</f>
        <v/>
      </c>
      <c r="F77" s="2">
        <f>IFERROR(IF($P77=1,"FIG.",IF($P77=2,VLOOKUP(L77,'NSN N'!$A$2:$H$65000,6,FALSE),VLOOKUP(L77,'NSN N'!$A$2:$H$65000,6,FALSE))),"")</f>
        <v>0</v>
      </c>
      <c r="G77" s="2">
        <f>IFERROR(IF($P77=1,"ITEM",IF($P77=2,VLOOKUP(L77,'NSN N'!$A$2:$H$65000,7,FALSE),VLOOKUP(L77,'NSN N'!$A$2:$H$65000,7,FALSE))),"")</f>
        <v>0</v>
      </c>
      <c r="H77" s="7">
        <f t="shared" si="7"/>
        <v>121</v>
      </c>
      <c r="L77" s="7">
        <f t="shared" si="8"/>
        <v>170</v>
      </c>
      <c r="P77" s="6">
        <v>31</v>
      </c>
      <c r="Q77" s="4"/>
      <c r="R77" s="4"/>
      <c r="S77" s="30" t="str">
        <f t="shared" si="6"/>
        <v/>
      </c>
    </row>
    <row r="78" spans="1:19">
      <c r="A78" s="2" t="str">
        <f>IFERROR(IF($P78=1,"STOCK NUMBER",IF($P78=2,VLOOKUP(H78,'NSN N'!$A$2:$H$65000,5,FALSE),VLOOKUP(H78,'NSN N'!$A$2:$H$65000,2,FALSE))),"Merge cell with previous")</f>
        <v/>
      </c>
      <c r="B78" s="2">
        <f>IFERROR(IF($P78=1,"FIG.",IF($P78=2,VLOOKUP(H78,'NSN N'!$A$2:$H$65000,6,FALSE),VLOOKUP(H78,'NSN N'!$A$2:$H$65000,6,FALSE))),"")</f>
        <v>0</v>
      </c>
      <c r="C78" s="2">
        <f>IFERROR(IF($P78=1,"ITEM",IF($P78=2,VLOOKUP(H78,'NSN N'!$A$2:$H$65000,7,FALSE),VLOOKUP(H78,'NSN N'!$A$2:$H$65000,7,FALSE))),"")</f>
        <v>0</v>
      </c>
      <c r="D78" s="3"/>
      <c r="E78" s="2" t="str">
        <f>IFERROR(IF($P78=1,"STOCK NUMBER",IF($P78=2,VLOOKUP(L78,'NSN N'!$A$2:$H$65000,5,FALSE),VLOOKUP(L78,'NSN N'!$A$2:$H$65000,2,FALSE))),"Merge cell with previous")</f>
        <v/>
      </c>
      <c r="F78" s="2">
        <f>IFERROR(IF($P78=1,"FIG.",IF($P78=2,VLOOKUP(L78,'NSN N'!$A$2:$H$65000,6,FALSE),VLOOKUP(L78,'NSN N'!$A$2:$H$65000,6,FALSE))),"")</f>
        <v>0</v>
      </c>
      <c r="G78" s="2">
        <f>IFERROR(IF($P78=1,"ITEM",IF($P78=2,VLOOKUP(L78,'NSN N'!$A$2:$H$65000,7,FALSE),VLOOKUP(L78,'NSN N'!$A$2:$H$65000,7,FALSE))),"")</f>
        <v>0</v>
      </c>
      <c r="H78" s="7">
        <f t="shared" si="7"/>
        <v>122</v>
      </c>
      <c r="L78" s="7">
        <f t="shared" si="8"/>
        <v>171</v>
      </c>
      <c r="P78" s="6">
        <v>32</v>
      </c>
      <c r="Q78" s="4"/>
      <c r="R78" s="4"/>
      <c r="S78" s="30" t="str">
        <f t="shared" si="6"/>
        <v/>
      </c>
    </row>
    <row r="79" spans="1:19">
      <c r="A79" s="2" t="str">
        <f>IFERROR(IF($P79=1,"STOCK NUMBER",IF($P79=2,VLOOKUP(H79,'NSN N'!$A$2:$H$65000,5,FALSE),VLOOKUP(H79,'NSN N'!$A$2:$H$65000,2,FALSE))),"Merge cell with previous")</f>
        <v/>
      </c>
      <c r="B79" s="2">
        <f>IFERROR(IF($P79=1,"FIG.",IF($P79=2,VLOOKUP(H79,'NSN N'!$A$2:$H$65000,6,FALSE),VLOOKUP(H79,'NSN N'!$A$2:$H$65000,6,FALSE))),"")</f>
        <v>0</v>
      </c>
      <c r="C79" s="2">
        <f>IFERROR(IF($P79=1,"ITEM",IF($P79=2,VLOOKUP(H79,'NSN N'!$A$2:$H$65000,7,FALSE),VLOOKUP(H79,'NSN N'!$A$2:$H$65000,7,FALSE))),"")</f>
        <v>0</v>
      </c>
      <c r="D79" s="3"/>
      <c r="E79" s="2" t="str">
        <f>IFERROR(IF($P79=1,"STOCK NUMBER",IF($P79=2,VLOOKUP(L79,'NSN N'!$A$2:$H$65000,5,FALSE),VLOOKUP(L79,'NSN N'!$A$2:$H$65000,2,FALSE))),"Merge cell with previous")</f>
        <v/>
      </c>
      <c r="F79" s="2">
        <f>IFERROR(IF($P79=1,"FIG.",IF($P79=2,VLOOKUP(L79,'NSN N'!$A$2:$H$65000,6,FALSE),VLOOKUP(L79,'NSN N'!$A$2:$H$65000,6,FALSE))),"")</f>
        <v>0</v>
      </c>
      <c r="G79" s="2">
        <f>IFERROR(IF($P79=1,"ITEM",IF($P79=2,VLOOKUP(L79,'NSN N'!$A$2:$H$65000,7,FALSE),VLOOKUP(L79,'NSN N'!$A$2:$H$65000,7,FALSE))),"")</f>
        <v>0</v>
      </c>
      <c r="H79" s="7">
        <f t="shared" si="7"/>
        <v>123</v>
      </c>
      <c r="L79" s="7">
        <f t="shared" si="8"/>
        <v>172</v>
      </c>
      <c r="P79" s="6">
        <v>33</v>
      </c>
      <c r="Q79" s="4"/>
      <c r="R79" s="4"/>
      <c r="S79" s="30" t="str">
        <f t="shared" si="6"/>
        <v/>
      </c>
    </row>
    <row r="80" spans="1:19">
      <c r="A80" s="2" t="str">
        <f>IFERROR(IF($P80=1,"STOCK NUMBER",IF($P80=2,VLOOKUP(H80,'NSN N'!$A$2:$H$65000,5,FALSE),VLOOKUP(H80,'NSN N'!$A$2:$H$65000,2,FALSE))),"Merge cell with previous")</f>
        <v/>
      </c>
      <c r="B80" s="2">
        <f>IFERROR(IF($P80=1,"FIG.",IF($P80=2,VLOOKUP(H80,'NSN N'!$A$2:$H$65000,6,FALSE),VLOOKUP(H80,'NSN N'!$A$2:$H$65000,6,FALSE))),"")</f>
        <v>0</v>
      </c>
      <c r="C80" s="2">
        <f>IFERROR(IF($P80=1,"ITEM",IF($P80=2,VLOOKUP(H80,'NSN N'!$A$2:$H$65000,7,FALSE),VLOOKUP(H80,'NSN N'!$A$2:$H$65000,7,FALSE))),"")</f>
        <v>0</v>
      </c>
      <c r="D80" s="3"/>
      <c r="E80" s="2" t="str">
        <f>IFERROR(IF($P80=1,"STOCK NUMBER",IF($P80=2,VLOOKUP(L80,'NSN N'!$A$2:$H$65000,5,FALSE),VLOOKUP(L80,'NSN N'!$A$2:$H$65000,2,FALSE))),"Merge cell with previous")</f>
        <v/>
      </c>
      <c r="F80" s="2">
        <f>IFERROR(IF($P80=1,"FIG.",IF($P80=2,VLOOKUP(L80,'NSN N'!$A$2:$H$65000,6,FALSE),VLOOKUP(L80,'NSN N'!$A$2:$H$65000,6,FALSE))),"")</f>
        <v>0</v>
      </c>
      <c r="G80" s="2">
        <f>IFERROR(IF($P80=1,"ITEM",IF($P80=2,VLOOKUP(L80,'NSN N'!$A$2:$H$65000,7,FALSE),VLOOKUP(L80,'NSN N'!$A$2:$H$65000,7,FALSE))),"")</f>
        <v>0</v>
      </c>
      <c r="H80" s="7">
        <f t="shared" si="7"/>
        <v>124</v>
      </c>
      <c r="L80" s="7">
        <f t="shared" si="8"/>
        <v>173</v>
      </c>
      <c r="P80" s="6">
        <v>34</v>
      </c>
      <c r="Q80" s="4"/>
      <c r="R80" s="4"/>
      <c r="S80" s="30" t="str">
        <f t="shared" si="6"/>
        <v/>
      </c>
    </row>
    <row r="81" spans="1:19">
      <c r="A81" s="2" t="str">
        <f>IFERROR(IF($P81=1,"STOCK NUMBER",IF($P81=2,VLOOKUP(H81,'NSN N'!$A$2:$H$65000,5,FALSE),VLOOKUP(H81,'NSN N'!$A$2:$H$65000,2,FALSE))),"Merge cell with previous")</f>
        <v/>
      </c>
      <c r="B81" s="2">
        <f>IFERROR(IF($P81=1,"FIG.",IF($P81=2,VLOOKUP(H81,'NSN N'!$A$2:$H$65000,6,FALSE),VLOOKUP(H81,'NSN N'!$A$2:$H$65000,6,FALSE))),"")</f>
        <v>0</v>
      </c>
      <c r="C81" s="2">
        <f>IFERROR(IF($P81=1,"ITEM",IF($P81=2,VLOOKUP(H81,'NSN N'!$A$2:$H$65000,7,FALSE),VLOOKUP(H81,'NSN N'!$A$2:$H$65000,7,FALSE))),"")</f>
        <v>0</v>
      </c>
      <c r="D81" s="3"/>
      <c r="E81" s="2" t="str">
        <f>IFERROR(IF($P81=1,"STOCK NUMBER",IF($P81=2,VLOOKUP(L81,'NSN N'!$A$2:$H$65000,5,FALSE),VLOOKUP(L81,'NSN N'!$A$2:$H$65000,2,FALSE))),"Merge cell with previous")</f>
        <v/>
      </c>
      <c r="F81" s="2">
        <f>IFERROR(IF($P81=1,"FIG.",IF($P81=2,VLOOKUP(L81,'NSN N'!$A$2:$H$65000,6,FALSE),VLOOKUP(L81,'NSN N'!$A$2:$H$65000,6,FALSE))),"")</f>
        <v>0</v>
      </c>
      <c r="G81" s="2">
        <f>IFERROR(IF($P81=1,"ITEM",IF($P81=2,VLOOKUP(L81,'NSN N'!$A$2:$H$65000,7,FALSE),VLOOKUP(L81,'NSN N'!$A$2:$H$65000,7,FALSE))),"")</f>
        <v>0</v>
      </c>
      <c r="H81" s="7">
        <f t="shared" si="7"/>
        <v>125</v>
      </c>
      <c r="L81" s="7">
        <f t="shared" si="8"/>
        <v>174</v>
      </c>
      <c r="P81" s="6">
        <v>35</v>
      </c>
      <c r="Q81" s="4"/>
      <c r="R81" s="4"/>
      <c r="S81" s="30" t="str">
        <f t="shared" si="6"/>
        <v/>
      </c>
    </row>
    <row r="82" spans="1:19">
      <c r="A82" s="2" t="str">
        <f>IFERROR(IF($P82=1,"STOCK NUMBER",IF($P82=2,VLOOKUP(H82,'NSN N'!$A$2:$H$65000,5,FALSE),VLOOKUP(H82,'NSN N'!$A$2:$H$65000,2,FALSE))),"Merge cell with previous")</f>
        <v/>
      </c>
      <c r="B82" s="2">
        <f>IFERROR(IF($P82=1,"FIG.",IF($P82=2,VLOOKUP(H82,'NSN N'!$A$2:$H$65000,6,FALSE),VLOOKUP(H82,'NSN N'!$A$2:$H$65000,6,FALSE))),"")</f>
        <v>0</v>
      </c>
      <c r="C82" s="2">
        <f>IFERROR(IF($P82=1,"ITEM",IF($P82=2,VLOOKUP(H82,'NSN N'!$A$2:$H$65000,7,FALSE),VLOOKUP(H82,'NSN N'!$A$2:$H$65000,7,FALSE))),"")</f>
        <v>0</v>
      </c>
      <c r="D82" s="3"/>
      <c r="E82" s="2" t="str">
        <f>IFERROR(IF($P82=1,"STOCK NUMBER",IF($P82=2,VLOOKUP(L82,'NSN N'!$A$2:$H$65000,5,FALSE),VLOOKUP(L82,'NSN N'!$A$2:$H$65000,2,FALSE))),"Merge cell with previous")</f>
        <v/>
      </c>
      <c r="F82" s="2">
        <f>IFERROR(IF($P82=1,"FIG.",IF($P82=2,VLOOKUP(L82,'NSN N'!$A$2:$H$65000,6,FALSE),VLOOKUP(L82,'NSN N'!$A$2:$H$65000,6,FALSE))),"")</f>
        <v>0</v>
      </c>
      <c r="G82" s="2">
        <f>IFERROR(IF($P82=1,"ITEM",IF($P82=2,VLOOKUP(L82,'NSN N'!$A$2:$H$65000,7,FALSE),VLOOKUP(L82,'NSN N'!$A$2:$H$65000,7,FALSE))),"")</f>
        <v>0</v>
      </c>
      <c r="H82" s="7">
        <f t="shared" si="7"/>
        <v>126</v>
      </c>
      <c r="L82" s="7">
        <f t="shared" si="8"/>
        <v>175</v>
      </c>
      <c r="P82" s="6">
        <v>36</v>
      </c>
      <c r="Q82" s="4"/>
      <c r="R82" s="4"/>
      <c r="S82" s="30" t="str">
        <f t="shared" si="6"/>
        <v/>
      </c>
    </row>
    <row r="83" spans="1:19">
      <c r="A83" s="2" t="str">
        <f>IFERROR(IF($P83=1,"STOCK NUMBER",IF($P83=2,VLOOKUP(H83,'NSN N'!$A$2:$H$65000,5,FALSE),VLOOKUP(H83,'NSN N'!$A$2:$H$65000,2,FALSE))),"Merge cell with previous")</f>
        <v/>
      </c>
      <c r="B83" s="2">
        <f>IFERROR(IF($P83=1,"FIG.",IF($P83=2,VLOOKUP(H83,'NSN N'!$A$2:$H$65000,6,FALSE),VLOOKUP(H83,'NSN N'!$A$2:$H$65000,6,FALSE))),"")</f>
        <v>0</v>
      </c>
      <c r="C83" s="2">
        <f>IFERROR(IF($P83=1,"ITEM",IF($P83=2,VLOOKUP(H83,'NSN N'!$A$2:$H$65000,7,FALSE),VLOOKUP(H83,'NSN N'!$A$2:$H$65000,7,FALSE))),"")</f>
        <v>0</v>
      </c>
      <c r="D83" s="3"/>
      <c r="E83" s="2" t="str">
        <f>IFERROR(IF($P83=1,"STOCK NUMBER",IF($P83=2,VLOOKUP(L83,'NSN N'!$A$2:$H$65000,5,FALSE),VLOOKUP(L83,'NSN N'!$A$2:$H$65000,2,FALSE))),"Merge cell with previous")</f>
        <v/>
      </c>
      <c r="F83" s="2">
        <f>IFERROR(IF($P83=1,"FIG.",IF($P83=2,VLOOKUP(L83,'NSN N'!$A$2:$H$65000,6,FALSE),VLOOKUP(L83,'NSN N'!$A$2:$H$65000,6,FALSE))),"")</f>
        <v>0</v>
      </c>
      <c r="G83" s="2">
        <f>IFERROR(IF($P83=1,"ITEM",IF($P83=2,VLOOKUP(L83,'NSN N'!$A$2:$H$65000,7,FALSE),VLOOKUP(L83,'NSN N'!$A$2:$H$65000,7,FALSE))),"")</f>
        <v>0</v>
      </c>
      <c r="H83" s="7">
        <f t="shared" si="7"/>
        <v>127</v>
      </c>
      <c r="L83" s="7">
        <f t="shared" si="8"/>
        <v>176</v>
      </c>
      <c r="P83" s="6">
        <v>37</v>
      </c>
      <c r="Q83" s="4"/>
      <c r="R83" s="4"/>
      <c r="S83" s="30" t="str">
        <f t="shared" si="6"/>
        <v/>
      </c>
    </row>
    <row r="84" spans="1:19">
      <c r="A84" s="2" t="str">
        <f>IFERROR(IF($P84=1,"STOCK NUMBER",IF($P84=2,VLOOKUP(H84,'NSN N'!$A$2:$H$65000,5,FALSE),VLOOKUP(H84,'NSN N'!$A$2:$H$65000,2,FALSE))),"Merge cell with previous")</f>
        <v/>
      </c>
      <c r="B84" s="2">
        <f>IFERROR(IF($P84=1,"FIG.",IF($P84=2,VLOOKUP(H84,'NSN N'!$A$2:$H$65000,6,FALSE),VLOOKUP(H84,'NSN N'!$A$2:$H$65000,6,FALSE))),"")</f>
        <v>0</v>
      </c>
      <c r="C84" s="2">
        <f>IFERROR(IF($P84=1,"ITEM",IF($P84=2,VLOOKUP(H84,'NSN N'!$A$2:$H$65000,7,FALSE),VLOOKUP(H84,'NSN N'!$A$2:$H$65000,7,FALSE))),"")</f>
        <v>0</v>
      </c>
      <c r="D84" s="3"/>
      <c r="E84" s="2" t="str">
        <f>IFERROR(IF($P84=1,"STOCK NUMBER",IF($P84=2,VLOOKUP(L84,'NSN N'!$A$2:$H$65000,5,FALSE),VLOOKUP(L84,'NSN N'!$A$2:$H$65000,2,FALSE))),"Merge cell with previous")</f>
        <v/>
      </c>
      <c r="F84" s="2">
        <f>IFERROR(IF($P84=1,"FIG.",IF($P84=2,VLOOKUP(L84,'NSN N'!$A$2:$H$65000,6,FALSE),VLOOKUP(L84,'NSN N'!$A$2:$H$65000,6,FALSE))),"")</f>
        <v>0</v>
      </c>
      <c r="G84" s="2">
        <f>IFERROR(IF($P84=1,"ITEM",IF($P84=2,VLOOKUP(L84,'NSN N'!$A$2:$H$65000,7,FALSE),VLOOKUP(L84,'NSN N'!$A$2:$H$65000,7,FALSE))),"")</f>
        <v>0</v>
      </c>
      <c r="H84" s="7">
        <f t="shared" si="7"/>
        <v>128</v>
      </c>
      <c r="L84" s="7">
        <f t="shared" si="8"/>
        <v>177</v>
      </c>
      <c r="P84" s="6">
        <v>38</v>
      </c>
      <c r="Q84" s="4"/>
      <c r="R84" s="4"/>
      <c r="S84" s="30" t="str">
        <f t="shared" si="6"/>
        <v/>
      </c>
    </row>
    <row r="85" spans="1:19">
      <c r="A85" s="2" t="str">
        <f>IFERROR(IF($P85=1,"STOCK NUMBER",IF($P85=2,VLOOKUP(H85,'NSN N'!$A$2:$H$65000,5,FALSE),VLOOKUP(H85,'NSN N'!$A$2:$H$65000,2,FALSE))),"Merge cell with previous")</f>
        <v/>
      </c>
      <c r="B85" s="2">
        <f>IFERROR(IF($P85=1,"FIG.",IF($P85=2,VLOOKUP(H85,'NSN N'!$A$2:$H$65000,6,FALSE),VLOOKUP(H85,'NSN N'!$A$2:$H$65000,6,FALSE))),"")</f>
        <v>0</v>
      </c>
      <c r="C85" s="2">
        <f>IFERROR(IF($P85=1,"ITEM",IF($P85=2,VLOOKUP(H85,'NSN N'!$A$2:$H$65000,7,FALSE),VLOOKUP(H85,'NSN N'!$A$2:$H$65000,7,FALSE))),"")</f>
        <v>0</v>
      </c>
      <c r="D85" s="3"/>
      <c r="E85" s="2" t="str">
        <f>IFERROR(IF($P85=1,"STOCK NUMBER",IF($P85=2,VLOOKUP(L85,'NSN N'!$A$2:$H$65000,5,FALSE),VLOOKUP(L85,'NSN N'!$A$2:$H$65000,2,FALSE))),"Merge cell with previous")</f>
        <v/>
      </c>
      <c r="F85" s="2">
        <f>IFERROR(IF($P85=1,"FIG.",IF($P85=2,VLOOKUP(L85,'NSN N'!$A$2:$H$65000,6,FALSE),VLOOKUP(L85,'NSN N'!$A$2:$H$65000,6,FALSE))),"")</f>
        <v>0</v>
      </c>
      <c r="G85" s="2">
        <f>IFERROR(IF($P85=1,"ITEM",IF($P85=2,VLOOKUP(L85,'NSN N'!$A$2:$H$65000,7,FALSE),VLOOKUP(L85,'NSN N'!$A$2:$H$65000,7,FALSE))),"")</f>
        <v>0</v>
      </c>
      <c r="H85" s="7">
        <f t="shared" si="7"/>
        <v>129</v>
      </c>
      <c r="L85" s="7">
        <f t="shared" si="8"/>
        <v>178</v>
      </c>
      <c r="P85" s="6">
        <v>39</v>
      </c>
      <c r="Q85" s="4"/>
      <c r="R85" s="4"/>
      <c r="S85" s="30" t="str">
        <f t="shared" si="6"/>
        <v/>
      </c>
    </row>
    <row r="86" spans="1:19">
      <c r="A86" s="2" t="str">
        <f>IFERROR(IF($P86=1,"STOCK NUMBER",IF($P86=2,VLOOKUP(H86,'NSN N'!$A$2:$H$65000,5,FALSE),VLOOKUP(H86,'NSN N'!$A$2:$H$65000,2,FALSE))),"Merge cell with previous")</f>
        <v/>
      </c>
      <c r="B86" s="2">
        <f>IFERROR(IF($P86=1,"FIG.",IF($P86=2,VLOOKUP(H86,'NSN N'!$A$2:$H$65000,6,FALSE),VLOOKUP(H86,'NSN N'!$A$2:$H$65000,6,FALSE))),"")</f>
        <v>0</v>
      </c>
      <c r="C86" s="2">
        <f>IFERROR(IF($P86=1,"ITEM",IF($P86=2,VLOOKUP(H86,'NSN N'!$A$2:$H$65000,7,FALSE),VLOOKUP(H86,'NSN N'!$A$2:$H$65000,7,FALSE))),"")</f>
        <v>0</v>
      </c>
      <c r="D86" s="3"/>
      <c r="E86" s="2" t="str">
        <f>IFERROR(IF($P86=1,"STOCK NUMBER",IF($P86=2,VLOOKUP(L86,'NSN N'!$A$2:$H$65000,5,FALSE),VLOOKUP(L86,'NSN N'!$A$2:$H$65000,2,FALSE))),"Merge cell with previous")</f>
        <v/>
      </c>
      <c r="F86" s="2">
        <f>IFERROR(IF($P86=1,"FIG.",IF($P86=2,VLOOKUP(L86,'NSN N'!$A$2:$H$65000,6,FALSE),VLOOKUP(L86,'NSN N'!$A$2:$H$65000,6,FALSE))),"")</f>
        <v>0</v>
      </c>
      <c r="G86" s="2">
        <f>IFERROR(IF($P86=1,"ITEM",IF($P86=2,VLOOKUP(L86,'NSN N'!$A$2:$H$65000,7,FALSE),VLOOKUP(L86,'NSN N'!$A$2:$H$65000,7,FALSE))),"")</f>
        <v>0</v>
      </c>
      <c r="H86" s="7">
        <f t="shared" si="7"/>
        <v>130</v>
      </c>
      <c r="L86" s="7">
        <f t="shared" si="8"/>
        <v>179</v>
      </c>
      <c r="P86" s="6">
        <v>40</v>
      </c>
      <c r="Q86" s="4"/>
      <c r="R86" s="4"/>
      <c r="S86" s="30" t="str">
        <f t="shared" si="6"/>
        <v/>
      </c>
    </row>
    <row r="87" spans="1:19">
      <c r="A87" s="2" t="str">
        <f>IFERROR(IF($P87=1,"STOCK NUMBER",IF($P87=2,VLOOKUP(H87,'NSN N'!$A$2:$H$65000,5,FALSE),VLOOKUP(H87,'NSN N'!$A$2:$H$65000,2,FALSE))),"Merge cell with previous")</f>
        <v/>
      </c>
      <c r="B87" s="2">
        <f>IFERROR(IF($P87=1,"FIG.",IF($P87=2,VLOOKUP(H87,'NSN N'!$A$2:$H$65000,6,FALSE),VLOOKUP(H87,'NSN N'!$A$2:$H$65000,6,FALSE))),"")</f>
        <v>0</v>
      </c>
      <c r="C87" s="2">
        <f>IFERROR(IF($P87=1,"ITEM",IF($P87=2,VLOOKUP(H87,'NSN N'!$A$2:$H$65000,7,FALSE),VLOOKUP(H87,'NSN N'!$A$2:$H$65000,7,FALSE))),"")</f>
        <v>0</v>
      </c>
      <c r="D87" s="3"/>
      <c r="E87" s="2" t="str">
        <f>IFERROR(IF($P87=1,"STOCK NUMBER",IF($P87=2,VLOOKUP(L87,'NSN N'!$A$2:$H$65000,5,FALSE),VLOOKUP(L87,'NSN N'!$A$2:$H$65000,2,FALSE))),"Merge cell with previous")</f>
        <v/>
      </c>
      <c r="F87" s="2">
        <f>IFERROR(IF($P87=1,"FIG.",IF($P87=2,VLOOKUP(L87,'NSN N'!$A$2:$H$65000,6,FALSE),VLOOKUP(L87,'NSN N'!$A$2:$H$65000,6,FALSE))),"")</f>
        <v>0</v>
      </c>
      <c r="G87" s="2">
        <f>IFERROR(IF($P87=1,"ITEM",IF($P87=2,VLOOKUP(L87,'NSN N'!$A$2:$H$65000,7,FALSE),VLOOKUP(L87,'NSN N'!$A$2:$H$65000,7,FALSE))),"")</f>
        <v>0</v>
      </c>
      <c r="H87" s="7">
        <f t="shared" si="7"/>
        <v>131</v>
      </c>
      <c r="L87" s="7">
        <f t="shared" si="8"/>
        <v>180</v>
      </c>
      <c r="P87" s="6">
        <v>41</v>
      </c>
      <c r="Q87" s="4"/>
      <c r="R87" s="4"/>
      <c r="S87" s="30" t="str">
        <f t="shared" si="6"/>
        <v/>
      </c>
    </row>
    <row r="88" spans="1:19">
      <c r="A88" s="2" t="str">
        <f>IFERROR(IF($P88=1,"STOCK NUMBER",IF($P88=2,VLOOKUP(H88,'NSN N'!$A$2:$H$65000,5,FALSE),VLOOKUP(H88,'NSN N'!$A$2:$H$65000,2,FALSE))),"Merge cell with previous")</f>
        <v/>
      </c>
      <c r="B88" s="2">
        <f>IFERROR(IF($P88=1,"FIG.",IF($P88=2,VLOOKUP(H88,'NSN N'!$A$2:$H$65000,6,FALSE),VLOOKUP(H88,'NSN N'!$A$2:$H$65000,6,FALSE))),"")</f>
        <v>0</v>
      </c>
      <c r="C88" s="2">
        <f>IFERROR(IF($P88=1,"ITEM",IF($P88=2,VLOOKUP(H88,'NSN N'!$A$2:$H$65000,7,FALSE),VLOOKUP(H88,'NSN N'!$A$2:$H$65000,7,FALSE))),"")</f>
        <v>0</v>
      </c>
      <c r="D88" s="3"/>
      <c r="E88" s="2" t="str">
        <f>IFERROR(IF($P88=1,"STOCK NUMBER",IF($P88=2,VLOOKUP(L88,'NSN N'!$A$2:$H$65000,5,FALSE),VLOOKUP(L88,'NSN N'!$A$2:$H$65000,2,FALSE))),"Merge cell with previous")</f>
        <v/>
      </c>
      <c r="F88" s="2">
        <f>IFERROR(IF($P88=1,"FIG.",IF($P88=2,VLOOKUP(L88,'NSN N'!$A$2:$H$65000,6,FALSE),VLOOKUP(L88,'NSN N'!$A$2:$H$65000,6,FALSE))),"")</f>
        <v>0</v>
      </c>
      <c r="G88" s="2">
        <f>IFERROR(IF($P88=1,"ITEM",IF($P88=2,VLOOKUP(L88,'NSN N'!$A$2:$H$65000,7,FALSE),VLOOKUP(L88,'NSN N'!$A$2:$H$65000,7,FALSE))),"")</f>
        <v>0</v>
      </c>
      <c r="H88" s="7">
        <f t="shared" si="7"/>
        <v>132</v>
      </c>
      <c r="L88" s="7">
        <f t="shared" si="8"/>
        <v>181</v>
      </c>
      <c r="P88" s="6">
        <v>42</v>
      </c>
      <c r="Q88" s="4"/>
      <c r="R88" s="4"/>
      <c r="S88" s="30" t="str">
        <f t="shared" si="6"/>
        <v/>
      </c>
    </row>
    <row r="89" spans="1:19">
      <c r="A89" s="2" t="str">
        <f>IFERROR(IF($P89=1,"STOCK NUMBER",IF($P89=2,VLOOKUP(H89,'NSN N'!$A$2:$H$65000,5,FALSE),VLOOKUP(H89,'NSN N'!$A$2:$H$65000,2,FALSE))),"Merge cell with previous")</f>
        <v/>
      </c>
      <c r="B89" s="2">
        <f>IFERROR(IF($P89=1,"FIG.",IF($P89=2,VLOOKUP(H89,'NSN N'!$A$2:$H$65000,6,FALSE),VLOOKUP(H89,'NSN N'!$A$2:$H$65000,6,FALSE))),"")</f>
        <v>0</v>
      </c>
      <c r="C89" s="2">
        <f>IFERROR(IF($P89=1,"ITEM",IF($P89=2,VLOOKUP(H89,'NSN N'!$A$2:$H$65000,7,FALSE),VLOOKUP(H89,'NSN N'!$A$2:$H$65000,7,FALSE))),"")</f>
        <v>0</v>
      </c>
      <c r="D89" s="3"/>
      <c r="E89" s="2" t="str">
        <f>IFERROR(IF($P89=1,"STOCK NUMBER",IF($P89=2,VLOOKUP(L89,'NSN N'!$A$2:$H$65000,5,FALSE),VLOOKUP(L89,'NSN N'!$A$2:$H$65000,2,FALSE))),"Merge cell with previous")</f>
        <v/>
      </c>
      <c r="F89" s="2">
        <f>IFERROR(IF($P89=1,"FIG.",IF($P89=2,VLOOKUP(L89,'NSN N'!$A$2:$H$65000,6,FALSE),VLOOKUP(L89,'NSN N'!$A$2:$H$65000,6,FALSE))),"")</f>
        <v>0</v>
      </c>
      <c r="G89" s="2">
        <f>IFERROR(IF($P89=1,"ITEM",IF($P89=2,VLOOKUP(L89,'NSN N'!$A$2:$H$65000,7,FALSE),VLOOKUP(L89,'NSN N'!$A$2:$H$65000,7,FALSE))),"")</f>
        <v>0</v>
      </c>
      <c r="H89" s="7">
        <f t="shared" si="7"/>
        <v>133</v>
      </c>
      <c r="L89" s="7">
        <f t="shared" si="8"/>
        <v>182</v>
      </c>
      <c r="P89" s="6">
        <v>43</v>
      </c>
      <c r="Q89" s="4"/>
      <c r="R89" s="4"/>
      <c r="S89" s="30" t="str">
        <f t="shared" si="6"/>
        <v/>
      </c>
    </row>
    <row r="90" spans="1:19">
      <c r="A90" s="2" t="str">
        <f>IFERROR(IF($P90=1,"STOCK NUMBER",IF($P90=2,VLOOKUP(H90,'NSN N'!$A$2:$H$65000,5,FALSE),VLOOKUP(H90,'NSN N'!$A$2:$H$65000,2,FALSE))),"Merge cell with previous")</f>
        <v/>
      </c>
      <c r="B90" s="2">
        <f>IFERROR(IF($P90=1,"FIG.",IF($P90=2,VLOOKUP(H90,'NSN N'!$A$2:$H$65000,6,FALSE),VLOOKUP(H90,'NSN N'!$A$2:$H$65000,6,FALSE))),"")</f>
        <v>0</v>
      </c>
      <c r="C90" s="2">
        <f>IFERROR(IF($P90=1,"ITEM",IF($P90=2,VLOOKUP(H90,'NSN N'!$A$2:$H$65000,7,FALSE),VLOOKUP(H90,'NSN N'!$A$2:$H$65000,7,FALSE))),"")</f>
        <v>0</v>
      </c>
      <c r="D90" s="3"/>
      <c r="E90" s="2" t="str">
        <f>IFERROR(IF($P90=1,"STOCK NUMBER",IF($P90=2,VLOOKUP(L90,'NSN N'!$A$2:$H$65000,5,FALSE),VLOOKUP(L90,'NSN N'!$A$2:$H$65000,2,FALSE))),"Merge cell with previous")</f>
        <v/>
      </c>
      <c r="F90" s="2">
        <f>IFERROR(IF($P90=1,"FIG.",IF($P90=2,VLOOKUP(L90,'NSN N'!$A$2:$H$65000,6,FALSE),VLOOKUP(L90,'NSN N'!$A$2:$H$65000,6,FALSE))),"")</f>
        <v>0</v>
      </c>
      <c r="G90" s="2">
        <f>IFERROR(IF($P90=1,"ITEM",IF($P90=2,VLOOKUP(L90,'NSN N'!$A$2:$H$65000,7,FALSE),VLOOKUP(L90,'NSN N'!$A$2:$H$65000,7,FALSE))),"")</f>
        <v>0</v>
      </c>
      <c r="H90" s="7">
        <f t="shared" si="7"/>
        <v>134</v>
      </c>
      <c r="L90" s="7">
        <f t="shared" si="8"/>
        <v>183</v>
      </c>
      <c r="P90" s="6">
        <v>44</v>
      </c>
      <c r="Q90" s="4"/>
      <c r="R90" s="4"/>
      <c r="S90" s="30" t="str">
        <f t="shared" si="6"/>
        <v/>
      </c>
    </row>
    <row r="91" spans="1:19">
      <c r="A91" s="2" t="str">
        <f>IFERROR(IF($P91=1,"STOCK NUMBER",IF($P91=2,VLOOKUP(H91,'NSN N'!$A$2:$H$65000,5,FALSE),VLOOKUP(H91,'NSN N'!$A$2:$H$65000,2,FALSE))),"Merge cell with previous")</f>
        <v/>
      </c>
      <c r="B91" s="2">
        <f>IFERROR(IF($P91=1,"FIG.",IF($P91=2,VLOOKUP(H91,'NSN N'!$A$2:$H$65000,6,FALSE),VLOOKUP(H91,'NSN N'!$A$2:$H$65000,6,FALSE))),"")</f>
        <v>0</v>
      </c>
      <c r="C91" s="2">
        <f>IFERROR(IF($P91=1,"ITEM",IF($P91=2,VLOOKUP(H91,'NSN N'!$A$2:$H$65000,7,FALSE),VLOOKUP(H91,'NSN N'!$A$2:$H$65000,7,FALSE))),"")</f>
        <v>0</v>
      </c>
      <c r="D91" s="3"/>
      <c r="E91" s="2" t="str">
        <f>IFERROR(IF($P91=1,"STOCK NUMBER",IF($P91=2,VLOOKUP(L91,'NSN N'!$A$2:$H$65000,5,FALSE),VLOOKUP(L91,'NSN N'!$A$2:$H$65000,2,FALSE))),"Merge cell with previous")</f>
        <v/>
      </c>
      <c r="F91" s="2">
        <f>IFERROR(IF($P91=1,"FIG.",IF($P91=2,VLOOKUP(L91,'NSN N'!$A$2:$H$65000,6,FALSE),VLOOKUP(L91,'NSN N'!$A$2:$H$65000,6,FALSE))),"")</f>
        <v>0</v>
      </c>
      <c r="G91" s="2">
        <f>IFERROR(IF($P91=1,"ITEM",IF($P91=2,VLOOKUP(L91,'NSN N'!$A$2:$H$65000,7,FALSE),VLOOKUP(L91,'NSN N'!$A$2:$H$65000,7,FALSE))),"")</f>
        <v>0</v>
      </c>
      <c r="H91" s="7">
        <f t="shared" si="7"/>
        <v>135</v>
      </c>
      <c r="L91" s="7">
        <f t="shared" si="8"/>
        <v>184</v>
      </c>
      <c r="P91" s="6">
        <v>45</v>
      </c>
      <c r="Q91" s="4"/>
      <c r="R91" s="4"/>
      <c r="S91" s="30" t="str">
        <f t="shared" si="6"/>
        <v/>
      </c>
    </row>
    <row r="92" spans="1:19">
      <c r="A92" s="2" t="str">
        <f>IFERROR(IF($P92=1,"STOCK NUMBER",IF($P92=2,VLOOKUP(H92,'NSN N'!$A$2:$H$65000,5,FALSE),VLOOKUP(H92,'NSN N'!$A$2:$H$65000,2,FALSE))),"Merge cell with previous")</f>
        <v/>
      </c>
      <c r="B92" s="2">
        <f>IFERROR(IF($P92=1,"FIG.",IF($P92=2,VLOOKUP(H92,'NSN N'!$A$2:$H$65000,6,FALSE),VLOOKUP(H92,'NSN N'!$A$2:$H$65000,6,FALSE))),"")</f>
        <v>0</v>
      </c>
      <c r="C92" s="2">
        <f>IFERROR(IF($P92=1,"ITEM",IF($P92=2,VLOOKUP(H92,'NSN N'!$A$2:$H$65000,7,FALSE),VLOOKUP(H92,'NSN N'!$A$2:$H$65000,7,FALSE))),"")</f>
        <v>0</v>
      </c>
      <c r="D92" s="3"/>
      <c r="E92" s="2" t="str">
        <f>IFERROR(IF($P92=1,"STOCK NUMBER",IF($P92=2,VLOOKUP(L92,'NSN N'!$A$2:$H$65000,5,FALSE),VLOOKUP(L92,'NSN N'!$A$2:$H$65000,2,FALSE))),"Merge cell with previous")</f>
        <v/>
      </c>
      <c r="F92" s="2">
        <f>IFERROR(IF($P92=1,"FIG.",IF($P92=2,VLOOKUP(L92,'NSN N'!$A$2:$H$65000,6,FALSE),VLOOKUP(L92,'NSN N'!$A$2:$H$65000,6,FALSE))),"")</f>
        <v>0</v>
      </c>
      <c r="G92" s="2">
        <f>IFERROR(IF($P92=1,"ITEM",IF($P92=2,VLOOKUP(L92,'NSN N'!$A$2:$H$65000,7,FALSE),VLOOKUP(L92,'NSN N'!$A$2:$H$65000,7,FALSE))),"")</f>
        <v>0</v>
      </c>
      <c r="H92" s="7">
        <f t="shared" si="7"/>
        <v>136</v>
      </c>
      <c r="L92" s="7">
        <f t="shared" si="8"/>
        <v>185</v>
      </c>
      <c r="P92" s="6">
        <v>46</v>
      </c>
      <c r="Q92" s="4"/>
      <c r="R92" s="4"/>
      <c r="S92" s="30" t="str">
        <f t="shared" si="6"/>
        <v/>
      </c>
    </row>
    <row r="93" spans="1:19">
      <c r="A93" s="2" t="str">
        <f>IFERROR(IF($P93=1,"STOCK NUMBER",IF($P93=2,VLOOKUP(H93,'NSN N'!$A$2:$H$65000,5,FALSE),VLOOKUP(H93,'NSN N'!$A$2:$H$65000,2,FALSE))),"Merge cell with previous")</f>
        <v/>
      </c>
      <c r="B93" s="2">
        <f>IFERROR(IF($P93=1,"FIG.",IF($P93=2,VLOOKUP(H93,'NSN N'!$A$2:$H$65000,6,FALSE),VLOOKUP(H93,'NSN N'!$A$2:$H$65000,6,FALSE))),"")</f>
        <v>0</v>
      </c>
      <c r="C93" s="2">
        <f>IFERROR(IF($P93=1,"ITEM",IF($P93=2,VLOOKUP(H93,'NSN N'!$A$2:$H$65000,7,FALSE),VLOOKUP(H93,'NSN N'!$A$2:$H$65000,7,FALSE))),"")</f>
        <v>0</v>
      </c>
      <c r="D93" s="3"/>
      <c r="E93" s="2" t="str">
        <f>IFERROR(IF($P93=1,"STOCK NUMBER",IF($P93=2,VLOOKUP(L93,'NSN N'!$A$2:$H$65000,5,FALSE),VLOOKUP(L93,'NSN N'!$A$2:$H$65000,2,FALSE))),"Merge cell with previous")</f>
        <v/>
      </c>
      <c r="F93" s="2">
        <f>IFERROR(IF($P93=1,"FIG.",IF($P93=2,VLOOKUP(L93,'NSN N'!$A$2:$H$65000,6,FALSE),VLOOKUP(L93,'NSN N'!$A$2:$H$65000,6,FALSE))),"")</f>
        <v>0</v>
      </c>
      <c r="G93" s="2">
        <f>IFERROR(IF($P93=1,"ITEM",IF($P93=2,VLOOKUP(L93,'NSN N'!$A$2:$H$65000,7,FALSE),VLOOKUP(L93,'NSN N'!$A$2:$H$65000,7,FALSE))),"")</f>
        <v>0</v>
      </c>
      <c r="H93" s="7">
        <f t="shared" si="7"/>
        <v>137</v>
      </c>
      <c r="L93" s="7">
        <f t="shared" si="8"/>
        <v>186</v>
      </c>
      <c r="P93" s="6">
        <v>47</v>
      </c>
      <c r="Q93" s="4"/>
      <c r="R93" s="4"/>
      <c r="S93" s="30" t="str">
        <f t="shared" si="6"/>
        <v/>
      </c>
    </row>
    <row r="94" spans="1:19">
      <c r="A94" s="2" t="str">
        <f>IFERROR(IF($P94=1,"STOCK NUMBER",IF($P94=2,VLOOKUP(H94,'NSN N'!$A$2:$H$65000,5,FALSE),VLOOKUP(H94,'NSN N'!$A$2:$H$65000,2,FALSE))),"Merge cell with previous")</f>
        <v/>
      </c>
      <c r="B94" s="2">
        <f>IFERROR(IF($P94=1,"FIG.",IF($P94=2,VLOOKUP(H94,'NSN N'!$A$2:$H$65000,6,FALSE),VLOOKUP(H94,'NSN N'!$A$2:$H$65000,6,FALSE))),"")</f>
        <v>0</v>
      </c>
      <c r="C94" s="2">
        <f>IFERROR(IF($P94=1,"ITEM",IF($P94=2,VLOOKUP(H94,'NSN N'!$A$2:$H$65000,7,FALSE),VLOOKUP(H94,'NSN N'!$A$2:$H$65000,7,FALSE))),"")</f>
        <v>0</v>
      </c>
      <c r="D94" s="3"/>
      <c r="E94" s="2" t="str">
        <f>IFERROR(IF($P94=1,"STOCK NUMBER",IF($P94=2,VLOOKUP(L94,'NSN N'!$A$2:$H$65000,5,FALSE),VLOOKUP(L94,'NSN N'!$A$2:$H$65000,2,FALSE))),"Merge cell with previous")</f>
        <v/>
      </c>
      <c r="F94" s="2">
        <f>IFERROR(IF($P94=1,"FIG.",IF($P94=2,VLOOKUP(L94,'NSN N'!$A$2:$H$65000,6,FALSE),VLOOKUP(L94,'NSN N'!$A$2:$H$65000,6,FALSE))),"")</f>
        <v>0</v>
      </c>
      <c r="G94" s="2">
        <f>IFERROR(IF($P94=1,"ITEM",IF($P94=2,VLOOKUP(L94,'NSN N'!$A$2:$H$65000,7,FALSE),VLOOKUP(L94,'NSN N'!$A$2:$H$65000,7,FALSE))),"")</f>
        <v>0</v>
      </c>
      <c r="H94" s="7">
        <f t="shared" si="7"/>
        <v>138</v>
      </c>
      <c r="L94" s="7">
        <f t="shared" si="8"/>
        <v>187</v>
      </c>
      <c r="P94" s="6">
        <v>48</v>
      </c>
      <c r="Q94" s="4"/>
      <c r="R94" s="4"/>
      <c r="S94" s="30" t="str">
        <f t="shared" si="6"/>
        <v/>
      </c>
    </row>
    <row r="95" spans="1:19">
      <c r="A95" s="2" t="str">
        <f>IFERROR(IF($P95=1,"STOCK NUMBER",IF($P95=2,VLOOKUP(H95,'NSN N'!$A$2:$H$65000,5,FALSE),VLOOKUP(H95,'NSN N'!$A$2:$H$65000,2,FALSE))),"Merge cell with previous")</f>
        <v/>
      </c>
      <c r="B95" s="2">
        <f>IFERROR(IF($P95=1,"FIG.",IF($P95=2,VLOOKUP(H95,'NSN N'!$A$2:$H$65000,6,FALSE),VLOOKUP(H95,'NSN N'!$A$2:$H$65000,6,FALSE))),"")</f>
        <v>0</v>
      </c>
      <c r="C95" s="2">
        <f>IFERROR(IF($P95=1,"ITEM",IF($P95=2,VLOOKUP(H95,'NSN N'!$A$2:$H$65000,7,FALSE),VLOOKUP(H95,'NSN N'!$A$2:$H$65000,7,FALSE))),"")</f>
        <v>0</v>
      </c>
      <c r="D95" s="3"/>
      <c r="E95" s="2" t="str">
        <f>IFERROR(IF($P95=1,"STOCK NUMBER",IF($P95=2,VLOOKUP(L95,'NSN N'!$A$2:$H$65000,5,FALSE),VLOOKUP(L95,'NSN N'!$A$2:$H$65000,2,FALSE))),"Merge cell with previous")</f>
        <v/>
      </c>
      <c r="F95" s="2">
        <f>IFERROR(IF($P95=1,"FIG.",IF($P95=2,VLOOKUP(L95,'NSN N'!$A$2:$H$65000,6,FALSE),VLOOKUP(L95,'NSN N'!$A$2:$H$65000,6,FALSE))),"")</f>
        <v>0</v>
      </c>
      <c r="G95" s="2">
        <f>IFERROR(IF($P95=1,"ITEM",IF($P95=2,VLOOKUP(L95,'NSN N'!$A$2:$H$65000,7,FALSE),VLOOKUP(L95,'NSN N'!$A$2:$H$65000,7,FALSE))),"")</f>
        <v>0</v>
      </c>
      <c r="H95" s="7">
        <f t="shared" si="7"/>
        <v>139</v>
      </c>
      <c r="L95" s="7">
        <f t="shared" si="8"/>
        <v>188</v>
      </c>
      <c r="P95" s="6">
        <v>49</v>
      </c>
      <c r="Q95" s="4"/>
      <c r="R95" s="4"/>
      <c r="S95" s="30" t="str">
        <f t="shared" si="6"/>
        <v/>
      </c>
    </row>
    <row r="96" spans="1:19" ht="13.5" thickBot="1">
      <c r="A96" s="2" t="str">
        <f>IFERROR(IF($P96=1,"STOCK NUMBER",IF($P96=2,VLOOKUP(H96,'NSN N'!$A$2:$H$65000,5,FALSE),VLOOKUP(H96,'NSN N'!$A$2:$H$65000,2,FALSE))),"Merge cell with previous")</f>
        <v/>
      </c>
      <c r="B96" s="2">
        <f>IFERROR(IF($P96=1,"FIG.",IF($P96=2,VLOOKUP(H96,'NSN N'!$A$2:$H$65000,6,FALSE),VLOOKUP(H96,'NSN N'!$A$2:$H$65000,6,FALSE))),"")</f>
        <v>0</v>
      </c>
      <c r="C96" s="2">
        <f>IFERROR(IF($P96=1,"ITEM",IF($P96=2,VLOOKUP(H96,'NSN N'!$A$2:$H$65000,7,FALSE),VLOOKUP(H96,'NSN N'!$A$2:$H$65000,7,FALSE))),"")</f>
        <v>0</v>
      </c>
      <c r="D96" s="3"/>
      <c r="E96" s="2" t="str">
        <f>IFERROR(IF($P96=1,"STOCK NUMBER",IF($P96=2,VLOOKUP(L96,'NSN N'!$A$2:$H$65000,5,FALSE),VLOOKUP(L96,'NSN N'!$A$2:$H$65000,2,FALSE))),"Merge cell with previous")</f>
        <v/>
      </c>
      <c r="F96" s="2">
        <f>IFERROR(IF($P96=1,"FIG.",IF($P96=2,VLOOKUP(L96,'NSN N'!$A$2:$H$65000,6,FALSE),VLOOKUP(L96,'NSN N'!$A$2:$H$65000,6,FALSE))),"")</f>
        <v>0</v>
      </c>
      <c r="G96" s="2">
        <f>IFERROR(IF($P96=1,"ITEM",IF($P96=2,VLOOKUP(L96,'NSN N'!$A$2:$H$65000,7,FALSE),VLOOKUP(L96,'NSN N'!$A$2:$H$65000,7,FALSE))),"")</f>
        <v>0</v>
      </c>
      <c r="H96" s="7">
        <f t="shared" si="7"/>
        <v>140</v>
      </c>
      <c r="L96" s="7">
        <f t="shared" si="8"/>
        <v>189</v>
      </c>
      <c r="P96" s="6">
        <v>50</v>
      </c>
      <c r="Q96" s="4"/>
      <c r="R96" s="4"/>
      <c r="S96" s="30" t="str">
        <f t="shared" si="6"/>
        <v/>
      </c>
    </row>
    <row r="97" spans="1:27" s="1" customFormat="1" ht="20.100000000000001" customHeight="1" thickBot="1">
      <c r="A97" s="25" t="str">
        <f>IFERROR(IF($P97=1,"STOCK NUMBER",IF($P97=2,VLOOKUP(H97,'NSN N'!$A$2:$H$65000,5,FALSE),VLOOKUP(H97,'NSN N'!$A$2:$H$65000,2,FALSE))),"Merge cell with previous")</f>
        <v>STOCK NUMBER</v>
      </c>
      <c r="B97" s="25" t="str">
        <f>IFERROR(IF($P97=1,"FIG.",IF($P97=2,VLOOKUP(H97,'NSN N'!$A$2:$H$65000,6,FALSE),VLOOKUP(H97,'NSN N'!$A$2:$H$65000,6,FALSE))),"")</f>
        <v>FIG.</v>
      </c>
      <c r="C97" s="25" t="str">
        <f>IFERROR(IF($P97=1,"ITEM",IF($P97=2,VLOOKUP(H97,'NSN N'!$A$2:$H$65000,7,FALSE),VLOOKUP(H97,'NSN N'!$A$2:$H$65000,7,FALSE))),"")</f>
        <v>ITEM</v>
      </c>
      <c r="D97" s="26"/>
      <c r="E97" s="25" t="str">
        <f>IFERROR(IF($P97=1,"STOCK NUMBER",IF($P97=2,VLOOKUP(L97,'NSN N'!$A$2:$H$65000,5,FALSE),VLOOKUP(L97,'NSN N'!$A$2:$H$65000,2,FALSE))),"Merge cell with previous")</f>
        <v>STOCK NUMBER</v>
      </c>
      <c r="F97" s="25" t="str">
        <f>IFERROR(IF($P97=1,"FIG.",IF($P97=2,VLOOKUP(L97,'NSN N'!$A$2:$H$65000,6,FALSE),VLOOKUP(L97,'NSN N'!$A$2:$H$65000,6,FALSE))),"")</f>
        <v>FIG.</v>
      </c>
      <c r="G97" s="25" t="str">
        <f>IFERROR(IF($P97=1,"ITEM",IF($P97=2,VLOOKUP(L97,'NSN N'!$A$2:$H$65000,7,FALSE),VLOOKUP(L97,'NSN N'!$A$2:$H$65000,7,FALSE))),"")</f>
        <v>ITEM</v>
      </c>
      <c r="H97" s="6">
        <f>IF(P97=1,L96,H96+1)</f>
        <v>189</v>
      </c>
      <c r="I97" s="6"/>
      <c r="J97" s="6"/>
      <c r="K97" s="6"/>
      <c r="L97" s="6">
        <f>H146</f>
        <v>238</v>
      </c>
      <c r="M97" s="6"/>
      <c r="N97" s="6"/>
      <c r="O97" s="6"/>
      <c r="P97" s="6">
        <v>1</v>
      </c>
      <c r="Q97" s="4"/>
      <c r="R97" s="4"/>
      <c r="S97" s="30" t="str">
        <f t="shared" si="6"/>
        <v>Header</v>
      </c>
      <c r="T97" s="4"/>
      <c r="U97" s="4"/>
      <c r="V97"/>
      <c r="W97"/>
      <c r="Y97" s="5"/>
      <c r="Z97" s="5"/>
      <c r="AA97" s="5"/>
    </row>
    <row r="98" spans="1:27">
      <c r="A98" s="2">
        <f>IFERROR(IF($P98=1,"STOCK NUMBER",IF($P98=2,VLOOKUP(H98,'NSN N'!$A$2:$H$65000,5,FALSE),VLOOKUP(H98,'NSN N'!$A$2:$H$65000,2,FALSE))),"Merge cell with previous")</f>
        <v>0</v>
      </c>
      <c r="B98" s="2">
        <f>IFERROR(IF($P98=1,"FIG.",IF($P98=2,VLOOKUP(H98,'NSN N'!$A$2:$H$65000,6,FALSE),VLOOKUP(H98,'NSN N'!$A$2:$H$65000,6,FALSE))),"")</f>
        <v>0</v>
      </c>
      <c r="C98" s="2">
        <f>IFERROR(IF($P98=1,"ITEM",IF($P98=2,VLOOKUP(H98,'NSN N'!$A$2:$H$65000,7,FALSE),VLOOKUP(H98,'NSN N'!$A$2:$H$65000,7,FALSE))),"")</f>
        <v>0</v>
      </c>
      <c r="D98" s="3"/>
      <c r="E98" s="2">
        <f>IFERROR(IF($P98=1,"STOCK NUMBER",IF($P98=2,VLOOKUP(L98,'NSN N'!$A$2:$H$65000,5,FALSE),VLOOKUP(L98,'NSN N'!$A$2:$H$65000,2,FALSE))),"Merge cell with previous")</f>
        <v>0</v>
      </c>
      <c r="F98" s="2">
        <f>IFERROR(IF($P98=1,"FIG.",IF($P98=2,VLOOKUP(L98,'NSN N'!$A$2:$H$65000,6,FALSE),VLOOKUP(L98,'NSN N'!$A$2:$H$65000,6,FALSE))),"")</f>
        <v>0</v>
      </c>
      <c r="G98" s="2">
        <f>IFERROR(IF($P98=1,"ITEM",IF($P98=2,VLOOKUP(L98,'NSN N'!$A$2:$H$65000,7,FALSE),VLOOKUP(L98,'NSN N'!$A$2:$H$65000,7,FALSE))),"")</f>
        <v>0</v>
      </c>
      <c r="H98" s="7">
        <f t="shared" si="7"/>
        <v>190</v>
      </c>
      <c r="L98" s="7">
        <f t="shared" si="8"/>
        <v>239</v>
      </c>
      <c r="P98" s="6">
        <v>2</v>
      </c>
      <c r="Q98" s="4"/>
      <c r="R98" s="4"/>
      <c r="S98" s="30" t="str">
        <f t="shared" si="6"/>
        <v/>
      </c>
    </row>
    <row r="99" spans="1:27">
      <c r="A99" s="2" t="str">
        <f>IFERROR(IF($P99=1,"STOCK NUMBER",IF($P99=2,VLOOKUP(H99,'NSN N'!$A$2:$H$65000,5,FALSE),VLOOKUP(H99,'NSN N'!$A$2:$H$65000,2,FALSE))),"Merge cell with previous")</f>
        <v/>
      </c>
      <c r="B99" s="2">
        <f>IFERROR(IF($P99=1,"FIG.",IF($P99=2,VLOOKUP(H99,'NSN N'!$A$2:$H$65000,6,FALSE),VLOOKUP(H99,'NSN N'!$A$2:$H$65000,6,FALSE))),"")</f>
        <v>0</v>
      </c>
      <c r="C99" s="2">
        <f>IFERROR(IF($P99=1,"ITEM",IF($P99=2,VLOOKUP(H99,'NSN N'!$A$2:$H$65000,7,FALSE),VLOOKUP(H99,'NSN N'!$A$2:$H$65000,7,FALSE))),"")</f>
        <v>0</v>
      </c>
      <c r="D99" s="3"/>
      <c r="E99" s="2" t="str">
        <f>IFERROR(IF($P99=1,"STOCK NUMBER",IF($P99=2,VLOOKUP(L99,'NSN N'!$A$2:$H$65000,5,FALSE),VLOOKUP(L99,'NSN N'!$A$2:$H$65000,2,FALSE))),"Merge cell with previous")</f>
        <v/>
      </c>
      <c r="F99" s="2">
        <f>IFERROR(IF($P99=1,"FIG.",IF($P99=2,VLOOKUP(L99,'NSN N'!$A$2:$H$65000,6,FALSE),VLOOKUP(L99,'NSN N'!$A$2:$H$65000,6,FALSE))),"")</f>
        <v>0</v>
      </c>
      <c r="G99" s="2">
        <f>IFERROR(IF($P99=1,"ITEM",IF($P99=2,VLOOKUP(L99,'NSN N'!$A$2:$H$65000,7,FALSE),VLOOKUP(L99,'NSN N'!$A$2:$H$65000,7,FALSE))),"")</f>
        <v>0</v>
      </c>
      <c r="H99" s="7">
        <f t="shared" si="7"/>
        <v>191</v>
      </c>
      <c r="L99" s="7">
        <f t="shared" si="8"/>
        <v>240</v>
      </c>
      <c r="P99" s="6">
        <v>3</v>
      </c>
      <c r="Q99" s="4"/>
      <c r="R99" s="4"/>
      <c r="S99" s="30" t="str">
        <f t="shared" si="6"/>
        <v/>
      </c>
    </row>
    <row r="100" spans="1:27">
      <c r="A100" s="2" t="str">
        <f>IFERROR(IF($P100=1,"STOCK NUMBER",IF($P100=2,VLOOKUP(H100,'NSN N'!$A$2:$H$65000,5,FALSE),VLOOKUP(H100,'NSN N'!$A$2:$H$65000,2,FALSE))),"Merge cell with previous")</f>
        <v/>
      </c>
      <c r="B100" s="2">
        <f>IFERROR(IF($P100=1,"FIG.",IF($P100=2,VLOOKUP(H100,'NSN N'!$A$2:$H$65000,6,FALSE),VLOOKUP(H100,'NSN N'!$A$2:$H$65000,6,FALSE))),"")</f>
        <v>0</v>
      </c>
      <c r="C100" s="2">
        <f>IFERROR(IF($P100=1,"ITEM",IF($P100=2,VLOOKUP(H100,'NSN N'!$A$2:$H$65000,7,FALSE),VLOOKUP(H100,'NSN N'!$A$2:$H$65000,7,FALSE))),"")</f>
        <v>0</v>
      </c>
      <c r="D100" s="3"/>
      <c r="E100" s="2" t="str">
        <f>IFERROR(IF($P100=1,"STOCK NUMBER",IF($P100=2,VLOOKUP(L100,'NSN N'!$A$2:$H$65000,5,FALSE),VLOOKUP(L100,'NSN N'!$A$2:$H$65000,2,FALSE))),"Merge cell with previous")</f>
        <v/>
      </c>
      <c r="F100" s="2">
        <f>IFERROR(IF($P100=1,"FIG.",IF($P100=2,VLOOKUP(L100,'NSN N'!$A$2:$H$65000,6,FALSE),VLOOKUP(L100,'NSN N'!$A$2:$H$65000,6,FALSE))),"")</f>
        <v>0</v>
      </c>
      <c r="G100" s="2">
        <f>IFERROR(IF($P100=1,"ITEM",IF($P100=2,VLOOKUP(L100,'NSN N'!$A$2:$H$65000,7,FALSE),VLOOKUP(L100,'NSN N'!$A$2:$H$65000,7,FALSE))),"")</f>
        <v>0</v>
      </c>
      <c r="H100" s="7">
        <f t="shared" si="7"/>
        <v>192</v>
      </c>
      <c r="L100" s="7">
        <f t="shared" si="8"/>
        <v>241</v>
      </c>
      <c r="P100" s="6">
        <v>4</v>
      </c>
      <c r="Q100" s="4"/>
      <c r="R100" s="4"/>
      <c r="S100" s="30" t="str">
        <f t="shared" si="6"/>
        <v/>
      </c>
    </row>
    <row r="101" spans="1:27">
      <c r="A101" s="2" t="str">
        <f>IFERROR(IF($P101=1,"STOCK NUMBER",IF($P101=2,VLOOKUP(H101,'NSN N'!$A$2:$H$65000,5,FALSE),VLOOKUP(H101,'NSN N'!$A$2:$H$65000,2,FALSE))),"Merge cell with previous")</f>
        <v/>
      </c>
      <c r="B101" s="2">
        <f>IFERROR(IF($P101=1,"FIG.",IF($P101=2,VLOOKUP(H101,'NSN N'!$A$2:$H$65000,6,FALSE),VLOOKUP(H101,'NSN N'!$A$2:$H$65000,6,FALSE))),"")</f>
        <v>0</v>
      </c>
      <c r="C101" s="2">
        <f>IFERROR(IF($P101=1,"ITEM",IF($P101=2,VLOOKUP(H101,'NSN N'!$A$2:$H$65000,7,FALSE),VLOOKUP(H101,'NSN N'!$A$2:$H$65000,7,FALSE))),"")</f>
        <v>0</v>
      </c>
      <c r="D101" s="3"/>
      <c r="E101" s="2" t="str">
        <f>IFERROR(IF($P101=1,"STOCK NUMBER",IF($P101=2,VLOOKUP(L101,'NSN N'!$A$2:$H$65000,5,FALSE),VLOOKUP(L101,'NSN N'!$A$2:$H$65000,2,FALSE))),"Merge cell with previous")</f>
        <v/>
      </c>
      <c r="F101" s="2">
        <f>IFERROR(IF($P101=1,"FIG.",IF($P101=2,VLOOKUP(L101,'NSN N'!$A$2:$H$65000,6,FALSE),VLOOKUP(L101,'NSN N'!$A$2:$H$65000,6,FALSE))),"")</f>
        <v>0</v>
      </c>
      <c r="G101" s="2">
        <f>IFERROR(IF($P101=1,"ITEM",IF($P101=2,VLOOKUP(L101,'NSN N'!$A$2:$H$65000,7,FALSE),VLOOKUP(L101,'NSN N'!$A$2:$H$65000,7,FALSE))),"")</f>
        <v>0</v>
      </c>
      <c r="H101" s="7">
        <f t="shared" si="7"/>
        <v>193</v>
      </c>
      <c r="L101" s="7">
        <f t="shared" si="8"/>
        <v>242</v>
      </c>
      <c r="P101" s="6">
        <v>5</v>
      </c>
      <c r="Q101" s="4"/>
      <c r="R101" s="4"/>
      <c r="S101" s="30" t="str">
        <f t="shared" si="6"/>
        <v/>
      </c>
    </row>
    <row r="102" spans="1:27">
      <c r="A102" s="2" t="str">
        <f>IFERROR(IF($P102=1,"STOCK NUMBER",IF($P102=2,VLOOKUP(H102,'NSN N'!$A$2:$H$65000,5,FALSE),VLOOKUP(H102,'NSN N'!$A$2:$H$65000,2,FALSE))),"Merge cell with previous")</f>
        <v/>
      </c>
      <c r="B102" s="2">
        <f>IFERROR(IF($P102=1,"FIG.",IF($P102=2,VLOOKUP(H102,'NSN N'!$A$2:$H$65000,6,FALSE),VLOOKUP(H102,'NSN N'!$A$2:$H$65000,6,FALSE))),"")</f>
        <v>0</v>
      </c>
      <c r="C102" s="2">
        <f>IFERROR(IF($P102=1,"ITEM",IF($P102=2,VLOOKUP(H102,'NSN N'!$A$2:$H$65000,7,FALSE),VLOOKUP(H102,'NSN N'!$A$2:$H$65000,7,FALSE))),"")</f>
        <v>0</v>
      </c>
      <c r="D102" s="3"/>
      <c r="E102" s="2" t="str">
        <f>IFERROR(IF($P102=1,"STOCK NUMBER",IF($P102=2,VLOOKUP(L102,'NSN N'!$A$2:$H$65000,5,FALSE),VLOOKUP(L102,'NSN N'!$A$2:$H$65000,2,FALSE))),"Merge cell with previous")</f>
        <v/>
      </c>
      <c r="F102" s="2">
        <f>IFERROR(IF($P102=1,"FIG.",IF($P102=2,VLOOKUP(L102,'NSN N'!$A$2:$H$65000,6,FALSE),VLOOKUP(L102,'NSN N'!$A$2:$H$65000,6,FALSE))),"")</f>
        <v>0</v>
      </c>
      <c r="G102" s="2">
        <f>IFERROR(IF($P102=1,"ITEM",IF($P102=2,VLOOKUP(L102,'NSN N'!$A$2:$H$65000,7,FALSE),VLOOKUP(L102,'NSN N'!$A$2:$H$65000,7,FALSE))),"")</f>
        <v>0</v>
      </c>
      <c r="H102" s="7">
        <f t="shared" si="7"/>
        <v>194</v>
      </c>
      <c r="L102" s="7">
        <f t="shared" si="8"/>
        <v>243</v>
      </c>
      <c r="P102" s="6">
        <v>6</v>
      </c>
      <c r="Q102" s="4"/>
      <c r="R102" s="4"/>
      <c r="S102" s="30" t="str">
        <f t="shared" si="6"/>
        <v/>
      </c>
    </row>
    <row r="103" spans="1:27">
      <c r="A103" s="2" t="str">
        <f>IFERROR(IF($P103=1,"STOCK NUMBER",IF($P103=2,VLOOKUP(H103,'NSN N'!$A$2:$H$65000,5,FALSE),VLOOKUP(H103,'NSN N'!$A$2:$H$65000,2,FALSE))),"Merge cell with previous")</f>
        <v/>
      </c>
      <c r="B103" s="2">
        <f>IFERROR(IF($P103=1,"FIG.",IF($P103=2,VLOOKUP(H103,'NSN N'!$A$2:$H$65000,6,FALSE),VLOOKUP(H103,'NSN N'!$A$2:$H$65000,6,FALSE))),"")</f>
        <v>0</v>
      </c>
      <c r="C103" s="2">
        <f>IFERROR(IF($P103=1,"ITEM",IF($P103=2,VLOOKUP(H103,'NSN N'!$A$2:$H$65000,7,FALSE),VLOOKUP(H103,'NSN N'!$A$2:$H$65000,7,FALSE))),"")</f>
        <v>0</v>
      </c>
      <c r="D103" s="3"/>
      <c r="E103" s="2" t="str">
        <f>IFERROR(IF($P103=1,"STOCK NUMBER",IF($P103=2,VLOOKUP(L103,'NSN N'!$A$2:$H$65000,5,FALSE),VLOOKUP(L103,'NSN N'!$A$2:$H$65000,2,FALSE))),"Merge cell with previous")</f>
        <v/>
      </c>
      <c r="F103" s="2">
        <f>IFERROR(IF($P103=1,"FIG.",IF($P103=2,VLOOKUP(L103,'NSN N'!$A$2:$H$65000,6,FALSE),VLOOKUP(L103,'NSN N'!$A$2:$H$65000,6,FALSE))),"")</f>
        <v>0</v>
      </c>
      <c r="G103" s="2">
        <f>IFERROR(IF($P103=1,"ITEM",IF($P103=2,VLOOKUP(L103,'NSN N'!$A$2:$H$65000,7,FALSE),VLOOKUP(L103,'NSN N'!$A$2:$H$65000,7,FALSE))),"")</f>
        <v>0</v>
      </c>
      <c r="H103" s="7">
        <f t="shared" si="7"/>
        <v>195</v>
      </c>
      <c r="L103" s="7">
        <f t="shared" si="8"/>
        <v>244</v>
      </c>
      <c r="P103" s="6">
        <v>7</v>
      </c>
      <c r="Q103" s="4"/>
      <c r="R103" s="4"/>
      <c r="S103" s="30" t="str">
        <f t="shared" si="6"/>
        <v/>
      </c>
    </row>
    <row r="104" spans="1:27">
      <c r="A104" s="2" t="str">
        <f>IFERROR(IF($P104=1,"STOCK NUMBER",IF($P104=2,VLOOKUP(H104,'NSN N'!$A$2:$H$65000,5,FALSE),VLOOKUP(H104,'NSN N'!$A$2:$H$65000,2,FALSE))),"Merge cell with previous")</f>
        <v/>
      </c>
      <c r="B104" s="2">
        <f>IFERROR(IF($P104=1,"FIG.",IF($P104=2,VLOOKUP(H104,'NSN N'!$A$2:$H$65000,6,FALSE),VLOOKUP(H104,'NSN N'!$A$2:$H$65000,6,FALSE))),"")</f>
        <v>0</v>
      </c>
      <c r="C104" s="2">
        <f>IFERROR(IF($P104=1,"ITEM",IF($P104=2,VLOOKUP(H104,'NSN N'!$A$2:$H$65000,7,FALSE),VLOOKUP(H104,'NSN N'!$A$2:$H$65000,7,FALSE))),"")</f>
        <v>0</v>
      </c>
      <c r="D104" s="3"/>
      <c r="E104" s="2" t="str">
        <f>IFERROR(IF($P104=1,"STOCK NUMBER",IF($P104=2,VLOOKUP(L104,'NSN N'!$A$2:$H$65000,5,FALSE),VLOOKUP(L104,'NSN N'!$A$2:$H$65000,2,FALSE))),"Merge cell with previous")</f>
        <v/>
      </c>
      <c r="F104" s="2">
        <f>IFERROR(IF($P104=1,"FIG.",IF($P104=2,VLOOKUP(L104,'NSN N'!$A$2:$H$65000,6,FALSE),VLOOKUP(L104,'NSN N'!$A$2:$H$65000,6,FALSE))),"")</f>
        <v>0</v>
      </c>
      <c r="G104" s="2">
        <f>IFERROR(IF($P104=1,"ITEM",IF($P104=2,VLOOKUP(L104,'NSN N'!$A$2:$H$65000,7,FALSE),VLOOKUP(L104,'NSN N'!$A$2:$H$65000,7,FALSE))),"")</f>
        <v>0</v>
      </c>
      <c r="H104" s="7">
        <f t="shared" si="7"/>
        <v>196</v>
      </c>
      <c r="L104" s="7">
        <f t="shared" si="8"/>
        <v>245</v>
      </c>
      <c r="P104" s="6">
        <v>8</v>
      </c>
      <c r="Q104" s="4"/>
      <c r="R104" s="4"/>
      <c r="S104" s="30" t="str">
        <f t="shared" si="6"/>
        <v/>
      </c>
    </row>
    <row r="105" spans="1:27">
      <c r="A105" s="2" t="str">
        <f>IFERROR(IF($P105=1,"STOCK NUMBER",IF($P105=2,VLOOKUP(H105,'NSN N'!$A$2:$H$65000,5,FALSE),VLOOKUP(H105,'NSN N'!$A$2:$H$65000,2,FALSE))),"Merge cell with previous")</f>
        <v/>
      </c>
      <c r="B105" s="2">
        <f>IFERROR(IF($P105=1,"FIG.",IF($P105=2,VLOOKUP(H105,'NSN N'!$A$2:$H$65000,6,FALSE),VLOOKUP(H105,'NSN N'!$A$2:$H$65000,6,FALSE))),"")</f>
        <v>0</v>
      </c>
      <c r="C105" s="2">
        <f>IFERROR(IF($P105=1,"ITEM",IF($P105=2,VLOOKUP(H105,'NSN N'!$A$2:$H$65000,7,FALSE),VLOOKUP(H105,'NSN N'!$A$2:$H$65000,7,FALSE))),"")</f>
        <v>0</v>
      </c>
      <c r="D105" s="3"/>
      <c r="E105" s="2" t="str">
        <f>IFERROR(IF($P105=1,"STOCK NUMBER",IF($P105=2,VLOOKUP(L105,'NSN N'!$A$2:$H$65000,5,FALSE),VLOOKUP(L105,'NSN N'!$A$2:$H$65000,2,FALSE))),"Merge cell with previous")</f>
        <v/>
      </c>
      <c r="F105" s="2">
        <f>IFERROR(IF($P105=1,"FIG.",IF($P105=2,VLOOKUP(L105,'NSN N'!$A$2:$H$65000,6,FALSE),VLOOKUP(L105,'NSN N'!$A$2:$H$65000,6,FALSE))),"")</f>
        <v>0</v>
      </c>
      <c r="G105" s="2">
        <f>IFERROR(IF($P105=1,"ITEM",IF($P105=2,VLOOKUP(L105,'NSN N'!$A$2:$H$65000,7,FALSE),VLOOKUP(L105,'NSN N'!$A$2:$H$65000,7,FALSE))),"")</f>
        <v>0</v>
      </c>
      <c r="H105" s="7">
        <f t="shared" si="7"/>
        <v>197</v>
      </c>
      <c r="L105" s="7">
        <f t="shared" si="8"/>
        <v>246</v>
      </c>
      <c r="P105" s="6">
        <v>9</v>
      </c>
      <c r="Q105" s="4"/>
      <c r="R105" s="4"/>
      <c r="S105" s="30" t="str">
        <f t="shared" si="6"/>
        <v/>
      </c>
    </row>
    <row r="106" spans="1:27">
      <c r="A106" s="2" t="str">
        <f>IFERROR(IF($P106=1,"STOCK NUMBER",IF($P106=2,VLOOKUP(H106,'NSN N'!$A$2:$H$65000,5,FALSE),VLOOKUP(H106,'NSN N'!$A$2:$H$65000,2,FALSE))),"Merge cell with previous")</f>
        <v/>
      </c>
      <c r="B106" s="2">
        <f>IFERROR(IF($P106=1,"FIG.",IF($P106=2,VLOOKUP(H106,'NSN N'!$A$2:$H$65000,6,FALSE),VLOOKUP(H106,'NSN N'!$A$2:$H$65000,6,FALSE))),"")</f>
        <v>0</v>
      </c>
      <c r="C106" s="2">
        <f>IFERROR(IF($P106=1,"ITEM",IF($P106=2,VLOOKUP(H106,'NSN N'!$A$2:$H$65000,7,FALSE),VLOOKUP(H106,'NSN N'!$A$2:$H$65000,7,FALSE))),"")</f>
        <v>0</v>
      </c>
      <c r="D106" s="3"/>
      <c r="E106" s="2" t="str">
        <f>IFERROR(IF($P106=1,"STOCK NUMBER",IF($P106=2,VLOOKUP(L106,'NSN N'!$A$2:$H$65000,5,FALSE),VLOOKUP(L106,'NSN N'!$A$2:$H$65000,2,FALSE))),"Merge cell with previous")</f>
        <v/>
      </c>
      <c r="F106" s="2">
        <f>IFERROR(IF($P106=1,"FIG.",IF($P106=2,VLOOKUP(L106,'NSN N'!$A$2:$H$65000,6,FALSE),VLOOKUP(L106,'NSN N'!$A$2:$H$65000,6,FALSE))),"")</f>
        <v>0</v>
      </c>
      <c r="G106" s="2">
        <f>IFERROR(IF($P106=1,"ITEM",IF($P106=2,VLOOKUP(L106,'NSN N'!$A$2:$H$65000,7,FALSE),VLOOKUP(L106,'NSN N'!$A$2:$H$65000,7,FALSE))),"")</f>
        <v>0</v>
      </c>
      <c r="H106" s="7">
        <f t="shared" si="7"/>
        <v>198</v>
      </c>
      <c r="L106" s="7">
        <f t="shared" si="8"/>
        <v>247</v>
      </c>
      <c r="P106" s="6">
        <v>10</v>
      </c>
      <c r="Q106" s="4"/>
      <c r="R106" s="4"/>
      <c r="S106" s="30" t="str">
        <f t="shared" si="6"/>
        <v/>
      </c>
    </row>
    <row r="107" spans="1:27">
      <c r="A107" s="2" t="str">
        <f>IFERROR(IF($P107=1,"STOCK NUMBER",IF($P107=2,VLOOKUP(H107,'NSN N'!$A$2:$H$65000,5,FALSE),VLOOKUP(H107,'NSN N'!$A$2:$H$65000,2,FALSE))),"Merge cell with previous")</f>
        <v/>
      </c>
      <c r="B107" s="2">
        <f>IFERROR(IF($P107=1,"FIG.",IF($P107=2,VLOOKUP(H107,'NSN N'!$A$2:$H$65000,6,FALSE),VLOOKUP(H107,'NSN N'!$A$2:$H$65000,6,FALSE))),"")</f>
        <v>0</v>
      </c>
      <c r="C107" s="2">
        <f>IFERROR(IF($P107=1,"ITEM",IF($P107=2,VLOOKUP(H107,'NSN N'!$A$2:$H$65000,7,FALSE),VLOOKUP(H107,'NSN N'!$A$2:$H$65000,7,FALSE))),"")</f>
        <v>0</v>
      </c>
      <c r="D107" s="3"/>
      <c r="E107" s="2" t="str">
        <f>IFERROR(IF($P107=1,"STOCK NUMBER",IF($P107=2,VLOOKUP(L107,'NSN N'!$A$2:$H$65000,5,FALSE),VLOOKUP(L107,'NSN N'!$A$2:$H$65000,2,FALSE))),"Merge cell with previous")</f>
        <v/>
      </c>
      <c r="F107" s="2">
        <f>IFERROR(IF($P107=1,"FIG.",IF($P107=2,VLOOKUP(L107,'NSN N'!$A$2:$H$65000,6,FALSE),VLOOKUP(L107,'NSN N'!$A$2:$H$65000,6,FALSE))),"")</f>
        <v>0</v>
      </c>
      <c r="G107" s="2">
        <f>IFERROR(IF($P107=1,"ITEM",IF($P107=2,VLOOKUP(L107,'NSN N'!$A$2:$H$65000,7,FALSE),VLOOKUP(L107,'NSN N'!$A$2:$H$65000,7,FALSE))),"")</f>
        <v>0</v>
      </c>
      <c r="H107" s="7">
        <f t="shared" si="7"/>
        <v>199</v>
      </c>
      <c r="L107" s="7">
        <f t="shared" si="8"/>
        <v>248</v>
      </c>
      <c r="P107" s="6">
        <v>11</v>
      </c>
      <c r="Q107" s="4"/>
      <c r="R107" s="4"/>
      <c r="S107" s="30" t="str">
        <f t="shared" ref="S107:S170" si="9">IF(IFERROR(FIND("NUMBER",A107,1),"")="","",IF(H107+1=L107,"Deleted Rows","Header"))</f>
        <v/>
      </c>
    </row>
    <row r="108" spans="1:27">
      <c r="A108" s="2" t="str">
        <f>IFERROR(IF($P108=1,"STOCK NUMBER",IF($P108=2,VLOOKUP(H108,'NSN N'!$A$2:$H$65000,5,FALSE),VLOOKUP(H108,'NSN N'!$A$2:$H$65000,2,FALSE))),"Merge cell with previous")</f>
        <v/>
      </c>
      <c r="B108" s="2">
        <f>IFERROR(IF($P108=1,"FIG.",IF($P108=2,VLOOKUP(H108,'NSN N'!$A$2:$H$65000,6,FALSE),VLOOKUP(H108,'NSN N'!$A$2:$H$65000,6,FALSE))),"")</f>
        <v>0</v>
      </c>
      <c r="C108" s="2">
        <f>IFERROR(IF($P108=1,"ITEM",IF($P108=2,VLOOKUP(H108,'NSN N'!$A$2:$H$65000,7,FALSE),VLOOKUP(H108,'NSN N'!$A$2:$H$65000,7,FALSE))),"")</f>
        <v>0</v>
      </c>
      <c r="D108" s="3"/>
      <c r="E108" s="2" t="str">
        <f>IFERROR(IF($P108=1,"STOCK NUMBER",IF($P108=2,VLOOKUP(L108,'NSN N'!$A$2:$H$65000,5,FALSE),VLOOKUP(L108,'NSN N'!$A$2:$H$65000,2,FALSE))),"Merge cell with previous")</f>
        <v/>
      </c>
      <c r="F108" s="2">
        <f>IFERROR(IF($P108=1,"FIG.",IF($P108=2,VLOOKUP(L108,'NSN N'!$A$2:$H$65000,6,FALSE),VLOOKUP(L108,'NSN N'!$A$2:$H$65000,6,FALSE))),"")</f>
        <v>0</v>
      </c>
      <c r="G108" s="2">
        <f>IFERROR(IF($P108=1,"ITEM",IF($P108=2,VLOOKUP(L108,'NSN N'!$A$2:$H$65000,7,FALSE),VLOOKUP(L108,'NSN N'!$A$2:$H$65000,7,FALSE))),"")</f>
        <v>0</v>
      </c>
      <c r="H108" s="7">
        <f t="shared" si="7"/>
        <v>200</v>
      </c>
      <c r="L108" s="7">
        <f t="shared" si="8"/>
        <v>249</v>
      </c>
      <c r="P108" s="6">
        <v>12</v>
      </c>
      <c r="Q108" s="4"/>
      <c r="R108" s="4"/>
      <c r="S108" s="30" t="str">
        <f t="shared" si="9"/>
        <v/>
      </c>
    </row>
    <row r="109" spans="1:27">
      <c r="A109" s="2" t="str">
        <f>IFERROR(IF($P109=1,"STOCK NUMBER",IF($P109=2,VLOOKUP(H109,'NSN N'!$A$2:$H$65000,5,FALSE),VLOOKUP(H109,'NSN N'!$A$2:$H$65000,2,FALSE))),"Merge cell with previous")</f>
        <v/>
      </c>
      <c r="B109" s="2">
        <f>IFERROR(IF($P109=1,"FIG.",IF($P109=2,VLOOKUP(H109,'NSN N'!$A$2:$H$65000,6,FALSE),VLOOKUP(H109,'NSN N'!$A$2:$H$65000,6,FALSE))),"")</f>
        <v>0</v>
      </c>
      <c r="C109" s="2">
        <f>IFERROR(IF($P109=1,"ITEM",IF($P109=2,VLOOKUP(H109,'NSN N'!$A$2:$H$65000,7,FALSE),VLOOKUP(H109,'NSN N'!$A$2:$H$65000,7,FALSE))),"")</f>
        <v>0</v>
      </c>
      <c r="D109" s="3"/>
      <c r="E109" s="2" t="str">
        <f>IFERROR(IF($P109=1,"STOCK NUMBER",IF($P109=2,VLOOKUP(L109,'NSN N'!$A$2:$H$65000,5,FALSE),VLOOKUP(L109,'NSN N'!$A$2:$H$65000,2,FALSE))),"Merge cell with previous")</f>
        <v/>
      </c>
      <c r="F109" s="2">
        <f>IFERROR(IF($P109=1,"FIG.",IF($P109=2,VLOOKUP(L109,'NSN N'!$A$2:$H$65000,6,FALSE),VLOOKUP(L109,'NSN N'!$A$2:$H$65000,6,FALSE))),"")</f>
        <v>0</v>
      </c>
      <c r="G109" s="2">
        <f>IFERROR(IF($P109=1,"ITEM",IF($P109=2,VLOOKUP(L109,'NSN N'!$A$2:$H$65000,7,FALSE),VLOOKUP(L109,'NSN N'!$A$2:$H$65000,7,FALSE))),"")</f>
        <v>0</v>
      </c>
      <c r="H109" s="7">
        <f t="shared" si="7"/>
        <v>201</v>
      </c>
      <c r="L109" s="7">
        <f t="shared" si="8"/>
        <v>250</v>
      </c>
      <c r="P109" s="6">
        <v>13</v>
      </c>
      <c r="Q109" s="4"/>
      <c r="R109" s="4"/>
      <c r="S109" s="30" t="str">
        <f t="shared" si="9"/>
        <v/>
      </c>
    </row>
    <row r="110" spans="1:27">
      <c r="A110" s="2" t="str">
        <f>IFERROR(IF($P110=1,"STOCK NUMBER",IF($P110=2,VLOOKUP(H110,'NSN N'!$A$2:$H$65000,5,FALSE),VLOOKUP(H110,'NSN N'!$A$2:$H$65000,2,FALSE))),"Merge cell with previous")</f>
        <v/>
      </c>
      <c r="B110" s="2">
        <f>IFERROR(IF($P110=1,"FIG.",IF($P110=2,VLOOKUP(H110,'NSN N'!$A$2:$H$65000,6,FALSE),VLOOKUP(H110,'NSN N'!$A$2:$H$65000,6,FALSE))),"")</f>
        <v>0</v>
      </c>
      <c r="C110" s="2">
        <f>IFERROR(IF($P110=1,"ITEM",IF($P110=2,VLOOKUP(H110,'NSN N'!$A$2:$H$65000,7,FALSE),VLOOKUP(H110,'NSN N'!$A$2:$H$65000,7,FALSE))),"")</f>
        <v>0</v>
      </c>
      <c r="D110" s="3"/>
      <c r="E110" s="2" t="str">
        <f>IFERROR(IF($P110=1,"STOCK NUMBER",IF($P110=2,VLOOKUP(L110,'NSN N'!$A$2:$H$65000,5,FALSE),VLOOKUP(L110,'NSN N'!$A$2:$H$65000,2,FALSE))),"Merge cell with previous")</f>
        <v/>
      </c>
      <c r="F110" s="2">
        <f>IFERROR(IF($P110=1,"FIG.",IF($P110=2,VLOOKUP(L110,'NSN N'!$A$2:$H$65000,6,FALSE),VLOOKUP(L110,'NSN N'!$A$2:$H$65000,6,FALSE))),"")</f>
        <v>0</v>
      </c>
      <c r="G110" s="2">
        <f>IFERROR(IF($P110=1,"ITEM",IF($P110=2,VLOOKUP(L110,'NSN N'!$A$2:$H$65000,7,FALSE),VLOOKUP(L110,'NSN N'!$A$2:$H$65000,7,FALSE))),"")</f>
        <v>0</v>
      </c>
      <c r="H110" s="7">
        <f t="shared" si="7"/>
        <v>202</v>
      </c>
      <c r="L110" s="7">
        <f t="shared" si="8"/>
        <v>251</v>
      </c>
      <c r="P110" s="6">
        <v>14</v>
      </c>
      <c r="Q110" s="4"/>
      <c r="R110" s="4"/>
      <c r="S110" s="30" t="str">
        <f t="shared" si="9"/>
        <v/>
      </c>
    </row>
    <row r="111" spans="1:27">
      <c r="A111" s="2" t="str">
        <f>IFERROR(IF($P111=1,"STOCK NUMBER",IF($P111=2,VLOOKUP(H111,'NSN N'!$A$2:$H$65000,5,FALSE),VLOOKUP(H111,'NSN N'!$A$2:$H$65000,2,FALSE))),"Merge cell with previous")</f>
        <v/>
      </c>
      <c r="B111" s="2">
        <f>IFERROR(IF($P111=1,"FIG.",IF($P111=2,VLOOKUP(H111,'NSN N'!$A$2:$H$65000,6,FALSE),VLOOKUP(H111,'NSN N'!$A$2:$H$65000,6,FALSE))),"")</f>
        <v>0</v>
      </c>
      <c r="C111" s="2">
        <f>IFERROR(IF($P111=1,"ITEM",IF($P111=2,VLOOKUP(H111,'NSN N'!$A$2:$H$65000,7,FALSE),VLOOKUP(H111,'NSN N'!$A$2:$H$65000,7,FALSE))),"")</f>
        <v>0</v>
      </c>
      <c r="D111" s="3"/>
      <c r="E111" s="2" t="str">
        <f>IFERROR(IF($P111=1,"STOCK NUMBER",IF($P111=2,VLOOKUP(L111,'NSN N'!$A$2:$H$65000,5,FALSE),VLOOKUP(L111,'NSN N'!$A$2:$H$65000,2,FALSE))),"Merge cell with previous")</f>
        <v/>
      </c>
      <c r="F111" s="2">
        <f>IFERROR(IF($P111=1,"FIG.",IF($P111=2,VLOOKUP(L111,'NSN N'!$A$2:$H$65000,6,FALSE),VLOOKUP(L111,'NSN N'!$A$2:$H$65000,6,FALSE))),"")</f>
        <v>0</v>
      </c>
      <c r="G111" s="2">
        <f>IFERROR(IF($P111=1,"ITEM",IF($P111=2,VLOOKUP(L111,'NSN N'!$A$2:$H$65000,7,FALSE),VLOOKUP(L111,'NSN N'!$A$2:$H$65000,7,FALSE))),"")</f>
        <v>0</v>
      </c>
      <c r="H111" s="7">
        <f t="shared" si="7"/>
        <v>203</v>
      </c>
      <c r="L111" s="7">
        <f t="shared" si="8"/>
        <v>252</v>
      </c>
      <c r="P111" s="6">
        <v>15</v>
      </c>
      <c r="Q111" s="4"/>
      <c r="R111" s="4"/>
      <c r="S111" s="30" t="str">
        <f t="shared" si="9"/>
        <v/>
      </c>
    </row>
    <row r="112" spans="1:27">
      <c r="A112" s="2" t="str">
        <f>IFERROR(IF($P112=1,"STOCK NUMBER",IF($P112=2,VLOOKUP(H112,'NSN N'!$A$2:$H$65000,5,FALSE),VLOOKUP(H112,'NSN N'!$A$2:$H$65000,2,FALSE))),"Merge cell with previous")</f>
        <v/>
      </c>
      <c r="B112" s="2">
        <f>IFERROR(IF($P112=1,"FIG.",IF($P112=2,VLOOKUP(H112,'NSN N'!$A$2:$H$65000,6,FALSE),VLOOKUP(H112,'NSN N'!$A$2:$H$65000,6,FALSE))),"")</f>
        <v>0</v>
      </c>
      <c r="C112" s="2">
        <f>IFERROR(IF($P112=1,"ITEM",IF($P112=2,VLOOKUP(H112,'NSN N'!$A$2:$H$65000,7,FALSE),VLOOKUP(H112,'NSN N'!$A$2:$H$65000,7,FALSE))),"")</f>
        <v>0</v>
      </c>
      <c r="D112" s="3"/>
      <c r="E112" s="2" t="str">
        <f>IFERROR(IF($P112=1,"STOCK NUMBER",IF($P112=2,VLOOKUP(L112,'NSN N'!$A$2:$H$65000,5,FALSE),VLOOKUP(L112,'NSN N'!$A$2:$H$65000,2,FALSE))),"Merge cell with previous")</f>
        <v/>
      </c>
      <c r="F112" s="2">
        <f>IFERROR(IF($P112=1,"FIG.",IF($P112=2,VLOOKUP(L112,'NSN N'!$A$2:$H$65000,6,FALSE),VLOOKUP(L112,'NSN N'!$A$2:$H$65000,6,FALSE))),"")</f>
        <v>0</v>
      </c>
      <c r="G112" s="2">
        <f>IFERROR(IF($P112=1,"ITEM",IF($P112=2,VLOOKUP(L112,'NSN N'!$A$2:$H$65000,7,FALSE),VLOOKUP(L112,'NSN N'!$A$2:$H$65000,7,FALSE))),"")</f>
        <v>0</v>
      </c>
      <c r="H112" s="7">
        <f t="shared" ref="H112:H175" si="10">IF(P112=1,L111,H111+1)</f>
        <v>204</v>
      </c>
      <c r="L112" s="7">
        <f t="shared" si="8"/>
        <v>253</v>
      </c>
      <c r="P112" s="6">
        <v>16</v>
      </c>
      <c r="Q112" s="4"/>
      <c r="R112" s="4"/>
      <c r="S112" s="30" t="str">
        <f t="shared" si="9"/>
        <v/>
      </c>
    </row>
    <row r="113" spans="1:19">
      <c r="A113" s="2" t="str">
        <f>IFERROR(IF($P113=1,"STOCK NUMBER",IF($P113=2,VLOOKUP(H113,'NSN N'!$A$2:$H$65000,5,FALSE),VLOOKUP(H113,'NSN N'!$A$2:$H$65000,2,FALSE))),"Merge cell with previous")</f>
        <v/>
      </c>
      <c r="B113" s="2">
        <f>IFERROR(IF($P113=1,"FIG.",IF($P113=2,VLOOKUP(H113,'NSN N'!$A$2:$H$65000,6,FALSE),VLOOKUP(H113,'NSN N'!$A$2:$H$65000,6,FALSE))),"")</f>
        <v>0</v>
      </c>
      <c r="C113" s="2">
        <f>IFERROR(IF($P113=1,"ITEM",IF($P113=2,VLOOKUP(H113,'NSN N'!$A$2:$H$65000,7,FALSE),VLOOKUP(H113,'NSN N'!$A$2:$H$65000,7,FALSE))),"")</f>
        <v>0</v>
      </c>
      <c r="D113" s="3"/>
      <c r="E113" s="2" t="str">
        <f>IFERROR(IF($P113=1,"STOCK NUMBER",IF($P113=2,VLOOKUP(L113,'NSN N'!$A$2:$H$65000,5,FALSE),VLOOKUP(L113,'NSN N'!$A$2:$H$65000,2,FALSE))),"Merge cell with previous")</f>
        <v/>
      </c>
      <c r="F113" s="2">
        <f>IFERROR(IF($P113=1,"FIG.",IF($P113=2,VLOOKUP(L113,'NSN N'!$A$2:$H$65000,6,FALSE),VLOOKUP(L113,'NSN N'!$A$2:$H$65000,6,FALSE))),"")</f>
        <v>0</v>
      </c>
      <c r="G113" s="2">
        <f>IFERROR(IF($P113=1,"ITEM",IF($P113=2,VLOOKUP(L113,'NSN N'!$A$2:$H$65000,7,FALSE),VLOOKUP(L113,'NSN N'!$A$2:$H$65000,7,FALSE))),"")</f>
        <v>0</v>
      </c>
      <c r="H113" s="7">
        <f t="shared" si="10"/>
        <v>205</v>
      </c>
      <c r="L113" s="7">
        <f t="shared" si="8"/>
        <v>254</v>
      </c>
      <c r="P113" s="6">
        <v>17</v>
      </c>
      <c r="Q113" s="4"/>
      <c r="R113" s="4"/>
      <c r="S113" s="30" t="str">
        <f t="shared" si="9"/>
        <v/>
      </c>
    </row>
    <row r="114" spans="1:19">
      <c r="A114" s="2" t="str">
        <f>IFERROR(IF($P114=1,"STOCK NUMBER",IF($P114=2,VLOOKUP(H114,'NSN N'!$A$2:$H$65000,5,FALSE),VLOOKUP(H114,'NSN N'!$A$2:$H$65000,2,FALSE))),"Merge cell with previous")</f>
        <v/>
      </c>
      <c r="B114" s="2">
        <f>IFERROR(IF($P114=1,"FIG.",IF($P114=2,VLOOKUP(H114,'NSN N'!$A$2:$H$65000,6,FALSE),VLOOKUP(H114,'NSN N'!$A$2:$H$65000,6,FALSE))),"")</f>
        <v>0</v>
      </c>
      <c r="C114" s="2">
        <f>IFERROR(IF($P114=1,"ITEM",IF($P114=2,VLOOKUP(H114,'NSN N'!$A$2:$H$65000,7,FALSE),VLOOKUP(H114,'NSN N'!$A$2:$H$65000,7,FALSE))),"")</f>
        <v>0</v>
      </c>
      <c r="D114" s="3"/>
      <c r="E114" s="2" t="str">
        <f>IFERROR(IF($P114=1,"STOCK NUMBER",IF($P114=2,VLOOKUP(L114,'NSN N'!$A$2:$H$65000,5,FALSE),VLOOKUP(L114,'NSN N'!$A$2:$H$65000,2,FALSE))),"Merge cell with previous")</f>
        <v/>
      </c>
      <c r="F114" s="2">
        <f>IFERROR(IF($P114=1,"FIG.",IF($P114=2,VLOOKUP(L114,'NSN N'!$A$2:$H$65000,6,FALSE),VLOOKUP(L114,'NSN N'!$A$2:$H$65000,6,FALSE))),"")</f>
        <v>0</v>
      </c>
      <c r="G114" s="2">
        <f>IFERROR(IF($P114=1,"ITEM",IF($P114=2,VLOOKUP(L114,'NSN N'!$A$2:$H$65000,7,FALSE),VLOOKUP(L114,'NSN N'!$A$2:$H$65000,7,FALSE))),"")</f>
        <v>0</v>
      </c>
      <c r="H114" s="7">
        <f t="shared" si="10"/>
        <v>206</v>
      </c>
      <c r="L114" s="7">
        <f t="shared" si="8"/>
        <v>255</v>
      </c>
      <c r="P114" s="6">
        <v>18</v>
      </c>
      <c r="Q114" s="4"/>
      <c r="R114" s="4"/>
      <c r="S114" s="30" t="str">
        <f t="shared" si="9"/>
        <v/>
      </c>
    </row>
    <row r="115" spans="1:19">
      <c r="A115" s="2" t="str">
        <f>IFERROR(IF($P115=1,"STOCK NUMBER",IF($P115=2,VLOOKUP(H115,'NSN N'!$A$2:$H$65000,5,FALSE),VLOOKUP(H115,'NSN N'!$A$2:$H$65000,2,FALSE))),"Merge cell with previous")</f>
        <v/>
      </c>
      <c r="B115" s="2">
        <f>IFERROR(IF($P115=1,"FIG.",IF($P115=2,VLOOKUP(H115,'NSN N'!$A$2:$H$65000,6,FALSE),VLOOKUP(H115,'NSN N'!$A$2:$H$65000,6,FALSE))),"")</f>
        <v>0</v>
      </c>
      <c r="C115" s="2">
        <f>IFERROR(IF($P115=1,"ITEM",IF($P115=2,VLOOKUP(H115,'NSN N'!$A$2:$H$65000,7,FALSE),VLOOKUP(H115,'NSN N'!$A$2:$H$65000,7,FALSE))),"")</f>
        <v>0</v>
      </c>
      <c r="D115" s="3"/>
      <c r="E115" s="2" t="str">
        <f>IFERROR(IF($P115=1,"STOCK NUMBER",IF($P115=2,VLOOKUP(L115,'NSN N'!$A$2:$H$65000,5,FALSE),VLOOKUP(L115,'NSN N'!$A$2:$H$65000,2,FALSE))),"Merge cell with previous")</f>
        <v/>
      </c>
      <c r="F115" s="2">
        <f>IFERROR(IF($P115=1,"FIG.",IF($P115=2,VLOOKUP(L115,'NSN N'!$A$2:$H$65000,6,FALSE),VLOOKUP(L115,'NSN N'!$A$2:$H$65000,6,FALSE))),"")</f>
        <v>0</v>
      </c>
      <c r="G115" s="2">
        <f>IFERROR(IF($P115=1,"ITEM",IF($P115=2,VLOOKUP(L115,'NSN N'!$A$2:$H$65000,7,FALSE),VLOOKUP(L115,'NSN N'!$A$2:$H$65000,7,FALSE))),"")</f>
        <v>0</v>
      </c>
      <c r="H115" s="7">
        <f t="shared" si="10"/>
        <v>207</v>
      </c>
      <c r="L115" s="7">
        <f t="shared" si="8"/>
        <v>256</v>
      </c>
      <c r="P115" s="6">
        <v>19</v>
      </c>
      <c r="Q115" s="4"/>
      <c r="R115" s="4"/>
      <c r="S115" s="30" t="str">
        <f t="shared" si="9"/>
        <v/>
      </c>
    </row>
    <row r="116" spans="1:19">
      <c r="A116" s="2" t="str">
        <f>IFERROR(IF($P116=1,"STOCK NUMBER",IF($P116=2,VLOOKUP(H116,'NSN N'!$A$2:$H$65000,5,FALSE),VLOOKUP(H116,'NSN N'!$A$2:$H$65000,2,FALSE))),"Merge cell with previous")</f>
        <v/>
      </c>
      <c r="B116" s="2">
        <f>IFERROR(IF($P116=1,"FIG.",IF($P116=2,VLOOKUP(H116,'NSN N'!$A$2:$H$65000,6,FALSE),VLOOKUP(H116,'NSN N'!$A$2:$H$65000,6,FALSE))),"")</f>
        <v>0</v>
      </c>
      <c r="C116" s="2">
        <f>IFERROR(IF($P116=1,"ITEM",IF($P116=2,VLOOKUP(H116,'NSN N'!$A$2:$H$65000,7,FALSE),VLOOKUP(H116,'NSN N'!$A$2:$H$65000,7,FALSE))),"")</f>
        <v>0</v>
      </c>
      <c r="D116" s="3"/>
      <c r="E116" s="2" t="str">
        <f>IFERROR(IF($P116=1,"STOCK NUMBER",IF($P116=2,VLOOKUP(L116,'NSN N'!$A$2:$H$65000,5,FALSE),VLOOKUP(L116,'NSN N'!$A$2:$H$65000,2,FALSE))),"Merge cell with previous")</f>
        <v/>
      </c>
      <c r="F116" s="2">
        <f>IFERROR(IF($P116=1,"FIG.",IF($P116=2,VLOOKUP(L116,'NSN N'!$A$2:$H$65000,6,FALSE),VLOOKUP(L116,'NSN N'!$A$2:$H$65000,6,FALSE))),"")</f>
        <v>0</v>
      </c>
      <c r="G116" s="2">
        <f>IFERROR(IF($P116=1,"ITEM",IF($P116=2,VLOOKUP(L116,'NSN N'!$A$2:$H$65000,7,FALSE),VLOOKUP(L116,'NSN N'!$A$2:$H$65000,7,FALSE))),"")</f>
        <v>0</v>
      </c>
      <c r="H116" s="7">
        <f t="shared" si="10"/>
        <v>208</v>
      </c>
      <c r="L116" s="7">
        <f t="shared" si="8"/>
        <v>257</v>
      </c>
      <c r="P116" s="6">
        <v>20</v>
      </c>
      <c r="Q116" s="4"/>
      <c r="R116" s="4"/>
      <c r="S116" s="30" t="str">
        <f t="shared" si="9"/>
        <v/>
      </c>
    </row>
    <row r="117" spans="1:19">
      <c r="A117" s="2" t="str">
        <f>IFERROR(IF($P117=1,"STOCK NUMBER",IF($P117=2,VLOOKUP(H117,'NSN N'!$A$2:$H$65000,5,FALSE),VLOOKUP(H117,'NSN N'!$A$2:$H$65000,2,FALSE))),"Merge cell with previous")</f>
        <v/>
      </c>
      <c r="B117" s="2">
        <f>IFERROR(IF($P117=1,"FIG.",IF($P117=2,VLOOKUP(H117,'NSN N'!$A$2:$H$65000,6,FALSE),VLOOKUP(H117,'NSN N'!$A$2:$H$65000,6,FALSE))),"")</f>
        <v>0</v>
      </c>
      <c r="C117" s="2">
        <f>IFERROR(IF($P117=1,"ITEM",IF($P117=2,VLOOKUP(H117,'NSN N'!$A$2:$H$65000,7,FALSE),VLOOKUP(H117,'NSN N'!$A$2:$H$65000,7,FALSE))),"")</f>
        <v>0</v>
      </c>
      <c r="D117" s="3"/>
      <c r="E117" s="2" t="str">
        <f>IFERROR(IF($P117=1,"STOCK NUMBER",IF($P117=2,VLOOKUP(L117,'NSN N'!$A$2:$H$65000,5,FALSE),VLOOKUP(L117,'NSN N'!$A$2:$H$65000,2,FALSE))),"Merge cell with previous")</f>
        <v/>
      </c>
      <c r="F117" s="2">
        <f>IFERROR(IF($P117=1,"FIG.",IF($P117=2,VLOOKUP(L117,'NSN N'!$A$2:$H$65000,6,FALSE),VLOOKUP(L117,'NSN N'!$A$2:$H$65000,6,FALSE))),"")</f>
        <v>0</v>
      </c>
      <c r="G117" s="2">
        <f>IFERROR(IF($P117=1,"ITEM",IF($P117=2,VLOOKUP(L117,'NSN N'!$A$2:$H$65000,7,FALSE),VLOOKUP(L117,'NSN N'!$A$2:$H$65000,7,FALSE))),"")</f>
        <v>0</v>
      </c>
      <c r="H117" s="7">
        <f t="shared" si="10"/>
        <v>209</v>
      </c>
      <c r="L117" s="7">
        <f t="shared" si="8"/>
        <v>258</v>
      </c>
      <c r="P117" s="6">
        <v>21</v>
      </c>
      <c r="Q117" s="4"/>
      <c r="R117" s="4"/>
      <c r="S117" s="30" t="str">
        <f t="shared" si="9"/>
        <v/>
      </c>
    </row>
    <row r="118" spans="1:19">
      <c r="A118" s="2" t="str">
        <f>IFERROR(IF($P118=1,"STOCK NUMBER",IF($P118=2,VLOOKUP(H118,'NSN N'!$A$2:$H$65000,5,FALSE),VLOOKUP(H118,'NSN N'!$A$2:$H$65000,2,FALSE))),"Merge cell with previous")</f>
        <v/>
      </c>
      <c r="B118" s="2">
        <f>IFERROR(IF($P118=1,"FIG.",IF($P118=2,VLOOKUP(H118,'NSN N'!$A$2:$H$65000,6,FALSE),VLOOKUP(H118,'NSN N'!$A$2:$H$65000,6,FALSE))),"")</f>
        <v>0</v>
      </c>
      <c r="C118" s="2">
        <f>IFERROR(IF($P118=1,"ITEM",IF($P118=2,VLOOKUP(H118,'NSN N'!$A$2:$H$65000,7,FALSE),VLOOKUP(H118,'NSN N'!$A$2:$H$65000,7,FALSE))),"")</f>
        <v>0</v>
      </c>
      <c r="D118" s="3"/>
      <c r="E118" s="2" t="str">
        <f>IFERROR(IF($P118=1,"STOCK NUMBER",IF($P118=2,VLOOKUP(L118,'NSN N'!$A$2:$H$65000,5,FALSE),VLOOKUP(L118,'NSN N'!$A$2:$H$65000,2,FALSE))),"Merge cell with previous")</f>
        <v/>
      </c>
      <c r="F118" s="2">
        <f>IFERROR(IF($P118=1,"FIG.",IF($P118=2,VLOOKUP(L118,'NSN N'!$A$2:$H$65000,6,FALSE),VLOOKUP(L118,'NSN N'!$A$2:$H$65000,6,FALSE))),"")</f>
        <v>0</v>
      </c>
      <c r="G118" s="2">
        <f>IFERROR(IF($P118=1,"ITEM",IF($P118=2,VLOOKUP(L118,'NSN N'!$A$2:$H$65000,7,FALSE),VLOOKUP(L118,'NSN N'!$A$2:$H$65000,7,FALSE))),"")</f>
        <v>0</v>
      </c>
      <c r="H118" s="7">
        <f t="shared" si="10"/>
        <v>210</v>
      </c>
      <c r="L118" s="7">
        <f t="shared" si="8"/>
        <v>259</v>
      </c>
      <c r="P118" s="6">
        <v>22</v>
      </c>
      <c r="Q118" s="4"/>
      <c r="R118" s="4"/>
      <c r="S118" s="30" t="str">
        <f t="shared" si="9"/>
        <v/>
      </c>
    </row>
    <row r="119" spans="1:19">
      <c r="A119" s="2" t="str">
        <f>IFERROR(IF($P119=1,"STOCK NUMBER",IF($P119=2,VLOOKUP(H119,'NSN N'!$A$2:$H$65000,5,FALSE),VLOOKUP(H119,'NSN N'!$A$2:$H$65000,2,FALSE))),"Merge cell with previous")</f>
        <v/>
      </c>
      <c r="B119" s="2">
        <f>IFERROR(IF($P119=1,"FIG.",IF($P119=2,VLOOKUP(H119,'NSN N'!$A$2:$H$65000,6,FALSE),VLOOKUP(H119,'NSN N'!$A$2:$H$65000,6,FALSE))),"")</f>
        <v>0</v>
      </c>
      <c r="C119" s="2">
        <f>IFERROR(IF($P119=1,"ITEM",IF($P119=2,VLOOKUP(H119,'NSN N'!$A$2:$H$65000,7,FALSE),VLOOKUP(H119,'NSN N'!$A$2:$H$65000,7,FALSE))),"")</f>
        <v>0</v>
      </c>
      <c r="D119" s="3"/>
      <c r="E119" s="2" t="str">
        <f>IFERROR(IF($P119=1,"STOCK NUMBER",IF($P119=2,VLOOKUP(L119,'NSN N'!$A$2:$H$65000,5,FALSE),VLOOKUP(L119,'NSN N'!$A$2:$H$65000,2,FALSE))),"Merge cell with previous")</f>
        <v/>
      </c>
      <c r="F119" s="2">
        <f>IFERROR(IF($P119=1,"FIG.",IF($P119=2,VLOOKUP(L119,'NSN N'!$A$2:$H$65000,6,FALSE),VLOOKUP(L119,'NSN N'!$A$2:$H$65000,6,FALSE))),"")</f>
        <v>0</v>
      </c>
      <c r="G119" s="2">
        <f>IFERROR(IF($P119=1,"ITEM",IF($P119=2,VLOOKUP(L119,'NSN N'!$A$2:$H$65000,7,FALSE),VLOOKUP(L119,'NSN N'!$A$2:$H$65000,7,FALSE))),"")</f>
        <v>0</v>
      </c>
      <c r="H119" s="7">
        <f t="shared" si="10"/>
        <v>211</v>
      </c>
      <c r="L119" s="7">
        <f t="shared" si="8"/>
        <v>260</v>
      </c>
      <c r="P119" s="6">
        <v>23</v>
      </c>
      <c r="Q119" s="4"/>
      <c r="R119" s="4"/>
      <c r="S119" s="30" t="str">
        <f t="shared" si="9"/>
        <v/>
      </c>
    </row>
    <row r="120" spans="1:19">
      <c r="A120" s="2" t="str">
        <f>IFERROR(IF($P120=1,"STOCK NUMBER",IF($P120=2,VLOOKUP(H120,'NSN N'!$A$2:$H$65000,5,FALSE),VLOOKUP(H120,'NSN N'!$A$2:$H$65000,2,FALSE))),"Merge cell with previous")</f>
        <v/>
      </c>
      <c r="B120" s="2">
        <f>IFERROR(IF($P120=1,"FIG.",IF($P120=2,VLOOKUP(H120,'NSN N'!$A$2:$H$65000,6,FALSE),VLOOKUP(H120,'NSN N'!$A$2:$H$65000,6,FALSE))),"")</f>
        <v>0</v>
      </c>
      <c r="C120" s="2">
        <f>IFERROR(IF($P120=1,"ITEM",IF($P120=2,VLOOKUP(H120,'NSN N'!$A$2:$H$65000,7,FALSE),VLOOKUP(H120,'NSN N'!$A$2:$H$65000,7,FALSE))),"")</f>
        <v>0</v>
      </c>
      <c r="D120" s="3"/>
      <c r="E120" s="2" t="str">
        <f>IFERROR(IF($P120=1,"STOCK NUMBER",IF($P120=2,VLOOKUP(L120,'NSN N'!$A$2:$H$65000,5,FALSE),VLOOKUP(L120,'NSN N'!$A$2:$H$65000,2,FALSE))),"Merge cell with previous")</f>
        <v/>
      </c>
      <c r="F120" s="2">
        <f>IFERROR(IF($P120=1,"FIG.",IF($P120=2,VLOOKUP(L120,'NSN N'!$A$2:$H$65000,6,FALSE),VLOOKUP(L120,'NSN N'!$A$2:$H$65000,6,FALSE))),"")</f>
        <v>0</v>
      </c>
      <c r="G120" s="2">
        <f>IFERROR(IF($P120=1,"ITEM",IF($P120=2,VLOOKUP(L120,'NSN N'!$A$2:$H$65000,7,FALSE),VLOOKUP(L120,'NSN N'!$A$2:$H$65000,7,FALSE))),"")</f>
        <v>0</v>
      </c>
      <c r="H120" s="7">
        <f t="shared" si="10"/>
        <v>212</v>
      </c>
      <c r="L120" s="7">
        <f t="shared" si="8"/>
        <v>261</v>
      </c>
      <c r="P120" s="6">
        <v>24</v>
      </c>
      <c r="Q120" s="4"/>
      <c r="R120" s="4"/>
      <c r="S120" s="30" t="str">
        <f t="shared" si="9"/>
        <v/>
      </c>
    </row>
    <row r="121" spans="1:19">
      <c r="A121" s="2" t="str">
        <f>IFERROR(IF($P121=1,"STOCK NUMBER",IF($P121=2,VLOOKUP(H121,'NSN N'!$A$2:$H$65000,5,FALSE),VLOOKUP(H121,'NSN N'!$A$2:$H$65000,2,FALSE))),"Merge cell with previous")</f>
        <v/>
      </c>
      <c r="B121" s="2">
        <f>IFERROR(IF($P121=1,"FIG.",IF($P121=2,VLOOKUP(H121,'NSN N'!$A$2:$H$65000,6,FALSE),VLOOKUP(H121,'NSN N'!$A$2:$H$65000,6,FALSE))),"")</f>
        <v>0</v>
      </c>
      <c r="C121" s="2">
        <f>IFERROR(IF($P121=1,"ITEM",IF($P121=2,VLOOKUP(H121,'NSN N'!$A$2:$H$65000,7,FALSE),VLOOKUP(H121,'NSN N'!$A$2:$H$65000,7,FALSE))),"")</f>
        <v>0</v>
      </c>
      <c r="D121" s="3"/>
      <c r="E121" s="2" t="str">
        <f>IFERROR(IF($P121=1,"STOCK NUMBER",IF($P121=2,VLOOKUP(L121,'NSN N'!$A$2:$H$65000,5,FALSE),VLOOKUP(L121,'NSN N'!$A$2:$H$65000,2,FALSE))),"Merge cell with previous")</f>
        <v/>
      </c>
      <c r="F121" s="2">
        <f>IFERROR(IF($P121=1,"FIG.",IF($P121=2,VLOOKUP(L121,'NSN N'!$A$2:$H$65000,6,FALSE),VLOOKUP(L121,'NSN N'!$A$2:$H$65000,6,FALSE))),"")</f>
        <v>0</v>
      </c>
      <c r="G121" s="2">
        <f>IFERROR(IF($P121=1,"ITEM",IF($P121=2,VLOOKUP(L121,'NSN N'!$A$2:$H$65000,7,FALSE),VLOOKUP(L121,'NSN N'!$A$2:$H$65000,7,FALSE))),"")</f>
        <v>0</v>
      </c>
      <c r="H121" s="7">
        <f t="shared" si="10"/>
        <v>213</v>
      </c>
      <c r="L121" s="7">
        <f t="shared" si="8"/>
        <v>262</v>
      </c>
      <c r="P121" s="6">
        <v>25</v>
      </c>
      <c r="Q121" s="4"/>
      <c r="R121" s="4"/>
      <c r="S121" s="30" t="str">
        <f t="shared" si="9"/>
        <v/>
      </c>
    </row>
    <row r="122" spans="1:19">
      <c r="A122" s="2" t="str">
        <f>IFERROR(IF($P122=1,"STOCK NUMBER",IF($P122=2,VLOOKUP(H122,'NSN N'!$A$2:$H$65000,5,FALSE),VLOOKUP(H122,'NSN N'!$A$2:$H$65000,2,FALSE))),"Merge cell with previous")</f>
        <v/>
      </c>
      <c r="B122" s="2">
        <f>IFERROR(IF($P122=1,"FIG.",IF($P122=2,VLOOKUP(H122,'NSN N'!$A$2:$H$65000,6,FALSE),VLOOKUP(H122,'NSN N'!$A$2:$H$65000,6,FALSE))),"")</f>
        <v>0</v>
      </c>
      <c r="C122" s="2">
        <f>IFERROR(IF($P122=1,"ITEM",IF($P122=2,VLOOKUP(H122,'NSN N'!$A$2:$H$65000,7,FALSE),VLOOKUP(H122,'NSN N'!$A$2:$H$65000,7,FALSE))),"")</f>
        <v>0</v>
      </c>
      <c r="D122" s="3"/>
      <c r="E122" s="2" t="str">
        <f>IFERROR(IF($P122=1,"STOCK NUMBER",IF($P122=2,VLOOKUP(L122,'NSN N'!$A$2:$H$65000,5,FALSE),VLOOKUP(L122,'NSN N'!$A$2:$H$65000,2,FALSE))),"Merge cell with previous")</f>
        <v/>
      </c>
      <c r="F122" s="2">
        <f>IFERROR(IF($P122=1,"FIG.",IF($P122=2,VLOOKUP(L122,'NSN N'!$A$2:$H$65000,6,FALSE),VLOOKUP(L122,'NSN N'!$A$2:$H$65000,6,FALSE))),"")</f>
        <v>0</v>
      </c>
      <c r="G122" s="2">
        <f>IFERROR(IF($P122=1,"ITEM",IF($P122=2,VLOOKUP(L122,'NSN N'!$A$2:$H$65000,7,FALSE),VLOOKUP(L122,'NSN N'!$A$2:$H$65000,7,FALSE))),"")</f>
        <v>0</v>
      </c>
      <c r="H122" s="7">
        <f t="shared" si="10"/>
        <v>214</v>
      </c>
      <c r="L122" s="7">
        <f t="shared" si="8"/>
        <v>263</v>
      </c>
      <c r="P122" s="6">
        <v>26</v>
      </c>
      <c r="Q122" s="4"/>
      <c r="R122" s="4"/>
      <c r="S122" s="30" t="str">
        <f t="shared" si="9"/>
        <v/>
      </c>
    </row>
    <row r="123" spans="1:19">
      <c r="A123" s="2" t="str">
        <f>IFERROR(IF($P123=1,"STOCK NUMBER",IF($P123=2,VLOOKUP(H123,'NSN N'!$A$2:$H$65000,5,FALSE),VLOOKUP(H123,'NSN N'!$A$2:$H$65000,2,FALSE))),"Merge cell with previous")</f>
        <v/>
      </c>
      <c r="B123" s="2">
        <f>IFERROR(IF($P123=1,"FIG.",IF($P123=2,VLOOKUP(H123,'NSN N'!$A$2:$H$65000,6,FALSE),VLOOKUP(H123,'NSN N'!$A$2:$H$65000,6,FALSE))),"")</f>
        <v>0</v>
      </c>
      <c r="C123" s="2">
        <f>IFERROR(IF($P123=1,"ITEM",IF($P123=2,VLOOKUP(H123,'NSN N'!$A$2:$H$65000,7,FALSE),VLOOKUP(H123,'NSN N'!$A$2:$H$65000,7,FALSE))),"")</f>
        <v>0</v>
      </c>
      <c r="D123" s="3"/>
      <c r="E123" s="2" t="str">
        <f>IFERROR(IF($P123=1,"STOCK NUMBER",IF($P123=2,VLOOKUP(L123,'NSN N'!$A$2:$H$65000,5,FALSE),VLOOKUP(L123,'NSN N'!$A$2:$H$65000,2,FALSE))),"Merge cell with previous")</f>
        <v/>
      </c>
      <c r="F123" s="2">
        <f>IFERROR(IF($P123=1,"FIG.",IF($P123=2,VLOOKUP(L123,'NSN N'!$A$2:$H$65000,6,FALSE),VLOOKUP(L123,'NSN N'!$A$2:$H$65000,6,FALSE))),"")</f>
        <v>0</v>
      </c>
      <c r="G123" s="2">
        <f>IFERROR(IF($P123=1,"ITEM",IF($P123=2,VLOOKUP(L123,'NSN N'!$A$2:$H$65000,7,FALSE),VLOOKUP(L123,'NSN N'!$A$2:$H$65000,7,FALSE))),"")</f>
        <v>0</v>
      </c>
      <c r="H123" s="7">
        <f t="shared" si="10"/>
        <v>215</v>
      </c>
      <c r="L123" s="7">
        <f t="shared" si="8"/>
        <v>264</v>
      </c>
      <c r="P123" s="6">
        <v>27</v>
      </c>
      <c r="Q123" s="4"/>
      <c r="R123" s="4"/>
      <c r="S123" s="30" t="str">
        <f t="shared" si="9"/>
        <v/>
      </c>
    </row>
    <row r="124" spans="1:19">
      <c r="A124" s="2" t="str">
        <f>IFERROR(IF($P124=1,"STOCK NUMBER",IF($P124=2,VLOOKUP(H124,'NSN N'!$A$2:$H$65000,5,FALSE),VLOOKUP(H124,'NSN N'!$A$2:$H$65000,2,FALSE))),"Merge cell with previous")</f>
        <v/>
      </c>
      <c r="B124" s="2">
        <f>IFERROR(IF($P124=1,"FIG.",IF($P124=2,VLOOKUP(H124,'NSN N'!$A$2:$H$65000,6,FALSE),VLOOKUP(H124,'NSN N'!$A$2:$H$65000,6,FALSE))),"")</f>
        <v>0</v>
      </c>
      <c r="C124" s="2">
        <f>IFERROR(IF($P124=1,"ITEM",IF($P124=2,VLOOKUP(H124,'NSN N'!$A$2:$H$65000,7,FALSE),VLOOKUP(H124,'NSN N'!$A$2:$H$65000,7,FALSE))),"")</f>
        <v>0</v>
      </c>
      <c r="D124" s="3"/>
      <c r="E124" s="2" t="str">
        <f>IFERROR(IF($P124=1,"STOCK NUMBER",IF($P124=2,VLOOKUP(L124,'NSN N'!$A$2:$H$65000,5,FALSE),VLOOKUP(L124,'NSN N'!$A$2:$H$65000,2,FALSE))),"Merge cell with previous")</f>
        <v/>
      </c>
      <c r="F124" s="2">
        <f>IFERROR(IF($P124=1,"FIG.",IF($P124=2,VLOOKUP(L124,'NSN N'!$A$2:$H$65000,6,FALSE),VLOOKUP(L124,'NSN N'!$A$2:$H$65000,6,FALSE))),"")</f>
        <v>0</v>
      </c>
      <c r="G124" s="2">
        <f>IFERROR(IF($P124=1,"ITEM",IF($P124=2,VLOOKUP(L124,'NSN N'!$A$2:$H$65000,7,FALSE),VLOOKUP(L124,'NSN N'!$A$2:$H$65000,7,FALSE))),"")</f>
        <v>0</v>
      </c>
      <c r="H124" s="7">
        <f t="shared" si="10"/>
        <v>216</v>
      </c>
      <c r="L124" s="7">
        <f t="shared" si="8"/>
        <v>265</v>
      </c>
      <c r="P124" s="6">
        <v>28</v>
      </c>
      <c r="Q124" s="4"/>
      <c r="R124" s="4"/>
      <c r="S124" s="30" t="str">
        <f t="shared" si="9"/>
        <v/>
      </c>
    </row>
    <row r="125" spans="1:19">
      <c r="A125" s="2" t="str">
        <f>IFERROR(IF($P125=1,"STOCK NUMBER",IF($P125=2,VLOOKUP(H125,'NSN N'!$A$2:$H$65000,5,FALSE),VLOOKUP(H125,'NSN N'!$A$2:$H$65000,2,FALSE))),"Merge cell with previous")</f>
        <v/>
      </c>
      <c r="B125" s="2">
        <f>IFERROR(IF($P125=1,"FIG.",IF($P125=2,VLOOKUP(H125,'NSN N'!$A$2:$H$65000,6,FALSE),VLOOKUP(H125,'NSN N'!$A$2:$H$65000,6,FALSE))),"")</f>
        <v>0</v>
      </c>
      <c r="C125" s="2">
        <f>IFERROR(IF($P125=1,"ITEM",IF($P125=2,VLOOKUP(H125,'NSN N'!$A$2:$H$65000,7,FALSE),VLOOKUP(H125,'NSN N'!$A$2:$H$65000,7,FALSE))),"")</f>
        <v>0</v>
      </c>
      <c r="D125" s="3"/>
      <c r="E125" s="2" t="str">
        <f>IFERROR(IF($P125=1,"STOCK NUMBER",IF($P125=2,VLOOKUP(L125,'NSN N'!$A$2:$H$65000,5,FALSE),VLOOKUP(L125,'NSN N'!$A$2:$H$65000,2,FALSE))),"Merge cell with previous")</f>
        <v/>
      </c>
      <c r="F125" s="2">
        <f>IFERROR(IF($P125=1,"FIG.",IF($P125=2,VLOOKUP(L125,'NSN N'!$A$2:$H$65000,6,FALSE),VLOOKUP(L125,'NSN N'!$A$2:$H$65000,6,FALSE))),"")</f>
        <v>0</v>
      </c>
      <c r="G125" s="2">
        <f>IFERROR(IF($P125=1,"ITEM",IF($P125=2,VLOOKUP(L125,'NSN N'!$A$2:$H$65000,7,FALSE),VLOOKUP(L125,'NSN N'!$A$2:$H$65000,7,FALSE))),"")</f>
        <v>0</v>
      </c>
      <c r="H125" s="7">
        <f t="shared" si="10"/>
        <v>217</v>
      </c>
      <c r="L125" s="7">
        <f t="shared" si="8"/>
        <v>266</v>
      </c>
      <c r="P125" s="6">
        <v>29</v>
      </c>
      <c r="Q125" s="4"/>
      <c r="R125" s="4"/>
      <c r="S125" s="30" t="str">
        <f t="shared" si="9"/>
        <v/>
      </c>
    </row>
    <row r="126" spans="1:19">
      <c r="A126" s="2" t="str">
        <f>IFERROR(IF($P126=1,"STOCK NUMBER",IF($P126=2,VLOOKUP(H126,'NSN N'!$A$2:$H$65000,5,FALSE),VLOOKUP(H126,'NSN N'!$A$2:$H$65000,2,FALSE))),"Merge cell with previous")</f>
        <v/>
      </c>
      <c r="B126" s="2">
        <f>IFERROR(IF($P126=1,"FIG.",IF($P126=2,VLOOKUP(H126,'NSN N'!$A$2:$H$65000,6,FALSE),VLOOKUP(H126,'NSN N'!$A$2:$H$65000,6,FALSE))),"")</f>
        <v>0</v>
      </c>
      <c r="C126" s="2">
        <f>IFERROR(IF($P126=1,"ITEM",IF($P126=2,VLOOKUP(H126,'NSN N'!$A$2:$H$65000,7,FALSE),VLOOKUP(H126,'NSN N'!$A$2:$H$65000,7,FALSE))),"")</f>
        <v>0</v>
      </c>
      <c r="D126" s="3"/>
      <c r="E126" s="2" t="str">
        <f>IFERROR(IF($P126=1,"STOCK NUMBER",IF($P126=2,VLOOKUP(L126,'NSN N'!$A$2:$H$65000,5,FALSE),VLOOKUP(L126,'NSN N'!$A$2:$H$65000,2,FALSE))),"Merge cell with previous")</f>
        <v/>
      </c>
      <c r="F126" s="2">
        <f>IFERROR(IF($P126=1,"FIG.",IF($P126=2,VLOOKUP(L126,'NSN N'!$A$2:$H$65000,6,FALSE),VLOOKUP(L126,'NSN N'!$A$2:$H$65000,6,FALSE))),"")</f>
        <v>0</v>
      </c>
      <c r="G126" s="2">
        <f>IFERROR(IF($P126=1,"ITEM",IF($P126=2,VLOOKUP(L126,'NSN N'!$A$2:$H$65000,7,FALSE),VLOOKUP(L126,'NSN N'!$A$2:$H$65000,7,FALSE))),"")</f>
        <v>0</v>
      </c>
      <c r="H126" s="7">
        <f t="shared" si="10"/>
        <v>218</v>
      </c>
      <c r="L126" s="7">
        <f t="shared" si="8"/>
        <v>267</v>
      </c>
      <c r="P126" s="6">
        <v>30</v>
      </c>
      <c r="Q126" s="4"/>
      <c r="R126" s="4"/>
      <c r="S126" s="30" t="str">
        <f t="shared" si="9"/>
        <v/>
      </c>
    </row>
    <row r="127" spans="1:19">
      <c r="A127" s="2" t="str">
        <f>IFERROR(IF($P127=1,"STOCK NUMBER",IF($P127=2,VLOOKUP(H127,'NSN N'!$A$2:$H$65000,5,FALSE),VLOOKUP(H127,'NSN N'!$A$2:$H$65000,2,FALSE))),"Merge cell with previous")</f>
        <v/>
      </c>
      <c r="B127" s="2">
        <f>IFERROR(IF($P127=1,"FIG.",IF($P127=2,VLOOKUP(H127,'NSN N'!$A$2:$H$65000,6,FALSE),VLOOKUP(H127,'NSN N'!$A$2:$H$65000,6,FALSE))),"")</f>
        <v>0</v>
      </c>
      <c r="C127" s="2">
        <f>IFERROR(IF($P127=1,"ITEM",IF($P127=2,VLOOKUP(H127,'NSN N'!$A$2:$H$65000,7,FALSE),VLOOKUP(H127,'NSN N'!$A$2:$H$65000,7,FALSE))),"")</f>
        <v>0</v>
      </c>
      <c r="D127" s="3"/>
      <c r="E127" s="2" t="str">
        <f>IFERROR(IF($P127=1,"STOCK NUMBER",IF($P127=2,VLOOKUP(L127,'NSN N'!$A$2:$H$65000,5,FALSE),VLOOKUP(L127,'NSN N'!$A$2:$H$65000,2,FALSE))),"Merge cell with previous")</f>
        <v/>
      </c>
      <c r="F127" s="2">
        <f>IFERROR(IF($P127=1,"FIG.",IF($P127=2,VLOOKUP(L127,'NSN N'!$A$2:$H$65000,6,FALSE),VLOOKUP(L127,'NSN N'!$A$2:$H$65000,6,FALSE))),"")</f>
        <v>0</v>
      </c>
      <c r="G127" s="2">
        <f>IFERROR(IF($P127=1,"ITEM",IF($P127=2,VLOOKUP(L127,'NSN N'!$A$2:$H$65000,7,FALSE),VLOOKUP(L127,'NSN N'!$A$2:$H$65000,7,FALSE))),"")</f>
        <v>0</v>
      </c>
      <c r="H127" s="7">
        <f t="shared" si="10"/>
        <v>219</v>
      </c>
      <c r="L127" s="7">
        <f t="shared" si="8"/>
        <v>268</v>
      </c>
      <c r="P127" s="6">
        <v>31</v>
      </c>
      <c r="Q127" s="4"/>
      <c r="R127" s="4"/>
      <c r="S127" s="30" t="str">
        <f t="shared" si="9"/>
        <v/>
      </c>
    </row>
    <row r="128" spans="1:19">
      <c r="A128" s="2" t="str">
        <f>IFERROR(IF($P128=1,"STOCK NUMBER",IF($P128=2,VLOOKUP(H128,'NSN N'!$A$2:$H$65000,5,FALSE),VLOOKUP(H128,'NSN N'!$A$2:$H$65000,2,FALSE))),"Merge cell with previous")</f>
        <v/>
      </c>
      <c r="B128" s="2">
        <f>IFERROR(IF($P128=1,"FIG.",IF($P128=2,VLOOKUP(H128,'NSN N'!$A$2:$H$65000,6,FALSE),VLOOKUP(H128,'NSN N'!$A$2:$H$65000,6,FALSE))),"")</f>
        <v>0</v>
      </c>
      <c r="C128" s="2">
        <f>IFERROR(IF($P128=1,"ITEM",IF($P128=2,VLOOKUP(H128,'NSN N'!$A$2:$H$65000,7,FALSE),VLOOKUP(H128,'NSN N'!$A$2:$H$65000,7,FALSE))),"")</f>
        <v>0</v>
      </c>
      <c r="D128" s="3"/>
      <c r="E128" s="2" t="str">
        <f>IFERROR(IF($P128=1,"STOCK NUMBER",IF($P128=2,VLOOKUP(L128,'NSN N'!$A$2:$H$65000,5,FALSE),VLOOKUP(L128,'NSN N'!$A$2:$H$65000,2,FALSE))),"Merge cell with previous")</f>
        <v/>
      </c>
      <c r="F128" s="2">
        <f>IFERROR(IF($P128=1,"FIG.",IF($P128=2,VLOOKUP(L128,'NSN N'!$A$2:$H$65000,6,FALSE),VLOOKUP(L128,'NSN N'!$A$2:$H$65000,6,FALSE))),"")</f>
        <v>0</v>
      </c>
      <c r="G128" s="2">
        <f>IFERROR(IF($P128=1,"ITEM",IF($P128=2,VLOOKUP(L128,'NSN N'!$A$2:$H$65000,7,FALSE),VLOOKUP(L128,'NSN N'!$A$2:$H$65000,7,FALSE))),"")</f>
        <v>0</v>
      </c>
      <c r="H128" s="7">
        <f t="shared" si="10"/>
        <v>220</v>
      </c>
      <c r="L128" s="7">
        <f t="shared" si="8"/>
        <v>269</v>
      </c>
      <c r="P128" s="6">
        <v>32</v>
      </c>
      <c r="Q128" s="4"/>
      <c r="R128" s="4"/>
      <c r="S128" s="30" t="str">
        <f t="shared" si="9"/>
        <v/>
      </c>
    </row>
    <row r="129" spans="1:19">
      <c r="A129" s="2" t="str">
        <f>IFERROR(IF($P129=1,"STOCK NUMBER",IF($P129=2,VLOOKUP(H129,'NSN N'!$A$2:$H$65000,5,FALSE),VLOOKUP(H129,'NSN N'!$A$2:$H$65000,2,FALSE))),"Merge cell with previous")</f>
        <v/>
      </c>
      <c r="B129" s="2">
        <f>IFERROR(IF($P129=1,"FIG.",IF($P129=2,VLOOKUP(H129,'NSN N'!$A$2:$H$65000,6,FALSE),VLOOKUP(H129,'NSN N'!$A$2:$H$65000,6,FALSE))),"")</f>
        <v>0</v>
      </c>
      <c r="C129" s="2">
        <f>IFERROR(IF($P129=1,"ITEM",IF($P129=2,VLOOKUP(H129,'NSN N'!$A$2:$H$65000,7,FALSE),VLOOKUP(H129,'NSN N'!$A$2:$H$65000,7,FALSE))),"")</f>
        <v>0</v>
      </c>
      <c r="D129" s="3"/>
      <c r="E129" s="2" t="str">
        <f>IFERROR(IF($P129=1,"STOCK NUMBER",IF($P129=2,VLOOKUP(L129,'NSN N'!$A$2:$H$65000,5,FALSE),VLOOKUP(L129,'NSN N'!$A$2:$H$65000,2,FALSE))),"Merge cell with previous")</f>
        <v/>
      </c>
      <c r="F129" s="2">
        <f>IFERROR(IF($P129=1,"FIG.",IF($P129=2,VLOOKUP(L129,'NSN N'!$A$2:$H$65000,6,FALSE),VLOOKUP(L129,'NSN N'!$A$2:$H$65000,6,FALSE))),"")</f>
        <v>0</v>
      </c>
      <c r="G129" s="2">
        <f>IFERROR(IF($P129=1,"ITEM",IF($P129=2,VLOOKUP(L129,'NSN N'!$A$2:$H$65000,7,FALSE),VLOOKUP(L129,'NSN N'!$A$2:$H$65000,7,FALSE))),"")</f>
        <v>0</v>
      </c>
      <c r="H129" s="7">
        <f t="shared" si="10"/>
        <v>221</v>
      </c>
      <c r="L129" s="7">
        <f t="shared" si="8"/>
        <v>270</v>
      </c>
      <c r="P129" s="6">
        <v>33</v>
      </c>
      <c r="Q129" s="4"/>
      <c r="R129" s="4"/>
      <c r="S129" s="30" t="str">
        <f t="shared" si="9"/>
        <v/>
      </c>
    </row>
    <row r="130" spans="1:19">
      <c r="A130" s="2" t="str">
        <f>IFERROR(IF($P130=1,"STOCK NUMBER",IF($P130=2,VLOOKUP(H130,'NSN N'!$A$2:$H$65000,5,FALSE),VLOOKUP(H130,'NSN N'!$A$2:$H$65000,2,FALSE))),"Merge cell with previous")</f>
        <v/>
      </c>
      <c r="B130" s="2">
        <f>IFERROR(IF($P130=1,"FIG.",IF($P130=2,VLOOKUP(H130,'NSN N'!$A$2:$H$65000,6,FALSE),VLOOKUP(H130,'NSN N'!$A$2:$H$65000,6,FALSE))),"")</f>
        <v>0</v>
      </c>
      <c r="C130" s="2">
        <f>IFERROR(IF($P130=1,"ITEM",IF($P130=2,VLOOKUP(H130,'NSN N'!$A$2:$H$65000,7,FALSE),VLOOKUP(H130,'NSN N'!$A$2:$H$65000,7,FALSE))),"")</f>
        <v>0</v>
      </c>
      <c r="D130" s="3"/>
      <c r="E130" s="2" t="str">
        <f>IFERROR(IF($P130=1,"STOCK NUMBER",IF($P130=2,VLOOKUP(L130,'NSN N'!$A$2:$H$65000,5,FALSE),VLOOKUP(L130,'NSN N'!$A$2:$H$65000,2,FALSE))),"Merge cell with previous")</f>
        <v/>
      </c>
      <c r="F130" s="2">
        <f>IFERROR(IF($P130=1,"FIG.",IF($P130=2,VLOOKUP(L130,'NSN N'!$A$2:$H$65000,6,FALSE),VLOOKUP(L130,'NSN N'!$A$2:$H$65000,6,FALSE))),"")</f>
        <v>0</v>
      </c>
      <c r="G130" s="2">
        <f>IFERROR(IF($P130=1,"ITEM",IF($P130=2,VLOOKUP(L130,'NSN N'!$A$2:$H$65000,7,FALSE),VLOOKUP(L130,'NSN N'!$A$2:$H$65000,7,FALSE))),"")</f>
        <v>0</v>
      </c>
      <c r="H130" s="7">
        <f t="shared" si="10"/>
        <v>222</v>
      </c>
      <c r="L130" s="7">
        <f t="shared" si="8"/>
        <v>271</v>
      </c>
      <c r="P130" s="6">
        <v>34</v>
      </c>
      <c r="Q130" s="4"/>
      <c r="R130" s="4"/>
      <c r="S130" s="30" t="str">
        <f t="shared" si="9"/>
        <v/>
      </c>
    </row>
    <row r="131" spans="1:19">
      <c r="A131" s="2" t="str">
        <f>IFERROR(IF($P131=1,"STOCK NUMBER",IF($P131=2,VLOOKUP(H131,'NSN N'!$A$2:$H$65000,5,FALSE),VLOOKUP(H131,'NSN N'!$A$2:$H$65000,2,FALSE))),"Merge cell with previous")</f>
        <v/>
      </c>
      <c r="B131" s="2">
        <f>IFERROR(IF($P131=1,"FIG.",IF($P131=2,VLOOKUP(H131,'NSN N'!$A$2:$H$65000,6,FALSE),VLOOKUP(H131,'NSN N'!$A$2:$H$65000,6,FALSE))),"")</f>
        <v>0</v>
      </c>
      <c r="C131" s="2">
        <f>IFERROR(IF($P131=1,"ITEM",IF($P131=2,VLOOKUP(H131,'NSN N'!$A$2:$H$65000,7,FALSE),VLOOKUP(H131,'NSN N'!$A$2:$H$65000,7,FALSE))),"")</f>
        <v>0</v>
      </c>
      <c r="D131" s="3"/>
      <c r="E131" s="2" t="str">
        <f>IFERROR(IF($P131=1,"STOCK NUMBER",IF($P131=2,VLOOKUP(L131,'NSN N'!$A$2:$H$65000,5,FALSE),VLOOKUP(L131,'NSN N'!$A$2:$H$65000,2,FALSE))),"Merge cell with previous")</f>
        <v/>
      </c>
      <c r="F131" s="2">
        <f>IFERROR(IF($P131=1,"FIG.",IF($P131=2,VLOOKUP(L131,'NSN N'!$A$2:$H$65000,6,FALSE),VLOOKUP(L131,'NSN N'!$A$2:$H$65000,6,FALSE))),"")</f>
        <v>0</v>
      </c>
      <c r="G131" s="2">
        <f>IFERROR(IF($P131=1,"ITEM",IF($P131=2,VLOOKUP(L131,'NSN N'!$A$2:$H$65000,7,FALSE),VLOOKUP(L131,'NSN N'!$A$2:$H$65000,7,FALSE))),"")</f>
        <v>0</v>
      </c>
      <c r="H131" s="7">
        <f t="shared" si="10"/>
        <v>223</v>
      </c>
      <c r="L131" s="7">
        <f t="shared" ref="L131:L194" si="11">L130+1</f>
        <v>272</v>
      </c>
      <c r="P131" s="6">
        <v>35</v>
      </c>
      <c r="Q131" s="4"/>
      <c r="R131" s="4"/>
      <c r="S131" s="30" t="str">
        <f t="shared" si="9"/>
        <v/>
      </c>
    </row>
    <row r="132" spans="1:19">
      <c r="A132" s="2" t="str">
        <f>IFERROR(IF($P132=1,"STOCK NUMBER",IF($P132=2,VLOOKUP(H132,'NSN N'!$A$2:$H$65000,5,FALSE),VLOOKUP(H132,'NSN N'!$A$2:$H$65000,2,FALSE))),"Merge cell with previous")</f>
        <v/>
      </c>
      <c r="B132" s="2">
        <f>IFERROR(IF($P132=1,"FIG.",IF($P132=2,VLOOKUP(H132,'NSN N'!$A$2:$H$65000,6,FALSE),VLOOKUP(H132,'NSN N'!$A$2:$H$65000,6,FALSE))),"")</f>
        <v>0</v>
      </c>
      <c r="C132" s="2">
        <f>IFERROR(IF($P132=1,"ITEM",IF($P132=2,VLOOKUP(H132,'NSN N'!$A$2:$H$65000,7,FALSE),VLOOKUP(H132,'NSN N'!$A$2:$H$65000,7,FALSE))),"")</f>
        <v>0</v>
      </c>
      <c r="D132" s="3"/>
      <c r="E132" s="2" t="str">
        <f>IFERROR(IF($P132=1,"STOCK NUMBER",IF($P132=2,VLOOKUP(L132,'NSN N'!$A$2:$H$65000,5,FALSE),VLOOKUP(L132,'NSN N'!$A$2:$H$65000,2,FALSE))),"Merge cell with previous")</f>
        <v/>
      </c>
      <c r="F132" s="2">
        <f>IFERROR(IF($P132=1,"FIG.",IF($P132=2,VLOOKUP(L132,'NSN N'!$A$2:$H$65000,6,FALSE),VLOOKUP(L132,'NSN N'!$A$2:$H$65000,6,FALSE))),"")</f>
        <v>0</v>
      </c>
      <c r="G132" s="2">
        <f>IFERROR(IF($P132=1,"ITEM",IF($P132=2,VLOOKUP(L132,'NSN N'!$A$2:$H$65000,7,FALSE),VLOOKUP(L132,'NSN N'!$A$2:$H$65000,7,FALSE))),"")</f>
        <v>0</v>
      </c>
      <c r="H132" s="7">
        <f t="shared" si="10"/>
        <v>224</v>
      </c>
      <c r="L132" s="7">
        <f t="shared" si="11"/>
        <v>273</v>
      </c>
      <c r="P132" s="6">
        <v>36</v>
      </c>
      <c r="Q132" s="4"/>
      <c r="R132" s="4"/>
      <c r="S132" s="30" t="str">
        <f t="shared" si="9"/>
        <v/>
      </c>
    </row>
    <row r="133" spans="1:19">
      <c r="A133" s="2" t="str">
        <f>IFERROR(IF($P133=1,"STOCK NUMBER",IF($P133=2,VLOOKUP(H133,'NSN N'!$A$2:$H$65000,5,FALSE),VLOOKUP(H133,'NSN N'!$A$2:$H$65000,2,FALSE))),"Merge cell with previous")</f>
        <v/>
      </c>
      <c r="B133" s="2">
        <f>IFERROR(IF($P133=1,"FIG.",IF($P133=2,VLOOKUP(H133,'NSN N'!$A$2:$H$65000,6,FALSE),VLOOKUP(H133,'NSN N'!$A$2:$H$65000,6,FALSE))),"")</f>
        <v>0</v>
      </c>
      <c r="C133" s="2">
        <f>IFERROR(IF($P133=1,"ITEM",IF($P133=2,VLOOKUP(H133,'NSN N'!$A$2:$H$65000,7,FALSE),VLOOKUP(H133,'NSN N'!$A$2:$H$65000,7,FALSE))),"")</f>
        <v>0</v>
      </c>
      <c r="D133" s="3"/>
      <c r="E133" s="2" t="str">
        <f>IFERROR(IF($P133=1,"STOCK NUMBER",IF($P133=2,VLOOKUP(L133,'NSN N'!$A$2:$H$65000,5,FALSE),VLOOKUP(L133,'NSN N'!$A$2:$H$65000,2,FALSE))),"Merge cell with previous")</f>
        <v/>
      </c>
      <c r="F133" s="2">
        <f>IFERROR(IF($P133=1,"FIG.",IF($P133=2,VLOOKUP(L133,'NSN N'!$A$2:$H$65000,6,FALSE),VLOOKUP(L133,'NSN N'!$A$2:$H$65000,6,FALSE))),"")</f>
        <v>0</v>
      </c>
      <c r="G133" s="2">
        <f>IFERROR(IF($P133=1,"ITEM",IF($P133=2,VLOOKUP(L133,'NSN N'!$A$2:$H$65000,7,FALSE),VLOOKUP(L133,'NSN N'!$A$2:$H$65000,7,FALSE))),"")</f>
        <v>0</v>
      </c>
      <c r="H133" s="7">
        <f t="shared" si="10"/>
        <v>225</v>
      </c>
      <c r="L133" s="7">
        <f t="shared" si="11"/>
        <v>274</v>
      </c>
      <c r="P133" s="6">
        <v>37</v>
      </c>
      <c r="Q133" s="4"/>
      <c r="R133" s="4"/>
      <c r="S133" s="30" t="str">
        <f t="shared" si="9"/>
        <v/>
      </c>
    </row>
    <row r="134" spans="1:19">
      <c r="A134" s="2" t="str">
        <f>IFERROR(IF($P134=1,"STOCK NUMBER",IF($P134=2,VLOOKUP(H134,'NSN N'!$A$2:$H$65000,5,FALSE),VLOOKUP(H134,'NSN N'!$A$2:$H$65000,2,FALSE))),"Merge cell with previous")</f>
        <v/>
      </c>
      <c r="B134" s="2">
        <f>IFERROR(IF($P134=1,"FIG.",IF($P134=2,VLOOKUP(H134,'NSN N'!$A$2:$H$65000,6,FALSE),VLOOKUP(H134,'NSN N'!$A$2:$H$65000,6,FALSE))),"")</f>
        <v>0</v>
      </c>
      <c r="C134" s="2">
        <f>IFERROR(IF($P134=1,"ITEM",IF($P134=2,VLOOKUP(H134,'NSN N'!$A$2:$H$65000,7,FALSE),VLOOKUP(H134,'NSN N'!$A$2:$H$65000,7,FALSE))),"")</f>
        <v>0</v>
      </c>
      <c r="D134" s="3"/>
      <c r="E134" s="2" t="str">
        <f>IFERROR(IF($P134=1,"STOCK NUMBER",IF($P134=2,VLOOKUP(L134,'NSN N'!$A$2:$H$65000,5,FALSE),VLOOKUP(L134,'NSN N'!$A$2:$H$65000,2,FALSE))),"Merge cell with previous")</f>
        <v/>
      </c>
      <c r="F134" s="2">
        <f>IFERROR(IF($P134=1,"FIG.",IF($P134=2,VLOOKUP(L134,'NSN N'!$A$2:$H$65000,6,FALSE),VLOOKUP(L134,'NSN N'!$A$2:$H$65000,6,FALSE))),"")</f>
        <v>0</v>
      </c>
      <c r="G134" s="2">
        <f>IFERROR(IF($P134=1,"ITEM",IF($P134=2,VLOOKUP(L134,'NSN N'!$A$2:$H$65000,7,FALSE),VLOOKUP(L134,'NSN N'!$A$2:$H$65000,7,FALSE))),"")</f>
        <v>0</v>
      </c>
      <c r="H134" s="7">
        <f t="shared" si="10"/>
        <v>226</v>
      </c>
      <c r="L134" s="7">
        <f t="shared" si="11"/>
        <v>275</v>
      </c>
      <c r="P134" s="6">
        <v>38</v>
      </c>
      <c r="Q134" s="4"/>
      <c r="R134" s="4"/>
      <c r="S134" s="30" t="str">
        <f t="shared" si="9"/>
        <v/>
      </c>
    </row>
    <row r="135" spans="1:19">
      <c r="A135" s="2" t="str">
        <f>IFERROR(IF($P135=1,"STOCK NUMBER",IF($P135=2,VLOOKUP(H135,'NSN N'!$A$2:$H$65000,5,FALSE),VLOOKUP(H135,'NSN N'!$A$2:$H$65000,2,FALSE))),"Merge cell with previous")</f>
        <v/>
      </c>
      <c r="B135" s="2">
        <f>IFERROR(IF($P135=1,"FIG.",IF($P135=2,VLOOKUP(H135,'NSN N'!$A$2:$H$65000,6,FALSE),VLOOKUP(H135,'NSN N'!$A$2:$H$65000,6,FALSE))),"")</f>
        <v>0</v>
      </c>
      <c r="C135" s="2">
        <f>IFERROR(IF($P135=1,"ITEM",IF($P135=2,VLOOKUP(H135,'NSN N'!$A$2:$H$65000,7,FALSE),VLOOKUP(H135,'NSN N'!$A$2:$H$65000,7,FALSE))),"")</f>
        <v>0</v>
      </c>
      <c r="D135" s="3"/>
      <c r="E135" s="2" t="str">
        <f>IFERROR(IF($P135=1,"STOCK NUMBER",IF($P135=2,VLOOKUP(L135,'NSN N'!$A$2:$H$65000,5,FALSE),VLOOKUP(L135,'NSN N'!$A$2:$H$65000,2,FALSE))),"Merge cell with previous")</f>
        <v/>
      </c>
      <c r="F135" s="2">
        <f>IFERROR(IF($P135=1,"FIG.",IF($P135=2,VLOOKUP(L135,'NSN N'!$A$2:$H$65000,6,FALSE),VLOOKUP(L135,'NSN N'!$A$2:$H$65000,6,FALSE))),"")</f>
        <v>0</v>
      </c>
      <c r="G135" s="2">
        <f>IFERROR(IF($P135=1,"ITEM",IF($P135=2,VLOOKUP(L135,'NSN N'!$A$2:$H$65000,7,FALSE),VLOOKUP(L135,'NSN N'!$A$2:$H$65000,7,FALSE))),"")</f>
        <v>0</v>
      </c>
      <c r="H135" s="7">
        <f t="shared" si="10"/>
        <v>227</v>
      </c>
      <c r="L135" s="7">
        <f t="shared" si="11"/>
        <v>276</v>
      </c>
      <c r="P135" s="6">
        <v>39</v>
      </c>
      <c r="Q135" s="4"/>
      <c r="R135" s="4"/>
      <c r="S135" s="30" t="str">
        <f t="shared" si="9"/>
        <v/>
      </c>
    </row>
    <row r="136" spans="1:19">
      <c r="A136" s="2" t="str">
        <f>IFERROR(IF($P136=1,"STOCK NUMBER",IF($P136=2,VLOOKUP(H136,'NSN N'!$A$2:$H$65000,5,FALSE),VLOOKUP(H136,'NSN N'!$A$2:$H$65000,2,FALSE))),"Merge cell with previous")</f>
        <v/>
      </c>
      <c r="B136" s="2">
        <f>IFERROR(IF($P136=1,"FIG.",IF($P136=2,VLOOKUP(H136,'NSN N'!$A$2:$H$65000,6,FALSE),VLOOKUP(H136,'NSN N'!$A$2:$H$65000,6,FALSE))),"")</f>
        <v>0</v>
      </c>
      <c r="C136" s="2">
        <f>IFERROR(IF($P136=1,"ITEM",IF($P136=2,VLOOKUP(H136,'NSN N'!$A$2:$H$65000,7,FALSE),VLOOKUP(H136,'NSN N'!$A$2:$H$65000,7,FALSE))),"")</f>
        <v>0</v>
      </c>
      <c r="D136" s="3"/>
      <c r="E136" s="2" t="str">
        <f>IFERROR(IF($P136=1,"STOCK NUMBER",IF($P136=2,VLOOKUP(L136,'NSN N'!$A$2:$H$65000,5,FALSE),VLOOKUP(L136,'NSN N'!$A$2:$H$65000,2,FALSE))),"Merge cell with previous")</f>
        <v/>
      </c>
      <c r="F136" s="2">
        <f>IFERROR(IF($P136=1,"FIG.",IF($P136=2,VLOOKUP(L136,'NSN N'!$A$2:$H$65000,6,FALSE),VLOOKUP(L136,'NSN N'!$A$2:$H$65000,6,FALSE))),"")</f>
        <v>0</v>
      </c>
      <c r="G136" s="2">
        <f>IFERROR(IF($P136=1,"ITEM",IF($P136=2,VLOOKUP(L136,'NSN N'!$A$2:$H$65000,7,FALSE),VLOOKUP(L136,'NSN N'!$A$2:$H$65000,7,FALSE))),"")</f>
        <v>0</v>
      </c>
      <c r="H136" s="7">
        <f t="shared" si="10"/>
        <v>228</v>
      </c>
      <c r="L136" s="7">
        <f t="shared" si="11"/>
        <v>277</v>
      </c>
      <c r="P136" s="6">
        <v>40</v>
      </c>
      <c r="Q136" s="4"/>
      <c r="R136" s="4"/>
      <c r="S136" s="30" t="str">
        <f t="shared" si="9"/>
        <v/>
      </c>
    </row>
    <row r="137" spans="1:19">
      <c r="A137" s="2" t="str">
        <f>IFERROR(IF($P137=1,"STOCK NUMBER",IF($P137=2,VLOOKUP(H137,'NSN N'!$A$2:$H$65000,5,FALSE),VLOOKUP(H137,'NSN N'!$A$2:$H$65000,2,FALSE))),"Merge cell with previous")</f>
        <v/>
      </c>
      <c r="B137" s="2">
        <f>IFERROR(IF($P137=1,"FIG.",IF($P137=2,VLOOKUP(H137,'NSN N'!$A$2:$H$65000,6,FALSE),VLOOKUP(H137,'NSN N'!$A$2:$H$65000,6,FALSE))),"")</f>
        <v>0</v>
      </c>
      <c r="C137" s="2">
        <f>IFERROR(IF($P137=1,"ITEM",IF($P137=2,VLOOKUP(H137,'NSN N'!$A$2:$H$65000,7,FALSE),VLOOKUP(H137,'NSN N'!$A$2:$H$65000,7,FALSE))),"")</f>
        <v>0</v>
      </c>
      <c r="D137" s="3"/>
      <c r="E137" s="2" t="str">
        <f>IFERROR(IF($P137=1,"STOCK NUMBER",IF($P137=2,VLOOKUP(L137,'NSN N'!$A$2:$H$65000,5,FALSE),VLOOKUP(L137,'NSN N'!$A$2:$H$65000,2,FALSE))),"Merge cell with previous")</f>
        <v/>
      </c>
      <c r="F137" s="2">
        <f>IFERROR(IF($P137=1,"FIG.",IF($P137=2,VLOOKUP(L137,'NSN N'!$A$2:$H$65000,6,FALSE),VLOOKUP(L137,'NSN N'!$A$2:$H$65000,6,FALSE))),"")</f>
        <v>0</v>
      </c>
      <c r="G137" s="2">
        <f>IFERROR(IF($P137=1,"ITEM",IF($P137=2,VLOOKUP(L137,'NSN N'!$A$2:$H$65000,7,FALSE),VLOOKUP(L137,'NSN N'!$A$2:$H$65000,7,FALSE))),"")</f>
        <v>0</v>
      </c>
      <c r="H137" s="7">
        <f t="shared" si="10"/>
        <v>229</v>
      </c>
      <c r="L137" s="7">
        <f t="shared" si="11"/>
        <v>278</v>
      </c>
      <c r="P137" s="6">
        <v>41</v>
      </c>
      <c r="Q137" s="4"/>
      <c r="R137" s="4"/>
      <c r="S137" s="30" t="str">
        <f t="shared" si="9"/>
        <v/>
      </c>
    </row>
    <row r="138" spans="1:19">
      <c r="A138" s="2" t="str">
        <f>IFERROR(IF($P138=1,"STOCK NUMBER",IF($P138=2,VLOOKUP(H138,'NSN N'!$A$2:$H$65000,5,FALSE),VLOOKUP(H138,'NSN N'!$A$2:$H$65000,2,FALSE))),"Merge cell with previous")</f>
        <v/>
      </c>
      <c r="B138" s="2">
        <f>IFERROR(IF($P138=1,"FIG.",IF($P138=2,VLOOKUP(H138,'NSN N'!$A$2:$H$65000,6,FALSE),VLOOKUP(H138,'NSN N'!$A$2:$H$65000,6,FALSE))),"")</f>
        <v>0</v>
      </c>
      <c r="C138" s="2">
        <f>IFERROR(IF($P138=1,"ITEM",IF($P138=2,VLOOKUP(H138,'NSN N'!$A$2:$H$65000,7,FALSE),VLOOKUP(H138,'NSN N'!$A$2:$H$65000,7,FALSE))),"")</f>
        <v>0</v>
      </c>
      <c r="D138" s="3"/>
      <c r="E138" s="2" t="str">
        <f>IFERROR(IF($P138=1,"STOCK NUMBER",IF($P138=2,VLOOKUP(L138,'NSN N'!$A$2:$H$65000,5,FALSE),VLOOKUP(L138,'NSN N'!$A$2:$H$65000,2,FALSE))),"Merge cell with previous")</f>
        <v/>
      </c>
      <c r="F138" s="2">
        <f>IFERROR(IF($P138=1,"FIG.",IF($P138=2,VLOOKUP(L138,'NSN N'!$A$2:$H$65000,6,FALSE),VLOOKUP(L138,'NSN N'!$A$2:$H$65000,6,FALSE))),"")</f>
        <v>0</v>
      </c>
      <c r="G138" s="2">
        <f>IFERROR(IF($P138=1,"ITEM",IF($P138=2,VLOOKUP(L138,'NSN N'!$A$2:$H$65000,7,FALSE),VLOOKUP(L138,'NSN N'!$A$2:$H$65000,7,FALSE))),"")</f>
        <v>0</v>
      </c>
      <c r="H138" s="7">
        <f t="shared" si="10"/>
        <v>230</v>
      </c>
      <c r="L138" s="7">
        <f t="shared" si="11"/>
        <v>279</v>
      </c>
      <c r="P138" s="6">
        <v>42</v>
      </c>
      <c r="Q138" s="4"/>
      <c r="R138" s="4"/>
      <c r="S138" s="30" t="str">
        <f t="shared" si="9"/>
        <v/>
      </c>
    </row>
    <row r="139" spans="1:19">
      <c r="A139" s="2" t="str">
        <f>IFERROR(IF($P139=1,"STOCK NUMBER",IF($P139=2,VLOOKUP(H139,'NSN N'!$A$2:$H$65000,5,FALSE),VLOOKUP(H139,'NSN N'!$A$2:$H$65000,2,FALSE))),"Merge cell with previous")</f>
        <v/>
      </c>
      <c r="B139" s="2">
        <f>IFERROR(IF($P139=1,"FIG.",IF($P139=2,VLOOKUP(H139,'NSN N'!$A$2:$H$65000,6,FALSE),VLOOKUP(H139,'NSN N'!$A$2:$H$65000,6,FALSE))),"")</f>
        <v>0</v>
      </c>
      <c r="C139" s="2">
        <f>IFERROR(IF($P139=1,"ITEM",IF($P139=2,VLOOKUP(H139,'NSN N'!$A$2:$H$65000,7,FALSE),VLOOKUP(H139,'NSN N'!$A$2:$H$65000,7,FALSE))),"")</f>
        <v>0</v>
      </c>
      <c r="D139" s="3"/>
      <c r="E139" s="2" t="str">
        <f>IFERROR(IF($P139=1,"STOCK NUMBER",IF($P139=2,VLOOKUP(L139,'NSN N'!$A$2:$H$65000,5,FALSE),VLOOKUP(L139,'NSN N'!$A$2:$H$65000,2,FALSE))),"Merge cell with previous")</f>
        <v/>
      </c>
      <c r="F139" s="2">
        <f>IFERROR(IF($P139=1,"FIG.",IF($P139=2,VLOOKUP(L139,'NSN N'!$A$2:$H$65000,6,FALSE),VLOOKUP(L139,'NSN N'!$A$2:$H$65000,6,FALSE))),"")</f>
        <v>0</v>
      </c>
      <c r="G139" s="2">
        <f>IFERROR(IF($P139=1,"ITEM",IF($P139=2,VLOOKUP(L139,'NSN N'!$A$2:$H$65000,7,FALSE),VLOOKUP(L139,'NSN N'!$A$2:$H$65000,7,FALSE))),"")</f>
        <v>0</v>
      </c>
      <c r="H139" s="7">
        <f t="shared" si="10"/>
        <v>231</v>
      </c>
      <c r="L139" s="7">
        <f t="shared" si="11"/>
        <v>280</v>
      </c>
      <c r="P139" s="6">
        <v>43</v>
      </c>
      <c r="Q139" s="4"/>
      <c r="R139" s="4"/>
      <c r="S139" s="30" t="str">
        <f t="shared" si="9"/>
        <v/>
      </c>
    </row>
    <row r="140" spans="1:19">
      <c r="A140" s="2" t="str">
        <f>IFERROR(IF($P140=1,"STOCK NUMBER",IF($P140=2,VLOOKUP(H140,'NSN N'!$A$2:$H$65000,5,FALSE),VLOOKUP(H140,'NSN N'!$A$2:$H$65000,2,FALSE))),"Merge cell with previous")</f>
        <v/>
      </c>
      <c r="B140" s="2">
        <f>IFERROR(IF($P140=1,"FIG.",IF($P140=2,VLOOKUP(H140,'NSN N'!$A$2:$H$65000,6,FALSE),VLOOKUP(H140,'NSN N'!$A$2:$H$65000,6,FALSE))),"")</f>
        <v>0</v>
      </c>
      <c r="C140" s="2">
        <f>IFERROR(IF($P140=1,"ITEM",IF($P140=2,VLOOKUP(H140,'NSN N'!$A$2:$H$65000,7,FALSE),VLOOKUP(H140,'NSN N'!$A$2:$H$65000,7,FALSE))),"")</f>
        <v>0</v>
      </c>
      <c r="D140" s="3"/>
      <c r="E140" s="2" t="str">
        <f>IFERROR(IF($P140=1,"STOCK NUMBER",IF($P140=2,VLOOKUP(L140,'NSN N'!$A$2:$H$65000,5,FALSE),VLOOKUP(L140,'NSN N'!$A$2:$H$65000,2,FALSE))),"Merge cell with previous")</f>
        <v/>
      </c>
      <c r="F140" s="2">
        <f>IFERROR(IF($P140=1,"FIG.",IF($P140=2,VLOOKUP(L140,'NSN N'!$A$2:$H$65000,6,FALSE),VLOOKUP(L140,'NSN N'!$A$2:$H$65000,6,FALSE))),"")</f>
        <v>0</v>
      </c>
      <c r="G140" s="2">
        <f>IFERROR(IF($P140=1,"ITEM",IF($P140=2,VLOOKUP(L140,'NSN N'!$A$2:$H$65000,7,FALSE),VLOOKUP(L140,'NSN N'!$A$2:$H$65000,7,FALSE))),"")</f>
        <v>0</v>
      </c>
      <c r="H140" s="7">
        <f t="shared" si="10"/>
        <v>232</v>
      </c>
      <c r="L140" s="7">
        <f t="shared" si="11"/>
        <v>281</v>
      </c>
      <c r="P140" s="6">
        <v>44</v>
      </c>
      <c r="Q140" s="4"/>
      <c r="R140" s="4"/>
      <c r="S140" s="30" t="str">
        <f t="shared" si="9"/>
        <v/>
      </c>
    </row>
    <row r="141" spans="1:19">
      <c r="A141" s="2" t="str">
        <f>IFERROR(IF($P141=1,"STOCK NUMBER",IF($P141=2,VLOOKUP(H141,'NSN N'!$A$2:$H$65000,5,FALSE),VLOOKUP(H141,'NSN N'!$A$2:$H$65000,2,FALSE))),"Merge cell with previous")</f>
        <v/>
      </c>
      <c r="B141" s="2">
        <f>IFERROR(IF($P141=1,"FIG.",IF($P141=2,VLOOKUP(H141,'NSN N'!$A$2:$H$65000,6,FALSE),VLOOKUP(H141,'NSN N'!$A$2:$H$65000,6,FALSE))),"")</f>
        <v>0</v>
      </c>
      <c r="C141" s="2">
        <f>IFERROR(IF($P141=1,"ITEM",IF($P141=2,VLOOKUP(H141,'NSN N'!$A$2:$H$65000,7,FALSE),VLOOKUP(H141,'NSN N'!$A$2:$H$65000,7,FALSE))),"")</f>
        <v>0</v>
      </c>
      <c r="D141" s="3"/>
      <c r="E141" s="2" t="str">
        <f>IFERROR(IF($P141=1,"STOCK NUMBER",IF($P141=2,VLOOKUP(L141,'NSN N'!$A$2:$H$65000,5,FALSE),VLOOKUP(L141,'NSN N'!$A$2:$H$65000,2,FALSE))),"Merge cell with previous")</f>
        <v/>
      </c>
      <c r="F141" s="2">
        <f>IFERROR(IF($P141=1,"FIG.",IF($P141=2,VLOOKUP(L141,'NSN N'!$A$2:$H$65000,6,FALSE),VLOOKUP(L141,'NSN N'!$A$2:$H$65000,6,FALSE))),"")</f>
        <v>0</v>
      </c>
      <c r="G141" s="2">
        <f>IFERROR(IF($P141=1,"ITEM",IF($P141=2,VLOOKUP(L141,'NSN N'!$A$2:$H$65000,7,FALSE),VLOOKUP(L141,'NSN N'!$A$2:$H$65000,7,FALSE))),"")</f>
        <v>0</v>
      </c>
      <c r="H141" s="7">
        <f t="shared" si="10"/>
        <v>233</v>
      </c>
      <c r="L141" s="7">
        <f t="shared" si="11"/>
        <v>282</v>
      </c>
      <c r="P141" s="6">
        <v>45</v>
      </c>
      <c r="Q141" s="4"/>
      <c r="R141" s="4"/>
      <c r="S141" s="30" t="str">
        <f t="shared" si="9"/>
        <v/>
      </c>
    </row>
    <row r="142" spans="1:19">
      <c r="A142" s="2" t="str">
        <f>IFERROR(IF($P142=1,"STOCK NUMBER",IF($P142=2,VLOOKUP(H142,'NSN N'!$A$2:$H$65000,5,FALSE),VLOOKUP(H142,'NSN N'!$A$2:$H$65000,2,FALSE))),"Merge cell with previous")</f>
        <v/>
      </c>
      <c r="B142" s="2">
        <f>IFERROR(IF($P142=1,"FIG.",IF($P142=2,VLOOKUP(H142,'NSN N'!$A$2:$H$65000,6,FALSE),VLOOKUP(H142,'NSN N'!$A$2:$H$65000,6,FALSE))),"")</f>
        <v>0</v>
      </c>
      <c r="C142" s="2">
        <f>IFERROR(IF($P142=1,"ITEM",IF($P142=2,VLOOKUP(H142,'NSN N'!$A$2:$H$65000,7,FALSE),VLOOKUP(H142,'NSN N'!$A$2:$H$65000,7,FALSE))),"")</f>
        <v>0</v>
      </c>
      <c r="D142" s="3"/>
      <c r="E142" s="2" t="str">
        <f>IFERROR(IF($P142=1,"STOCK NUMBER",IF($P142=2,VLOOKUP(L142,'NSN N'!$A$2:$H$65000,5,FALSE),VLOOKUP(L142,'NSN N'!$A$2:$H$65000,2,FALSE))),"Merge cell with previous")</f>
        <v/>
      </c>
      <c r="F142" s="2">
        <f>IFERROR(IF($P142=1,"FIG.",IF($P142=2,VLOOKUP(L142,'NSN N'!$A$2:$H$65000,6,FALSE),VLOOKUP(L142,'NSN N'!$A$2:$H$65000,6,FALSE))),"")</f>
        <v>0</v>
      </c>
      <c r="G142" s="2">
        <f>IFERROR(IF($P142=1,"ITEM",IF($P142=2,VLOOKUP(L142,'NSN N'!$A$2:$H$65000,7,FALSE),VLOOKUP(L142,'NSN N'!$A$2:$H$65000,7,FALSE))),"")</f>
        <v>0</v>
      </c>
      <c r="H142" s="7">
        <f t="shared" si="10"/>
        <v>234</v>
      </c>
      <c r="L142" s="7">
        <f t="shared" si="11"/>
        <v>283</v>
      </c>
      <c r="P142" s="6">
        <v>46</v>
      </c>
      <c r="Q142" s="4"/>
      <c r="R142" s="4"/>
      <c r="S142" s="30" t="str">
        <f t="shared" si="9"/>
        <v/>
      </c>
    </row>
    <row r="143" spans="1:19">
      <c r="A143" s="2" t="str">
        <f>IFERROR(IF($P143=1,"STOCK NUMBER",IF($P143=2,VLOOKUP(H143,'NSN N'!$A$2:$H$65000,5,FALSE),VLOOKUP(H143,'NSN N'!$A$2:$H$65000,2,FALSE))),"Merge cell with previous")</f>
        <v/>
      </c>
      <c r="B143" s="2">
        <f>IFERROR(IF($P143=1,"FIG.",IF($P143=2,VLOOKUP(H143,'NSN N'!$A$2:$H$65000,6,FALSE),VLOOKUP(H143,'NSN N'!$A$2:$H$65000,6,FALSE))),"")</f>
        <v>0</v>
      </c>
      <c r="C143" s="2">
        <f>IFERROR(IF($P143=1,"ITEM",IF($P143=2,VLOOKUP(H143,'NSN N'!$A$2:$H$65000,7,FALSE),VLOOKUP(H143,'NSN N'!$A$2:$H$65000,7,FALSE))),"")</f>
        <v>0</v>
      </c>
      <c r="D143" s="3"/>
      <c r="E143" s="2" t="str">
        <f>IFERROR(IF($P143=1,"STOCK NUMBER",IF($P143=2,VLOOKUP(L143,'NSN N'!$A$2:$H$65000,5,FALSE),VLOOKUP(L143,'NSN N'!$A$2:$H$65000,2,FALSE))),"Merge cell with previous")</f>
        <v/>
      </c>
      <c r="F143" s="2">
        <f>IFERROR(IF($P143=1,"FIG.",IF($P143=2,VLOOKUP(L143,'NSN N'!$A$2:$H$65000,6,FALSE),VLOOKUP(L143,'NSN N'!$A$2:$H$65000,6,FALSE))),"")</f>
        <v>0</v>
      </c>
      <c r="G143" s="2">
        <f>IFERROR(IF($P143=1,"ITEM",IF($P143=2,VLOOKUP(L143,'NSN N'!$A$2:$H$65000,7,FALSE),VLOOKUP(L143,'NSN N'!$A$2:$H$65000,7,FALSE))),"")</f>
        <v>0</v>
      </c>
      <c r="H143" s="7">
        <f t="shared" si="10"/>
        <v>235</v>
      </c>
      <c r="L143" s="7">
        <f t="shared" si="11"/>
        <v>284</v>
      </c>
      <c r="P143" s="6">
        <v>47</v>
      </c>
      <c r="Q143" s="4"/>
      <c r="R143" s="4"/>
      <c r="S143" s="30" t="str">
        <f t="shared" si="9"/>
        <v/>
      </c>
    </row>
    <row r="144" spans="1:19">
      <c r="A144" s="2" t="str">
        <f>IFERROR(IF($P144=1,"STOCK NUMBER",IF($P144=2,VLOOKUP(H144,'NSN N'!$A$2:$H$65000,5,FALSE),VLOOKUP(H144,'NSN N'!$A$2:$H$65000,2,FALSE))),"Merge cell with previous")</f>
        <v/>
      </c>
      <c r="B144" s="2">
        <f>IFERROR(IF($P144=1,"FIG.",IF($P144=2,VLOOKUP(H144,'NSN N'!$A$2:$H$65000,6,FALSE),VLOOKUP(H144,'NSN N'!$A$2:$H$65000,6,FALSE))),"")</f>
        <v>0</v>
      </c>
      <c r="C144" s="2">
        <f>IFERROR(IF($P144=1,"ITEM",IF($P144=2,VLOOKUP(H144,'NSN N'!$A$2:$H$65000,7,FALSE),VLOOKUP(H144,'NSN N'!$A$2:$H$65000,7,FALSE))),"")</f>
        <v>0</v>
      </c>
      <c r="D144" s="3"/>
      <c r="E144" s="2" t="str">
        <f>IFERROR(IF($P144=1,"STOCK NUMBER",IF($P144=2,VLOOKUP(L144,'NSN N'!$A$2:$H$65000,5,FALSE),VLOOKUP(L144,'NSN N'!$A$2:$H$65000,2,FALSE))),"Merge cell with previous")</f>
        <v/>
      </c>
      <c r="F144" s="2">
        <f>IFERROR(IF($P144=1,"FIG.",IF($P144=2,VLOOKUP(L144,'NSN N'!$A$2:$H$65000,6,FALSE),VLOOKUP(L144,'NSN N'!$A$2:$H$65000,6,FALSE))),"")</f>
        <v>0</v>
      </c>
      <c r="G144" s="2">
        <f>IFERROR(IF($P144=1,"ITEM",IF($P144=2,VLOOKUP(L144,'NSN N'!$A$2:$H$65000,7,FALSE),VLOOKUP(L144,'NSN N'!$A$2:$H$65000,7,FALSE))),"")</f>
        <v>0</v>
      </c>
      <c r="H144" s="7">
        <f t="shared" si="10"/>
        <v>236</v>
      </c>
      <c r="L144" s="7">
        <f t="shared" si="11"/>
        <v>285</v>
      </c>
      <c r="P144" s="6">
        <v>48</v>
      </c>
      <c r="Q144" s="4"/>
      <c r="R144" s="4"/>
      <c r="S144" s="30" t="str">
        <f t="shared" si="9"/>
        <v/>
      </c>
    </row>
    <row r="145" spans="1:27">
      <c r="A145" s="2" t="str">
        <f>IFERROR(IF($P145=1,"STOCK NUMBER",IF($P145=2,VLOOKUP(H145,'NSN N'!$A$2:$H$65000,5,FALSE),VLOOKUP(H145,'NSN N'!$A$2:$H$65000,2,FALSE))),"Merge cell with previous")</f>
        <v/>
      </c>
      <c r="B145" s="2">
        <f>IFERROR(IF($P145=1,"FIG.",IF($P145=2,VLOOKUP(H145,'NSN N'!$A$2:$H$65000,6,FALSE),VLOOKUP(H145,'NSN N'!$A$2:$H$65000,6,FALSE))),"")</f>
        <v>0</v>
      </c>
      <c r="C145" s="2">
        <f>IFERROR(IF($P145=1,"ITEM",IF($P145=2,VLOOKUP(H145,'NSN N'!$A$2:$H$65000,7,FALSE),VLOOKUP(H145,'NSN N'!$A$2:$H$65000,7,FALSE))),"")</f>
        <v>0</v>
      </c>
      <c r="D145" s="3"/>
      <c r="E145" s="2" t="str">
        <f>IFERROR(IF($P145=1,"STOCK NUMBER",IF($P145=2,VLOOKUP(L145,'NSN N'!$A$2:$H$65000,5,FALSE),VLOOKUP(L145,'NSN N'!$A$2:$H$65000,2,FALSE))),"Merge cell with previous")</f>
        <v/>
      </c>
      <c r="F145" s="2">
        <f>IFERROR(IF($P145=1,"FIG.",IF($P145=2,VLOOKUP(L145,'NSN N'!$A$2:$H$65000,6,FALSE),VLOOKUP(L145,'NSN N'!$A$2:$H$65000,6,FALSE))),"")</f>
        <v>0</v>
      </c>
      <c r="G145" s="2">
        <f>IFERROR(IF($P145=1,"ITEM",IF($P145=2,VLOOKUP(L145,'NSN N'!$A$2:$H$65000,7,FALSE),VLOOKUP(L145,'NSN N'!$A$2:$H$65000,7,FALSE))),"")</f>
        <v>0</v>
      </c>
      <c r="H145" s="7">
        <f t="shared" si="10"/>
        <v>237</v>
      </c>
      <c r="L145" s="7">
        <f t="shared" si="11"/>
        <v>286</v>
      </c>
      <c r="P145" s="6">
        <v>49</v>
      </c>
      <c r="Q145" s="4"/>
      <c r="R145" s="4"/>
      <c r="S145" s="30" t="str">
        <f t="shared" si="9"/>
        <v/>
      </c>
    </row>
    <row r="146" spans="1:27" ht="13.5" thickBot="1">
      <c r="A146" s="2" t="str">
        <f>IFERROR(IF($P146=1,"STOCK NUMBER",IF($P146=2,VLOOKUP(H146,'NSN N'!$A$2:$H$65000,5,FALSE),VLOOKUP(H146,'NSN N'!$A$2:$H$65000,2,FALSE))),"Merge cell with previous")</f>
        <v/>
      </c>
      <c r="B146" s="2">
        <f>IFERROR(IF($P146=1,"FIG.",IF($P146=2,VLOOKUP(H146,'NSN N'!$A$2:$H$65000,6,FALSE),VLOOKUP(H146,'NSN N'!$A$2:$H$65000,6,FALSE))),"")</f>
        <v>0</v>
      </c>
      <c r="C146" s="2">
        <f>IFERROR(IF($P146=1,"ITEM",IF($P146=2,VLOOKUP(H146,'NSN N'!$A$2:$H$65000,7,FALSE),VLOOKUP(H146,'NSN N'!$A$2:$H$65000,7,FALSE))),"")</f>
        <v>0</v>
      </c>
      <c r="D146" s="3"/>
      <c r="E146" s="2" t="str">
        <f>IFERROR(IF($P146=1,"STOCK NUMBER",IF($P146=2,VLOOKUP(L146,'NSN N'!$A$2:$H$65000,5,FALSE),VLOOKUP(L146,'NSN N'!$A$2:$H$65000,2,FALSE))),"Merge cell with previous")</f>
        <v/>
      </c>
      <c r="F146" s="2">
        <f>IFERROR(IF($P146=1,"FIG.",IF($P146=2,VLOOKUP(L146,'NSN N'!$A$2:$H$65000,6,FALSE),VLOOKUP(L146,'NSN N'!$A$2:$H$65000,6,FALSE))),"")</f>
        <v>0</v>
      </c>
      <c r="G146" s="2">
        <f>IFERROR(IF($P146=1,"ITEM",IF($P146=2,VLOOKUP(L146,'NSN N'!$A$2:$H$65000,7,FALSE),VLOOKUP(L146,'NSN N'!$A$2:$H$65000,7,FALSE))),"")</f>
        <v>0</v>
      </c>
      <c r="H146" s="7">
        <f t="shared" si="10"/>
        <v>238</v>
      </c>
      <c r="L146" s="7">
        <f t="shared" si="11"/>
        <v>287</v>
      </c>
      <c r="P146" s="6">
        <v>50</v>
      </c>
      <c r="Q146" s="4"/>
      <c r="R146" s="4"/>
      <c r="S146" s="30" t="str">
        <f t="shared" si="9"/>
        <v/>
      </c>
    </row>
    <row r="147" spans="1:27" s="1" customFormat="1" ht="20.100000000000001" customHeight="1" thickBot="1">
      <c r="A147" s="25" t="str">
        <f>IFERROR(IF($P147=1,"STOCK NUMBER",IF($P147=2,VLOOKUP(H147,'NSN N'!$A$2:$H$65000,5,FALSE),VLOOKUP(H147,'NSN N'!$A$2:$H$65000,2,FALSE))),"Merge cell with previous")</f>
        <v>STOCK NUMBER</v>
      </c>
      <c r="B147" s="25" t="str">
        <f>IFERROR(IF($P147=1,"FIG.",IF($P147=2,VLOOKUP(H147,'NSN N'!$A$2:$H$65000,6,FALSE),VLOOKUP(H147,'NSN N'!$A$2:$H$65000,6,FALSE))),"")</f>
        <v>FIG.</v>
      </c>
      <c r="C147" s="25" t="str">
        <f>IFERROR(IF($P147=1,"ITEM",IF($P147=2,VLOOKUP(H147,'NSN N'!$A$2:$H$65000,7,FALSE),VLOOKUP(H147,'NSN N'!$A$2:$H$65000,7,FALSE))),"")</f>
        <v>ITEM</v>
      </c>
      <c r="D147" s="26"/>
      <c r="E147" s="25" t="str">
        <f>IFERROR(IF($P147=1,"STOCK NUMBER",IF($P147=2,VLOOKUP(L147,'NSN N'!$A$2:$H$65000,5,FALSE),VLOOKUP(L147,'NSN N'!$A$2:$H$65000,2,FALSE))),"Merge cell with previous")</f>
        <v>STOCK NUMBER</v>
      </c>
      <c r="F147" s="25" t="str">
        <f>IFERROR(IF($P147=1,"FIG.",IF($P147=2,VLOOKUP(L147,'NSN N'!$A$2:$H$65000,6,FALSE),VLOOKUP(L147,'NSN N'!$A$2:$H$65000,6,FALSE))),"")</f>
        <v>FIG.</v>
      </c>
      <c r="G147" s="25" t="str">
        <f>IFERROR(IF($P147=1,"ITEM",IF($P147=2,VLOOKUP(L147,'NSN N'!$A$2:$H$65000,7,FALSE),VLOOKUP(L147,'NSN N'!$A$2:$H$65000,7,FALSE))),"")</f>
        <v>ITEM</v>
      </c>
      <c r="H147" s="6">
        <f t="shared" si="10"/>
        <v>287</v>
      </c>
      <c r="I147" s="6"/>
      <c r="J147" s="6"/>
      <c r="K147" s="6"/>
      <c r="L147" s="6">
        <f>H196</f>
        <v>336</v>
      </c>
      <c r="M147" s="6"/>
      <c r="N147" s="6"/>
      <c r="O147" s="6"/>
      <c r="P147" s="6">
        <v>1</v>
      </c>
      <c r="Q147" s="4"/>
      <c r="R147" s="4"/>
      <c r="S147" s="30" t="str">
        <f t="shared" si="9"/>
        <v>Header</v>
      </c>
      <c r="T147" s="4"/>
      <c r="U147" s="4"/>
      <c r="V147"/>
      <c r="W147"/>
      <c r="Y147" s="5"/>
      <c r="Z147" s="5"/>
      <c r="AA147" s="5"/>
    </row>
    <row r="148" spans="1:27">
      <c r="A148" s="2">
        <f>IFERROR(IF($P148=1,"STOCK NUMBER",IF($P148=2,VLOOKUP(H148,'NSN N'!$A$2:$H$65000,5,FALSE),VLOOKUP(H148,'NSN N'!$A$2:$H$65000,2,FALSE))),"Merge cell with previous")</f>
        <v>0</v>
      </c>
      <c r="B148" s="2">
        <f>IFERROR(IF($P148=1,"FIG.",IF($P148=2,VLOOKUP(H148,'NSN N'!$A$2:$H$65000,6,FALSE),VLOOKUP(H148,'NSN N'!$A$2:$H$65000,6,FALSE))),"")</f>
        <v>0</v>
      </c>
      <c r="C148" s="2">
        <f>IFERROR(IF($P148=1,"ITEM",IF($P148=2,VLOOKUP(H148,'NSN N'!$A$2:$H$65000,7,FALSE),VLOOKUP(H148,'NSN N'!$A$2:$H$65000,7,FALSE))),"")</f>
        <v>0</v>
      </c>
      <c r="D148" s="3"/>
      <c r="E148" s="2">
        <f>IFERROR(IF($P148=1,"STOCK NUMBER",IF($P148=2,VLOOKUP(L148,'NSN N'!$A$2:$H$65000,5,FALSE),VLOOKUP(L148,'NSN N'!$A$2:$H$65000,2,FALSE))),"Merge cell with previous")</f>
        <v>0</v>
      </c>
      <c r="F148" s="2">
        <f>IFERROR(IF($P148=1,"FIG.",IF($P148=2,VLOOKUP(L148,'NSN N'!$A$2:$H$65000,6,FALSE),VLOOKUP(L148,'NSN N'!$A$2:$H$65000,6,FALSE))),"")</f>
        <v>0</v>
      </c>
      <c r="G148" s="2">
        <f>IFERROR(IF($P148=1,"ITEM",IF($P148=2,VLOOKUP(L148,'NSN N'!$A$2:$H$65000,7,FALSE),VLOOKUP(L148,'NSN N'!$A$2:$H$65000,7,FALSE))),"")</f>
        <v>0</v>
      </c>
      <c r="H148" s="7">
        <f t="shared" si="10"/>
        <v>288</v>
      </c>
      <c r="L148" s="7">
        <f t="shared" si="11"/>
        <v>337</v>
      </c>
      <c r="P148" s="6">
        <v>2</v>
      </c>
      <c r="Q148" s="4"/>
      <c r="R148" s="4"/>
      <c r="S148" s="30" t="str">
        <f t="shared" si="9"/>
        <v/>
      </c>
    </row>
    <row r="149" spans="1:27">
      <c r="A149" s="2" t="str">
        <f>IFERROR(IF($P149=1,"STOCK NUMBER",IF($P149=2,VLOOKUP(H149,'NSN N'!$A$2:$H$65000,5,FALSE),VLOOKUP(H149,'NSN N'!$A$2:$H$65000,2,FALSE))),"Merge cell with previous")</f>
        <v/>
      </c>
      <c r="B149" s="2">
        <f>IFERROR(IF($P149=1,"FIG.",IF($P149=2,VLOOKUP(H149,'NSN N'!$A$2:$H$65000,6,FALSE),VLOOKUP(H149,'NSN N'!$A$2:$H$65000,6,FALSE))),"")</f>
        <v>0</v>
      </c>
      <c r="C149" s="2">
        <f>IFERROR(IF($P149=1,"ITEM",IF($P149=2,VLOOKUP(H149,'NSN N'!$A$2:$H$65000,7,FALSE),VLOOKUP(H149,'NSN N'!$A$2:$H$65000,7,FALSE))),"")</f>
        <v>0</v>
      </c>
      <c r="D149" s="3"/>
      <c r="E149" s="2" t="str">
        <f>IFERROR(IF($P149=1,"STOCK NUMBER",IF($P149=2,VLOOKUP(L149,'NSN N'!$A$2:$H$65000,5,FALSE),VLOOKUP(L149,'NSN N'!$A$2:$H$65000,2,FALSE))),"Merge cell with previous")</f>
        <v/>
      </c>
      <c r="F149" s="2">
        <f>IFERROR(IF($P149=1,"FIG.",IF($P149=2,VLOOKUP(L149,'NSN N'!$A$2:$H$65000,6,FALSE),VLOOKUP(L149,'NSN N'!$A$2:$H$65000,6,FALSE))),"")</f>
        <v>0</v>
      </c>
      <c r="G149" s="2">
        <f>IFERROR(IF($P149=1,"ITEM",IF($P149=2,VLOOKUP(L149,'NSN N'!$A$2:$H$65000,7,FALSE),VLOOKUP(L149,'NSN N'!$A$2:$H$65000,7,FALSE))),"")</f>
        <v>0</v>
      </c>
      <c r="H149" s="7">
        <f t="shared" si="10"/>
        <v>289</v>
      </c>
      <c r="L149" s="7">
        <f t="shared" si="11"/>
        <v>338</v>
      </c>
      <c r="P149" s="6">
        <v>3</v>
      </c>
      <c r="Q149" s="4"/>
      <c r="R149" s="4"/>
      <c r="S149" s="30" t="str">
        <f t="shared" si="9"/>
        <v/>
      </c>
    </row>
    <row r="150" spans="1:27">
      <c r="A150" s="2" t="str">
        <f>IFERROR(IF($P150=1,"STOCK NUMBER",IF($P150=2,VLOOKUP(H150,'NSN N'!$A$2:$H$65000,5,FALSE),VLOOKUP(H150,'NSN N'!$A$2:$H$65000,2,FALSE))),"Merge cell with previous")</f>
        <v/>
      </c>
      <c r="B150" s="2">
        <f>IFERROR(IF($P150=1,"FIG.",IF($P150=2,VLOOKUP(H150,'NSN N'!$A$2:$H$65000,6,FALSE),VLOOKUP(H150,'NSN N'!$A$2:$H$65000,6,FALSE))),"")</f>
        <v>0</v>
      </c>
      <c r="C150" s="2">
        <f>IFERROR(IF($P150=1,"ITEM",IF($P150=2,VLOOKUP(H150,'NSN N'!$A$2:$H$65000,7,FALSE),VLOOKUP(H150,'NSN N'!$A$2:$H$65000,7,FALSE))),"")</f>
        <v>0</v>
      </c>
      <c r="D150" s="3"/>
      <c r="E150" s="2" t="str">
        <f>IFERROR(IF($P150=1,"STOCK NUMBER",IF($P150=2,VLOOKUP(L150,'NSN N'!$A$2:$H$65000,5,FALSE),VLOOKUP(L150,'NSN N'!$A$2:$H$65000,2,FALSE))),"Merge cell with previous")</f>
        <v/>
      </c>
      <c r="F150" s="2">
        <f>IFERROR(IF($P150=1,"FIG.",IF($P150=2,VLOOKUP(L150,'NSN N'!$A$2:$H$65000,6,FALSE),VLOOKUP(L150,'NSN N'!$A$2:$H$65000,6,FALSE))),"")</f>
        <v>0</v>
      </c>
      <c r="G150" s="2">
        <f>IFERROR(IF($P150=1,"ITEM",IF($P150=2,VLOOKUP(L150,'NSN N'!$A$2:$H$65000,7,FALSE),VLOOKUP(L150,'NSN N'!$A$2:$H$65000,7,FALSE))),"")</f>
        <v>0</v>
      </c>
      <c r="H150" s="7">
        <f t="shared" si="10"/>
        <v>290</v>
      </c>
      <c r="L150" s="7">
        <f t="shared" si="11"/>
        <v>339</v>
      </c>
      <c r="P150" s="6">
        <v>4</v>
      </c>
      <c r="Q150" s="4"/>
      <c r="R150" s="4"/>
      <c r="S150" s="30" t="str">
        <f t="shared" si="9"/>
        <v/>
      </c>
    </row>
    <row r="151" spans="1:27">
      <c r="A151" s="2" t="str">
        <f>IFERROR(IF($P151=1,"STOCK NUMBER",IF($P151=2,VLOOKUP(H151,'NSN N'!$A$2:$H$65000,5,FALSE),VLOOKUP(H151,'NSN N'!$A$2:$H$65000,2,FALSE))),"Merge cell with previous")</f>
        <v/>
      </c>
      <c r="B151" s="2">
        <f>IFERROR(IF($P151=1,"FIG.",IF($P151=2,VLOOKUP(H151,'NSN N'!$A$2:$H$65000,6,FALSE),VLOOKUP(H151,'NSN N'!$A$2:$H$65000,6,FALSE))),"")</f>
        <v>0</v>
      </c>
      <c r="C151" s="2">
        <f>IFERROR(IF($P151=1,"ITEM",IF($P151=2,VLOOKUP(H151,'NSN N'!$A$2:$H$65000,7,FALSE),VLOOKUP(H151,'NSN N'!$A$2:$H$65000,7,FALSE))),"")</f>
        <v>0</v>
      </c>
      <c r="D151" s="3"/>
      <c r="E151" s="2" t="str">
        <f>IFERROR(IF($P151=1,"STOCK NUMBER",IF($P151=2,VLOOKUP(L151,'NSN N'!$A$2:$H$65000,5,FALSE),VLOOKUP(L151,'NSN N'!$A$2:$H$65000,2,FALSE))),"Merge cell with previous")</f>
        <v/>
      </c>
      <c r="F151" s="2">
        <f>IFERROR(IF($P151=1,"FIG.",IF($P151=2,VLOOKUP(L151,'NSN N'!$A$2:$H$65000,6,FALSE),VLOOKUP(L151,'NSN N'!$A$2:$H$65000,6,FALSE))),"")</f>
        <v>0</v>
      </c>
      <c r="G151" s="2">
        <f>IFERROR(IF($P151=1,"ITEM",IF($P151=2,VLOOKUP(L151,'NSN N'!$A$2:$H$65000,7,FALSE),VLOOKUP(L151,'NSN N'!$A$2:$H$65000,7,FALSE))),"")</f>
        <v>0</v>
      </c>
      <c r="H151" s="7">
        <f t="shared" si="10"/>
        <v>291</v>
      </c>
      <c r="L151" s="7">
        <f t="shared" si="11"/>
        <v>340</v>
      </c>
      <c r="P151" s="6">
        <v>5</v>
      </c>
      <c r="Q151" s="4"/>
      <c r="R151" s="4"/>
      <c r="S151" s="30" t="str">
        <f t="shared" si="9"/>
        <v/>
      </c>
    </row>
    <row r="152" spans="1:27">
      <c r="A152" s="2" t="str">
        <f>IFERROR(IF($P152=1,"STOCK NUMBER",IF($P152=2,VLOOKUP(H152,'NSN N'!$A$2:$H$65000,5,FALSE),VLOOKUP(H152,'NSN N'!$A$2:$H$65000,2,FALSE))),"Merge cell with previous")</f>
        <v/>
      </c>
      <c r="B152" s="2">
        <f>IFERROR(IF($P152=1,"FIG.",IF($P152=2,VLOOKUP(H152,'NSN N'!$A$2:$H$65000,6,FALSE),VLOOKUP(H152,'NSN N'!$A$2:$H$65000,6,FALSE))),"")</f>
        <v>0</v>
      </c>
      <c r="C152" s="2">
        <f>IFERROR(IF($P152=1,"ITEM",IF($P152=2,VLOOKUP(H152,'NSN N'!$A$2:$H$65000,7,FALSE),VLOOKUP(H152,'NSN N'!$A$2:$H$65000,7,FALSE))),"")</f>
        <v>0</v>
      </c>
      <c r="D152" s="3"/>
      <c r="E152" s="2" t="str">
        <f>IFERROR(IF($P152=1,"STOCK NUMBER",IF($P152=2,VLOOKUP(L152,'NSN N'!$A$2:$H$65000,5,FALSE),VLOOKUP(L152,'NSN N'!$A$2:$H$65000,2,FALSE))),"Merge cell with previous")</f>
        <v/>
      </c>
      <c r="F152" s="2">
        <f>IFERROR(IF($P152=1,"FIG.",IF($P152=2,VLOOKUP(L152,'NSN N'!$A$2:$H$65000,6,FALSE),VLOOKUP(L152,'NSN N'!$A$2:$H$65000,6,FALSE))),"")</f>
        <v>0</v>
      </c>
      <c r="G152" s="2">
        <f>IFERROR(IF($P152=1,"ITEM",IF($P152=2,VLOOKUP(L152,'NSN N'!$A$2:$H$65000,7,FALSE),VLOOKUP(L152,'NSN N'!$A$2:$H$65000,7,FALSE))),"")</f>
        <v>0</v>
      </c>
      <c r="H152" s="7">
        <f t="shared" si="10"/>
        <v>292</v>
      </c>
      <c r="L152" s="7">
        <f t="shared" si="11"/>
        <v>341</v>
      </c>
      <c r="P152" s="6">
        <v>6</v>
      </c>
      <c r="Q152" s="4"/>
      <c r="R152" s="4"/>
      <c r="S152" s="30" t="str">
        <f t="shared" si="9"/>
        <v/>
      </c>
    </row>
    <row r="153" spans="1:27">
      <c r="A153" s="2" t="str">
        <f>IFERROR(IF($P153=1,"STOCK NUMBER",IF($P153=2,VLOOKUP(H153,'NSN N'!$A$2:$H$65000,5,FALSE),VLOOKUP(H153,'NSN N'!$A$2:$H$65000,2,FALSE))),"Merge cell with previous")</f>
        <v/>
      </c>
      <c r="B153" s="2">
        <f>IFERROR(IF($P153=1,"FIG.",IF($P153=2,VLOOKUP(H153,'NSN N'!$A$2:$H$65000,6,FALSE),VLOOKUP(H153,'NSN N'!$A$2:$H$65000,6,FALSE))),"")</f>
        <v>0</v>
      </c>
      <c r="C153" s="2">
        <f>IFERROR(IF($P153=1,"ITEM",IF($P153=2,VLOOKUP(H153,'NSN N'!$A$2:$H$65000,7,FALSE),VLOOKUP(H153,'NSN N'!$A$2:$H$65000,7,FALSE))),"")</f>
        <v>0</v>
      </c>
      <c r="D153" s="3"/>
      <c r="E153" s="2" t="str">
        <f>IFERROR(IF($P153=1,"STOCK NUMBER",IF($P153=2,VLOOKUP(L153,'NSN N'!$A$2:$H$65000,5,FALSE),VLOOKUP(L153,'NSN N'!$A$2:$H$65000,2,FALSE))),"Merge cell with previous")</f>
        <v/>
      </c>
      <c r="F153" s="2">
        <f>IFERROR(IF($P153=1,"FIG.",IF($P153=2,VLOOKUP(L153,'NSN N'!$A$2:$H$65000,6,FALSE),VLOOKUP(L153,'NSN N'!$A$2:$H$65000,6,FALSE))),"")</f>
        <v>0</v>
      </c>
      <c r="G153" s="2">
        <f>IFERROR(IF($P153=1,"ITEM",IF($P153=2,VLOOKUP(L153,'NSN N'!$A$2:$H$65000,7,FALSE),VLOOKUP(L153,'NSN N'!$A$2:$H$65000,7,FALSE))),"")</f>
        <v>0</v>
      </c>
      <c r="H153" s="7">
        <f t="shared" si="10"/>
        <v>293</v>
      </c>
      <c r="L153" s="7">
        <f t="shared" si="11"/>
        <v>342</v>
      </c>
      <c r="P153" s="6">
        <v>7</v>
      </c>
      <c r="Q153" s="4"/>
      <c r="R153" s="4"/>
      <c r="S153" s="30" t="str">
        <f t="shared" si="9"/>
        <v/>
      </c>
    </row>
    <row r="154" spans="1:27">
      <c r="A154" s="2" t="str">
        <f>IFERROR(IF($P154=1,"STOCK NUMBER",IF($P154=2,VLOOKUP(H154,'NSN N'!$A$2:$H$65000,5,FALSE),VLOOKUP(H154,'NSN N'!$A$2:$H$65000,2,FALSE))),"Merge cell with previous")</f>
        <v/>
      </c>
      <c r="B154" s="2">
        <f>IFERROR(IF($P154=1,"FIG.",IF($P154=2,VLOOKUP(H154,'NSN N'!$A$2:$H$65000,6,FALSE),VLOOKUP(H154,'NSN N'!$A$2:$H$65000,6,FALSE))),"")</f>
        <v>0</v>
      </c>
      <c r="C154" s="2">
        <f>IFERROR(IF($P154=1,"ITEM",IF($P154=2,VLOOKUP(H154,'NSN N'!$A$2:$H$65000,7,FALSE),VLOOKUP(H154,'NSN N'!$A$2:$H$65000,7,FALSE))),"")</f>
        <v>0</v>
      </c>
      <c r="D154" s="3"/>
      <c r="E154" s="2" t="str">
        <f>IFERROR(IF($P154=1,"STOCK NUMBER",IF($P154=2,VLOOKUP(L154,'NSN N'!$A$2:$H$65000,5,FALSE),VLOOKUP(L154,'NSN N'!$A$2:$H$65000,2,FALSE))),"Merge cell with previous")</f>
        <v/>
      </c>
      <c r="F154" s="2">
        <f>IFERROR(IF($P154=1,"FIG.",IF($P154=2,VLOOKUP(L154,'NSN N'!$A$2:$H$65000,6,FALSE),VLOOKUP(L154,'NSN N'!$A$2:$H$65000,6,FALSE))),"")</f>
        <v>0</v>
      </c>
      <c r="G154" s="2">
        <f>IFERROR(IF($P154=1,"ITEM",IF($P154=2,VLOOKUP(L154,'NSN N'!$A$2:$H$65000,7,FALSE),VLOOKUP(L154,'NSN N'!$A$2:$H$65000,7,FALSE))),"")</f>
        <v>0</v>
      </c>
      <c r="H154" s="7">
        <f t="shared" si="10"/>
        <v>294</v>
      </c>
      <c r="L154" s="7">
        <f t="shared" si="11"/>
        <v>343</v>
      </c>
      <c r="P154" s="6">
        <v>8</v>
      </c>
      <c r="Q154" s="4"/>
      <c r="R154" s="4"/>
      <c r="S154" s="30" t="str">
        <f t="shared" si="9"/>
        <v/>
      </c>
    </row>
    <row r="155" spans="1:27">
      <c r="A155" s="2" t="str">
        <f>IFERROR(IF($P155=1,"STOCK NUMBER",IF($P155=2,VLOOKUP(H155,'NSN N'!$A$2:$H$65000,5,FALSE),VLOOKUP(H155,'NSN N'!$A$2:$H$65000,2,FALSE))),"Merge cell with previous")</f>
        <v/>
      </c>
      <c r="B155" s="2">
        <f>IFERROR(IF($P155=1,"FIG.",IF($P155=2,VLOOKUP(H155,'NSN N'!$A$2:$H$65000,6,FALSE),VLOOKUP(H155,'NSN N'!$A$2:$H$65000,6,FALSE))),"")</f>
        <v>0</v>
      </c>
      <c r="C155" s="2">
        <f>IFERROR(IF($P155=1,"ITEM",IF($P155=2,VLOOKUP(H155,'NSN N'!$A$2:$H$65000,7,FALSE),VLOOKUP(H155,'NSN N'!$A$2:$H$65000,7,FALSE))),"")</f>
        <v>0</v>
      </c>
      <c r="D155" s="3"/>
      <c r="E155" s="2" t="str">
        <f>IFERROR(IF($P155=1,"STOCK NUMBER",IF($P155=2,VLOOKUP(L155,'NSN N'!$A$2:$H$65000,5,FALSE),VLOOKUP(L155,'NSN N'!$A$2:$H$65000,2,FALSE))),"Merge cell with previous")</f>
        <v/>
      </c>
      <c r="F155" s="2">
        <f>IFERROR(IF($P155=1,"FIG.",IF($P155=2,VLOOKUP(L155,'NSN N'!$A$2:$H$65000,6,FALSE),VLOOKUP(L155,'NSN N'!$A$2:$H$65000,6,FALSE))),"")</f>
        <v>0</v>
      </c>
      <c r="G155" s="2">
        <f>IFERROR(IF($P155=1,"ITEM",IF($P155=2,VLOOKUP(L155,'NSN N'!$A$2:$H$65000,7,FALSE),VLOOKUP(L155,'NSN N'!$A$2:$H$65000,7,FALSE))),"")</f>
        <v>0</v>
      </c>
      <c r="H155" s="7">
        <f t="shared" si="10"/>
        <v>295</v>
      </c>
      <c r="L155" s="7">
        <f t="shared" si="11"/>
        <v>344</v>
      </c>
      <c r="P155" s="6">
        <v>9</v>
      </c>
      <c r="Q155" s="4"/>
      <c r="R155" s="4"/>
      <c r="S155" s="30" t="str">
        <f t="shared" si="9"/>
        <v/>
      </c>
    </row>
    <row r="156" spans="1:27">
      <c r="A156" s="2" t="str">
        <f>IFERROR(IF($P156=1,"STOCK NUMBER",IF($P156=2,VLOOKUP(H156,'NSN N'!$A$2:$H$65000,5,FALSE),VLOOKUP(H156,'NSN N'!$A$2:$H$65000,2,FALSE))),"Merge cell with previous")</f>
        <v/>
      </c>
      <c r="B156" s="2">
        <f>IFERROR(IF($P156=1,"FIG.",IF($P156=2,VLOOKUP(H156,'NSN N'!$A$2:$H$65000,6,FALSE),VLOOKUP(H156,'NSN N'!$A$2:$H$65000,6,FALSE))),"")</f>
        <v>0</v>
      </c>
      <c r="C156" s="2">
        <f>IFERROR(IF($P156=1,"ITEM",IF($P156=2,VLOOKUP(H156,'NSN N'!$A$2:$H$65000,7,FALSE),VLOOKUP(H156,'NSN N'!$A$2:$H$65000,7,FALSE))),"")</f>
        <v>0</v>
      </c>
      <c r="D156" s="3"/>
      <c r="E156" s="2" t="str">
        <f>IFERROR(IF($P156=1,"STOCK NUMBER",IF($P156=2,VLOOKUP(L156,'NSN N'!$A$2:$H$65000,5,FALSE),VLOOKUP(L156,'NSN N'!$A$2:$H$65000,2,FALSE))),"Merge cell with previous")</f>
        <v/>
      </c>
      <c r="F156" s="2">
        <f>IFERROR(IF($P156=1,"FIG.",IF($P156=2,VLOOKUP(L156,'NSN N'!$A$2:$H$65000,6,FALSE),VLOOKUP(L156,'NSN N'!$A$2:$H$65000,6,FALSE))),"")</f>
        <v>0</v>
      </c>
      <c r="G156" s="2">
        <f>IFERROR(IF($P156=1,"ITEM",IF($P156=2,VLOOKUP(L156,'NSN N'!$A$2:$H$65000,7,FALSE),VLOOKUP(L156,'NSN N'!$A$2:$H$65000,7,FALSE))),"")</f>
        <v>0</v>
      </c>
      <c r="H156" s="7">
        <f t="shared" si="10"/>
        <v>296</v>
      </c>
      <c r="L156" s="7">
        <f t="shared" si="11"/>
        <v>345</v>
      </c>
      <c r="P156" s="6">
        <v>10</v>
      </c>
      <c r="Q156" s="4"/>
      <c r="R156" s="4"/>
      <c r="S156" s="30" t="str">
        <f t="shared" si="9"/>
        <v/>
      </c>
    </row>
    <row r="157" spans="1:27">
      <c r="A157" s="2" t="str">
        <f>IFERROR(IF($P157=1,"STOCK NUMBER",IF($P157=2,VLOOKUP(H157,'NSN N'!$A$2:$H$65000,5,FALSE),VLOOKUP(H157,'NSN N'!$A$2:$H$65000,2,FALSE))),"Merge cell with previous")</f>
        <v/>
      </c>
      <c r="B157" s="2">
        <f>IFERROR(IF($P157=1,"FIG.",IF($P157=2,VLOOKUP(H157,'NSN N'!$A$2:$H$65000,6,FALSE),VLOOKUP(H157,'NSN N'!$A$2:$H$65000,6,FALSE))),"")</f>
        <v>0</v>
      </c>
      <c r="C157" s="2">
        <f>IFERROR(IF($P157=1,"ITEM",IF($P157=2,VLOOKUP(H157,'NSN N'!$A$2:$H$65000,7,FALSE),VLOOKUP(H157,'NSN N'!$A$2:$H$65000,7,FALSE))),"")</f>
        <v>0</v>
      </c>
      <c r="D157" s="3"/>
      <c r="E157" s="2" t="str">
        <f>IFERROR(IF($P157=1,"STOCK NUMBER",IF($P157=2,VLOOKUP(L157,'NSN N'!$A$2:$H$65000,5,FALSE),VLOOKUP(L157,'NSN N'!$A$2:$H$65000,2,FALSE))),"Merge cell with previous")</f>
        <v/>
      </c>
      <c r="F157" s="2">
        <f>IFERROR(IF($P157=1,"FIG.",IF($P157=2,VLOOKUP(L157,'NSN N'!$A$2:$H$65000,6,FALSE),VLOOKUP(L157,'NSN N'!$A$2:$H$65000,6,FALSE))),"")</f>
        <v>0</v>
      </c>
      <c r="G157" s="2">
        <f>IFERROR(IF($P157=1,"ITEM",IF($P157=2,VLOOKUP(L157,'NSN N'!$A$2:$H$65000,7,FALSE),VLOOKUP(L157,'NSN N'!$A$2:$H$65000,7,FALSE))),"")</f>
        <v>0</v>
      </c>
      <c r="H157" s="7">
        <f t="shared" si="10"/>
        <v>297</v>
      </c>
      <c r="L157" s="7">
        <f t="shared" si="11"/>
        <v>346</v>
      </c>
      <c r="P157" s="6">
        <v>11</v>
      </c>
      <c r="Q157" s="4"/>
      <c r="R157" s="4"/>
      <c r="S157" s="30" t="str">
        <f t="shared" si="9"/>
        <v/>
      </c>
    </row>
    <row r="158" spans="1:27">
      <c r="A158" s="2" t="str">
        <f>IFERROR(IF($P158=1,"STOCK NUMBER",IF($P158=2,VLOOKUP(H158,'NSN N'!$A$2:$H$65000,5,FALSE),VLOOKUP(H158,'NSN N'!$A$2:$H$65000,2,FALSE))),"Merge cell with previous")</f>
        <v/>
      </c>
      <c r="B158" s="2">
        <f>IFERROR(IF($P158=1,"FIG.",IF($P158=2,VLOOKUP(H158,'NSN N'!$A$2:$H$65000,6,FALSE),VLOOKUP(H158,'NSN N'!$A$2:$H$65000,6,FALSE))),"")</f>
        <v>0</v>
      </c>
      <c r="C158" s="2">
        <f>IFERROR(IF($P158=1,"ITEM",IF($P158=2,VLOOKUP(H158,'NSN N'!$A$2:$H$65000,7,FALSE),VLOOKUP(H158,'NSN N'!$A$2:$H$65000,7,FALSE))),"")</f>
        <v>0</v>
      </c>
      <c r="D158" s="3"/>
      <c r="E158" s="2" t="str">
        <f>IFERROR(IF($P158=1,"STOCK NUMBER",IF($P158=2,VLOOKUP(L158,'NSN N'!$A$2:$H$65000,5,FALSE),VLOOKUP(L158,'NSN N'!$A$2:$H$65000,2,FALSE))),"Merge cell with previous")</f>
        <v/>
      </c>
      <c r="F158" s="2">
        <f>IFERROR(IF($P158=1,"FIG.",IF($P158=2,VLOOKUP(L158,'NSN N'!$A$2:$H$65000,6,FALSE),VLOOKUP(L158,'NSN N'!$A$2:$H$65000,6,FALSE))),"")</f>
        <v>0</v>
      </c>
      <c r="G158" s="2">
        <f>IFERROR(IF($P158=1,"ITEM",IF($P158=2,VLOOKUP(L158,'NSN N'!$A$2:$H$65000,7,FALSE),VLOOKUP(L158,'NSN N'!$A$2:$H$65000,7,FALSE))),"")</f>
        <v>0</v>
      </c>
      <c r="H158" s="7">
        <f t="shared" si="10"/>
        <v>298</v>
      </c>
      <c r="L158" s="7">
        <f t="shared" si="11"/>
        <v>347</v>
      </c>
      <c r="P158" s="6">
        <v>12</v>
      </c>
      <c r="Q158" s="4"/>
      <c r="R158" s="4"/>
      <c r="S158" s="30" t="str">
        <f t="shared" si="9"/>
        <v/>
      </c>
    </row>
    <row r="159" spans="1:27">
      <c r="A159" s="2" t="str">
        <f>IFERROR(IF($P159=1,"STOCK NUMBER",IF($P159=2,VLOOKUP(H159,'NSN N'!$A$2:$H$65000,5,FALSE),VLOOKUP(H159,'NSN N'!$A$2:$H$65000,2,FALSE))),"Merge cell with previous")</f>
        <v/>
      </c>
      <c r="B159" s="2">
        <f>IFERROR(IF($P159=1,"FIG.",IF($P159=2,VLOOKUP(H159,'NSN N'!$A$2:$H$65000,6,FALSE),VLOOKUP(H159,'NSN N'!$A$2:$H$65000,6,FALSE))),"")</f>
        <v>0</v>
      </c>
      <c r="C159" s="2">
        <f>IFERROR(IF($P159=1,"ITEM",IF($P159=2,VLOOKUP(H159,'NSN N'!$A$2:$H$65000,7,FALSE),VLOOKUP(H159,'NSN N'!$A$2:$H$65000,7,FALSE))),"")</f>
        <v>0</v>
      </c>
      <c r="D159" s="3"/>
      <c r="E159" s="2" t="str">
        <f>IFERROR(IF($P159=1,"STOCK NUMBER",IF($P159=2,VLOOKUP(L159,'NSN N'!$A$2:$H$65000,5,FALSE),VLOOKUP(L159,'NSN N'!$A$2:$H$65000,2,FALSE))),"Merge cell with previous")</f>
        <v/>
      </c>
      <c r="F159" s="2">
        <f>IFERROR(IF($P159=1,"FIG.",IF($P159=2,VLOOKUP(L159,'NSN N'!$A$2:$H$65000,6,FALSE),VLOOKUP(L159,'NSN N'!$A$2:$H$65000,6,FALSE))),"")</f>
        <v>0</v>
      </c>
      <c r="G159" s="2">
        <f>IFERROR(IF($P159=1,"ITEM",IF($P159=2,VLOOKUP(L159,'NSN N'!$A$2:$H$65000,7,FALSE),VLOOKUP(L159,'NSN N'!$A$2:$H$65000,7,FALSE))),"")</f>
        <v>0</v>
      </c>
      <c r="H159" s="7">
        <f t="shared" si="10"/>
        <v>299</v>
      </c>
      <c r="L159" s="7">
        <f t="shared" si="11"/>
        <v>348</v>
      </c>
      <c r="P159" s="6">
        <v>13</v>
      </c>
      <c r="Q159" s="4"/>
      <c r="R159" s="4"/>
      <c r="S159" s="30" t="str">
        <f t="shared" si="9"/>
        <v/>
      </c>
    </row>
    <row r="160" spans="1:27">
      <c r="A160" s="2" t="str">
        <f>IFERROR(IF($P160=1,"STOCK NUMBER",IF($P160=2,VLOOKUP(H160,'NSN N'!$A$2:$H$65000,5,FALSE),VLOOKUP(H160,'NSN N'!$A$2:$H$65000,2,FALSE))),"Merge cell with previous")</f>
        <v/>
      </c>
      <c r="B160" s="2">
        <f>IFERROR(IF($P160=1,"FIG.",IF($P160=2,VLOOKUP(H160,'NSN N'!$A$2:$H$65000,6,FALSE),VLOOKUP(H160,'NSN N'!$A$2:$H$65000,6,FALSE))),"")</f>
        <v>0</v>
      </c>
      <c r="C160" s="2">
        <f>IFERROR(IF($P160=1,"ITEM",IF($P160=2,VLOOKUP(H160,'NSN N'!$A$2:$H$65000,7,FALSE),VLOOKUP(H160,'NSN N'!$A$2:$H$65000,7,FALSE))),"")</f>
        <v>0</v>
      </c>
      <c r="D160" s="3"/>
      <c r="E160" s="2" t="str">
        <f>IFERROR(IF($P160=1,"STOCK NUMBER",IF($P160=2,VLOOKUP(L160,'NSN N'!$A$2:$H$65000,5,FALSE),VLOOKUP(L160,'NSN N'!$A$2:$H$65000,2,FALSE))),"Merge cell with previous")</f>
        <v/>
      </c>
      <c r="F160" s="2">
        <f>IFERROR(IF($P160=1,"FIG.",IF($P160=2,VLOOKUP(L160,'NSN N'!$A$2:$H$65000,6,FALSE),VLOOKUP(L160,'NSN N'!$A$2:$H$65000,6,FALSE))),"")</f>
        <v>0</v>
      </c>
      <c r="G160" s="2">
        <f>IFERROR(IF($P160=1,"ITEM",IF($P160=2,VLOOKUP(L160,'NSN N'!$A$2:$H$65000,7,FALSE),VLOOKUP(L160,'NSN N'!$A$2:$H$65000,7,FALSE))),"")</f>
        <v>0</v>
      </c>
      <c r="H160" s="7">
        <f t="shared" si="10"/>
        <v>300</v>
      </c>
      <c r="L160" s="7">
        <f t="shared" si="11"/>
        <v>349</v>
      </c>
      <c r="P160" s="6">
        <v>14</v>
      </c>
      <c r="Q160" s="4"/>
      <c r="R160" s="4"/>
      <c r="S160" s="30" t="str">
        <f t="shared" si="9"/>
        <v/>
      </c>
    </row>
    <row r="161" spans="1:19">
      <c r="A161" s="2" t="str">
        <f>IFERROR(IF($P161=1,"STOCK NUMBER",IF($P161=2,VLOOKUP(H161,'NSN N'!$A$2:$H$65000,5,FALSE),VLOOKUP(H161,'NSN N'!$A$2:$H$65000,2,FALSE))),"Merge cell with previous")</f>
        <v/>
      </c>
      <c r="B161" s="2">
        <f>IFERROR(IF($P161=1,"FIG.",IF($P161=2,VLOOKUP(H161,'NSN N'!$A$2:$H$65000,6,FALSE),VLOOKUP(H161,'NSN N'!$A$2:$H$65000,6,FALSE))),"")</f>
        <v>0</v>
      </c>
      <c r="C161" s="2">
        <f>IFERROR(IF($P161=1,"ITEM",IF($P161=2,VLOOKUP(H161,'NSN N'!$A$2:$H$65000,7,FALSE),VLOOKUP(H161,'NSN N'!$A$2:$H$65000,7,FALSE))),"")</f>
        <v>0</v>
      </c>
      <c r="D161" s="3"/>
      <c r="E161" s="2" t="str">
        <f>IFERROR(IF($P161=1,"STOCK NUMBER",IF($P161=2,VLOOKUP(L161,'NSN N'!$A$2:$H$65000,5,FALSE),VLOOKUP(L161,'NSN N'!$A$2:$H$65000,2,FALSE))),"Merge cell with previous")</f>
        <v/>
      </c>
      <c r="F161" s="2">
        <f>IFERROR(IF($P161=1,"FIG.",IF($P161=2,VLOOKUP(L161,'NSN N'!$A$2:$H$65000,6,FALSE),VLOOKUP(L161,'NSN N'!$A$2:$H$65000,6,FALSE))),"")</f>
        <v>0</v>
      </c>
      <c r="G161" s="2">
        <f>IFERROR(IF($P161=1,"ITEM",IF($P161=2,VLOOKUP(L161,'NSN N'!$A$2:$H$65000,7,FALSE),VLOOKUP(L161,'NSN N'!$A$2:$H$65000,7,FALSE))),"")</f>
        <v>0</v>
      </c>
      <c r="H161" s="7">
        <f t="shared" si="10"/>
        <v>301</v>
      </c>
      <c r="L161" s="7">
        <f t="shared" si="11"/>
        <v>350</v>
      </c>
      <c r="P161" s="6">
        <v>15</v>
      </c>
      <c r="Q161" s="4"/>
      <c r="R161" s="4"/>
      <c r="S161" s="30" t="str">
        <f t="shared" si="9"/>
        <v/>
      </c>
    </row>
    <row r="162" spans="1:19">
      <c r="A162" s="2" t="str">
        <f>IFERROR(IF($P162=1,"STOCK NUMBER",IF($P162=2,VLOOKUP(H162,'NSN N'!$A$2:$H$65000,5,FALSE),VLOOKUP(H162,'NSN N'!$A$2:$H$65000,2,FALSE))),"Merge cell with previous")</f>
        <v/>
      </c>
      <c r="B162" s="2">
        <f>IFERROR(IF($P162=1,"FIG.",IF($P162=2,VLOOKUP(H162,'NSN N'!$A$2:$H$65000,6,FALSE),VLOOKUP(H162,'NSN N'!$A$2:$H$65000,6,FALSE))),"")</f>
        <v>0</v>
      </c>
      <c r="C162" s="2">
        <f>IFERROR(IF($P162=1,"ITEM",IF($P162=2,VLOOKUP(H162,'NSN N'!$A$2:$H$65000,7,FALSE),VLOOKUP(H162,'NSN N'!$A$2:$H$65000,7,FALSE))),"")</f>
        <v>0</v>
      </c>
      <c r="D162" s="3"/>
      <c r="E162" s="2" t="str">
        <f>IFERROR(IF($P162=1,"STOCK NUMBER",IF($P162=2,VLOOKUP(L162,'NSN N'!$A$2:$H$65000,5,FALSE),VLOOKUP(L162,'NSN N'!$A$2:$H$65000,2,FALSE))),"Merge cell with previous")</f>
        <v/>
      </c>
      <c r="F162" s="2">
        <f>IFERROR(IF($P162=1,"FIG.",IF($P162=2,VLOOKUP(L162,'NSN N'!$A$2:$H$65000,6,FALSE),VLOOKUP(L162,'NSN N'!$A$2:$H$65000,6,FALSE))),"")</f>
        <v>0</v>
      </c>
      <c r="G162" s="2">
        <f>IFERROR(IF($P162=1,"ITEM",IF($P162=2,VLOOKUP(L162,'NSN N'!$A$2:$H$65000,7,FALSE),VLOOKUP(L162,'NSN N'!$A$2:$H$65000,7,FALSE))),"")</f>
        <v>0</v>
      </c>
      <c r="H162" s="7">
        <f t="shared" si="10"/>
        <v>302</v>
      </c>
      <c r="L162" s="7">
        <f t="shared" si="11"/>
        <v>351</v>
      </c>
      <c r="P162" s="6">
        <v>16</v>
      </c>
      <c r="Q162" s="4"/>
      <c r="R162" s="4"/>
      <c r="S162" s="30" t="str">
        <f t="shared" si="9"/>
        <v/>
      </c>
    </row>
    <row r="163" spans="1:19">
      <c r="A163" s="2" t="str">
        <f>IFERROR(IF($P163=1,"STOCK NUMBER",IF($P163=2,VLOOKUP(H163,'NSN N'!$A$2:$H$65000,5,FALSE),VLOOKUP(H163,'NSN N'!$A$2:$H$65000,2,FALSE))),"Merge cell with previous")</f>
        <v/>
      </c>
      <c r="B163" s="2">
        <f>IFERROR(IF($P163=1,"FIG.",IF($P163=2,VLOOKUP(H163,'NSN N'!$A$2:$H$65000,6,FALSE),VLOOKUP(H163,'NSN N'!$A$2:$H$65000,6,FALSE))),"")</f>
        <v>0</v>
      </c>
      <c r="C163" s="2">
        <f>IFERROR(IF($P163=1,"ITEM",IF($P163=2,VLOOKUP(H163,'NSN N'!$A$2:$H$65000,7,FALSE),VLOOKUP(H163,'NSN N'!$A$2:$H$65000,7,FALSE))),"")</f>
        <v>0</v>
      </c>
      <c r="D163" s="3"/>
      <c r="E163" s="2" t="str">
        <f>IFERROR(IF($P163=1,"STOCK NUMBER",IF($P163=2,VLOOKUP(L163,'NSN N'!$A$2:$H$65000,5,FALSE),VLOOKUP(L163,'NSN N'!$A$2:$H$65000,2,FALSE))),"Merge cell with previous")</f>
        <v/>
      </c>
      <c r="F163" s="2">
        <f>IFERROR(IF($P163=1,"FIG.",IF($P163=2,VLOOKUP(L163,'NSN N'!$A$2:$H$65000,6,FALSE),VLOOKUP(L163,'NSN N'!$A$2:$H$65000,6,FALSE))),"")</f>
        <v>0</v>
      </c>
      <c r="G163" s="2">
        <f>IFERROR(IF($P163=1,"ITEM",IF($P163=2,VLOOKUP(L163,'NSN N'!$A$2:$H$65000,7,FALSE),VLOOKUP(L163,'NSN N'!$A$2:$H$65000,7,FALSE))),"")</f>
        <v>0</v>
      </c>
      <c r="H163" s="7">
        <f t="shared" si="10"/>
        <v>303</v>
      </c>
      <c r="L163" s="7">
        <f t="shared" si="11"/>
        <v>352</v>
      </c>
      <c r="P163" s="6">
        <v>17</v>
      </c>
      <c r="Q163" s="4"/>
      <c r="R163" s="4"/>
      <c r="S163" s="30" t="str">
        <f t="shared" si="9"/>
        <v/>
      </c>
    </row>
    <row r="164" spans="1:19">
      <c r="A164" s="2" t="str">
        <f>IFERROR(IF($P164=1,"STOCK NUMBER",IF($P164=2,VLOOKUP(H164,'NSN N'!$A$2:$H$65000,5,FALSE),VLOOKUP(H164,'NSN N'!$A$2:$H$65000,2,FALSE))),"Merge cell with previous")</f>
        <v/>
      </c>
      <c r="B164" s="2">
        <f>IFERROR(IF($P164=1,"FIG.",IF($P164=2,VLOOKUP(H164,'NSN N'!$A$2:$H$65000,6,FALSE),VLOOKUP(H164,'NSN N'!$A$2:$H$65000,6,FALSE))),"")</f>
        <v>0</v>
      </c>
      <c r="C164" s="2">
        <f>IFERROR(IF($P164=1,"ITEM",IF($P164=2,VLOOKUP(H164,'NSN N'!$A$2:$H$65000,7,FALSE),VLOOKUP(H164,'NSN N'!$A$2:$H$65000,7,FALSE))),"")</f>
        <v>0</v>
      </c>
      <c r="D164" s="3"/>
      <c r="E164" s="2" t="str">
        <f>IFERROR(IF($P164=1,"STOCK NUMBER",IF($P164=2,VLOOKUP(L164,'NSN N'!$A$2:$H$65000,5,FALSE),VLOOKUP(L164,'NSN N'!$A$2:$H$65000,2,FALSE))),"Merge cell with previous")</f>
        <v/>
      </c>
      <c r="F164" s="2">
        <f>IFERROR(IF($P164=1,"FIG.",IF($P164=2,VLOOKUP(L164,'NSN N'!$A$2:$H$65000,6,FALSE),VLOOKUP(L164,'NSN N'!$A$2:$H$65000,6,FALSE))),"")</f>
        <v>0</v>
      </c>
      <c r="G164" s="2">
        <f>IFERROR(IF($P164=1,"ITEM",IF($P164=2,VLOOKUP(L164,'NSN N'!$A$2:$H$65000,7,FALSE),VLOOKUP(L164,'NSN N'!$A$2:$H$65000,7,FALSE))),"")</f>
        <v>0</v>
      </c>
      <c r="H164" s="7">
        <f t="shared" si="10"/>
        <v>304</v>
      </c>
      <c r="L164" s="7">
        <f t="shared" si="11"/>
        <v>353</v>
      </c>
      <c r="P164" s="6">
        <v>18</v>
      </c>
      <c r="Q164" s="4"/>
      <c r="R164" s="4"/>
      <c r="S164" s="30" t="str">
        <f t="shared" si="9"/>
        <v/>
      </c>
    </row>
    <row r="165" spans="1:19">
      <c r="A165" s="2" t="str">
        <f>IFERROR(IF($P165=1,"STOCK NUMBER",IF($P165=2,VLOOKUP(H165,'NSN N'!$A$2:$H$65000,5,FALSE),VLOOKUP(H165,'NSN N'!$A$2:$H$65000,2,FALSE))),"Merge cell with previous")</f>
        <v/>
      </c>
      <c r="B165" s="2">
        <f>IFERROR(IF($P165=1,"FIG.",IF($P165=2,VLOOKUP(H165,'NSN N'!$A$2:$H$65000,6,FALSE),VLOOKUP(H165,'NSN N'!$A$2:$H$65000,6,FALSE))),"")</f>
        <v>0</v>
      </c>
      <c r="C165" s="2">
        <f>IFERROR(IF($P165=1,"ITEM",IF($P165=2,VLOOKUP(H165,'NSN N'!$A$2:$H$65000,7,FALSE),VLOOKUP(H165,'NSN N'!$A$2:$H$65000,7,FALSE))),"")</f>
        <v>0</v>
      </c>
      <c r="D165" s="3"/>
      <c r="E165" s="2" t="str">
        <f>IFERROR(IF($P165=1,"STOCK NUMBER",IF($P165=2,VLOOKUP(L165,'NSN N'!$A$2:$H$65000,5,FALSE),VLOOKUP(L165,'NSN N'!$A$2:$H$65000,2,FALSE))),"Merge cell with previous")</f>
        <v/>
      </c>
      <c r="F165" s="2">
        <f>IFERROR(IF($P165=1,"FIG.",IF($P165=2,VLOOKUP(L165,'NSN N'!$A$2:$H$65000,6,FALSE),VLOOKUP(L165,'NSN N'!$A$2:$H$65000,6,FALSE))),"")</f>
        <v>0</v>
      </c>
      <c r="G165" s="2">
        <f>IFERROR(IF($P165=1,"ITEM",IF($P165=2,VLOOKUP(L165,'NSN N'!$A$2:$H$65000,7,FALSE),VLOOKUP(L165,'NSN N'!$A$2:$H$65000,7,FALSE))),"")</f>
        <v>0</v>
      </c>
      <c r="H165" s="7">
        <f t="shared" si="10"/>
        <v>305</v>
      </c>
      <c r="L165" s="7">
        <f t="shared" si="11"/>
        <v>354</v>
      </c>
      <c r="P165" s="6">
        <v>19</v>
      </c>
      <c r="Q165" s="4"/>
      <c r="R165" s="4"/>
      <c r="S165" s="30" t="str">
        <f t="shared" si="9"/>
        <v/>
      </c>
    </row>
    <row r="166" spans="1:19">
      <c r="A166" s="2" t="str">
        <f>IFERROR(IF($P166=1,"STOCK NUMBER",IF($P166=2,VLOOKUP(H166,'NSN N'!$A$2:$H$65000,5,FALSE),VLOOKUP(H166,'NSN N'!$A$2:$H$65000,2,FALSE))),"Merge cell with previous")</f>
        <v/>
      </c>
      <c r="B166" s="2">
        <f>IFERROR(IF($P166=1,"FIG.",IF($P166=2,VLOOKUP(H166,'NSN N'!$A$2:$H$65000,6,FALSE),VLOOKUP(H166,'NSN N'!$A$2:$H$65000,6,FALSE))),"")</f>
        <v>0</v>
      </c>
      <c r="C166" s="2">
        <f>IFERROR(IF($P166=1,"ITEM",IF($P166=2,VLOOKUP(H166,'NSN N'!$A$2:$H$65000,7,FALSE),VLOOKUP(H166,'NSN N'!$A$2:$H$65000,7,FALSE))),"")</f>
        <v>0</v>
      </c>
      <c r="D166" s="3"/>
      <c r="E166" s="2" t="str">
        <f>IFERROR(IF($P166=1,"STOCK NUMBER",IF($P166=2,VLOOKUP(L166,'NSN N'!$A$2:$H$65000,5,FALSE),VLOOKUP(L166,'NSN N'!$A$2:$H$65000,2,FALSE))),"Merge cell with previous")</f>
        <v/>
      </c>
      <c r="F166" s="2">
        <f>IFERROR(IF($P166=1,"FIG.",IF($P166=2,VLOOKUP(L166,'NSN N'!$A$2:$H$65000,6,FALSE),VLOOKUP(L166,'NSN N'!$A$2:$H$65000,6,FALSE))),"")</f>
        <v>0</v>
      </c>
      <c r="G166" s="2">
        <f>IFERROR(IF($P166=1,"ITEM",IF($P166=2,VLOOKUP(L166,'NSN N'!$A$2:$H$65000,7,FALSE),VLOOKUP(L166,'NSN N'!$A$2:$H$65000,7,FALSE))),"")</f>
        <v>0</v>
      </c>
      <c r="H166" s="7">
        <f t="shared" si="10"/>
        <v>306</v>
      </c>
      <c r="L166" s="7">
        <f t="shared" si="11"/>
        <v>355</v>
      </c>
      <c r="P166" s="6">
        <v>20</v>
      </c>
      <c r="Q166" s="4"/>
      <c r="R166" s="4"/>
      <c r="S166" s="30" t="str">
        <f t="shared" si="9"/>
        <v/>
      </c>
    </row>
    <row r="167" spans="1:19">
      <c r="A167" s="2" t="str">
        <f>IFERROR(IF($P167=1,"STOCK NUMBER",IF($P167=2,VLOOKUP(H167,'NSN N'!$A$2:$H$65000,5,FALSE),VLOOKUP(H167,'NSN N'!$A$2:$H$65000,2,FALSE))),"Merge cell with previous")</f>
        <v/>
      </c>
      <c r="B167" s="2">
        <f>IFERROR(IF($P167=1,"FIG.",IF($P167=2,VLOOKUP(H167,'NSN N'!$A$2:$H$65000,6,FALSE),VLOOKUP(H167,'NSN N'!$A$2:$H$65000,6,FALSE))),"")</f>
        <v>0</v>
      </c>
      <c r="C167" s="2">
        <f>IFERROR(IF($P167=1,"ITEM",IF($P167=2,VLOOKUP(H167,'NSN N'!$A$2:$H$65000,7,FALSE),VLOOKUP(H167,'NSN N'!$A$2:$H$65000,7,FALSE))),"")</f>
        <v>0</v>
      </c>
      <c r="D167" s="3"/>
      <c r="E167" s="2" t="str">
        <f>IFERROR(IF($P167=1,"STOCK NUMBER",IF($P167=2,VLOOKUP(L167,'NSN N'!$A$2:$H$65000,5,FALSE),VLOOKUP(L167,'NSN N'!$A$2:$H$65000,2,FALSE))),"Merge cell with previous")</f>
        <v/>
      </c>
      <c r="F167" s="2">
        <f>IFERROR(IF($P167=1,"FIG.",IF($P167=2,VLOOKUP(L167,'NSN N'!$A$2:$H$65000,6,FALSE),VLOOKUP(L167,'NSN N'!$A$2:$H$65000,6,FALSE))),"")</f>
        <v>0</v>
      </c>
      <c r="G167" s="2">
        <f>IFERROR(IF($P167=1,"ITEM",IF($P167=2,VLOOKUP(L167,'NSN N'!$A$2:$H$65000,7,FALSE),VLOOKUP(L167,'NSN N'!$A$2:$H$65000,7,FALSE))),"")</f>
        <v>0</v>
      </c>
      <c r="H167" s="7">
        <f t="shared" si="10"/>
        <v>307</v>
      </c>
      <c r="L167" s="7">
        <f t="shared" si="11"/>
        <v>356</v>
      </c>
      <c r="P167" s="6">
        <v>21</v>
      </c>
      <c r="Q167" s="4"/>
      <c r="R167" s="4"/>
      <c r="S167" s="30" t="str">
        <f t="shared" si="9"/>
        <v/>
      </c>
    </row>
    <row r="168" spans="1:19">
      <c r="A168" s="2" t="str">
        <f>IFERROR(IF($P168=1,"STOCK NUMBER",IF($P168=2,VLOOKUP(H168,'NSN N'!$A$2:$H$65000,5,FALSE),VLOOKUP(H168,'NSN N'!$A$2:$H$65000,2,FALSE))),"Merge cell with previous")</f>
        <v/>
      </c>
      <c r="B168" s="2">
        <f>IFERROR(IF($P168=1,"FIG.",IF($P168=2,VLOOKUP(H168,'NSN N'!$A$2:$H$65000,6,FALSE),VLOOKUP(H168,'NSN N'!$A$2:$H$65000,6,FALSE))),"")</f>
        <v>0</v>
      </c>
      <c r="C168" s="2">
        <f>IFERROR(IF($P168=1,"ITEM",IF($P168=2,VLOOKUP(H168,'NSN N'!$A$2:$H$65000,7,FALSE),VLOOKUP(H168,'NSN N'!$A$2:$H$65000,7,FALSE))),"")</f>
        <v>0</v>
      </c>
      <c r="D168" s="3"/>
      <c r="E168" s="2" t="str">
        <f>IFERROR(IF($P168=1,"STOCK NUMBER",IF($P168=2,VLOOKUP(L168,'NSN N'!$A$2:$H$65000,5,FALSE),VLOOKUP(L168,'NSN N'!$A$2:$H$65000,2,FALSE))),"Merge cell with previous")</f>
        <v/>
      </c>
      <c r="F168" s="2">
        <f>IFERROR(IF($P168=1,"FIG.",IF($P168=2,VLOOKUP(L168,'NSN N'!$A$2:$H$65000,6,FALSE),VLOOKUP(L168,'NSN N'!$A$2:$H$65000,6,FALSE))),"")</f>
        <v>0</v>
      </c>
      <c r="G168" s="2">
        <f>IFERROR(IF($P168=1,"ITEM",IF($P168=2,VLOOKUP(L168,'NSN N'!$A$2:$H$65000,7,FALSE),VLOOKUP(L168,'NSN N'!$A$2:$H$65000,7,FALSE))),"")</f>
        <v>0</v>
      </c>
      <c r="H168" s="7">
        <f t="shared" si="10"/>
        <v>308</v>
      </c>
      <c r="L168" s="7">
        <f t="shared" si="11"/>
        <v>357</v>
      </c>
      <c r="P168" s="6">
        <v>22</v>
      </c>
      <c r="Q168" s="4"/>
      <c r="R168" s="4"/>
      <c r="S168" s="30" t="str">
        <f t="shared" si="9"/>
        <v/>
      </c>
    </row>
    <row r="169" spans="1:19">
      <c r="A169" s="2" t="str">
        <f>IFERROR(IF($P169=1,"STOCK NUMBER",IF($P169=2,VLOOKUP(H169,'NSN N'!$A$2:$H$65000,5,FALSE),VLOOKUP(H169,'NSN N'!$A$2:$H$65000,2,FALSE))),"Merge cell with previous")</f>
        <v/>
      </c>
      <c r="B169" s="2">
        <f>IFERROR(IF($P169=1,"FIG.",IF($P169=2,VLOOKUP(H169,'NSN N'!$A$2:$H$65000,6,FALSE),VLOOKUP(H169,'NSN N'!$A$2:$H$65000,6,FALSE))),"")</f>
        <v>0</v>
      </c>
      <c r="C169" s="2">
        <f>IFERROR(IF($P169=1,"ITEM",IF($P169=2,VLOOKUP(H169,'NSN N'!$A$2:$H$65000,7,FALSE),VLOOKUP(H169,'NSN N'!$A$2:$H$65000,7,FALSE))),"")</f>
        <v>0</v>
      </c>
      <c r="D169" s="3"/>
      <c r="E169" s="2" t="str">
        <f>IFERROR(IF($P169=1,"STOCK NUMBER",IF($P169=2,VLOOKUP(L169,'NSN N'!$A$2:$H$65000,5,FALSE),VLOOKUP(L169,'NSN N'!$A$2:$H$65000,2,FALSE))),"Merge cell with previous")</f>
        <v/>
      </c>
      <c r="F169" s="2">
        <f>IFERROR(IF($P169=1,"FIG.",IF($P169=2,VLOOKUP(L169,'NSN N'!$A$2:$H$65000,6,FALSE),VLOOKUP(L169,'NSN N'!$A$2:$H$65000,6,FALSE))),"")</f>
        <v>0</v>
      </c>
      <c r="G169" s="2">
        <f>IFERROR(IF($P169=1,"ITEM",IF($P169=2,VLOOKUP(L169,'NSN N'!$A$2:$H$65000,7,FALSE),VLOOKUP(L169,'NSN N'!$A$2:$H$65000,7,FALSE))),"")</f>
        <v>0</v>
      </c>
      <c r="H169" s="7">
        <f t="shared" si="10"/>
        <v>309</v>
      </c>
      <c r="L169" s="7">
        <f t="shared" si="11"/>
        <v>358</v>
      </c>
      <c r="P169" s="6">
        <v>23</v>
      </c>
      <c r="Q169" s="4"/>
      <c r="R169" s="4"/>
      <c r="S169" s="30" t="str">
        <f t="shared" si="9"/>
        <v/>
      </c>
    </row>
    <row r="170" spans="1:19">
      <c r="A170" s="2" t="str">
        <f>IFERROR(IF($P170=1,"STOCK NUMBER",IF($P170=2,VLOOKUP(H170,'NSN N'!$A$2:$H$65000,5,FALSE),VLOOKUP(H170,'NSN N'!$A$2:$H$65000,2,FALSE))),"Merge cell with previous")</f>
        <v/>
      </c>
      <c r="B170" s="2">
        <f>IFERROR(IF($P170=1,"FIG.",IF($P170=2,VLOOKUP(H170,'NSN N'!$A$2:$H$65000,6,FALSE),VLOOKUP(H170,'NSN N'!$A$2:$H$65000,6,FALSE))),"")</f>
        <v>0</v>
      </c>
      <c r="C170" s="2">
        <f>IFERROR(IF($P170=1,"ITEM",IF($P170=2,VLOOKUP(H170,'NSN N'!$A$2:$H$65000,7,FALSE),VLOOKUP(H170,'NSN N'!$A$2:$H$65000,7,FALSE))),"")</f>
        <v>0</v>
      </c>
      <c r="D170" s="3"/>
      <c r="E170" s="2" t="str">
        <f>IFERROR(IF($P170=1,"STOCK NUMBER",IF($P170=2,VLOOKUP(L170,'NSN N'!$A$2:$H$65000,5,FALSE),VLOOKUP(L170,'NSN N'!$A$2:$H$65000,2,FALSE))),"Merge cell with previous")</f>
        <v/>
      </c>
      <c r="F170" s="2">
        <f>IFERROR(IF($P170=1,"FIG.",IF($P170=2,VLOOKUP(L170,'NSN N'!$A$2:$H$65000,6,FALSE),VLOOKUP(L170,'NSN N'!$A$2:$H$65000,6,FALSE))),"")</f>
        <v>0</v>
      </c>
      <c r="G170" s="2">
        <f>IFERROR(IF($P170=1,"ITEM",IF($P170=2,VLOOKUP(L170,'NSN N'!$A$2:$H$65000,7,FALSE),VLOOKUP(L170,'NSN N'!$A$2:$H$65000,7,FALSE))),"")</f>
        <v>0</v>
      </c>
      <c r="H170" s="7">
        <f t="shared" si="10"/>
        <v>310</v>
      </c>
      <c r="L170" s="7">
        <f t="shared" si="11"/>
        <v>359</v>
      </c>
      <c r="P170" s="6">
        <v>24</v>
      </c>
      <c r="Q170" s="4"/>
      <c r="R170" s="4"/>
      <c r="S170" s="30" t="str">
        <f t="shared" si="9"/>
        <v/>
      </c>
    </row>
    <row r="171" spans="1:19">
      <c r="A171" s="2" t="str">
        <f>IFERROR(IF($P171=1,"STOCK NUMBER",IF($P171=2,VLOOKUP(H171,'NSN N'!$A$2:$H$65000,5,FALSE),VLOOKUP(H171,'NSN N'!$A$2:$H$65000,2,FALSE))),"Merge cell with previous")</f>
        <v/>
      </c>
      <c r="B171" s="2">
        <f>IFERROR(IF($P171=1,"FIG.",IF($P171=2,VLOOKUP(H171,'NSN N'!$A$2:$H$65000,6,FALSE),VLOOKUP(H171,'NSN N'!$A$2:$H$65000,6,FALSE))),"")</f>
        <v>0</v>
      </c>
      <c r="C171" s="2">
        <f>IFERROR(IF($P171=1,"ITEM",IF($P171=2,VLOOKUP(H171,'NSN N'!$A$2:$H$65000,7,FALSE),VLOOKUP(H171,'NSN N'!$A$2:$H$65000,7,FALSE))),"")</f>
        <v>0</v>
      </c>
      <c r="D171" s="3"/>
      <c r="E171" s="2" t="str">
        <f>IFERROR(IF($P171=1,"STOCK NUMBER",IF($P171=2,VLOOKUP(L171,'NSN N'!$A$2:$H$65000,5,FALSE),VLOOKUP(L171,'NSN N'!$A$2:$H$65000,2,FALSE))),"Merge cell with previous")</f>
        <v/>
      </c>
      <c r="F171" s="2">
        <f>IFERROR(IF($P171=1,"FIG.",IF($P171=2,VLOOKUP(L171,'NSN N'!$A$2:$H$65000,6,FALSE),VLOOKUP(L171,'NSN N'!$A$2:$H$65000,6,FALSE))),"")</f>
        <v>0</v>
      </c>
      <c r="G171" s="2">
        <f>IFERROR(IF($P171=1,"ITEM",IF($P171=2,VLOOKUP(L171,'NSN N'!$A$2:$H$65000,7,FALSE),VLOOKUP(L171,'NSN N'!$A$2:$H$65000,7,FALSE))),"")</f>
        <v>0</v>
      </c>
      <c r="H171" s="7">
        <f t="shared" si="10"/>
        <v>311</v>
      </c>
      <c r="L171" s="7">
        <f t="shared" si="11"/>
        <v>360</v>
      </c>
      <c r="P171" s="6">
        <v>25</v>
      </c>
      <c r="Q171" s="4"/>
      <c r="R171" s="4"/>
      <c r="S171" s="30" t="str">
        <f t="shared" ref="S171:S234" si="12">IF(IFERROR(FIND("NUMBER",A171,1),"")="","",IF(H171+1=L171,"Deleted Rows","Header"))</f>
        <v/>
      </c>
    </row>
    <row r="172" spans="1:19">
      <c r="A172" s="2" t="str">
        <f>IFERROR(IF($P172=1,"STOCK NUMBER",IF($P172=2,VLOOKUP(H172,'NSN N'!$A$2:$H$65000,5,FALSE),VLOOKUP(H172,'NSN N'!$A$2:$H$65000,2,FALSE))),"Merge cell with previous")</f>
        <v/>
      </c>
      <c r="B172" s="2">
        <f>IFERROR(IF($P172=1,"FIG.",IF($P172=2,VLOOKUP(H172,'NSN N'!$A$2:$H$65000,6,FALSE),VLOOKUP(H172,'NSN N'!$A$2:$H$65000,6,FALSE))),"")</f>
        <v>0</v>
      </c>
      <c r="C172" s="2">
        <f>IFERROR(IF($P172=1,"ITEM",IF($P172=2,VLOOKUP(H172,'NSN N'!$A$2:$H$65000,7,FALSE),VLOOKUP(H172,'NSN N'!$A$2:$H$65000,7,FALSE))),"")</f>
        <v>0</v>
      </c>
      <c r="D172" s="3"/>
      <c r="E172" s="2" t="str">
        <f>IFERROR(IF($P172=1,"STOCK NUMBER",IF($P172=2,VLOOKUP(L172,'NSN N'!$A$2:$H$65000,5,FALSE),VLOOKUP(L172,'NSN N'!$A$2:$H$65000,2,FALSE))),"Merge cell with previous")</f>
        <v/>
      </c>
      <c r="F172" s="2">
        <f>IFERROR(IF($P172=1,"FIG.",IF($P172=2,VLOOKUP(L172,'NSN N'!$A$2:$H$65000,6,FALSE),VLOOKUP(L172,'NSN N'!$A$2:$H$65000,6,FALSE))),"")</f>
        <v>0</v>
      </c>
      <c r="G172" s="2">
        <f>IFERROR(IF($P172=1,"ITEM",IF($P172=2,VLOOKUP(L172,'NSN N'!$A$2:$H$65000,7,FALSE),VLOOKUP(L172,'NSN N'!$A$2:$H$65000,7,FALSE))),"")</f>
        <v>0</v>
      </c>
      <c r="H172" s="7">
        <f t="shared" si="10"/>
        <v>312</v>
      </c>
      <c r="L172" s="7">
        <f t="shared" si="11"/>
        <v>361</v>
      </c>
      <c r="P172" s="6">
        <v>26</v>
      </c>
      <c r="Q172" s="4"/>
      <c r="R172" s="4"/>
      <c r="S172" s="30" t="str">
        <f t="shared" si="12"/>
        <v/>
      </c>
    </row>
    <row r="173" spans="1:19">
      <c r="A173" s="2" t="str">
        <f>IFERROR(IF($P173=1,"STOCK NUMBER",IF($P173=2,VLOOKUP(H173,'NSN N'!$A$2:$H$65000,5,FALSE),VLOOKUP(H173,'NSN N'!$A$2:$H$65000,2,FALSE))),"Merge cell with previous")</f>
        <v/>
      </c>
      <c r="B173" s="2">
        <f>IFERROR(IF($P173=1,"FIG.",IF($P173=2,VLOOKUP(H173,'NSN N'!$A$2:$H$65000,6,FALSE),VLOOKUP(H173,'NSN N'!$A$2:$H$65000,6,FALSE))),"")</f>
        <v>0</v>
      </c>
      <c r="C173" s="2">
        <f>IFERROR(IF($P173=1,"ITEM",IF($P173=2,VLOOKUP(H173,'NSN N'!$A$2:$H$65000,7,FALSE),VLOOKUP(H173,'NSN N'!$A$2:$H$65000,7,FALSE))),"")</f>
        <v>0</v>
      </c>
      <c r="D173" s="3"/>
      <c r="E173" s="2" t="str">
        <f>IFERROR(IF($P173=1,"STOCK NUMBER",IF($P173=2,VLOOKUP(L173,'NSN N'!$A$2:$H$65000,5,FALSE),VLOOKUP(L173,'NSN N'!$A$2:$H$65000,2,FALSE))),"Merge cell with previous")</f>
        <v/>
      </c>
      <c r="F173" s="2">
        <f>IFERROR(IF($P173=1,"FIG.",IF($P173=2,VLOOKUP(L173,'NSN N'!$A$2:$H$65000,6,FALSE),VLOOKUP(L173,'NSN N'!$A$2:$H$65000,6,FALSE))),"")</f>
        <v>0</v>
      </c>
      <c r="G173" s="2">
        <f>IFERROR(IF($P173=1,"ITEM",IF($P173=2,VLOOKUP(L173,'NSN N'!$A$2:$H$65000,7,FALSE),VLOOKUP(L173,'NSN N'!$A$2:$H$65000,7,FALSE))),"")</f>
        <v>0</v>
      </c>
      <c r="H173" s="7">
        <f t="shared" si="10"/>
        <v>313</v>
      </c>
      <c r="L173" s="7">
        <f t="shared" si="11"/>
        <v>362</v>
      </c>
      <c r="P173" s="6">
        <v>27</v>
      </c>
      <c r="Q173" s="4"/>
      <c r="R173" s="4"/>
      <c r="S173" s="30" t="str">
        <f t="shared" si="12"/>
        <v/>
      </c>
    </row>
    <row r="174" spans="1:19">
      <c r="A174" s="2" t="str">
        <f>IFERROR(IF($P174=1,"STOCK NUMBER",IF($P174=2,VLOOKUP(H174,'NSN N'!$A$2:$H$65000,5,FALSE),VLOOKUP(H174,'NSN N'!$A$2:$H$65000,2,FALSE))),"Merge cell with previous")</f>
        <v/>
      </c>
      <c r="B174" s="2">
        <f>IFERROR(IF($P174=1,"FIG.",IF($P174=2,VLOOKUP(H174,'NSN N'!$A$2:$H$65000,6,FALSE),VLOOKUP(H174,'NSN N'!$A$2:$H$65000,6,FALSE))),"")</f>
        <v>0</v>
      </c>
      <c r="C174" s="2">
        <f>IFERROR(IF($P174=1,"ITEM",IF($P174=2,VLOOKUP(H174,'NSN N'!$A$2:$H$65000,7,FALSE),VLOOKUP(H174,'NSN N'!$A$2:$H$65000,7,FALSE))),"")</f>
        <v>0</v>
      </c>
      <c r="D174" s="3"/>
      <c r="E174" s="2" t="str">
        <f>IFERROR(IF($P174=1,"STOCK NUMBER",IF($P174=2,VLOOKUP(L174,'NSN N'!$A$2:$H$65000,5,FALSE),VLOOKUP(L174,'NSN N'!$A$2:$H$65000,2,FALSE))),"Merge cell with previous")</f>
        <v/>
      </c>
      <c r="F174" s="2">
        <f>IFERROR(IF($P174=1,"FIG.",IF($P174=2,VLOOKUP(L174,'NSN N'!$A$2:$H$65000,6,FALSE),VLOOKUP(L174,'NSN N'!$A$2:$H$65000,6,FALSE))),"")</f>
        <v>0</v>
      </c>
      <c r="G174" s="2">
        <f>IFERROR(IF($P174=1,"ITEM",IF($P174=2,VLOOKUP(L174,'NSN N'!$A$2:$H$65000,7,FALSE),VLOOKUP(L174,'NSN N'!$A$2:$H$65000,7,FALSE))),"")</f>
        <v>0</v>
      </c>
      <c r="H174" s="7">
        <f t="shared" si="10"/>
        <v>314</v>
      </c>
      <c r="L174" s="7">
        <f t="shared" si="11"/>
        <v>363</v>
      </c>
      <c r="P174" s="6">
        <v>28</v>
      </c>
      <c r="Q174" s="4"/>
      <c r="R174" s="4"/>
      <c r="S174" s="30" t="str">
        <f t="shared" si="12"/>
        <v/>
      </c>
    </row>
    <row r="175" spans="1:19">
      <c r="A175" s="2" t="str">
        <f>IFERROR(IF($P175=1,"STOCK NUMBER",IF($P175=2,VLOOKUP(H175,'NSN N'!$A$2:$H$65000,5,FALSE),VLOOKUP(H175,'NSN N'!$A$2:$H$65000,2,FALSE))),"Merge cell with previous")</f>
        <v/>
      </c>
      <c r="B175" s="2">
        <f>IFERROR(IF($P175=1,"FIG.",IF($P175=2,VLOOKUP(H175,'NSN N'!$A$2:$H$65000,6,FALSE),VLOOKUP(H175,'NSN N'!$A$2:$H$65000,6,FALSE))),"")</f>
        <v>0</v>
      </c>
      <c r="C175" s="2">
        <f>IFERROR(IF($P175=1,"ITEM",IF($P175=2,VLOOKUP(H175,'NSN N'!$A$2:$H$65000,7,FALSE),VLOOKUP(H175,'NSN N'!$A$2:$H$65000,7,FALSE))),"")</f>
        <v>0</v>
      </c>
      <c r="D175" s="3"/>
      <c r="E175" s="2" t="str">
        <f>IFERROR(IF($P175=1,"STOCK NUMBER",IF($P175=2,VLOOKUP(L175,'NSN N'!$A$2:$H$65000,5,FALSE),VLOOKUP(L175,'NSN N'!$A$2:$H$65000,2,FALSE))),"Merge cell with previous")</f>
        <v/>
      </c>
      <c r="F175" s="2">
        <f>IFERROR(IF($P175=1,"FIG.",IF($P175=2,VLOOKUP(L175,'NSN N'!$A$2:$H$65000,6,FALSE),VLOOKUP(L175,'NSN N'!$A$2:$H$65000,6,FALSE))),"")</f>
        <v>0</v>
      </c>
      <c r="G175" s="2">
        <f>IFERROR(IF($P175=1,"ITEM",IF($P175=2,VLOOKUP(L175,'NSN N'!$A$2:$H$65000,7,FALSE),VLOOKUP(L175,'NSN N'!$A$2:$H$65000,7,FALSE))),"")</f>
        <v>0</v>
      </c>
      <c r="H175" s="7">
        <f t="shared" si="10"/>
        <v>315</v>
      </c>
      <c r="L175" s="7">
        <f t="shared" si="11"/>
        <v>364</v>
      </c>
      <c r="P175" s="6">
        <v>29</v>
      </c>
      <c r="Q175" s="4"/>
      <c r="R175" s="4"/>
      <c r="S175" s="30" t="str">
        <f t="shared" si="12"/>
        <v/>
      </c>
    </row>
    <row r="176" spans="1:19">
      <c r="A176" s="2" t="str">
        <f>IFERROR(IF($P176=1,"STOCK NUMBER",IF($P176=2,VLOOKUP(H176,'NSN N'!$A$2:$H$65000,5,FALSE),VLOOKUP(H176,'NSN N'!$A$2:$H$65000,2,FALSE))),"Merge cell with previous")</f>
        <v/>
      </c>
      <c r="B176" s="2">
        <f>IFERROR(IF($P176=1,"FIG.",IF($P176=2,VLOOKUP(H176,'NSN N'!$A$2:$H$65000,6,FALSE),VLOOKUP(H176,'NSN N'!$A$2:$H$65000,6,FALSE))),"")</f>
        <v>0</v>
      </c>
      <c r="C176" s="2">
        <f>IFERROR(IF($P176=1,"ITEM",IF($P176=2,VLOOKUP(H176,'NSN N'!$A$2:$H$65000,7,FALSE),VLOOKUP(H176,'NSN N'!$A$2:$H$65000,7,FALSE))),"")</f>
        <v>0</v>
      </c>
      <c r="D176" s="3"/>
      <c r="E176" s="2" t="str">
        <f>IFERROR(IF($P176=1,"STOCK NUMBER",IF($P176=2,VLOOKUP(L176,'NSN N'!$A$2:$H$65000,5,FALSE),VLOOKUP(L176,'NSN N'!$A$2:$H$65000,2,FALSE))),"Merge cell with previous")</f>
        <v/>
      </c>
      <c r="F176" s="2">
        <f>IFERROR(IF($P176=1,"FIG.",IF($P176=2,VLOOKUP(L176,'NSN N'!$A$2:$H$65000,6,FALSE),VLOOKUP(L176,'NSN N'!$A$2:$H$65000,6,FALSE))),"")</f>
        <v>0</v>
      </c>
      <c r="G176" s="2">
        <f>IFERROR(IF($P176=1,"ITEM",IF($P176=2,VLOOKUP(L176,'NSN N'!$A$2:$H$65000,7,FALSE),VLOOKUP(L176,'NSN N'!$A$2:$H$65000,7,FALSE))),"")</f>
        <v>0</v>
      </c>
      <c r="H176" s="7">
        <f t="shared" ref="H176:H239" si="13">IF(P176=1,L175,H175+1)</f>
        <v>316</v>
      </c>
      <c r="L176" s="7">
        <f t="shared" si="11"/>
        <v>365</v>
      </c>
      <c r="P176" s="6">
        <v>30</v>
      </c>
      <c r="Q176" s="4"/>
      <c r="R176" s="4"/>
      <c r="S176" s="30" t="str">
        <f t="shared" si="12"/>
        <v/>
      </c>
    </row>
    <row r="177" spans="1:19">
      <c r="A177" s="2" t="str">
        <f>IFERROR(IF($P177=1,"STOCK NUMBER",IF($P177=2,VLOOKUP(H177,'NSN N'!$A$2:$H$65000,5,FALSE),VLOOKUP(H177,'NSN N'!$A$2:$H$65000,2,FALSE))),"Merge cell with previous")</f>
        <v/>
      </c>
      <c r="B177" s="2">
        <f>IFERROR(IF($P177=1,"FIG.",IF($P177=2,VLOOKUP(H177,'NSN N'!$A$2:$H$65000,6,FALSE),VLOOKUP(H177,'NSN N'!$A$2:$H$65000,6,FALSE))),"")</f>
        <v>0</v>
      </c>
      <c r="C177" s="2">
        <f>IFERROR(IF($P177=1,"ITEM",IF($P177=2,VLOOKUP(H177,'NSN N'!$A$2:$H$65000,7,FALSE),VLOOKUP(H177,'NSN N'!$A$2:$H$65000,7,FALSE))),"")</f>
        <v>0</v>
      </c>
      <c r="D177" s="3"/>
      <c r="E177" s="2" t="str">
        <f>IFERROR(IF($P177=1,"STOCK NUMBER",IF($P177=2,VLOOKUP(L177,'NSN N'!$A$2:$H$65000,5,FALSE),VLOOKUP(L177,'NSN N'!$A$2:$H$65000,2,FALSE))),"Merge cell with previous")</f>
        <v/>
      </c>
      <c r="F177" s="2">
        <f>IFERROR(IF($P177=1,"FIG.",IF($P177=2,VLOOKUP(L177,'NSN N'!$A$2:$H$65000,6,FALSE),VLOOKUP(L177,'NSN N'!$A$2:$H$65000,6,FALSE))),"")</f>
        <v>0</v>
      </c>
      <c r="G177" s="2">
        <f>IFERROR(IF($P177=1,"ITEM",IF($P177=2,VLOOKUP(L177,'NSN N'!$A$2:$H$65000,7,FALSE),VLOOKUP(L177,'NSN N'!$A$2:$H$65000,7,FALSE))),"")</f>
        <v>0</v>
      </c>
      <c r="H177" s="7">
        <f t="shared" si="13"/>
        <v>317</v>
      </c>
      <c r="L177" s="7">
        <f t="shared" si="11"/>
        <v>366</v>
      </c>
      <c r="P177" s="6">
        <v>31</v>
      </c>
      <c r="Q177" s="4"/>
      <c r="R177" s="4"/>
      <c r="S177" s="30" t="str">
        <f t="shared" si="12"/>
        <v/>
      </c>
    </row>
    <row r="178" spans="1:19">
      <c r="A178" s="2" t="str">
        <f>IFERROR(IF($P178=1,"STOCK NUMBER",IF($P178=2,VLOOKUP(H178,'NSN N'!$A$2:$H$65000,5,FALSE),VLOOKUP(H178,'NSN N'!$A$2:$H$65000,2,FALSE))),"Merge cell with previous")</f>
        <v/>
      </c>
      <c r="B178" s="2">
        <f>IFERROR(IF($P178=1,"FIG.",IF($P178=2,VLOOKUP(H178,'NSN N'!$A$2:$H$65000,6,FALSE),VLOOKUP(H178,'NSN N'!$A$2:$H$65000,6,FALSE))),"")</f>
        <v>0</v>
      </c>
      <c r="C178" s="2">
        <f>IFERROR(IF($P178=1,"ITEM",IF($P178=2,VLOOKUP(H178,'NSN N'!$A$2:$H$65000,7,FALSE),VLOOKUP(H178,'NSN N'!$A$2:$H$65000,7,FALSE))),"")</f>
        <v>0</v>
      </c>
      <c r="D178" s="3"/>
      <c r="E178" s="2" t="str">
        <f>IFERROR(IF($P178=1,"STOCK NUMBER",IF($P178=2,VLOOKUP(L178,'NSN N'!$A$2:$H$65000,5,FALSE),VLOOKUP(L178,'NSN N'!$A$2:$H$65000,2,FALSE))),"Merge cell with previous")</f>
        <v/>
      </c>
      <c r="F178" s="2">
        <f>IFERROR(IF($P178=1,"FIG.",IF($P178=2,VLOOKUP(L178,'NSN N'!$A$2:$H$65000,6,FALSE),VLOOKUP(L178,'NSN N'!$A$2:$H$65000,6,FALSE))),"")</f>
        <v>0</v>
      </c>
      <c r="G178" s="2">
        <f>IFERROR(IF($P178=1,"ITEM",IF($P178=2,VLOOKUP(L178,'NSN N'!$A$2:$H$65000,7,FALSE),VLOOKUP(L178,'NSN N'!$A$2:$H$65000,7,FALSE))),"")</f>
        <v>0</v>
      </c>
      <c r="H178" s="7">
        <f t="shared" si="13"/>
        <v>318</v>
      </c>
      <c r="L178" s="7">
        <f t="shared" si="11"/>
        <v>367</v>
      </c>
      <c r="P178" s="6">
        <v>32</v>
      </c>
      <c r="Q178" s="4"/>
      <c r="R178" s="4"/>
      <c r="S178" s="30" t="str">
        <f t="shared" si="12"/>
        <v/>
      </c>
    </row>
    <row r="179" spans="1:19">
      <c r="A179" s="2" t="str">
        <f>IFERROR(IF($P179=1,"STOCK NUMBER",IF($P179=2,VLOOKUP(H179,'NSN N'!$A$2:$H$65000,5,FALSE),VLOOKUP(H179,'NSN N'!$A$2:$H$65000,2,FALSE))),"Merge cell with previous")</f>
        <v/>
      </c>
      <c r="B179" s="2">
        <f>IFERROR(IF($P179=1,"FIG.",IF($P179=2,VLOOKUP(H179,'NSN N'!$A$2:$H$65000,6,FALSE),VLOOKUP(H179,'NSN N'!$A$2:$H$65000,6,FALSE))),"")</f>
        <v>0</v>
      </c>
      <c r="C179" s="2">
        <f>IFERROR(IF($P179=1,"ITEM",IF($P179=2,VLOOKUP(H179,'NSN N'!$A$2:$H$65000,7,FALSE),VLOOKUP(H179,'NSN N'!$A$2:$H$65000,7,FALSE))),"")</f>
        <v>0</v>
      </c>
      <c r="D179" s="3"/>
      <c r="E179" s="2" t="str">
        <f>IFERROR(IF($P179=1,"STOCK NUMBER",IF($P179=2,VLOOKUP(L179,'NSN N'!$A$2:$H$65000,5,FALSE),VLOOKUP(L179,'NSN N'!$A$2:$H$65000,2,FALSE))),"Merge cell with previous")</f>
        <v/>
      </c>
      <c r="F179" s="2">
        <f>IFERROR(IF($P179=1,"FIG.",IF($P179=2,VLOOKUP(L179,'NSN N'!$A$2:$H$65000,6,FALSE),VLOOKUP(L179,'NSN N'!$A$2:$H$65000,6,FALSE))),"")</f>
        <v>0</v>
      </c>
      <c r="G179" s="2">
        <f>IFERROR(IF($P179=1,"ITEM",IF($P179=2,VLOOKUP(L179,'NSN N'!$A$2:$H$65000,7,FALSE),VLOOKUP(L179,'NSN N'!$A$2:$H$65000,7,FALSE))),"")</f>
        <v>0</v>
      </c>
      <c r="H179" s="7">
        <f t="shared" si="13"/>
        <v>319</v>
      </c>
      <c r="L179" s="7">
        <f t="shared" si="11"/>
        <v>368</v>
      </c>
      <c r="P179" s="6">
        <v>33</v>
      </c>
      <c r="Q179" s="4"/>
      <c r="R179" s="4"/>
      <c r="S179" s="30" t="str">
        <f t="shared" si="12"/>
        <v/>
      </c>
    </row>
    <row r="180" spans="1:19">
      <c r="A180" s="2" t="str">
        <f>IFERROR(IF($P180=1,"STOCK NUMBER",IF($P180=2,VLOOKUP(H180,'NSN N'!$A$2:$H$65000,5,FALSE),VLOOKUP(H180,'NSN N'!$A$2:$H$65000,2,FALSE))),"Merge cell with previous")</f>
        <v/>
      </c>
      <c r="B180" s="2">
        <f>IFERROR(IF($P180=1,"FIG.",IF($P180=2,VLOOKUP(H180,'NSN N'!$A$2:$H$65000,6,FALSE),VLOOKUP(H180,'NSN N'!$A$2:$H$65000,6,FALSE))),"")</f>
        <v>0</v>
      </c>
      <c r="C180" s="2">
        <f>IFERROR(IF($P180=1,"ITEM",IF($P180=2,VLOOKUP(H180,'NSN N'!$A$2:$H$65000,7,FALSE),VLOOKUP(H180,'NSN N'!$A$2:$H$65000,7,FALSE))),"")</f>
        <v>0</v>
      </c>
      <c r="D180" s="3"/>
      <c r="E180" s="2" t="str">
        <f>IFERROR(IF($P180=1,"STOCK NUMBER",IF($P180=2,VLOOKUP(L180,'NSN N'!$A$2:$H$65000,5,FALSE),VLOOKUP(L180,'NSN N'!$A$2:$H$65000,2,FALSE))),"Merge cell with previous")</f>
        <v/>
      </c>
      <c r="F180" s="2">
        <f>IFERROR(IF($P180=1,"FIG.",IF($P180=2,VLOOKUP(L180,'NSN N'!$A$2:$H$65000,6,FALSE),VLOOKUP(L180,'NSN N'!$A$2:$H$65000,6,FALSE))),"")</f>
        <v>0</v>
      </c>
      <c r="G180" s="2">
        <f>IFERROR(IF($P180=1,"ITEM",IF($P180=2,VLOOKUP(L180,'NSN N'!$A$2:$H$65000,7,FALSE),VLOOKUP(L180,'NSN N'!$A$2:$H$65000,7,FALSE))),"")</f>
        <v>0</v>
      </c>
      <c r="H180" s="7">
        <f t="shared" si="13"/>
        <v>320</v>
      </c>
      <c r="L180" s="7">
        <f t="shared" si="11"/>
        <v>369</v>
      </c>
      <c r="P180" s="6">
        <v>34</v>
      </c>
      <c r="Q180" s="4"/>
      <c r="R180" s="4"/>
      <c r="S180" s="30" t="str">
        <f t="shared" si="12"/>
        <v/>
      </c>
    </row>
    <row r="181" spans="1:19">
      <c r="A181" s="2" t="str">
        <f>IFERROR(IF($P181=1,"STOCK NUMBER",IF($P181=2,VLOOKUP(H181,'NSN N'!$A$2:$H$65000,5,FALSE),VLOOKUP(H181,'NSN N'!$A$2:$H$65000,2,FALSE))),"Merge cell with previous")</f>
        <v/>
      </c>
      <c r="B181" s="2">
        <f>IFERROR(IF($P181=1,"FIG.",IF($P181=2,VLOOKUP(H181,'NSN N'!$A$2:$H$65000,6,FALSE),VLOOKUP(H181,'NSN N'!$A$2:$H$65000,6,FALSE))),"")</f>
        <v>0</v>
      </c>
      <c r="C181" s="2">
        <f>IFERROR(IF($P181=1,"ITEM",IF($P181=2,VLOOKUP(H181,'NSN N'!$A$2:$H$65000,7,FALSE),VLOOKUP(H181,'NSN N'!$A$2:$H$65000,7,FALSE))),"")</f>
        <v>0</v>
      </c>
      <c r="D181" s="3"/>
      <c r="E181" s="2" t="str">
        <f>IFERROR(IF($P181=1,"STOCK NUMBER",IF($P181=2,VLOOKUP(L181,'NSN N'!$A$2:$H$65000,5,FALSE),VLOOKUP(L181,'NSN N'!$A$2:$H$65000,2,FALSE))),"Merge cell with previous")</f>
        <v/>
      </c>
      <c r="F181" s="2">
        <f>IFERROR(IF($P181=1,"FIG.",IF($P181=2,VLOOKUP(L181,'NSN N'!$A$2:$H$65000,6,FALSE),VLOOKUP(L181,'NSN N'!$A$2:$H$65000,6,FALSE))),"")</f>
        <v>0</v>
      </c>
      <c r="G181" s="2">
        <f>IFERROR(IF($P181=1,"ITEM",IF($P181=2,VLOOKUP(L181,'NSN N'!$A$2:$H$65000,7,FALSE),VLOOKUP(L181,'NSN N'!$A$2:$H$65000,7,FALSE))),"")</f>
        <v>0</v>
      </c>
      <c r="H181" s="7">
        <f t="shared" si="13"/>
        <v>321</v>
      </c>
      <c r="L181" s="7">
        <f t="shared" si="11"/>
        <v>370</v>
      </c>
      <c r="P181" s="6">
        <v>35</v>
      </c>
      <c r="Q181" s="4"/>
      <c r="R181" s="4"/>
      <c r="S181" s="30" t="str">
        <f t="shared" si="12"/>
        <v/>
      </c>
    </row>
    <row r="182" spans="1:19">
      <c r="A182" s="2" t="str">
        <f>IFERROR(IF($P182=1,"STOCK NUMBER",IF($P182=2,VLOOKUP(H182,'NSN N'!$A$2:$H$65000,5,FALSE),VLOOKUP(H182,'NSN N'!$A$2:$H$65000,2,FALSE))),"Merge cell with previous")</f>
        <v/>
      </c>
      <c r="B182" s="2">
        <f>IFERROR(IF($P182=1,"FIG.",IF($P182=2,VLOOKUP(H182,'NSN N'!$A$2:$H$65000,6,FALSE),VLOOKUP(H182,'NSN N'!$A$2:$H$65000,6,FALSE))),"")</f>
        <v>0</v>
      </c>
      <c r="C182" s="2">
        <f>IFERROR(IF($P182=1,"ITEM",IF($P182=2,VLOOKUP(H182,'NSN N'!$A$2:$H$65000,7,FALSE),VLOOKUP(H182,'NSN N'!$A$2:$H$65000,7,FALSE))),"")</f>
        <v>0</v>
      </c>
      <c r="D182" s="3"/>
      <c r="E182" s="2" t="str">
        <f>IFERROR(IF($P182=1,"STOCK NUMBER",IF($P182=2,VLOOKUP(L182,'NSN N'!$A$2:$H$65000,5,FALSE),VLOOKUP(L182,'NSN N'!$A$2:$H$65000,2,FALSE))),"Merge cell with previous")</f>
        <v/>
      </c>
      <c r="F182" s="2">
        <f>IFERROR(IF($P182=1,"FIG.",IF($P182=2,VLOOKUP(L182,'NSN N'!$A$2:$H$65000,6,FALSE),VLOOKUP(L182,'NSN N'!$A$2:$H$65000,6,FALSE))),"")</f>
        <v>0</v>
      </c>
      <c r="G182" s="2">
        <f>IFERROR(IF($P182=1,"ITEM",IF($P182=2,VLOOKUP(L182,'NSN N'!$A$2:$H$65000,7,FALSE),VLOOKUP(L182,'NSN N'!$A$2:$H$65000,7,FALSE))),"")</f>
        <v>0</v>
      </c>
      <c r="H182" s="7">
        <f t="shared" si="13"/>
        <v>322</v>
      </c>
      <c r="L182" s="7">
        <f t="shared" si="11"/>
        <v>371</v>
      </c>
      <c r="P182" s="6">
        <v>36</v>
      </c>
      <c r="Q182" s="4"/>
      <c r="R182" s="4"/>
      <c r="S182" s="30" t="str">
        <f t="shared" si="12"/>
        <v/>
      </c>
    </row>
    <row r="183" spans="1:19">
      <c r="A183" s="2" t="str">
        <f>IFERROR(IF($P183=1,"STOCK NUMBER",IF($P183=2,VLOOKUP(H183,'NSN N'!$A$2:$H$65000,5,FALSE),VLOOKUP(H183,'NSN N'!$A$2:$H$65000,2,FALSE))),"Merge cell with previous")</f>
        <v/>
      </c>
      <c r="B183" s="2">
        <f>IFERROR(IF($P183=1,"FIG.",IF($P183=2,VLOOKUP(H183,'NSN N'!$A$2:$H$65000,6,FALSE),VLOOKUP(H183,'NSN N'!$A$2:$H$65000,6,FALSE))),"")</f>
        <v>0</v>
      </c>
      <c r="C183" s="2">
        <f>IFERROR(IF($P183=1,"ITEM",IF($P183=2,VLOOKUP(H183,'NSN N'!$A$2:$H$65000,7,FALSE),VLOOKUP(H183,'NSN N'!$A$2:$H$65000,7,FALSE))),"")</f>
        <v>0</v>
      </c>
      <c r="D183" s="3"/>
      <c r="E183" s="2" t="str">
        <f>IFERROR(IF($P183=1,"STOCK NUMBER",IF($P183=2,VLOOKUP(L183,'NSN N'!$A$2:$H$65000,5,FALSE),VLOOKUP(L183,'NSN N'!$A$2:$H$65000,2,FALSE))),"Merge cell with previous")</f>
        <v/>
      </c>
      <c r="F183" s="2">
        <f>IFERROR(IF($P183=1,"FIG.",IF($P183=2,VLOOKUP(L183,'NSN N'!$A$2:$H$65000,6,FALSE),VLOOKUP(L183,'NSN N'!$A$2:$H$65000,6,FALSE))),"")</f>
        <v>0</v>
      </c>
      <c r="G183" s="2">
        <f>IFERROR(IF($P183=1,"ITEM",IF($P183=2,VLOOKUP(L183,'NSN N'!$A$2:$H$65000,7,FALSE),VLOOKUP(L183,'NSN N'!$A$2:$H$65000,7,FALSE))),"")</f>
        <v>0</v>
      </c>
      <c r="H183" s="7">
        <f t="shared" si="13"/>
        <v>323</v>
      </c>
      <c r="L183" s="7">
        <f t="shared" si="11"/>
        <v>372</v>
      </c>
      <c r="P183" s="6">
        <v>37</v>
      </c>
      <c r="Q183" s="4"/>
      <c r="R183" s="4"/>
      <c r="S183" s="30" t="str">
        <f t="shared" si="12"/>
        <v/>
      </c>
    </row>
    <row r="184" spans="1:19">
      <c r="A184" s="2" t="str">
        <f>IFERROR(IF($P184=1,"STOCK NUMBER",IF($P184=2,VLOOKUP(H184,'NSN N'!$A$2:$H$65000,5,FALSE),VLOOKUP(H184,'NSN N'!$A$2:$H$65000,2,FALSE))),"Merge cell with previous")</f>
        <v/>
      </c>
      <c r="B184" s="2">
        <f>IFERROR(IF($P184=1,"FIG.",IF($P184=2,VLOOKUP(H184,'NSN N'!$A$2:$H$65000,6,FALSE),VLOOKUP(H184,'NSN N'!$A$2:$H$65000,6,FALSE))),"")</f>
        <v>0</v>
      </c>
      <c r="C184" s="2">
        <f>IFERROR(IF($P184=1,"ITEM",IF($P184=2,VLOOKUP(H184,'NSN N'!$A$2:$H$65000,7,FALSE),VLOOKUP(H184,'NSN N'!$A$2:$H$65000,7,FALSE))),"")</f>
        <v>0</v>
      </c>
      <c r="D184" s="3"/>
      <c r="E184" s="2" t="str">
        <f>IFERROR(IF($P184=1,"STOCK NUMBER",IF($P184=2,VLOOKUP(L184,'NSN N'!$A$2:$H$65000,5,FALSE),VLOOKUP(L184,'NSN N'!$A$2:$H$65000,2,FALSE))),"Merge cell with previous")</f>
        <v/>
      </c>
      <c r="F184" s="2">
        <f>IFERROR(IF($P184=1,"FIG.",IF($P184=2,VLOOKUP(L184,'NSN N'!$A$2:$H$65000,6,FALSE),VLOOKUP(L184,'NSN N'!$A$2:$H$65000,6,FALSE))),"")</f>
        <v>0</v>
      </c>
      <c r="G184" s="2">
        <f>IFERROR(IF($P184=1,"ITEM",IF($P184=2,VLOOKUP(L184,'NSN N'!$A$2:$H$65000,7,FALSE),VLOOKUP(L184,'NSN N'!$A$2:$H$65000,7,FALSE))),"")</f>
        <v>0</v>
      </c>
      <c r="H184" s="7">
        <f t="shared" si="13"/>
        <v>324</v>
      </c>
      <c r="L184" s="7">
        <f t="shared" si="11"/>
        <v>373</v>
      </c>
      <c r="P184" s="6">
        <v>38</v>
      </c>
      <c r="Q184" s="4"/>
      <c r="R184" s="4"/>
      <c r="S184" s="30" t="str">
        <f t="shared" si="12"/>
        <v/>
      </c>
    </row>
    <row r="185" spans="1:19">
      <c r="A185" s="2" t="str">
        <f>IFERROR(IF($P185=1,"STOCK NUMBER",IF($P185=2,VLOOKUP(H185,'NSN N'!$A$2:$H$65000,5,FALSE),VLOOKUP(H185,'NSN N'!$A$2:$H$65000,2,FALSE))),"Merge cell with previous")</f>
        <v/>
      </c>
      <c r="B185" s="2">
        <f>IFERROR(IF($P185=1,"FIG.",IF($P185=2,VLOOKUP(H185,'NSN N'!$A$2:$H$65000,6,FALSE),VLOOKUP(H185,'NSN N'!$A$2:$H$65000,6,FALSE))),"")</f>
        <v>0</v>
      </c>
      <c r="C185" s="2">
        <f>IFERROR(IF($P185=1,"ITEM",IF($P185=2,VLOOKUP(H185,'NSN N'!$A$2:$H$65000,7,FALSE),VLOOKUP(H185,'NSN N'!$A$2:$H$65000,7,FALSE))),"")</f>
        <v>0</v>
      </c>
      <c r="D185" s="3"/>
      <c r="E185" s="2" t="str">
        <f>IFERROR(IF($P185=1,"STOCK NUMBER",IF($P185=2,VLOOKUP(L185,'NSN N'!$A$2:$H$65000,5,FALSE),VLOOKUP(L185,'NSN N'!$A$2:$H$65000,2,FALSE))),"Merge cell with previous")</f>
        <v/>
      </c>
      <c r="F185" s="2">
        <f>IFERROR(IF($P185=1,"FIG.",IF($P185=2,VLOOKUP(L185,'NSN N'!$A$2:$H$65000,6,FALSE),VLOOKUP(L185,'NSN N'!$A$2:$H$65000,6,FALSE))),"")</f>
        <v>0</v>
      </c>
      <c r="G185" s="2">
        <f>IFERROR(IF($P185=1,"ITEM",IF($P185=2,VLOOKUP(L185,'NSN N'!$A$2:$H$65000,7,FALSE),VLOOKUP(L185,'NSN N'!$A$2:$H$65000,7,FALSE))),"")</f>
        <v>0</v>
      </c>
      <c r="H185" s="7">
        <f t="shared" si="13"/>
        <v>325</v>
      </c>
      <c r="L185" s="7">
        <f t="shared" si="11"/>
        <v>374</v>
      </c>
      <c r="P185" s="6">
        <v>39</v>
      </c>
      <c r="Q185" s="4"/>
      <c r="R185" s="4"/>
      <c r="S185" s="30" t="str">
        <f t="shared" si="12"/>
        <v/>
      </c>
    </row>
    <row r="186" spans="1:19">
      <c r="A186" s="2" t="str">
        <f>IFERROR(IF($P186=1,"STOCK NUMBER",IF($P186=2,VLOOKUP(H186,'NSN N'!$A$2:$H$65000,5,FALSE),VLOOKUP(H186,'NSN N'!$A$2:$H$65000,2,FALSE))),"Merge cell with previous")</f>
        <v/>
      </c>
      <c r="B186" s="2">
        <f>IFERROR(IF($P186=1,"FIG.",IF($P186=2,VLOOKUP(H186,'NSN N'!$A$2:$H$65000,6,FALSE),VLOOKUP(H186,'NSN N'!$A$2:$H$65000,6,FALSE))),"")</f>
        <v>0</v>
      </c>
      <c r="C186" s="2">
        <f>IFERROR(IF($P186=1,"ITEM",IF($P186=2,VLOOKUP(H186,'NSN N'!$A$2:$H$65000,7,FALSE),VLOOKUP(H186,'NSN N'!$A$2:$H$65000,7,FALSE))),"")</f>
        <v>0</v>
      </c>
      <c r="D186" s="3"/>
      <c r="E186" s="2" t="str">
        <f>IFERROR(IF($P186=1,"STOCK NUMBER",IF($P186=2,VLOOKUP(L186,'NSN N'!$A$2:$H$65000,5,FALSE),VLOOKUP(L186,'NSN N'!$A$2:$H$65000,2,FALSE))),"Merge cell with previous")</f>
        <v/>
      </c>
      <c r="F186" s="2">
        <f>IFERROR(IF($P186=1,"FIG.",IF($P186=2,VLOOKUP(L186,'NSN N'!$A$2:$H$65000,6,FALSE),VLOOKUP(L186,'NSN N'!$A$2:$H$65000,6,FALSE))),"")</f>
        <v>0</v>
      </c>
      <c r="G186" s="2">
        <f>IFERROR(IF($P186=1,"ITEM",IF($P186=2,VLOOKUP(L186,'NSN N'!$A$2:$H$65000,7,FALSE),VLOOKUP(L186,'NSN N'!$A$2:$H$65000,7,FALSE))),"")</f>
        <v>0</v>
      </c>
      <c r="H186" s="7">
        <f t="shared" si="13"/>
        <v>326</v>
      </c>
      <c r="L186" s="7">
        <f t="shared" si="11"/>
        <v>375</v>
      </c>
      <c r="P186" s="6">
        <v>40</v>
      </c>
      <c r="Q186" s="4"/>
      <c r="R186" s="4"/>
      <c r="S186" s="30" t="str">
        <f t="shared" si="12"/>
        <v/>
      </c>
    </row>
    <row r="187" spans="1:19">
      <c r="A187" s="2" t="str">
        <f>IFERROR(IF($P187=1,"STOCK NUMBER",IF($P187=2,VLOOKUP(H187,'NSN N'!$A$2:$H$65000,5,FALSE),VLOOKUP(H187,'NSN N'!$A$2:$H$65000,2,FALSE))),"Merge cell with previous")</f>
        <v/>
      </c>
      <c r="B187" s="2">
        <f>IFERROR(IF($P187=1,"FIG.",IF($P187=2,VLOOKUP(H187,'NSN N'!$A$2:$H$65000,6,FALSE),VLOOKUP(H187,'NSN N'!$A$2:$H$65000,6,FALSE))),"")</f>
        <v>0</v>
      </c>
      <c r="C187" s="2">
        <f>IFERROR(IF($P187=1,"ITEM",IF($P187=2,VLOOKUP(H187,'NSN N'!$A$2:$H$65000,7,FALSE),VLOOKUP(H187,'NSN N'!$A$2:$H$65000,7,FALSE))),"")</f>
        <v>0</v>
      </c>
      <c r="D187" s="3"/>
      <c r="E187" s="2" t="str">
        <f>IFERROR(IF($P187=1,"STOCK NUMBER",IF($P187=2,VLOOKUP(L187,'NSN N'!$A$2:$H$65000,5,FALSE),VLOOKUP(L187,'NSN N'!$A$2:$H$65000,2,FALSE))),"Merge cell with previous")</f>
        <v/>
      </c>
      <c r="F187" s="2">
        <f>IFERROR(IF($P187=1,"FIG.",IF($P187=2,VLOOKUP(L187,'NSN N'!$A$2:$H$65000,6,FALSE),VLOOKUP(L187,'NSN N'!$A$2:$H$65000,6,FALSE))),"")</f>
        <v>0</v>
      </c>
      <c r="G187" s="2">
        <f>IFERROR(IF($P187=1,"ITEM",IF($P187=2,VLOOKUP(L187,'NSN N'!$A$2:$H$65000,7,FALSE),VLOOKUP(L187,'NSN N'!$A$2:$H$65000,7,FALSE))),"")</f>
        <v>0</v>
      </c>
      <c r="H187" s="7">
        <f t="shared" si="13"/>
        <v>327</v>
      </c>
      <c r="L187" s="7">
        <f t="shared" si="11"/>
        <v>376</v>
      </c>
      <c r="P187" s="6">
        <v>41</v>
      </c>
      <c r="Q187" s="4"/>
      <c r="R187" s="4"/>
      <c r="S187" s="30" t="str">
        <f t="shared" si="12"/>
        <v/>
      </c>
    </row>
    <row r="188" spans="1:19">
      <c r="A188" s="2" t="str">
        <f>IFERROR(IF($P188=1,"STOCK NUMBER",IF($P188=2,VLOOKUP(H188,'NSN N'!$A$2:$H$65000,5,FALSE),VLOOKUP(H188,'NSN N'!$A$2:$H$65000,2,FALSE))),"Merge cell with previous")</f>
        <v/>
      </c>
      <c r="B188" s="2">
        <f>IFERROR(IF($P188=1,"FIG.",IF($P188=2,VLOOKUP(H188,'NSN N'!$A$2:$H$65000,6,FALSE),VLOOKUP(H188,'NSN N'!$A$2:$H$65000,6,FALSE))),"")</f>
        <v>0</v>
      </c>
      <c r="C188" s="2">
        <f>IFERROR(IF($P188=1,"ITEM",IF($P188=2,VLOOKUP(H188,'NSN N'!$A$2:$H$65000,7,FALSE),VLOOKUP(H188,'NSN N'!$A$2:$H$65000,7,FALSE))),"")</f>
        <v>0</v>
      </c>
      <c r="D188" s="3"/>
      <c r="E188" s="2" t="str">
        <f>IFERROR(IF($P188=1,"STOCK NUMBER",IF($P188=2,VLOOKUP(L188,'NSN N'!$A$2:$H$65000,5,FALSE),VLOOKUP(L188,'NSN N'!$A$2:$H$65000,2,FALSE))),"Merge cell with previous")</f>
        <v/>
      </c>
      <c r="F188" s="2">
        <f>IFERROR(IF($P188=1,"FIG.",IF($P188=2,VLOOKUP(L188,'NSN N'!$A$2:$H$65000,6,FALSE),VLOOKUP(L188,'NSN N'!$A$2:$H$65000,6,FALSE))),"")</f>
        <v>0</v>
      </c>
      <c r="G188" s="2">
        <f>IFERROR(IF($P188=1,"ITEM",IF($P188=2,VLOOKUP(L188,'NSN N'!$A$2:$H$65000,7,FALSE),VLOOKUP(L188,'NSN N'!$A$2:$H$65000,7,FALSE))),"")</f>
        <v>0</v>
      </c>
      <c r="H188" s="7">
        <f t="shared" si="13"/>
        <v>328</v>
      </c>
      <c r="L188" s="7">
        <f t="shared" si="11"/>
        <v>377</v>
      </c>
      <c r="P188" s="6">
        <v>42</v>
      </c>
      <c r="Q188" s="4"/>
      <c r="R188" s="4"/>
      <c r="S188" s="30" t="str">
        <f t="shared" si="12"/>
        <v/>
      </c>
    </row>
    <row r="189" spans="1:19">
      <c r="A189" s="2" t="str">
        <f>IFERROR(IF($P189=1,"STOCK NUMBER",IF($P189=2,VLOOKUP(H189,'NSN N'!$A$2:$H$65000,5,FALSE),VLOOKUP(H189,'NSN N'!$A$2:$H$65000,2,FALSE))),"Merge cell with previous")</f>
        <v/>
      </c>
      <c r="B189" s="2">
        <f>IFERROR(IF($P189=1,"FIG.",IF($P189=2,VLOOKUP(H189,'NSN N'!$A$2:$H$65000,6,FALSE),VLOOKUP(H189,'NSN N'!$A$2:$H$65000,6,FALSE))),"")</f>
        <v>0</v>
      </c>
      <c r="C189" s="2">
        <f>IFERROR(IF($P189=1,"ITEM",IF($P189=2,VLOOKUP(H189,'NSN N'!$A$2:$H$65000,7,FALSE),VLOOKUP(H189,'NSN N'!$A$2:$H$65000,7,FALSE))),"")</f>
        <v>0</v>
      </c>
      <c r="D189" s="3"/>
      <c r="E189" s="2" t="str">
        <f>IFERROR(IF($P189=1,"STOCK NUMBER",IF($P189=2,VLOOKUP(L189,'NSN N'!$A$2:$H$65000,5,FALSE),VLOOKUP(L189,'NSN N'!$A$2:$H$65000,2,FALSE))),"Merge cell with previous")</f>
        <v/>
      </c>
      <c r="F189" s="2">
        <f>IFERROR(IF($P189=1,"FIG.",IF($P189=2,VLOOKUP(L189,'NSN N'!$A$2:$H$65000,6,FALSE),VLOOKUP(L189,'NSN N'!$A$2:$H$65000,6,FALSE))),"")</f>
        <v>0</v>
      </c>
      <c r="G189" s="2">
        <f>IFERROR(IF($P189=1,"ITEM",IF($P189=2,VLOOKUP(L189,'NSN N'!$A$2:$H$65000,7,FALSE),VLOOKUP(L189,'NSN N'!$A$2:$H$65000,7,FALSE))),"")</f>
        <v>0</v>
      </c>
      <c r="H189" s="7">
        <f t="shared" si="13"/>
        <v>329</v>
      </c>
      <c r="L189" s="7">
        <f t="shared" si="11"/>
        <v>378</v>
      </c>
      <c r="P189" s="6">
        <v>43</v>
      </c>
      <c r="Q189" s="4"/>
      <c r="R189" s="4"/>
      <c r="S189" s="30" t="str">
        <f t="shared" si="12"/>
        <v/>
      </c>
    </row>
    <row r="190" spans="1:19">
      <c r="A190" s="2" t="str">
        <f>IFERROR(IF($P190=1,"STOCK NUMBER",IF($P190=2,VLOOKUP(H190,'NSN N'!$A$2:$H$65000,5,FALSE),VLOOKUP(H190,'NSN N'!$A$2:$H$65000,2,FALSE))),"Merge cell with previous")</f>
        <v/>
      </c>
      <c r="B190" s="2">
        <f>IFERROR(IF($P190=1,"FIG.",IF($P190=2,VLOOKUP(H190,'NSN N'!$A$2:$H$65000,6,FALSE),VLOOKUP(H190,'NSN N'!$A$2:$H$65000,6,FALSE))),"")</f>
        <v>0</v>
      </c>
      <c r="C190" s="2">
        <f>IFERROR(IF($P190=1,"ITEM",IF($P190=2,VLOOKUP(H190,'NSN N'!$A$2:$H$65000,7,FALSE),VLOOKUP(H190,'NSN N'!$A$2:$H$65000,7,FALSE))),"")</f>
        <v>0</v>
      </c>
      <c r="D190" s="3"/>
      <c r="E190" s="2" t="str">
        <f>IFERROR(IF($P190=1,"STOCK NUMBER",IF($P190=2,VLOOKUP(L190,'NSN N'!$A$2:$H$65000,5,FALSE),VLOOKUP(L190,'NSN N'!$A$2:$H$65000,2,FALSE))),"Merge cell with previous")</f>
        <v/>
      </c>
      <c r="F190" s="2">
        <f>IFERROR(IF($P190=1,"FIG.",IF($P190=2,VLOOKUP(L190,'NSN N'!$A$2:$H$65000,6,FALSE),VLOOKUP(L190,'NSN N'!$A$2:$H$65000,6,FALSE))),"")</f>
        <v>0</v>
      </c>
      <c r="G190" s="2">
        <f>IFERROR(IF($P190=1,"ITEM",IF($P190=2,VLOOKUP(L190,'NSN N'!$A$2:$H$65000,7,FALSE),VLOOKUP(L190,'NSN N'!$A$2:$H$65000,7,FALSE))),"")</f>
        <v>0</v>
      </c>
      <c r="H190" s="7">
        <f t="shared" si="13"/>
        <v>330</v>
      </c>
      <c r="L190" s="7">
        <f t="shared" si="11"/>
        <v>379</v>
      </c>
      <c r="P190" s="6">
        <v>44</v>
      </c>
      <c r="Q190" s="4"/>
      <c r="R190" s="4"/>
      <c r="S190" s="30" t="str">
        <f t="shared" si="12"/>
        <v/>
      </c>
    </row>
    <row r="191" spans="1:19">
      <c r="A191" s="2" t="str">
        <f>IFERROR(IF($P191=1,"STOCK NUMBER",IF($P191=2,VLOOKUP(H191,'NSN N'!$A$2:$H$65000,5,FALSE),VLOOKUP(H191,'NSN N'!$A$2:$H$65000,2,FALSE))),"Merge cell with previous")</f>
        <v/>
      </c>
      <c r="B191" s="2">
        <f>IFERROR(IF($P191=1,"FIG.",IF($P191=2,VLOOKUP(H191,'NSN N'!$A$2:$H$65000,6,FALSE),VLOOKUP(H191,'NSN N'!$A$2:$H$65000,6,FALSE))),"")</f>
        <v>0</v>
      </c>
      <c r="C191" s="2">
        <f>IFERROR(IF($P191=1,"ITEM",IF($P191=2,VLOOKUP(H191,'NSN N'!$A$2:$H$65000,7,FALSE),VLOOKUP(H191,'NSN N'!$A$2:$H$65000,7,FALSE))),"")</f>
        <v>0</v>
      </c>
      <c r="D191" s="3"/>
      <c r="E191" s="2" t="str">
        <f>IFERROR(IF($P191=1,"STOCK NUMBER",IF($P191=2,VLOOKUP(L191,'NSN N'!$A$2:$H$65000,5,FALSE),VLOOKUP(L191,'NSN N'!$A$2:$H$65000,2,FALSE))),"Merge cell with previous")</f>
        <v/>
      </c>
      <c r="F191" s="2">
        <f>IFERROR(IF($P191=1,"FIG.",IF($P191=2,VLOOKUP(L191,'NSN N'!$A$2:$H$65000,6,FALSE),VLOOKUP(L191,'NSN N'!$A$2:$H$65000,6,FALSE))),"")</f>
        <v>0</v>
      </c>
      <c r="G191" s="2">
        <f>IFERROR(IF($P191=1,"ITEM",IF($P191=2,VLOOKUP(L191,'NSN N'!$A$2:$H$65000,7,FALSE),VLOOKUP(L191,'NSN N'!$A$2:$H$65000,7,FALSE))),"")</f>
        <v>0</v>
      </c>
      <c r="H191" s="7">
        <f t="shared" si="13"/>
        <v>331</v>
      </c>
      <c r="L191" s="7">
        <f t="shared" si="11"/>
        <v>380</v>
      </c>
      <c r="P191" s="6">
        <v>45</v>
      </c>
      <c r="Q191" s="4"/>
      <c r="R191" s="4"/>
      <c r="S191" s="30" t="str">
        <f t="shared" si="12"/>
        <v/>
      </c>
    </row>
    <row r="192" spans="1:19">
      <c r="A192" s="2" t="str">
        <f>IFERROR(IF($P192=1,"STOCK NUMBER",IF($P192=2,VLOOKUP(H192,'NSN N'!$A$2:$H$65000,5,FALSE),VLOOKUP(H192,'NSN N'!$A$2:$H$65000,2,FALSE))),"Merge cell with previous")</f>
        <v/>
      </c>
      <c r="B192" s="2">
        <f>IFERROR(IF($P192=1,"FIG.",IF($P192=2,VLOOKUP(H192,'NSN N'!$A$2:$H$65000,6,FALSE),VLOOKUP(H192,'NSN N'!$A$2:$H$65000,6,FALSE))),"")</f>
        <v>0</v>
      </c>
      <c r="C192" s="2">
        <f>IFERROR(IF($P192=1,"ITEM",IF($P192=2,VLOOKUP(H192,'NSN N'!$A$2:$H$65000,7,FALSE),VLOOKUP(H192,'NSN N'!$A$2:$H$65000,7,FALSE))),"")</f>
        <v>0</v>
      </c>
      <c r="D192" s="3"/>
      <c r="E192" s="2" t="str">
        <f>IFERROR(IF($P192=1,"STOCK NUMBER",IF($P192=2,VLOOKUP(L192,'NSN N'!$A$2:$H$65000,5,FALSE),VLOOKUP(L192,'NSN N'!$A$2:$H$65000,2,FALSE))),"Merge cell with previous")</f>
        <v/>
      </c>
      <c r="F192" s="2">
        <f>IFERROR(IF($P192=1,"FIG.",IF($P192=2,VLOOKUP(L192,'NSN N'!$A$2:$H$65000,6,FALSE),VLOOKUP(L192,'NSN N'!$A$2:$H$65000,6,FALSE))),"")</f>
        <v>0</v>
      </c>
      <c r="G192" s="2">
        <f>IFERROR(IF($P192=1,"ITEM",IF($P192=2,VLOOKUP(L192,'NSN N'!$A$2:$H$65000,7,FALSE),VLOOKUP(L192,'NSN N'!$A$2:$H$65000,7,FALSE))),"")</f>
        <v>0</v>
      </c>
      <c r="H192" s="7">
        <f t="shared" si="13"/>
        <v>332</v>
      </c>
      <c r="L192" s="7">
        <f t="shared" si="11"/>
        <v>381</v>
      </c>
      <c r="P192" s="6">
        <v>46</v>
      </c>
      <c r="Q192" s="4"/>
      <c r="R192" s="4"/>
      <c r="S192" s="30" t="str">
        <f t="shared" si="12"/>
        <v/>
      </c>
    </row>
    <row r="193" spans="1:27">
      <c r="A193" s="2" t="str">
        <f>IFERROR(IF($P193=1,"STOCK NUMBER",IF($P193=2,VLOOKUP(H193,'NSN N'!$A$2:$H$65000,5,FALSE),VLOOKUP(H193,'NSN N'!$A$2:$H$65000,2,FALSE))),"Merge cell with previous")</f>
        <v/>
      </c>
      <c r="B193" s="2">
        <f>IFERROR(IF($P193=1,"FIG.",IF($P193=2,VLOOKUP(H193,'NSN N'!$A$2:$H$65000,6,FALSE),VLOOKUP(H193,'NSN N'!$A$2:$H$65000,6,FALSE))),"")</f>
        <v>0</v>
      </c>
      <c r="C193" s="2">
        <f>IFERROR(IF($P193=1,"ITEM",IF($P193=2,VLOOKUP(H193,'NSN N'!$A$2:$H$65000,7,FALSE),VLOOKUP(H193,'NSN N'!$A$2:$H$65000,7,FALSE))),"")</f>
        <v>0</v>
      </c>
      <c r="D193" s="3"/>
      <c r="E193" s="2" t="str">
        <f>IFERROR(IF($P193=1,"STOCK NUMBER",IF($P193=2,VLOOKUP(L193,'NSN N'!$A$2:$H$65000,5,FALSE),VLOOKUP(L193,'NSN N'!$A$2:$H$65000,2,FALSE))),"Merge cell with previous")</f>
        <v/>
      </c>
      <c r="F193" s="2">
        <f>IFERROR(IF($P193=1,"FIG.",IF($P193=2,VLOOKUP(L193,'NSN N'!$A$2:$H$65000,6,FALSE),VLOOKUP(L193,'NSN N'!$A$2:$H$65000,6,FALSE))),"")</f>
        <v>0</v>
      </c>
      <c r="G193" s="2">
        <f>IFERROR(IF($P193=1,"ITEM",IF($P193=2,VLOOKUP(L193,'NSN N'!$A$2:$H$65000,7,FALSE),VLOOKUP(L193,'NSN N'!$A$2:$H$65000,7,FALSE))),"")</f>
        <v>0</v>
      </c>
      <c r="H193" s="7">
        <f t="shared" si="13"/>
        <v>333</v>
      </c>
      <c r="L193" s="7">
        <f t="shared" si="11"/>
        <v>382</v>
      </c>
      <c r="P193" s="6">
        <v>47</v>
      </c>
      <c r="Q193" s="4"/>
      <c r="R193" s="4"/>
      <c r="S193" s="30" t="str">
        <f t="shared" si="12"/>
        <v/>
      </c>
    </row>
    <row r="194" spans="1:27">
      <c r="A194" s="2" t="str">
        <f>IFERROR(IF($P194=1,"STOCK NUMBER",IF($P194=2,VLOOKUP(H194,'NSN N'!$A$2:$H$65000,5,FALSE),VLOOKUP(H194,'NSN N'!$A$2:$H$65000,2,FALSE))),"Merge cell with previous")</f>
        <v/>
      </c>
      <c r="B194" s="2">
        <f>IFERROR(IF($P194=1,"FIG.",IF($P194=2,VLOOKUP(H194,'NSN N'!$A$2:$H$65000,6,FALSE),VLOOKUP(H194,'NSN N'!$A$2:$H$65000,6,FALSE))),"")</f>
        <v>0</v>
      </c>
      <c r="C194" s="2">
        <f>IFERROR(IF($P194=1,"ITEM",IF($P194=2,VLOOKUP(H194,'NSN N'!$A$2:$H$65000,7,FALSE),VLOOKUP(H194,'NSN N'!$A$2:$H$65000,7,FALSE))),"")</f>
        <v>0</v>
      </c>
      <c r="D194" s="3"/>
      <c r="E194" s="2" t="str">
        <f>IFERROR(IF($P194=1,"STOCK NUMBER",IF($P194=2,VLOOKUP(L194,'NSN N'!$A$2:$H$65000,5,FALSE),VLOOKUP(L194,'NSN N'!$A$2:$H$65000,2,FALSE))),"Merge cell with previous")</f>
        <v/>
      </c>
      <c r="F194" s="2">
        <f>IFERROR(IF($P194=1,"FIG.",IF($P194=2,VLOOKUP(L194,'NSN N'!$A$2:$H$65000,6,FALSE),VLOOKUP(L194,'NSN N'!$A$2:$H$65000,6,FALSE))),"")</f>
        <v>0</v>
      </c>
      <c r="G194" s="2">
        <f>IFERROR(IF($P194=1,"ITEM",IF($P194=2,VLOOKUP(L194,'NSN N'!$A$2:$H$65000,7,FALSE),VLOOKUP(L194,'NSN N'!$A$2:$H$65000,7,FALSE))),"")</f>
        <v>0</v>
      </c>
      <c r="H194" s="7">
        <f t="shared" si="13"/>
        <v>334</v>
      </c>
      <c r="L194" s="7">
        <f t="shared" si="11"/>
        <v>383</v>
      </c>
      <c r="P194" s="6">
        <v>48</v>
      </c>
      <c r="Q194" s="4"/>
      <c r="R194" s="4"/>
      <c r="S194" s="30" t="str">
        <f t="shared" si="12"/>
        <v/>
      </c>
    </row>
    <row r="195" spans="1:27">
      <c r="A195" s="2" t="str">
        <f>IFERROR(IF($P195=1,"STOCK NUMBER",IF($P195=2,VLOOKUP(H195,'NSN N'!$A$2:$H$65000,5,FALSE),VLOOKUP(H195,'NSN N'!$A$2:$H$65000,2,FALSE))),"Merge cell with previous")</f>
        <v/>
      </c>
      <c r="B195" s="2">
        <f>IFERROR(IF($P195=1,"FIG.",IF($P195=2,VLOOKUP(H195,'NSN N'!$A$2:$H$65000,6,FALSE),VLOOKUP(H195,'NSN N'!$A$2:$H$65000,6,FALSE))),"")</f>
        <v>0</v>
      </c>
      <c r="C195" s="2">
        <f>IFERROR(IF($P195=1,"ITEM",IF($P195=2,VLOOKUP(H195,'NSN N'!$A$2:$H$65000,7,FALSE),VLOOKUP(H195,'NSN N'!$A$2:$H$65000,7,FALSE))),"")</f>
        <v>0</v>
      </c>
      <c r="D195" s="3"/>
      <c r="E195" s="2" t="str">
        <f>IFERROR(IF($P195=1,"STOCK NUMBER",IF($P195=2,VLOOKUP(L195,'NSN N'!$A$2:$H$65000,5,FALSE),VLOOKUP(L195,'NSN N'!$A$2:$H$65000,2,FALSE))),"Merge cell with previous")</f>
        <v/>
      </c>
      <c r="F195" s="2">
        <f>IFERROR(IF($P195=1,"FIG.",IF($P195=2,VLOOKUP(L195,'NSN N'!$A$2:$H$65000,6,FALSE),VLOOKUP(L195,'NSN N'!$A$2:$H$65000,6,FALSE))),"")</f>
        <v>0</v>
      </c>
      <c r="G195" s="2">
        <f>IFERROR(IF($P195=1,"ITEM",IF($P195=2,VLOOKUP(L195,'NSN N'!$A$2:$H$65000,7,FALSE),VLOOKUP(L195,'NSN N'!$A$2:$H$65000,7,FALSE))),"")</f>
        <v>0</v>
      </c>
      <c r="H195" s="7">
        <f t="shared" si="13"/>
        <v>335</v>
      </c>
      <c r="L195" s="7">
        <f t="shared" ref="L195:L196" si="14">L194+1</f>
        <v>384</v>
      </c>
      <c r="P195" s="6">
        <v>49</v>
      </c>
      <c r="Q195" s="4"/>
      <c r="R195" s="4"/>
      <c r="S195" s="30" t="str">
        <f t="shared" si="12"/>
        <v/>
      </c>
    </row>
    <row r="196" spans="1:27" ht="13.5" thickBot="1">
      <c r="A196" s="2" t="str">
        <f>IFERROR(IF($P196=1,"STOCK NUMBER",IF($P196=2,VLOOKUP(H196,'NSN N'!$A$2:$H$65000,5,FALSE),VLOOKUP(H196,'NSN N'!$A$2:$H$65000,2,FALSE))),"Merge cell with previous")</f>
        <v/>
      </c>
      <c r="B196" s="2">
        <f>IFERROR(IF($P196=1,"FIG.",IF($P196=2,VLOOKUP(H196,'NSN N'!$A$2:$H$65000,6,FALSE),VLOOKUP(H196,'NSN N'!$A$2:$H$65000,6,FALSE))),"")</f>
        <v>0</v>
      </c>
      <c r="C196" s="2">
        <f>IFERROR(IF($P196=1,"ITEM",IF($P196=2,VLOOKUP(H196,'NSN N'!$A$2:$H$65000,7,FALSE),VLOOKUP(H196,'NSN N'!$A$2:$H$65000,7,FALSE))),"")</f>
        <v>0</v>
      </c>
      <c r="D196" s="3"/>
      <c r="E196" s="2" t="str">
        <f>IFERROR(IF($P196=1,"STOCK NUMBER",IF($P196=2,VLOOKUP(L196,'NSN N'!$A$2:$H$65000,5,FALSE),VLOOKUP(L196,'NSN N'!$A$2:$H$65000,2,FALSE))),"Merge cell with previous")</f>
        <v/>
      </c>
      <c r="F196" s="2">
        <f>IFERROR(IF($P196=1,"FIG.",IF($P196=2,VLOOKUP(L196,'NSN N'!$A$2:$H$65000,6,FALSE),VLOOKUP(L196,'NSN N'!$A$2:$H$65000,6,FALSE))),"")</f>
        <v>0</v>
      </c>
      <c r="G196" s="2">
        <f>IFERROR(IF($P196=1,"ITEM",IF($P196=2,VLOOKUP(L196,'NSN N'!$A$2:$H$65000,7,FALSE),VLOOKUP(L196,'NSN N'!$A$2:$H$65000,7,FALSE))),"")</f>
        <v>0</v>
      </c>
      <c r="H196" s="7">
        <f t="shared" si="13"/>
        <v>336</v>
      </c>
      <c r="L196" s="7">
        <f t="shared" si="14"/>
        <v>385</v>
      </c>
      <c r="P196" s="6">
        <v>50</v>
      </c>
      <c r="Q196" s="4"/>
      <c r="R196" s="4"/>
      <c r="S196" s="30" t="str">
        <f t="shared" si="12"/>
        <v/>
      </c>
    </row>
    <row r="197" spans="1:27" s="1" customFormat="1" ht="20.100000000000001" customHeight="1" thickBot="1">
      <c r="A197" s="25" t="str">
        <f>IFERROR(IF($P197=1,"STOCK NUMBER",IF($P197=2,VLOOKUP(H197,'NSN N'!$A$2:$H$65000,5,FALSE),VLOOKUP(H197,'NSN N'!$A$2:$H$65000,2,FALSE))),"Merge cell with previous")</f>
        <v>STOCK NUMBER</v>
      </c>
      <c r="B197" s="25" t="str">
        <f>IFERROR(IF($P197=1,"FIG.",IF($P197=2,VLOOKUP(H197,'NSN N'!$A$2:$H$65000,6,FALSE),VLOOKUP(H197,'NSN N'!$A$2:$H$65000,6,FALSE))),"")</f>
        <v>FIG.</v>
      </c>
      <c r="C197" s="25" t="str">
        <f>IFERROR(IF($P197=1,"ITEM",IF($P197=2,VLOOKUP(H197,'NSN N'!$A$2:$H$65000,7,FALSE),VLOOKUP(H197,'NSN N'!$A$2:$H$65000,7,FALSE))),"")</f>
        <v>ITEM</v>
      </c>
      <c r="D197" s="26"/>
      <c r="E197" s="25" t="str">
        <f>IFERROR(IF($P197=1,"STOCK NUMBER",IF($P197=2,VLOOKUP(L197,'NSN N'!$A$2:$H$65000,5,FALSE),VLOOKUP(L197,'NSN N'!$A$2:$H$65000,2,FALSE))),"Merge cell with previous")</f>
        <v>STOCK NUMBER</v>
      </c>
      <c r="F197" s="25" t="str">
        <f>IFERROR(IF($P197=1,"FIG.",IF($P197=2,VLOOKUP(L197,'NSN N'!$A$2:$H$65000,6,FALSE),VLOOKUP(L197,'NSN N'!$A$2:$H$65000,6,FALSE))),"")</f>
        <v>FIG.</v>
      </c>
      <c r="G197" s="25" t="str">
        <f>IFERROR(IF($P197=1,"ITEM",IF($P197=2,VLOOKUP(L197,'NSN N'!$A$2:$H$65000,7,FALSE),VLOOKUP(L197,'NSN N'!$A$2:$H$65000,7,FALSE))),"")</f>
        <v>ITEM</v>
      </c>
      <c r="H197" s="6">
        <f t="shared" si="13"/>
        <v>385</v>
      </c>
      <c r="I197" s="6"/>
      <c r="J197" s="6"/>
      <c r="K197" s="6"/>
      <c r="L197" s="6">
        <f>H246</f>
        <v>434</v>
      </c>
      <c r="M197" s="6"/>
      <c r="N197" s="6"/>
      <c r="O197" s="6"/>
      <c r="P197" s="6">
        <v>1</v>
      </c>
      <c r="Q197" s="4"/>
      <c r="R197" s="4"/>
      <c r="S197" s="30" t="str">
        <f t="shared" si="12"/>
        <v>Header</v>
      </c>
      <c r="T197" s="4"/>
      <c r="U197" s="4"/>
      <c r="V197"/>
      <c r="W197"/>
      <c r="Y197" s="5"/>
      <c r="Z197" s="5"/>
      <c r="AA197" s="5"/>
    </row>
    <row r="198" spans="1:27">
      <c r="A198" s="2">
        <f>IFERROR(IF($P198=1,"STOCK NUMBER",IF($P198=2,VLOOKUP(H198,'NSN N'!$A$2:$H$65000,5,FALSE),VLOOKUP(H198,'NSN N'!$A$2:$H$65000,2,FALSE))),"Merge cell with previous")</f>
        <v>0</v>
      </c>
      <c r="B198" s="2">
        <f>IFERROR(IF($P198=1,"FIG.",IF($P198=2,VLOOKUP(H198,'NSN N'!$A$2:$H$65000,6,FALSE),VLOOKUP(H198,'NSN N'!$A$2:$H$65000,6,FALSE))),"")</f>
        <v>0</v>
      </c>
      <c r="C198" s="2">
        <f>IFERROR(IF($P198=1,"ITEM",IF($P198=2,VLOOKUP(H198,'NSN N'!$A$2:$H$65000,7,FALSE),VLOOKUP(H198,'NSN N'!$A$2:$H$65000,7,FALSE))),"")</f>
        <v>0</v>
      </c>
      <c r="D198" s="3"/>
      <c r="E198" s="2">
        <f>IFERROR(IF($P198=1,"STOCK NUMBER",IF($P198=2,VLOOKUP(L198,'NSN N'!$A$2:$H$65000,5,FALSE),VLOOKUP(L198,'NSN N'!$A$2:$H$65000,2,FALSE))),"Merge cell with previous")</f>
        <v>0</v>
      </c>
      <c r="F198" s="2">
        <f>IFERROR(IF($P198=1,"FIG.",IF($P198=2,VLOOKUP(L198,'NSN N'!$A$2:$H$65000,6,FALSE),VLOOKUP(L198,'NSN N'!$A$2:$H$65000,6,FALSE))),"")</f>
        <v>0</v>
      </c>
      <c r="G198" s="2">
        <f>IFERROR(IF($P198=1,"ITEM",IF($P198=2,VLOOKUP(L198,'NSN N'!$A$2:$H$65000,7,FALSE),VLOOKUP(L198,'NSN N'!$A$2:$H$65000,7,FALSE))),"")</f>
        <v>0</v>
      </c>
      <c r="H198" s="7">
        <f t="shared" si="13"/>
        <v>386</v>
      </c>
      <c r="L198" s="7">
        <f t="shared" ref="L198:L246" si="15">L197+1</f>
        <v>435</v>
      </c>
      <c r="P198" s="6">
        <v>2</v>
      </c>
      <c r="Q198" s="4"/>
      <c r="R198" s="4"/>
      <c r="S198" s="30" t="str">
        <f t="shared" si="12"/>
        <v/>
      </c>
    </row>
    <row r="199" spans="1:27">
      <c r="A199" s="2" t="str">
        <f>IFERROR(IF($P199=1,"STOCK NUMBER",IF($P199=2,VLOOKUP(H199,'NSN N'!$A$2:$H$65000,5,FALSE),VLOOKUP(H199,'NSN N'!$A$2:$H$65000,2,FALSE))),"Merge cell with previous")</f>
        <v/>
      </c>
      <c r="B199" s="2">
        <f>IFERROR(IF($P199=1,"FIG.",IF($P199=2,VLOOKUP(H199,'NSN N'!$A$2:$H$65000,6,FALSE),VLOOKUP(H199,'NSN N'!$A$2:$H$65000,6,FALSE))),"")</f>
        <v>0</v>
      </c>
      <c r="C199" s="2">
        <f>IFERROR(IF($P199=1,"ITEM",IF($P199=2,VLOOKUP(H199,'NSN N'!$A$2:$H$65000,7,FALSE),VLOOKUP(H199,'NSN N'!$A$2:$H$65000,7,FALSE))),"")</f>
        <v>0</v>
      </c>
      <c r="D199" s="3"/>
      <c r="E199" s="2">
        <f>IFERROR(IF($P199=1,"STOCK NUMBER",IF($P199=2,VLOOKUP(L199,'NSN N'!$A$2:$H$65000,5,FALSE),VLOOKUP(L199,'NSN N'!$A$2:$H$65000,2,FALSE))),"Merge cell with previous")</f>
        <v>0</v>
      </c>
      <c r="F199" s="2">
        <f>IFERROR(IF($P199=1,"FIG.",IF($P199=2,VLOOKUP(L199,'NSN N'!$A$2:$H$65000,6,FALSE),VLOOKUP(L199,'NSN N'!$A$2:$H$65000,6,FALSE))),"")</f>
        <v>0</v>
      </c>
      <c r="G199" s="2">
        <f>IFERROR(IF($P199=1,"ITEM",IF($P199=2,VLOOKUP(L199,'NSN N'!$A$2:$H$65000,7,FALSE),VLOOKUP(L199,'NSN N'!$A$2:$H$65000,7,FALSE))),"")</f>
        <v>0</v>
      </c>
      <c r="H199" s="7">
        <f t="shared" si="13"/>
        <v>387</v>
      </c>
      <c r="L199" s="7">
        <f t="shared" si="15"/>
        <v>436</v>
      </c>
      <c r="P199" s="6">
        <v>3</v>
      </c>
      <c r="Q199" s="4"/>
      <c r="R199" s="4"/>
      <c r="S199" s="30" t="str">
        <f t="shared" si="12"/>
        <v/>
      </c>
    </row>
    <row r="200" spans="1:27">
      <c r="A200" s="2" t="str">
        <f>IFERROR(IF($P200=1,"STOCK NUMBER",IF($P200=2,VLOOKUP(H200,'NSN N'!$A$2:$H$65000,5,FALSE),VLOOKUP(H200,'NSN N'!$A$2:$H$65000,2,FALSE))),"Merge cell with previous")</f>
        <v/>
      </c>
      <c r="B200" s="2">
        <f>IFERROR(IF($P200=1,"FIG.",IF($P200=2,VLOOKUP(H200,'NSN N'!$A$2:$H$65000,6,FALSE),VLOOKUP(H200,'NSN N'!$A$2:$H$65000,6,FALSE))),"")</f>
        <v>0</v>
      </c>
      <c r="C200" s="2">
        <f>IFERROR(IF($P200=1,"ITEM",IF($P200=2,VLOOKUP(H200,'NSN N'!$A$2:$H$65000,7,FALSE),VLOOKUP(H200,'NSN N'!$A$2:$H$65000,7,FALSE))),"")</f>
        <v>0</v>
      </c>
      <c r="D200" s="3"/>
      <c r="E200" s="2">
        <f>IFERROR(IF($P200=1,"STOCK NUMBER",IF($P200=2,VLOOKUP(L200,'NSN N'!$A$2:$H$65000,5,FALSE),VLOOKUP(L200,'NSN N'!$A$2:$H$65000,2,FALSE))),"Merge cell with previous")</f>
        <v>0</v>
      </c>
      <c r="F200" s="2">
        <f>IFERROR(IF($P200=1,"FIG.",IF($P200=2,VLOOKUP(L200,'NSN N'!$A$2:$H$65000,6,FALSE),VLOOKUP(L200,'NSN N'!$A$2:$H$65000,6,FALSE))),"")</f>
        <v>0</v>
      </c>
      <c r="G200" s="2">
        <f>IFERROR(IF($P200=1,"ITEM",IF($P200=2,VLOOKUP(L200,'NSN N'!$A$2:$H$65000,7,FALSE),VLOOKUP(L200,'NSN N'!$A$2:$H$65000,7,FALSE))),"")</f>
        <v>0</v>
      </c>
      <c r="H200" s="7">
        <f t="shared" si="13"/>
        <v>388</v>
      </c>
      <c r="L200" s="7">
        <f t="shared" si="15"/>
        <v>437</v>
      </c>
      <c r="P200" s="6">
        <v>4</v>
      </c>
      <c r="Q200" s="4"/>
      <c r="R200" s="4"/>
      <c r="S200" s="30" t="str">
        <f t="shared" si="12"/>
        <v/>
      </c>
    </row>
    <row r="201" spans="1:27">
      <c r="A201" s="2" t="str">
        <f>IFERROR(IF($P201=1,"STOCK NUMBER",IF($P201=2,VLOOKUP(H201,'NSN N'!$A$2:$H$65000,5,FALSE),VLOOKUP(H201,'NSN N'!$A$2:$H$65000,2,FALSE))),"Merge cell with previous")</f>
        <v/>
      </c>
      <c r="B201" s="2">
        <f>IFERROR(IF($P201=1,"FIG.",IF($P201=2,VLOOKUP(H201,'NSN N'!$A$2:$H$65000,6,FALSE),VLOOKUP(H201,'NSN N'!$A$2:$H$65000,6,FALSE))),"")</f>
        <v>0</v>
      </c>
      <c r="C201" s="2">
        <f>IFERROR(IF($P201=1,"ITEM",IF($P201=2,VLOOKUP(H201,'NSN N'!$A$2:$H$65000,7,FALSE),VLOOKUP(H201,'NSN N'!$A$2:$H$65000,7,FALSE))),"")</f>
        <v>0</v>
      </c>
      <c r="D201" s="3"/>
      <c r="E201" s="2">
        <f>IFERROR(IF($P201=1,"STOCK NUMBER",IF($P201=2,VLOOKUP(L201,'NSN N'!$A$2:$H$65000,5,FALSE),VLOOKUP(L201,'NSN N'!$A$2:$H$65000,2,FALSE))),"Merge cell with previous")</f>
        <v>0</v>
      </c>
      <c r="F201" s="2">
        <f>IFERROR(IF($P201=1,"FIG.",IF($P201=2,VLOOKUP(L201,'NSN N'!$A$2:$H$65000,6,FALSE),VLOOKUP(L201,'NSN N'!$A$2:$H$65000,6,FALSE))),"")</f>
        <v>0</v>
      </c>
      <c r="G201" s="2">
        <f>IFERROR(IF($P201=1,"ITEM",IF($P201=2,VLOOKUP(L201,'NSN N'!$A$2:$H$65000,7,FALSE),VLOOKUP(L201,'NSN N'!$A$2:$H$65000,7,FALSE))),"")</f>
        <v>0</v>
      </c>
      <c r="H201" s="7">
        <f t="shared" si="13"/>
        <v>389</v>
      </c>
      <c r="L201" s="7">
        <f t="shared" si="15"/>
        <v>438</v>
      </c>
      <c r="P201" s="6">
        <v>5</v>
      </c>
      <c r="Q201" s="4"/>
      <c r="R201" s="4"/>
      <c r="S201" s="30" t="str">
        <f t="shared" si="12"/>
        <v/>
      </c>
    </row>
    <row r="202" spans="1:27">
      <c r="A202" s="2" t="str">
        <f>IFERROR(IF($P202=1,"STOCK NUMBER",IF($P202=2,VLOOKUP(H202,'NSN N'!$A$2:$H$65000,5,FALSE),VLOOKUP(H202,'NSN N'!$A$2:$H$65000,2,FALSE))),"Merge cell with previous")</f>
        <v/>
      </c>
      <c r="B202" s="2">
        <f>IFERROR(IF($P202=1,"FIG.",IF($P202=2,VLOOKUP(H202,'NSN N'!$A$2:$H$65000,6,FALSE),VLOOKUP(H202,'NSN N'!$A$2:$H$65000,6,FALSE))),"")</f>
        <v>0</v>
      </c>
      <c r="C202" s="2">
        <f>IFERROR(IF($P202=1,"ITEM",IF($P202=2,VLOOKUP(H202,'NSN N'!$A$2:$H$65000,7,FALSE),VLOOKUP(H202,'NSN N'!$A$2:$H$65000,7,FALSE))),"")</f>
        <v>0</v>
      </c>
      <c r="D202" s="3"/>
      <c r="E202" s="2">
        <f>IFERROR(IF($P202=1,"STOCK NUMBER",IF($P202=2,VLOOKUP(L202,'NSN N'!$A$2:$H$65000,5,FALSE),VLOOKUP(L202,'NSN N'!$A$2:$H$65000,2,FALSE))),"Merge cell with previous")</f>
        <v>0</v>
      </c>
      <c r="F202" s="2">
        <f>IFERROR(IF($P202=1,"FIG.",IF($P202=2,VLOOKUP(L202,'NSN N'!$A$2:$H$65000,6,FALSE),VLOOKUP(L202,'NSN N'!$A$2:$H$65000,6,FALSE))),"")</f>
        <v>0</v>
      </c>
      <c r="G202" s="2">
        <f>IFERROR(IF($P202=1,"ITEM",IF($P202=2,VLOOKUP(L202,'NSN N'!$A$2:$H$65000,7,FALSE),VLOOKUP(L202,'NSN N'!$A$2:$H$65000,7,FALSE))),"")</f>
        <v>0</v>
      </c>
      <c r="H202" s="7">
        <f t="shared" si="13"/>
        <v>390</v>
      </c>
      <c r="L202" s="7">
        <f t="shared" si="15"/>
        <v>439</v>
      </c>
      <c r="P202" s="6">
        <v>6</v>
      </c>
      <c r="Q202" s="4"/>
      <c r="R202" s="4"/>
      <c r="S202" s="30" t="str">
        <f t="shared" si="12"/>
        <v/>
      </c>
    </row>
    <row r="203" spans="1:27">
      <c r="A203" s="2" t="str">
        <f>IFERROR(IF($P203=1,"STOCK NUMBER",IF($P203=2,VLOOKUP(H203,'NSN N'!$A$2:$H$65000,5,FALSE),VLOOKUP(H203,'NSN N'!$A$2:$H$65000,2,FALSE))),"Merge cell with previous")</f>
        <v/>
      </c>
      <c r="B203" s="2">
        <f>IFERROR(IF($P203=1,"FIG.",IF($P203=2,VLOOKUP(H203,'NSN N'!$A$2:$H$65000,6,FALSE),VLOOKUP(H203,'NSN N'!$A$2:$H$65000,6,FALSE))),"")</f>
        <v>0</v>
      </c>
      <c r="C203" s="2">
        <f>IFERROR(IF($P203=1,"ITEM",IF($P203=2,VLOOKUP(H203,'NSN N'!$A$2:$H$65000,7,FALSE),VLOOKUP(H203,'NSN N'!$A$2:$H$65000,7,FALSE))),"")</f>
        <v>0</v>
      </c>
      <c r="D203" s="3"/>
      <c r="E203" s="2">
        <f>IFERROR(IF($P203=1,"STOCK NUMBER",IF($P203=2,VLOOKUP(L203,'NSN N'!$A$2:$H$65000,5,FALSE),VLOOKUP(L203,'NSN N'!$A$2:$H$65000,2,FALSE))),"Merge cell with previous")</f>
        <v>0</v>
      </c>
      <c r="F203" s="2">
        <f>IFERROR(IF($P203=1,"FIG.",IF($P203=2,VLOOKUP(L203,'NSN N'!$A$2:$H$65000,6,FALSE),VLOOKUP(L203,'NSN N'!$A$2:$H$65000,6,FALSE))),"")</f>
        <v>0</v>
      </c>
      <c r="G203" s="2">
        <f>IFERROR(IF($P203=1,"ITEM",IF($P203=2,VLOOKUP(L203,'NSN N'!$A$2:$H$65000,7,FALSE),VLOOKUP(L203,'NSN N'!$A$2:$H$65000,7,FALSE))),"")</f>
        <v>0</v>
      </c>
      <c r="H203" s="7">
        <f t="shared" si="13"/>
        <v>391</v>
      </c>
      <c r="L203" s="7">
        <f t="shared" si="15"/>
        <v>440</v>
      </c>
      <c r="P203" s="6">
        <v>7</v>
      </c>
      <c r="Q203" s="4"/>
      <c r="R203" s="4"/>
      <c r="S203" s="30" t="str">
        <f t="shared" si="12"/>
        <v/>
      </c>
    </row>
    <row r="204" spans="1:27">
      <c r="A204" s="2" t="str">
        <f>IFERROR(IF($P204=1,"STOCK NUMBER",IF($P204=2,VLOOKUP(H204,'NSN N'!$A$2:$H$65000,5,FALSE),VLOOKUP(H204,'NSN N'!$A$2:$H$65000,2,FALSE))),"Merge cell with previous")</f>
        <v/>
      </c>
      <c r="B204" s="2">
        <f>IFERROR(IF($P204=1,"FIG.",IF($P204=2,VLOOKUP(H204,'NSN N'!$A$2:$H$65000,6,FALSE),VLOOKUP(H204,'NSN N'!$A$2:$H$65000,6,FALSE))),"")</f>
        <v>0</v>
      </c>
      <c r="C204" s="2">
        <f>IFERROR(IF($P204=1,"ITEM",IF($P204=2,VLOOKUP(H204,'NSN N'!$A$2:$H$65000,7,FALSE),VLOOKUP(H204,'NSN N'!$A$2:$H$65000,7,FALSE))),"")</f>
        <v>0</v>
      </c>
      <c r="D204" s="3"/>
      <c r="E204" s="2">
        <f>IFERROR(IF($P204=1,"STOCK NUMBER",IF($P204=2,VLOOKUP(L204,'NSN N'!$A$2:$H$65000,5,FALSE),VLOOKUP(L204,'NSN N'!$A$2:$H$65000,2,FALSE))),"Merge cell with previous")</f>
        <v>0</v>
      </c>
      <c r="F204" s="2">
        <f>IFERROR(IF($P204=1,"FIG.",IF($P204=2,VLOOKUP(L204,'NSN N'!$A$2:$H$65000,6,FALSE),VLOOKUP(L204,'NSN N'!$A$2:$H$65000,6,FALSE))),"")</f>
        <v>0</v>
      </c>
      <c r="G204" s="2">
        <f>IFERROR(IF($P204=1,"ITEM",IF($P204=2,VLOOKUP(L204,'NSN N'!$A$2:$H$65000,7,FALSE),VLOOKUP(L204,'NSN N'!$A$2:$H$65000,7,FALSE))),"")</f>
        <v>0</v>
      </c>
      <c r="H204" s="7">
        <f t="shared" si="13"/>
        <v>392</v>
      </c>
      <c r="L204" s="7">
        <f t="shared" si="15"/>
        <v>441</v>
      </c>
      <c r="P204" s="6">
        <v>8</v>
      </c>
      <c r="Q204" s="4"/>
      <c r="R204" s="4"/>
      <c r="S204" s="30" t="str">
        <f t="shared" si="12"/>
        <v/>
      </c>
    </row>
    <row r="205" spans="1:27">
      <c r="A205" s="2" t="str">
        <f>IFERROR(IF($P205=1,"STOCK NUMBER",IF($P205=2,VLOOKUP(H205,'NSN N'!$A$2:$H$65000,5,FALSE),VLOOKUP(H205,'NSN N'!$A$2:$H$65000,2,FALSE))),"Merge cell with previous")</f>
        <v/>
      </c>
      <c r="B205" s="2">
        <f>IFERROR(IF($P205=1,"FIG.",IF($P205=2,VLOOKUP(H205,'NSN N'!$A$2:$H$65000,6,FALSE),VLOOKUP(H205,'NSN N'!$A$2:$H$65000,6,FALSE))),"")</f>
        <v>0</v>
      </c>
      <c r="C205" s="2">
        <f>IFERROR(IF($P205=1,"ITEM",IF($P205=2,VLOOKUP(H205,'NSN N'!$A$2:$H$65000,7,FALSE),VLOOKUP(H205,'NSN N'!$A$2:$H$65000,7,FALSE))),"")</f>
        <v>0</v>
      </c>
      <c r="D205" s="3"/>
      <c r="E205" s="2">
        <f>IFERROR(IF($P205=1,"STOCK NUMBER",IF($P205=2,VLOOKUP(L205,'NSN N'!$A$2:$H$65000,5,FALSE),VLOOKUP(L205,'NSN N'!$A$2:$H$65000,2,FALSE))),"Merge cell with previous")</f>
        <v>0</v>
      </c>
      <c r="F205" s="2">
        <f>IFERROR(IF($P205=1,"FIG.",IF($P205=2,VLOOKUP(L205,'NSN N'!$A$2:$H$65000,6,FALSE),VLOOKUP(L205,'NSN N'!$A$2:$H$65000,6,FALSE))),"")</f>
        <v>0</v>
      </c>
      <c r="G205" s="2">
        <f>IFERROR(IF($P205=1,"ITEM",IF($P205=2,VLOOKUP(L205,'NSN N'!$A$2:$H$65000,7,FALSE),VLOOKUP(L205,'NSN N'!$A$2:$H$65000,7,FALSE))),"")</f>
        <v>0</v>
      </c>
      <c r="H205" s="7">
        <f t="shared" si="13"/>
        <v>393</v>
      </c>
      <c r="L205" s="7">
        <f t="shared" si="15"/>
        <v>442</v>
      </c>
      <c r="P205" s="6">
        <v>9</v>
      </c>
      <c r="Q205" s="4"/>
      <c r="R205" s="4"/>
      <c r="S205" s="30" t="str">
        <f t="shared" si="12"/>
        <v/>
      </c>
    </row>
    <row r="206" spans="1:27">
      <c r="A206" s="2" t="str">
        <f>IFERROR(IF($P206=1,"STOCK NUMBER",IF($P206=2,VLOOKUP(H206,'NSN N'!$A$2:$H$65000,5,FALSE),VLOOKUP(H206,'NSN N'!$A$2:$H$65000,2,FALSE))),"Merge cell with previous")</f>
        <v/>
      </c>
      <c r="B206" s="2">
        <f>IFERROR(IF($P206=1,"FIG.",IF($P206=2,VLOOKUP(H206,'NSN N'!$A$2:$H$65000,6,FALSE),VLOOKUP(H206,'NSN N'!$A$2:$H$65000,6,FALSE))),"")</f>
        <v>0</v>
      </c>
      <c r="C206" s="2">
        <f>IFERROR(IF($P206=1,"ITEM",IF($P206=2,VLOOKUP(H206,'NSN N'!$A$2:$H$65000,7,FALSE),VLOOKUP(H206,'NSN N'!$A$2:$H$65000,7,FALSE))),"")</f>
        <v>0</v>
      </c>
      <c r="D206" s="3"/>
      <c r="E206" s="2">
        <f>IFERROR(IF($P206=1,"STOCK NUMBER",IF($P206=2,VLOOKUP(L206,'NSN N'!$A$2:$H$65000,5,FALSE),VLOOKUP(L206,'NSN N'!$A$2:$H$65000,2,FALSE))),"Merge cell with previous")</f>
        <v>0</v>
      </c>
      <c r="F206" s="2">
        <f>IFERROR(IF($P206=1,"FIG.",IF($P206=2,VLOOKUP(L206,'NSN N'!$A$2:$H$65000,6,FALSE),VLOOKUP(L206,'NSN N'!$A$2:$H$65000,6,FALSE))),"")</f>
        <v>0</v>
      </c>
      <c r="G206" s="2">
        <f>IFERROR(IF($P206=1,"ITEM",IF($P206=2,VLOOKUP(L206,'NSN N'!$A$2:$H$65000,7,FALSE),VLOOKUP(L206,'NSN N'!$A$2:$H$65000,7,FALSE))),"")</f>
        <v>0</v>
      </c>
      <c r="H206" s="7">
        <f t="shared" si="13"/>
        <v>394</v>
      </c>
      <c r="L206" s="7">
        <f t="shared" si="15"/>
        <v>443</v>
      </c>
      <c r="P206" s="6">
        <v>10</v>
      </c>
      <c r="Q206" s="4"/>
      <c r="R206" s="4"/>
      <c r="S206" s="30" t="str">
        <f t="shared" si="12"/>
        <v/>
      </c>
    </row>
    <row r="207" spans="1:27">
      <c r="A207" s="2" t="str">
        <f>IFERROR(IF($P207=1,"STOCK NUMBER",IF($P207=2,VLOOKUP(H207,'NSN N'!$A$2:$H$65000,5,FALSE),VLOOKUP(H207,'NSN N'!$A$2:$H$65000,2,FALSE))),"Merge cell with previous")</f>
        <v/>
      </c>
      <c r="B207" s="2">
        <f>IFERROR(IF($P207=1,"FIG.",IF($P207=2,VLOOKUP(H207,'NSN N'!$A$2:$H$65000,6,FALSE),VLOOKUP(H207,'NSN N'!$A$2:$H$65000,6,FALSE))),"")</f>
        <v>0</v>
      </c>
      <c r="C207" s="2">
        <f>IFERROR(IF($P207=1,"ITEM",IF($P207=2,VLOOKUP(H207,'NSN N'!$A$2:$H$65000,7,FALSE),VLOOKUP(H207,'NSN N'!$A$2:$H$65000,7,FALSE))),"")</f>
        <v>0</v>
      </c>
      <c r="D207" s="3"/>
      <c r="E207" s="2">
        <f>IFERROR(IF($P207=1,"STOCK NUMBER",IF($P207=2,VLOOKUP(L207,'NSN N'!$A$2:$H$65000,5,FALSE),VLOOKUP(L207,'NSN N'!$A$2:$H$65000,2,FALSE))),"Merge cell with previous")</f>
        <v>0</v>
      </c>
      <c r="F207" s="2">
        <f>IFERROR(IF($P207=1,"FIG.",IF($P207=2,VLOOKUP(L207,'NSN N'!$A$2:$H$65000,6,FALSE),VLOOKUP(L207,'NSN N'!$A$2:$H$65000,6,FALSE))),"")</f>
        <v>0</v>
      </c>
      <c r="G207" s="2">
        <f>IFERROR(IF($P207=1,"ITEM",IF($P207=2,VLOOKUP(L207,'NSN N'!$A$2:$H$65000,7,FALSE),VLOOKUP(L207,'NSN N'!$A$2:$H$65000,7,FALSE))),"")</f>
        <v>0</v>
      </c>
      <c r="H207" s="7">
        <f t="shared" si="13"/>
        <v>395</v>
      </c>
      <c r="L207" s="7">
        <f t="shared" si="15"/>
        <v>444</v>
      </c>
      <c r="P207" s="6">
        <v>11</v>
      </c>
      <c r="Q207" s="4"/>
      <c r="R207" s="4"/>
      <c r="S207" s="30" t="str">
        <f t="shared" si="12"/>
        <v/>
      </c>
    </row>
    <row r="208" spans="1:27">
      <c r="A208" s="2" t="str">
        <f>IFERROR(IF($P208=1,"STOCK NUMBER",IF($P208=2,VLOOKUP(H208,'NSN N'!$A$2:$H$65000,5,FALSE),VLOOKUP(H208,'NSN N'!$A$2:$H$65000,2,FALSE))),"Merge cell with previous")</f>
        <v/>
      </c>
      <c r="B208" s="2">
        <f>IFERROR(IF($P208=1,"FIG.",IF($P208=2,VLOOKUP(H208,'NSN N'!$A$2:$H$65000,6,FALSE),VLOOKUP(H208,'NSN N'!$A$2:$H$65000,6,FALSE))),"")</f>
        <v>0</v>
      </c>
      <c r="C208" s="2">
        <f>IFERROR(IF($P208=1,"ITEM",IF($P208=2,VLOOKUP(H208,'NSN N'!$A$2:$H$65000,7,FALSE),VLOOKUP(H208,'NSN N'!$A$2:$H$65000,7,FALSE))),"")</f>
        <v>0</v>
      </c>
      <c r="D208" s="3"/>
      <c r="E208" s="2">
        <f>IFERROR(IF($P208=1,"STOCK NUMBER",IF($P208=2,VLOOKUP(L208,'NSN N'!$A$2:$H$65000,5,FALSE),VLOOKUP(L208,'NSN N'!$A$2:$H$65000,2,FALSE))),"Merge cell with previous")</f>
        <v>0</v>
      </c>
      <c r="F208" s="2">
        <f>IFERROR(IF($P208=1,"FIG.",IF($P208=2,VLOOKUP(L208,'NSN N'!$A$2:$H$65000,6,FALSE),VLOOKUP(L208,'NSN N'!$A$2:$H$65000,6,FALSE))),"")</f>
        <v>0</v>
      </c>
      <c r="G208" s="2">
        <f>IFERROR(IF($P208=1,"ITEM",IF($P208=2,VLOOKUP(L208,'NSN N'!$A$2:$H$65000,7,FALSE),VLOOKUP(L208,'NSN N'!$A$2:$H$65000,7,FALSE))),"")</f>
        <v>0</v>
      </c>
      <c r="H208" s="7">
        <f t="shared" si="13"/>
        <v>396</v>
      </c>
      <c r="L208" s="7">
        <f t="shared" si="15"/>
        <v>445</v>
      </c>
      <c r="P208" s="6">
        <v>12</v>
      </c>
      <c r="Q208" s="4"/>
      <c r="R208" s="4"/>
      <c r="S208" s="30" t="str">
        <f t="shared" si="12"/>
        <v/>
      </c>
    </row>
    <row r="209" spans="1:19">
      <c r="A209" s="2" t="str">
        <f>IFERROR(IF($P209=1,"STOCK NUMBER",IF($P209=2,VLOOKUP(H209,'NSN N'!$A$2:$H$65000,5,FALSE),VLOOKUP(H209,'NSN N'!$A$2:$H$65000,2,FALSE))),"Merge cell with previous")</f>
        <v/>
      </c>
      <c r="B209" s="2">
        <f>IFERROR(IF($P209=1,"FIG.",IF($P209=2,VLOOKUP(H209,'NSN N'!$A$2:$H$65000,6,FALSE),VLOOKUP(H209,'NSN N'!$A$2:$H$65000,6,FALSE))),"")</f>
        <v>0</v>
      </c>
      <c r="C209" s="2">
        <f>IFERROR(IF($P209=1,"ITEM",IF($P209=2,VLOOKUP(H209,'NSN N'!$A$2:$H$65000,7,FALSE),VLOOKUP(H209,'NSN N'!$A$2:$H$65000,7,FALSE))),"")</f>
        <v>0</v>
      </c>
      <c r="D209" s="3"/>
      <c r="E209" s="2">
        <f>IFERROR(IF($P209=1,"STOCK NUMBER",IF($P209=2,VLOOKUP(L209,'NSN N'!$A$2:$H$65000,5,FALSE),VLOOKUP(L209,'NSN N'!$A$2:$H$65000,2,FALSE))),"Merge cell with previous")</f>
        <v>0</v>
      </c>
      <c r="F209" s="2">
        <f>IFERROR(IF($P209=1,"FIG.",IF($P209=2,VLOOKUP(L209,'NSN N'!$A$2:$H$65000,6,FALSE),VLOOKUP(L209,'NSN N'!$A$2:$H$65000,6,FALSE))),"")</f>
        <v>0</v>
      </c>
      <c r="G209" s="2">
        <f>IFERROR(IF($P209=1,"ITEM",IF($P209=2,VLOOKUP(L209,'NSN N'!$A$2:$H$65000,7,FALSE),VLOOKUP(L209,'NSN N'!$A$2:$H$65000,7,FALSE))),"")</f>
        <v>0</v>
      </c>
      <c r="H209" s="7">
        <f t="shared" si="13"/>
        <v>397</v>
      </c>
      <c r="L209" s="7">
        <f t="shared" si="15"/>
        <v>446</v>
      </c>
      <c r="P209" s="6">
        <v>13</v>
      </c>
      <c r="Q209" s="4"/>
      <c r="R209" s="4"/>
      <c r="S209" s="30" t="str">
        <f t="shared" si="12"/>
        <v/>
      </c>
    </row>
    <row r="210" spans="1:19">
      <c r="A210" s="2" t="str">
        <f>IFERROR(IF($P210=1,"STOCK NUMBER",IF($P210=2,VLOOKUP(H210,'NSN N'!$A$2:$H$65000,5,FALSE),VLOOKUP(H210,'NSN N'!$A$2:$H$65000,2,FALSE))),"Merge cell with previous")</f>
        <v/>
      </c>
      <c r="B210" s="2">
        <f>IFERROR(IF($P210=1,"FIG.",IF($P210=2,VLOOKUP(H210,'NSN N'!$A$2:$H$65000,6,FALSE),VLOOKUP(H210,'NSN N'!$A$2:$H$65000,6,FALSE))),"")</f>
        <v>0</v>
      </c>
      <c r="C210" s="2">
        <f>IFERROR(IF($P210=1,"ITEM",IF($P210=2,VLOOKUP(H210,'NSN N'!$A$2:$H$65000,7,FALSE),VLOOKUP(H210,'NSN N'!$A$2:$H$65000,7,FALSE))),"")</f>
        <v>0</v>
      </c>
      <c r="D210" s="3"/>
      <c r="E210" s="2">
        <f>IFERROR(IF($P210=1,"STOCK NUMBER",IF($P210=2,VLOOKUP(L210,'NSN N'!$A$2:$H$65000,5,FALSE),VLOOKUP(L210,'NSN N'!$A$2:$H$65000,2,FALSE))),"Merge cell with previous")</f>
        <v>0</v>
      </c>
      <c r="F210" s="2">
        <f>IFERROR(IF($P210=1,"FIG.",IF($P210=2,VLOOKUP(L210,'NSN N'!$A$2:$H$65000,6,FALSE),VLOOKUP(L210,'NSN N'!$A$2:$H$65000,6,FALSE))),"")</f>
        <v>0</v>
      </c>
      <c r="G210" s="2">
        <f>IFERROR(IF($P210=1,"ITEM",IF($P210=2,VLOOKUP(L210,'NSN N'!$A$2:$H$65000,7,FALSE),VLOOKUP(L210,'NSN N'!$A$2:$H$65000,7,FALSE))),"")</f>
        <v>0</v>
      </c>
      <c r="H210" s="7">
        <f t="shared" si="13"/>
        <v>398</v>
      </c>
      <c r="L210" s="7">
        <f t="shared" si="15"/>
        <v>447</v>
      </c>
      <c r="P210" s="6">
        <v>14</v>
      </c>
      <c r="Q210" s="4"/>
      <c r="R210" s="4"/>
      <c r="S210" s="30" t="str">
        <f t="shared" si="12"/>
        <v/>
      </c>
    </row>
    <row r="211" spans="1:19">
      <c r="A211" s="2" t="str">
        <f>IFERROR(IF($P211=1,"STOCK NUMBER",IF($P211=2,VLOOKUP(H211,'NSN N'!$A$2:$H$65000,5,FALSE),VLOOKUP(H211,'NSN N'!$A$2:$H$65000,2,FALSE))),"Merge cell with previous")</f>
        <v/>
      </c>
      <c r="B211" s="2">
        <f>IFERROR(IF($P211=1,"FIG.",IF($P211=2,VLOOKUP(H211,'NSN N'!$A$2:$H$65000,6,FALSE),VLOOKUP(H211,'NSN N'!$A$2:$H$65000,6,FALSE))),"")</f>
        <v>0</v>
      </c>
      <c r="C211" s="2">
        <f>IFERROR(IF($P211=1,"ITEM",IF($P211=2,VLOOKUP(H211,'NSN N'!$A$2:$H$65000,7,FALSE),VLOOKUP(H211,'NSN N'!$A$2:$H$65000,7,FALSE))),"")</f>
        <v>0</v>
      </c>
      <c r="D211" s="3"/>
      <c r="E211" s="2">
        <f>IFERROR(IF($P211=1,"STOCK NUMBER",IF($P211=2,VLOOKUP(L211,'NSN N'!$A$2:$H$65000,5,FALSE),VLOOKUP(L211,'NSN N'!$A$2:$H$65000,2,FALSE))),"Merge cell with previous")</f>
        <v>0</v>
      </c>
      <c r="F211" s="2">
        <f>IFERROR(IF($P211=1,"FIG.",IF($P211=2,VLOOKUP(L211,'NSN N'!$A$2:$H$65000,6,FALSE),VLOOKUP(L211,'NSN N'!$A$2:$H$65000,6,FALSE))),"")</f>
        <v>0</v>
      </c>
      <c r="G211" s="2">
        <f>IFERROR(IF($P211=1,"ITEM",IF($P211=2,VLOOKUP(L211,'NSN N'!$A$2:$H$65000,7,FALSE),VLOOKUP(L211,'NSN N'!$A$2:$H$65000,7,FALSE))),"")</f>
        <v>0</v>
      </c>
      <c r="H211" s="7">
        <f t="shared" si="13"/>
        <v>399</v>
      </c>
      <c r="L211" s="7">
        <f t="shared" si="15"/>
        <v>448</v>
      </c>
      <c r="P211" s="6">
        <v>15</v>
      </c>
      <c r="Q211" s="4"/>
      <c r="R211" s="4"/>
      <c r="S211" s="30" t="str">
        <f t="shared" si="12"/>
        <v/>
      </c>
    </row>
    <row r="212" spans="1:19">
      <c r="A212" s="2" t="str">
        <f>IFERROR(IF($P212=1,"STOCK NUMBER",IF($P212=2,VLOOKUP(H212,'NSN N'!$A$2:$H$65000,5,FALSE),VLOOKUP(H212,'NSN N'!$A$2:$H$65000,2,FALSE))),"Merge cell with previous")</f>
        <v/>
      </c>
      <c r="B212" s="2">
        <f>IFERROR(IF($P212=1,"FIG.",IF($P212=2,VLOOKUP(H212,'NSN N'!$A$2:$H$65000,6,FALSE),VLOOKUP(H212,'NSN N'!$A$2:$H$65000,6,FALSE))),"")</f>
        <v>0</v>
      </c>
      <c r="C212" s="2">
        <f>IFERROR(IF($P212=1,"ITEM",IF($P212=2,VLOOKUP(H212,'NSN N'!$A$2:$H$65000,7,FALSE),VLOOKUP(H212,'NSN N'!$A$2:$H$65000,7,FALSE))),"")</f>
        <v>0</v>
      </c>
      <c r="D212" s="3"/>
      <c r="E212" s="2">
        <f>IFERROR(IF($P212=1,"STOCK NUMBER",IF($P212=2,VLOOKUP(L212,'NSN N'!$A$2:$H$65000,5,FALSE),VLOOKUP(L212,'NSN N'!$A$2:$H$65000,2,FALSE))),"Merge cell with previous")</f>
        <v>0</v>
      </c>
      <c r="F212" s="2">
        <f>IFERROR(IF($P212=1,"FIG.",IF($P212=2,VLOOKUP(L212,'NSN N'!$A$2:$H$65000,6,FALSE),VLOOKUP(L212,'NSN N'!$A$2:$H$65000,6,FALSE))),"")</f>
        <v>0</v>
      </c>
      <c r="G212" s="2">
        <f>IFERROR(IF($P212=1,"ITEM",IF($P212=2,VLOOKUP(L212,'NSN N'!$A$2:$H$65000,7,FALSE),VLOOKUP(L212,'NSN N'!$A$2:$H$65000,7,FALSE))),"")</f>
        <v>0</v>
      </c>
      <c r="H212" s="7">
        <f t="shared" si="13"/>
        <v>400</v>
      </c>
      <c r="L212" s="7">
        <f t="shared" si="15"/>
        <v>449</v>
      </c>
      <c r="P212" s="6">
        <v>16</v>
      </c>
      <c r="Q212" s="4"/>
      <c r="R212" s="4"/>
      <c r="S212" s="30" t="str">
        <f t="shared" si="12"/>
        <v/>
      </c>
    </row>
    <row r="213" spans="1:19">
      <c r="A213" s="2" t="str">
        <f>IFERROR(IF($P213=1,"STOCK NUMBER",IF($P213=2,VLOOKUP(H213,'NSN N'!$A$2:$H$65000,5,FALSE),VLOOKUP(H213,'NSN N'!$A$2:$H$65000,2,FALSE))),"Merge cell with previous")</f>
        <v/>
      </c>
      <c r="B213" s="2">
        <f>IFERROR(IF($P213=1,"FIG.",IF($P213=2,VLOOKUP(H213,'NSN N'!$A$2:$H$65000,6,FALSE),VLOOKUP(H213,'NSN N'!$A$2:$H$65000,6,FALSE))),"")</f>
        <v>0</v>
      </c>
      <c r="C213" s="2">
        <f>IFERROR(IF($P213=1,"ITEM",IF($P213=2,VLOOKUP(H213,'NSN N'!$A$2:$H$65000,7,FALSE),VLOOKUP(H213,'NSN N'!$A$2:$H$65000,7,FALSE))),"")</f>
        <v>0</v>
      </c>
      <c r="D213" s="3"/>
      <c r="E213" s="2">
        <f>IFERROR(IF($P213=1,"STOCK NUMBER",IF($P213=2,VLOOKUP(L213,'NSN N'!$A$2:$H$65000,5,FALSE),VLOOKUP(L213,'NSN N'!$A$2:$H$65000,2,FALSE))),"Merge cell with previous")</f>
        <v>0</v>
      </c>
      <c r="F213" s="2">
        <f>IFERROR(IF($P213=1,"FIG.",IF($P213=2,VLOOKUP(L213,'NSN N'!$A$2:$H$65000,6,FALSE),VLOOKUP(L213,'NSN N'!$A$2:$H$65000,6,FALSE))),"")</f>
        <v>0</v>
      </c>
      <c r="G213" s="2">
        <f>IFERROR(IF($P213=1,"ITEM",IF($P213=2,VLOOKUP(L213,'NSN N'!$A$2:$H$65000,7,FALSE),VLOOKUP(L213,'NSN N'!$A$2:$H$65000,7,FALSE))),"")</f>
        <v>0</v>
      </c>
      <c r="H213" s="7">
        <f t="shared" si="13"/>
        <v>401</v>
      </c>
      <c r="L213" s="7">
        <f t="shared" si="15"/>
        <v>450</v>
      </c>
      <c r="P213" s="6">
        <v>17</v>
      </c>
      <c r="Q213" s="4"/>
      <c r="R213" s="4"/>
      <c r="S213" s="30" t="str">
        <f t="shared" si="12"/>
        <v/>
      </c>
    </row>
    <row r="214" spans="1:19">
      <c r="A214" s="2" t="str">
        <f>IFERROR(IF($P214=1,"STOCK NUMBER",IF($P214=2,VLOOKUP(H214,'NSN N'!$A$2:$H$65000,5,FALSE),VLOOKUP(H214,'NSN N'!$A$2:$H$65000,2,FALSE))),"Merge cell with previous")</f>
        <v/>
      </c>
      <c r="B214" s="2">
        <f>IFERROR(IF($P214=1,"FIG.",IF($P214=2,VLOOKUP(H214,'NSN N'!$A$2:$H$65000,6,FALSE),VLOOKUP(H214,'NSN N'!$A$2:$H$65000,6,FALSE))),"")</f>
        <v>0</v>
      </c>
      <c r="C214" s="2">
        <f>IFERROR(IF($P214=1,"ITEM",IF($P214=2,VLOOKUP(H214,'NSN N'!$A$2:$H$65000,7,FALSE),VLOOKUP(H214,'NSN N'!$A$2:$H$65000,7,FALSE))),"")</f>
        <v>0</v>
      </c>
      <c r="D214" s="3"/>
      <c r="E214" s="2">
        <f>IFERROR(IF($P214=1,"STOCK NUMBER",IF($P214=2,VLOOKUP(L214,'NSN N'!$A$2:$H$65000,5,FALSE),VLOOKUP(L214,'NSN N'!$A$2:$H$65000,2,FALSE))),"Merge cell with previous")</f>
        <v>0</v>
      </c>
      <c r="F214" s="2">
        <f>IFERROR(IF($P214=1,"FIG.",IF($P214=2,VLOOKUP(L214,'NSN N'!$A$2:$H$65000,6,FALSE),VLOOKUP(L214,'NSN N'!$A$2:$H$65000,6,FALSE))),"")</f>
        <v>0</v>
      </c>
      <c r="G214" s="2">
        <f>IFERROR(IF($P214=1,"ITEM",IF($P214=2,VLOOKUP(L214,'NSN N'!$A$2:$H$65000,7,FALSE),VLOOKUP(L214,'NSN N'!$A$2:$H$65000,7,FALSE))),"")</f>
        <v>0</v>
      </c>
      <c r="H214" s="7">
        <f t="shared" si="13"/>
        <v>402</v>
      </c>
      <c r="L214" s="7">
        <f t="shared" si="15"/>
        <v>451</v>
      </c>
      <c r="P214" s="6">
        <v>18</v>
      </c>
      <c r="Q214" s="4"/>
      <c r="R214" s="4"/>
      <c r="S214" s="30" t="str">
        <f t="shared" si="12"/>
        <v/>
      </c>
    </row>
    <row r="215" spans="1:19">
      <c r="A215" s="2" t="str">
        <f>IFERROR(IF($P215=1,"STOCK NUMBER",IF($P215=2,VLOOKUP(H215,'NSN N'!$A$2:$H$65000,5,FALSE),VLOOKUP(H215,'NSN N'!$A$2:$H$65000,2,FALSE))),"Merge cell with previous")</f>
        <v/>
      </c>
      <c r="B215" s="2">
        <f>IFERROR(IF($P215=1,"FIG.",IF($P215=2,VLOOKUP(H215,'NSN N'!$A$2:$H$65000,6,FALSE),VLOOKUP(H215,'NSN N'!$A$2:$H$65000,6,FALSE))),"")</f>
        <v>0</v>
      </c>
      <c r="C215" s="2">
        <f>IFERROR(IF($P215=1,"ITEM",IF($P215=2,VLOOKUP(H215,'NSN N'!$A$2:$H$65000,7,FALSE),VLOOKUP(H215,'NSN N'!$A$2:$H$65000,7,FALSE))),"")</f>
        <v>0</v>
      </c>
      <c r="D215" s="3"/>
      <c r="E215" s="2">
        <f>IFERROR(IF($P215=1,"STOCK NUMBER",IF($P215=2,VLOOKUP(L215,'NSN N'!$A$2:$H$65000,5,FALSE),VLOOKUP(L215,'NSN N'!$A$2:$H$65000,2,FALSE))),"Merge cell with previous")</f>
        <v>0</v>
      </c>
      <c r="F215" s="2">
        <f>IFERROR(IF($P215=1,"FIG.",IF($P215=2,VLOOKUP(L215,'NSN N'!$A$2:$H$65000,6,FALSE),VLOOKUP(L215,'NSN N'!$A$2:$H$65000,6,FALSE))),"")</f>
        <v>0</v>
      </c>
      <c r="G215" s="2">
        <f>IFERROR(IF($P215=1,"ITEM",IF($P215=2,VLOOKUP(L215,'NSN N'!$A$2:$H$65000,7,FALSE),VLOOKUP(L215,'NSN N'!$A$2:$H$65000,7,FALSE))),"")</f>
        <v>0</v>
      </c>
      <c r="H215" s="7">
        <f t="shared" si="13"/>
        <v>403</v>
      </c>
      <c r="L215" s="7">
        <f t="shared" si="15"/>
        <v>452</v>
      </c>
      <c r="P215" s="6">
        <v>19</v>
      </c>
      <c r="Q215" s="4"/>
      <c r="R215" s="4"/>
      <c r="S215" s="30" t="str">
        <f t="shared" si="12"/>
        <v/>
      </c>
    </row>
    <row r="216" spans="1:19">
      <c r="A216" s="2" t="str">
        <f>IFERROR(IF($P216=1,"STOCK NUMBER",IF($P216=2,VLOOKUP(H216,'NSN N'!$A$2:$H$65000,5,FALSE),VLOOKUP(H216,'NSN N'!$A$2:$H$65000,2,FALSE))),"Merge cell with previous")</f>
        <v/>
      </c>
      <c r="B216" s="2">
        <f>IFERROR(IF($P216=1,"FIG.",IF($P216=2,VLOOKUP(H216,'NSN N'!$A$2:$H$65000,6,FALSE),VLOOKUP(H216,'NSN N'!$A$2:$H$65000,6,FALSE))),"")</f>
        <v>0</v>
      </c>
      <c r="C216" s="2">
        <f>IFERROR(IF($P216=1,"ITEM",IF($P216=2,VLOOKUP(H216,'NSN N'!$A$2:$H$65000,7,FALSE),VLOOKUP(H216,'NSN N'!$A$2:$H$65000,7,FALSE))),"")</f>
        <v>0</v>
      </c>
      <c r="D216" s="3"/>
      <c r="E216" s="2">
        <f>IFERROR(IF($P216=1,"STOCK NUMBER",IF($P216=2,VLOOKUP(L216,'NSN N'!$A$2:$H$65000,5,FALSE),VLOOKUP(L216,'NSN N'!$A$2:$H$65000,2,FALSE))),"Merge cell with previous")</f>
        <v>0</v>
      </c>
      <c r="F216" s="2">
        <f>IFERROR(IF($P216=1,"FIG.",IF($P216=2,VLOOKUP(L216,'NSN N'!$A$2:$H$65000,6,FALSE),VLOOKUP(L216,'NSN N'!$A$2:$H$65000,6,FALSE))),"")</f>
        <v>0</v>
      </c>
      <c r="G216" s="2">
        <f>IFERROR(IF($P216=1,"ITEM",IF($P216=2,VLOOKUP(L216,'NSN N'!$A$2:$H$65000,7,FALSE),VLOOKUP(L216,'NSN N'!$A$2:$H$65000,7,FALSE))),"")</f>
        <v>0</v>
      </c>
      <c r="H216" s="7">
        <f t="shared" si="13"/>
        <v>404</v>
      </c>
      <c r="L216" s="7">
        <f t="shared" si="15"/>
        <v>453</v>
      </c>
      <c r="P216" s="6">
        <v>20</v>
      </c>
      <c r="Q216" s="4"/>
      <c r="R216" s="4"/>
      <c r="S216" s="30" t="str">
        <f t="shared" si="12"/>
        <v/>
      </c>
    </row>
    <row r="217" spans="1:19">
      <c r="A217" s="2" t="str">
        <f>IFERROR(IF($P217=1,"STOCK NUMBER",IF($P217=2,VLOOKUP(H217,'NSN N'!$A$2:$H$65000,5,FALSE),VLOOKUP(H217,'NSN N'!$A$2:$H$65000,2,FALSE))),"Merge cell with previous")</f>
        <v/>
      </c>
      <c r="B217" s="2">
        <f>IFERROR(IF($P217=1,"FIG.",IF($P217=2,VLOOKUP(H217,'NSN N'!$A$2:$H$65000,6,FALSE),VLOOKUP(H217,'NSN N'!$A$2:$H$65000,6,FALSE))),"")</f>
        <v>0</v>
      </c>
      <c r="C217" s="2">
        <f>IFERROR(IF($P217=1,"ITEM",IF($P217=2,VLOOKUP(H217,'NSN N'!$A$2:$H$65000,7,FALSE),VLOOKUP(H217,'NSN N'!$A$2:$H$65000,7,FALSE))),"")</f>
        <v>0</v>
      </c>
      <c r="D217" s="3"/>
      <c r="E217" s="2">
        <f>IFERROR(IF($P217=1,"STOCK NUMBER",IF($P217=2,VLOOKUP(L217,'NSN N'!$A$2:$H$65000,5,FALSE),VLOOKUP(L217,'NSN N'!$A$2:$H$65000,2,FALSE))),"Merge cell with previous")</f>
        <v>0</v>
      </c>
      <c r="F217" s="2">
        <f>IFERROR(IF($P217=1,"FIG.",IF($P217=2,VLOOKUP(L217,'NSN N'!$A$2:$H$65000,6,FALSE),VLOOKUP(L217,'NSN N'!$A$2:$H$65000,6,FALSE))),"")</f>
        <v>0</v>
      </c>
      <c r="G217" s="2">
        <f>IFERROR(IF($P217=1,"ITEM",IF($P217=2,VLOOKUP(L217,'NSN N'!$A$2:$H$65000,7,FALSE),VLOOKUP(L217,'NSN N'!$A$2:$H$65000,7,FALSE))),"")</f>
        <v>0</v>
      </c>
      <c r="H217" s="7">
        <f t="shared" si="13"/>
        <v>405</v>
      </c>
      <c r="L217" s="7">
        <f t="shared" si="15"/>
        <v>454</v>
      </c>
      <c r="P217" s="6">
        <v>21</v>
      </c>
      <c r="Q217" s="4"/>
      <c r="R217" s="4"/>
      <c r="S217" s="30" t="str">
        <f t="shared" si="12"/>
        <v/>
      </c>
    </row>
    <row r="218" spans="1:19">
      <c r="A218" s="2" t="str">
        <f>IFERROR(IF($P218=1,"STOCK NUMBER",IF($P218=2,VLOOKUP(H218,'NSN N'!$A$2:$H$65000,5,FALSE),VLOOKUP(H218,'NSN N'!$A$2:$H$65000,2,FALSE))),"Merge cell with previous")</f>
        <v/>
      </c>
      <c r="B218" s="2">
        <f>IFERROR(IF($P218=1,"FIG.",IF($P218=2,VLOOKUP(H218,'NSN N'!$A$2:$H$65000,6,FALSE),VLOOKUP(H218,'NSN N'!$A$2:$H$65000,6,FALSE))),"")</f>
        <v>0</v>
      </c>
      <c r="C218" s="2">
        <f>IFERROR(IF($P218=1,"ITEM",IF($P218=2,VLOOKUP(H218,'NSN N'!$A$2:$H$65000,7,FALSE),VLOOKUP(H218,'NSN N'!$A$2:$H$65000,7,FALSE))),"")</f>
        <v>0</v>
      </c>
      <c r="D218" s="3"/>
      <c r="E218" s="2">
        <f>IFERROR(IF($P218=1,"STOCK NUMBER",IF($P218=2,VLOOKUP(L218,'NSN N'!$A$2:$H$65000,5,FALSE),VLOOKUP(L218,'NSN N'!$A$2:$H$65000,2,FALSE))),"Merge cell with previous")</f>
        <v>0</v>
      </c>
      <c r="F218" s="2">
        <f>IFERROR(IF($P218=1,"FIG.",IF($P218=2,VLOOKUP(L218,'NSN N'!$A$2:$H$65000,6,FALSE),VLOOKUP(L218,'NSN N'!$A$2:$H$65000,6,FALSE))),"")</f>
        <v>0</v>
      </c>
      <c r="G218" s="2">
        <f>IFERROR(IF($P218=1,"ITEM",IF($P218=2,VLOOKUP(L218,'NSN N'!$A$2:$H$65000,7,FALSE),VLOOKUP(L218,'NSN N'!$A$2:$H$65000,7,FALSE))),"")</f>
        <v>0</v>
      </c>
      <c r="H218" s="7">
        <f t="shared" si="13"/>
        <v>406</v>
      </c>
      <c r="L218" s="7">
        <f t="shared" si="15"/>
        <v>455</v>
      </c>
      <c r="P218" s="6">
        <v>22</v>
      </c>
      <c r="Q218" s="4"/>
      <c r="R218" s="4"/>
      <c r="S218" s="30" t="str">
        <f t="shared" si="12"/>
        <v/>
      </c>
    </row>
    <row r="219" spans="1:19">
      <c r="A219" s="2" t="str">
        <f>IFERROR(IF($P219=1,"STOCK NUMBER",IF($P219=2,VLOOKUP(H219,'NSN N'!$A$2:$H$65000,5,FALSE),VLOOKUP(H219,'NSN N'!$A$2:$H$65000,2,FALSE))),"Merge cell with previous")</f>
        <v/>
      </c>
      <c r="B219" s="2">
        <f>IFERROR(IF($P219=1,"FIG.",IF($P219=2,VLOOKUP(H219,'NSN N'!$A$2:$H$65000,6,FALSE),VLOOKUP(H219,'NSN N'!$A$2:$H$65000,6,FALSE))),"")</f>
        <v>0</v>
      </c>
      <c r="C219" s="2">
        <f>IFERROR(IF($P219=1,"ITEM",IF($P219=2,VLOOKUP(H219,'NSN N'!$A$2:$H$65000,7,FALSE),VLOOKUP(H219,'NSN N'!$A$2:$H$65000,7,FALSE))),"")</f>
        <v>0</v>
      </c>
      <c r="D219" s="3"/>
      <c r="E219" s="2">
        <f>IFERROR(IF($P219=1,"STOCK NUMBER",IF($P219=2,VLOOKUP(L219,'NSN N'!$A$2:$H$65000,5,FALSE),VLOOKUP(L219,'NSN N'!$A$2:$H$65000,2,FALSE))),"Merge cell with previous")</f>
        <v>0</v>
      </c>
      <c r="F219" s="2">
        <f>IFERROR(IF($P219=1,"FIG.",IF($P219=2,VLOOKUP(L219,'NSN N'!$A$2:$H$65000,6,FALSE),VLOOKUP(L219,'NSN N'!$A$2:$H$65000,6,FALSE))),"")</f>
        <v>0</v>
      </c>
      <c r="G219" s="2">
        <f>IFERROR(IF($P219=1,"ITEM",IF($P219=2,VLOOKUP(L219,'NSN N'!$A$2:$H$65000,7,FALSE),VLOOKUP(L219,'NSN N'!$A$2:$H$65000,7,FALSE))),"")</f>
        <v>0</v>
      </c>
      <c r="H219" s="7">
        <f t="shared" si="13"/>
        <v>407</v>
      </c>
      <c r="L219" s="7">
        <f t="shared" si="15"/>
        <v>456</v>
      </c>
      <c r="P219" s="6">
        <v>23</v>
      </c>
      <c r="Q219" s="4"/>
      <c r="R219" s="4"/>
      <c r="S219" s="30" t="str">
        <f t="shared" si="12"/>
        <v/>
      </c>
    </row>
    <row r="220" spans="1:19">
      <c r="A220" s="2" t="str">
        <f>IFERROR(IF($P220=1,"STOCK NUMBER",IF($P220=2,VLOOKUP(H220,'NSN N'!$A$2:$H$65000,5,FALSE),VLOOKUP(H220,'NSN N'!$A$2:$H$65000,2,FALSE))),"Merge cell with previous")</f>
        <v/>
      </c>
      <c r="B220" s="2">
        <f>IFERROR(IF($P220=1,"FIG.",IF($P220=2,VLOOKUP(H220,'NSN N'!$A$2:$H$65000,6,FALSE),VLOOKUP(H220,'NSN N'!$A$2:$H$65000,6,FALSE))),"")</f>
        <v>0</v>
      </c>
      <c r="C220" s="2">
        <f>IFERROR(IF($P220=1,"ITEM",IF($P220=2,VLOOKUP(H220,'NSN N'!$A$2:$H$65000,7,FALSE),VLOOKUP(H220,'NSN N'!$A$2:$H$65000,7,FALSE))),"")</f>
        <v>0</v>
      </c>
      <c r="D220" s="3"/>
      <c r="E220" s="2">
        <f>IFERROR(IF($P220=1,"STOCK NUMBER",IF($P220=2,VLOOKUP(L220,'NSN N'!$A$2:$H$65000,5,FALSE),VLOOKUP(L220,'NSN N'!$A$2:$H$65000,2,FALSE))),"Merge cell with previous")</f>
        <v>0</v>
      </c>
      <c r="F220" s="2">
        <f>IFERROR(IF($P220=1,"FIG.",IF($P220=2,VLOOKUP(L220,'NSN N'!$A$2:$H$65000,6,FALSE),VLOOKUP(L220,'NSN N'!$A$2:$H$65000,6,FALSE))),"")</f>
        <v>0</v>
      </c>
      <c r="G220" s="2">
        <f>IFERROR(IF($P220=1,"ITEM",IF($P220=2,VLOOKUP(L220,'NSN N'!$A$2:$H$65000,7,FALSE),VLOOKUP(L220,'NSN N'!$A$2:$H$65000,7,FALSE))),"")</f>
        <v>0</v>
      </c>
      <c r="H220" s="7">
        <f t="shared" si="13"/>
        <v>408</v>
      </c>
      <c r="L220" s="7">
        <f t="shared" si="15"/>
        <v>457</v>
      </c>
      <c r="P220" s="6">
        <v>24</v>
      </c>
      <c r="Q220" s="4"/>
      <c r="R220" s="4"/>
      <c r="S220" s="30" t="str">
        <f t="shared" si="12"/>
        <v/>
      </c>
    </row>
    <row r="221" spans="1:19">
      <c r="A221" s="2" t="str">
        <f>IFERROR(IF($P221=1,"STOCK NUMBER",IF($P221=2,VLOOKUP(H221,'NSN N'!$A$2:$H$65000,5,FALSE),VLOOKUP(H221,'NSN N'!$A$2:$H$65000,2,FALSE))),"Merge cell with previous")</f>
        <v/>
      </c>
      <c r="B221" s="2">
        <f>IFERROR(IF($P221=1,"FIG.",IF($P221=2,VLOOKUP(H221,'NSN N'!$A$2:$H$65000,6,FALSE),VLOOKUP(H221,'NSN N'!$A$2:$H$65000,6,FALSE))),"")</f>
        <v>0</v>
      </c>
      <c r="C221" s="2">
        <f>IFERROR(IF($P221=1,"ITEM",IF($P221=2,VLOOKUP(H221,'NSN N'!$A$2:$H$65000,7,FALSE),VLOOKUP(H221,'NSN N'!$A$2:$H$65000,7,FALSE))),"")</f>
        <v>0</v>
      </c>
      <c r="D221" s="3"/>
      <c r="E221" s="2">
        <f>IFERROR(IF($P221=1,"STOCK NUMBER",IF($P221=2,VLOOKUP(L221,'NSN N'!$A$2:$H$65000,5,FALSE),VLOOKUP(L221,'NSN N'!$A$2:$H$65000,2,FALSE))),"Merge cell with previous")</f>
        <v>0</v>
      </c>
      <c r="F221" s="2">
        <f>IFERROR(IF($P221=1,"FIG.",IF($P221=2,VLOOKUP(L221,'NSN N'!$A$2:$H$65000,6,FALSE),VLOOKUP(L221,'NSN N'!$A$2:$H$65000,6,FALSE))),"")</f>
        <v>0</v>
      </c>
      <c r="G221" s="2">
        <f>IFERROR(IF($P221=1,"ITEM",IF($P221=2,VLOOKUP(L221,'NSN N'!$A$2:$H$65000,7,FALSE),VLOOKUP(L221,'NSN N'!$A$2:$H$65000,7,FALSE))),"")</f>
        <v>0</v>
      </c>
      <c r="H221" s="7">
        <f t="shared" si="13"/>
        <v>409</v>
      </c>
      <c r="L221" s="7">
        <f t="shared" si="15"/>
        <v>458</v>
      </c>
      <c r="P221" s="6">
        <v>25</v>
      </c>
      <c r="Q221" s="4"/>
      <c r="R221" s="4"/>
      <c r="S221" s="30" t="str">
        <f t="shared" si="12"/>
        <v/>
      </c>
    </row>
    <row r="222" spans="1:19">
      <c r="A222" s="2" t="str">
        <f>IFERROR(IF($P222=1,"STOCK NUMBER",IF($P222=2,VLOOKUP(H222,'NSN N'!$A$2:$H$65000,5,FALSE),VLOOKUP(H222,'NSN N'!$A$2:$H$65000,2,FALSE))),"Merge cell with previous")</f>
        <v/>
      </c>
      <c r="B222" s="2">
        <f>IFERROR(IF($P222=1,"FIG.",IF($P222=2,VLOOKUP(H222,'NSN N'!$A$2:$H$65000,6,FALSE),VLOOKUP(H222,'NSN N'!$A$2:$H$65000,6,FALSE))),"")</f>
        <v>0</v>
      </c>
      <c r="C222" s="2">
        <f>IFERROR(IF($P222=1,"ITEM",IF($P222=2,VLOOKUP(H222,'NSN N'!$A$2:$H$65000,7,FALSE),VLOOKUP(H222,'NSN N'!$A$2:$H$65000,7,FALSE))),"")</f>
        <v>0</v>
      </c>
      <c r="D222" s="3"/>
      <c r="E222" s="2">
        <f>IFERROR(IF($P222=1,"STOCK NUMBER",IF($P222=2,VLOOKUP(L222,'NSN N'!$A$2:$H$65000,5,FALSE),VLOOKUP(L222,'NSN N'!$A$2:$H$65000,2,FALSE))),"Merge cell with previous")</f>
        <v>0</v>
      </c>
      <c r="F222" s="2">
        <f>IFERROR(IF($P222=1,"FIG.",IF($P222=2,VLOOKUP(L222,'NSN N'!$A$2:$H$65000,6,FALSE),VLOOKUP(L222,'NSN N'!$A$2:$H$65000,6,FALSE))),"")</f>
        <v>0</v>
      </c>
      <c r="G222" s="2">
        <f>IFERROR(IF($P222=1,"ITEM",IF($P222=2,VLOOKUP(L222,'NSN N'!$A$2:$H$65000,7,FALSE),VLOOKUP(L222,'NSN N'!$A$2:$H$65000,7,FALSE))),"")</f>
        <v>0</v>
      </c>
      <c r="H222" s="7">
        <f t="shared" si="13"/>
        <v>410</v>
      </c>
      <c r="L222" s="7">
        <f t="shared" si="15"/>
        <v>459</v>
      </c>
      <c r="P222" s="6">
        <v>26</v>
      </c>
      <c r="Q222" s="4"/>
      <c r="R222" s="4"/>
      <c r="S222" s="30" t="str">
        <f t="shared" si="12"/>
        <v/>
      </c>
    </row>
    <row r="223" spans="1:19">
      <c r="A223" s="2" t="str">
        <f>IFERROR(IF($P223=1,"STOCK NUMBER",IF($P223=2,VLOOKUP(H223,'NSN N'!$A$2:$H$65000,5,FALSE),VLOOKUP(H223,'NSN N'!$A$2:$H$65000,2,FALSE))),"Merge cell with previous")</f>
        <v/>
      </c>
      <c r="B223" s="2">
        <f>IFERROR(IF($P223=1,"FIG.",IF($P223=2,VLOOKUP(H223,'NSN N'!$A$2:$H$65000,6,FALSE),VLOOKUP(H223,'NSN N'!$A$2:$H$65000,6,FALSE))),"")</f>
        <v>0</v>
      </c>
      <c r="C223" s="2">
        <f>IFERROR(IF($P223=1,"ITEM",IF($P223=2,VLOOKUP(H223,'NSN N'!$A$2:$H$65000,7,FALSE),VLOOKUP(H223,'NSN N'!$A$2:$H$65000,7,FALSE))),"")</f>
        <v>0</v>
      </c>
      <c r="D223" s="3"/>
      <c r="E223" s="2">
        <f>IFERROR(IF($P223=1,"STOCK NUMBER",IF($P223=2,VLOOKUP(L223,'NSN N'!$A$2:$H$65000,5,FALSE),VLOOKUP(L223,'NSN N'!$A$2:$H$65000,2,FALSE))),"Merge cell with previous")</f>
        <v>0</v>
      </c>
      <c r="F223" s="2">
        <f>IFERROR(IF($P223=1,"FIG.",IF($P223=2,VLOOKUP(L223,'NSN N'!$A$2:$H$65000,6,FALSE),VLOOKUP(L223,'NSN N'!$A$2:$H$65000,6,FALSE))),"")</f>
        <v>0</v>
      </c>
      <c r="G223" s="2">
        <f>IFERROR(IF($P223=1,"ITEM",IF($P223=2,VLOOKUP(L223,'NSN N'!$A$2:$H$65000,7,FALSE),VLOOKUP(L223,'NSN N'!$A$2:$H$65000,7,FALSE))),"")</f>
        <v>0</v>
      </c>
      <c r="H223" s="7">
        <f t="shared" si="13"/>
        <v>411</v>
      </c>
      <c r="L223" s="7">
        <f t="shared" si="15"/>
        <v>460</v>
      </c>
      <c r="P223" s="6">
        <v>27</v>
      </c>
      <c r="Q223" s="4"/>
      <c r="R223" s="4"/>
      <c r="S223" s="30" t="str">
        <f t="shared" si="12"/>
        <v/>
      </c>
    </row>
    <row r="224" spans="1:19">
      <c r="A224" s="2" t="str">
        <f>IFERROR(IF($P224=1,"STOCK NUMBER",IF($P224=2,VLOOKUP(H224,'NSN N'!$A$2:$H$65000,5,FALSE),VLOOKUP(H224,'NSN N'!$A$2:$H$65000,2,FALSE))),"Merge cell with previous")</f>
        <v/>
      </c>
      <c r="B224" s="2">
        <f>IFERROR(IF($P224=1,"FIG.",IF($P224=2,VLOOKUP(H224,'NSN N'!$A$2:$H$65000,6,FALSE),VLOOKUP(H224,'NSN N'!$A$2:$H$65000,6,FALSE))),"")</f>
        <v>0</v>
      </c>
      <c r="C224" s="2">
        <f>IFERROR(IF($P224=1,"ITEM",IF($P224=2,VLOOKUP(H224,'NSN N'!$A$2:$H$65000,7,FALSE),VLOOKUP(H224,'NSN N'!$A$2:$H$65000,7,FALSE))),"")</f>
        <v>0</v>
      </c>
      <c r="D224" s="3"/>
      <c r="E224" s="2">
        <f>IFERROR(IF($P224=1,"STOCK NUMBER",IF($P224=2,VLOOKUP(L224,'NSN N'!$A$2:$H$65000,5,FALSE),VLOOKUP(L224,'NSN N'!$A$2:$H$65000,2,FALSE))),"Merge cell with previous")</f>
        <v>0</v>
      </c>
      <c r="F224" s="2">
        <f>IFERROR(IF($P224=1,"FIG.",IF($P224=2,VLOOKUP(L224,'NSN N'!$A$2:$H$65000,6,FALSE),VLOOKUP(L224,'NSN N'!$A$2:$H$65000,6,FALSE))),"")</f>
        <v>0</v>
      </c>
      <c r="G224" s="2">
        <f>IFERROR(IF($P224=1,"ITEM",IF($P224=2,VLOOKUP(L224,'NSN N'!$A$2:$H$65000,7,FALSE),VLOOKUP(L224,'NSN N'!$A$2:$H$65000,7,FALSE))),"")</f>
        <v>0</v>
      </c>
      <c r="H224" s="7">
        <f t="shared" si="13"/>
        <v>412</v>
      </c>
      <c r="L224" s="7">
        <f t="shared" si="15"/>
        <v>461</v>
      </c>
      <c r="P224" s="6">
        <v>28</v>
      </c>
      <c r="Q224" s="4"/>
      <c r="R224" s="4"/>
      <c r="S224" s="30" t="str">
        <f t="shared" si="12"/>
        <v/>
      </c>
    </row>
    <row r="225" spans="1:19">
      <c r="A225" s="2" t="str">
        <f>IFERROR(IF($P225=1,"STOCK NUMBER",IF($P225=2,VLOOKUP(H225,'NSN N'!$A$2:$H$65000,5,FALSE),VLOOKUP(H225,'NSN N'!$A$2:$H$65000,2,FALSE))),"Merge cell with previous")</f>
        <v/>
      </c>
      <c r="B225" s="2">
        <f>IFERROR(IF($P225=1,"FIG.",IF($P225=2,VLOOKUP(H225,'NSN N'!$A$2:$H$65000,6,FALSE),VLOOKUP(H225,'NSN N'!$A$2:$H$65000,6,FALSE))),"")</f>
        <v>0</v>
      </c>
      <c r="C225" s="2">
        <f>IFERROR(IF($P225=1,"ITEM",IF($P225=2,VLOOKUP(H225,'NSN N'!$A$2:$H$65000,7,FALSE),VLOOKUP(H225,'NSN N'!$A$2:$H$65000,7,FALSE))),"")</f>
        <v>0</v>
      </c>
      <c r="D225" s="3"/>
      <c r="E225" s="2">
        <f>IFERROR(IF($P225=1,"STOCK NUMBER",IF($P225=2,VLOOKUP(L225,'NSN N'!$A$2:$H$65000,5,FALSE),VLOOKUP(L225,'NSN N'!$A$2:$H$65000,2,FALSE))),"Merge cell with previous")</f>
        <v>0</v>
      </c>
      <c r="F225" s="2">
        <f>IFERROR(IF($P225=1,"FIG.",IF($P225=2,VLOOKUP(L225,'NSN N'!$A$2:$H$65000,6,FALSE),VLOOKUP(L225,'NSN N'!$A$2:$H$65000,6,FALSE))),"")</f>
        <v>0</v>
      </c>
      <c r="G225" s="2">
        <f>IFERROR(IF($P225=1,"ITEM",IF($P225=2,VLOOKUP(L225,'NSN N'!$A$2:$H$65000,7,FALSE),VLOOKUP(L225,'NSN N'!$A$2:$H$65000,7,FALSE))),"")</f>
        <v>0</v>
      </c>
      <c r="H225" s="7">
        <f t="shared" si="13"/>
        <v>413</v>
      </c>
      <c r="L225" s="7">
        <f t="shared" si="15"/>
        <v>462</v>
      </c>
      <c r="P225" s="6">
        <v>29</v>
      </c>
      <c r="Q225" s="4"/>
      <c r="R225" s="4"/>
      <c r="S225" s="30" t="str">
        <f t="shared" si="12"/>
        <v/>
      </c>
    </row>
    <row r="226" spans="1:19">
      <c r="A226" s="2" t="str">
        <f>IFERROR(IF($P226=1,"STOCK NUMBER",IF($P226=2,VLOOKUP(H226,'NSN N'!$A$2:$H$65000,5,FALSE),VLOOKUP(H226,'NSN N'!$A$2:$H$65000,2,FALSE))),"Merge cell with previous")</f>
        <v/>
      </c>
      <c r="B226" s="2">
        <f>IFERROR(IF($P226=1,"FIG.",IF($P226=2,VLOOKUP(H226,'NSN N'!$A$2:$H$65000,6,FALSE),VLOOKUP(H226,'NSN N'!$A$2:$H$65000,6,FALSE))),"")</f>
        <v>0</v>
      </c>
      <c r="C226" s="2">
        <f>IFERROR(IF($P226=1,"ITEM",IF($P226=2,VLOOKUP(H226,'NSN N'!$A$2:$H$65000,7,FALSE),VLOOKUP(H226,'NSN N'!$A$2:$H$65000,7,FALSE))),"")</f>
        <v>0</v>
      </c>
      <c r="D226" s="3"/>
      <c r="E226" s="2">
        <f>IFERROR(IF($P226=1,"STOCK NUMBER",IF($P226=2,VLOOKUP(L226,'NSN N'!$A$2:$H$65000,5,FALSE),VLOOKUP(L226,'NSN N'!$A$2:$H$65000,2,FALSE))),"Merge cell with previous")</f>
        <v>0</v>
      </c>
      <c r="F226" s="2">
        <f>IFERROR(IF($P226=1,"FIG.",IF($P226=2,VLOOKUP(L226,'NSN N'!$A$2:$H$65000,6,FALSE),VLOOKUP(L226,'NSN N'!$A$2:$H$65000,6,FALSE))),"")</f>
        <v>0</v>
      </c>
      <c r="G226" s="2">
        <f>IFERROR(IF($P226=1,"ITEM",IF($P226=2,VLOOKUP(L226,'NSN N'!$A$2:$H$65000,7,FALSE),VLOOKUP(L226,'NSN N'!$A$2:$H$65000,7,FALSE))),"")</f>
        <v>0</v>
      </c>
      <c r="H226" s="7">
        <f t="shared" si="13"/>
        <v>414</v>
      </c>
      <c r="L226" s="7">
        <f t="shared" si="15"/>
        <v>463</v>
      </c>
      <c r="P226" s="6">
        <v>30</v>
      </c>
      <c r="Q226" s="4"/>
      <c r="R226" s="4"/>
      <c r="S226" s="30" t="str">
        <f t="shared" si="12"/>
        <v/>
      </c>
    </row>
    <row r="227" spans="1:19">
      <c r="A227" s="2" t="str">
        <f>IFERROR(IF($P227=1,"STOCK NUMBER",IF($P227=2,VLOOKUP(H227,'NSN N'!$A$2:$H$65000,5,FALSE),VLOOKUP(H227,'NSN N'!$A$2:$H$65000,2,FALSE))),"Merge cell with previous")</f>
        <v/>
      </c>
      <c r="B227" s="2">
        <f>IFERROR(IF($P227=1,"FIG.",IF($P227=2,VLOOKUP(H227,'NSN N'!$A$2:$H$65000,6,FALSE),VLOOKUP(H227,'NSN N'!$A$2:$H$65000,6,FALSE))),"")</f>
        <v>0</v>
      </c>
      <c r="C227" s="2">
        <f>IFERROR(IF($P227=1,"ITEM",IF($P227=2,VLOOKUP(H227,'NSN N'!$A$2:$H$65000,7,FALSE),VLOOKUP(H227,'NSN N'!$A$2:$H$65000,7,FALSE))),"")</f>
        <v>0</v>
      </c>
      <c r="D227" s="3"/>
      <c r="E227" s="2">
        <f>IFERROR(IF($P227=1,"STOCK NUMBER",IF($P227=2,VLOOKUP(L227,'NSN N'!$A$2:$H$65000,5,FALSE),VLOOKUP(L227,'NSN N'!$A$2:$H$65000,2,FALSE))),"Merge cell with previous")</f>
        <v>0</v>
      </c>
      <c r="F227" s="2">
        <f>IFERROR(IF($P227=1,"FIG.",IF($P227=2,VLOOKUP(L227,'NSN N'!$A$2:$H$65000,6,FALSE),VLOOKUP(L227,'NSN N'!$A$2:$H$65000,6,FALSE))),"")</f>
        <v>0</v>
      </c>
      <c r="G227" s="2">
        <f>IFERROR(IF($P227=1,"ITEM",IF($P227=2,VLOOKUP(L227,'NSN N'!$A$2:$H$65000,7,FALSE),VLOOKUP(L227,'NSN N'!$A$2:$H$65000,7,FALSE))),"")</f>
        <v>0</v>
      </c>
      <c r="H227" s="7">
        <f t="shared" si="13"/>
        <v>415</v>
      </c>
      <c r="L227" s="7">
        <f t="shared" si="15"/>
        <v>464</v>
      </c>
      <c r="P227" s="6">
        <v>31</v>
      </c>
      <c r="Q227" s="4"/>
      <c r="R227" s="4"/>
      <c r="S227" s="30" t="str">
        <f t="shared" si="12"/>
        <v/>
      </c>
    </row>
    <row r="228" spans="1:19">
      <c r="A228" s="2" t="str">
        <f>IFERROR(IF($P228=1,"STOCK NUMBER",IF($P228=2,VLOOKUP(H228,'NSN N'!$A$2:$H$65000,5,FALSE),VLOOKUP(H228,'NSN N'!$A$2:$H$65000,2,FALSE))),"Merge cell with previous")</f>
        <v/>
      </c>
      <c r="B228" s="2">
        <f>IFERROR(IF($P228=1,"FIG.",IF($P228=2,VLOOKUP(H228,'NSN N'!$A$2:$H$65000,6,FALSE),VLOOKUP(H228,'NSN N'!$A$2:$H$65000,6,FALSE))),"")</f>
        <v>0</v>
      </c>
      <c r="C228" s="2">
        <f>IFERROR(IF($P228=1,"ITEM",IF($P228=2,VLOOKUP(H228,'NSN N'!$A$2:$H$65000,7,FALSE),VLOOKUP(H228,'NSN N'!$A$2:$H$65000,7,FALSE))),"")</f>
        <v>0</v>
      </c>
      <c r="D228" s="3"/>
      <c r="E228" s="2">
        <f>IFERROR(IF($P228=1,"STOCK NUMBER",IF($P228=2,VLOOKUP(L228,'NSN N'!$A$2:$H$65000,5,FALSE),VLOOKUP(L228,'NSN N'!$A$2:$H$65000,2,FALSE))),"Merge cell with previous")</f>
        <v>0</v>
      </c>
      <c r="F228" s="2">
        <f>IFERROR(IF($P228=1,"FIG.",IF($P228=2,VLOOKUP(L228,'NSN N'!$A$2:$H$65000,6,FALSE),VLOOKUP(L228,'NSN N'!$A$2:$H$65000,6,FALSE))),"")</f>
        <v>0</v>
      </c>
      <c r="G228" s="2">
        <f>IFERROR(IF($P228=1,"ITEM",IF($P228=2,VLOOKUP(L228,'NSN N'!$A$2:$H$65000,7,FALSE),VLOOKUP(L228,'NSN N'!$A$2:$H$65000,7,FALSE))),"")</f>
        <v>0</v>
      </c>
      <c r="H228" s="7">
        <f t="shared" si="13"/>
        <v>416</v>
      </c>
      <c r="L228" s="7">
        <f t="shared" si="15"/>
        <v>465</v>
      </c>
      <c r="P228" s="6">
        <v>32</v>
      </c>
      <c r="Q228" s="4"/>
      <c r="R228" s="4"/>
      <c r="S228" s="30" t="str">
        <f t="shared" si="12"/>
        <v/>
      </c>
    </row>
    <row r="229" spans="1:19">
      <c r="A229" s="2" t="str">
        <f>IFERROR(IF($P229=1,"STOCK NUMBER",IF($P229=2,VLOOKUP(H229,'NSN N'!$A$2:$H$65000,5,FALSE),VLOOKUP(H229,'NSN N'!$A$2:$H$65000,2,FALSE))),"Merge cell with previous")</f>
        <v/>
      </c>
      <c r="B229" s="2">
        <f>IFERROR(IF($P229=1,"FIG.",IF($P229=2,VLOOKUP(H229,'NSN N'!$A$2:$H$65000,6,FALSE),VLOOKUP(H229,'NSN N'!$A$2:$H$65000,6,FALSE))),"")</f>
        <v>0</v>
      </c>
      <c r="C229" s="2">
        <f>IFERROR(IF($P229=1,"ITEM",IF($P229=2,VLOOKUP(H229,'NSN N'!$A$2:$H$65000,7,FALSE),VLOOKUP(H229,'NSN N'!$A$2:$H$65000,7,FALSE))),"")</f>
        <v>0</v>
      </c>
      <c r="D229" s="3"/>
      <c r="E229" s="2">
        <f>IFERROR(IF($P229=1,"STOCK NUMBER",IF($P229=2,VLOOKUP(L229,'NSN N'!$A$2:$H$65000,5,FALSE),VLOOKUP(L229,'NSN N'!$A$2:$H$65000,2,FALSE))),"Merge cell with previous")</f>
        <v>0</v>
      </c>
      <c r="F229" s="2">
        <f>IFERROR(IF($P229=1,"FIG.",IF($P229=2,VLOOKUP(L229,'NSN N'!$A$2:$H$65000,6,FALSE),VLOOKUP(L229,'NSN N'!$A$2:$H$65000,6,FALSE))),"")</f>
        <v>0</v>
      </c>
      <c r="G229" s="2">
        <f>IFERROR(IF($P229=1,"ITEM",IF($P229=2,VLOOKUP(L229,'NSN N'!$A$2:$H$65000,7,FALSE),VLOOKUP(L229,'NSN N'!$A$2:$H$65000,7,FALSE))),"")</f>
        <v>0</v>
      </c>
      <c r="H229" s="7">
        <f t="shared" si="13"/>
        <v>417</v>
      </c>
      <c r="L229" s="7">
        <f t="shared" si="15"/>
        <v>466</v>
      </c>
      <c r="P229" s="6">
        <v>33</v>
      </c>
      <c r="Q229" s="4"/>
      <c r="R229" s="4"/>
      <c r="S229" s="30" t="str">
        <f t="shared" si="12"/>
        <v/>
      </c>
    </row>
    <row r="230" spans="1:19">
      <c r="A230" s="2" t="str">
        <f>IFERROR(IF($P230=1,"STOCK NUMBER",IF($P230=2,VLOOKUP(H230,'NSN N'!$A$2:$H$65000,5,FALSE),VLOOKUP(H230,'NSN N'!$A$2:$H$65000,2,FALSE))),"Merge cell with previous")</f>
        <v/>
      </c>
      <c r="B230" s="2">
        <f>IFERROR(IF($P230=1,"FIG.",IF($P230=2,VLOOKUP(H230,'NSN N'!$A$2:$H$65000,6,FALSE),VLOOKUP(H230,'NSN N'!$A$2:$H$65000,6,FALSE))),"")</f>
        <v>0</v>
      </c>
      <c r="C230" s="2">
        <f>IFERROR(IF($P230=1,"ITEM",IF($P230=2,VLOOKUP(H230,'NSN N'!$A$2:$H$65000,7,FALSE),VLOOKUP(H230,'NSN N'!$A$2:$H$65000,7,FALSE))),"")</f>
        <v>0</v>
      </c>
      <c r="D230" s="3"/>
      <c r="E230" s="2">
        <f>IFERROR(IF($P230=1,"STOCK NUMBER",IF($P230=2,VLOOKUP(L230,'NSN N'!$A$2:$H$65000,5,FALSE),VLOOKUP(L230,'NSN N'!$A$2:$H$65000,2,FALSE))),"Merge cell with previous")</f>
        <v>0</v>
      </c>
      <c r="F230" s="2">
        <f>IFERROR(IF($P230=1,"FIG.",IF($P230=2,VLOOKUP(L230,'NSN N'!$A$2:$H$65000,6,FALSE),VLOOKUP(L230,'NSN N'!$A$2:$H$65000,6,FALSE))),"")</f>
        <v>0</v>
      </c>
      <c r="G230" s="2">
        <f>IFERROR(IF($P230=1,"ITEM",IF($P230=2,VLOOKUP(L230,'NSN N'!$A$2:$H$65000,7,FALSE),VLOOKUP(L230,'NSN N'!$A$2:$H$65000,7,FALSE))),"")</f>
        <v>0</v>
      </c>
      <c r="H230" s="7">
        <f t="shared" si="13"/>
        <v>418</v>
      </c>
      <c r="L230" s="7">
        <f t="shared" si="15"/>
        <v>467</v>
      </c>
      <c r="P230" s="6">
        <v>34</v>
      </c>
      <c r="Q230" s="4"/>
      <c r="R230" s="4"/>
      <c r="S230" s="30" t="str">
        <f t="shared" si="12"/>
        <v/>
      </c>
    </row>
    <row r="231" spans="1:19">
      <c r="A231" s="2" t="str">
        <f>IFERROR(IF($P231=1,"STOCK NUMBER",IF($P231=2,VLOOKUP(H231,'NSN N'!$A$2:$H$65000,5,FALSE),VLOOKUP(H231,'NSN N'!$A$2:$H$65000,2,FALSE))),"Merge cell with previous")</f>
        <v/>
      </c>
      <c r="B231" s="2">
        <f>IFERROR(IF($P231=1,"FIG.",IF($P231=2,VLOOKUP(H231,'NSN N'!$A$2:$H$65000,6,FALSE),VLOOKUP(H231,'NSN N'!$A$2:$H$65000,6,FALSE))),"")</f>
        <v>0</v>
      </c>
      <c r="C231" s="2">
        <f>IFERROR(IF($P231=1,"ITEM",IF($P231=2,VLOOKUP(H231,'NSN N'!$A$2:$H$65000,7,FALSE),VLOOKUP(H231,'NSN N'!$A$2:$H$65000,7,FALSE))),"")</f>
        <v>0</v>
      </c>
      <c r="D231" s="3"/>
      <c r="E231" s="2">
        <f>IFERROR(IF($P231=1,"STOCK NUMBER",IF($P231=2,VLOOKUP(L231,'NSN N'!$A$2:$H$65000,5,FALSE),VLOOKUP(L231,'NSN N'!$A$2:$H$65000,2,FALSE))),"Merge cell with previous")</f>
        <v>0</v>
      </c>
      <c r="F231" s="2">
        <f>IFERROR(IF($P231=1,"FIG.",IF($P231=2,VLOOKUP(L231,'NSN N'!$A$2:$H$65000,6,FALSE),VLOOKUP(L231,'NSN N'!$A$2:$H$65000,6,FALSE))),"")</f>
        <v>0</v>
      </c>
      <c r="G231" s="2">
        <f>IFERROR(IF($P231=1,"ITEM",IF($P231=2,VLOOKUP(L231,'NSN N'!$A$2:$H$65000,7,FALSE),VLOOKUP(L231,'NSN N'!$A$2:$H$65000,7,FALSE))),"")</f>
        <v>0</v>
      </c>
      <c r="H231" s="7">
        <f t="shared" si="13"/>
        <v>419</v>
      </c>
      <c r="L231" s="7">
        <f t="shared" si="15"/>
        <v>468</v>
      </c>
      <c r="P231" s="6">
        <v>35</v>
      </c>
      <c r="Q231" s="4"/>
      <c r="R231" s="4"/>
      <c r="S231" s="30" t="str">
        <f t="shared" si="12"/>
        <v/>
      </c>
    </row>
    <row r="232" spans="1:19">
      <c r="A232" s="2" t="str">
        <f>IFERROR(IF($P232=1,"STOCK NUMBER",IF($P232=2,VLOOKUP(H232,'NSN N'!$A$2:$H$65000,5,FALSE),VLOOKUP(H232,'NSN N'!$A$2:$H$65000,2,FALSE))),"Merge cell with previous")</f>
        <v/>
      </c>
      <c r="B232" s="2">
        <f>IFERROR(IF($P232=1,"FIG.",IF($P232=2,VLOOKUP(H232,'NSN N'!$A$2:$H$65000,6,FALSE),VLOOKUP(H232,'NSN N'!$A$2:$H$65000,6,FALSE))),"")</f>
        <v>0</v>
      </c>
      <c r="C232" s="2">
        <f>IFERROR(IF($P232=1,"ITEM",IF($P232=2,VLOOKUP(H232,'NSN N'!$A$2:$H$65000,7,FALSE),VLOOKUP(H232,'NSN N'!$A$2:$H$65000,7,FALSE))),"")</f>
        <v>0</v>
      </c>
      <c r="D232" s="3"/>
      <c r="E232" s="2">
        <f>IFERROR(IF($P232=1,"STOCK NUMBER",IF($P232=2,VLOOKUP(L232,'NSN N'!$A$2:$H$65000,5,FALSE),VLOOKUP(L232,'NSN N'!$A$2:$H$65000,2,FALSE))),"Merge cell with previous")</f>
        <v>0</v>
      </c>
      <c r="F232" s="2">
        <f>IFERROR(IF($P232=1,"FIG.",IF($P232=2,VLOOKUP(L232,'NSN N'!$A$2:$H$65000,6,FALSE),VLOOKUP(L232,'NSN N'!$A$2:$H$65000,6,FALSE))),"")</f>
        <v>0</v>
      </c>
      <c r="G232" s="2">
        <f>IFERROR(IF($P232=1,"ITEM",IF($P232=2,VLOOKUP(L232,'NSN N'!$A$2:$H$65000,7,FALSE),VLOOKUP(L232,'NSN N'!$A$2:$H$65000,7,FALSE))),"")</f>
        <v>0</v>
      </c>
      <c r="H232" s="7">
        <f t="shared" si="13"/>
        <v>420</v>
      </c>
      <c r="L232" s="7">
        <f t="shared" si="15"/>
        <v>469</v>
      </c>
      <c r="P232" s="6">
        <v>36</v>
      </c>
      <c r="Q232" s="4"/>
      <c r="R232" s="4"/>
      <c r="S232" s="30" t="str">
        <f t="shared" si="12"/>
        <v/>
      </c>
    </row>
    <row r="233" spans="1:19">
      <c r="A233" s="2">
        <f>IFERROR(IF($P233=1,"STOCK NUMBER",IF($P233=2,VLOOKUP(H233,'NSN N'!$A$2:$H$65000,5,FALSE),VLOOKUP(H233,'NSN N'!$A$2:$H$65000,2,FALSE))),"Merge cell with previous")</f>
        <v>0</v>
      </c>
      <c r="B233" s="2">
        <f>IFERROR(IF($P233=1,"FIG.",IF($P233=2,VLOOKUP(H233,'NSN N'!$A$2:$H$65000,6,FALSE),VLOOKUP(H233,'NSN N'!$A$2:$H$65000,6,FALSE))),"")</f>
        <v>0</v>
      </c>
      <c r="C233" s="2">
        <f>IFERROR(IF($P233=1,"ITEM",IF($P233=2,VLOOKUP(H233,'NSN N'!$A$2:$H$65000,7,FALSE),VLOOKUP(H233,'NSN N'!$A$2:$H$65000,7,FALSE))),"")</f>
        <v>0</v>
      </c>
      <c r="D233" s="3"/>
      <c r="E233" s="2">
        <f>IFERROR(IF($P233=1,"STOCK NUMBER",IF($P233=2,VLOOKUP(L233,'NSN N'!$A$2:$H$65000,5,FALSE),VLOOKUP(L233,'NSN N'!$A$2:$H$65000,2,FALSE))),"Merge cell with previous")</f>
        <v>0</v>
      </c>
      <c r="F233" s="2">
        <f>IFERROR(IF($P233=1,"FIG.",IF($P233=2,VLOOKUP(L233,'NSN N'!$A$2:$H$65000,6,FALSE),VLOOKUP(L233,'NSN N'!$A$2:$H$65000,6,FALSE))),"")</f>
        <v>0</v>
      </c>
      <c r="G233" s="2">
        <f>IFERROR(IF($P233=1,"ITEM",IF($P233=2,VLOOKUP(L233,'NSN N'!$A$2:$H$65000,7,FALSE),VLOOKUP(L233,'NSN N'!$A$2:$H$65000,7,FALSE))),"")</f>
        <v>0</v>
      </c>
      <c r="H233" s="7">
        <f t="shared" si="13"/>
        <v>421</v>
      </c>
      <c r="L233" s="7">
        <f t="shared" si="15"/>
        <v>470</v>
      </c>
      <c r="P233" s="6">
        <v>37</v>
      </c>
      <c r="Q233" s="4"/>
      <c r="R233" s="4"/>
      <c r="S233" s="30" t="str">
        <f t="shared" si="12"/>
        <v/>
      </c>
    </row>
    <row r="234" spans="1:19">
      <c r="A234" s="2">
        <f>IFERROR(IF($P234=1,"STOCK NUMBER",IF($P234=2,VLOOKUP(H234,'NSN N'!$A$2:$H$65000,5,FALSE),VLOOKUP(H234,'NSN N'!$A$2:$H$65000,2,FALSE))),"Merge cell with previous")</f>
        <v>0</v>
      </c>
      <c r="B234" s="2">
        <f>IFERROR(IF($P234=1,"FIG.",IF($P234=2,VLOOKUP(H234,'NSN N'!$A$2:$H$65000,6,FALSE),VLOOKUP(H234,'NSN N'!$A$2:$H$65000,6,FALSE))),"")</f>
        <v>0</v>
      </c>
      <c r="C234" s="2">
        <f>IFERROR(IF($P234=1,"ITEM",IF($P234=2,VLOOKUP(H234,'NSN N'!$A$2:$H$65000,7,FALSE),VLOOKUP(H234,'NSN N'!$A$2:$H$65000,7,FALSE))),"")</f>
        <v>0</v>
      </c>
      <c r="D234" s="3"/>
      <c r="E234" s="2">
        <f>IFERROR(IF($P234=1,"STOCK NUMBER",IF($P234=2,VLOOKUP(L234,'NSN N'!$A$2:$H$65000,5,FALSE),VLOOKUP(L234,'NSN N'!$A$2:$H$65000,2,FALSE))),"Merge cell with previous")</f>
        <v>0</v>
      </c>
      <c r="F234" s="2">
        <f>IFERROR(IF($P234=1,"FIG.",IF($P234=2,VLOOKUP(L234,'NSN N'!$A$2:$H$65000,6,FALSE),VLOOKUP(L234,'NSN N'!$A$2:$H$65000,6,FALSE))),"")</f>
        <v>0</v>
      </c>
      <c r="G234" s="2">
        <f>IFERROR(IF($P234=1,"ITEM",IF($P234=2,VLOOKUP(L234,'NSN N'!$A$2:$H$65000,7,FALSE),VLOOKUP(L234,'NSN N'!$A$2:$H$65000,7,FALSE))),"")</f>
        <v>0</v>
      </c>
      <c r="H234" s="7">
        <f t="shared" si="13"/>
        <v>422</v>
      </c>
      <c r="L234" s="7">
        <f t="shared" si="15"/>
        <v>471</v>
      </c>
      <c r="P234" s="6">
        <v>38</v>
      </c>
      <c r="Q234" s="4"/>
      <c r="R234" s="4"/>
      <c r="S234" s="30" t="str">
        <f t="shared" si="12"/>
        <v/>
      </c>
    </row>
    <row r="235" spans="1:19">
      <c r="A235" s="2">
        <f>IFERROR(IF($P235=1,"STOCK NUMBER",IF($P235=2,VLOOKUP(H235,'NSN N'!$A$2:$H$65000,5,FALSE),VLOOKUP(H235,'NSN N'!$A$2:$H$65000,2,FALSE))),"Merge cell with previous")</f>
        <v>0</v>
      </c>
      <c r="B235" s="2">
        <f>IFERROR(IF($P235=1,"FIG.",IF($P235=2,VLOOKUP(H235,'NSN N'!$A$2:$H$65000,6,FALSE),VLOOKUP(H235,'NSN N'!$A$2:$H$65000,6,FALSE))),"")</f>
        <v>0</v>
      </c>
      <c r="C235" s="2">
        <f>IFERROR(IF($P235=1,"ITEM",IF($P235=2,VLOOKUP(H235,'NSN N'!$A$2:$H$65000,7,FALSE),VLOOKUP(H235,'NSN N'!$A$2:$H$65000,7,FALSE))),"")</f>
        <v>0</v>
      </c>
      <c r="D235" s="3"/>
      <c r="E235" s="2">
        <f>IFERROR(IF($P235=1,"STOCK NUMBER",IF($P235=2,VLOOKUP(L235,'NSN N'!$A$2:$H$65000,5,FALSE),VLOOKUP(L235,'NSN N'!$A$2:$H$65000,2,FALSE))),"Merge cell with previous")</f>
        <v>0</v>
      </c>
      <c r="F235" s="2">
        <f>IFERROR(IF($P235=1,"FIG.",IF($P235=2,VLOOKUP(L235,'NSN N'!$A$2:$H$65000,6,FALSE),VLOOKUP(L235,'NSN N'!$A$2:$H$65000,6,FALSE))),"")</f>
        <v>0</v>
      </c>
      <c r="G235" s="2">
        <f>IFERROR(IF($P235=1,"ITEM",IF($P235=2,VLOOKUP(L235,'NSN N'!$A$2:$H$65000,7,FALSE),VLOOKUP(L235,'NSN N'!$A$2:$H$65000,7,FALSE))),"")</f>
        <v>0</v>
      </c>
      <c r="H235" s="7">
        <f t="shared" si="13"/>
        <v>423</v>
      </c>
      <c r="L235" s="7">
        <f t="shared" si="15"/>
        <v>472</v>
      </c>
      <c r="P235" s="6">
        <v>39</v>
      </c>
      <c r="Q235" s="4"/>
      <c r="R235" s="4"/>
      <c r="S235" s="30" t="str">
        <f t="shared" ref="S235:S298" si="16">IF(IFERROR(FIND("NUMBER",A235,1),"")="","",IF(H235+1=L235,"Deleted Rows","Header"))</f>
        <v/>
      </c>
    </row>
    <row r="236" spans="1:19">
      <c r="A236" s="2">
        <f>IFERROR(IF($P236=1,"STOCK NUMBER",IF($P236=2,VLOOKUP(H236,'NSN N'!$A$2:$H$65000,5,FALSE),VLOOKUP(H236,'NSN N'!$A$2:$H$65000,2,FALSE))),"Merge cell with previous")</f>
        <v>0</v>
      </c>
      <c r="B236" s="2">
        <f>IFERROR(IF($P236=1,"FIG.",IF($P236=2,VLOOKUP(H236,'NSN N'!$A$2:$H$65000,6,FALSE),VLOOKUP(H236,'NSN N'!$A$2:$H$65000,6,FALSE))),"")</f>
        <v>0</v>
      </c>
      <c r="C236" s="2">
        <f>IFERROR(IF($P236=1,"ITEM",IF($P236=2,VLOOKUP(H236,'NSN N'!$A$2:$H$65000,7,FALSE),VLOOKUP(H236,'NSN N'!$A$2:$H$65000,7,FALSE))),"")</f>
        <v>0</v>
      </c>
      <c r="D236" s="3"/>
      <c r="E236" s="2">
        <f>IFERROR(IF($P236=1,"STOCK NUMBER",IF($P236=2,VLOOKUP(L236,'NSN N'!$A$2:$H$65000,5,FALSE),VLOOKUP(L236,'NSN N'!$A$2:$H$65000,2,FALSE))),"Merge cell with previous")</f>
        <v>0</v>
      </c>
      <c r="F236" s="2">
        <f>IFERROR(IF($P236=1,"FIG.",IF($P236=2,VLOOKUP(L236,'NSN N'!$A$2:$H$65000,6,FALSE),VLOOKUP(L236,'NSN N'!$A$2:$H$65000,6,FALSE))),"")</f>
        <v>0</v>
      </c>
      <c r="G236" s="2">
        <f>IFERROR(IF($P236=1,"ITEM",IF($P236=2,VLOOKUP(L236,'NSN N'!$A$2:$H$65000,7,FALSE),VLOOKUP(L236,'NSN N'!$A$2:$H$65000,7,FALSE))),"")</f>
        <v>0</v>
      </c>
      <c r="H236" s="7">
        <f t="shared" si="13"/>
        <v>424</v>
      </c>
      <c r="L236" s="7">
        <f t="shared" si="15"/>
        <v>473</v>
      </c>
      <c r="P236" s="6">
        <v>40</v>
      </c>
      <c r="Q236" s="4"/>
      <c r="R236" s="4"/>
      <c r="S236" s="30" t="str">
        <f t="shared" si="16"/>
        <v/>
      </c>
    </row>
    <row r="237" spans="1:19">
      <c r="A237" s="2">
        <f>IFERROR(IF($P237=1,"STOCK NUMBER",IF($P237=2,VLOOKUP(H237,'NSN N'!$A$2:$H$65000,5,FALSE),VLOOKUP(H237,'NSN N'!$A$2:$H$65000,2,FALSE))),"Merge cell with previous")</f>
        <v>0</v>
      </c>
      <c r="B237" s="2">
        <f>IFERROR(IF($P237=1,"FIG.",IF($P237=2,VLOOKUP(H237,'NSN N'!$A$2:$H$65000,6,FALSE),VLOOKUP(H237,'NSN N'!$A$2:$H$65000,6,FALSE))),"")</f>
        <v>0</v>
      </c>
      <c r="C237" s="2">
        <f>IFERROR(IF($P237=1,"ITEM",IF($P237=2,VLOOKUP(H237,'NSN N'!$A$2:$H$65000,7,FALSE),VLOOKUP(H237,'NSN N'!$A$2:$H$65000,7,FALSE))),"")</f>
        <v>0</v>
      </c>
      <c r="D237" s="3"/>
      <c r="E237" s="2">
        <f>IFERROR(IF($P237=1,"STOCK NUMBER",IF($P237=2,VLOOKUP(L237,'NSN N'!$A$2:$H$65000,5,FALSE),VLOOKUP(L237,'NSN N'!$A$2:$H$65000,2,FALSE))),"Merge cell with previous")</f>
        <v>0</v>
      </c>
      <c r="F237" s="2">
        <f>IFERROR(IF($P237=1,"FIG.",IF($P237=2,VLOOKUP(L237,'NSN N'!$A$2:$H$65000,6,FALSE),VLOOKUP(L237,'NSN N'!$A$2:$H$65000,6,FALSE))),"")</f>
        <v>0</v>
      </c>
      <c r="G237" s="2">
        <f>IFERROR(IF($P237=1,"ITEM",IF($P237=2,VLOOKUP(L237,'NSN N'!$A$2:$H$65000,7,FALSE),VLOOKUP(L237,'NSN N'!$A$2:$H$65000,7,FALSE))),"")</f>
        <v>0</v>
      </c>
      <c r="H237" s="7">
        <f t="shared" si="13"/>
        <v>425</v>
      </c>
      <c r="L237" s="7">
        <f t="shared" si="15"/>
        <v>474</v>
      </c>
      <c r="P237" s="6">
        <v>41</v>
      </c>
      <c r="Q237" s="4"/>
      <c r="R237" s="4"/>
      <c r="S237" s="30" t="str">
        <f t="shared" si="16"/>
        <v/>
      </c>
    </row>
    <row r="238" spans="1:19">
      <c r="A238" s="2">
        <f>IFERROR(IF($P238=1,"STOCK NUMBER",IF($P238=2,VLOOKUP(H238,'NSN N'!$A$2:$H$65000,5,FALSE),VLOOKUP(H238,'NSN N'!$A$2:$H$65000,2,FALSE))),"Merge cell with previous")</f>
        <v>0</v>
      </c>
      <c r="B238" s="2">
        <f>IFERROR(IF($P238=1,"FIG.",IF($P238=2,VLOOKUP(H238,'NSN N'!$A$2:$H$65000,6,FALSE),VLOOKUP(H238,'NSN N'!$A$2:$H$65000,6,FALSE))),"")</f>
        <v>0</v>
      </c>
      <c r="C238" s="2">
        <f>IFERROR(IF($P238=1,"ITEM",IF($P238=2,VLOOKUP(H238,'NSN N'!$A$2:$H$65000,7,FALSE),VLOOKUP(H238,'NSN N'!$A$2:$H$65000,7,FALSE))),"")</f>
        <v>0</v>
      </c>
      <c r="D238" s="3"/>
      <c r="E238" s="2">
        <f>IFERROR(IF($P238=1,"STOCK NUMBER",IF($P238=2,VLOOKUP(L238,'NSN N'!$A$2:$H$65000,5,FALSE),VLOOKUP(L238,'NSN N'!$A$2:$H$65000,2,FALSE))),"Merge cell with previous")</f>
        <v>0</v>
      </c>
      <c r="F238" s="2">
        <f>IFERROR(IF($P238=1,"FIG.",IF($P238=2,VLOOKUP(L238,'NSN N'!$A$2:$H$65000,6,FALSE),VLOOKUP(L238,'NSN N'!$A$2:$H$65000,6,FALSE))),"")</f>
        <v>0</v>
      </c>
      <c r="G238" s="2">
        <f>IFERROR(IF($P238=1,"ITEM",IF($P238=2,VLOOKUP(L238,'NSN N'!$A$2:$H$65000,7,FALSE),VLOOKUP(L238,'NSN N'!$A$2:$H$65000,7,FALSE))),"")</f>
        <v>0</v>
      </c>
      <c r="H238" s="7">
        <f t="shared" si="13"/>
        <v>426</v>
      </c>
      <c r="L238" s="7">
        <f t="shared" si="15"/>
        <v>475</v>
      </c>
      <c r="P238" s="6">
        <v>42</v>
      </c>
      <c r="Q238" s="4"/>
      <c r="R238" s="4"/>
      <c r="S238" s="30" t="str">
        <f t="shared" si="16"/>
        <v/>
      </c>
    </row>
    <row r="239" spans="1:19">
      <c r="A239" s="2">
        <f>IFERROR(IF($P239=1,"STOCK NUMBER",IF($P239=2,VLOOKUP(H239,'NSN N'!$A$2:$H$65000,5,FALSE),VLOOKUP(H239,'NSN N'!$A$2:$H$65000,2,FALSE))),"Merge cell with previous")</f>
        <v>0</v>
      </c>
      <c r="B239" s="2">
        <f>IFERROR(IF($P239=1,"FIG.",IF($P239=2,VLOOKUP(H239,'NSN N'!$A$2:$H$65000,6,FALSE),VLOOKUP(H239,'NSN N'!$A$2:$H$65000,6,FALSE))),"")</f>
        <v>0</v>
      </c>
      <c r="C239" s="2">
        <f>IFERROR(IF($P239=1,"ITEM",IF($P239=2,VLOOKUP(H239,'NSN N'!$A$2:$H$65000,7,FALSE),VLOOKUP(H239,'NSN N'!$A$2:$H$65000,7,FALSE))),"")</f>
        <v>0</v>
      </c>
      <c r="D239" s="3"/>
      <c r="E239" s="2">
        <f>IFERROR(IF($P239=1,"STOCK NUMBER",IF($P239=2,VLOOKUP(L239,'NSN N'!$A$2:$H$65000,5,FALSE),VLOOKUP(L239,'NSN N'!$A$2:$H$65000,2,FALSE))),"Merge cell with previous")</f>
        <v>0</v>
      </c>
      <c r="F239" s="2">
        <f>IFERROR(IF($P239=1,"FIG.",IF($P239=2,VLOOKUP(L239,'NSN N'!$A$2:$H$65000,6,FALSE),VLOOKUP(L239,'NSN N'!$A$2:$H$65000,6,FALSE))),"")</f>
        <v>0</v>
      </c>
      <c r="G239" s="2">
        <f>IFERROR(IF($P239=1,"ITEM",IF($P239=2,VLOOKUP(L239,'NSN N'!$A$2:$H$65000,7,FALSE),VLOOKUP(L239,'NSN N'!$A$2:$H$65000,7,FALSE))),"")</f>
        <v>0</v>
      </c>
      <c r="H239" s="7">
        <f t="shared" si="13"/>
        <v>427</v>
      </c>
      <c r="L239" s="7">
        <f t="shared" si="15"/>
        <v>476</v>
      </c>
      <c r="P239" s="6">
        <v>43</v>
      </c>
      <c r="Q239" s="4"/>
      <c r="R239" s="4"/>
      <c r="S239" s="30" t="str">
        <f t="shared" si="16"/>
        <v/>
      </c>
    </row>
    <row r="240" spans="1:19">
      <c r="A240" s="2">
        <f>IFERROR(IF($P240=1,"STOCK NUMBER",IF($P240=2,VLOOKUP(H240,'NSN N'!$A$2:$H$65000,5,FALSE),VLOOKUP(H240,'NSN N'!$A$2:$H$65000,2,FALSE))),"Merge cell with previous")</f>
        <v>0</v>
      </c>
      <c r="B240" s="2">
        <f>IFERROR(IF($P240=1,"FIG.",IF($P240=2,VLOOKUP(H240,'NSN N'!$A$2:$H$65000,6,FALSE),VLOOKUP(H240,'NSN N'!$A$2:$H$65000,6,FALSE))),"")</f>
        <v>0</v>
      </c>
      <c r="C240" s="2">
        <f>IFERROR(IF($P240=1,"ITEM",IF($P240=2,VLOOKUP(H240,'NSN N'!$A$2:$H$65000,7,FALSE),VLOOKUP(H240,'NSN N'!$A$2:$H$65000,7,FALSE))),"")</f>
        <v>0</v>
      </c>
      <c r="D240" s="3"/>
      <c r="E240" s="2">
        <f>IFERROR(IF($P240=1,"STOCK NUMBER",IF($P240=2,VLOOKUP(L240,'NSN N'!$A$2:$H$65000,5,FALSE),VLOOKUP(L240,'NSN N'!$A$2:$H$65000,2,FALSE))),"Merge cell with previous")</f>
        <v>0</v>
      </c>
      <c r="F240" s="2">
        <f>IFERROR(IF($P240=1,"FIG.",IF($P240=2,VLOOKUP(L240,'NSN N'!$A$2:$H$65000,6,FALSE),VLOOKUP(L240,'NSN N'!$A$2:$H$65000,6,FALSE))),"")</f>
        <v>0</v>
      </c>
      <c r="G240" s="2">
        <f>IFERROR(IF($P240=1,"ITEM",IF($P240=2,VLOOKUP(L240,'NSN N'!$A$2:$H$65000,7,FALSE),VLOOKUP(L240,'NSN N'!$A$2:$H$65000,7,FALSE))),"")</f>
        <v>0</v>
      </c>
      <c r="H240" s="7">
        <f t="shared" ref="H240:H303" si="17">IF(P240=1,L239,H239+1)</f>
        <v>428</v>
      </c>
      <c r="L240" s="7">
        <f t="shared" si="15"/>
        <v>477</v>
      </c>
      <c r="P240" s="6">
        <v>44</v>
      </c>
      <c r="Q240" s="4"/>
      <c r="R240" s="4"/>
      <c r="S240" s="30" t="str">
        <f t="shared" si="16"/>
        <v/>
      </c>
    </row>
    <row r="241" spans="1:27">
      <c r="A241" s="2">
        <f>IFERROR(IF($P241=1,"STOCK NUMBER",IF($P241=2,VLOOKUP(H241,'NSN N'!$A$2:$H$65000,5,FALSE),VLOOKUP(H241,'NSN N'!$A$2:$H$65000,2,FALSE))),"Merge cell with previous")</f>
        <v>0</v>
      </c>
      <c r="B241" s="2">
        <f>IFERROR(IF($P241=1,"FIG.",IF($P241=2,VLOOKUP(H241,'NSN N'!$A$2:$H$65000,6,FALSE),VLOOKUP(H241,'NSN N'!$A$2:$H$65000,6,FALSE))),"")</f>
        <v>0</v>
      </c>
      <c r="C241" s="2">
        <f>IFERROR(IF($P241=1,"ITEM",IF($P241=2,VLOOKUP(H241,'NSN N'!$A$2:$H$65000,7,FALSE),VLOOKUP(H241,'NSN N'!$A$2:$H$65000,7,FALSE))),"")</f>
        <v>0</v>
      </c>
      <c r="D241" s="3"/>
      <c r="E241" s="2">
        <f>IFERROR(IF($P241=1,"STOCK NUMBER",IF($P241=2,VLOOKUP(L241,'NSN N'!$A$2:$H$65000,5,FALSE),VLOOKUP(L241,'NSN N'!$A$2:$H$65000,2,FALSE))),"Merge cell with previous")</f>
        <v>0</v>
      </c>
      <c r="F241" s="2">
        <f>IFERROR(IF($P241=1,"FIG.",IF($P241=2,VLOOKUP(L241,'NSN N'!$A$2:$H$65000,6,FALSE),VLOOKUP(L241,'NSN N'!$A$2:$H$65000,6,FALSE))),"")</f>
        <v>0</v>
      </c>
      <c r="G241" s="2">
        <f>IFERROR(IF($P241=1,"ITEM",IF($P241=2,VLOOKUP(L241,'NSN N'!$A$2:$H$65000,7,FALSE),VLOOKUP(L241,'NSN N'!$A$2:$H$65000,7,FALSE))),"")</f>
        <v>0</v>
      </c>
      <c r="H241" s="7">
        <f t="shared" si="17"/>
        <v>429</v>
      </c>
      <c r="L241" s="7">
        <f t="shared" si="15"/>
        <v>478</v>
      </c>
      <c r="P241" s="6">
        <v>45</v>
      </c>
      <c r="Q241" s="4"/>
      <c r="R241" s="4"/>
      <c r="S241" s="30" t="str">
        <f t="shared" si="16"/>
        <v/>
      </c>
    </row>
    <row r="242" spans="1:27">
      <c r="A242" s="2">
        <f>IFERROR(IF($P242=1,"STOCK NUMBER",IF($P242=2,VLOOKUP(H242,'NSN N'!$A$2:$H$65000,5,FALSE),VLOOKUP(H242,'NSN N'!$A$2:$H$65000,2,FALSE))),"Merge cell with previous")</f>
        <v>0</v>
      </c>
      <c r="B242" s="2">
        <f>IFERROR(IF($P242=1,"FIG.",IF($P242=2,VLOOKUP(H242,'NSN N'!$A$2:$H$65000,6,FALSE),VLOOKUP(H242,'NSN N'!$A$2:$H$65000,6,FALSE))),"")</f>
        <v>0</v>
      </c>
      <c r="C242" s="2">
        <f>IFERROR(IF($P242=1,"ITEM",IF($P242=2,VLOOKUP(H242,'NSN N'!$A$2:$H$65000,7,FALSE),VLOOKUP(H242,'NSN N'!$A$2:$H$65000,7,FALSE))),"")</f>
        <v>0</v>
      </c>
      <c r="D242" s="3"/>
      <c r="E242" s="2">
        <f>IFERROR(IF($P242=1,"STOCK NUMBER",IF($P242=2,VLOOKUP(L242,'NSN N'!$A$2:$H$65000,5,FALSE),VLOOKUP(L242,'NSN N'!$A$2:$H$65000,2,FALSE))),"Merge cell with previous")</f>
        <v>0</v>
      </c>
      <c r="F242" s="2">
        <f>IFERROR(IF($P242=1,"FIG.",IF($P242=2,VLOOKUP(L242,'NSN N'!$A$2:$H$65000,6,FALSE),VLOOKUP(L242,'NSN N'!$A$2:$H$65000,6,FALSE))),"")</f>
        <v>0</v>
      </c>
      <c r="G242" s="2">
        <f>IFERROR(IF($P242=1,"ITEM",IF($P242=2,VLOOKUP(L242,'NSN N'!$A$2:$H$65000,7,FALSE),VLOOKUP(L242,'NSN N'!$A$2:$H$65000,7,FALSE))),"")</f>
        <v>0</v>
      </c>
      <c r="H242" s="7">
        <f t="shared" si="17"/>
        <v>430</v>
      </c>
      <c r="L242" s="7">
        <f t="shared" si="15"/>
        <v>479</v>
      </c>
      <c r="P242" s="6">
        <v>46</v>
      </c>
      <c r="Q242" s="4"/>
      <c r="R242" s="4"/>
      <c r="S242" s="30" t="str">
        <f t="shared" si="16"/>
        <v/>
      </c>
    </row>
    <row r="243" spans="1:27">
      <c r="A243" s="2">
        <f>IFERROR(IF($P243=1,"STOCK NUMBER",IF($P243=2,VLOOKUP(H243,'NSN N'!$A$2:$H$65000,5,FALSE),VLOOKUP(H243,'NSN N'!$A$2:$H$65000,2,FALSE))),"Merge cell with previous")</f>
        <v>0</v>
      </c>
      <c r="B243" s="2">
        <f>IFERROR(IF($P243=1,"FIG.",IF($P243=2,VLOOKUP(H243,'NSN N'!$A$2:$H$65000,6,FALSE),VLOOKUP(H243,'NSN N'!$A$2:$H$65000,6,FALSE))),"")</f>
        <v>0</v>
      </c>
      <c r="C243" s="2">
        <f>IFERROR(IF($P243=1,"ITEM",IF($P243=2,VLOOKUP(H243,'NSN N'!$A$2:$H$65000,7,FALSE),VLOOKUP(H243,'NSN N'!$A$2:$H$65000,7,FALSE))),"")</f>
        <v>0</v>
      </c>
      <c r="D243" s="3"/>
      <c r="E243" s="2">
        <f>IFERROR(IF($P243=1,"STOCK NUMBER",IF($P243=2,VLOOKUP(L243,'NSN N'!$A$2:$H$65000,5,FALSE),VLOOKUP(L243,'NSN N'!$A$2:$H$65000,2,FALSE))),"Merge cell with previous")</f>
        <v>0</v>
      </c>
      <c r="F243" s="2">
        <f>IFERROR(IF($P243=1,"FIG.",IF($P243=2,VLOOKUP(L243,'NSN N'!$A$2:$H$65000,6,FALSE),VLOOKUP(L243,'NSN N'!$A$2:$H$65000,6,FALSE))),"")</f>
        <v>0</v>
      </c>
      <c r="G243" s="2">
        <f>IFERROR(IF($P243=1,"ITEM",IF($P243=2,VLOOKUP(L243,'NSN N'!$A$2:$H$65000,7,FALSE),VLOOKUP(L243,'NSN N'!$A$2:$H$65000,7,FALSE))),"")</f>
        <v>0</v>
      </c>
      <c r="H243" s="7">
        <f t="shared" si="17"/>
        <v>431</v>
      </c>
      <c r="L243" s="7">
        <f t="shared" si="15"/>
        <v>480</v>
      </c>
      <c r="P243" s="6">
        <v>47</v>
      </c>
      <c r="Q243" s="4"/>
      <c r="R243" s="4"/>
      <c r="S243" s="30" t="str">
        <f t="shared" si="16"/>
        <v/>
      </c>
    </row>
    <row r="244" spans="1:27">
      <c r="A244" s="2">
        <f>IFERROR(IF($P244=1,"STOCK NUMBER",IF($P244=2,VLOOKUP(H244,'NSN N'!$A$2:$H$65000,5,FALSE),VLOOKUP(H244,'NSN N'!$A$2:$H$65000,2,FALSE))),"Merge cell with previous")</f>
        <v>0</v>
      </c>
      <c r="B244" s="2">
        <f>IFERROR(IF($P244=1,"FIG.",IF($P244=2,VLOOKUP(H244,'NSN N'!$A$2:$H$65000,6,FALSE),VLOOKUP(H244,'NSN N'!$A$2:$H$65000,6,FALSE))),"")</f>
        <v>0</v>
      </c>
      <c r="C244" s="2">
        <f>IFERROR(IF($P244=1,"ITEM",IF($P244=2,VLOOKUP(H244,'NSN N'!$A$2:$H$65000,7,FALSE),VLOOKUP(H244,'NSN N'!$A$2:$H$65000,7,FALSE))),"")</f>
        <v>0</v>
      </c>
      <c r="D244" s="3"/>
      <c r="E244" s="2">
        <f>IFERROR(IF($P244=1,"STOCK NUMBER",IF($P244=2,VLOOKUP(L244,'NSN N'!$A$2:$H$65000,5,FALSE),VLOOKUP(L244,'NSN N'!$A$2:$H$65000,2,FALSE))),"Merge cell with previous")</f>
        <v>0</v>
      </c>
      <c r="F244" s="2">
        <f>IFERROR(IF($P244=1,"FIG.",IF($P244=2,VLOOKUP(L244,'NSN N'!$A$2:$H$65000,6,FALSE),VLOOKUP(L244,'NSN N'!$A$2:$H$65000,6,FALSE))),"")</f>
        <v>0</v>
      </c>
      <c r="G244" s="2">
        <f>IFERROR(IF($P244=1,"ITEM",IF($P244=2,VLOOKUP(L244,'NSN N'!$A$2:$H$65000,7,FALSE),VLOOKUP(L244,'NSN N'!$A$2:$H$65000,7,FALSE))),"")</f>
        <v>0</v>
      </c>
      <c r="H244" s="7">
        <f t="shared" si="17"/>
        <v>432</v>
      </c>
      <c r="L244" s="7">
        <f t="shared" si="15"/>
        <v>481</v>
      </c>
      <c r="P244" s="6">
        <v>48</v>
      </c>
      <c r="Q244" s="4"/>
      <c r="R244" s="4"/>
      <c r="S244" s="30" t="str">
        <f t="shared" si="16"/>
        <v/>
      </c>
    </row>
    <row r="245" spans="1:27">
      <c r="A245" s="2">
        <f>IFERROR(IF($P245=1,"STOCK NUMBER",IF($P245=2,VLOOKUP(H245,'NSN N'!$A$2:$H$65000,5,FALSE),VLOOKUP(H245,'NSN N'!$A$2:$H$65000,2,FALSE))),"Merge cell with previous")</f>
        <v>0</v>
      </c>
      <c r="B245" s="2">
        <f>IFERROR(IF($P245=1,"FIG.",IF($P245=2,VLOOKUP(H245,'NSN N'!$A$2:$H$65000,6,FALSE),VLOOKUP(H245,'NSN N'!$A$2:$H$65000,6,FALSE))),"")</f>
        <v>0</v>
      </c>
      <c r="C245" s="2">
        <f>IFERROR(IF($P245=1,"ITEM",IF($P245=2,VLOOKUP(H245,'NSN N'!$A$2:$H$65000,7,FALSE),VLOOKUP(H245,'NSN N'!$A$2:$H$65000,7,FALSE))),"")</f>
        <v>0</v>
      </c>
      <c r="D245" s="3"/>
      <c r="E245" s="2">
        <f>IFERROR(IF($P245=1,"STOCK NUMBER",IF($P245=2,VLOOKUP(L245,'NSN N'!$A$2:$H$65000,5,FALSE),VLOOKUP(L245,'NSN N'!$A$2:$H$65000,2,FALSE))),"Merge cell with previous")</f>
        <v>0</v>
      </c>
      <c r="F245" s="2">
        <f>IFERROR(IF($P245=1,"FIG.",IF($P245=2,VLOOKUP(L245,'NSN N'!$A$2:$H$65000,6,FALSE),VLOOKUP(L245,'NSN N'!$A$2:$H$65000,6,FALSE))),"")</f>
        <v>0</v>
      </c>
      <c r="G245" s="2">
        <f>IFERROR(IF($P245=1,"ITEM",IF($P245=2,VLOOKUP(L245,'NSN N'!$A$2:$H$65000,7,FALSE),VLOOKUP(L245,'NSN N'!$A$2:$H$65000,7,FALSE))),"")</f>
        <v>0</v>
      </c>
      <c r="H245" s="7">
        <f t="shared" si="17"/>
        <v>433</v>
      </c>
      <c r="L245" s="7">
        <f t="shared" si="15"/>
        <v>482</v>
      </c>
      <c r="P245" s="6">
        <v>49</v>
      </c>
      <c r="Q245" s="4"/>
      <c r="R245" s="4"/>
      <c r="S245" s="30" t="str">
        <f t="shared" si="16"/>
        <v/>
      </c>
    </row>
    <row r="246" spans="1:27" ht="13.5" thickBot="1">
      <c r="A246" s="2">
        <f>IFERROR(IF($P246=1,"STOCK NUMBER",IF($P246=2,VLOOKUP(H246,'NSN N'!$A$2:$H$65000,5,FALSE),VLOOKUP(H246,'NSN N'!$A$2:$H$65000,2,FALSE))),"Merge cell with previous")</f>
        <v>0</v>
      </c>
      <c r="B246" s="2">
        <f>IFERROR(IF($P246=1,"FIG.",IF($P246=2,VLOOKUP(H246,'NSN N'!$A$2:$H$65000,6,FALSE),VLOOKUP(H246,'NSN N'!$A$2:$H$65000,6,FALSE))),"")</f>
        <v>0</v>
      </c>
      <c r="C246" s="2">
        <f>IFERROR(IF($P246=1,"ITEM",IF($P246=2,VLOOKUP(H246,'NSN N'!$A$2:$H$65000,7,FALSE),VLOOKUP(H246,'NSN N'!$A$2:$H$65000,7,FALSE))),"")</f>
        <v>0</v>
      </c>
      <c r="D246" s="3"/>
      <c r="E246" s="2">
        <f>IFERROR(IF($P246=1,"STOCK NUMBER",IF($P246=2,VLOOKUP(L246,'NSN N'!$A$2:$H$65000,5,FALSE),VLOOKUP(L246,'NSN N'!$A$2:$H$65000,2,FALSE))),"Merge cell with previous")</f>
        <v>0</v>
      </c>
      <c r="F246" s="2">
        <f>IFERROR(IF($P246=1,"FIG.",IF($P246=2,VLOOKUP(L246,'NSN N'!$A$2:$H$65000,6,FALSE),VLOOKUP(L246,'NSN N'!$A$2:$H$65000,6,FALSE))),"")</f>
        <v>0</v>
      </c>
      <c r="G246" s="2">
        <f>IFERROR(IF($P246=1,"ITEM",IF($P246=2,VLOOKUP(L246,'NSN N'!$A$2:$H$65000,7,FALSE),VLOOKUP(L246,'NSN N'!$A$2:$H$65000,7,FALSE))),"")</f>
        <v>0</v>
      </c>
      <c r="H246" s="7">
        <f t="shared" si="17"/>
        <v>434</v>
      </c>
      <c r="L246" s="7">
        <f t="shared" si="15"/>
        <v>483</v>
      </c>
      <c r="P246" s="6">
        <v>50</v>
      </c>
      <c r="Q246" s="4"/>
      <c r="R246" s="4"/>
      <c r="S246" s="30" t="str">
        <f t="shared" si="16"/>
        <v/>
      </c>
    </row>
    <row r="247" spans="1:27" s="1" customFormat="1" ht="20.100000000000001" customHeight="1" thickBot="1">
      <c r="A247" s="25" t="str">
        <f>IFERROR(IF($P247=1,"STOCK NUMBER",IF($P247=2,VLOOKUP(H247,'NSN N'!$A$2:$H$65000,5,FALSE),VLOOKUP(H247,'NSN N'!$A$2:$H$65000,2,FALSE))),"Merge cell with previous")</f>
        <v>STOCK NUMBER</v>
      </c>
      <c r="B247" s="25" t="str">
        <f>IFERROR(IF($P247=1,"FIG.",IF($P247=2,VLOOKUP(H247,'NSN N'!$A$2:$H$65000,6,FALSE),VLOOKUP(H247,'NSN N'!$A$2:$H$65000,6,FALSE))),"")</f>
        <v>FIG.</v>
      </c>
      <c r="C247" s="25" t="str">
        <f>IFERROR(IF($P247=1,"ITEM",IF($P247=2,VLOOKUP(H247,'NSN N'!$A$2:$H$65000,7,FALSE),VLOOKUP(H247,'NSN N'!$A$2:$H$65000,7,FALSE))),"")</f>
        <v>ITEM</v>
      </c>
      <c r="D247" s="26"/>
      <c r="E247" s="25" t="str">
        <f>IFERROR(IF($P247=1,"STOCK NUMBER",IF($P247=2,VLOOKUP(L247,'NSN N'!$A$2:$H$65000,5,FALSE),VLOOKUP(L247,'NSN N'!$A$2:$H$65000,2,FALSE))),"Merge cell with previous")</f>
        <v>STOCK NUMBER</v>
      </c>
      <c r="F247" s="25" t="str">
        <f>IFERROR(IF($P247=1,"FIG.",IF($P247=2,VLOOKUP(L247,'NSN N'!$A$2:$H$65000,6,FALSE),VLOOKUP(L247,'NSN N'!$A$2:$H$65000,6,FALSE))),"")</f>
        <v>FIG.</v>
      </c>
      <c r="G247" s="25" t="str">
        <f>IFERROR(IF($P247=1,"ITEM",IF($P247=2,VLOOKUP(L247,'NSN N'!$A$2:$H$65000,7,FALSE),VLOOKUP(L247,'NSN N'!$A$2:$H$65000,7,FALSE))),"")</f>
        <v>ITEM</v>
      </c>
      <c r="H247" s="6">
        <f t="shared" si="17"/>
        <v>483</v>
      </c>
      <c r="I247" s="6"/>
      <c r="J247" s="6"/>
      <c r="K247" s="6"/>
      <c r="L247" s="6">
        <f>H296</f>
        <v>532</v>
      </c>
      <c r="M247" s="6"/>
      <c r="N247" s="6"/>
      <c r="O247" s="6"/>
      <c r="P247" s="6">
        <v>1</v>
      </c>
      <c r="Q247" s="4"/>
      <c r="R247" s="4"/>
      <c r="S247" s="30" t="str">
        <f t="shared" si="16"/>
        <v>Header</v>
      </c>
      <c r="T247" s="4"/>
      <c r="U247" s="4"/>
      <c r="V247"/>
      <c r="W247"/>
      <c r="Y247" s="5"/>
      <c r="Z247" s="5"/>
      <c r="AA247" s="5"/>
    </row>
    <row r="248" spans="1:27">
      <c r="A248" s="2">
        <f>IFERROR(IF($P248=1,"STOCK NUMBER",IF($P248=2,VLOOKUP(H248,'NSN N'!$A$2:$H$65000,5,FALSE),VLOOKUP(H248,'NSN N'!$A$2:$H$65000,2,FALSE))),"Merge cell with previous")</f>
        <v>0</v>
      </c>
      <c r="B248" s="2">
        <f>IFERROR(IF($P248=1,"FIG.",IF($P248=2,VLOOKUP(H248,'NSN N'!$A$2:$H$65000,6,FALSE),VLOOKUP(H248,'NSN N'!$A$2:$H$65000,6,FALSE))),"")</f>
        <v>0</v>
      </c>
      <c r="C248" s="2">
        <f>IFERROR(IF($P248=1,"ITEM",IF($P248=2,VLOOKUP(H248,'NSN N'!$A$2:$H$65000,7,FALSE),VLOOKUP(H248,'NSN N'!$A$2:$H$65000,7,FALSE))),"")</f>
        <v>0</v>
      </c>
      <c r="D248" s="3"/>
      <c r="E248" s="2">
        <f>IFERROR(IF($P248=1,"STOCK NUMBER",IF($P248=2,VLOOKUP(L248,'NSN N'!$A$2:$H$65000,5,FALSE),VLOOKUP(L248,'NSN N'!$A$2:$H$65000,2,FALSE))),"Merge cell with previous")</f>
        <v>0</v>
      </c>
      <c r="F248" s="2">
        <f>IFERROR(IF($P248=1,"FIG.",IF($P248=2,VLOOKUP(L248,'NSN N'!$A$2:$H$65000,6,FALSE),VLOOKUP(L248,'NSN N'!$A$2:$H$65000,6,FALSE))),"")</f>
        <v>0</v>
      </c>
      <c r="G248" s="2">
        <f>IFERROR(IF($P248=1,"ITEM",IF($P248=2,VLOOKUP(L248,'NSN N'!$A$2:$H$65000,7,FALSE),VLOOKUP(L248,'NSN N'!$A$2:$H$65000,7,FALSE))),"")</f>
        <v>0</v>
      </c>
      <c r="H248" s="7">
        <f t="shared" si="17"/>
        <v>484</v>
      </c>
      <c r="L248" s="7">
        <f t="shared" ref="L248:L296" si="18">L247+1</f>
        <v>533</v>
      </c>
      <c r="P248" s="6">
        <v>2</v>
      </c>
      <c r="Q248" s="4"/>
      <c r="R248" s="4"/>
      <c r="S248" s="30" t="str">
        <f t="shared" si="16"/>
        <v/>
      </c>
    </row>
    <row r="249" spans="1:27">
      <c r="A249" s="2">
        <f>IFERROR(IF($P249=1,"STOCK NUMBER",IF($P249=2,VLOOKUP(H249,'NSN N'!$A$2:$H$65000,5,FALSE),VLOOKUP(H249,'NSN N'!$A$2:$H$65000,2,FALSE))),"Merge cell with previous")</f>
        <v>0</v>
      </c>
      <c r="B249" s="2">
        <f>IFERROR(IF($P249=1,"FIG.",IF($P249=2,VLOOKUP(H249,'NSN N'!$A$2:$H$65000,6,FALSE),VLOOKUP(H249,'NSN N'!$A$2:$H$65000,6,FALSE))),"")</f>
        <v>0</v>
      </c>
      <c r="C249" s="2">
        <f>IFERROR(IF($P249=1,"ITEM",IF($P249=2,VLOOKUP(H249,'NSN N'!$A$2:$H$65000,7,FALSE),VLOOKUP(H249,'NSN N'!$A$2:$H$65000,7,FALSE))),"")</f>
        <v>0</v>
      </c>
      <c r="D249" s="3"/>
      <c r="E249" s="2">
        <f>IFERROR(IF($P249=1,"STOCK NUMBER",IF($P249=2,VLOOKUP(L249,'NSN N'!$A$2:$H$65000,5,FALSE),VLOOKUP(L249,'NSN N'!$A$2:$H$65000,2,FALSE))),"Merge cell with previous")</f>
        <v>0</v>
      </c>
      <c r="F249" s="2">
        <f>IFERROR(IF($P249=1,"FIG.",IF($P249=2,VLOOKUP(L249,'NSN N'!$A$2:$H$65000,6,FALSE),VLOOKUP(L249,'NSN N'!$A$2:$H$65000,6,FALSE))),"")</f>
        <v>0</v>
      </c>
      <c r="G249" s="2">
        <f>IFERROR(IF($P249=1,"ITEM",IF($P249=2,VLOOKUP(L249,'NSN N'!$A$2:$H$65000,7,FALSE),VLOOKUP(L249,'NSN N'!$A$2:$H$65000,7,FALSE))),"")</f>
        <v>0</v>
      </c>
      <c r="H249" s="7">
        <f t="shared" si="17"/>
        <v>485</v>
      </c>
      <c r="L249" s="7">
        <f t="shared" si="18"/>
        <v>534</v>
      </c>
      <c r="P249" s="6">
        <v>3</v>
      </c>
      <c r="Q249" s="4"/>
      <c r="R249" s="4"/>
      <c r="S249" s="30" t="str">
        <f t="shared" si="16"/>
        <v/>
      </c>
    </row>
    <row r="250" spans="1:27">
      <c r="A250" s="2">
        <f>IFERROR(IF($P250=1,"STOCK NUMBER",IF($P250=2,VLOOKUP(H250,'NSN N'!$A$2:$H$65000,5,FALSE),VLOOKUP(H250,'NSN N'!$A$2:$H$65000,2,FALSE))),"Merge cell with previous")</f>
        <v>0</v>
      </c>
      <c r="B250" s="2">
        <f>IFERROR(IF($P250=1,"FIG.",IF($P250=2,VLOOKUP(H250,'NSN N'!$A$2:$H$65000,6,FALSE),VLOOKUP(H250,'NSN N'!$A$2:$H$65000,6,FALSE))),"")</f>
        <v>0</v>
      </c>
      <c r="C250" s="2">
        <f>IFERROR(IF($P250=1,"ITEM",IF($P250=2,VLOOKUP(H250,'NSN N'!$A$2:$H$65000,7,FALSE),VLOOKUP(H250,'NSN N'!$A$2:$H$65000,7,FALSE))),"")</f>
        <v>0</v>
      </c>
      <c r="D250" s="3"/>
      <c r="E250" s="2">
        <f>IFERROR(IF($P250=1,"STOCK NUMBER",IF($P250=2,VLOOKUP(L250,'NSN N'!$A$2:$H$65000,5,FALSE),VLOOKUP(L250,'NSN N'!$A$2:$H$65000,2,FALSE))),"Merge cell with previous")</f>
        <v>0</v>
      </c>
      <c r="F250" s="2">
        <f>IFERROR(IF($P250=1,"FIG.",IF($P250=2,VLOOKUP(L250,'NSN N'!$A$2:$H$65000,6,FALSE),VLOOKUP(L250,'NSN N'!$A$2:$H$65000,6,FALSE))),"")</f>
        <v>0</v>
      </c>
      <c r="G250" s="2">
        <f>IFERROR(IF($P250=1,"ITEM",IF($P250=2,VLOOKUP(L250,'NSN N'!$A$2:$H$65000,7,FALSE),VLOOKUP(L250,'NSN N'!$A$2:$H$65000,7,FALSE))),"")</f>
        <v>0</v>
      </c>
      <c r="H250" s="7">
        <f t="shared" si="17"/>
        <v>486</v>
      </c>
      <c r="L250" s="7">
        <f t="shared" si="18"/>
        <v>535</v>
      </c>
      <c r="P250" s="6">
        <v>4</v>
      </c>
      <c r="Q250" s="4"/>
      <c r="R250" s="4"/>
      <c r="S250" s="30" t="str">
        <f t="shared" si="16"/>
        <v/>
      </c>
    </row>
    <row r="251" spans="1:27">
      <c r="A251" s="2">
        <f>IFERROR(IF($P251=1,"STOCK NUMBER",IF($P251=2,VLOOKUP(H251,'NSN N'!$A$2:$H$65000,5,FALSE),VLOOKUP(H251,'NSN N'!$A$2:$H$65000,2,FALSE))),"Merge cell with previous")</f>
        <v>0</v>
      </c>
      <c r="B251" s="2">
        <f>IFERROR(IF($P251=1,"FIG.",IF($P251=2,VLOOKUP(H251,'NSN N'!$A$2:$H$65000,6,FALSE),VLOOKUP(H251,'NSN N'!$A$2:$H$65000,6,FALSE))),"")</f>
        <v>0</v>
      </c>
      <c r="C251" s="2">
        <f>IFERROR(IF($P251=1,"ITEM",IF($P251=2,VLOOKUP(H251,'NSN N'!$A$2:$H$65000,7,FALSE),VLOOKUP(H251,'NSN N'!$A$2:$H$65000,7,FALSE))),"")</f>
        <v>0</v>
      </c>
      <c r="D251" s="3"/>
      <c r="E251" s="2">
        <f>IFERROR(IF($P251=1,"STOCK NUMBER",IF($P251=2,VLOOKUP(L251,'NSN N'!$A$2:$H$65000,5,FALSE),VLOOKUP(L251,'NSN N'!$A$2:$H$65000,2,FALSE))),"Merge cell with previous")</f>
        <v>0</v>
      </c>
      <c r="F251" s="2">
        <f>IFERROR(IF($P251=1,"FIG.",IF($P251=2,VLOOKUP(L251,'NSN N'!$A$2:$H$65000,6,FALSE),VLOOKUP(L251,'NSN N'!$A$2:$H$65000,6,FALSE))),"")</f>
        <v>0</v>
      </c>
      <c r="G251" s="2">
        <f>IFERROR(IF($P251=1,"ITEM",IF($P251=2,VLOOKUP(L251,'NSN N'!$A$2:$H$65000,7,FALSE),VLOOKUP(L251,'NSN N'!$A$2:$H$65000,7,FALSE))),"")</f>
        <v>0</v>
      </c>
      <c r="H251" s="7">
        <f t="shared" si="17"/>
        <v>487</v>
      </c>
      <c r="L251" s="7">
        <f t="shared" si="18"/>
        <v>536</v>
      </c>
      <c r="P251" s="6">
        <v>5</v>
      </c>
      <c r="Q251" s="4"/>
      <c r="R251" s="4"/>
      <c r="S251" s="30" t="str">
        <f t="shared" si="16"/>
        <v/>
      </c>
    </row>
    <row r="252" spans="1:27">
      <c r="A252" s="2">
        <f>IFERROR(IF($P252=1,"STOCK NUMBER",IF($P252=2,VLOOKUP(H252,'NSN N'!$A$2:$H$65000,5,FALSE),VLOOKUP(H252,'NSN N'!$A$2:$H$65000,2,FALSE))),"Merge cell with previous")</f>
        <v>0</v>
      </c>
      <c r="B252" s="2">
        <f>IFERROR(IF($P252=1,"FIG.",IF($P252=2,VLOOKUP(H252,'NSN N'!$A$2:$H$65000,6,FALSE),VLOOKUP(H252,'NSN N'!$A$2:$H$65000,6,FALSE))),"")</f>
        <v>0</v>
      </c>
      <c r="C252" s="2">
        <f>IFERROR(IF($P252=1,"ITEM",IF($P252=2,VLOOKUP(H252,'NSN N'!$A$2:$H$65000,7,FALSE),VLOOKUP(H252,'NSN N'!$A$2:$H$65000,7,FALSE))),"")</f>
        <v>0</v>
      </c>
      <c r="D252" s="3"/>
      <c r="E252" s="2">
        <f>IFERROR(IF($P252=1,"STOCK NUMBER",IF($P252=2,VLOOKUP(L252,'NSN N'!$A$2:$H$65000,5,FALSE),VLOOKUP(L252,'NSN N'!$A$2:$H$65000,2,FALSE))),"Merge cell with previous")</f>
        <v>0</v>
      </c>
      <c r="F252" s="2">
        <f>IFERROR(IF($P252=1,"FIG.",IF($P252=2,VLOOKUP(L252,'NSN N'!$A$2:$H$65000,6,FALSE),VLOOKUP(L252,'NSN N'!$A$2:$H$65000,6,FALSE))),"")</f>
        <v>0</v>
      </c>
      <c r="G252" s="2">
        <f>IFERROR(IF($P252=1,"ITEM",IF($P252=2,VLOOKUP(L252,'NSN N'!$A$2:$H$65000,7,FALSE),VLOOKUP(L252,'NSN N'!$A$2:$H$65000,7,FALSE))),"")</f>
        <v>0</v>
      </c>
      <c r="H252" s="7">
        <f t="shared" si="17"/>
        <v>488</v>
      </c>
      <c r="L252" s="7">
        <f t="shared" si="18"/>
        <v>537</v>
      </c>
      <c r="P252" s="6">
        <v>6</v>
      </c>
      <c r="Q252" s="4"/>
      <c r="R252" s="4"/>
      <c r="S252" s="30" t="str">
        <f t="shared" si="16"/>
        <v/>
      </c>
    </row>
    <row r="253" spans="1:27">
      <c r="A253" s="2">
        <f>IFERROR(IF($P253=1,"STOCK NUMBER",IF($P253=2,VLOOKUP(H253,'NSN N'!$A$2:$H$65000,5,FALSE),VLOOKUP(H253,'NSN N'!$A$2:$H$65000,2,FALSE))),"Merge cell with previous")</f>
        <v>0</v>
      </c>
      <c r="B253" s="2">
        <f>IFERROR(IF($P253=1,"FIG.",IF($P253=2,VLOOKUP(H253,'NSN N'!$A$2:$H$65000,6,FALSE),VLOOKUP(H253,'NSN N'!$A$2:$H$65000,6,FALSE))),"")</f>
        <v>0</v>
      </c>
      <c r="C253" s="2">
        <f>IFERROR(IF($P253=1,"ITEM",IF($P253=2,VLOOKUP(H253,'NSN N'!$A$2:$H$65000,7,FALSE),VLOOKUP(H253,'NSN N'!$A$2:$H$65000,7,FALSE))),"")</f>
        <v>0</v>
      </c>
      <c r="D253" s="3"/>
      <c r="E253" s="2">
        <f>IFERROR(IF($P253=1,"STOCK NUMBER",IF($P253=2,VLOOKUP(L253,'NSN N'!$A$2:$H$65000,5,FALSE),VLOOKUP(L253,'NSN N'!$A$2:$H$65000,2,FALSE))),"Merge cell with previous")</f>
        <v>0</v>
      </c>
      <c r="F253" s="2">
        <f>IFERROR(IF($P253=1,"FIG.",IF($P253=2,VLOOKUP(L253,'NSN N'!$A$2:$H$65000,6,FALSE),VLOOKUP(L253,'NSN N'!$A$2:$H$65000,6,FALSE))),"")</f>
        <v>0</v>
      </c>
      <c r="G253" s="2">
        <f>IFERROR(IF($P253=1,"ITEM",IF($P253=2,VLOOKUP(L253,'NSN N'!$A$2:$H$65000,7,FALSE),VLOOKUP(L253,'NSN N'!$A$2:$H$65000,7,FALSE))),"")</f>
        <v>0</v>
      </c>
      <c r="H253" s="7">
        <f t="shared" si="17"/>
        <v>489</v>
      </c>
      <c r="L253" s="7">
        <f t="shared" si="18"/>
        <v>538</v>
      </c>
      <c r="P253" s="6">
        <v>7</v>
      </c>
      <c r="Q253" s="4"/>
      <c r="R253" s="4"/>
      <c r="S253" s="30" t="str">
        <f t="shared" si="16"/>
        <v/>
      </c>
    </row>
    <row r="254" spans="1:27">
      <c r="A254" s="2">
        <f>IFERROR(IF($P254=1,"STOCK NUMBER",IF($P254=2,VLOOKUP(H254,'NSN N'!$A$2:$H$65000,5,FALSE),VLOOKUP(H254,'NSN N'!$A$2:$H$65000,2,FALSE))),"Merge cell with previous")</f>
        <v>0</v>
      </c>
      <c r="B254" s="2">
        <f>IFERROR(IF($P254=1,"FIG.",IF($P254=2,VLOOKUP(H254,'NSN N'!$A$2:$H$65000,6,FALSE),VLOOKUP(H254,'NSN N'!$A$2:$H$65000,6,FALSE))),"")</f>
        <v>0</v>
      </c>
      <c r="C254" s="2">
        <f>IFERROR(IF($P254=1,"ITEM",IF($P254=2,VLOOKUP(H254,'NSN N'!$A$2:$H$65000,7,FALSE),VLOOKUP(H254,'NSN N'!$A$2:$H$65000,7,FALSE))),"")</f>
        <v>0</v>
      </c>
      <c r="D254" s="3"/>
      <c r="E254" s="2">
        <f>IFERROR(IF($P254=1,"STOCK NUMBER",IF($P254=2,VLOOKUP(L254,'NSN N'!$A$2:$H$65000,5,FALSE),VLOOKUP(L254,'NSN N'!$A$2:$H$65000,2,FALSE))),"Merge cell with previous")</f>
        <v>0</v>
      </c>
      <c r="F254" s="2">
        <f>IFERROR(IF($P254=1,"FIG.",IF($P254=2,VLOOKUP(L254,'NSN N'!$A$2:$H$65000,6,FALSE),VLOOKUP(L254,'NSN N'!$A$2:$H$65000,6,FALSE))),"")</f>
        <v>0</v>
      </c>
      <c r="G254" s="2">
        <f>IFERROR(IF($P254=1,"ITEM",IF($P254=2,VLOOKUP(L254,'NSN N'!$A$2:$H$65000,7,FALSE),VLOOKUP(L254,'NSN N'!$A$2:$H$65000,7,FALSE))),"")</f>
        <v>0</v>
      </c>
      <c r="H254" s="7">
        <f t="shared" si="17"/>
        <v>490</v>
      </c>
      <c r="L254" s="7">
        <f t="shared" si="18"/>
        <v>539</v>
      </c>
      <c r="P254" s="6">
        <v>8</v>
      </c>
      <c r="Q254" s="4"/>
      <c r="R254" s="4"/>
      <c r="S254" s="30" t="str">
        <f t="shared" si="16"/>
        <v/>
      </c>
    </row>
    <row r="255" spans="1:27">
      <c r="A255" s="2">
        <f>IFERROR(IF($P255=1,"STOCK NUMBER",IF($P255=2,VLOOKUP(H255,'NSN N'!$A$2:$H$65000,5,FALSE),VLOOKUP(H255,'NSN N'!$A$2:$H$65000,2,FALSE))),"Merge cell with previous")</f>
        <v>0</v>
      </c>
      <c r="B255" s="2">
        <f>IFERROR(IF($P255=1,"FIG.",IF($P255=2,VLOOKUP(H255,'NSN N'!$A$2:$H$65000,6,FALSE),VLOOKUP(H255,'NSN N'!$A$2:$H$65000,6,FALSE))),"")</f>
        <v>0</v>
      </c>
      <c r="C255" s="2">
        <f>IFERROR(IF($P255=1,"ITEM",IF($P255=2,VLOOKUP(H255,'NSN N'!$A$2:$H$65000,7,FALSE),VLOOKUP(H255,'NSN N'!$A$2:$H$65000,7,FALSE))),"")</f>
        <v>0</v>
      </c>
      <c r="D255" s="3"/>
      <c r="E255" s="2">
        <f>IFERROR(IF($P255=1,"STOCK NUMBER",IF($P255=2,VLOOKUP(L255,'NSN N'!$A$2:$H$65000,5,FALSE),VLOOKUP(L255,'NSN N'!$A$2:$H$65000,2,FALSE))),"Merge cell with previous")</f>
        <v>0</v>
      </c>
      <c r="F255" s="2">
        <f>IFERROR(IF($P255=1,"FIG.",IF($P255=2,VLOOKUP(L255,'NSN N'!$A$2:$H$65000,6,FALSE),VLOOKUP(L255,'NSN N'!$A$2:$H$65000,6,FALSE))),"")</f>
        <v>0</v>
      </c>
      <c r="G255" s="2">
        <f>IFERROR(IF($P255=1,"ITEM",IF($P255=2,VLOOKUP(L255,'NSN N'!$A$2:$H$65000,7,FALSE),VLOOKUP(L255,'NSN N'!$A$2:$H$65000,7,FALSE))),"")</f>
        <v>0</v>
      </c>
      <c r="H255" s="7">
        <f t="shared" si="17"/>
        <v>491</v>
      </c>
      <c r="L255" s="7">
        <f t="shared" si="18"/>
        <v>540</v>
      </c>
      <c r="P255" s="6">
        <v>9</v>
      </c>
      <c r="Q255" s="4"/>
      <c r="R255" s="4"/>
      <c r="S255" s="30" t="str">
        <f t="shared" si="16"/>
        <v/>
      </c>
    </row>
    <row r="256" spans="1:27">
      <c r="A256" s="2">
        <f>IFERROR(IF($P256=1,"STOCK NUMBER",IF($P256=2,VLOOKUP(H256,'NSN N'!$A$2:$H$65000,5,FALSE),VLOOKUP(H256,'NSN N'!$A$2:$H$65000,2,FALSE))),"Merge cell with previous")</f>
        <v>0</v>
      </c>
      <c r="B256" s="2">
        <f>IFERROR(IF($P256=1,"FIG.",IF($P256=2,VLOOKUP(H256,'NSN N'!$A$2:$H$65000,6,FALSE),VLOOKUP(H256,'NSN N'!$A$2:$H$65000,6,FALSE))),"")</f>
        <v>0</v>
      </c>
      <c r="C256" s="2">
        <f>IFERROR(IF($P256=1,"ITEM",IF($P256=2,VLOOKUP(H256,'NSN N'!$A$2:$H$65000,7,FALSE),VLOOKUP(H256,'NSN N'!$A$2:$H$65000,7,FALSE))),"")</f>
        <v>0</v>
      </c>
      <c r="D256" s="3"/>
      <c r="E256" s="2">
        <f>IFERROR(IF($P256=1,"STOCK NUMBER",IF($P256=2,VLOOKUP(L256,'NSN N'!$A$2:$H$65000,5,FALSE),VLOOKUP(L256,'NSN N'!$A$2:$H$65000,2,FALSE))),"Merge cell with previous")</f>
        <v>0</v>
      </c>
      <c r="F256" s="2">
        <f>IFERROR(IF($P256=1,"FIG.",IF($P256=2,VLOOKUP(L256,'NSN N'!$A$2:$H$65000,6,FALSE),VLOOKUP(L256,'NSN N'!$A$2:$H$65000,6,FALSE))),"")</f>
        <v>0</v>
      </c>
      <c r="G256" s="2">
        <f>IFERROR(IF($P256=1,"ITEM",IF($P256=2,VLOOKUP(L256,'NSN N'!$A$2:$H$65000,7,FALSE),VLOOKUP(L256,'NSN N'!$A$2:$H$65000,7,FALSE))),"")</f>
        <v>0</v>
      </c>
      <c r="H256" s="7">
        <f t="shared" si="17"/>
        <v>492</v>
      </c>
      <c r="L256" s="7">
        <f t="shared" si="18"/>
        <v>541</v>
      </c>
      <c r="P256" s="6">
        <v>10</v>
      </c>
      <c r="Q256" s="4"/>
      <c r="R256" s="4"/>
      <c r="S256" s="30" t="str">
        <f t="shared" si="16"/>
        <v/>
      </c>
    </row>
    <row r="257" spans="1:19">
      <c r="A257" s="2">
        <f>IFERROR(IF($P257=1,"STOCK NUMBER",IF($P257=2,VLOOKUP(H257,'NSN N'!$A$2:$H$65000,5,FALSE),VLOOKUP(H257,'NSN N'!$A$2:$H$65000,2,FALSE))),"Merge cell with previous")</f>
        <v>0</v>
      </c>
      <c r="B257" s="2">
        <f>IFERROR(IF($P257=1,"FIG.",IF($P257=2,VLOOKUP(H257,'NSN N'!$A$2:$H$65000,6,FALSE),VLOOKUP(H257,'NSN N'!$A$2:$H$65000,6,FALSE))),"")</f>
        <v>0</v>
      </c>
      <c r="C257" s="2">
        <f>IFERROR(IF($P257=1,"ITEM",IF($P257=2,VLOOKUP(H257,'NSN N'!$A$2:$H$65000,7,FALSE),VLOOKUP(H257,'NSN N'!$A$2:$H$65000,7,FALSE))),"")</f>
        <v>0</v>
      </c>
      <c r="D257" s="3"/>
      <c r="E257" s="2">
        <f>IFERROR(IF($P257=1,"STOCK NUMBER",IF($P257=2,VLOOKUP(L257,'NSN N'!$A$2:$H$65000,5,FALSE),VLOOKUP(L257,'NSN N'!$A$2:$H$65000,2,FALSE))),"Merge cell with previous")</f>
        <v>0</v>
      </c>
      <c r="F257" s="2">
        <f>IFERROR(IF($P257=1,"FIG.",IF($P257=2,VLOOKUP(L257,'NSN N'!$A$2:$H$65000,6,FALSE),VLOOKUP(L257,'NSN N'!$A$2:$H$65000,6,FALSE))),"")</f>
        <v>0</v>
      </c>
      <c r="G257" s="2">
        <f>IFERROR(IF($P257=1,"ITEM",IF($P257=2,VLOOKUP(L257,'NSN N'!$A$2:$H$65000,7,FALSE),VLOOKUP(L257,'NSN N'!$A$2:$H$65000,7,FALSE))),"")</f>
        <v>0</v>
      </c>
      <c r="H257" s="7">
        <f t="shared" si="17"/>
        <v>493</v>
      </c>
      <c r="L257" s="7">
        <f t="shared" si="18"/>
        <v>542</v>
      </c>
      <c r="P257" s="6">
        <v>11</v>
      </c>
      <c r="Q257" s="4"/>
      <c r="R257" s="4"/>
      <c r="S257" s="30" t="str">
        <f t="shared" si="16"/>
        <v/>
      </c>
    </row>
    <row r="258" spans="1:19">
      <c r="A258" s="2">
        <f>IFERROR(IF($P258=1,"STOCK NUMBER",IF($P258=2,VLOOKUP(H258,'NSN N'!$A$2:$H$65000,5,FALSE),VLOOKUP(H258,'NSN N'!$A$2:$H$65000,2,FALSE))),"Merge cell with previous")</f>
        <v>0</v>
      </c>
      <c r="B258" s="2">
        <f>IFERROR(IF($P258=1,"FIG.",IF($P258=2,VLOOKUP(H258,'NSN N'!$A$2:$H$65000,6,FALSE),VLOOKUP(H258,'NSN N'!$A$2:$H$65000,6,FALSE))),"")</f>
        <v>0</v>
      </c>
      <c r="C258" s="2">
        <f>IFERROR(IF($P258=1,"ITEM",IF($P258=2,VLOOKUP(H258,'NSN N'!$A$2:$H$65000,7,FALSE),VLOOKUP(H258,'NSN N'!$A$2:$H$65000,7,FALSE))),"")</f>
        <v>0</v>
      </c>
      <c r="D258" s="3"/>
      <c r="E258" s="2">
        <f>IFERROR(IF($P258=1,"STOCK NUMBER",IF($P258=2,VLOOKUP(L258,'NSN N'!$A$2:$H$65000,5,FALSE),VLOOKUP(L258,'NSN N'!$A$2:$H$65000,2,FALSE))),"Merge cell with previous")</f>
        <v>0</v>
      </c>
      <c r="F258" s="2">
        <f>IFERROR(IF($P258=1,"FIG.",IF($P258=2,VLOOKUP(L258,'NSN N'!$A$2:$H$65000,6,FALSE),VLOOKUP(L258,'NSN N'!$A$2:$H$65000,6,FALSE))),"")</f>
        <v>0</v>
      </c>
      <c r="G258" s="2">
        <f>IFERROR(IF($P258=1,"ITEM",IF($P258=2,VLOOKUP(L258,'NSN N'!$A$2:$H$65000,7,FALSE),VLOOKUP(L258,'NSN N'!$A$2:$H$65000,7,FALSE))),"")</f>
        <v>0</v>
      </c>
      <c r="H258" s="7">
        <f t="shared" si="17"/>
        <v>494</v>
      </c>
      <c r="L258" s="7">
        <f t="shared" si="18"/>
        <v>543</v>
      </c>
      <c r="P258" s="6">
        <v>12</v>
      </c>
      <c r="Q258" s="4"/>
      <c r="R258" s="4"/>
      <c r="S258" s="30" t="str">
        <f t="shared" si="16"/>
        <v/>
      </c>
    </row>
    <row r="259" spans="1:19">
      <c r="A259" s="2">
        <f>IFERROR(IF($P259=1,"STOCK NUMBER",IF($P259=2,VLOOKUP(H259,'NSN N'!$A$2:$H$65000,5,FALSE),VLOOKUP(H259,'NSN N'!$A$2:$H$65000,2,FALSE))),"Merge cell with previous")</f>
        <v>0</v>
      </c>
      <c r="B259" s="2">
        <f>IFERROR(IF($P259=1,"FIG.",IF($P259=2,VLOOKUP(H259,'NSN N'!$A$2:$H$65000,6,FALSE),VLOOKUP(H259,'NSN N'!$A$2:$H$65000,6,FALSE))),"")</f>
        <v>0</v>
      </c>
      <c r="C259" s="2">
        <f>IFERROR(IF($P259=1,"ITEM",IF($P259=2,VLOOKUP(H259,'NSN N'!$A$2:$H$65000,7,FALSE),VLOOKUP(H259,'NSN N'!$A$2:$H$65000,7,FALSE))),"")</f>
        <v>0</v>
      </c>
      <c r="D259" s="3"/>
      <c r="E259" s="2">
        <f>IFERROR(IF($P259=1,"STOCK NUMBER",IF($P259=2,VLOOKUP(L259,'NSN N'!$A$2:$H$65000,5,FALSE),VLOOKUP(L259,'NSN N'!$A$2:$H$65000,2,FALSE))),"Merge cell with previous")</f>
        <v>0</v>
      </c>
      <c r="F259" s="2">
        <f>IFERROR(IF($P259=1,"FIG.",IF($P259=2,VLOOKUP(L259,'NSN N'!$A$2:$H$65000,6,FALSE),VLOOKUP(L259,'NSN N'!$A$2:$H$65000,6,FALSE))),"")</f>
        <v>0</v>
      </c>
      <c r="G259" s="2">
        <f>IFERROR(IF($P259=1,"ITEM",IF($P259=2,VLOOKUP(L259,'NSN N'!$A$2:$H$65000,7,FALSE),VLOOKUP(L259,'NSN N'!$A$2:$H$65000,7,FALSE))),"")</f>
        <v>0</v>
      </c>
      <c r="H259" s="7">
        <f t="shared" si="17"/>
        <v>495</v>
      </c>
      <c r="L259" s="7">
        <f t="shared" si="18"/>
        <v>544</v>
      </c>
      <c r="P259" s="6">
        <v>13</v>
      </c>
      <c r="Q259" s="4"/>
      <c r="R259" s="4"/>
      <c r="S259" s="30" t="str">
        <f t="shared" si="16"/>
        <v/>
      </c>
    </row>
    <row r="260" spans="1:19">
      <c r="A260" s="2">
        <f>IFERROR(IF($P260=1,"STOCK NUMBER",IF($P260=2,VLOOKUP(H260,'NSN N'!$A$2:$H$65000,5,FALSE),VLOOKUP(H260,'NSN N'!$A$2:$H$65000,2,FALSE))),"Merge cell with previous")</f>
        <v>0</v>
      </c>
      <c r="B260" s="2">
        <f>IFERROR(IF($P260=1,"FIG.",IF($P260=2,VLOOKUP(H260,'NSN N'!$A$2:$H$65000,6,FALSE),VLOOKUP(H260,'NSN N'!$A$2:$H$65000,6,FALSE))),"")</f>
        <v>0</v>
      </c>
      <c r="C260" s="2">
        <f>IFERROR(IF($P260=1,"ITEM",IF($P260=2,VLOOKUP(H260,'NSN N'!$A$2:$H$65000,7,FALSE),VLOOKUP(H260,'NSN N'!$A$2:$H$65000,7,FALSE))),"")</f>
        <v>0</v>
      </c>
      <c r="D260" s="3"/>
      <c r="E260" s="2">
        <f>IFERROR(IF($P260=1,"STOCK NUMBER",IF($P260=2,VLOOKUP(L260,'NSN N'!$A$2:$H$65000,5,FALSE),VLOOKUP(L260,'NSN N'!$A$2:$H$65000,2,FALSE))),"Merge cell with previous")</f>
        <v>0</v>
      </c>
      <c r="F260" s="2">
        <f>IFERROR(IF($P260=1,"FIG.",IF($P260=2,VLOOKUP(L260,'NSN N'!$A$2:$H$65000,6,FALSE),VLOOKUP(L260,'NSN N'!$A$2:$H$65000,6,FALSE))),"")</f>
        <v>0</v>
      </c>
      <c r="G260" s="2">
        <f>IFERROR(IF($P260=1,"ITEM",IF($P260=2,VLOOKUP(L260,'NSN N'!$A$2:$H$65000,7,FALSE),VLOOKUP(L260,'NSN N'!$A$2:$H$65000,7,FALSE))),"")</f>
        <v>0</v>
      </c>
      <c r="H260" s="7">
        <f t="shared" si="17"/>
        <v>496</v>
      </c>
      <c r="L260" s="7">
        <f t="shared" si="18"/>
        <v>545</v>
      </c>
      <c r="P260" s="6">
        <v>14</v>
      </c>
      <c r="Q260" s="4"/>
      <c r="R260" s="4"/>
      <c r="S260" s="30" t="str">
        <f t="shared" si="16"/>
        <v/>
      </c>
    </row>
    <row r="261" spans="1:19">
      <c r="A261" s="2">
        <f>IFERROR(IF($P261=1,"STOCK NUMBER",IF($P261=2,VLOOKUP(H261,'NSN N'!$A$2:$H$65000,5,FALSE),VLOOKUP(H261,'NSN N'!$A$2:$H$65000,2,FALSE))),"Merge cell with previous")</f>
        <v>0</v>
      </c>
      <c r="B261" s="2">
        <f>IFERROR(IF($P261=1,"FIG.",IF($P261=2,VLOOKUP(H261,'NSN N'!$A$2:$H$65000,6,FALSE),VLOOKUP(H261,'NSN N'!$A$2:$H$65000,6,FALSE))),"")</f>
        <v>0</v>
      </c>
      <c r="C261" s="2">
        <f>IFERROR(IF($P261=1,"ITEM",IF($P261=2,VLOOKUP(H261,'NSN N'!$A$2:$H$65000,7,FALSE),VLOOKUP(H261,'NSN N'!$A$2:$H$65000,7,FALSE))),"")</f>
        <v>0</v>
      </c>
      <c r="D261" s="3"/>
      <c r="E261" s="2">
        <f>IFERROR(IF($P261=1,"STOCK NUMBER",IF($P261=2,VLOOKUP(L261,'NSN N'!$A$2:$H$65000,5,FALSE),VLOOKUP(L261,'NSN N'!$A$2:$H$65000,2,FALSE))),"Merge cell with previous")</f>
        <v>0</v>
      </c>
      <c r="F261" s="2">
        <f>IFERROR(IF($P261=1,"FIG.",IF($P261=2,VLOOKUP(L261,'NSN N'!$A$2:$H$65000,6,FALSE),VLOOKUP(L261,'NSN N'!$A$2:$H$65000,6,FALSE))),"")</f>
        <v>0</v>
      </c>
      <c r="G261" s="2">
        <f>IFERROR(IF($P261=1,"ITEM",IF($P261=2,VLOOKUP(L261,'NSN N'!$A$2:$H$65000,7,FALSE),VLOOKUP(L261,'NSN N'!$A$2:$H$65000,7,FALSE))),"")</f>
        <v>0</v>
      </c>
      <c r="H261" s="7">
        <f t="shared" si="17"/>
        <v>497</v>
      </c>
      <c r="L261" s="7">
        <f t="shared" si="18"/>
        <v>546</v>
      </c>
      <c r="P261" s="6">
        <v>15</v>
      </c>
      <c r="Q261" s="4"/>
      <c r="R261" s="4"/>
      <c r="S261" s="30" t="str">
        <f t="shared" si="16"/>
        <v/>
      </c>
    </row>
    <row r="262" spans="1:19">
      <c r="A262" s="2">
        <f>IFERROR(IF($P262=1,"STOCK NUMBER",IF($P262=2,VLOOKUP(H262,'NSN N'!$A$2:$H$65000,5,FALSE),VLOOKUP(H262,'NSN N'!$A$2:$H$65000,2,FALSE))),"Merge cell with previous")</f>
        <v>0</v>
      </c>
      <c r="B262" s="2">
        <f>IFERROR(IF($P262=1,"FIG.",IF($P262=2,VLOOKUP(H262,'NSN N'!$A$2:$H$65000,6,FALSE),VLOOKUP(H262,'NSN N'!$A$2:$H$65000,6,FALSE))),"")</f>
        <v>0</v>
      </c>
      <c r="C262" s="2">
        <f>IFERROR(IF($P262=1,"ITEM",IF($P262=2,VLOOKUP(H262,'NSN N'!$A$2:$H$65000,7,FALSE),VLOOKUP(H262,'NSN N'!$A$2:$H$65000,7,FALSE))),"")</f>
        <v>0</v>
      </c>
      <c r="D262" s="3"/>
      <c r="E262" s="2">
        <f>IFERROR(IF($P262=1,"STOCK NUMBER",IF($P262=2,VLOOKUP(L262,'NSN N'!$A$2:$H$65000,5,FALSE),VLOOKUP(L262,'NSN N'!$A$2:$H$65000,2,FALSE))),"Merge cell with previous")</f>
        <v>0</v>
      </c>
      <c r="F262" s="2">
        <f>IFERROR(IF($P262=1,"FIG.",IF($P262=2,VLOOKUP(L262,'NSN N'!$A$2:$H$65000,6,FALSE),VLOOKUP(L262,'NSN N'!$A$2:$H$65000,6,FALSE))),"")</f>
        <v>0</v>
      </c>
      <c r="G262" s="2">
        <f>IFERROR(IF($P262=1,"ITEM",IF($P262=2,VLOOKUP(L262,'NSN N'!$A$2:$H$65000,7,FALSE),VLOOKUP(L262,'NSN N'!$A$2:$H$65000,7,FALSE))),"")</f>
        <v>0</v>
      </c>
      <c r="H262" s="7">
        <f t="shared" si="17"/>
        <v>498</v>
      </c>
      <c r="L262" s="7">
        <f t="shared" si="18"/>
        <v>547</v>
      </c>
      <c r="P262" s="6">
        <v>16</v>
      </c>
      <c r="Q262" s="4"/>
      <c r="R262" s="4"/>
      <c r="S262" s="30" t="str">
        <f t="shared" si="16"/>
        <v/>
      </c>
    </row>
    <row r="263" spans="1:19">
      <c r="A263" s="2">
        <f>IFERROR(IF($P263=1,"STOCK NUMBER",IF($P263=2,VLOOKUP(H263,'NSN N'!$A$2:$H$65000,5,FALSE),VLOOKUP(H263,'NSN N'!$A$2:$H$65000,2,FALSE))),"Merge cell with previous")</f>
        <v>0</v>
      </c>
      <c r="B263" s="2">
        <f>IFERROR(IF($P263=1,"FIG.",IF($P263=2,VLOOKUP(H263,'NSN N'!$A$2:$H$65000,6,FALSE),VLOOKUP(H263,'NSN N'!$A$2:$H$65000,6,FALSE))),"")</f>
        <v>0</v>
      </c>
      <c r="C263" s="2">
        <f>IFERROR(IF($P263=1,"ITEM",IF($P263=2,VLOOKUP(H263,'NSN N'!$A$2:$H$65000,7,FALSE),VLOOKUP(H263,'NSN N'!$A$2:$H$65000,7,FALSE))),"")</f>
        <v>0</v>
      </c>
      <c r="D263" s="3"/>
      <c r="E263" s="2">
        <f>IFERROR(IF($P263=1,"STOCK NUMBER",IF($P263=2,VLOOKUP(L263,'NSN N'!$A$2:$H$65000,5,FALSE),VLOOKUP(L263,'NSN N'!$A$2:$H$65000,2,FALSE))),"Merge cell with previous")</f>
        <v>0</v>
      </c>
      <c r="F263" s="2">
        <f>IFERROR(IF($P263=1,"FIG.",IF($P263=2,VLOOKUP(L263,'NSN N'!$A$2:$H$65000,6,FALSE),VLOOKUP(L263,'NSN N'!$A$2:$H$65000,6,FALSE))),"")</f>
        <v>0</v>
      </c>
      <c r="G263" s="2">
        <f>IFERROR(IF($P263=1,"ITEM",IF($P263=2,VLOOKUP(L263,'NSN N'!$A$2:$H$65000,7,FALSE),VLOOKUP(L263,'NSN N'!$A$2:$H$65000,7,FALSE))),"")</f>
        <v>0</v>
      </c>
      <c r="H263" s="7">
        <f t="shared" si="17"/>
        <v>499</v>
      </c>
      <c r="L263" s="7">
        <f t="shared" si="18"/>
        <v>548</v>
      </c>
      <c r="P263" s="6">
        <v>17</v>
      </c>
      <c r="Q263" s="4"/>
      <c r="R263" s="4"/>
      <c r="S263" s="30" t="str">
        <f t="shared" si="16"/>
        <v/>
      </c>
    </row>
    <row r="264" spans="1:19">
      <c r="A264" s="2">
        <f>IFERROR(IF($P264=1,"STOCK NUMBER",IF($P264=2,VLOOKUP(H264,'NSN N'!$A$2:$H$65000,5,FALSE),VLOOKUP(H264,'NSN N'!$A$2:$H$65000,2,FALSE))),"Merge cell with previous")</f>
        <v>0</v>
      </c>
      <c r="B264" s="2">
        <f>IFERROR(IF($P264=1,"FIG.",IF($P264=2,VLOOKUP(H264,'NSN N'!$A$2:$H$65000,6,FALSE),VLOOKUP(H264,'NSN N'!$A$2:$H$65000,6,FALSE))),"")</f>
        <v>0</v>
      </c>
      <c r="C264" s="2">
        <f>IFERROR(IF($P264=1,"ITEM",IF($P264=2,VLOOKUP(H264,'NSN N'!$A$2:$H$65000,7,FALSE),VLOOKUP(H264,'NSN N'!$A$2:$H$65000,7,FALSE))),"")</f>
        <v>0</v>
      </c>
      <c r="D264" s="3"/>
      <c r="E264" s="2">
        <f>IFERROR(IF($P264=1,"STOCK NUMBER",IF($P264=2,VLOOKUP(L264,'NSN N'!$A$2:$H$65000,5,FALSE),VLOOKUP(L264,'NSN N'!$A$2:$H$65000,2,FALSE))),"Merge cell with previous")</f>
        <v>0</v>
      </c>
      <c r="F264" s="2">
        <f>IFERROR(IF($P264=1,"FIG.",IF($P264=2,VLOOKUP(L264,'NSN N'!$A$2:$H$65000,6,FALSE),VLOOKUP(L264,'NSN N'!$A$2:$H$65000,6,FALSE))),"")</f>
        <v>0</v>
      </c>
      <c r="G264" s="2">
        <f>IFERROR(IF($P264=1,"ITEM",IF($P264=2,VLOOKUP(L264,'NSN N'!$A$2:$H$65000,7,FALSE),VLOOKUP(L264,'NSN N'!$A$2:$H$65000,7,FALSE))),"")</f>
        <v>0</v>
      </c>
      <c r="H264" s="7">
        <f t="shared" si="17"/>
        <v>500</v>
      </c>
      <c r="L264" s="7">
        <f t="shared" si="18"/>
        <v>549</v>
      </c>
      <c r="P264" s="6">
        <v>18</v>
      </c>
      <c r="Q264" s="4"/>
      <c r="R264" s="4"/>
      <c r="S264" s="30" t="str">
        <f t="shared" si="16"/>
        <v/>
      </c>
    </row>
    <row r="265" spans="1:19">
      <c r="A265" s="2">
        <f>IFERROR(IF($P265=1,"STOCK NUMBER",IF($P265=2,VLOOKUP(H265,'NSN N'!$A$2:$H$65000,5,FALSE),VLOOKUP(H265,'NSN N'!$A$2:$H$65000,2,FALSE))),"Merge cell with previous")</f>
        <v>0</v>
      </c>
      <c r="B265" s="2">
        <f>IFERROR(IF($P265=1,"FIG.",IF($P265=2,VLOOKUP(H265,'NSN N'!$A$2:$H$65000,6,FALSE),VLOOKUP(H265,'NSN N'!$A$2:$H$65000,6,FALSE))),"")</f>
        <v>0</v>
      </c>
      <c r="C265" s="2">
        <f>IFERROR(IF($P265=1,"ITEM",IF($P265=2,VLOOKUP(H265,'NSN N'!$A$2:$H$65000,7,FALSE),VLOOKUP(H265,'NSN N'!$A$2:$H$65000,7,FALSE))),"")</f>
        <v>0</v>
      </c>
      <c r="D265" s="3"/>
      <c r="E265" s="2">
        <f>IFERROR(IF($P265=1,"STOCK NUMBER",IF($P265=2,VLOOKUP(L265,'NSN N'!$A$2:$H$65000,5,FALSE),VLOOKUP(L265,'NSN N'!$A$2:$H$65000,2,FALSE))),"Merge cell with previous")</f>
        <v>0</v>
      </c>
      <c r="F265" s="2">
        <f>IFERROR(IF($P265=1,"FIG.",IF($P265=2,VLOOKUP(L265,'NSN N'!$A$2:$H$65000,6,FALSE),VLOOKUP(L265,'NSN N'!$A$2:$H$65000,6,FALSE))),"")</f>
        <v>0</v>
      </c>
      <c r="G265" s="2">
        <f>IFERROR(IF($P265=1,"ITEM",IF($P265=2,VLOOKUP(L265,'NSN N'!$A$2:$H$65000,7,FALSE),VLOOKUP(L265,'NSN N'!$A$2:$H$65000,7,FALSE))),"")</f>
        <v>0</v>
      </c>
      <c r="H265" s="7">
        <f t="shared" si="17"/>
        <v>501</v>
      </c>
      <c r="L265" s="7">
        <f t="shared" si="18"/>
        <v>550</v>
      </c>
      <c r="P265" s="6">
        <v>19</v>
      </c>
      <c r="Q265" s="4"/>
      <c r="R265" s="4"/>
      <c r="S265" s="30" t="str">
        <f t="shared" si="16"/>
        <v/>
      </c>
    </row>
    <row r="266" spans="1:19">
      <c r="A266" s="2">
        <f>IFERROR(IF($P266=1,"STOCK NUMBER",IF($P266=2,VLOOKUP(H266,'NSN N'!$A$2:$H$65000,5,FALSE),VLOOKUP(H266,'NSN N'!$A$2:$H$65000,2,FALSE))),"Merge cell with previous")</f>
        <v>0</v>
      </c>
      <c r="B266" s="2">
        <f>IFERROR(IF($P266=1,"FIG.",IF($P266=2,VLOOKUP(H266,'NSN N'!$A$2:$H$65000,6,FALSE),VLOOKUP(H266,'NSN N'!$A$2:$H$65000,6,FALSE))),"")</f>
        <v>0</v>
      </c>
      <c r="C266" s="2">
        <f>IFERROR(IF($P266=1,"ITEM",IF($P266=2,VLOOKUP(H266,'NSN N'!$A$2:$H$65000,7,FALSE),VLOOKUP(H266,'NSN N'!$A$2:$H$65000,7,FALSE))),"")</f>
        <v>0</v>
      </c>
      <c r="D266" s="3"/>
      <c r="E266" s="2">
        <f>IFERROR(IF($P266=1,"STOCK NUMBER",IF($P266=2,VLOOKUP(L266,'NSN N'!$A$2:$H$65000,5,FALSE),VLOOKUP(L266,'NSN N'!$A$2:$H$65000,2,FALSE))),"Merge cell with previous")</f>
        <v>0</v>
      </c>
      <c r="F266" s="2">
        <f>IFERROR(IF($P266=1,"FIG.",IF($P266=2,VLOOKUP(L266,'NSN N'!$A$2:$H$65000,6,FALSE),VLOOKUP(L266,'NSN N'!$A$2:$H$65000,6,FALSE))),"")</f>
        <v>0</v>
      </c>
      <c r="G266" s="2">
        <f>IFERROR(IF($P266=1,"ITEM",IF($P266=2,VLOOKUP(L266,'NSN N'!$A$2:$H$65000,7,FALSE),VLOOKUP(L266,'NSN N'!$A$2:$H$65000,7,FALSE))),"")</f>
        <v>0</v>
      </c>
      <c r="H266" s="7">
        <f t="shared" si="17"/>
        <v>502</v>
      </c>
      <c r="L266" s="7">
        <f t="shared" si="18"/>
        <v>551</v>
      </c>
      <c r="P266" s="6">
        <v>20</v>
      </c>
      <c r="Q266" s="4"/>
      <c r="R266" s="4"/>
      <c r="S266" s="30" t="str">
        <f t="shared" si="16"/>
        <v/>
      </c>
    </row>
    <row r="267" spans="1:19">
      <c r="A267" s="2">
        <f>IFERROR(IF($P267=1,"STOCK NUMBER",IF($P267=2,VLOOKUP(H267,'NSN N'!$A$2:$H$65000,5,FALSE),VLOOKUP(H267,'NSN N'!$A$2:$H$65000,2,FALSE))),"Merge cell with previous")</f>
        <v>0</v>
      </c>
      <c r="B267" s="2">
        <f>IFERROR(IF($P267=1,"FIG.",IF($P267=2,VLOOKUP(H267,'NSN N'!$A$2:$H$65000,6,FALSE),VLOOKUP(H267,'NSN N'!$A$2:$H$65000,6,FALSE))),"")</f>
        <v>0</v>
      </c>
      <c r="C267" s="2">
        <f>IFERROR(IF($P267=1,"ITEM",IF($P267=2,VLOOKUP(H267,'NSN N'!$A$2:$H$65000,7,FALSE),VLOOKUP(H267,'NSN N'!$A$2:$H$65000,7,FALSE))),"")</f>
        <v>0</v>
      </c>
      <c r="D267" s="3"/>
      <c r="E267" s="2">
        <f>IFERROR(IF($P267=1,"STOCK NUMBER",IF($P267=2,VLOOKUP(L267,'NSN N'!$A$2:$H$65000,5,FALSE),VLOOKUP(L267,'NSN N'!$A$2:$H$65000,2,FALSE))),"Merge cell with previous")</f>
        <v>0</v>
      </c>
      <c r="F267" s="2">
        <f>IFERROR(IF($P267=1,"FIG.",IF($P267=2,VLOOKUP(L267,'NSN N'!$A$2:$H$65000,6,FALSE),VLOOKUP(L267,'NSN N'!$A$2:$H$65000,6,FALSE))),"")</f>
        <v>0</v>
      </c>
      <c r="G267" s="2">
        <f>IFERROR(IF($P267=1,"ITEM",IF($P267=2,VLOOKUP(L267,'NSN N'!$A$2:$H$65000,7,FALSE),VLOOKUP(L267,'NSN N'!$A$2:$H$65000,7,FALSE))),"")</f>
        <v>0</v>
      </c>
      <c r="H267" s="7">
        <f t="shared" si="17"/>
        <v>503</v>
      </c>
      <c r="L267" s="7">
        <f t="shared" si="18"/>
        <v>552</v>
      </c>
      <c r="P267" s="6">
        <v>21</v>
      </c>
      <c r="Q267" s="4"/>
      <c r="R267" s="4"/>
      <c r="S267" s="30" t="str">
        <f t="shared" si="16"/>
        <v/>
      </c>
    </row>
    <row r="268" spans="1:19">
      <c r="A268" s="2">
        <f>IFERROR(IF($P268=1,"STOCK NUMBER",IF($P268=2,VLOOKUP(H268,'NSN N'!$A$2:$H$65000,5,FALSE),VLOOKUP(H268,'NSN N'!$A$2:$H$65000,2,FALSE))),"Merge cell with previous")</f>
        <v>0</v>
      </c>
      <c r="B268" s="2">
        <f>IFERROR(IF($P268=1,"FIG.",IF($P268=2,VLOOKUP(H268,'NSN N'!$A$2:$H$65000,6,FALSE),VLOOKUP(H268,'NSN N'!$A$2:$H$65000,6,FALSE))),"")</f>
        <v>0</v>
      </c>
      <c r="C268" s="2">
        <f>IFERROR(IF($P268=1,"ITEM",IF($P268=2,VLOOKUP(H268,'NSN N'!$A$2:$H$65000,7,FALSE),VLOOKUP(H268,'NSN N'!$A$2:$H$65000,7,FALSE))),"")</f>
        <v>0</v>
      </c>
      <c r="D268" s="3"/>
      <c r="E268" s="2">
        <f>IFERROR(IF($P268=1,"STOCK NUMBER",IF($P268=2,VLOOKUP(L268,'NSN N'!$A$2:$H$65000,5,FALSE),VLOOKUP(L268,'NSN N'!$A$2:$H$65000,2,FALSE))),"Merge cell with previous")</f>
        <v>0</v>
      </c>
      <c r="F268" s="2">
        <f>IFERROR(IF($P268=1,"FIG.",IF($P268=2,VLOOKUP(L268,'NSN N'!$A$2:$H$65000,6,FALSE),VLOOKUP(L268,'NSN N'!$A$2:$H$65000,6,FALSE))),"")</f>
        <v>0</v>
      </c>
      <c r="G268" s="2">
        <f>IFERROR(IF($P268=1,"ITEM",IF($P268=2,VLOOKUP(L268,'NSN N'!$A$2:$H$65000,7,FALSE),VLOOKUP(L268,'NSN N'!$A$2:$H$65000,7,FALSE))),"")</f>
        <v>0</v>
      </c>
      <c r="H268" s="7">
        <f t="shared" si="17"/>
        <v>504</v>
      </c>
      <c r="L268" s="7">
        <f t="shared" si="18"/>
        <v>553</v>
      </c>
      <c r="P268" s="6">
        <v>22</v>
      </c>
      <c r="Q268" s="4"/>
      <c r="R268" s="4"/>
      <c r="S268" s="30" t="str">
        <f t="shared" si="16"/>
        <v/>
      </c>
    </row>
    <row r="269" spans="1:19">
      <c r="A269" s="2">
        <f>IFERROR(IF($P269=1,"STOCK NUMBER",IF($P269=2,VLOOKUP(H269,'NSN N'!$A$2:$H$65000,5,FALSE),VLOOKUP(H269,'NSN N'!$A$2:$H$65000,2,FALSE))),"Merge cell with previous")</f>
        <v>0</v>
      </c>
      <c r="B269" s="2">
        <f>IFERROR(IF($P269=1,"FIG.",IF($P269=2,VLOOKUP(H269,'NSN N'!$A$2:$H$65000,6,FALSE),VLOOKUP(H269,'NSN N'!$A$2:$H$65000,6,FALSE))),"")</f>
        <v>0</v>
      </c>
      <c r="C269" s="2">
        <f>IFERROR(IF($P269=1,"ITEM",IF($P269=2,VLOOKUP(H269,'NSN N'!$A$2:$H$65000,7,FALSE),VLOOKUP(H269,'NSN N'!$A$2:$H$65000,7,FALSE))),"")</f>
        <v>0</v>
      </c>
      <c r="D269" s="3"/>
      <c r="E269" s="2">
        <f>IFERROR(IF($P269=1,"STOCK NUMBER",IF($P269=2,VLOOKUP(L269,'NSN N'!$A$2:$H$65000,5,FALSE),VLOOKUP(L269,'NSN N'!$A$2:$H$65000,2,FALSE))),"Merge cell with previous")</f>
        <v>0</v>
      </c>
      <c r="F269" s="2">
        <f>IFERROR(IF($P269=1,"FIG.",IF($P269=2,VLOOKUP(L269,'NSN N'!$A$2:$H$65000,6,FALSE),VLOOKUP(L269,'NSN N'!$A$2:$H$65000,6,FALSE))),"")</f>
        <v>0</v>
      </c>
      <c r="G269" s="2">
        <f>IFERROR(IF($P269=1,"ITEM",IF($P269=2,VLOOKUP(L269,'NSN N'!$A$2:$H$65000,7,FALSE),VLOOKUP(L269,'NSN N'!$A$2:$H$65000,7,FALSE))),"")</f>
        <v>0</v>
      </c>
      <c r="H269" s="7">
        <f t="shared" si="17"/>
        <v>505</v>
      </c>
      <c r="L269" s="7">
        <f t="shared" si="18"/>
        <v>554</v>
      </c>
      <c r="P269" s="6">
        <v>23</v>
      </c>
      <c r="Q269" s="4"/>
      <c r="R269" s="4"/>
      <c r="S269" s="30" t="str">
        <f t="shared" si="16"/>
        <v/>
      </c>
    </row>
    <row r="270" spans="1:19">
      <c r="A270" s="2">
        <f>IFERROR(IF($P270=1,"STOCK NUMBER",IF($P270=2,VLOOKUP(H270,'NSN N'!$A$2:$H$65000,5,FALSE),VLOOKUP(H270,'NSN N'!$A$2:$H$65000,2,FALSE))),"Merge cell with previous")</f>
        <v>0</v>
      </c>
      <c r="B270" s="2">
        <f>IFERROR(IF($P270=1,"FIG.",IF($P270=2,VLOOKUP(H270,'NSN N'!$A$2:$H$65000,6,FALSE),VLOOKUP(H270,'NSN N'!$A$2:$H$65000,6,FALSE))),"")</f>
        <v>0</v>
      </c>
      <c r="C270" s="2">
        <f>IFERROR(IF($P270=1,"ITEM",IF($P270=2,VLOOKUP(H270,'NSN N'!$A$2:$H$65000,7,FALSE),VLOOKUP(H270,'NSN N'!$A$2:$H$65000,7,FALSE))),"")</f>
        <v>0</v>
      </c>
      <c r="D270" s="3"/>
      <c r="E270" s="2">
        <f>IFERROR(IF($P270=1,"STOCK NUMBER",IF($P270=2,VLOOKUP(L270,'NSN N'!$A$2:$H$65000,5,FALSE),VLOOKUP(L270,'NSN N'!$A$2:$H$65000,2,FALSE))),"Merge cell with previous")</f>
        <v>0</v>
      </c>
      <c r="F270" s="2">
        <f>IFERROR(IF($P270=1,"FIG.",IF($P270=2,VLOOKUP(L270,'NSN N'!$A$2:$H$65000,6,FALSE),VLOOKUP(L270,'NSN N'!$A$2:$H$65000,6,FALSE))),"")</f>
        <v>0</v>
      </c>
      <c r="G270" s="2">
        <f>IFERROR(IF($P270=1,"ITEM",IF($P270=2,VLOOKUP(L270,'NSN N'!$A$2:$H$65000,7,FALSE),VLOOKUP(L270,'NSN N'!$A$2:$H$65000,7,FALSE))),"")</f>
        <v>0</v>
      </c>
      <c r="H270" s="7">
        <f t="shared" si="17"/>
        <v>506</v>
      </c>
      <c r="L270" s="7">
        <f t="shared" si="18"/>
        <v>555</v>
      </c>
      <c r="P270" s="6">
        <v>24</v>
      </c>
      <c r="Q270" s="4"/>
      <c r="R270" s="4"/>
      <c r="S270" s="30" t="str">
        <f t="shared" si="16"/>
        <v/>
      </c>
    </row>
    <row r="271" spans="1:19">
      <c r="A271" s="2">
        <f>IFERROR(IF($P271=1,"STOCK NUMBER",IF($P271=2,VLOOKUP(H271,'NSN N'!$A$2:$H$65000,5,FALSE),VLOOKUP(H271,'NSN N'!$A$2:$H$65000,2,FALSE))),"Merge cell with previous")</f>
        <v>0</v>
      </c>
      <c r="B271" s="2">
        <f>IFERROR(IF($P271=1,"FIG.",IF($P271=2,VLOOKUP(H271,'NSN N'!$A$2:$H$65000,6,FALSE),VLOOKUP(H271,'NSN N'!$A$2:$H$65000,6,FALSE))),"")</f>
        <v>0</v>
      </c>
      <c r="C271" s="2">
        <f>IFERROR(IF($P271=1,"ITEM",IF($P271=2,VLOOKUP(H271,'NSN N'!$A$2:$H$65000,7,FALSE),VLOOKUP(H271,'NSN N'!$A$2:$H$65000,7,FALSE))),"")</f>
        <v>0</v>
      </c>
      <c r="D271" s="3"/>
      <c r="E271" s="2">
        <f>IFERROR(IF($P271=1,"STOCK NUMBER",IF($P271=2,VLOOKUP(L271,'NSN N'!$A$2:$H$65000,5,FALSE),VLOOKUP(L271,'NSN N'!$A$2:$H$65000,2,FALSE))),"Merge cell with previous")</f>
        <v>0</v>
      </c>
      <c r="F271" s="2">
        <f>IFERROR(IF($P271=1,"FIG.",IF($P271=2,VLOOKUP(L271,'NSN N'!$A$2:$H$65000,6,FALSE),VLOOKUP(L271,'NSN N'!$A$2:$H$65000,6,FALSE))),"")</f>
        <v>0</v>
      </c>
      <c r="G271" s="2">
        <f>IFERROR(IF($P271=1,"ITEM",IF($P271=2,VLOOKUP(L271,'NSN N'!$A$2:$H$65000,7,FALSE),VLOOKUP(L271,'NSN N'!$A$2:$H$65000,7,FALSE))),"")</f>
        <v>0</v>
      </c>
      <c r="H271" s="7">
        <f t="shared" si="17"/>
        <v>507</v>
      </c>
      <c r="L271" s="7">
        <f t="shared" si="18"/>
        <v>556</v>
      </c>
      <c r="P271" s="6">
        <v>25</v>
      </c>
      <c r="Q271" s="4"/>
      <c r="R271" s="4"/>
      <c r="S271" s="30" t="str">
        <f t="shared" si="16"/>
        <v/>
      </c>
    </row>
    <row r="272" spans="1:19">
      <c r="A272" s="2">
        <f>IFERROR(IF($P272=1,"STOCK NUMBER",IF($P272=2,VLOOKUP(H272,'NSN N'!$A$2:$H$65000,5,FALSE),VLOOKUP(H272,'NSN N'!$A$2:$H$65000,2,FALSE))),"Merge cell with previous")</f>
        <v>0</v>
      </c>
      <c r="B272" s="2">
        <f>IFERROR(IF($P272=1,"FIG.",IF($P272=2,VLOOKUP(H272,'NSN N'!$A$2:$H$65000,6,FALSE),VLOOKUP(H272,'NSN N'!$A$2:$H$65000,6,FALSE))),"")</f>
        <v>0</v>
      </c>
      <c r="C272" s="2">
        <f>IFERROR(IF($P272=1,"ITEM",IF($P272=2,VLOOKUP(H272,'NSN N'!$A$2:$H$65000,7,FALSE),VLOOKUP(H272,'NSN N'!$A$2:$H$65000,7,FALSE))),"")</f>
        <v>0</v>
      </c>
      <c r="D272" s="3"/>
      <c r="E272" s="2">
        <f>IFERROR(IF($P272=1,"STOCK NUMBER",IF($P272=2,VLOOKUP(L272,'NSN N'!$A$2:$H$65000,5,FALSE),VLOOKUP(L272,'NSN N'!$A$2:$H$65000,2,FALSE))),"Merge cell with previous")</f>
        <v>0</v>
      </c>
      <c r="F272" s="2">
        <f>IFERROR(IF($P272=1,"FIG.",IF($P272=2,VLOOKUP(L272,'NSN N'!$A$2:$H$65000,6,FALSE),VLOOKUP(L272,'NSN N'!$A$2:$H$65000,6,FALSE))),"")</f>
        <v>0</v>
      </c>
      <c r="G272" s="2">
        <f>IFERROR(IF($P272=1,"ITEM",IF($P272=2,VLOOKUP(L272,'NSN N'!$A$2:$H$65000,7,FALSE),VLOOKUP(L272,'NSN N'!$A$2:$H$65000,7,FALSE))),"")</f>
        <v>0</v>
      </c>
      <c r="H272" s="7">
        <f t="shared" si="17"/>
        <v>508</v>
      </c>
      <c r="L272" s="7">
        <f t="shared" si="18"/>
        <v>557</v>
      </c>
      <c r="P272" s="6">
        <v>26</v>
      </c>
      <c r="Q272" s="4"/>
      <c r="R272" s="4"/>
      <c r="S272" s="30" t="str">
        <f t="shared" si="16"/>
        <v/>
      </c>
    </row>
    <row r="273" spans="1:19">
      <c r="A273" s="2">
        <f>IFERROR(IF($P273=1,"STOCK NUMBER",IF($P273=2,VLOOKUP(H273,'NSN N'!$A$2:$H$65000,5,FALSE),VLOOKUP(H273,'NSN N'!$A$2:$H$65000,2,FALSE))),"Merge cell with previous")</f>
        <v>0</v>
      </c>
      <c r="B273" s="2">
        <f>IFERROR(IF($P273=1,"FIG.",IF($P273=2,VLOOKUP(H273,'NSN N'!$A$2:$H$65000,6,FALSE),VLOOKUP(H273,'NSN N'!$A$2:$H$65000,6,FALSE))),"")</f>
        <v>0</v>
      </c>
      <c r="C273" s="2">
        <f>IFERROR(IF($P273=1,"ITEM",IF($P273=2,VLOOKUP(H273,'NSN N'!$A$2:$H$65000,7,FALSE),VLOOKUP(H273,'NSN N'!$A$2:$H$65000,7,FALSE))),"")</f>
        <v>0</v>
      </c>
      <c r="D273" s="3"/>
      <c r="E273" s="2">
        <f>IFERROR(IF($P273=1,"STOCK NUMBER",IF($P273=2,VLOOKUP(L273,'NSN N'!$A$2:$H$65000,5,FALSE),VLOOKUP(L273,'NSN N'!$A$2:$H$65000,2,FALSE))),"Merge cell with previous")</f>
        <v>0</v>
      </c>
      <c r="F273" s="2">
        <f>IFERROR(IF($P273=1,"FIG.",IF($P273=2,VLOOKUP(L273,'NSN N'!$A$2:$H$65000,6,FALSE),VLOOKUP(L273,'NSN N'!$A$2:$H$65000,6,FALSE))),"")</f>
        <v>0</v>
      </c>
      <c r="G273" s="2">
        <f>IFERROR(IF($P273=1,"ITEM",IF($P273=2,VLOOKUP(L273,'NSN N'!$A$2:$H$65000,7,FALSE),VLOOKUP(L273,'NSN N'!$A$2:$H$65000,7,FALSE))),"")</f>
        <v>0</v>
      </c>
      <c r="H273" s="7">
        <f t="shared" si="17"/>
        <v>509</v>
      </c>
      <c r="L273" s="7">
        <f t="shared" si="18"/>
        <v>558</v>
      </c>
      <c r="P273" s="6">
        <v>27</v>
      </c>
      <c r="Q273" s="4"/>
      <c r="R273" s="4"/>
      <c r="S273" s="30" t="str">
        <f t="shared" si="16"/>
        <v/>
      </c>
    </row>
    <row r="274" spans="1:19">
      <c r="A274" s="2">
        <f>IFERROR(IF($P274=1,"STOCK NUMBER",IF($P274=2,VLOOKUP(H274,'NSN N'!$A$2:$H$65000,5,FALSE),VLOOKUP(H274,'NSN N'!$A$2:$H$65000,2,FALSE))),"Merge cell with previous")</f>
        <v>0</v>
      </c>
      <c r="B274" s="2">
        <f>IFERROR(IF($P274=1,"FIG.",IF($P274=2,VLOOKUP(H274,'NSN N'!$A$2:$H$65000,6,FALSE),VLOOKUP(H274,'NSN N'!$A$2:$H$65000,6,FALSE))),"")</f>
        <v>0</v>
      </c>
      <c r="C274" s="2">
        <f>IFERROR(IF($P274=1,"ITEM",IF($P274=2,VLOOKUP(H274,'NSN N'!$A$2:$H$65000,7,FALSE),VLOOKUP(H274,'NSN N'!$A$2:$H$65000,7,FALSE))),"")</f>
        <v>0</v>
      </c>
      <c r="D274" s="3"/>
      <c r="E274" s="2">
        <f>IFERROR(IF($P274=1,"STOCK NUMBER",IF($P274=2,VLOOKUP(L274,'NSN N'!$A$2:$H$65000,5,FALSE),VLOOKUP(L274,'NSN N'!$A$2:$H$65000,2,FALSE))),"Merge cell with previous")</f>
        <v>0</v>
      </c>
      <c r="F274" s="2">
        <f>IFERROR(IF($P274=1,"FIG.",IF($P274=2,VLOOKUP(L274,'NSN N'!$A$2:$H$65000,6,FALSE),VLOOKUP(L274,'NSN N'!$A$2:$H$65000,6,FALSE))),"")</f>
        <v>0</v>
      </c>
      <c r="G274" s="2">
        <f>IFERROR(IF($P274=1,"ITEM",IF($P274=2,VLOOKUP(L274,'NSN N'!$A$2:$H$65000,7,FALSE),VLOOKUP(L274,'NSN N'!$A$2:$H$65000,7,FALSE))),"")</f>
        <v>0</v>
      </c>
      <c r="H274" s="7">
        <f t="shared" si="17"/>
        <v>510</v>
      </c>
      <c r="L274" s="7">
        <f t="shared" si="18"/>
        <v>559</v>
      </c>
      <c r="P274" s="6">
        <v>28</v>
      </c>
      <c r="Q274" s="4"/>
      <c r="R274" s="4"/>
      <c r="S274" s="30" t="str">
        <f t="shared" si="16"/>
        <v/>
      </c>
    </row>
    <row r="275" spans="1:19">
      <c r="A275" s="2">
        <f>IFERROR(IF($P275=1,"STOCK NUMBER",IF($P275=2,VLOOKUP(H275,'NSN N'!$A$2:$H$65000,5,FALSE),VLOOKUP(H275,'NSN N'!$A$2:$H$65000,2,FALSE))),"Merge cell with previous")</f>
        <v>0</v>
      </c>
      <c r="B275" s="2">
        <f>IFERROR(IF($P275=1,"FIG.",IF($P275=2,VLOOKUP(H275,'NSN N'!$A$2:$H$65000,6,FALSE),VLOOKUP(H275,'NSN N'!$A$2:$H$65000,6,FALSE))),"")</f>
        <v>0</v>
      </c>
      <c r="C275" s="2">
        <f>IFERROR(IF($P275=1,"ITEM",IF($P275=2,VLOOKUP(H275,'NSN N'!$A$2:$H$65000,7,FALSE),VLOOKUP(H275,'NSN N'!$A$2:$H$65000,7,FALSE))),"")</f>
        <v>0</v>
      </c>
      <c r="D275" s="3"/>
      <c r="E275" s="2">
        <f>IFERROR(IF($P275=1,"STOCK NUMBER",IF($P275=2,VLOOKUP(L275,'NSN N'!$A$2:$H$65000,5,FALSE),VLOOKUP(L275,'NSN N'!$A$2:$H$65000,2,FALSE))),"Merge cell with previous")</f>
        <v>0</v>
      </c>
      <c r="F275" s="2">
        <f>IFERROR(IF($P275=1,"FIG.",IF($P275=2,VLOOKUP(L275,'NSN N'!$A$2:$H$65000,6,FALSE),VLOOKUP(L275,'NSN N'!$A$2:$H$65000,6,FALSE))),"")</f>
        <v>0</v>
      </c>
      <c r="G275" s="2">
        <f>IFERROR(IF($P275=1,"ITEM",IF($P275=2,VLOOKUP(L275,'NSN N'!$A$2:$H$65000,7,FALSE),VLOOKUP(L275,'NSN N'!$A$2:$H$65000,7,FALSE))),"")</f>
        <v>0</v>
      </c>
      <c r="H275" s="7">
        <f t="shared" si="17"/>
        <v>511</v>
      </c>
      <c r="L275" s="7">
        <f t="shared" si="18"/>
        <v>560</v>
      </c>
      <c r="P275" s="6">
        <v>29</v>
      </c>
      <c r="Q275" s="4"/>
      <c r="R275" s="4"/>
      <c r="S275" s="30" t="str">
        <f t="shared" si="16"/>
        <v/>
      </c>
    </row>
    <row r="276" spans="1:19">
      <c r="A276" s="2">
        <f>IFERROR(IF($P276=1,"STOCK NUMBER",IF($P276=2,VLOOKUP(H276,'NSN N'!$A$2:$H$65000,5,FALSE),VLOOKUP(H276,'NSN N'!$A$2:$H$65000,2,FALSE))),"Merge cell with previous")</f>
        <v>0</v>
      </c>
      <c r="B276" s="2">
        <f>IFERROR(IF($P276=1,"FIG.",IF($P276=2,VLOOKUP(H276,'NSN N'!$A$2:$H$65000,6,FALSE),VLOOKUP(H276,'NSN N'!$A$2:$H$65000,6,FALSE))),"")</f>
        <v>0</v>
      </c>
      <c r="C276" s="2">
        <f>IFERROR(IF($P276=1,"ITEM",IF($P276=2,VLOOKUP(H276,'NSN N'!$A$2:$H$65000,7,FALSE),VLOOKUP(H276,'NSN N'!$A$2:$H$65000,7,FALSE))),"")</f>
        <v>0</v>
      </c>
      <c r="D276" s="3"/>
      <c r="E276" s="2">
        <f>IFERROR(IF($P276=1,"STOCK NUMBER",IF($P276=2,VLOOKUP(L276,'NSN N'!$A$2:$H$65000,5,FALSE),VLOOKUP(L276,'NSN N'!$A$2:$H$65000,2,FALSE))),"Merge cell with previous")</f>
        <v>0</v>
      </c>
      <c r="F276" s="2">
        <f>IFERROR(IF($P276=1,"FIG.",IF($P276=2,VLOOKUP(L276,'NSN N'!$A$2:$H$65000,6,FALSE),VLOOKUP(L276,'NSN N'!$A$2:$H$65000,6,FALSE))),"")</f>
        <v>0</v>
      </c>
      <c r="G276" s="2">
        <f>IFERROR(IF($P276=1,"ITEM",IF($P276=2,VLOOKUP(L276,'NSN N'!$A$2:$H$65000,7,FALSE),VLOOKUP(L276,'NSN N'!$A$2:$H$65000,7,FALSE))),"")</f>
        <v>0</v>
      </c>
      <c r="H276" s="7">
        <f t="shared" si="17"/>
        <v>512</v>
      </c>
      <c r="L276" s="7">
        <f t="shared" si="18"/>
        <v>561</v>
      </c>
      <c r="P276" s="6">
        <v>30</v>
      </c>
      <c r="Q276" s="4"/>
      <c r="R276" s="4"/>
      <c r="S276" s="30" t="str">
        <f t="shared" si="16"/>
        <v/>
      </c>
    </row>
    <row r="277" spans="1:19">
      <c r="A277" s="2">
        <f>IFERROR(IF($P277=1,"STOCK NUMBER",IF($P277=2,VLOOKUP(H277,'NSN N'!$A$2:$H$65000,5,FALSE),VLOOKUP(H277,'NSN N'!$A$2:$H$65000,2,FALSE))),"Merge cell with previous")</f>
        <v>0</v>
      </c>
      <c r="B277" s="2">
        <f>IFERROR(IF($P277=1,"FIG.",IF($P277=2,VLOOKUP(H277,'NSN N'!$A$2:$H$65000,6,FALSE),VLOOKUP(H277,'NSN N'!$A$2:$H$65000,6,FALSE))),"")</f>
        <v>0</v>
      </c>
      <c r="C277" s="2">
        <f>IFERROR(IF($P277=1,"ITEM",IF($P277=2,VLOOKUP(H277,'NSN N'!$A$2:$H$65000,7,FALSE),VLOOKUP(H277,'NSN N'!$A$2:$H$65000,7,FALSE))),"")</f>
        <v>0</v>
      </c>
      <c r="D277" s="3"/>
      <c r="E277" s="2">
        <f>IFERROR(IF($P277=1,"STOCK NUMBER",IF($P277=2,VLOOKUP(L277,'NSN N'!$A$2:$H$65000,5,FALSE),VLOOKUP(L277,'NSN N'!$A$2:$H$65000,2,FALSE))),"Merge cell with previous")</f>
        <v>0</v>
      </c>
      <c r="F277" s="2">
        <f>IFERROR(IF($P277=1,"FIG.",IF($P277=2,VLOOKUP(L277,'NSN N'!$A$2:$H$65000,6,FALSE),VLOOKUP(L277,'NSN N'!$A$2:$H$65000,6,FALSE))),"")</f>
        <v>0</v>
      </c>
      <c r="G277" s="2">
        <f>IFERROR(IF($P277=1,"ITEM",IF($P277=2,VLOOKUP(L277,'NSN N'!$A$2:$H$65000,7,FALSE),VLOOKUP(L277,'NSN N'!$A$2:$H$65000,7,FALSE))),"")</f>
        <v>0</v>
      </c>
      <c r="H277" s="7">
        <f t="shared" si="17"/>
        <v>513</v>
      </c>
      <c r="L277" s="7">
        <f t="shared" si="18"/>
        <v>562</v>
      </c>
      <c r="P277" s="6">
        <v>31</v>
      </c>
      <c r="Q277" s="4"/>
      <c r="R277" s="4"/>
      <c r="S277" s="30" t="str">
        <f t="shared" si="16"/>
        <v/>
      </c>
    </row>
    <row r="278" spans="1:19">
      <c r="A278" s="2">
        <f>IFERROR(IF($P278=1,"STOCK NUMBER",IF($P278=2,VLOOKUP(H278,'NSN N'!$A$2:$H$65000,5,FALSE),VLOOKUP(H278,'NSN N'!$A$2:$H$65000,2,FALSE))),"Merge cell with previous")</f>
        <v>0</v>
      </c>
      <c r="B278" s="2">
        <f>IFERROR(IF($P278=1,"FIG.",IF($P278=2,VLOOKUP(H278,'NSN N'!$A$2:$H$65000,6,FALSE),VLOOKUP(H278,'NSN N'!$A$2:$H$65000,6,FALSE))),"")</f>
        <v>0</v>
      </c>
      <c r="C278" s="2">
        <f>IFERROR(IF($P278=1,"ITEM",IF($P278=2,VLOOKUP(H278,'NSN N'!$A$2:$H$65000,7,FALSE),VLOOKUP(H278,'NSN N'!$A$2:$H$65000,7,FALSE))),"")</f>
        <v>0</v>
      </c>
      <c r="D278" s="3"/>
      <c r="E278" s="2">
        <f>IFERROR(IF($P278=1,"STOCK NUMBER",IF($P278=2,VLOOKUP(L278,'NSN N'!$A$2:$H$65000,5,FALSE),VLOOKUP(L278,'NSN N'!$A$2:$H$65000,2,FALSE))),"Merge cell with previous")</f>
        <v>0</v>
      </c>
      <c r="F278" s="2">
        <f>IFERROR(IF($P278=1,"FIG.",IF($P278=2,VLOOKUP(L278,'NSN N'!$A$2:$H$65000,6,FALSE),VLOOKUP(L278,'NSN N'!$A$2:$H$65000,6,FALSE))),"")</f>
        <v>0</v>
      </c>
      <c r="G278" s="2">
        <f>IFERROR(IF($P278=1,"ITEM",IF($P278=2,VLOOKUP(L278,'NSN N'!$A$2:$H$65000,7,FALSE),VLOOKUP(L278,'NSN N'!$A$2:$H$65000,7,FALSE))),"")</f>
        <v>0</v>
      </c>
      <c r="H278" s="7">
        <f t="shared" si="17"/>
        <v>514</v>
      </c>
      <c r="L278" s="7">
        <f t="shared" si="18"/>
        <v>563</v>
      </c>
      <c r="P278" s="6">
        <v>32</v>
      </c>
      <c r="Q278" s="4"/>
      <c r="R278" s="4"/>
      <c r="S278" s="30" t="str">
        <f t="shared" si="16"/>
        <v/>
      </c>
    </row>
    <row r="279" spans="1:19">
      <c r="A279" s="2">
        <f>IFERROR(IF($P279=1,"STOCK NUMBER",IF($P279=2,VLOOKUP(H279,'NSN N'!$A$2:$H$65000,5,FALSE),VLOOKUP(H279,'NSN N'!$A$2:$H$65000,2,FALSE))),"Merge cell with previous")</f>
        <v>0</v>
      </c>
      <c r="B279" s="2">
        <f>IFERROR(IF($P279=1,"FIG.",IF($P279=2,VLOOKUP(H279,'NSN N'!$A$2:$H$65000,6,FALSE),VLOOKUP(H279,'NSN N'!$A$2:$H$65000,6,FALSE))),"")</f>
        <v>0</v>
      </c>
      <c r="C279" s="2">
        <f>IFERROR(IF($P279=1,"ITEM",IF($P279=2,VLOOKUP(H279,'NSN N'!$A$2:$H$65000,7,FALSE),VLOOKUP(H279,'NSN N'!$A$2:$H$65000,7,FALSE))),"")</f>
        <v>0</v>
      </c>
      <c r="D279" s="3"/>
      <c r="E279" s="2">
        <f>IFERROR(IF($P279=1,"STOCK NUMBER",IF($P279=2,VLOOKUP(L279,'NSN N'!$A$2:$H$65000,5,FALSE),VLOOKUP(L279,'NSN N'!$A$2:$H$65000,2,FALSE))),"Merge cell with previous")</f>
        <v>0</v>
      </c>
      <c r="F279" s="2">
        <f>IFERROR(IF($P279=1,"FIG.",IF($P279=2,VLOOKUP(L279,'NSN N'!$A$2:$H$65000,6,FALSE),VLOOKUP(L279,'NSN N'!$A$2:$H$65000,6,FALSE))),"")</f>
        <v>0</v>
      </c>
      <c r="G279" s="2">
        <f>IFERROR(IF($P279=1,"ITEM",IF($P279=2,VLOOKUP(L279,'NSN N'!$A$2:$H$65000,7,FALSE),VLOOKUP(L279,'NSN N'!$A$2:$H$65000,7,FALSE))),"")</f>
        <v>0</v>
      </c>
      <c r="H279" s="7">
        <f t="shared" si="17"/>
        <v>515</v>
      </c>
      <c r="L279" s="7">
        <f t="shared" si="18"/>
        <v>564</v>
      </c>
      <c r="P279" s="6">
        <v>33</v>
      </c>
      <c r="Q279" s="4"/>
      <c r="R279" s="4"/>
      <c r="S279" s="30" t="str">
        <f t="shared" si="16"/>
        <v/>
      </c>
    </row>
    <row r="280" spans="1:19">
      <c r="A280" s="2">
        <f>IFERROR(IF($P280=1,"STOCK NUMBER",IF($P280=2,VLOOKUP(H280,'NSN N'!$A$2:$H$65000,5,FALSE),VLOOKUP(H280,'NSN N'!$A$2:$H$65000,2,FALSE))),"Merge cell with previous")</f>
        <v>0</v>
      </c>
      <c r="B280" s="2">
        <f>IFERROR(IF($P280=1,"FIG.",IF($P280=2,VLOOKUP(H280,'NSN N'!$A$2:$H$65000,6,FALSE),VLOOKUP(H280,'NSN N'!$A$2:$H$65000,6,FALSE))),"")</f>
        <v>0</v>
      </c>
      <c r="C280" s="2">
        <f>IFERROR(IF($P280=1,"ITEM",IF($P280=2,VLOOKUP(H280,'NSN N'!$A$2:$H$65000,7,FALSE),VLOOKUP(H280,'NSN N'!$A$2:$H$65000,7,FALSE))),"")</f>
        <v>0</v>
      </c>
      <c r="D280" s="3"/>
      <c r="E280" s="2">
        <f>IFERROR(IF($P280=1,"STOCK NUMBER",IF($P280=2,VLOOKUP(L280,'NSN N'!$A$2:$H$65000,5,FALSE),VLOOKUP(L280,'NSN N'!$A$2:$H$65000,2,FALSE))),"Merge cell with previous")</f>
        <v>0</v>
      </c>
      <c r="F280" s="2">
        <f>IFERROR(IF($P280=1,"FIG.",IF($P280=2,VLOOKUP(L280,'NSN N'!$A$2:$H$65000,6,FALSE),VLOOKUP(L280,'NSN N'!$A$2:$H$65000,6,FALSE))),"")</f>
        <v>0</v>
      </c>
      <c r="G280" s="2">
        <f>IFERROR(IF($P280=1,"ITEM",IF($P280=2,VLOOKUP(L280,'NSN N'!$A$2:$H$65000,7,FALSE),VLOOKUP(L280,'NSN N'!$A$2:$H$65000,7,FALSE))),"")</f>
        <v>0</v>
      </c>
      <c r="H280" s="7">
        <f t="shared" si="17"/>
        <v>516</v>
      </c>
      <c r="L280" s="7">
        <f t="shared" si="18"/>
        <v>565</v>
      </c>
      <c r="P280" s="6">
        <v>34</v>
      </c>
      <c r="Q280" s="4"/>
      <c r="R280" s="4"/>
      <c r="S280" s="30" t="str">
        <f t="shared" si="16"/>
        <v/>
      </c>
    </row>
    <row r="281" spans="1:19">
      <c r="A281" s="2">
        <f>IFERROR(IF($P281=1,"STOCK NUMBER",IF($P281=2,VLOOKUP(H281,'NSN N'!$A$2:$H$65000,5,FALSE),VLOOKUP(H281,'NSN N'!$A$2:$H$65000,2,FALSE))),"Merge cell with previous")</f>
        <v>0</v>
      </c>
      <c r="B281" s="2">
        <f>IFERROR(IF($P281=1,"FIG.",IF($P281=2,VLOOKUP(H281,'NSN N'!$A$2:$H$65000,6,FALSE),VLOOKUP(H281,'NSN N'!$A$2:$H$65000,6,FALSE))),"")</f>
        <v>0</v>
      </c>
      <c r="C281" s="2">
        <f>IFERROR(IF($P281=1,"ITEM",IF($P281=2,VLOOKUP(H281,'NSN N'!$A$2:$H$65000,7,FALSE),VLOOKUP(H281,'NSN N'!$A$2:$H$65000,7,FALSE))),"")</f>
        <v>0</v>
      </c>
      <c r="D281" s="3"/>
      <c r="E281" s="2">
        <f>IFERROR(IF($P281=1,"STOCK NUMBER",IF($P281=2,VLOOKUP(L281,'NSN N'!$A$2:$H$65000,5,FALSE),VLOOKUP(L281,'NSN N'!$A$2:$H$65000,2,FALSE))),"Merge cell with previous")</f>
        <v>0</v>
      </c>
      <c r="F281" s="2">
        <f>IFERROR(IF($P281=1,"FIG.",IF($P281=2,VLOOKUP(L281,'NSN N'!$A$2:$H$65000,6,FALSE),VLOOKUP(L281,'NSN N'!$A$2:$H$65000,6,FALSE))),"")</f>
        <v>0</v>
      </c>
      <c r="G281" s="2">
        <f>IFERROR(IF($P281=1,"ITEM",IF($P281=2,VLOOKUP(L281,'NSN N'!$A$2:$H$65000,7,FALSE),VLOOKUP(L281,'NSN N'!$A$2:$H$65000,7,FALSE))),"")</f>
        <v>0</v>
      </c>
      <c r="H281" s="7">
        <f t="shared" si="17"/>
        <v>517</v>
      </c>
      <c r="L281" s="7">
        <f t="shared" si="18"/>
        <v>566</v>
      </c>
      <c r="P281" s="6">
        <v>35</v>
      </c>
      <c r="Q281" s="4"/>
      <c r="R281" s="4"/>
      <c r="S281" s="30" t="str">
        <f t="shared" si="16"/>
        <v/>
      </c>
    </row>
    <row r="282" spans="1:19">
      <c r="A282" s="2">
        <f>IFERROR(IF($P282=1,"STOCK NUMBER",IF($P282=2,VLOOKUP(H282,'NSN N'!$A$2:$H$65000,5,FALSE),VLOOKUP(H282,'NSN N'!$A$2:$H$65000,2,FALSE))),"Merge cell with previous")</f>
        <v>0</v>
      </c>
      <c r="B282" s="2">
        <f>IFERROR(IF($P282=1,"FIG.",IF($P282=2,VLOOKUP(H282,'NSN N'!$A$2:$H$65000,6,FALSE),VLOOKUP(H282,'NSN N'!$A$2:$H$65000,6,FALSE))),"")</f>
        <v>0</v>
      </c>
      <c r="C282" s="2">
        <f>IFERROR(IF($P282=1,"ITEM",IF($P282=2,VLOOKUP(H282,'NSN N'!$A$2:$H$65000,7,FALSE),VLOOKUP(H282,'NSN N'!$A$2:$H$65000,7,FALSE))),"")</f>
        <v>0</v>
      </c>
      <c r="D282" s="3"/>
      <c r="E282" s="2">
        <f>IFERROR(IF($P282=1,"STOCK NUMBER",IF($P282=2,VLOOKUP(L282,'NSN N'!$A$2:$H$65000,5,FALSE),VLOOKUP(L282,'NSN N'!$A$2:$H$65000,2,FALSE))),"Merge cell with previous")</f>
        <v>0</v>
      </c>
      <c r="F282" s="2">
        <f>IFERROR(IF($P282=1,"FIG.",IF($P282=2,VLOOKUP(L282,'NSN N'!$A$2:$H$65000,6,FALSE),VLOOKUP(L282,'NSN N'!$A$2:$H$65000,6,FALSE))),"")</f>
        <v>0</v>
      </c>
      <c r="G282" s="2">
        <f>IFERROR(IF($P282=1,"ITEM",IF($P282=2,VLOOKUP(L282,'NSN N'!$A$2:$H$65000,7,FALSE),VLOOKUP(L282,'NSN N'!$A$2:$H$65000,7,FALSE))),"")</f>
        <v>0</v>
      </c>
      <c r="H282" s="7">
        <f t="shared" si="17"/>
        <v>518</v>
      </c>
      <c r="L282" s="7">
        <f t="shared" si="18"/>
        <v>567</v>
      </c>
      <c r="P282" s="6">
        <v>36</v>
      </c>
      <c r="Q282" s="4"/>
      <c r="R282" s="4"/>
      <c r="S282" s="30" t="str">
        <f t="shared" si="16"/>
        <v/>
      </c>
    </row>
    <row r="283" spans="1:19">
      <c r="A283" s="2">
        <f>IFERROR(IF($P283=1,"STOCK NUMBER",IF($P283=2,VLOOKUP(H283,'NSN N'!$A$2:$H$65000,5,FALSE),VLOOKUP(H283,'NSN N'!$A$2:$H$65000,2,FALSE))),"Merge cell with previous")</f>
        <v>0</v>
      </c>
      <c r="B283" s="2">
        <f>IFERROR(IF($P283=1,"FIG.",IF($P283=2,VLOOKUP(H283,'NSN N'!$A$2:$H$65000,6,FALSE),VLOOKUP(H283,'NSN N'!$A$2:$H$65000,6,FALSE))),"")</f>
        <v>0</v>
      </c>
      <c r="C283" s="2">
        <f>IFERROR(IF($P283=1,"ITEM",IF($P283=2,VLOOKUP(H283,'NSN N'!$A$2:$H$65000,7,FALSE),VLOOKUP(H283,'NSN N'!$A$2:$H$65000,7,FALSE))),"")</f>
        <v>0</v>
      </c>
      <c r="D283" s="3"/>
      <c r="E283" s="2">
        <f>IFERROR(IF($P283=1,"STOCK NUMBER",IF($P283=2,VLOOKUP(L283,'NSN N'!$A$2:$H$65000,5,FALSE),VLOOKUP(L283,'NSN N'!$A$2:$H$65000,2,FALSE))),"Merge cell with previous")</f>
        <v>0</v>
      </c>
      <c r="F283" s="2">
        <f>IFERROR(IF($P283=1,"FIG.",IF($P283=2,VLOOKUP(L283,'NSN N'!$A$2:$H$65000,6,FALSE),VLOOKUP(L283,'NSN N'!$A$2:$H$65000,6,FALSE))),"")</f>
        <v>0</v>
      </c>
      <c r="G283" s="2">
        <f>IFERROR(IF($P283=1,"ITEM",IF($P283=2,VLOOKUP(L283,'NSN N'!$A$2:$H$65000,7,FALSE),VLOOKUP(L283,'NSN N'!$A$2:$H$65000,7,FALSE))),"")</f>
        <v>0</v>
      </c>
      <c r="H283" s="7">
        <f t="shared" si="17"/>
        <v>519</v>
      </c>
      <c r="L283" s="7">
        <f t="shared" si="18"/>
        <v>568</v>
      </c>
      <c r="P283" s="6">
        <v>37</v>
      </c>
      <c r="Q283" s="4"/>
      <c r="R283" s="4"/>
      <c r="S283" s="30" t="str">
        <f t="shared" si="16"/>
        <v/>
      </c>
    </row>
    <row r="284" spans="1:19">
      <c r="A284" s="2">
        <f>IFERROR(IF($P284=1,"STOCK NUMBER",IF($P284=2,VLOOKUP(H284,'NSN N'!$A$2:$H$65000,5,FALSE),VLOOKUP(H284,'NSN N'!$A$2:$H$65000,2,FALSE))),"Merge cell with previous")</f>
        <v>0</v>
      </c>
      <c r="B284" s="2">
        <f>IFERROR(IF($P284=1,"FIG.",IF($P284=2,VLOOKUP(H284,'NSN N'!$A$2:$H$65000,6,FALSE),VLOOKUP(H284,'NSN N'!$A$2:$H$65000,6,FALSE))),"")</f>
        <v>0</v>
      </c>
      <c r="C284" s="2">
        <f>IFERROR(IF($P284=1,"ITEM",IF($P284=2,VLOOKUP(H284,'NSN N'!$A$2:$H$65000,7,FALSE),VLOOKUP(H284,'NSN N'!$A$2:$H$65000,7,FALSE))),"")</f>
        <v>0</v>
      </c>
      <c r="D284" s="3"/>
      <c r="E284" s="2">
        <f>IFERROR(IF($P284=1,"STOCK NUMBER",IF($P284=2,VLOOKUP(L284,'NSN N'!$A$2:$H$65000,5,FALSE),VLOOKUP(L284,'NSN N'!$A$2:$H$65000,2,FALSE))),"Merge cell with previous")</f>
        <v>0</v>
      </c>
      <c r="F284" s="2">
        <f>IFERROR(IF($P284=1,"FIG.",IF($P284=2,VLOOKUP(L284,'NSN N'!$A$2:$H$65000,6,FALSE),VLOOKUP(L284,'NSN N'!$A$2:$H$65000,6,FALSE))),"")</f>
        <v>0</v>
      </c>
      <c r="G284" s="2">
        <f>IFERROR(IF($P284=1,"ITEM",IF($P284=2,VLOOKUP(L284,'NSN N'!$A$2:$H$65000,7,FALSE),VLOOKUP(L284,'NSN N'!$A$2:$H$65000,7,FALSE))),"")</f>
        <v>0</v>
      </c>
      <c r="H284" s="7">
        <f t="shared" si="17"/>
        <v>520</v>
      </c>
      <c r="L284" s="7">
        <f t="shared" si="18"/>
        <v>569</v>
      </c>
      <c r="P284" s="6">
        <v>38</v>
      </c>
      <c r="Q284" s="4"/>
      <c r="R284" s="4"/>
      <c r="S284" s="30" t="str">
        <f t="shared" si="16"/>
        <v/>
      </c>
    </row>
    <row r="285" spans="1:19">
      <c r="A285" s="2">
        <f>IFERROR(IF($P285=1,"STOCK NUMBER",IF($P285=2,VLOOKUP(H285,'NSN N'!$A$2:$H$65000,5,FALSE),VLOOKUP(H285,'NSN N'!$A$2:$H$65000,2,FALSE))),"Merge cell with previous")</f>
        <v>0</v>
      </c>
      <c r="B285" s="2">
        <f>IFERROR(IF($P285=1,"FIG.",IF($P285=2,VLOOKUP(H285,'NSN N'!$A$2:$H$65000,6,FALSE),VLOOKUP(H285,'NSN N'!$A$2:$H$65000,6,FALSE))),"")</f>
        <v>0</v>
      </c>
      <c r="C285" s="2">
        <f>IFERROR(IF($P285=1,"ITEM",IF($P285=2,VLOOKUP(H285,'NSN N'!$A$2:$H$65000,7,FALSE),VLOOKUP(H285,'NSN N'!$A$2:$H$65000,7,FALSE))),"")</f>
        <v>0</v>
      </c>
      <c r="D285" s="3"/>
      <c r="E285" s="2">
        <f>IFERROR(IF($P285=1,"STOCK NUMBER",IF($P285=2,VLOOKUP(L285,'NSN N'!$A$2:$H$65000,5,FALSE),VLOOKUP(L285,'NSN N'!$A$2:$H$65000,2,FALSE))),"Merge cell with previous")</f>
        <v>0</v>
      </c>
      <c r="F285" s="2">
        <f>IFERROR(IF($P285=1,"FIG.",IF($P285=2,VLOOKUP(L285,'NSN N'!$A$2:$H$65000,6,FALSE),VLOOKUP(L285,'NSN N'!$A$2:$H$65000,6,FALSE))),"")</f>
        <v>0</v>
      </c>
      <c r="G285" s="2">
        <f>IFERROR(IF($P285=1,"ITEM",IF($P285=2,VLOOKUP(L285,'NSN N'!$A$2:$H$65000,7,FALSE),VLOOKUP(L285,'NSN N'!$A$2:$H$65000,7,FALSE))),"")</f>
        <v>0</v>
      </c>
      <c r="H285" s="7">
        <f t="shared" si="17"/>
        <v>521</v>
      </c>
      <c r="L285" s="7">
        <f t="shared" si="18"/>
        <v>570</v>
      </c>
      <c r="P285" s="6">
        <v>39</v>
      </c>
      <c r="Q285" s="4"/>
      <c r="R285" s="4"/>
      <c r="S285" s="30" t="str">
        <f t="shared" si="16"/>
        <v/>
      </c>
    </row>
    <row r="286" spans="1:19">
      <c r="A286" s="2">
        <f>IFERROR(IF($P286=1,"STOCK NUMBER",IF($P286=2,VLOOKUP(H286,'NSN N'!$A$2:$H$65000,5,FALSE),VLOOKUP(H286,'NSN N'!$A$2:$H$65000,2,FALSE))),"Merge cell with previous")</f>
        <v>0</v>
      </c>
      <c r="B286" s="2">
        <f>IFERROR(IF($P286=1,"FIG.",IF($P286=2,VLOOKUP(H286,'NSN N'!$A$2:$H$65000,6,FALSE),VLOOKUP(H286,'NSN N'!$A$2:$H$65000,6,FALSE))),"")</f>
        <v>0</v>
      </c>
      <c r="C286" s="2">
        <f>IFERROR(IF($P286=1,"ITEM",IF($P286=2,VLOOKUP(H286,'NSN N'!$A$2:$H$65000,7,FALSE),VLOOKUP(H286,'NSN N'!$A$2:$H$65000,7,FALSE))),"")</f>
        <v>0</v>
      </c>
      <c r="D286" s="3"/>
      <c r="E286" s="2">
        <f>IFERROR(IF($P286=1,"STOCK NUMBER",IF($P286=2,VLOOKUP(L286,'NSN N'!$A$2:$H$65000,5,FALSE),VLOOKUP(L286,'NSN N'!$A$2:$H$65000,2,FALSE))),"Merge cell with previous")</f>
        <v>0</v>
      </c>
      <c r="F286" s="2">
        <f>IFERROR(IF($P286=1,"FIG.",IF($P286=2,VLOOKUP(L286,'NSN N'!$A$2:$H$65000,6,FALSE),VLOOKUP(L286,'NSN N'!$A$2:$H$65000,6,FALSE))),"")</f>
        <v>0</v>
      </c>
      <c r="G286" s="2">
        <f>IFERROR(IF($P286=1,"ITEM",IF($P286=2,VLOOKUP(L286,'NSN N'!$A$2:$H$65000,7,FALSE),VLOOKUP(L286,'NSN N'!$A$2:$H$65000,7,FALSE))),"")</f>
        <v>0</v>
      </c>
      <c r="H286" s="7">
        <f t="shared" si="17"/>
        <v>522</v>
      </c>
      <c r="L286" s="7">
        <f t="shared" si="18"/>
        <v>571</v>
      </c>
      <c r="P286" s="6">
        <v>40</v>
      </c>
      <c r="Q286" s="4"/>
      <c r="R286" s="4"/>
      <c r="S286" s="30" t="str">
        <f t="shared" si="16"/>
        <v/>
      </c>
    </row>
    <row r="287" spans="1:19">
      <c r="A287" s="2">
        <f>IFERROR(IF($P287=1,"STOCK NUMBER",IF($P287=2,VLOOKUP(H287,'NSN N'!$A$2:$H$65000,5,FALSE),VLOOKUP(H287,'NSN N'!$A$2:$H$65000,2,FALSE))),"Merge cell with previous")</f>
        <v>0</v>
      </c>
      <c r="B287" s="2">
        <f>IFERROR(IF($P287=1,"FIG.",IF($P287=2,VLOOKUP(H287,'NSN N'!$A$2:$H$65000,6,FALSE),VLOOKUP(H287,'NSN N'!$A$2:$H$65000,6,FALSE))),"")</f>
        <v>0</v>
      </c>
      <c r="C287" s="2">
        <f>IFERROR(IF($P287=1,"ITEM",IF($P287=2,VLOOKUP(H287,'NSN N'!$A$2:$H$65000,7,FALSE),VLOOKUP(H287,'NSN N'!$A$2:$H$65000,7,FALSE))),"")</f>
        <v>0</v>
      </c>
      <c r="D287" s="3"/>
      <c r="E287" s="2">
        <f>IFERROR(IF($P287=1,"STOCK NUMBER",IF($P287=2,VLOOKUP(L287,'NSN N'!$A$2:$H$65000,5,FALSE),VLOOKUP(L287,'NSN N'!$A$2:$H$65000,2,FALSE))),"Merge cell with previous")</f>
        <v>0</v>
      </c>
      <c r="F287" s="2">
        <f>IFERROR(IF($P287=1,"FIG.",IF($P287=2,VLOOKUP(L287,'NSN N'!$A$2:$H$65000,6,FALSE),VLOOKUP(L287,'NSN N'!$A$2:$H$65000,6,FALSE))),"")</f>
        <v>0</v>
      </c>
      <c r="G287" s="2">
        <f>IFERROR(IF($P287=1,"ITEM",IF($P287=2,VLOOKUP(L287,'NSN N'!$A$2:$H$65000,7,FALSE),VLOOKUP(L287,'NSN N'!$A$2:$H$65000,7,FALSE))),"")</f>
        <v>0</v>
      </c>
      <c r="H287" s="7">
        <f t="shared" si="17"/>
        <v>523</v>
      </c>
      <c r="L287" s="7">
        <f t="shared" si="18"/>
        <v>572</v>
      </c>
      <c r="P287" s="6">
        <v>41</v>
      </c>
      <c r="Q287" s="4"/>
      <c r="R287" s="4"/>
      <c r="S287" s="30" t="str">
        <f t="shared" si="16"/>
        <v/>
      </c>
    </row>
    <row r="288" spans="1:19">
      <c r="A288" s="2">
        <f>IFERROR(IF($P288=1,"STOCK NUMBER",IF($P288=2,VLOOKUP(H288,'NSN N'!$A$2:$H$65000,5,FALSE),VLOOKUP(H288,'NSN N'!$A$2:$H$65000,2,FALSE))),"Merge cell with previous")</f>
        <v>0</v>
      </c>
      <c r="B288" s="2">
        <f>IFERROR(IF($P288=1,"FIG.",IF($P288=2,VLOOKUP(H288,'NSN N'!$A$2:$H$65000,6,FALSE),VLOOKUP(H288,'NSN N'!$A$2:$H$65000,6,FALSE))),"")</f>
        <v>0</v>
      </c>
      <c r="C288" s="2">
        <f>IFERROR(IF($P288=1,"ITEM",IF($P288=2,VLOOKUP(H288,'NSN N'!$A$2:$H$65000,7,FALSE),VLOOKUP(H288,'NSN N'!$A$2:$H$65000,7,FALSE))),"")</f>
        <v>0</v>
      </c>
      <c r="D288" s="3"/>
      <c r="E288" s="2">
        <f>IFERROR(IF($P288=1,"STOCK NUMBER",IF($P288=2,VLOOKUP(L288,'NSN N'!$A$2:$H$65000,5,FALSE),VLOOKUP(L288,'NSN N'!$A$2:$H$65000,2,FALSE))),"Merge cell with previous")</f>
        <v>0</v>
      </c>
      <c r="F288" s="2">
        <f>IFERROR(IF($P288=1,"FIG.",IF($P288=2,VLOOKUP(L288,'NSN N'!$A$2:$H$65000,6,FALSE),VLOOKUP(L288,'NSN N'!$A$2:$H$65000,6,FALSE))),"")</f>
        <v>0</v>
      </c>
      <c r="G288" s="2">
        <f>IFERROR(IF($P288=1,"ITEM",IF($P288=2,VLOOKUP(L288,'NSN N'!$A$2:$H$65000,7,FALSE),VLOOKUP(L288,'NSN N'!$A$2:$H$65000,7,FALSE))),"")</f>
        <v>0</v>
      </c>
      <c r="H288" s="7">
        <f t="shared" si="17"/>
        <v>524</v>
      </c>
      <c r="L288" s="7">
        <f t="shared" si="18"/>
        <v>573</v>
      </c>
      <c r="P288" s="6">
        <v>42</v>
      </c>
      <c r="Q288" s="4"/>
      <c r="R288" s="4"/>
      <c r="S288" s="30" t="str">
        <f t="shared" si="16"/>
        <v/>
      </c>
    </row>
    <row r="289" spans="1:27">
      <c r="A289" s="2">
        <f>IFERROR(IF($P289=1,"STOCK NUMBER",IF($P289=2,VLOOKUP(H289,'NSN N'!$A$2:$H$65000,5,FALSE),VLOOKUP(H289,'NSN N'!$A$2:$H$65000,2,FALSE))),"Merge cell with previous")</f>
        <v>0</v>
      </c>
      <c r="B289" s="2">
        <f>IFERROR(IF($P289=1,"FIG.",IF($P289=2,VLOOKUP(H289,'NSN N'!$A$2:$H$65000,6,FALSE),VLOOKUP(H289,'NSN N'!$A$2:$H$65000,6,FALSE))),"")</f>
        <v>0</v>
      </c>
      <c r="C289" s="2">
        <f>IFERROR(IF($P289=1,"ITEM",IF($P289=2,VLOOKUP(H289,'NSN N'!$A$2:$H$65000,7,FALSE),VLOOKUP(H289,'NSN N'!$A$2:$H$65000,7,FALSE))),"")</f>
        <v>0</v>
      </c>
      <c r="D289" s="3"/>
      <c r="E289" s="2">
        <f>IFERROR(IF($P289=1,"STOCK NUMBER",IF($P289=2,VLOOKUP(L289,'NSN N'!$A$2:$H$65000,5,FALSE),VLOOKUP(L289,'NSN N'!$A$2:$H$65000,2,FALSE))),"Merge cell with previous")</f>
        <v>0</v>
      </c>
      <c r="F289" s="2">
        <f>IFERROR(IF($P289=1,"FIG.",IF($P289=2,VLOOKUP(L289,'NSN N'!$A$2:$H$65000,6,FALSE),VLOOKUP(L289,'NSN N'!$A$2:$H$65000,6,FALSE))),"")</f>
        <v>0</v>
      </c>
      <c r="G289" s="2">
        <f>IFERROR(IF($P289=1,"ITEM",IF($P289=2,VLOOKUP(L289,'NSN N'!$A$2:$H$65000,7,FALSE),VLOOKUP(L289,'NSN N'!$A$2:$H$65000,7,FALSE))),"")</f>
        <v>0</v>
      </c>
      <c r="H289" s="7">
        <f t="shared" si="17"/>
        <v>525</v>
      </c>
      <c r="L289" s="7">
        <f t="shared" si="18"/>
        <v>574</v>
      </c>
      <c r="P289" s="6">
        <v>43</v>
      </c>
      <c r="Q289" s="4"/>
      <c r="R289" s="4"/>
      <c r="S289" s="30" t="str">
        <f t="shared" si="16"/>
        <v/>
      </c>
    </row>
    <row r="290" spans="1:27">
      <c r="A290" s="2">
        <f>IFERROR(IF($P290=1,"STOCK NUMBER",IF($P290=2,VLOOKUP(H290,'NSN N'!$A$2:$H$65000,5,FALSE),VLOOKUP(H290,'NSN N'!$A$2:$H$65000,2,FALSE))),"Merge cell with previous")</f>
        <v>0</v>
      </c>
      <c r="B290" s="2">
        <f>IFERROR(IF($P290=1,"FIG.",IF($P290=2,VLOOKUP(H290,'NSN N'!$A$2:$H$65000,6,FALSE),VLOOKUP(H290,'NSN N'!$A$2:$H$65000,6,FALSE))),"")</f>
        <v>0</v>
      </c>
      <c r="C290" s="2">
        <f>IFERROR(IF($P290=1,"ITEM",IF($P290=2,VLOOKUP(H290,'NSN N'!$A$2:$H$65000,7,FALSE),VLOOKUP(H290,'NSN N'!$A$2:$H$65000,7,FALSE))),"")</f>
        <v>0</v>
      </c>
      <c r="D290" s="3"/>
      <c r="E290" s="2">
        <f>IFERROR(IF($P290=1,"STOCK NUMBER",IF($P290=2,VLOOKUP(L290,'NSN N'!$A$2:$H$65000,5,FALSE),VLOOKUP(L290,'NSN N'!$A$2:$H$65000,2,FALSE))),"Merge cell with previous")</f>
        <v>0</v>
      </c>
      <c r="F290" s="2">
        <f>IFERROR(IF($P290=1,"FIG.",IF($P290=2,VLOOKUP(L290,'NSN N'!$A$2:$H$65000,6,FALSE),VLOOKUP(L290,'NSN N'!$A$2:$H$65000,6,FALSE))),"")</f>
        <v>0</v>
      </c>
      <c r="G290" s="2">
        <f>IFERROR(IF($P290=1,"ITEM",IF($P290=2,VLOOKUP(L290,'NSN N'!$A$2:$H$65000,7,FALSE),VLOOKUP(L290,'NSN N'!$A$2:$H$65000,7,FALSE))),"")</f>
        <v>0</v>
      </c>
      <c r="H290" s="7">
        <f t="shared" si="17"/>
        <v>526</v>
      </c>
      <c r="L290" s="7">
        <f t="shared" si="18"/>
        <v>575</v>
      </c>
      <c r="P290" s="6">
        <v>44</v>
      </c>
      <c r="Q290" s="4"/>
      <c r="R290" s="4"/>
      <c r="S290" s="30" t="str">
        <f t="shared" si="16"/>
        <v/>
      </c>
    </row>
    <row r="291" spans="1:27">
      <c r="A291" s="2">
        <f>IFERROR(IF($P291=1,"STOCK NUMBER",IF($P291=2,VLOOKUP(H291,'NSN N'!$A$2:$H$65000,5,FALSE),VLOOKUP(H291,'NSN N'!$A$2:$H$65000,2,FALSE))),"Merge cell with previous")</f>
        <v>0</v>
      </c>
      <c r="B291" s="2">
        <f>IFERROR(IF($P291=1,"FIG.",IF($P291=2,VLOOKUP(H291,'NSN N'!$A$2:$H$65000,6,FALSE),VLOOKUP(H291,'NSN N'!$A$2:$H$65000,6,FALSE))),"")</f>
        <v>0</v>
      </c>
      <c r="C291" s="2">
        <f>IFERROR(IF($P291=1,"ITEM",IF($P291=2,VLOOKUP(H291,'NSN N'!$A$2:$H$65000,7,FALSE),VLOOKUP(H291,'NSN N'!$A$2:$H$65000,7,FALSE))),"")</f>
        <v>0</v>
      </c>
      <c r="D291" s="3"/>
      <c r="E291" s="2">
        <f>IFERROR(IF($P291=1,"STOCK NUMBER",IF($P291=2,VLOOKUP(L291,'NSN N'!$A$2:$H$65000,5,FALSE),VLOOKUP(L291,'NSN N'!$A$2:$H$65000,2,FALSE))),"Merge cell with previous")</f>
        <v>0</v>
      </c>
      <c r="F291" s="2">
        <f>IFERROR(IF($P291=1,"FIG.",IF($P291=2,VLOOKUP(L291,'NSN N'!$A$2:$H$65000,6,FALSE),VLOOKUP(L291,'NSN N'!$A$2:$H$65000,6,FALSE))),"")</f>
        <v>0</v>
      </c>
      <c r="G291" s="2">
        <f>IFERROR(IF($P291=1,"ITEM",IF($P291=2,VLOOKUP(L291,'NSN N'!$A$2:$H$65000,7,FALSE),VLOOKUP(L291,'NSN N'!$A$2:$H$65000,7,FALSE))),"")</f>
        <v>0</v>
      </c>
      <c r="H291" s="7">
        <f t="shared" si="17"/>
        <v>527</v>
      </c>
      <c r="L291" s="7">
        <f t="shared" si="18"/>
        <v>576</v>
      </c>
      <c r="P291" s="6">
        <v>45</v>
      </c>
      <c r="Q291" s="4"/>
      <c r="R291" s="4"/>
      <c r="S291" s="30" t="str">
        <f t="shared" si="16"/>
        <v/>
      </c>
    </row>
    <row r="292" spans="1:27">
      <c r="A292" s="2">
        <f>IFERROR(IF($P292=1,"STOCK NUMBER",IF($P292=2,VLOOKUP(H292,'NSN N'!$A$2:$H$65000,5,FALSE),VLOOKUP(H292,'NSN N'!$A$2:$H$65000,2,FALSE))),"Merge cell with previous")</f>
        <v>0</v>
      </c>
      <c r="B292" s="2">
        <f>IFERROR(IF($P292=1,"FIG.",IF($P292=2,VLOOKUP(H292,'NSN N'!$A$2:$H$65000,6,FALSE),VLOOKUP(H292,'NSN N'!$A$2:$H$65000,6,FALSE))),"")</f>
        <v>0</v>
      </c>
      <c r="C292" s="2">
        <f>IFERROR(IF($P292=1,"ITEM",IF($P292=2,VLOOKUP(H292,'NSN N'!$A$2:$H$65000,7,FALSE),VLOOKUP(H292,'NSN N'!$A$2:$H$65000,7,FALSE))),"")</f>
        <v>0</v>
      </c>
      <c r="D292" s="3"/>
      <c r="E292" s="2">
        <f>IFERROR(IF($P292=1,"STOCK NUMBER",IF($P292=2,VLOOKUP(L292,'NSN N'!$A$2:$H$65000,5,FALSE),VLOOKUP(L292,'NSN N'!$A$2:$H$65000,2,FALSE))),"Merge cell with previous")</f>
        <v>0</v>
      </c>
      <c r="F292" s="2">
        <f>IFERROR(IF($P292=1,"FIG.",IF($P292=2,VLOOKUP(L292,'NSN N'!$A$2:$H$65000,6,FALSE),VLOOKUP(L292,'NSN N'!$A$2:$H$65000,6,FALSE))),"")</f>
        <v>0</v>
      </c>
      <c r="G292" s="2">
        <f>IFERROR(IF($P292=1,"ITEM",IF($P292=2,VLOOKUP(L292,'NSN N'!$A$2:$H$65000,7,FALSE),VLOOKUP(L292,'NSN N'!$A$2:$H$65000,7,FALSE))),"")</f>
        <v>0</v>
      </c>
      <c r="H292" s="7">
        <f t="shared" si="17"/>
        <v>528</v>
      </c>
      <c r="L292" s="7">
        <f t="shared" si="18"/>
        <v>577</v>
      </c>
      <c r="P292" s="6">
        <v>46</v>
      </c>
      <c r="Q292" s="4"/>
      <c r="R292" s="4"/>
      <c r="S292" s="30" t="str">
        <f t="shared" si="16"/>
        <v/>
      </c>
    </row>
    <row r="293" spans="1:27">
      <c r="A293" s="2">
        <f>IFERROR(IF($P293=1,"STOCK NUMBER",IF($P293=2,VLOOKUP(H293,'NSN N'!$A$2:$H$65000,5,FALSE),VLOOKUP(H293,'NSN N'!$A$2:$H$65000,2,FALSE))),"Merge cell with previous")</f>
        <v>0</v>
      </c>
      <c r="B293" s="2">
        <f>IFERROR(IF($P293=1,"FIG.",IF($P293=2,VLOOKUP(H293,'NSN N'!$A$2:$H$65000,6,FALSE),VLOOKUP(H293,'NSN N'!$A$2:$H$65000,6,FALSE))),"")</f>
        <v>0</v>
      </c>
      <c r="C293" s="2">
        <f>IFERROR(IF($P293=1,"ITEM",IF($P293=2,VLOOKUP(H293,'NSN N'!$A$2:$H$65000,7,FALSE),VLOOKUP(H293,'NSN N'!$A$2:$H$65000,7,FALSE))),"")</f>
        <v>0</v>
      </c>
      <c r="D293" s="3"/>
      <c r="E293" s="2">
        <f>IFERROR(IF($P293=1,"STOCK NUMBER",IF($P293=2,VLOOKUP(L293,'NSN N'!$A$2:$H$65000,5,FALSE),VLOOKUP(L293,'NSN N'!$A$2:$H$65000,2,FALSE))),"Merge cell with previous")</f>
        <v>0</v>
      </c>
      <c r="F293" s="2">
        <f>IFERROR(IF($P293=1,"FIG.",IF($P293=2,VLOOKUP(L293,'NSN N'!$A$2:$H$65000,6,FALSE),VLOOKUP(L293,'NSN N'!$A$2:$H$65000,6,FALSE))),"")</f>
        <v>0</v>
      </c>
      <c r="G293" s="2">
        <f>IFERROR(IF($P293=1,"ITEM",IF($P293=2,VLOOKUP(L293,'NSN N'!$A$2:$H$65000,7,FALSE),VLOOKUP(L293,'NSN N'!$A$2:$H$65000,7,FALSE))),"")</f>
        <v>0</v>
      </c>
      <c r="H293" s="7">
        <f t="shared" si="17"/>
        <v>529</v>
      </c>
      <c r="L293" s="7">
        <f t="shared" si="18"/>
        <v>578</v>
      </c>
      <c r="P293" s="6">
        <v>47</v>
      </c>
      <c r="Q293" s="4"/>
      <c r="R293" s="4"/>
      <c r="S293" s="30" t="str">
        <f t="shared" si="16"/>
        <v/>
      </c>
    </row>
    <row r="294" spans="1:27">
      <c r="A294" s="2">
        <f>IFERROR(IF($P294=1,"STOCK NUMBER",IF($P294=2,VLOOKUP(H294,'NSN N'!$A$2:$H$65000,5,FALSE),VLOOKUP(H294,'NSN N'!$A$2:$H$65000,2,FALSE))),"Merge cell with previous")</f>
        <v>0</v>
      </c>
      <c r="B294" s="2">
        <f>IFERROR(IF($P294=1,"FIG.",IF($P294=2,VLOOKUP(H294,'NSN N'!$A$2:$H$65000,6,FALSE),VLOOKUP(H294,'NSN N'!$A$2:$H$65000,6,FALSE))),"")</f>
        <v>0</v>
      </c>
      <c r="C294" s="2">
        <f>IFERROR(IF($P294=1,"ITEM",IF($P294=2,VLOOKUP(H294,'NSN N'!$A$2:$H$65000,7,FALSE),VLOOKUP(H294,'NSN N'!$A$2:$H$65000,7,FALSE))),"")</f>
        <v>0</v>
      </c>
      <c r="D294" s="3"/>
      <c r="E294" s="2">
        <f>IFERROR(IF($P294=1,"STOCK NUMBER",IF($P294=2,VLOOKUP(L294,'NSN N'!$A$2:$H$65000,5,FALSE),VLOOKUP(L294,'NSN N'!$A$2:$H$65000,2,FALSE))),"Merge cell with previous")</f>
        <v>0</v>
      </c>
      <c r="F294" s="2">
        <f>IFERROR(IF($P294=1,"FIG.",IF($P294=2,VLOOKUP(L294,'NSN N'!$A$2:$H$65000,6,FALSE),VLOOKUP(L294,'NSN N'!$A$2:$H$65000,6,FALSE))),"")</f>
        <v>0</v>
      </c>
      <c r="G294" s="2">
        <f>IFERROR(IF($P294=1,"ITEM",IF($P294=2,VLOOKUP(L294,'NSN N'!$A$2:$H$65000,7,FALSE),VLOOKUP(L294,'NSN N'!$A$2:$H$65000,7,FALSE))),"")</f>
        <v>0</v>
      </c>
      <c r="H294" s="7">
        <f t="shared" si="17"/>
        <v>530</v>
      </c>
      <c r="L294" s="7">
        <f t="shared" si="18"/>
        <v>579</v>
      </c>
      <c r="P294" s="6">
        <v>48</v>
      </c>
      <c r="Q294" s="4"/>
      <c r="R294" s="4"/>
      <c r="S294" s="30" t="str">
        <f t="shared" si="16"/>
        <v/>
      </c>
    </row>
    <row r="295" spans="1:27">
      <c r="A295" s="2">
        <f>IFERROR(IF($P295=1,"STOCK NUMBER",IF($P295=2,VLOOKUP(H295,'NSN N'!$A$2:$H$65000,5,FALSE),VLOOKUP(H295,'NSN N'!$A$2:$H$65000,2,FALSE))),"Merge cell with previous")</f>
        <v>0</v>
      </c>
      <c r="B295" s="2">
        <f>IFERROR(IF($P295=1,"FIG.",IF($P295=2,VLOOKUP(H295,'NSN N'!$A$2:$H$65000,6,FALSE),VLOOKUP(H295,'NSN N'!$A$2:$H$65000,6,FALSE))),"")</f>
        <v>0</v>
      </c>
      <c r="C295" s="2">
        <f>IFERROR(IF($P295=1,"ITEM",IF($P295=2,VLOOKUP(H295,'NSN N'!$A$2:$H$65000,7,FALSE),VLOOKUP(H295,'NSN N'!$A$2:$H$65000,7,FALSE))),"")</f>
        <v>0</v>
      </c>
      <c r="D295" s="3"/>
      <c r="E295" s="2">
        <f>IFERROR(IF($P295=1,"STOCK NUMBER",IF($P295=2,VLOOKUP(L295,'NSN N'!$A$2:$H$65000,5,FALSE),VLOOKUP(L295,'NSN N'!$A$2:$H$65000,2,FALSE))),"Merge cell with previous")</f>
        <v>0</v>
      </c>
      <c r="F295" s="2">
        <f>IFERROR(IF($P295=1,"FIG.",IF($P295=2,VLOOKUP(L295,'NSN N'!$A$2:$H$65000,6,FALSE),VLOOKUP(L295,'NSN N'!$A$2:$H$65000,6,FALSE))),"")</f>
        <v>0</v>
      </c>
      <c r="G295" s="2">
        <f>IFERROR(IF($P295=1,"ITEM",IF($P295=2,VLOOKUP(L295,'NSN N'!$A$2:$H$65000,7,FALSE),VLOOKUP(L295,'NSN N'!$A$2:$H$65000,7,FALSE))),"")</f>
        <v>0</v>
      </c>
      <c r="H295" s="7">
        <f t="shared" si="17"/>
        <v>531</v>
      </c>
      <c r="L295" s="7">
        <f t="shared" si="18"/>
        <v>580</v>
      </c>
      <c r="P295" s="6">
        <v>49</v>
      </c>
      <c r="Q295" s="4"/>
      <c r="R295" s="4"/>
      <c r="S295" s="30" t="str">
        <f t="shared" si="16"/>
        <v/>
      </c>
    </row>
    <row r="296" spans="1:27" ht="13.5" thickBot="1">
      <c r="A296" s="2">
        <f>IFERROR(IF($P296=1,"STOCK NUMBER",IF($P296=2,VLOOKUP(H296,'NSN N'!$A$2:$H$65000,5,FALSE),VLOOKUP(H296,'NSN N'!$A$2:$H$65000,2,FALSE))),"Merge cell with previous")</f>
        <v>0</v>
      </c>
      <c r="B296" s="2">
        <f>IFERROR(IF($P296=1,"FIG.",IF($P296=2,VLOOKUP(H296,'NSN N'!$A$2:$H$65000,6,FALSE),VLOOKUP(H296,'NSN N'!$A$2:$H$65000,6,FALSE))),"")</f>
        <v>0</v>
      </c>
      <c r="C296" s="2">
        <f>IFERROR(IF($P296=1,"ITEM",IF($P296=2,VLOOKUP(H296,'NSN N'!$A$2:$H$65000,7,FALSE),VLOOKUP(H296,'NSN N'!$A$2:$H$65000,7,FALSE))),"")</f>
        <v>0</v>
      </c>
      <c r="D296" s="3"/>
      <c r="E296" s="2">
        <f>IFERROR(IF($P296=1,"STOCK NUMBER",IF($P296=2,VLOOKUP(L296,'NSN N'!$A$2:$H$65000,5,FALSE),VLOOKUP(L296,'NSN N'!$A$2:$H$65000,2,FALSE))),"Merge cell with previous")</f>
        <v>0</v>
      </c>
      <c r="F296" s="2">
        <f>IFERROR(IF($P296=1,"FIG.",IF($P296=2,VLOOKUP(L296,'NSN N'!$A$2:$H$65000,6,FALSE),VLOOKUP(L296,'NSN N'!$A$2:$H$65000,6,FALSE))),"")</f>
        <v>0</v>
      </c>
      <c r="G296" s="2">
        <f>IFERROR(IF($P296=1,"ITEM",IF($P296=2,VLOOKUP(L296,'NSN N'!$A$2:$H$65000,7,FALSE),VLOOKUP(L296,'NSN N'!$A$2:$H$65000,7,FALSE))),"")</f>
        <v>0</v>
      </c>
      <c r="H296" s="7">
        <f t="shared" si="17"/>
        <v>532</v>
      </c>
      <c r="L296" s="7">
        <f t="shared" si="18"/>
        <v>581</v>
      </c>
      <c r="P296" s="6">
        <v>50</v>
      </c>
      <c r="Q296" s="4"/>
      <c r="R296" s="4"/>
      <c r="S296" s="30" t="str">
        <f t="shared" si="16"/>
        <v/>
      </c>
    </row>
    <row r="297" spans="1:27" s="1" customFormat="1" ht="20.100000000000001" customHeight="1" thickBot="1">
      <c r="A297" s="25" t="str">
        <f>IFERROR(IF($P297=1,"STOCK NUMBER",IF($P297=2,VLOOKUP(H297,'NSN N'!$A$2:$H$65000,5,FALSE),VLOOKUP(H297,'NSN N'!$A$2:$H$65000,2,FALSE))),"Merge cell with previous")</f>
        <v>STOCK NUMBER</v>
      </c>
      <c r="B297" s="25" t="str">
        <f>IFERROR(IF($P297=1,"FIG.",IF($P297=2,VLOOKUP(H297,'NSN N'!$A$2:$H$65000,6,FALSE),VLOOKUP(H297,'NSN N'!$A$2:$H$65000,6,FALSE))),"")</f>
        <v>FIG.</v>
      </c>
      <c r="C297" s="25" t="str">
        <f>IFERROR(IF($P297=1,"ITEM",IF($P297=2,VLOOKUP(H297,'NSN N'!$A$2:$H$65000,7,FALSE),VLOOKUP(H297,'NSN N'!$A$2:$H$65000,7,FALSE))),"")</f>
        <v>ITEM</v>
      </c>
      <c r="D297" s="26"/>
      <c r="E297" s="25" t="str">
        <f>IFERROR(IF($P297=1,"STOCK NUMBER",IF($P297=2,VLOOKUP(L297,'NSN N'!$A$2:$H$65000,5,FALSE),VLOOKUP(L297,'NSN N'!$A$2:$H$65000,2,FALSE))),"Merge cell with previous")</f>
        <v>STOCK NUMBER</v>
      </c>
      <c r="F297" s="25" t="str">
        <f>IFERROR(IF($P297=1,"FIG.",IF($P297=2,VLOOKUP(L297,'NSN N'!$A$2:$H$65000,6,FALSE),VLOOKUP(L297,'NSN N'!$A$2:$H$65000,6,FALSE))),"")</f>
        <v>FIG.</v>
      </c>
      <c r="G297" s="25" t="str">
        <f>IFERROR(IF($P297=1,"ITEM",IF($P297=2,VLOOKUP(L297,'NSN N'!$A$2:$H$65000,7,FALSE),VLOOKUP(L297,'NSN N'!$A$2:$H$65000,7,FALSE))),"")</f>
        <v>ITEM</v>
      </c>
      <c r="H297" s="6">
        <f t="shared" si="17"/>
        <v>581</v>
      </c>
      <c r="I297" s="6"/>
      <c r="J297" s="6"/>
      <c r="K297" s="6"/>
      <c r="L297" s="6">
        <f>H346</f>
        <v>630</v>
      </c>
      <c r="M297" s="6"/>
      <c r="N297" s="6"/>
      <c r="O297" s="6"/>
      <c r="P297" s="6">
        <v>1</v>
      </c>
      <c r="Q297" s="4"/>
      <c r="R297" s="4"/>
      <c r="S297" s="30" t="str">
        <f t="shared" si="16"/>
        <v>Header</v>
      </c>
      <c r="T297" s="4"/>
      <c r="U297" s="4"/>
      <c r="V297"/>
      <c r="W297"/>
      <c r="Y297" s="5"/>
      <c r="Z297" s="5"/>
      <c r="AA297" s="5"/>
    </row>
    <row r="298" spans="1:27">
      <c r="A298" s="2">
        <f>IFERROR(IF($P298=1,"STOCK NUMBER",IF($P298=2,VLOOKUP(H298,'NSN N'!$A$2:$H$65000,5,FALSE),VLOOKUP(H298,'NSN N'!$A$2:$H$65000,2,FALSE))),"Merge cell with previous")</f>
        <v>0</v>
      </c>
      <c r="B298" s="2">
        <f>IFERROR(IF($P298=1,"FIG.",IF($P298=2,VLOOKUP(H298,'NSN N'!$A$2:$H$65000,6,FALSE),VLOOKUP(H298,'NSN N'!$A$2:$H$65000,6,FALSE))),"")</f>
        <v>0</v>
      </c>
      <c r="C298" s="2">
        <f>IFERROR(IF($P298=1,"ITEM",IF($P298=2,VLOOKUP(H298,'NSN N'!$A$2:$H$65000,7,FALSE),VLOOKUP(H298,'NSN N'!$A$2:$H$65000,7,FALSE))),"")</f>
        <v>0</v>
      </c>
      <c r="D298" s="3"/>
      <c r="E298" s="2">
        <f>IFERROR(IF($P298=1,"STOCK NUMBER",IF($P298=2,VLOOKUP(L298,'NSN N'!$A$2:$H$65000,5,FALSE),VLOOKUP(L298,'NSN N'!$A$2:$H$65000,2,FALSE))),"Merge cell with previous")</f>
        <v>0</v>
      </c>
      <c r="F298" s="2">
        <f>IFERROR(IF($P298=1,"FIG.",IF($P298=2,VLOOKUP(L298,'NSN N'!$A$2:$H$65000,6,FALSE),VLOOKUP(L298,'NSN N'!$A$2:$H$65000,6,FALSE))),"")</f>
        <v>0</v>
      </c>
      <c r="G298" s="2">
        <f>IFERROR(IF($P298=1,"ITEM",IF($P298=2,VLOOKUP(L298,'NSN N'!$A$2:$H$65000,7,FALSE),VLOOKUP(L298,'NSN N'!$A$2:$H$65000,7,FALSE))),"")</f>
        <v>0</v>
      </c>
      <c r="H298" s="7">
        <f t="shared" si="17"/>
        <v>582</v>
      </c>
      <c r="L298" s="7">
        <f t="shared" ref="L298:L346" si="19">L297+1</f>
        <v>631</v>
      </c>
      <c r="P298" s="6">
        <v>2</v>
      </c>
      <c r="Q298" s="4"/>
      <c r="R298" s="4"/>
      <c r="S298" s="30" t="str">
        <f t="shared" si="16"/>
        <v/>
      </c>
    </row>
    <row r="299" spans="1:27">
      <c r="A299" s="2">
        <f>IFERROR(IF($P299=1,"STOCK NUMBER",IF($P299=2,VLOOKUP(H299,'NSN N'!$A$2:$H$65000,5,FALSE),VLOOKUP(H299,'NSN N'!$A$2:$H$65000,2,FALSE))),"Merge cell with previous")</f>
        <v>0</v>
      </c>
      <c r="B299" s="2">
        <f>IFERROR(IF($P299=1,"FIG.",IF($P299=2,VLOOKUP(H299,'NSN N'!$A$2:$H$65000,6,FALSE),VLOOKUP(H299,'NSN N'!$A$2:$H$65000,6,FALSE))),"")</f>
        <v>0</v>
      </c>
      <c r="C299" s="2">
        <f>IFERROR(IF($P299=1,"ITEM",IF($P299=2,VLOOKUP(H299,'NSN N'!$A$2:$H$65000,7,FALSE),VLOOKUP(H299,'NSN N'!$A$2:$H$65000,7,FALSE))),"")</f>
        <v>0</v>
      </c>
      <c r="D299" s="3"/>
      <c r="E299" s="2">
        <f>IFERROR(IF($P299=1,"STOCK NUMBER",IF($P299=2,VLOOKUP(L299,'NSN N'!$A$2:$H$65000,5,FALSE),VLOOKUP(L299,'NSN N'!$A$2:$H$65000,2,FALSE))),"Merge cell with previous")</f>
        <v>0</v>
      </c>
      <c r="F299" s="2">
        <f>IFERROR(IF($P299=1,"FIG.",IF($P299=2,VLOOKUP(L299,'NSN N'!$A$2:$H$65000,6,FALSE),VLOOKUP(L299,'NSN N'!$A$2:$H$65000,6,FALSE))),"")</f>
        <v>0</v>
      </c>
      <c r="G299" s="2">
        <f>IFERROR(IF($P299=1,"ITEM",IF($P299=2,VLOOKUP(L299,'NSN N'!$A$2:$H$65000,7,FALSE),VLOOKUP(L299,'NSN N'!$A$2:$H$65000,7,FALSE))),"")</f>
        <v>0</v>
      </c>
      <c r="H299" s="7">
        <f t="shared" si="17"/>
        <v>583</v>
      </c>
      <c r="L299" s="7">
        <f t="shared" si="19"/>
        <v>632</v>
      </c>
      <c r="P299" s="6">
        <v>3</v>
      </c>
      <c r="Q299" s="4"/>
      <c r="R299" s="4"/>
      <c r="S299" s="30" t="str">
        <f t="shared" ref="S299:S362" si="20">IF(IFERROR(FIND("NUMBER",A299,1),"")="","",IF(H299+1=L299,"Deleted Rows","Header"))</f>
        <v/>
      </c>
    </row>
    <row r="300" spans="1:27">
      <c r="A300" s="2">
        <f>IFERROR(IF($P300=1,"STOCK NUMBER",IF($P300=2,VLOOKUP(H300,'NSN N'!$A$2:$H$65000,5,FALSE),VLOOKUP(H300,'NSN N'!$A$2:$H$65000,2,FALSE))),"Merge cell with previous")</f>
        <v>0</v>
      </c>
      <c r="B300" s="2">
        <f>IFERROR(IF($P300=1,"FIG.",IF($P300=2,VLOOKUP(H300,'NSN N'!$A$2:$H$65000,6,FALSE),VLOOKUP(H300,'NSN N'!$A$2:$H$65000,6,FALSE))),"")</f>
        <v>0</v>
      </c>
      <c r="C300" s="2">
        <f>IFERROR(IF($P300=1,"ITEM",IF($P300=2,VLOOKUP(H300,'NSN N'!$A$2:$H$65000,7,FALSE),VLOOKUP(H300,'NSN N'!$A$2:$H$65000,7,FALSE))),"")</f>
        <v>0</v>
      </c>
      <c r="D300" s="3"/>
      <c r="E300" s="2">
        <f>IFERROR(IF($P300=1,"STOCK NUMBER",IF($P300=2,VLOOKUP(L300,'NSN N'!$A$2:$H$65000,5,FALSE),VLOOKUP(L300,'NSN N'!$A$2:$H$65000,2,FALSE))),"Merge cell with previous")</f>
        <v>0</v>
      </c>
      <c r="F300" s="2">
        <f>IFERROR(IF($P300=1,"FIG.",IF($P300=2,VLOOKUP(L300,'NSN N'!$A$2:$H$65000,6,FALSE),VLOOKUP(L300,'NSN N'!$A$2:$H$65000,6,FALSE))),"")</f>
        <v>0</v>
      </c>
      <c r="G300" s="2">
        <f>IFERROR(IF($P300=1,"ITEM",IF($P300=2,VLOOKUP(L300,'NSN N'!$A$2:$H$65000,7,FALSE),VLOOKUP(L300,'NSN N'!$A$2:$H$65000,7,FALSE))),"")</f>
        <v>0</v>
      </c>
      <c r="H300" s="7">
        <f t="shared" si="17"/>
        <v>584</v>
      </c>
      <c r="L300" s="7">
        <f t="shared" si="19"/>
        <v>633</v>
      </c>
      <c r="P300" s="6">
        <v>4</v>
      </c>
      <c r="Q300" s="4"/>
      <c r="R300" s="4"/>
      <c r="S300" s="30" t="str">
        <f t="shared" si="20"/>
        <v/>
      </c>
    </row>
    <row r="301" spans="1:27">
      <c r="A301" s="2">
        <f>IFERROR(IF($P301=1,"STOCK NUMBER",IF($P301=2,VLOOKUP(H301,'NSN N'!$A$2:$H$65000,5,FALSE),VLOOKUP(H301,'NSN N'!$A$2:$H$65000,2,FALSE))),"Merge cell with previous")</f>
        <v>0</v>
      </c>
      <c r="B301" s="2">
        <f>IFERROR(IF($P301=1,"FIG.",IF($P301=2,VLOOKUP(H301,'NSN N'!$A$2:$H$65000,6,FALSE),VLOOKUP(H301,'NSN N'!$A$2:$H$65000,6,FALSE))),"")</f>
        <v>0</v>
      </c>
      <c r="C301" s="2">
        <f>IFERROR(IF($P301=1,"ITEM",IF($P301=2,VLOOKUP(H301,'NSN N'!$A$2:$H$65000,7,FALSE),VLOOKUP(H301,'NSN N'!$A$2:$H$65000,7,FALSE))),"")</f>
        <v>0</v>
      </c>
      <c r="D301" s="3"/>
      <c r="E301" s="2">
        <f>IFERROR(IF($P301=1,"STOCK NUMBER",IF($P301=2,VLOOKUP(L301,'NSN N'!$A$2:$H$65000,5,FALSE),VLOOKUP(L301,'NSN N'!$A$2:$H$65000,2,FALSE))),"Merge cell with previous")</f>
        <v>0</v>
      </c>
      <c r="F301" s="2">
        <f>IFERROR(IF($P301=1,"FIG.",IF($P301=2,VLOOKUP(L301,'NSN N'!$A$2:$H$65000,6,FALSE),VLOOKUP(L301,'NSN N'!$A$2:$H$65000,6,FALSE))),"")</f>
        <v>0</v>
      </c>
      <c r="G301" s="2">
        <f>IFERROR(IF($P301=1,"ITEM",IF($P301=2,VLOOKUP(L301,'NSN N'!$A$2:$H$65000,7,FALSE),VLOOKUP(L301,'NSN N'!$A$2:$H$65000,7,FALSE))),"")</f>
        <v>0</v>
      </c>
      <c r="H301" s="7">
        <f t="shared" si="17"/>
        <v>585</v>
      </c>
      <c r="L301" s="7">
        <f t="shared" si="19"/>
        <v>634</v>
      </c>
      <c r="P301" s="6">
        <v>5</v>
      </c>
      <c r="Q301" s="4"/>
      <c r="R301" s="4"/>
      <c r="S301" s="30" t="str">
        <f t="shared" si="20"/>
        <v/>
      </c>
    </row>
    <row r="302" spans="1:27">
      <c r="A302" s="2">
        <f>IFERROR(IF($P302=1,"STOCK NUMBER",IF($P302=2,VLOOKUP(H302,'NSN N'!$A$2:$H$65000,5,FALSE),VLOOKUP(H302,'NSN N'!$A$2:$H$65000,2,FALSE))),"Merge cell with previous")</f>
        <v>0</v>
      </c>
      <c r="B302" s="2">
        <f>IFERROR(IF($P302=1,"FIG.",IF($P302=2,VLOOKUP(H302,'NSN N'!$A$2:$H$65000,6,FALSE),VLOOKUP(H302,'NSN N'!$A$2:$H$65000,6,FALSE))),"")</f>
        <v>0</v>
      </c>
      <c r="C302" s="2">
        <f>IFERROR(IF($P302=1,"ITEM",IF($P302=2,VLOOKUP(H302,'NSN N'!$A$2:$H$65000,7,FALSE),VLOOKUP(H302,'NSN N'!$A$2:$H$65000,7,FALSE))),"")</f>
        <v>0</v>
      </c>
      <c r="D302" s="3"/>
      <c r="E302" s="2">
        <f>IFERROR(IF($P302=1,"STOCK NUMBER",IF($P302=2,VLOOKUP(L302,'NSN N'!$A$2:$H$65000,5,FALSE),VLOOKUP(L302,'NSN N'!$A$2:$H$65000,2,FALSE))),"Merge cell with previous")</f>
        <v>0</v>
      </c>
      <c r="F302" s="2">
        <f>IFERROR(IF($P302=1,"FIG.",IF($P302=2,VLOOKUP(L302,'NSN N'!$A$2:$H$65000,6,FALSE),VLOOKUP(L302,'NSN N'!$A$2:$H$65000,6,FALSE))),"")</f>
        <v>0</v>
      </c>
      <c r="G302" s="2">
        <f>IFERROR(IF($P302=1,"ITEM",IF($P302=2,VLOOKUP(L302,'NSN N'!$A$2:$H$65000,7,FALSE),VLOOKUP(L302,'NSN N'!$A$2:$H$65000,7,FALSE))),"")</f>
        <v>0</v>
      </c>
      <c r="H302" s="7">
        <f t="shared" si="17"/>
        <v>586</v>
      </c>
      <c r="L302" s="7">
        <f t="shared" si="19"/>
        <v>635</v>
      </c>
      <c r="P302" s="6">
        <v>6</v>
      </c>
      <c r="Q302" s="4"/>
      <c r="R302" s="4"/>
      <c r="S302" s="30" t="str">
        <f t="shared" si="20"/>
        <v/>
      </c>
    </row>
    <row r="303" spans="1:27">
      <c r="A303" s="2">
        <f>IFERROR(IF($P303=1,"STOCK NUMBER",IF($P303=2,VLOOKUP(H303,'NSN N'!$A$2:$H$65000,5,FALSE),VLOOKUP(H303,'NSN N'!$A$2:$H$65000,2,FALSE))),"Merge cell with previous")</f>
        <v>0</v>
      </c>
      <c r="B303" s="2">
        <f>IFERROR(IF($P303=1,"FIG.",IF($P303=2,VLOOKUP(H303,'NSN N'!$A$2:$H$65000,6,FALSE),VLOOKUP(H303,'NSN N'!$A$2:$H$65000,6,FALSE))),"")</f>
        <v>0</v>
      </c>
      <c r="C303" s="2">
        <f>IFERROR(IF($P303=1,"ITEM",IF($P303=2,VLOOKUP(H303,'NSN N'!$A$2:$H$65000,7,FALSE),VLOOKUP(H303,'NSN N'!$A$2:$H$65000,7,FALSE))),"")</f>
        <v>0</v>
      </c>
      <c r="D303" s="3"/>
      <c r="E303" s="2">
        <f>IFERROR(IF($P303=1,"STOCK NUMBER",IF($P303=2,VLOOKUP(L303,'NSN N'!$A$2:$H$65000,5,FALSE),VLOOKUP(L303,'NSN N'!$A$2:$H$65000,2,FALSE))),"Merge cell with previous")</f>
        <v>0</v>
      </c>
      <c r="F303" s="2">
        <f>IFERROR(IF($P303=1,"FIG.",IF($P303=2,VLOOKUP(L303,'NSN N'!$A$2:$H$65000,6,FALSE),VLOOKUP(L303,'NSN N'!$A$2:$H$65000,6,FALSE))),"")</f>
        <v>0</v>
      </c>
      <c r="G303" s="2">
        <f>IFERROR(IF($P303=1,"ITEM",IF($P303=2,VLOOKUP(L303,'NSN N'!$A$2:$H$65000,7,FALSE),VLOOKUP(L303,'NSN N'!$A$2:$H$65000,7,FALSE))),"")</f>
        <v>0</v>
      </c>
      <c r="H303" s="7">
        <f t="shared" si="17"/>
        <v>587</v>
      </c>
      <c r="L303" s="7">
        <f t="shared" si="19"/>
        <v>636</v>
      </c>
      <c r="P303" s="6">
        <v>7</v>
      </c>
      <c r="Q303" s="4"/>
      <c r="R303" s="4"/>
      <c r="S303" s="30" t="str">
        <f t="shared" si="20"/>
        <v/>
      </c>
    </row>
    <row r="304" spans="1:27">
      <c r="A304" s="2">
        <f>IFERROR(IF($P304=1,"STOCK NUMBER",IF($P304=2,VLOOKUP(H304,'NSN N'!$A$2:$H$65000,5,FALSE),VLOOKUP(H304,'NSN N'!$A$2:$H$65000,2,FALSE))),"Merge cell with previous")</f>
        <v>0</v>
      </c>
      <c r="B304" s="2">
        <f>IFERROR(IF($P304=1,"FIG.",IF($P304=2,VLOOKUP(H304,'NSN N'!$A$2:$H$65000,6,FALSE),VLOOKUP(H304,'NSN N'!$A$2:$H$65000,6,FALSE))),"")</f>
        <v>0</v>
      </c>
      <c r="C304" s="2">
        <f>IFERROR(IF($P304=1,"ITEM",IF($P304=2,VLOOKUP(H304,'NSN N'!$A$2:$H$65000,7,FALSE),VLOOKUP(H304,'NSN N'!$A$2:$H$65000,7,FALSE))),"")</f>
        <v>0</v>
      </c>
      <c r="D304" s="3"/>
      <c r="E304" s="2">
        <f>IFERROR(IF($P304=1,"STOCK NUMBER",IF($P304=2,VLOOKUP(L304,'NSN N'!$A$2:$H$65000,5,FALSE),VLOOKUP(L304,'NSN N'!$A$2:$H$65000,2,FALSE))),"Merge cell with previous")</f>
        <v>0</v>
      </c>
      <c r="F304" s="2">
        <f>IFERROR(IF($P304=1,"FIG.",IF($P304=2,VLOOKUP(L304,'NSN N'!$A$2:$H$65000,6,FALSE),VLOOKUP(L304,'NSN N'!$A$2:$H$65000,6,FALSE))),"")</f>
        <v>0</v>
      </c>
      <c r="G304" s="2">
        <f>IFERROR(IF($P304=1,"ITEM",IF($P304=2,VLOOKUP(L304,'NSN N'!$A$2:$H$65000,7,FALSE),VLOOKUP(L304,'NSN N'!$A$2:$H$65000,7,FALSE))),"")</f>
        <v>0</v>
      </c>
      <c r="H304" s="7">
        <f t="shared" ref="H304:H367" si="21">IF(P304=1,L303,H303+1)</f>
        <v>588</v>
      </c>
      <c r="L304" s="7">
        <f t="shared" si="19"/>
        <v>637</v>
      </c>
      <c r="P304" s="6">
        <v>8</v>
      </c>
      <c r="Q304" s="4"/>
      <c r="R304" s="4"/>
      <c r="S304" s="30" t="str">
        <f t="shared" si="20"/>
        <v/>
      </c>
    </row>
    <row r="305" spans="1:19">
      <c r="A305" s="2">
        <f>IFERROR(IF($P305=1,"STOCK NUMBER",IF($P305=2,VLOOKUP(H305,'NSN N'!$A$2:$H$65000,5,FALSE),VLOOKUP(H305,'NSN N'!$A$2:$H$65000,2,FALSE))),"Merge cell with previous")</f>
        <v>0</v>
      </c>
      <c r="B305" s="2">
        <f>IFERROR(IF($P305=1,"FIG.",IF($P305=2,VLOOKUP(H305,'NSN N'!$A$2:$H$65000,6,FALSE),VLOOKUP(H305,'NSN N'!$A$2:$H$65000,6,FALSE))),"")</f>
        <v>0</v>
      </c>
      <c r="C305" s="2">
        <f>IFERROR(IF($P305=1,"ITEM",IF($P305=2,VLOOKUP(H305,'NSN N'!$A$2:$H$65000,7,FALSE),VLOOKUP(H305,'NSN N'!$A$2:$H$65000,7,FALSE))),"")</f>
        <v>0</v>
      </c>
      <c r="D305" s="3"/>
      <c r="E305" s="2">
        <f>IFERROR(IF($P305=1,"STOCK NUMBER",IF($P305=2,VLOOKUP(L305,'NSN N'!$A$2:$H$65000,5,FALSE),VLOOKUP(L305,'NSN N'!$A$2:$H$65000,2,FALSE))),"Merge cell with previous")</f>
        <v>0</v>
      </c>
      <c r="F305" s="2">
        <f>IFERROR(IF($P305=1,"FIG.",IF($P305=2,VLOOKUP(L305,'NSN N'!$A$2:$H$65000,6,FALSE),VLOOKUP(L305,'NSN N'!$A$2:$H$65000,6,FALSE))),"")</f>
        <v>0</v>
      </c>
      <c r="G305" s="2">
        <f>IFERROR(IF($P305=1,"ITEM",IF($P305=2,VLOOKUP(L305,'NSN N'!$A$2:$H$65000,7,FALSE),VLOOKUP(L305,'NSN N'!$A$2:$H$65000,7,FALSE))),"")</f>
        <v>0</v>
      </c>
      <c r="H305" s="7">
        <f t="shared" si="21"/>
        <v>589</v>
      </c>
      <c r="L305" s="7">
        <f t="shared" si="19"/>
        <v>638</v>
      </c>
      <c r="P305" s="6">
        <v>9</v>
      </c>
      <c r="Q305" s="4"/>
      <c r="R305" s="4"/>
      <c r="S305" s="30" t="str">
        <f t="shared" si="20"/>
        <v/>
      </c>
    </row>
    <row r="306" spans="1:19">
      <c r="A306" s="2">
        <f>IFERROR(IF($P306=1,"STOCK NUMBER",IF($P306=2,VLOOKUP(H306,'NSN N'!$A$2:$H$65000,5,FALSE),VLOOKUP(H306,'NSN N'!$A$2:$H$65000,2,FALSE))),"Merge cell with previous")</f>
        <v>0</v>
      </c>
      <c r="B306" s="2">
        <f>IFERROR(IF($P306=1,"FIG.",IF($P306=2,VLOOKUP(H306,'NSN N'!$A$2:$H$65000,6,FALSE),VLOOKUP(H306,'NSN N'!$A$2:$H$65000,6,FALSE))),"")</f>
        <v>0</v>
      </c>
      <c r="C306" s="2">
        <f>IFERROR(IF($P306=1,"ITEM",IF($P306=2,VLOOKUP(H306,'NSN N'!$A$2:$H$65000,7,FALSE),VLOOKUP(H306,'NSN N'!$A$2:$H$65000,7,FALSE))),"")</f>
        <v>0</v>
      </c>
      <c r="D306" s="3"/>
      <c r="E306" s="2">
        <f>IFERROR(IF($P306=1,"STOCK NUMBER",IF($P306=2,VLOOKUP(L306,'NSN N'!$A$2:$H$65000,5,FALSE),VLOOKUP(L306,'NSN N'!$A$2:$H$65000,2,FALSE))),"Merge cell with previous")</f>
        <v>0</v>
      </c>
      <c r="F306" s="2">
        <f>IFERROR(IF($P306=1,"FIG.",IF($P306=2,VLOOKUP(L306,'NSN N'!$A$2:$H$65000,6,FALSE),VLOOKUP(L306,'NSN N'!$A$2:$H$65000,6,FALSE))),"")</f>
        <v>0</v>
      </c>
      <c r="G306" s="2">
        <f>IFERROR(IF($P306=1,"ITEM",IF($P306=2,VLOOKUP(L306,'NSN N'!$A$2:$H$65000,7,FALSE),VLOOKUP(L306,'NSN N'!$A$2:$H$65000,7,FALSE))),"")</f>
        <v>0</v>
      </c>
      <c r="H306" s="7">
        <f t="shared" si="21"/>
        <v>590</v>
      </c>
      <c r="L306" s="7">
        <f t="shared" si="19"/>
        <v>639</v>
      </c>
      <c r="P306" s="6">
        <v>10</v>
      </c>
      <c r="Q306" s="4"/>
      <c r="R306" s="4"/>
      <c r="S306" s="30" t="str">
        <f t="shared" si="20"/>
        <v/>
      </c>
    </row>
    <row r="307" spans="1:19">
      <c r="A307" s="2">
        <f>IFERROR(IF($P307=1,"STOCK NUMBER",IF($P307=2,VLOOKUP(H307,'NSN N'!$A$2:$H$65000,5,FALSE),VLOOKUP(H307,'NSN N'!$A$2:$H$65000,2,FALSE))),"Merge cell with previous")</f>
        <v>0</v>
      </c>
      <c r="B307" s="2">
        <f>IFERROR(IF($P307=1,"FIG.",IF($P307=2,VLOOKUP(H307,'NSN N'!$A$2:$H$65000,6,FALSE),VLOOKUP(H307,'NSN N'!$A$2:$H$65000,6,FALSE))),"")</f>
        <v>0</v>
      </c>
      <c r="C307" s="2">
        <f>IFERROR(IF($P307=1,"ITEM",IF($P307=2,VLOOKUP(H307,'NSN N'!$A$2:$H$65000,7,FALSE),VLOOKUP(H307,'NSN N'!$A$2:$H$65000,7,FALSE))),"")</f>
        <v>0</v>
      </c>
      <c r="D307" s="3"/>
      <c r="E307" s="2">
        <f>IFERROR(IF($P307=1,"STOCK NUMBER",IF($P307=2,VLOOKUP(L307,'NSN N'!$A$2:$H$65000,5,FALSE),VLOOKUP(L307,'NSN N'!$A$2:$H$65000,2,FALSE))),"Merge cell with previous")</f>
        <v>0</v>
      </c>
      <c r="F307" s="2">
        <f>IFERROR(IF($P307=1,"FIG.",IF($P307=2,VLOOKUP(L307,'NSN N'!$A$2:$H$65000,6,FALSE),VLOOKUP(L307,'NSN N'!$A$2:$H$65000,6,FALSE))),"")</f>
        <v>0</v>
      </c>
      <c r="G307" s="2">
        <f>IFERROR(IF($P307=1,"ITEM",IF($P307=2,VLOOKUP(L307,'NSN N'!$A$2:$H$65000,7,FALSE),VLOOKUP(L307,'NSN N'!$A$2:$H$65000,7,FALSE))),"")</f>
        <v>0</v>
      </c>
      <c r="H307" s="7">
        <f t="shared" si="21"/>
        <v>591</v>
      </c>
      <c r="L307" s="7">
        <f t="shared" si="19"/>
        <v>640</v>
      </c>
      <c r="P307" s="6">
        <v>11</v>
      </c>
      <c r="Q307" s="4"/>
      <c r="R307" s="4"/>
      <c r="S307" s="30" t="str">
        <f t="shared" si="20"/>
        <v/>
      </c>
    </row>
    <row r="308" spans="1:19">
      <c r="A308" s="2">
        <f>IFERROR(IF($P308=1,"STOCK NUMBER",IF($P308=2,VLOOKUP(H308,'NSN N'!$A$2:$H$65000,5,FALSE),VLOOKUP(H308,'NSN N'!$A$2:$H$65000,2,FALSE))),"Merge cell with previous")</f>
        <v>0</v>
      </c>
      <c r="B308" s="2">
        <f>IFERROR(IF($P308=1,"FIG.",IF($P308=2,VLOOKUP(H308,'NSN N'!$A$2:$H$65000,6,FALSE),VLOOKUP(H308,'NSN N'!$A$2:$H$65000,6,FALSE))),"")</f>
        <v>0</v>
      </c>
      <c r="C308" s="2">
        <f>IFERROR(IF($P308=1,"ITEM",IF($P308=2,VLOOKUP(H308,'NSN N'!$A$2:$H$65000,7,FALSE),VLOOKUP(H308,'NSN N'!$A$2:$H$65000,7,FALSE))),"")</f>
        <v>0</v>
      </c>
      <c r="D308" s="3"/>
      <c r="E308" s="2">
        <f>IFERROR(IF($P308=1,"STOCK NUMBER",IF($P308=2,VLOOKUP(L308,'NSN N'!$A$2:$H$65000,5,FALSE),VLOOKUP(L308,'NSN N'!$A$2:$H$65000,2,FALSE))),"Merge cell with previous")</f>
        <v>0</v>
      </c>
      <c r="F308" s="2">
        <f>IFERROR(IF($P308=1,"FIG.",IF($P308=2,VLOOKUP(L308,'NSN N'!$A$2:$H$65000,6,FALSE),VLOOKUP(L308,'NSN N'!$A$2:$H$65000,6,FALSE))),"")</f>
        <v>0</v>
      </c>
      <c r="G308" s="2">
        <f>IFERROR(IF($P308=1,"ITEM",IF($P308=2,VLOOKUP(L308,'NSN N'!$A$2:$H$65000,7,FALSE),VLOOKUP(L308,'NSN N'!$A$2:$H$65000,7,FALSE))),"")</f>
        <v>0</v>
      </c>
      <c r="H308" s="7">
        <f t="shared" si="21"/>
        <v>592</v>
      </c>
      <c r="L308" s="7">
        <f t="shared" si="19"/>
        <v>641</v>
      </c>
      <c r="P308" s="6">
        <v>12</v>
      </c>
      <c r="Q308" s="4"/>
      <c r="R308" s="4"/>
      <c r="S308" s="30" t="str">
        <f t="shared" si="20"/>
        <v/>
      </c>
    </row>
    <row r="309" spans="1:19">
      <c r="A309" s="2">
        <f>IFERROR(IF($P309=1,"STOCK NUMBER",IF($P309=2,VLOOKUP(H309,'NSN N'!$A$2:$H$65000,5,FALSE),VLOOKUP(H309,'NSN N'!$A$2:$H$65000,2,FALSE))),"Merge cell with previous")</f>
        <v>0</v>
      </c>
      <c r="B309" s="2">
        <f>IFERROR(IF($P309=1,"FIG.",IF($P309=2,VLOOKUP(H309,'NSN N'!$A$2:$H$65000,6,FALSE),VLOOKUP(H309,'NSN N'!$A$2:$H$65000,6,FALSE))),"")</f>
        <v>0</v>
      </c>
      <c r="C309" s="2">
        <f>IFERROR(IF($P309=1,"ITEM",IF($P309=2,VLOOKUP(H309,'NSN N'!$A$2:$H$65000,7,FALSE),VLOOKUP(H309,'NSN N'!$A$2:$H$65000,7,FALSE))),"")</f>
        <v>0</v>
      </c>
      <c r="D309" s="3"/>
      <c r="E309" s="2">
        <f>IFERROR(IF($P309=1,"STOCK NUMBER",IF($P309=2,VLOOKUP(L309,'NSN N'!$A$2:$H$65000,5,FALSE),VLOOKUP(L309,'NSN N'!$A$2:$H$65000,2,FALSE))),"Merge cell with previous")</f>
        <v>0</v>
      </c>
      <c r="F309" s="2">
        <f>IFERROR(IF($P309=1,"FIG.",IF($P309=2,VLOOKUP(L309,'NSN N'!$A$2:$H$65000,6,FALSE),VLOOKUP(L309,'NSN N'!$A$2:$H$65000,6,FALSE))),"")</f>
        <v>0</v>
      </c>
      <c r="G309" s="2">
        <f>IFERROR(IF($P309=1,"ITEM",IF($P309=2,VLOOKUP(L309,'NSN N'!$A$2:$H$65000,7,FALSE),VLOOKUP(L309,'NSN N'!$A$2:$H$65000,7,FALSE))),"")</f>
        <v>0</v>
      </c>
      <c r="H309" s="7">
        <f t="shared" si="21"/>
        <v>593</v>
      </c>
      <c r="L309" s="7">
        <f t="shared" si="19"/>
        <v>642</v>
      </c>
      <c r="P309" s="6">
        <v>13</v>
      </c>
      <c r="Q309" s="4"/>
      <c r="R309" s="4"/>
      <c r="S309" s="30" t="str">
        <f t="shared" si="20"/>
        <v/>
      </c>
    </row>
    <row r="310" spans="1:19">
      <c r="A310" s="2">
        <f>IFERROR(IF($P310=1,"STOCK NUMBER",IF($P310=2,VLOOKUP(H310,'NSN N'!$A$2:$H$65000,5,FALSE),VLOOKUP(H310,'NSN N'!$A$2:$H$65000,2,FALSE))),"Merge cell with previous")</f>
        <v>0</v>
      </c>
      <c r="B310" s="2">
        <f>IFERROR(IF($P310=1,"FIG.",IF($P310=2,VLOOKUP(H310,'NSN N'!$A$2:$H$65000,6,FALSE),VLOOKUP(H310,'NSN N'!$A$2:$H$65000,6,FALSE))),"")</f>
        <v>0</v>
      </c>
      <c r="C310" s="2">
        <f>IFERROR(IF($P310=1,"ITEM",IF($P310=2,VLOOKUP(H310,'NSN N'!$A$2:$H$65000,7,FALSE),VLOOKUP(H310,'NSN N'!$A$2:$H$65000,7,FALSE))),"")</f>
        <v>0</v>
      </c>
      <c r="D310" s="3"/>
      <c r="E310" s="2">
        <f>IFERROR(IF($P310=1,"STOCK NUMBER",IF($P310=2,VLOOKUP(L310,'NSN N'!$A$2:$H$65000,5,FALSE),VLOOKUP(L310,'NSN N'!$A$2:$H$65000,2,FALSE))),"Merge cell with previous")</f>
        <v>0</v>
      </c>
      <c r="F310" s="2">
        <f>IFERROR(IF($P310=1,"FIG.",IF($P310=2,VLOOKUP(L310,'NSN N'!$A$2:$H$65000,6,FALSE),VLOOKUP(L310,'NSN N'!$A$2:$H$65000,6,FALSE))),"")</f>
        <v>0</v>
      </c>
      <c r="G310" s="2">
        <f>IFERROR(IF($P310=1,"ITEM",IF($P310=2,VLOOKUP(L310,'NSN N'!$A$2:$H$65000,7,FALSE),VLOOKUP(L310,'NSN N'!$A$2:$H$65000,7,FALSE))),"")</f>
        <v>0</v>
      </c>
      <c r="H310" s="7">
        <f t="shared" si="21"/>
        <v>594</v>
      </c>
      <c r="L310" s="7">
        <f t="shared" si="19"/>
        <v>643</v>
      </c>
      <c r="P310" s="6">
        <v>14</v>
      </c>
      <c r="Q310" s="4"/>
      <c r="R310" s="4"/>
      <c r="S310" s="30" t="str">
        <f t="shared" si="20"/>
        <v/>
      </c>
    </row>
    <row r="311" spans="1:19">
      <c r="A311" s="2">
        <f>IFERROR(IF($P311=1,"STOCK NUMBER",IF($P311=2,VLOOKUP(H311,'NSN N'!$A$2:$H$65000,5,FALSE),VLOOKUP(H311,'NSN N'!$A$2:$H$65000,2,FALSE))),"Merge cell with previous")</f>
        <v>0</v>
      </c>
      <c r="B311" s="2">
        <f>IFERROR(IF($P311=1,"FIG.",IF($P311=2,VLOOKUP(H311,'NSN N'!$A$2:$H$65000,6,FALSE),VLOOKUP(H311,'NSN N'!$A$2:$H$65000,6,FALSE))),"")</f>
        <v>0</v>
      </c>
      <c r="C311" s="2">
        <f>IFERROR(IF($P311=1,"ITEM",IF($P311=2,VLOOKUP(H311,'NSN N'!$A$2:$H$65000,7,FALSE),VLOOKUP(H311,'NSN N'!$A$2:$H$65000,7,FALSE))),"")</f>
        <v>0</v>
      </c>
      <c r="D311" s="3"/>
      <c r="E311" s="2">
        <f>IFERROR(IF($P311=1,"STOCK NUMBER",IF($P311=2,VLOOKUP(L311,'NSN N'!$A$2:$H$65000,5,FALSE),VLOOKUP(L311,'NSN N'!$A$2:$H$65000,2,FALSE))),"Merge cell with previous")</f>
        <v>0</v>
      </c>
      <c r="F311" s="2">
        <f>IFERROR(IF($P311=1,"FIG.",IF($P311=2,VLOOKUP(L311,'NSN N'!$A$2:$H$65000,6,FALSE),VLOOKUP(L311,'NSN N'!$A$2:$H$65000,6,FALSE))),"")</f>
        <v>0</v>
      </c>
      <c r="G311" s="2">
        <f>IFERROR(IF($P311=1,"ITEM",IF($P311=2,VLOOKUP(L311,'NSN N'!$A$2:$H$65000,7,FALSE),VLOOKUP(L311,'NSN N'!$A$2:$H$65000,7,FALSE))),"")</f>
        <v>0</v>
      </c>
      <c r="H311" s="7">
        <f t="shared" si="21"/>
        <v>595</v>
      </c>
      <c r="L311" s="7">
        <f t="shared" si="19"/>
        <v>644</v>
      </c>
      <c r="P311" s="6">
        <v>15</v>
      </c>
      <c r="Q311" s="4"/>
      <c r="R311" s="4"/>
      <c r="S311" s="30" t="str">
        <f t="shared" si="20"/>
        <v/>
      </c>
    </row>
    <row r="312" spans="1:19">
      <c r="A312" s="2">
        <f>IFERROR(IF($P312=1,"STOCK NUMBER",IF($P312=2,VLOOKUP(H312,'NSN N'!$A$2:$H$65000,5,FALSE),VLOOKUP(H312,'NSN N'!$A$2:$H$65000,2,FALSE))),"Merge cell with previous")</f>
        <v>0</v>
      </c>
      <c r="B312" s="2">
        <f>IFERROR(IF($P312=1,"FIG.",IF($P312=2,VLOOKUP(H312,'NSN N'!$A$2:$H$65000,6,FALSE),VLOOKUP(H312,'NSN N'!$A$2:$H$65000,6,FALSE))),"")</f>
        <v>0</v>
      </c>
      <c r="C312" s="2">
        <f>IFERROR(IF($P312=1,"ITEM",IF($P312=2,VLOOKUP(H312,'NSN N'!$A$2:$H$65000,7,FALSE),VLOOKUP(H312,'NSN N'!$A$2:$H$65000,7,FALSE))),"")</f>
        <v>0</v>
      </c>
      <c r="D312" s="3"/>
      <c r="E312" s="2">
        <f>IFERROR(IF($P312=1,"STOCK NUMBER",IF($P312=2,VLOOKUP(L312,'NSN N'!$A$2:$H$65000,5,FALSE),VLOOKUP(L312,'NSN N'!$A$2:$H$65000,2,FALSE))),"Merge cell with previous")</f>
        <v>0</v>
      </c>
      <c r="F312" s="2">
        <f>IFERROR(IF($P312=1,"FIG.",IF($P312=2,VLOOKUP(L312,'NSN N'!$A$2:$H$65000,6,FALSE),VLOOKUP(L312,'NSN N'!$A$2:$H$65000,6,FALSE))),"")</f>
        <v>0</v>
      </c>
      <c r="G312" s="2">
        <f>IFERROR(IF($P312=1,"ITEM",IF($P312=2,VLOOKUP(L312,'NSN N'!$A$2:$H$65000,7,FALSE),VLOOKUP(L312,'NSN N'!$A$2:$H$65000,7,FALSE))),"")</f>
        <v>0</v>
      </c>
      <c r="H312" s="7">
        <f t="shared" si="21"/>
        <v>596</v>
      </c>
      <c r="L312" s="7">
        <f t="shared" si="19"/>
        <v>645</v>
      </c>
      <c r="P312" s="6">
        <v>16</v>
      </c>
      <c r="Q312" s="4"/>
      <c r="R312" s="4"/>
      <c r="S312" s="30" t="str">
        <f t="shared" si="20"/>
        <v/>
      </c>
    </row>
    <row r="313" spans="1:19">
      <c r="A313" s="2">
        <f>IFERROR(IF($P313=1,"STOCK NUMBER",IF($P313=2,VLOOKUP(H313,'NSN N'!$A$2:$H$65000,5,FALSE),VLOOKUP(H313,'NSN N'!$A$2:$H$65000,2,FALSE))),"Merge cell with previous")</f>
        <v>0</v>
      </c>
      <c r="B313" s="2">
        <f>IFERROR(IF($P313=1,"FIG.",IF($P313=2,VLOOKUP(H313,'NSN N'!$A$2:$H$65000,6,FALSE),VLOOKUP(H313,'NSN N'!$A$2:$H$65000,6,FALSE))),"")</f>
        <v>0</v>
      </c>
      <c r="C313" s="2">
        <f>IFERROR(IF($P313=1,"ITEM",IF($P313=2,VLOOKUP(H313,'NSN N'!$A$2:$H$65000,7,FALSE),VLOOKUP(H313,'NSN N'!$A$2:$H$65000,7,FALSE))),"")</f>
        <v>0</v>
      </c>
      <c r="D313" s="3"/>
      <c r="E313" s="2">
        <f>IFERROR(IF($P313=1,"STOCK NUMBER",IF($P313=2,VLOOKUP(L313,'NSN N'!$A$2:$H$65000,5,FALSE),VLOOKUP(L313,'NSN N'!$A$2:$H$65000,2,FALSE))),"Merge cell with previous")</f>
        <v>0</v>
      </c>
      <c r="F313" s="2">
        <f>IFERROR(IF($P313=1,"FIG.",IF($P313=2,VLOOKUP(L313,'NSN N'!$A$2:$H$65000,6,FALSE),VLOOKUP(L313,'NSN N'!$A$2:$H$65000,6,FALSE))),"")</f>
        <v>0</v>
      </c>
      <c r="G313" s="2">
        <f>IFERROR(IF($P313=1,"ITEM",IF($P313=2,VLOOKUP(L313,'NSN N'!$A$2:$H$65000,7,FALSE),VLOOKUP(L313,'NSN N'!$A$2:$H$65000,7,FALSE))),"")</f>
        <v>0</v>
      </c>
      <c r="H313" s="7">
        <f t="shared" si="21"/>
        <v>597</v>
      </c>
      <c r="L313" s="7">
        <f t="shared" si="19"/>
        <v>646</v>
      </c>
      <c r="P313" s="6">
        <v>17</v>
      </c>
      <c r="Q313" s="4"/>
      <c r="R313" s="4"/>
      <c r="S313" s="30" t="str">
        <f t="shared" si="20"/>
        <v/>
      </c>
    </row>
    <row r="314" spans="1:19">
      <c r="A314" s="2">
        <f>IFERROR(IF($P314=1,"STOCK NUMBER",IF($P314=2,VLOOKUP(H314,'NSN N'!$A$2:$H$65000,5,FALSE),VLOOKUP(H314,'NSN N'!$A$2:$H$65000,2,FALSE))),"Merge cell with previous")</f>
        <v>0</v>
      </c>
      <c r="B314" s="2">
        <f>IFERROR(IF($P314=1,"FIG.",IF($P314=2,VLOOKUP(H314,'NSN N'!$A$2:$H$65000,6,FALSE),VLOOKUP(H314,'NSN N'!$A$2:$H$65000,6,FALSE))),"")</f>
        <v>0</v>
      </c>
      <c r="C314" s="2">
        <f>IFERROR(IF($P314=1,"ITEM",IF($P314=2,VLOOKUP(H314,'NSN N'!$A$2:$H$65000,7,FALSE),VLOOKUP(H314,'NSN N'!$A$2:$H$65000,7,FALSE))),"")</f>
        <v>0</v>
      </c>
      <c r="D314" s="3"/>
      <c r="E314" s="2">
        <f>IFERROR(IF($P314=1,"STOCK NUMBER",IF($P314=2,VLOOKUP(L314,'NSN N'!$A$2:$H$65000,5,FALSE),VLOOKUP(L314,'NSN N'!$A$2:$H$65000,2,FALSE))),"Merge cell with previous")</f>
        <v>0</v>
      </c>
      <c r="F314" s="2">
        <f>IFERROR(IF($P314=1,"FIG.",IF($P314=2,VLOOKUP(L314,'NSN N'!$A$2:$H$65000,6,FALSE),VLOOKUP(L314,'NSN N'!$A$2:$H$65000,6,FALSE))),"")</f>
        <v>0</v>
      </c>
      <c r="G314" s="2">
        <f>IFERROR(IF($P314=1,"ITEM",IF($P314=2,VLOOKUP(L314,'NSN N'!$A$2:$H$65000,7,FALSE),VLOOKUP(L314,'NSN N'!$A$2:$H$65000,7,FALSE))),"")</f>
        <v>0</v>
      </c>
      <c r="H314" s="7">
        <f t="shared" si="21"/>
        <v>598</v>
      </c>
      <c r="L314" s="7">
        <f t="shared" si="19"/>
        <v>647</v>
      </c>
      <c r="P314" s="6">
        <v>18</v>
      </c>
      <c r="Q314" s="4"/>
      <c r="R314" s="4"/>
      <c r="S314" s="30" t="str">
        <f t="shared" si="20"/>
        <v/>
      </c>
    </row>
    <row r="315" spans="1:19">
      <c r="A315" s="2">
        <f>IFERROR(IF($P315=1,"STOCK NUMBER",IF($P315=2,VLOOKUP(H315,'NSN N'!$A$2:$H$65000,5,FALSE),VLOOKUP(H315,'NSN N'!$A$2:$H$65000,2,FALSE))),"Merge cell with previous")</f>
        <v>0</v>
      </c>
      <c r="B315" s="2">
        <f>IFERROR(IF($P315=1,"FIG.",IF($P315=2,VLOOKUP(H315,'NSN N'!$A$2:$H$65000,6,FALSE),VLOOKUP(H315,'NSN N'!$A$2:$H$65000,6,FALSE))),"")</f>
        <v>0</v>
      </c>
      <c r="C315" s="2">
        <f>IFERROR(IF($P315=1,"ITEM",IF($P315=2,VLOOKUP(H315,'NSN N'!$A$2:$H$65000,7,FALSE),VLOOKUP(H315,'NSN N'!$A$2:$H$65000,7,FALSE))),"")</f>
        <v>0</v>
      </c>
      <c r="D315" s="3"/>
      <c r="E315" s="2">
        <f>IFERROR(IF($P315=1,"STOCK NUMBER",IF($P315=2,VLOOKUP(L315,'NSN N'!$A$2:$H$65000,5,FALSE),VLOOKUP(L315,'NSN N'!$A$2:$H$65000,2,FALSE))),"Merge cell with previous")</f>
        <v>0</v>
      </c>
      <c r="F315" s="2">
        <f>IFERROR(IF($P315=1,"FIG.",IF($P315=2,VLOOKUP(L315,'NSN N'!$A$2:$H$65000,6,FALSE),VLOOKUP(L315,'NSN N'!$A$2:$H$65000,6,FALSE))),"")</f>
        <v>0</v>
      </c>
      <c r="G315" s="2">
        <f>IFERROR(IF($P315=1,"ITEM",IF($P315=2,VLOOKUP(L315,'NSN N'!$A$2:$H$65000,7,FALSE),VLOOKUP(L315,'NSN N'!$A$2:$H$65000,7,FALSE))),"")</f>
        <v>0</v>
      </c>
      <c r="H315" s="7">
        <f t="shared" si="21"/>
        <v>599</v>
      </c>
      <c r="L315" s="7">
        <f t="shared" si="19"/>
        <v>648</v>
      </c>
      <c r="P315" s="6">
        <v>19</v>
      </c>
      <c r="Q315" s="4"/>
      <c r="R315" s="4"/>
      <c r="S315" s="30" t="str">
        <f t="shared" si="20"/>
        <v/>
      </c>
    </row>
    <row r="316" spans="1:19">
      <c r="A316" s="2">
        <f>IFERROR(IF($P316=1,"STOCK NUMBER",IF($P316=2,VLOOKUP(H316,'NSN N'!$A$2:$H$65000,5,FALSE),VLOOKUP(H316,'NSN N'!$A$2:$H$65000,2,FALSE))),"Merge cell with previous")</f>
        <v>0</v>
      </c>
      <c r="B316" s="2">
        <f>IFERROR(IF($P316=1,"FIG.",IF($P316=2,VLOOKUP(H316,'NSN N'!$A$2:$H$65000,6,FALSE),VLOOKUP(H316,'NSN N'!$A$2:$H$65000,6,FALSE))),"")</f>
        <v>0</v>
      </c>
      <c r="C316" s="2">
        <f>IFERROR(IF($P316=1,"ITEM",IF($P316=2,VLOOKUP(H316,'NSN N'!$A$2:$H$65000,7,FALSE),VLOOKUP(H316,'NSN N'!$A$2:$H$65000,7,FALSE))),"")</f>
        <v>0</v>
      </c>
      <c r="D316" s="3"/>
      <c r="E316" s="2">
        <f>IFERROR(IF($P316=1,"STOCK NUMBER",IF($P316=2,VLOOKUP(L316,'NSN N'!$A$2:$H$65000,5,FALSE),VLOOKUP(L316,'NSN N'!$A$2:$H$65000,2,FALSE))),"Merge cell with previous")</f>
        <v>0</v>
      </c>
      <c r="F316" s="2">
        <f>IFERROR(IF($P316=1,"FIG.",IF($P316=2,VLOOKUP(L316,'NSN N'!$A$2:$H$65000,6,FALSE),VLOOKUP(L316,'NSN N'!$A$2:$H$65000,6,FALSE))),"")</f>
        <v>0</v>
      </c>
      <c r="G316" s="2">
        <f>IFERROR(IF($P316=1,"ITEM",IF($P316=2,VLOOKUP(L316,'NSN N'!$A$2:$H$65000,7,FALSE),VLOOKUP(L316,'NSN N'!$A$2:$H$65000,7,FALSE))),"")</f>
        <v>0</v>
      </c>
      <c r="H316" s="7">
        <f t="shared" si="21"/>
        <v>600</v>
      </c>
      <c r="L316" s="7">
        <f t="shared" si="19"/>
        <v>649</v>
      </c>
      <c r="P316" s="6">
        <v>20</v>
      </c>
      <c r="Q316" s="4"/>
      <c r="R316" s="4"/>
      <c r="S316" s="30" t="str">
        <f t="shared" si="20"/>
        <v/>
      </c>
    </row>
    <row r="317" spans="1:19">
      <c r="A317" s="2">
        <f>IFERROR(IF($P317=1,"STOCK NUMBER",IF($P317=2,VLOOKUP(H317,'NSN N'!$A$2:$H$65000,5,FALSE),VLOOKUP(H317,'NSN N'!$A$2:$H$65000,2,FALSE))),"Merge cell with previous")</f>
        <v>0</v>
      </c>
      <c r="B317" s="2">
        <f>IFERROR(IF($P317=1,"FIG.",IF($P317=2,VLOOKUP(H317,'NSN N'!$A$2:$H$65000,6,FALSE),VLOOKUP(H317,'NSN N'!$A$2:$H$65000,6,FALSE))),"")</f>
        <v>0</v>
      </c>
      <c r="C317" s="2">
        <f>IFERROR(IF($P317=1,"ITEM",IF($P317=2,VLOOKUP(H317,'NSN N'!$A$2:$H$65000,7,FALSE),VLOOKUP(H317,'NSN N'!$A$2:$H$65000,7,FALSE))),"")</f>
        <v>0</v>
      </c>
      <c r="D317" s="3"/>
      <c r="E317" s="2">
        <f>IFERROR(IF($P317=1,"STOCK NUMBER",IF($P317=2,VLOOKUP(L317,'NSN N'!$A$2:$H$65000,5,FALSE),VLOOKUP(L317,'NSN N'!$A$2:$H$65000,2,FALSE))),"Merge cell with previous")</f>
        <v>0</v>
      </c>
      <c r="F317" s="2">
        <f>IFERROR(IF($P317=1,"FIG.",IF($P317=2,VLOOKUP(L317,'NSN N'!$A$2:$H$65000,6,FALSE),VLOOKUP(L317,'NSN N'!$A$2:$H$65000,6,FALSE))),"")</f>
        <v>0</v>
      </c>
      <c r="G317" s="2">
        <f>IFERROR(IF($P317=1,"ITEM",IF($P317=2,VLOOKUP(L317,'NSN N'!$A$2:$H$65000,7,FALSE),VLOOKUP(L317,'NSN N'!$A$2:$H$65000,7,FALSE))),"")</f>
        <v>0</v>
      </c>
      <c r="H317" s="7">
        <f t="shared" si="21"/>
        <v>601</v>
      </c>
      <c r="L317" s="7">
        <f t="shared" si="19"/>
        <v>650</v>
      </c>
      <c r="P317" s="6">
        <v>21</v>
      </c>
      <c r="Q317" s="4"/>
      <c r="R317" s="4"/>
      <c r="S317" s="30" t="str">
        <f t="shared" si="20"/>
        <v/>
      </c>
    </row>
    <row r="318" spans="1:19">
      <c r="A318" s="2">
        <f>IFERROR(IF($P318=1,"STOCK NUMBER",IF($P318=2,VLOOKUP(H318,'NSN N'!$A$2:$H$65000,5,FALSE),VLOOKUP(H318,'NSN N'!$A$2:$H$65000,2,FALSE))),"Merge cell with previous")</f>
        <v>0</v>
      </c>
      <c r="B318" s="2">
        <f>IFERROR(IF($P318=1,"FIG.",IF($P318=2,VLOOKUP(H318,'NSN N'!$A$2:$H$65000,6,FALSE),VLOOKUP(H318,'NSN N'!$A$2:$H$65000,6,FALSE))),"")</f>
        <v>0</v>
      </c>
      <c r="C318" s="2">
        <f>IFERROR(IF($P318=1,"ITEM",IF($P318=2,VLOOKUP(H318,'NSN N'!$A$2:$H$65000,7,FALSE),VLOOKUP(H318,'NSN N'!$A$2:$H$65000,7,FALSE))),"")</f>
        <v>0</v>
      </c>
      <c r="D318" s="3"/>
      <c r="E318" s="2">
        <f>IFERROR(IF($P318=1,"STOCK NUMBER",IF($P318=2,VLOOKUP(L318,'NSN N'!$A$2:$H$65000,5,FALSE),VLOOKUP(L318,'NSN N'!$A$2:$H$65000,2,FALSE))),"Merge cell with previous")</f>
        <v>0</v>
      </c>
      <c r="F318" s="2">
        <f>IFERROR(IF($P318=1,"FIG.",IF($P318=2,VLOOKUP(L318,'NSN N'!$A$2:$H$65000,6,FALSE),VLOOKUP(L318,'NSN N'!$A$2:$H$65000,6,FALSE))),"")</f>
        <v>0</v>
      </c>
      <c r="G318" s="2">
        <f>IFERROR(IF($P318=1,"ITEM",IF($P318=2,VLOOKUP(L318,'NSN N'!$A$2:$H$65000,7,FALSE),VLOOKUP(L318,'NSN N'!$A$2:$H$65000,7,FALSE))),"")</f>
        <v>0</v>
      </c>
      <c r="H318" s="7">
        <f t="shared" si="21"/>
        <v>602</v>
      </c>
      <c r="L318" s="7">
        <f t="shared" si="19"/>
        <v>651</v>
      </c>
      <c r="P318" s="6">
        <v>22</v>
      </c>
      <c r="Q318" s="4"/>
      <c r="R318" s="4"/>
      <c r="S318" s="30" t="str">
        <f t="shared" si="20"/>
        <v/>
      </c>
    </row>
    <row r="319" spans="1:19">
      <c r="A319" s="2">
        <f>IFERROR(IF($P319=1,"STOCK NUMBER",IF($P319=2,VLOOKUP(H319,'NSN N'!$A$2:$H$65000,5,FALSE),VLOOKUP(H319,'NSN N'!$A$2:$H$65000,2,FALSE))),"Merge cell with previous")</f>
        <v>0</v>
      </c>
      <c r="B319" s="2">
        <f>IFERROR(IF($P319=1,"FIG.",IF($P319=2,VLOOKUP(H319,'NSN N'!$A$2:$H$65000,6,FALSE),VLOOKUP(H319,'NSN N'!$A$2:$H$65000,6,FALSE))),"")</f>
        <v>0</v>
      </c>
      <c r="C319" s="2">
        <f>IFERROR(IF($P319=1,"ITEM",IF($P319=2,VLOOKUP(H319,'NSN N'!$A$2:$H$65000,7,FALSE),VLOOKUP(H319,'NSN N'!$A$2:$H$65000,7,FALSE))),"")</f>
        <v>0</v>
      </c>
      <c r="D319" s="3"/>
      <c r="E319" s="2">
        <f>IFERROR(IF($P319=1,"STOCK NUMBER",IF($P319=2,VLOOKUP(L319,'NSN N'!$A$2:$H$65000,5,FALSE),VLOOKUP(L319,'NSN N'!$A$2:$H$65000,2,FALSE))),"Merge cell with previous")</f>
        <v>0</v>
      </c>
      <c r="F319" s="2">
        <f>IFERROR(IF($P319=1,"FIG.",IF($P319=2,VLOOKUP(L319,'NSN N'!$A$2:$H$65000,6,FALSE),VLOOKUP(L319,'NSN N'!$A$2:$H$65000,6,FALSE))),"")</f>
        <v>0</v>
      </c>
      <c r="G319" s="2">
        <f>IFERROR(IF($P319=1,"ITEM",IF($P319=2,VLOOKUP(L319,'NSN N'!$A$2:$H$65000,7,FALSE),VLOOKUP(L319,'NSN N'!$A$2:$H$65000,7,FALSE))),"")</f>
        <v>0</v>
      </c>
      <c r="H319" s="7">
        <f t="shared" si="21"/>
        <v>603</v>
      </c>
      <c r="L319" s="7">
        <f t="shared" si="19"/>
        <v>652</v>
      </c>
      <c r="P319" s="6">
        <v>23</v>
      </c>
      <c r="Q319" s="4"/>
      <c r="R319" s="4"/>
      <c r="S319" s="30" t="str">
        <f t="shared" si="20"/>
        <v/>
      </c>
    </row>
    <row r="320" spans="1:19">
      <c r="A320" s="2">
        <f>IFERROR(IF($P320=1,"STOCK NUMBER",IF($P320=2,VLOOKUP(H320,'NSN N'!$A$2:$H$65000,5,FALSE),VLOOKUP(H320,'NSN N'!$A$2:$H$65000,2,FALSE))),"Merge cell with previous")</f>
        <v>0</v>
      </c>
      <c r="B320" s="2">
        <f>IFERROR(IF($P320=1,"FIG.",IF($P320=2,VLOOKUP(H320,'NSN N'!$A$2:$H$65000,6,FALSE),VLOOKUP(H320,'NSN N'!$A$2:$H$65000,6,FALSE))),"")</f>
        <v>0</v>
      </c>
      <c r="C320" s="2">
        <f>IFERROR(IF($P320=1,"ITEM",IF($P320=2,VLOOKUP(H320,'NSN N'!$A$2:$H$65000,7,FALSE),VLOOKUP(H320,'NSN N'!$A$2:$H$65000,7,FALSE))),"")</f>
        <v>0</v>
      </c>
      <c r="D320" s="3"/>
      <c r="E320" s="2">
        <f>IFERROR(IF($P320=1,"STOCK NUMBER",IF($P320=2,VLOOKUP(L320,'NSN N'!$A$2:$H$65000,5,FALSE),VLOOKUP(L320,'NSN N'!$A$2:$H$65000,2,FALSE))),"Merge cell with previous")</f>
        <v>0</v>
      </c>
      <c r="F320" s="2">
        <f>IFERROR(IF($P320=1,"FIG.",IF($P320=2,VLOOKUP(L320,'NSN N'!$A$2:$H$65000,6,FALSE),VLOOKUP(L320,'NSN N'!$A$2:$H$65000,6,FALSE))),"")</f>
        <v>0</v>
      </c>
      <c r="G320" s="2">
        <f>IFERROR(IF($P320=1,"ITEM",IF($P320=2,VLOOKUP(L320,'NSN N'!$A$2:$H$65000,7,FALSE),VLOOKUP(L320,'NSN N'!$A$2:$H$65000,7,FALSE))),"")</f>
        <v>0</v>
      </c>
      <c r="H320" s="7">
        <f t="shared" si="21"/>
        <v>604</v>
      </c>
      <c r="L320" s="7">
        <f t="shared" si="19"/>
        <v>653</v>
      </c>
      <c r="P320" s="6">
        <v>24</v>
      </c>
      <c r="Q320" s="4"/>
      <c r="R320" s="4"/>
      <c r="S320" s="30" t="str">
        <f t="shared" si="20"/>
        <v/>
      </c>
    </row>
    <row r="321" spans="1:19">
      <c r="A321" s="2">
        <f>IFERROR(IF($P321=1,"STOCK NUMBER",IF($P321=2,VLOOKUP(H321,'NSN N'!$A$2:$H$65000,5,FALSE),VLOOKUP(H321,'NSN N'!$A$2:$H$65000,2,FALSE))),"Merge cell with previous")</f>
        <v>0</v>
      </c>
      <c r="B321" s="2">
        <f>IFERROR(IF($P321=1,"FIG.",IF($P321=2,VLOOKUP(H321,'NSN N'!$A$2:$H$65000,6,FALSE),VLOOKUP(H321,'NSN N'!$A$2:$H$65000,6,FALSE))),"")</f>
        <v>0</v>
      </c>
      <c r="C321" s="2">
        <f>IFERROR(IF($P321=1,"ITEM",IF($P321=2,VLOOKUP(H321,'NSN N'!$A$2:$H$65000,7,FALSE),VLOOKUP(H321,'NSN N'!$A$2:$H$65000,7,FALSE))),"")</f>
        <v>0</v>
      </c>
      <c r="D321" s="3"/>
      <c r="E321" s="2">
        <f>IFERROR(IF($P321=1,"STOCK NUMBER",IF($P321=2,VLOOKUP(L321,'NSN N'!$A$2:$H$65000,5,FALSE),VLOOKUP(L321,'NSN N'!$A$2:$H$65000,2,FALSE))),"Merge cell with previous")</f>
        <v>0</v>
      </c>
      <c r="F321" s="2">
        <f>IFERROR(IF($P321=1,"FIG.",IF($P321=2,VLOOKUP(L321,'NSN N'!$A$2:$H$65000,6,FALSE),VLOOKUP(L321,'NSN N'!$A$2:$H$65000,6,FALSE))),"")</f>
        <v>0</v>
      </c>
      <c r="G321" s="2">
        <f>IFERROR(IF($P321=1,"ITEM",IF($P321=2,VLOOKUP(L321,'NSN N'!$A$2:$H$65000,7,FALSE),VLOOKUP(L321,'NSN N'!$A$2:$H$65000,7,FALSE))),"")</f>
        <v>0</v>
      </c>
      <c r="H321" s="7">
        <f t="shared" si="21"/>
        <v>605</v>
      </c>
      <c r="L321" s="7">
        <f t="shared" si="19"/>
        <v>654</v>
      </c>
      <c r="P321" s="6">
        <v>25</v>
      </c>
      <c r="Q321" s="4"/>
      <c r="R321" s="4"/>
      <c r="S321" s="30" t="str">
        <f t="shared" si="20"/>
        <v/>
      </c>
    </row>
    <row r="322" spans="1:19">
      <c r="A322" s="2">
        <f>IFERROR(IF($P322=1,"STOCK NUMBER",IF($P322=2,VLOOKUP(H322,'NSN N'!$A$2:$H$65000,5,FALSE),VLOOKUP(H322,'NSN N'!$A$2:$H$65000,2,FALSE))),"Merge cell with previous")</f>
        <v>0</v>
      </c>
      <c r="B322" s="2">
        <f>IFERROR(IF($P322=1,"FIG.",IF($P322=2,VLOOKUP(H322,'NSN N'!$A$2:$H$65000,6,FALSE),VLOOKUP(H322,'NSN N'!$A$2:$H$65000,6,FALSE))),"")</f>
        <v>0</v>
      </c>
      <c r="C322" s="2">
        <f>IFERROR(IF($P322=1,"ITEM",IF($P322=2,VLOOKUP(H322,'NSN N'!$A$2:$H$65000,7,FALSE),VLOOKUP(H322,'NSN N'!$A$2:$H$65000,7,FALSE))),"")</f>
        <v>0</v>
      </c>
      <c r="D322" s="3"/>
      <c r="E322" s="2">
        <f>IFERROR(IF($P322=1,"STOCK NUMBER",IF($P322=2,VLOOKUP(L322,'NSN N'!$A$2:$H$65000,5,FALSE),VLOOKUP(L322,'NSN N'!$A$2:$H$65000,2,FALSE))),"Merge cell with previous")</f>
        <v>0</v>
      </c>
      <c r="F322" s="2">
        <f>IFERROR(IF($P322=1,"FIG.",IF($P322=2,VLOOKUP(L322,'NSN N'!$A$2:$H$65000,6,FALSE),VLOOKUP(L322,'NSN N'!$A$2:$H$65000,6,FALSE))),"")</f>
        <v>0</v>
      </c>
      <c r="G322" s="2">
        <f>IFERROR(IF($P322=1,"ITEM",IF($P322=2,VLOOKUP(L322,'NSN N'!$A$2:$H$65000,7,FALSE),VLOOKUP(L322,'NSN N'!$A$2:$H$65000,7,FALSE))),"")</f>
        <v>0</v>
      </c>
      <c r="H322" s="7">
        <f t="shared" si="21"/>
        <v>606</v>
      </c>
      <c r="L322" s="7">
        <f t="shared" si="19"/>
        <v>655</v>
      </c>
      <c r="P322" s="6">
        <v>26</v>
      </c>
      <c r="Q322" s="4"/>
      <c r="R322" s="4"/>
      <c r="S322" s="30" t="str">
        <f t="shared" si="20"/>
        <v/>
      </c>
    </row>
    <row r="323" spans="1:19">
      <c r="A323" s="2">
        <f>IFERROR(IF($P323=1,"STOCK NUMBER",IF($P323=2,VLOOKUP(H323,'NSN N'!$A$2:$H$65000,5,FALSE),VLOOKUP(H323,'NSN N'!$A$2:$H$65000,2,FALSE))),"Merge cell with previous")</f>
        <v>0</v>
      </c>
      <c r="B323" s="2">
        <f>IFERROR(IF($P323=1,"FIG.",IF($P323=2,VLOOKUP(H323,'NSN N'!$A$2:$H$65000,6,FALSE),VLOOKUP(H323,'NSN N'!$A$2:$H$65000,6,FALSE))),"")</f>
        <v>0</v>
      </c>
      <c r="C323" s="2">
        <f>IFERROR(IF($P323=1,"ITEM",IF($P323=2,VLOOKUP(H323,'NSN N'!$A$2:$H$65000,7,FALSE),VLOOKUP(H323,'NSN N'!$A$2:$H$65000,7,FALSE))),"")</f>
        <v>0</v>
      </c>
      <c r="D323" s="3"/>
      <c r="E323" s="2">
        <f>IFERROR(IF($P323=1,"STOCK NUMBER",IF($P323=2,VLOOKUP(L323,'NSN N'!$A$2:$H$65000,5,FALSE),VLOOKUP(L323,'NSN N'!$A$2:$H$65000,2,FALSE))),"Merge cell with previous")</f>
        <v>0</v>
      </c>
      <c r="F323" s="2">
        <f>IFERROR(IF($P323=1,"FIG.",IF($P323=2,VLOOKUP(L323,'NSN N'!$A$2:$H$65000,6,FALSE),VLOOKUP(L323,'NSN N'!$A$2:$H$65000,6,FALSE))),"")</f>
        <v>0</v>
      </c>
      <c r="G323" s="2">
        <f>IFERROR(IF($P323=1,"ITEM",IF($P323=2,VLOOKUP(L323,'NSN N'!$A$2:$H$65000,7,FALSE),VLOOKUP(L323,'NSN N'!$A$2:$H$65000,7,FALSE))),"")</f>
        <v>0</v>
      </c>
      <c r="H323" s="7">
        <f t="shared" si="21"/>
        <v>607</v>
      </c>
      <c r="L323" s="7">
        <f t="shared" si="19"/>
        <v>656</v>
      </c>
      <c r="P323" s="6">
        <v>27</v>
      </c>
      <c r="Q323" s="4"/>
      <c r="R323" s="4"/>
      <c r="S323" s="30" t="str">
        <f t="shared" si="20"/>
        <v/>
      </c>
    </row>
    <row r="324" spans="1:19">
      <c r="A324" s="2">
        <f>IFERROR(IF($P324=1,"STOCK NUMBER",IF($P324=2,VLOOKUP(H324,'NSN N'!$A$2:$H$65000,5,FALSE),VLOOKUP(H324,'NSN N'!$A$2:$H$65000,2,FALSE))),"Merge cell with previous")</f>
        <v>0</v>
      </c>
      <c r="B324" s="2">
        <f>IFERROR(IF($P324=1,"FIG.",IF($P324=2,VLOOKUP(H324,'NSN N'!$A$2:$H$65000,6,FALSE),VLOOKUP(H324,'NSN N'!$A$2:$H$65000,6,FALSE))),"")</f>
        <v>0</v>
      </c>
      <c r="C324" s="2">
        <f>IFERROR(IF($P324=1,"ITEM",IF($P324=2,VLOOKUP(H324,'NSN N'!$A$2:$H$65000,7,FALSE),VLOOKUP(H324,'NSN N'!$A$2:$H$65000,7,FALSE))),"")</f>
        <v>0</v>
      </c>
      <c r="D324" s="3"/>
      <c r="E324" s="2">
        <f>IFERROR(IF($P324=1,"STOCK NUMBER",IF($P324=2,VLOOKUP(L324,'NSN N'!$A$2:$H$65000,5,FALSE),VLOOKUP(L324,'NSN N'!$A$2:$H$65000,2,FALSE))),"Merge cell with previous")</f>
        <v>0</v>
      </c>
      <c r="F324" s="2">
        <f>IFERROR(IF($P324=1,"FIG.",IF($P324=2,VLOOKUP(L324,'NSN N'!$A$2:$H$65000,6,FALSE),VLOOKUP(L324,'NSN N'!$A$2:$H$65000,6,FALSE))),"")</f>
        <v>0</v>
      </c>
      <c r="G324" s="2">
        <f>IFERROR(IF($P324=1,"ITEM",IF($P324=2,VLOOKUP(L324,'NSN N'!$A$2:$H$65000,7,FALSE),VLOOKUP(L324,'NSN N'!$A$2:$H$65000,7,FALSE))),"")</f>
        <v>0</v>
      </c>
      <c r="H324" s="7">
        <f t="shared" si="21"/>
        <v>608</v>
      </c>
      <c r="L324" s="7">
        <f t="shared" si="19"/>
        <v>657</v>
      </c>
      <c r="P324" s="6">
        <v>28</v>
      </c>
      <c r="Q324" s="4"/>
      <c r="R324" s="4"/>
      <c r="S324" s="30" t="str">
        <f t="shared" si="20"/>
        <v/>
      </c>
    </row>
    <row r="325" spans="1:19">
      <c r="A325" s="2">
        <f>IFERROR(IF($P325=1,"STOCK NUMBER",IF($P325=2,VLOOKUP(H325,'NSN N'!$A$2:$H$65000,5,FALSE),VLOOKUP(H325,'NSN N'!$A$2:$H$65000,2,FALSE))),"Merge cell with previous")</f>
        <v>0</v>
      </c>
      <c r="B325" s="2">
        <f>IFERROR(IF($P325=1,"FIG.",IF($P325=2,VLOOKUP(H325,'NSN N'!$A$2:$H$65000,6,FALSE),VLOOKUP(H325,'NSN N'!$A$2:$H$65000,6,FALSE))),"")</f>
        <v>0</v>
      </c>
      <c r="C325" s="2">
        <f>IFERROR(IF($P325=1,"ITEM",IF($P325=2,VLOOKUP(H325,'NSN N'!$A$2:$H$65000,7,FALSE),VLOOKUP(H325,'NSN N'!$A$2:$H$65000,7,FALSE))),"")</f>
        <v>0</v>
      </c>
      <c r="D325" s="3"/>
      <c r="E325" s="2">
        <f>IFERROR(IF($P325=1,"STOCK NUMBER",IF($P325=2,VLOOKUP(L325,'NSN N'!$A$2:$H$65000,5,FALSE),VLOOKUP(L325,'NSN N'!$A$2:$H$65000,2,FALSE))),"Merge cell with previous")</f>
        <v>0</v>
      </c>
      <c r="F325" s="2">
        <f>IFERROR(IF($P325=1,"FIG.",IF($P325=2,VLOOKUP(L325,'NSN N'!$A$2:$H$65000,6,FALSE),VLOOKUP(L325,'NSN N'!$A$2:$H$65000,6,FALSE))),"")</f>
        <v>0</v>
      </c>
      <c r="G325" s="2">
        <f>IFERROR(IF($P325=1,"ITEM",IF($P325=2,VLOOKUP(L325,'NSN N'!$A$2:$H$65000,7,FALSE),VLOOKUP(L325,'NSN N'!$A$2:$H$65000,7,FALSE))),"")</f>
        <v>0</v>
      </c>
      <c r="H325" s="7">
        <f t="shared" si="21"/>
        <v>609</v>
      </c>
      <c r="L325" s="7">
        <f t="shared" si="19"/>
        <v>658</v>
      </c>
      <c r="P325" s="6">
        <v>29</v>
      </c>
      <c r="Q325" s="4"/>
      <c r="R325" s="4"/>
      <c r="S325" s="30" t="str">
        <f t="shared" si="20"/>
        <v/>
      </c>
    </row>
    <row r="326" spans="1:19">
      <c r="A326" s="2">
        <f>IFERROR(IF($P326=1,"STOCK NUMBER",IF($P326=2,VLOOKUP(H326,'NSN N'!$A$2:$H$65000,5,FALSE),VLOOKUP(H326,'NSN N'!$A$2:$H$65000,2,FALSE))),"Merge cell with previous")</f>
        <v>0</v>
      </c>
      <c r="B326" s="2">
        <f>IFERROR(IF($P326=1,"FIG.",IF($P326=2,VLOOKUP(H326,'NSN N'!$A$2:$H$65000,6,FALSE),VLOOKUP(H326,'NSN N'!$A$2:$H$65000,6,FALSE))),"")</f>
        <v>0</v>
      </c>
      <c r="C326" s="2">
        <f>IFERROR(IF($P326=1,"ITEM",IF($P326=2,VLOOKUP(H326,'NSN N'!$A$2:$H$65000,7,FALSE),VLOOKUP(H326,'NSN N'!$A$2:$H$65000,7,FALSE))),"")</f>
        <v>0</v>
      </c>
      <c r="D326" s="3"/>
      <c r="E326" s="2">
        <f>IFERROR(IF($P326=1,"STOCK NUMBER",IF($P326=2,VLOOKUP(L326,'NSN N'!$A$2:$H$65000,5,FALSE),VLOOKUP(L326,'NSN N'!$A$2:$H$65000,2,FALSE))),"Merge cell with previous")</f>
        <v>0</v>
      </c>
      <c r="F326" s="2">
        <f>IFERROR(IF($P326=1,"FIG.",IF($P326=2,VLOOKUP(L326,'NSN N'!$A$2:$H$65000,6,FALSE),VLOOKUP(L326,'NSN N'!$A$2:$H$65000,6,FALSE))),"")</f>
        <v>0</v>
      </c>
      <c r="G326" s="2">
        <f>IFERROR(IF($P326=1,"ITEM",IF($P326=2,VLOOKUP(L326,'NSN N'!$A$2:$H$65000,7,FALSE),VLOOKUP(L326,'NSN N'!$A$2:$H$65000,7,FALSE))),"")</f>
        <v>0</v>
      </c>
      <c r="H326" s="7">
        <f t="shared" si="21"/>
        <v>610</v>
      </c>
      <c r="L326" s="7">
        <f t="shared" si="19"/>
        <v>659</v>
      </c>
      <c r="P326" s="6">
        <v>30</v>
      </c>
      <c r="Q326" s="4"/>
      <c r="R326" s="4"/>
      <c r="S326" s="30" t="str">
        <f t="shared" si="20"/>
        <v/>
      </c>
    </row>
    <row r="327" spans="1:19">
      <c r="A327" s="2">
        <f>IFERROR(IF($P327=1,"STOCK NUMBER",IF($P327=2,VLOOKUP(H327,'NSN N'!$A$2:$H$65000,5,FALSE),VLOOKUP(H327,'NSN N'!$A$2:$H$65000,2,FALSE))),"Merge cell with previous")</f>
        <v>0</v>
      </c>
      <c r="B327" s="2">
        <f>IFERROR(IF($P327=1,"FIG.",IF($P327=2,VLOOKUP(H327,'NSN N'!$A$2:$H$65000,6,FALSE),VLOOKUP(H327,'NSN N'!$A$2:$H$65000,6,FALSE))),"")</f>
        <v>0</v>
      </c>
      <c r="C327" s="2">
        <f>IFERROR(IF($P327=1,"ITEM",IF($P327=2,VLOOKUP(H327,'NSN N'!$A$2:$H$65000,7,FALSE),VLOOKUP(H327,'NSN N'!$A$2:$H$65000,7,FALSE))),"")</f>
        <v>0</v>
      </c>
      <c r="D327" s="3"/>
      <c r="E327" s="2">
        <f>IFERROR(IF($P327=1,"STOCK NUMBER",IF($P327=2,VLOOKUP(L327,'NSN N'!$A$2:$H$65000,5,FALSE),VLOOKUP(L327,'NSN N'!$A$2:$H$65000,2,FALSE))),"Merge cell with previous")</f>
        <v>0</v>
      </c>
      <c r="F327" s="2">
        <f>IFERROR(IF($P327=1,"FIG.",IF($P327=2,VLOOKUP(L327,'NSN N'!$A$2:$H$65000,6,FALSE),VLOOKUP(L327,'NSN N'!$A$2:$H$65000,6,FALSE))),"")</f>
        <v>0</v>
      </c>
      <c r="G327" s="2">
        <f>IFERROR(IF($P327=1,"ITEM",IF($P327=2,VLOOKUP(L327,'NSN N'!$A$2:$H$65000,7,FALSE),VLOOKUP(L327,'NSN N'!$A$2:$H$65000,7,FALSE))),"")</f>
        <v>0</v>
      </c>
      <c r="H327" s="7">
        <f t="shared" si="21"/>
        <v>611</v>
      </c>
      <c r="L327" s="7">
        <f t="shared" si="19"/>
        <v>660</v>
      </c>
      <c r="P327" s="6">
        <v>31</v>
      </c>
      <c r="Q327" s="4"/>
      <c r="R327" s="4"/>
      <c r="S327" s="30" t="str">
        <f t="shared" si="20"/>
        <v/>
      </c>
    </row>
    <row r="328" spans="1:19">
      <c r="A328" s="2">
        <f>IFERROR(IF($P328=1,"STOCK NUMBER",IF($P328=2,VLOOKUP(H328,'NSN N'!$A$2:$H$65000,5,FALSE),VLOOKUP(H328,'NSN N'!$A$2:$H$65000,2,FALSE))),"Merge cell with previous")</f>
        <v>0</v>
      </c>
      <c r="B328" s="2">
        <f>IFERROR(IF($P328=1,"FIG.",IF($P328=2,VLOOKUP(H328,'NSN N'!$A$2:$H$65000,6,FALSE),VLOOKUP(H328,'NSN N'!$A$2:$H$65000,6,FALSE))),"")</f>
        <v>0</v>
      </c>
      <c r="C328" s="2">
        <f>IFERROR(IF($P328=1,"ITEM",IF($P328=2,VLOOKUP(H328,'NSN N'!$A$2:$H$65000,7,FALSE),VLOOKUP(H328,'NSN N'!$A$2:$H$65000,7,FALSE))),"")</f>
        <v>0</v>
      </c>
      <c r="D328" s="3"/>
      <c r="E328" s="2">
        <f>IFERROR(IF($P328=1,"STOCK NUMBER",IF($P328=2,VLOOKUP(L328,'NSN N'!$A$2:$H$65000,5,FALSE),VLOOKUP(L328,'NSN N'!$A$2:$H$65000,2,FALSE))),"Merge cell with previous")</f>
        <v>0</v>
      </c>
      <c r="F328" s="2">
        <f>IFERROR(IF($P328=1,"FIG.",IF($P328=2,VLOOKUP(L328,'NSN N'!$A$2:$H$65000,6,FALSE),VLOOKUP(L328,'NSN N'!$A$2:$H$65000,6,FALSE))),"")</f>
        <v>0</v>
      </c>
      <c r="G328" s="2">
        <f>IFERROR(IF($P328=1,"ITEM",IF($P328=2,VLOOKUP(L328,'NSN N'!$A$2:$H$65000,7,FALSE),VLOOKUP(L328,'NSN N'!$A$2:$H$65000,7,FALSE))),"")</f>
        <v>0</v>
      </c>
      <c r="H328" s="7">
        <f t="shared" si="21"/>
        <v>612</v>
      </c>
      <c r="L328" s="7">
        <f t="shared" si="19"/>
        <v>661</v>
      </c>
      <c r="P328" s="6">
        <v>32</v>
      </c>
      <c r="Q328" s="4"/>
      <c r="R328" s="4"/>
      <c r="S328" s="30" t="str">
        <f t="shared" si="20"/>
        <v/>
      </c>
    </row>
    <row r="329" spans="1:19">
      <c r="A329" s="2">
        <f>IFERROR(IF($P329=1,"STOCK NUMBER",IF($P329=2,VLOOKUP(H329,'NSN N'!$A$2:$H$65000,5,FALSE),VLOOKUP(H329,'NSN N'!$A$2:$H$65000,2,FALSE))),"Merge cell with previous")</f>
        <v>0</v>
      </c>
      <c r="B329" s="2">
        <f>IFERROR(IF($P329=1,"FIG.",IF($P329=2,VLOOKUP(H329,'NSN N'!$A$2:$H$65000,6,FALSE),VLOOKUP(H329,'NSN N'!$A$2:$H$65000,6,FALSE))),"")</f>
        <v>0</v>
      </c>
      <c r="C329" s="2">
        <f>IFERROR(IF($P329=1,"ITEM",IF($P329=2,VLOOKUP(H329,'NSN N'!$A$2:$H$65000,7,FALSE),VLOOKUP(H329,'NSN N'!$A$2:$H$65000,7,FALSE))),"")</f>
        <v>0</v>
      </c>
      <c r="D329" s="3"/>
      <c r="E329" s="2">
        <f>IFERROR(IF($P329=1,"STOCK NUMBER",IF($P329=2,VLOOKUP(L329,'NSN N'!$A$2:$H$65000,5,FALSE),VLOOKUP(L329,'NSN N'!$A$2:$H$65000,2,FALSE))),"Merge cell with previous")</f>
        <v>0</v>
      </c>
      <c r="F329" s="2">
        <f>IFERROR(IF($P329=1,"FIG.",IF($P329=2,VLOOKUP(L329,'NSN N'!$A$2:$H$65000,6,FALSE),VLOOKUP(L329,'NSN N'!$A$2:$H$65000,6,FALSE))),"")</f>
        <v>0</v>
      </c>
      <c r="G329" s="2">
        <f>IFERROR(IF($P329=1,"ITEM",IF($P329=2,VLOOKUP(L329,'NSN N'!$A$2:$H$65000,7,FALSE),VLOOKUP(L329,'NSN N'!$A$2:$H$65000,7,FALSE))),"")</f>
        <v>0</v>
      </c>
      <c r="H329" s="7">
        <f t="shared" si="21"/>
        <v>613</v>
      </c>
      <c r="L329" s="7">
        <f t="shared" si="19"/>
        <v>662</v>
      </c>
      <c r="P329" s="6">
        <v>33</v>
      </c>
      <c r="Q329" s="4"/>
      <c r="R329" s="4"/>
      <c r="S329" s="30" t="str">
        <f t="shared" si="20"/>
        <v/>
      </c>
    </row>
    <row r="330" spans="1:19">
      <c r="A330" s="2">
        <f>IFERROR(IF($P330=1,"STOCK NUMBER",IF($P330=2,VLOOKUP(H330,'NSN N'!$A$2:$H$65000,5,FALSE),VLOOKUP(H330,'NSN N'!$A$2:$H$65000,2,FALSE))),"Merge cell with previous")</f>
        <v>0</v>
      </c>
      <c r="B330" s="2">
        <f>IFERROR(IF($P330=1,"FIG.",IF($P330=2,VLOOKUP(H330,'NSN N'!$A$2:$H$65000,6,FALSE),VLOOKUP(H330,'NSN N'!$A$2:$H$65000,6,FALSE))),"")</f>
        <v>0</v>
      </c>
      <c r="C330" s="2">
        <f>IFERROR(IF($P330=1,"ITEM",IF($P330=2,VLOOKUP(H330,'NSN N'!$A$2:$H$65000,7,FALSE),VLOOKUP(H330,'NSN N'!$A$2:$H$65000,7,FALSE))),"")</f>
        <v>0</v>
      </c>
      <c r="D330" s="3"/>
      <c r="E330" s="2">
        <f>IFERROR(IF($P330=1,"STOCK NUMBER",IF($P330=2,VLOOKUP(L330,'NSN N'!$A$2:$H$65000,5,FALSE),VLOOKUP(L330,'NSN N'!$A$2:$H$65000,2,FALSE))),"Merge cell with previous")</f>
        <v>0</v>
      </c>
      <c r="F330" s="2">
        <f>IFERROR(IF($P330=1,"FIG.",IF($P330=2,VLOOKUP(L330,'NSN N'!$A$2:$H$65000,6,FALSE),VLOOKUP(L330,'NSN N'!$A$2:$H$65000,6,FALSE))),"")</f>
        <v>0</v>
      </c>
      <c r="G330" s="2">
        <f>IFERROR(IF($P330=1,"ITEM",IF($P330=2,VLOOKUP(L330,'NSN N'!$A$2:$H$65000,7,FALSE),VLOOKUP(L330,'NSN N'!$A$2:$H$65000,7,FALSE))),"")</f>
        <v>0</v>
      </c>
      <c r="H330" s="7">
        <f t="shared" si="21"/>
        <v>614</v>
      </c>
      <c r="L330" s="7">
        <f t="shared" si="19"/>
        <v>663</v>
      </c>
      <c r="P330" s="6">
        <v>34</v>
      </c>
      <c r="Q330" s="4"/>
      <c r="R330" s="4"/>
      <c r="S330" s="30" t="str">
        <f t="shared" si="20"/>
        <v/>
      </c>
    </row>
    <row r="331" spans="1:19">
      <c r="A331" s="2">
        <f>IFERROR(IF($P331=1,"STOCK NUMBER",IF($P331=2,VLOOKUP(H331,'NSN N'!$A$2:$H$65000,5,FALSE),VLOOKUP(H331,'NSN N'!$A$2:$H$65000,2,FALSE))),"Merge cell with previous")</f>
        <v>0</v>
      </c>
      <c r="B331" s="2">
        <f>IFERROR(IF($P331=1,"FIG.",IF($P331=2,VLOOKUP(H331,'NSN N'!$A$2:$H$65000,6,FALSE),VLOOKUP(H331,'NSN N'!$A$2:$H$65000,6,FALSE))),"")</f>
        <v>0</v>
      </c>
      <c r="C331" s="2">
        <f>IFERROR(IF($P331=1,"ITEM",IF($P331=2,VLOOKUP(H331,'NSN N'!$A$2:$H$65000,7,FALSE),VLOOKUP(H331,'NSN N'!$A$2:$H$65000,7,FALSE))),"")</f>
        <v>0</v>
      </c>
      <c r="D331" s="3"/>
      <c r="E331" s="2">
        <f>IFERROR(IF($P331=1,"STOCK NUMBER",IF($P331=2,VLOOKUP(L331,'NSN N'!$A$2:$H$65000,5,FALSE),VLOOKUP(L331,'NSN N'!$A$2:$H$65000,2,FALSE))),"Merge cell with previous")</f>
        <v>0</v>
      </c>
      <c r="F331" s="2">
        <f>IFERROR(IF($P331=1,"FIG.",IF($P331=2,VLOOKUP(L331,'NSN N'!$A$2:$H$65000,6,FALSE),VLOOKUP(L331,'NSN N'!$A$2:$H$65000,6,FALSE))),"")</f>
        <v>0</v>
      </c>
      <c r="G331" s="2">
        <f>IFERROR(IF($P331=1,"ITEM",IF($P331=2,VLOOKUP(L331,'NSN N'!$A$2:$H$65000,7,FALSE),VLOOKUP(L331,'NSN N'!$A$2:$H$65000,7,FALSE))),"")</f>
        <v>0</v>
      </c>
      <c r="H331" s="7">
        <f t="shared" si="21"/>
        <v>615</v>
      </c>
      <c r="L331" s="7">
        <f t="shared" si="19"/>
        <v>664</v>
      </c>
      <c r="P331" s="6">
        <v>35</v>
      </c>
      <c r="Q331" s="4"/>
      <c r="R331" s="4"/>
      <c r="S331" s="30" t="str">
        <f t="shared" si="20"/>
        <v/>
      </c>
    </row>
    <row r="332" spans="1:19">
      <c r="A332" s="2">
        <f>IFERROR(IF($P332=1,"STOCK NUMBER",IF($P332=2,VLOOKUP(H332,'NSN N'!$A$2:$H$65000,5,FALSE),VLOOKUP(H332,'NSN N'!$A$2:$H$65000,2,FALSE))),"Merge cell with previous")</f>
        <v>0</v>
      </c>
      <c r="B332" s="2">
        <f>IFERROR(IF($P332=1,"FIG.",IF($P332=2,VLOOKUP(H332,'NSN N'!$A$2:$H$65000,6,FALSE),VLOOKUP(H332,'NSN N'!$A$2:$H$65000,6,FALSE))),"")</f>
        <v>0</v>
      </c>
      <c r="C332" s="2">
        <f>IFERROR(IF($P332=1,"ITEM",IF($P332=2,VLOOKUP(H332,'NSN N'!$A$2:$H$65000,7,FALSE),VLOOKUP(H332,'NSN N'!$A$2:$H$65000,7,FALSE))),"")</f>
        <v>0</v>
      </c>
      <c r="D332" s="3"/>
      <c r="E332" s="2">
        <f>IFERROR(IF($P332=1,"STOCK NUMBER",IF($P332=2,VLOOKUP(L332,'NSN N'!$A$2:$H$65000,5,FALSE),VLOOKUP(L332,'NSN N'!$A$2:$H$65000,2,FALSE))),"Merge cell with previous")</f>
        <v>0</v>
      </c>
      <c r="F332" s="2">
        <f>IFERROR(IF($P332=1,"FIG.",IF($P332=2,VLOOKUP(L332,'NSN N'!$A$2:$H$65000,6,FALSE),VLOOKUP(L332,'NSN N'!$A$2:$H$65000,6,FALSE))),"")</f>
        <v>0</v>
      </c>
      <c r="G332" s="2">
        <f>IFERROR(IF($P332=1,"ITEM",IF($P332=2,VLOOKUP(L332,'NSN N'!$A$2:$H$65000,7,FALSE),VLOOKUP(L332,'NSN N'!$A$2:$H$65000,7,FALSE))),"")</f>
        <v>0</v>
      </c>
      <c r="H332" s="7">
        <f t="shared" si="21"/>
        <v>616</v>
      </c>
      <c r="L332" s="7">
        <f t="shared" si="19"/>
        <v>665</v>
      </c>
      <c r="P332" s="6">
        <v>36</v>
      </c>
      <c r="Q332" s="4"/>
      <c r="R332" s="4"/>
      <c r="S332" s="30" t="str">
        <f t="shared" si="20"/>
        <v/>
      </c>
    </row>
    <row r="333" spans="1:19">
      <c r="A333" s="2">
        <f>IFERROR(IF($P333=1,"STOCK NUMBER",IF($P333=2,VLOOKUP(H333,'NSN N'!$A$2:$H$65000,5,FALSE),VLOOKUP(H333,'NSN N'!$A$2:$H$65000,2,FALSE))),"Merge cell with previous")</f>
        <v>0</v>
      </c>
      <c r="B333" s="2">
        <f>IFERROR(IF($P333=1,"FIG.",IF($P333=2,VLOOKUP(H333,'NSN N'!$A$2:$H$65000,6,FALSE),VLOOKUP(H333,'NSN N'!$A$2:$H$65000,6,FALSE))),"")</f>
        <v>0</v>
      </c>
      <c r="C333" s="2">
        <f>IFERROR(IF($P333=1,"ITEM",IF($P333=2,VLOOKUP(H333,'NSN N'!$A$2:$H$65000,7,FALSE),VLOOKUP(H333,'NSN N'!$A$2:$H$65000,7,FALSE))),"")</f>
        <v>0</v>
      </c>
      <c r="D333" s="3"/>
      <c r="E333" s="2">
        <f>IFERROR(IF($P333=1,"STOCK NUMBER",IF($P333=2,VLOOKUP(L333,'NSN N'!$A$2:$H$65000,5,FALSE),VLOOKUP(L333,'NSN N'!$A$2:$H$65000,2,FALSE))),"Merge cell with previous")</f>
        <v>0</v>
      </c>
      <c r="F333" s="2">
        <f>IFERROR(IF($P333=1,"FIG.",IF($P333=2,VLOOKUP(L333,'NSN N'!$A$2:$H$65000,6,FALSE),VLOOKUP(L333,'NSN N'!$A$2:$H$65000,6,FALSE))),"")</f>
        <v>0</v>
      </c>
      <c r="G333" s="2">
        <f>IFERROR(IF($P333=1,"ITEM",IF($P333=2,VLOOKUP(L333,'NSN N'!$A$2:$H$65000,7,FALSE),VLOOKUP(L333,'NSN N'!$A$2:$H$65000,7,FALSE))),"")</f>
        <v>0</v>
      </c>
      <c r="H333" s="7">
        <f t="shared" si="21"/>
        <v>617</v>
      </c>
      <c r="L333" s="7">
        <f t="shared" si="19"/>
        <v>666</v>
      </c>
      <c r="P333" s="6">
        <v>37</v>
      </c>
      <c r="Q333" s="4"/>
      <c r="R333" s="4"/>
      <c r="S333" s="30" t="str">
        <f t="shared" si="20"/>
        <v/>
      </c>
    </row>
    <row r="334" spans="1:19">
      <c r="A334" s="2">
        <f>IFERROR(IF($P334=1,"STOCK NUMBER",IF($P334=2,VLOOKUP(H334,'NSN N'!$A$2:$H$65000,5,FALSE),VLOOKUP(H334,'NSN N'!$A$2:$H$65000,2,FALSE))),"Merge cell with previous")</f>
        <v>0</v>
      </c>
      <c r="B334" s="2">
        <f>IFERROR(IF($P334=1,"FIG.",IF($P334=2,VLOOKUP(H334,'NSN N'!$A$2:$H$65000,6,FALSE),VLOOKUP(H334,'NSN N'!$A$2:$H$65000,6,FALSE))),"")</f>
        <v>0</v>
      </c>
      <c r="C334" s="2">
        <f>IFERROR(IF($P334=1,"ITEM",IF($P334=2,VLOOKUP(H334,'NSN N'!$A$2:$H$65000,7,FALSE),VLOOKUP(H334,'NSN N'!$A$2:$H$65000,7,FALSE))),"")</f>
        <v>0</v>
      </c>
      <c r="D334" s="3"/>
      <c r="E334" s="2">
        <f>IFERROR(IF($P334=1,"STOCK NUMBER",IF($P334=2,VLOOKUP(L334,'NSN N'!$A$2:$H$65000,5,FALSE),VLOOKUP(L334,'NSN N'!$A$2:$H$65000,2,FALSE))),"Merge cell with previous")</f>
        <v>0</v>
      </c>
      <c r="F334" s="2">
        <f>IFERROR(IF($P334=1,"FIG.",IF($P334=2,VLOOKUP(L334,'NSN N'!$A$2:$H$65000,6,FALSE),VLOOKUP(L334,'NSN N'!$A$2:$H$65000,6,FALSE))),"")</f>
        <v>0</v>
      </c>
      <c r="G334" s="2">
        <f>IFERROR(IF($P334=1,"ITEM",IF($P334=2,VLOOKUP(L334,'NSN N'!$A$2:$H$65000,7,FALSE),VLOOKUP(L334,'NSN N'!$A$2:$H$65000,7,FALSE))),"")</f>
        <v>0</v>
      </c>
      <c r="H334" s="7">
        <f t="shared" si="21"/>
        <v>618</v>
      </c>
      <c r="L334" s="7">
        <f t="shared" si="19"/>
        <v>667</v>
      </c>
      <c r="P334" s="6">
        <v>38</v>
      </c>
      <c r="Q334" s="4"/>
      <c r="R334" s="4"/>
      <c r="S334" s="30" t="str">
        <f t="shared" si="20"/>
        <v/>
      </c>
    </row>
    <row r="335" spans="1:19">
      <c r="A335" s="2">
        <f>IFERROR(IF($P335=1,"STOCK NUMBER",IF($P335=2,VLOOKUP(H335,'NSN N'!$A$2:$H$65000,5,FALSE),VLOOKUP(H335,'NSN N'!$A$2:$H$65000,2,FALSE))),"Merge cell with previous")</f>
        <v>0</v>
      </c>
      <c r="B335" s="2">
        <f>IFERROR(IF($P335=1,"FIG.",IF($P335=2,VLOOKUP(H335,'NSN N'!$A$2:$H$65000,6,FALSE),VLOOKUP(H335,'NSN N'!$A$2:$H$65000,6,FALSE))),"")</f>
        <v>0</v>
      </c>
      <c r="C335" s="2">
        <f>IFERROR(IF($P335=1,"ITEM",IF($P335=2,VLOOKUP(H335,'NSN N'!$A$2:$H$65000,7,FALSE),VLOOKUP(H335,'NSN N'!$A$2:$H$65000,7,FALSE))),"")</f>
        <v>0</v>
      </c>
      <c r="D335" s="3"/>
      <c r="E335" s="2">
        <f>IFERROR(IF($P335=1,"STOCK NUMBER",IF($P335=2,VLOOKUP(L335,'NSN N'!$A$2:$H$65000,5,FALSE),VLOOKUP(L335,'NSN N'!$A$2:$H$65000,2,FALSE))),"Merge cell with previous")</f>
        <v>0</v>
      </c>
      <c r="F335" s="2">
        <f>IFERROR(IF($P335=1,"FIG.",IF($P335=2,VLOOKUP(L335,'NSN N'!$A$2:$H$65000,6,FALSE),VLOOKUP(L335,'NSN N'!$A$2:$H$65000,6,FALSE))),"")</f>
        <v>0</v>
      </c>
      <c r="G335" s="2">
        <f>IFERROR(IF($P335=1,"ITEM",IF($P335=2,VLOOKUP(L335,'NSN N'!$A$2:$H$65000,7,FALSE),VLOOKUP(L335,'NSN N'!$A$2:$H$65000,7,FALSE))),"")</f>
        <v>0</v>
      </c>
      <c r="H335" s="7">
        <f t="shared" si="21"/>
        <v>619</v>
      </c>
      <c r="L335" s="7">
        <f t="shared" si="19"/>
        <v>668</v>
      </c>
      <c r="P335" s="6">
        <v>39</v>
      </c>
      <c r="Q335" s="4"/>
      <c r="R335" s="4"/>
      <c r="S335" s="30" t="str">
        <f t="shared" si="20"/>
        <v/>
      </c>
    </row>
    <row r="336" spans="1:19">
      <c r="A336" s="2">
        <f>IFERROR(IF($P336=1,"STOCK NUMBER",IF($P336=2,VLOOKUP(H336,'NSN N'!$A$2:$H$65000,5,FALSE),VLOOKUP(H336,'NSN N'!$A$2:$H$65000,2,FALSE))),"Merge cell with previous")</f>
        <v>0</v>
      </c>
      <c r="B336" s="2">
        <f>IFERROR(IF($P336=1,"FIG.",IF($P336=2,VLOOKUP(H336,'NSN N'!$A$2:$H$65000,6,FALSE),VLOOKUP(H336,'NSN N'!$A$2:$H$65000,6,FALSE))),"")</f>
        <v>0</v>
      </c>
      <c r="C336" s="2">
        <f>IFERROR(IF($P336=1,"ITEM",IF($P336=2,VLOOKUP(H336,'NSN N'!$A$2:$H$65000,7,FALSE),VLOOKUP(H336,'NSN N'!$A$2:$H$65000,7,FALSE))),"")</f>
        <v>0</v>
      </c>
      <c r="D336" s="3"/>
      <c r="E336" s="2">
        <f>IFERROR(IF($P336=1,"STOCK NUMBER",IF($P336=2,VLOOKUP(L336,'NSN N'!$A$2:$H$65000,5,FALSE),VLOOKUP(L336,'NSN N'!$A$2:$H$65000,2,FALSE))),"Merge cell with previous")</f>
        <v>0</v>
      </c>
      <c r="F336" s="2">
        <f>IFERROR(IF($P336=1,"FIG.",IF($P336=2,VLOOKUP(L336,'NSN N'!$A$2:$H$65000,6,FALSE),VLOOKUP(L336,'NSN N'!$A$2:$H$65000,6,FALSE))),"")</f>
        <v>0</v>
      </c>
      <c r="G336" s="2">
        <f>IFERROR(IF($P336=1,"ITEM",IF($P336=2,VLOOKUP(L336,'NSN N'!$A$2:$H$65000,7,FALSE),VLOOKUP(L336,'NSN N'!$A$2:$H$65000,7,FALSE))),"")</f>
        <v>0</v>
      </c>
      <c r="H336" s="7">
        <f t="shared" si="21"/>
        <v>620</v>
      </c>
      <c r="L336" s="7">
        <f t="shared" si="19"/>
        <v>669</v>
      </c>
      <c r="P336" s="6">
        <v>40</v>
      </c>
      <c r="Q336" s="4"/>
      <c r="R336" s="4"/>
      <c r="S336" s="30" t="str">
        <f t="shared" si="20"/>
        <v/>
      </c>
    </row>
    <row r="337" spans="1:27">
      <c r="A337" s="2">
        <f>IFERROR(IF($P337=1,"STOCK NUMBER",IF($P337=2,VLOOKUP(H337,'NSN N'!$A$2:$H$65000,5,FALSE),VLOOKUP(H337,'NSN N'!$A$2:$H$65000,2,FALSE))),"Merge cell with previous")</f>
        <v>0</v>
      </c>
      <c r="B337" s="2">
        <f>IFERROR(IF($P337=1,"FIG.",IF($P337=2,VLOOKUP(H337,'NSN N'!$A$2:$H$65000,6,FALSE),VLOOKUP(H337,'NSN N'!$A$2:$H$65000,6,FALSE))),"")</f>
        <v>0</v>
      </c>
      <c r="C337" s="2">
        <f>IFERROR(IF($P337=1,"ITEM",IF($P337=2,VLOOKUP(H337,'NSN N'!$A$2:$H$65000,7,FALSE),VLOOKUP(H337,'NSN N'!$A$2:$H$65000,7,FALSE))),"")</f>
        <v>0</v>
      </c>
      <c r="D337" s="3"/>
      <c r="E337" s="2">
        <f>IFERROR(IF($P337=1,"STOCK NUMBER",IF($P337=2,VLOOKUP(L337,'NSN N'!$A$2:$H$65000,5,FALSE),VLOOKUP(L337,'NSN N'!$A$2:$H$65000,2,FALSE))),"Merge cell with previous")</f>
        <v>0</v>
      </c>
      <c r="F337" s="2">
        <f>IFERROR(IF($P337=1,"FIG.",IF($P337=2,VLOOKUP(L337,'NSN N'!$A$2:$H$65000,6,FALSE),VLOOKUP(L337,'NSN N'!$A$2:$H$65000,6,FALSE))),"")</f>
        <v>0</v>
      </c>
      <c r="G337" s="2">
        <f>IFERROR(IF($P337=1,"ITEM",IF($P337=2,VLOOKUP(L337,'NSN N'!$A$2:$H$65000,7,FALSE),VLOOKUP(L337,'NSN N'!$A$2:$H$65000,7,FALSE))),"")</f>
        <v>0</v>
      </c>
      <c r="H337" s="7">
        <f t="shared" si="21"/>
        <v>621</v>
      </c>
      <c r="L337" s="7">
        <f t="shared" si="19"/>
        <v>670</v>
      </c>
      <c r="P337" s="6">
        <v>41</v>
      </c>
      <c r="Q337" s="4"/>
      <c r="R337" s="4"/>
      <c r="S337" s="30" t="str">
        <f t="shared" si="20"/>
        <v/>
      </c>
    </row>
    <row r="338" spans="1:27">
      <c r="A338" s="2">
        <f>IFERROR(IF($P338=1,"STOCK NUMBER",IF($P338=2,VLOOKUP(H338,'NSN N'!$A$2:$H$65000,5,FALSE),VLOOKUP(H338,'NSN N'!$A$2:$H$65000,2,FALSE))),"Merge cell with previous")</f>
        <v>0</v>
      </c>
      <c r="B338" s="2">
        <f>IFERROR(IF($P338=1,"FIG.",IF($P338=2,VLOOKUP(H338,'NSN N'!$A$2:$H$65000,6,FALSE),VLOOKUP(H338,'NSN N'!$A$2:$H$65000,6,FALSE))),"")</f>
        <v>0</v>
      </c>
      <c r="C338" s="2">
        <f>IFERROR(IF($P338=1,"ITEM",IF($P338=2,VLOOKUP(H338,'NSN N'!$A$2:$H$65000,7,FALSE),VLOOKUP(H338,'NSN N'!$A$2:$H$65000,7,FALSE))),"")</f>
        <v>0</v>
      </c>
      <c r="D338" s="3"/>
      <c r="E338" s="2">
        <f>IFERROR(IF($P338=1,"STOCK NUMBER",IF($P338=2,VLOOKUP(L338,'NSN N'!$A$2:$H$65000,5,FALSE),VLOOKUP(L338,'NSN N'!$A$2:$H$65000,2,FALSE))),"Merge cell with previous")</f>
        <v>0</v>
      </c>
      <c r="F338" s="2">
        <f>IFERROR(IF($P338=1,"FIG.",IF($P338=2,VLOOKUP(L338,'NSN N'!$A$2:$H$65000,6,FALSE),VLOOKUP(L338,'NSN N'!$A$2:$H$65000,6,FALSE))),"")</f>
        <v>0</v>
      </c>
      <c r="G338" s="2">
        <f>IFERROR(IF($P338=1,"ITEM",IF($P338=2,VLOOKUP(L338,'NSN N'!$A$2:$H$65000,7,FALSE),VLOOKUP(L338,'NSN N'!$A$2:$H$65000,7,FALSE))),"")</f>
        <v>0</v>
      </c>
      <c r="H338" s="7">
        <f t="shared" si="21"/>
        <v>622</v>
      </c>
      <c r="L338" s="7">
        <f t="shared" si="19"/>
        <v>671</v>
      </c>
      <c r="P338" s="6">
        <v>42</v>
      </c>
      <c r="Q338" s="4"/>
      <c r="R338" s="4"/>
      <c r="S338" s="30" t="str">
        <f t="shared" si="20"/>
        <v/>
      </c>
    </row>
    <row r="339" spans="1:27">
      <c r="A339" s="2">
        <f>IFERROR(IF($P339=1,"STOCK NUMBER",IF($P339=2,VLOOKUP(H339,'NSN N'!$A$2:$H$65000,5,FALSE),VLOOKUP(H339,'NSN N'!$A$2:$H$65000,2,FALSE))),"Merge cell with previous")</f>
        <v>0</v>
      </c>
      <c r="B339" s="2">
        <f>IFERROR(IF($P339=1,"FIG.",IF($P339=2,VLOOKUP(H339,'NSN N'!$A$2:$H$65000,6,FALSE),VLOOKUP(H339,'NSN N'!$A$2:$H$65000,6,FALSE))),"")</f>
        <v>0</v>
      </c>
      <c r="C339" s="2">
        <f>IFERROR(IF($P339=1,"ITEM",IF($P339=2,VLOOKUP(H339,'NSN N'!$A$2:$H$65000,7,FALSE),VLOOKUP(H339,'NSN N'!$A$2:$H$65000,7,FALSE))),"")</f>
        <v>0</v>
      </c>
      <c r="D339" s="3"/>
      <c r="E339" s="2">
        <f>IFERROR(IF($P339=1,"STOCK NUMBER",IF($P339=2,VLOOKUP(L339,'NSN N'!$A$2:$H$65000,5,FALSE),VLOOKUP(L339,'NSN N'!$A$2:$H$65000,2,FALSE))),"Merge cell with previous")</f>
        <v>0</v>
      </c>
      <c r="F339" s="2">
        <f>IFERROR(IF($P339=1,"FIG.",IF($P339=2,VLOOKUP(L339,'NSN N'!$A$2:$H$65000,6,FALSE),VLOOKUP(L339,'NSN N'!$A$2:$H$65000,6,FALSE))),"")</f>
        <v>0</v>
      </c>
      <c r="G339" s="2">
        <f>IFERROR(IF($P339=1,"ITEM",IF($P339=2,VLOOKUP(L339,'NSN N'!$A$2:$H$65000,7,FALSE),VLOOKUP(L339,'NSN N'!$A$2:$H$65000,7,FALSE))),"")</f>
        <v>0</v>
      </c>
      <c r="H339" s="7">
        <f t="shared" si="21"/>
        <v>623</v>
      </c>
      <c r="L339" s="7">
        <f t="shared" si="19"/>
        <v>672</v>
      </c>
      <c r="P339" s="6">
        <v>43</v>
      </c>
      <c r="Q339" s="4"/>
      <c r="R339" s="4"/>
      <c r="S339" s="30" t="str">
        <f t="shared" si="20"/>
        <v/>
      </c>
    </row>
    <row r="340" spans="1:27">
      <c r="A340" s="2">
        <f>IFERROR(IF($P340=1,"STOCK NUMBER",IF($P340=2,VLOOKUP(H340,'NSN N'!$A$2:$H$65000,5,FALSE),VLOOKUP(H340,'NSN N'!$A$2:$H$65000,2,FALSE))),"Merge cell with previous")</f>
        <v>0</v>
      </c>
      <c r="B340" s="2">
        <f>IFERROR(IF($P340=1,"FIG.",IF($P340=2,VLOOKUP(H340,'NSN N'!$A$2:$H$65000,6,FALSE),VLOOKUP(H340,'NSN N'!$A$2:$H$65000,6,FALSE))),"")</f>
        <v>0</v>
      </c>
      <c r="C340" s="2">
        <f>IFERROR(IF($P340=1,"ITEM",IF($P340=2,VLOOKUP(H340,'NSN N'!$A$2:$H$65000,7,FALSE),VLOOKUP(H340,'NSN N'!$A$2:$H$65000,7,FALSE))),"")</f>
        <v>0</v>
      </c>
      <c r="D340" s="3"/>
      <c r="E340" s="2">
        <f>IFERROR(IF($P340=1,"STOCK NUMBER",IF($P340=2,VLOOKUP(L340,'NSN N'!$A$2:$H$65000,5,FALSE),VLOOKUP(L340,'NSN N'!$A$2:$H$65000,2,FALSE))),"Merge cell with previous")</f>
        <v>0</v>
      </c>
      <c r="F340" s="2">
        <f>IFERROR(IF($P340=1,"FIG.",IF($P340=2,VLOOKUP(L340,'NSN N'!$A$2:$H$65000,6,FALSE),VLOOKUP(L340,'NSN N'!$A$2:$H$65000,6,FALSE))),"")</f>
        <v>0</v>
      </c>
      <c r="G340" s="2">
        <f>IFERROR(IF($P340=1,"ITEM",IF($P340=2,VLOOKUP(L340,'NSN N'!$A$2:$H$65000,7,FALSE),VLOOKUP(L340,'NSN N'!$A$2:$H$65000,7,FALSE))),"")</f>
        <v>0</v>
      </c>
      <c r="H340" s="7">
        <f t="shared" si="21"/>
        <v>624</v>
      </c>
      <c r="L340" s="7">
        <f t="shared" si="19"/>
        <v>673</v>
      </c>
      <c r="P340" s="6">
        <v>44</v>
      </c>
      <c r="Q340" s="4"/>
      <c r="R340" s="4"/>
      <c r="S340" s="30" t="str">
        <f t="shared" si="20"/>
        <v/>
      </c>
    </row>
    <row r="341" spans="1:27">
      <c r="A341" s="2">
        <f>IFERROR(IF($P341=1,"STOCK NUMBER",IF($P341=2,VLOOKUP(H341,'NSN N'!$A$2:$H$65000,5,FALSE),VLOOKUP(H341,'NSN N'!$A$2:$H$65000,2,FALSE))),"Merge cell with previous")</f>
        <v>0</v>
      </c>
      <c r="B341" s="2">
        <f>IFERROR(IF($P341=1,"FIG.",IF($P341=2,VLOOKUP(H341,'NSN N'!$A$2:$H$65000,6,FALSE),VLOOKUP(H341,'NSN N'!$A$2:$H$65000,6,FALSE))),"")</f>
        <v>0</v>
      </c>
      <c r="C341" s="2">
        <f>IFERROR(IF($P341=1,"ITEM",IF($P341=2,VLOOKUP(H341,'NSN N'!$A$2:$H$65000,7,FALSE),VLOOKUP(H341,'NSN N'!$A$2:$H$65000,7,FALSE))),"")</f>
        <v>0</v>
      </c>
      <c r="D341" s="3"/>
      <c r="E341" s="2">
        <f>IFERROR(IF($P341=1,"STOCK NUMBER",IF($P341=2,VLOOKUP(L341,'NSN N'!$A$2:$H$65000,5,FALSE),VLOOKUP(L341,'NSN N'!$A$2:$H$65000,2,FALSE))),"Merge cell with previous")</f>
        <v>0</v>
      </c>
      <c r="F341" s="2">
        <f>IFERROR(IF($P341=1,"FIG.",IF($P341=2,VLOOKUP(L341,'NSN N'!$A$2:$H$65000,6,FALSE),VLOOKUP(L341,'NSN N'!$A$2:$H$65000,6,FALSE))),"")</f>
        <v>0</v>
      </c>
      <c r="G341" s="2">
        <f>IFERROR(IF($P341=1,"ITEM",IF($P341=2,VLOOKUP(L341,'NSN N'!$A$2:$H$65000,7,FALSE),VLOOKUP(L341,'NSN N'!$A$2:$H$65000,7,FALSE))),"")</f>
        <v>0</v>
      </c>
      <c r="H341" s="7">
        <f t="shared" si="21"/>
        <v>625</v>
      </c>
      <c r="L341" s="7">
        <f t="shared" si="19"/>
        <v>674</v>
      </c>
      <c r="P341" s="6">
        <v>45</v>
      </c>
      <c r="Q341" s="4"/>
      <c r="R341" s="4"/>
      <c r="S341" s="30" t="str">
        <f t="shared" si="20"/>
        <v/>
      </c>
    </row>
    <row r="342" spans="1:27">
      <c r="A342" s="2">
        <f>IFERROR(IF($P342=1,"STOCK NUMBER",IF($P342=2,VLOOKUP(H342,'NSN N'!$A$2:$H$65000,5,FALSE),VLOOKUP(H342,'NSN N'!$A$2:$H$65000,2,FALSE))),"Merge cell with previous")</f>
        <v>0</v>
      </c>
      <c r="B342" s="2">
        <f>IFERROR(IF($P342=1,"FIG.",IF($P342=2,VLOOKUP(H342,'NSN N'!$A$2:$H$65000,6,FALSE),VLOOKUP(H342,'NSN N'!$A$2:$H$65000,6,FALSE))),"")</f>
        <v>0</v>
      </c>
      <c r="C342" s="2">
        <f>IFERROR(IF($P342=1,"ITEM",IF($P342=2,VLOOKUP(H342,'NSN N'!$A$2:$H$65000,7,FALSE),VLOOKUP(H342,'NSN N'!$A$2:$H$65000,7,FALSE))),"")</f>
        <v>0</v>
      </c>
      <c r="D342" s="3"/>
      <c r="E342" s="2">
        <f>IFERROR(IF($P342=1,"STOCK NUMBER",IF($P342=2,VLOOKUP(L342,'NSN N'!$A$2:$H$65000,5,FALSE),VLOOKUP(L342,'NSN N'!$A$2:$H$65000,2,FALSE))),"Merge cell with previous")</f>
        <v>0</v>
      </c>
      <c r="F342" s="2">
        <f>IFERROR(IF($P342=1,"FIG.",IF($P342=2,VLOOKUP(L342,'NSN N'!$A$2:$H$65000,6,FALSE),VLOOKUP(L342,'NSN N'!$A$2:$H$65000,6,FALSE))),"")</f>
        <v>0</v>
      </c>
      <c r="G342" s="2">
        <f>IFERROR(IF($P342=1,"ITEM",IF($P342=2,VLOOKUP(L342,'NSN N'!$A$2:$H$65000,7,FALSE),VLOOKUP(L342,'NSN N'!$A$2:$H$65000,7,FALSE))),"")</f>
        <v>0</v>
      </c>
      <c r="H342" s="7">
        <f t="shared" si="21"/>
        <v>626</v>
      </c>
      <c r="L342" s="7">
        <f t="shared" si="19"/>
        <v>675</v>
      </c>
      <c r="P342" s="6">
        <v>46</v>
      </c>
      <c r="Q342" s="4"/>
      <c r="R342" s="4"/>
      <c r="S342" s="30" t="str">
        <f t="shared" si="20"/>
        <v/>
      </c>
    </row>
    <row r="343" spans="1:27">
      <c r="A343" s="2">
        <f>IFERROR(IF($P343=1,"STOCK NUMBER",IF($P343=2,VLOOKUP(H343,'NSN N'!$A$2:$H$65000,5,FALSE),VLOOKUP(H343,'NSN N'!$A$2:$H$65000,2,FALSE))),"Merge cell with previous")</f>
        <v>0</v>
      </c>
      <c r="B343" s="2">
        <f>IFERROR(IF($P343=1,"FIG.",IF($P343=2,VLOOKUP(H343,'NSN N'!$A$2:$H$65000,6,FALSE),VLOOKUP(H343,'NSN N'!$A$2:$H$65000,6,FALSE))),"")</f>
        <v>0</v>
      </c>
      <c r="C343" s="2">
        <f>IFERROR(IF($P343=1,"ITEM",IF($P343=2,VLOOKUP(H343,'NSN N'!$A$2:$H$65000,7,FALSE),VLOOKUP(H343,'NSN N'!$A$2:$H$65000,7,FALSE))),"")</f>
        <v>0</v>
      </c>
      <c r="D343" s="3"/>
      <c r="E343" s="2">
        <f>IFERROR(IF($P343=1,"STOCK NUMBER",IF($P343=2,VLOOKUP(L343,'NSN N'!$A$2:$H$65000,5,FALSE),VLOOKUP(L343,'NSN N'!$A$2:$H$65000,2,FALSE))),"Merge cell with previous")</f>
        <v>0</v>
      </c>
      <c r="F343" s="2">
        <f>IFERROR(IF($P343=1,"FIG.",IF($P343=2,VLOOKUP(L343,'NSN N'!$A$2:$H$65000,6,FALSE),VLOOKUP(L343,'NSN N'!$A$2:$H$65000,6,FALSE))),"")</f>
        <v>0</v>
      </c>
      <c r="G343" s="2">
        <f>IFERROR(IF($P343=1,"ITEM",IF($P343=2,VLOOKUP(L343,'NSN N'!$A$2:$H$65000,7,FALSE),VLOOKUP(L343,'NSN N'!$A$2:$H$65000,7,FALSE))),"")</f>
        <v>0</v>
      </c>
      <c r="H343" s="7">
        <f t="shared" si="21"/>
        <v>627</v>
      </c>
      <c r="L343" s="7">
        <f t="shared" si="19"/>
        <v>676</v>
      </c>
      <c r="P343" s="6">
        <v>47</v>
      </c>
      <c r="Q343" s="4"/>
      <c r="R343" s="4"/>
      <c r="S343" s="30" t="str">
        <f t="shared" si="20"/>
        <v/>
      </c>
    </row>
    <row r="344" spans="1:27">
      <c r="A344" s="2">
        <f>IFERROR(IF($P344=1,"STOCK NUMBER",IF($P344=2,VLOOKUP(H344,'NSN N'!$A$2:$H$65000,5,FALSE),VLOOKUP(H344,'NSN N'!$A$2:$H$65000,2,FALSE))),"Merge cell with previous")</f>
        <v>0</v>
      </c>
      <c r="B344" s="2">
        <f>IFERROR(IF($P344=1,"FIG.",IF($P344=2,VLOOKUP(H344,'NSN N'!$A$2:$H$65000,6,FALSE),VLOOKUP(H344,'NSN N'!$A$2:$H$65000,6,FALSE))),"")</f>
        <v>0</v>
      </c>
      <c r="C344" s="2">
        <f>IFERROR(IF($P344=1,"ITEM",IF($P344=2,VLOOKUP(H344,'NSN N'!$A$2:$H$65000,7,FALSE),VLOOKUP(H344,'NSN N'!$A$2:$H$65000,7,FALSE))),"")</f>
        <v>0</v>
      </c>
      <c r="D344" s="3"/>
      <c r="E344" s="2">
        <f>IFERROR(IF($P344=1,"STOCK NUMBER",IF($P344=2,VLOOKUP(L344,'NSN N'!$A$2:$H$65000,5,FALSE),VLOOKUP(L344,'NSN N'!$A$2:$H$65000,2,FALSE))),"Merge cell with previous")</f>
        <v>0</v>
      </c>
      <c r="F344" s="2">
        <f>IFERROR(IF($P344=1,"FIG.",IF($P344=2,VLOOKUP(L344,'NSN N'!$A$2:$H$65000,6,FALSE),VLOOKUP(L344,'NSN N'!$A$2:$H$65000,6,FALSE))),"")</f>
        <v>0</v>
      </c>
      <c r="G344" s="2">
        <f>IFERROR(IF($P344=1,"ITEM",IF($P344=2,VLOOKUP(L344,'NSN N'!$A$2:$H$65000,7,FALSE),VLOOKUP(L344,'NSN N'!$A$2:$H$65000,7,FALSE))),"")</f>
        <v>0</v>
      </c>
      <c r="H344" s="7">
        <f t="shared" si="21"/>
        <v>628</v>
      </c>
      <c r="L344" s="7">
        <f t="shared" si="19"/>
        <v>677</v>
      </c>
      <c r="P344" s="6">
        <v>48</v>
      </c>
      <c r="Q344" s="4"/>
      <c r="R344" s="4"/>
      <c r="S344" s="30" t="str">
        <f t="shared" si="20"/>
        <v/>
      </c>
    </row>
    <row r="345" spans="1:27">
      <c r="A345" s="2">
        <f>IFERROR(IF($P345=1,"STOCK NUMBER",IF($P345=2,VLOOKUP(H345,'NSN N'!$A$2:$H$65000,5,FALSE),VLOOKUP(H345,'NSN N'!$A$2:$H$65000,2,FALSE))),"Merge cell with previous")</f>
        <v>0</v>
      </c>
      <c r="B345" s="2">
        <f>IFERROR(IF($P345=1,"FIG.",IF($P345=2,VLOOKUP(H345,'NSN N'!$A$2:$H$65000,6,FALSE),VLOOKUP(H345,'NSN N'!$A$2:$H$65000,6,FALSE))),"")</f>
        <v>0</v>
      </c>
      <c r="C345" s="2">
        <f>IFERROR(IF($P345=1,"ITEM",IF($P345=2,VLOOKUP(H345,'NSN N'!$A$2:$H$65000,7,FALSE),VLOOKUP(H345,'NSN N'!$A$2:$H$65000,7,FALSE))),"")</f>
        <v>0</v>
      </c>
      <c r="D345" s="3"/>
      <c r="E345" s="2">
        <f>IFERROR(IF($P345=1,"STOCK NUMBER",IF($P345=2,VLOOKUP(L345,'NSN N'!$A$2:$H$65000,5,FALSE),VLOOKUP(L345,'NSN N'!$A$2:$H$65000,2,FALSE))),"Merge cell with previous")</f>
        <v>0</v>
      </c>
      <c r="F345" s="2">
        <f>IFERROR(IF($P345=1,"FIG.",IF($P345=2,VLOOKUP(L345,'NSN N'!$A$2:$H$65000,6,FALSE),VLOOKUP(L345,'NSN N'!$A$2:$H$65000,6,FALSE))),"")</f>
        <v>0</v>
      </c>
      <c r="G345" s="2">
        <f>IFERROR(IF($P345=1,"ITEM",IF($P345=2,VLOOKUP(L345,'NSN N'!$A$2:$H$65000,7,FALSE),VLOOKUP(L345,'NSN N'!$A$2:$H$65000,7,FALSE))),"")</f>
        <v>0</v>
      </c>
      <c r="H345" s="7">
        <f t="shared" si="21"/>
        <v>629</v>
      </c>
      <c r="L345" s="7">
        <f t="shared" si="19"/>
        <v>678</v>
      </c>
      <c r="P345" s="6">
        <v>49</v>
      </c>
      <c r="Q345" s="4"/>
      <c r="R345" s="4"/>
      <c r="S345" s="30" t="str">
        <f t="shared" si="20"/>
        <v/>
      </c>
    </row>
    <row r="346" spans="1:27" ht="13.5" thickBot="1">
      <c r="A346" s="2">
        <f>IFERROR(IF($P346=1,"STOCK NUMBER",IF($P346=2,VLOOKUP(H346,'NSN N'!$A$2:$H$65000,5,FALSE),VLOOKUP(H346,'NSN N'!$A$2:$H$65000,2,FALSE))),"Merge cell with previous")</f>
        <v>0</v>
      </c>
      <c r="B346" s="2">
        <f>IFERROR(IF($P346=1,"FIG.",IF($P346=2,VLOOKUP(H346,'NSN N'!$A$2:$H$65000,6,FALSE),VLOOKUP(H346,'NSN N'!$A$2:$H$65000,6,FALSE))),"")</f>
        <v>0</v>
      </c>
      <c r="C346" s="2">
        <f>IFERROR(IF($P346=1,"ITEM",IF($P346=2,VLOOKUP(H346,'NSN N'!$A$2:$H$65000,7,FALSE),VLOOKUP(H346,'NSN N'!$A$2:$H$65000,7,FALSE))),"")</f>
        <v>0</v>
      </c>
      <c r="D346" s="3"/>
      <c r="E346" s="2">
        <f>IFERROR(IF($P346=1,"STOCK NUMBER",IF($P346=2,VLOOKUP(L346,'NSN N'!$A$2:$H$65000,5,FALSE),VLOOKUP(L346,'NSN N'!$A$2:$H$65000,2,FALSE))),"Merge cell with previous")</f>
        <v>0</v>
      </c>
      <c r="F346" s="2">
        <f>IFERROR(IF($P346=1,"FIG.",IF($P346=2,VLOOKUP(L346,'NSN N'!$A$2:$H$65000,6,FALSE),VLOOKUP(L346,'NSN N'!$A$2:$H$65000,6,FALSE))),"")</f>
        <v>0</v>
      </c>
      <c r="G346" s="2">
        <f>IFERROR(IF($P346=1,"ITEM",IF($P346=2,VLOOKUP(L346,'NSN N'!$A$2:$H$65000,7,FALSE),VLOOKUP(L346,'NSN N'!$A$2:$H$65000,7,FALSE))),"")</f>
        <v>0</v>
      </c>
      <c r="H346" s="7">
        <f t="shared" si="21"/>
        <v>630</v>
      </c>
      <c r="L346" s="7">
        <f t="shared" si="19"/>
        <v>679</v>
      </c>
      <c r="P346" s="6">
        <v>50</v>
      </c>
      <c r="Q346" s="4"/>
      <c r="R346" s="4"/>
      <c r="S346" s="30" t="str">
        <f t="shared" si="20"/>
        <v/>
      </c>
    </row>
    <row r="347" spans="1:27" s="1" customFormat="1" ht="20.100000000000001" customHeight="1" thickBot="1">
      <c r="A347" s="25" t="str">
        <f>IFERROR(IF($P347=1,"STOCK NUMBER",IF($P347=2,VLOOKUP(H347,'NSN N'!$A$2:$H$65000,5,FALSE),VLOOKUP(H347,'NSN N'!$A$2:$H$65000,2,FALSE))),"Merge cell with previous")</f>
        <v>STOCK NUMBER</v>
      </c>
      <c r="B347" s="25" t="str">
        <f>IFERROR(IF($P347=1,"FIG.",IF($P347=2,VLOOKUP(H347,'NSN N'!$A$2:$H$65000,6,FALSE),VLOOKUP(H347,'NSN N'!$A$2:$H$65000,6,FALSE))),"")</f>
        <v>FIG.</v>
      </c>
      <c r="C347" s="25" t="str">
        <f>IFERROR(IF($P347=1,"ITEM",IF($P347=2,VLOOKUP(H347,'NSN N'!$A$2:$H$65000,7,FALSE),VLOOKUP(H347,'NSN N'!$A$2:$H$65000,7,FALSE))),"")</f>
        <v>ITEM</v>
      </c>
      <c r="D347" s="26"/>
      <c r="E347" s="25" t="str">
        <f>IFERROR(IF($P347=1,"STOCK NUMBER",IF($P347=2,VLOOKUP(L347,'NSN N'!$A$2:$H$65000,5,FALSE),VLOOKUP(L347,'NSN N'!$A$2:$H$65000,2,FALSE))),"Merge cell with previous")</f>
        <v>STOCK NUMBER</v>
      </c>
      <c r="F347" s="25" t="str">
        <f>IFERROR(IF($P347=1,"FIG.",IF($P347=2,VLOOKUP(L347,'NSN N'!$A$2:$H$65000,6,FALSE),VLOOKUP(L347,'NSN N'!$A$2:$H$65000,6,FALSE))),"")</f>
        <v>FIG.</v>
      </c>
      <c r="G347" s="25" t="str">
        <f>IFERROR(IF($P347=1,"ITEM",IF($P347=2,VLOOKUP(L347,'NSN N'!$A$2:$H$65000,7,FALSE),VLOOKUP(L347,'NSN N'!$A$2:$H$65000,7,FALSE))),"")</f>
        <v>ITEM</v>
      </c>
      <c r="H347" s="6">
        <f t="shared" si="21"/>
        <v>679</v>
      </c>
      <c r="I347" s="6"/>
      <c r="J347" s="6"/>
      <c r="K347" s="6"/>
      <c r="L347" s="6">
        <f>H396</f>
        <v>728</v>
      </c>
      <c r="M347" s="6"/>
      <c r="N347" s="6"/>
      <c r="O347" s="6"/>
      <c r="P347" s="6">
        <v>1</v>
      </c>
      <c r="Q347" s="4"/>
      <c r="R347" s="4"/>
      <c r="S347" s="30" t="str">
        <f t="shared" si="20"/>
        <v>Header</v>
      </c>
      <c r="T347" s="4"/>
      <c r="U347" s="4"/>
      <c r="V347"/>
      <c r="W347"/>
      <c r="Y347" s="5"/>
      <c r="Z347" s="5"/>
      <c r="AA347" s="5"/>
    </row>
    <row r="348" spans="1:27">
      <c r="A348" s="2">
        <f>IFERROR(IF($P348=1,"STOCK NUMBER",IF($P348=2,VLOOKUP(H348,'NSN N'!$A$2:$H$65000,5,FALSE),VLOOKUP(H348,'NSN N'!$A$2:$H$65000,2,FALSE))),"Merge cell with previous")</f>
        <v>0</v>
      </c>
      <c r="B348" s="2">
        <f>IFERROR(IF($P348=1,"FIG.",IF($P348=2,VLOOKUP(H348,'NSN N'!$A$2:$H$65000,6,FALSE),VLOOKUP(H348,'NSN N'!$A$2:$H$65000,6,FALSE))),"")</f>
        <v>0</v>
      </c>
      <c r="C348" s="2">
        <f>IFERROR(IF($P348=1,"ITEM",IF($P348=2,VLOOKUP(H348,'NSN N'!$A$2:$H$65000,7,FALSE),VLOOKUP(H348,'NSN N'!$A$2:$H$65000,7,FALSE))),"")</f>
        <v>0</v>
      </c>
      <c r="D348" s="3"/>
      <c r="E348" s="2">
        <f>IFERROR(IF($P348=1,"STOCK NUMBER",IF($P348=2,VLOOKUP(L348,'NSN N'!$A$2:$H$65000,5,FALSE),VLOOKUP(L348,'NSN N'!$A$2:$H$65000,2,FALSE))),"Merge cell with previous")</f>
        <v>0</v>
      </c>
      <c r="F348" s="2">
        <f>IFERROR(IF($P348=1,"FIG.",IF($P348=2,VLOOKUP(L348,'NSN N'!$A$2:$H$65000,6,FALSE),VLOOKUP(L348,'NSN N'!$A$2:$H$65000,6,FALSE))),"")</f>
        <v>0</v>
      </c>
      <c r="G348" s="2">
        <f>IFERROR(IF($P348=1,"ITEM",IF($P348=2,VLOOKUP(L348,'NSN N'!$A$2:$H$65000,7,FALSE),VLOOKUP(L348,'NSN N'!$A$2:$H$65000,7,FALSE))),"")</f>
        <v>0</v>
      </c>
      <c r="H348" s="7">
        <f t="shared" si="21"/>
        <v>680</v>
      </c>
      <c r="L348" s="7">
        <f t="shared" ref="L348:L396" si="22">L347+1</f>
        <v>729</v>
      </c>
      <c r="P348" s="6">
        <v>2</v>
      </c>
      <c r="Q348" s="4"/>
      <c r="R348" s="4"/>
      <c r="S348" s="30" t="str">
        <f t="shared" si="20"/>
        <v/>
      </c>
    </row>
    <row r="349" spans="1:27">
      <c r="A349" s="2">
        <f>IFERROR(IF($P349=1,"STOCK NUMBER",IF($P349=2,VLOOKUP(H349,'NSN N'!$A$2:$H$65000,5,FALSE),VLOOKUP(H349,'NSN N'!$A$2:$H$65000,2,FALSE))),"Merge cell with previous")</f>
        <v>0</v>
      </c>
      <c r="B349" s="2">
        <f>IFERROR(IF($P349=1,"FIG.",IF($P349=2,VLOOKUP(H349,'NSN N'!$A$2:$H$65000,6,FALSE),VLOOKUP(H349,'NSN N'!$A$2:$H$65000,6,FALSE))),"")</f>
        <v>0</v>
      </c>
      <c r="C349" s="2">
        <f>IFERROR(IF($P349=1,"ITEM",IF($P349=2,VLOOKUP(H349,'NSN N'!$A$2:$H$65000,7,FALSE),VLOOKUP(H349,'NSN N'!$A$2:$H$65000,7,FALSE))),"")</f>
        <v>0</v>
      </c>
      <c r="D349" s="3"/>
      <c r="E349" s="2">
        <f>IFERROR(IF($P349=1,"STOCK NUMBER",IF($P349=2,VLOOKUP(L349,'NSN N'!$A$2:$H$65000,5,FALSE),VLOOKUP(L349,'NSN N'!$A$2:$H$65000,2,FALSE))),"Merge cell with previous")</f>
        <v>0</v>
      </c>
      <c r="F349" s="2">
        <f>IFERROR(IF($P349=1,"FIG.",IF($P349=2,VLOOKUP(L349,'NSN N'!$A$2:$H$65000,6,FALSE),VLOOKUP(L349,'NSN N'!$A$2:$H$65000,6,FALSE))),"")</f>
        <v>0</v>
      </c>
      <c r="G349" s="2">
        <f>IFERROR(IF($P349=1,"ITEM",IF($P349=2,VLOOKUP(L349,'NSN N'!$A$2:$H$65000,7,FALSE),VLOOKUP(L349,'NSN N'!$A$2:$H$65000,7,FALSE))),"")</f>
        <v>0</v>
      </c>
      <c r="H349" s="7">
        <f t="shared" si="21"/>
        <v>681</v>
      </c>
      <c r="L349" s="7">
        <f t="shared" si="22"/>
        <v>730</v>
      </c>
      <c r="P349" s="6">
        <v>3</v>
      </c>
      <c r="Q349" s="4"/>
      <c r="R349" s="4"/>
      <c r="S349" s="30" t="str">
        <f t="shared" si="20"/>
        <v/>
      </c>
    </row>
    <row r="350" spans="1:27">
      <c r="A350" s="2">
        <f>IFERROR(IF($P350=1,"STOCK NUMBER",IF($P350=2,VLOOKUP(H350,'NSN N'!$A$2:$H$65000,5,FALSE),VLOOKUP(H350,'NSN N'!$A$2:$H$65000,2,FALSE))),"Merge cell with previous")</f>
        <v>0</v>
      </c>
      <c r="B350" s="2">
        <f>IFERROR(IF($P350=1,"FIG.",IF($P350=2,VLOOKUP(H350,'NSN N'!$A$2:$H$65000,6,FALSE),VLOOKUP(H350,'NSN N'!$A$2:$H$65000,6,FALSE))),"")</f>
        <v>0</v>
      </c>
      <c r="C350" s="2">
        <f>IFERROR(IF($P350=1,"ITEM",IF($P350=2,VLOOKUP(H350,'NSN N'!$A$2:$H$65000,7,FALSE),VLOOKUP(H350,'NSN N'!$A$2:$H$65000,7,FALSE))),"")</f>
        <v>0</v>
      </c>
      <c r="D350" s="3"/>
      <c r="E350" s="2">
        <f>IFERROR(IF($P350=1,"STOCK NUMBER",IF($P350=2,VLOOKUP(L350,'NSN N'!$A$2:$H$65000,5,FALSE),VLOOKUP(L350,'NSN N'!$A$2:$H$65000,2,FALSE))),"Merge cell with previous")</f>
        <v>0</v>
      </c>
      <c r="F350" s="2">
        <f>IFERROR(IF($P350=1,"FIG.",IF($P350=2,VLOOKUP(L350,'NSN N'!$A$2:$H$65000,6,FALSE),VLOOKUP(L350,'NSN N'!$A$2:$H$65000,6,FALSE))),"")</f>
        <v>0</v>
      </c>
      <c r="G350" s="2">
        <f>IFERROR(IF($P350=1,"ITEM",IF($P350=2,VLOOKUP(L350,'NSN N'!$A$2:$H$65000,7,FALSE),VLOOKUP(L350,'NSN N'!$A$2:$H$65000,7,FALSE))),"")</f>
        <v>0</v>
      </c>
      <c r="H350" s="7">
        <f t="shared" si="21"/>
        <v>682</v>
      </c>
      <c r="L350" s="7">
        <f t="shared" si="22"/>
        <v>731</v>
      </c>
      <c r="P350" s="6">
        <v>4</v>
      </c>
      <c r="Q350" s="4"/>
      <c r="R350" s="4"/>
      <c r="S350" s="30" t="str">
        <f t="shared" si="20"/>
        <v/>
      </c>
    </row>
    <row r="351" spans="1:27">
      <c r="A351" s="2">
        <f>IFERROR(IF($P351=1,"STOCK NUMBER",IF($P351=2,VLOOKUP(H351,'NSN N'!$A$2:$H$65000,5,FALSE),VLOOKUP(H351,'NSN N'!$A$2:$H$65000,2,FALSE))),"Merge cell with previous")</f>
        <v>0</v>
      </c>
      <c r="B351" s="2">
        <f>IFERROR(IF($P351=1,"FIG.",IF($P351=2,VLOOKUP(H351,'NSN N'!$A$2:$H$65000,6,FALSE),VLOOKUP(H351,'NSN N'!$A$2:$H$65000,6,FALSE))),"")</f>
        <v>0</v>
      </c>
      <c r="C351" s="2">
        <f>IFERROR(IF($P351=1,"ITEM",IF($P351=2,VLOOKUP(H351,'NSN N'!$A$2:$H$65000,7,FALSE),VLOOKUP(H351,'NSN N'!$A$2:$H$65000,7,FALSE))),"")</f>
        <v>0</v>
      </c>
      <c r="D351" s="3"/>
      <c r="E351" s="2">
        <f>IFERROR(IF($P351=1,"STOCK NUMBER",IF($P351=2,VLOOKUP(L351,'NSN N'!$A$2:$H$65000,5,FALSE),VLOOKUP(L351,'NSN N'!$A$2:$H$65000,2,FALSE))),"Merge cell with previous")</f>
        <v>0</v>
      </c>
      <c r="F351" s="2">
        <f>IFERROR(IF($P351=1,"FIG.",IF($P351=2,VLOOKUP(L351,'NSN N'!$A$2:$H$65000,6,FALSE),VLOOKUP(L351,'NSN N'!$A$2:$H$65000,6,FALSE))),"")</f>
        <v>0</v>
      </c>
      <c r="G351" s="2">
        <f>IFERROR(IF($P351=1,"ITEM",IF($P351=2,VLOOKUP(L351,'NSN N'!$A$2:$H$65000,7,FALSE),VLOOKUP(L351,'NSN N'!$A$2:$H$65000,7,FALSE))),"")</f>
        <v>0</v>
      </c>
      <c r="H351" s="7">
        <f t="shared" si="21"/>
        <v>683</v>
      </c>
      <c r="L351" s="7">
        <f t="shared" si="22"/>
        <v>732</v>
      </c>
      <c r="P351" s="6">
        <v>5</v>
      </c>
      <c r="Q351" s="4"/>
      <c r="R351" s="4"/>
      <c r="S351" s="30" t="str">
        <f t="shared" si="20"/>
        <v/>
      </c>
    </row>
    <row r="352" spans="1:27">
      <c r="A352" s="2">
        <f>IFERROR(IF($P352=1,"STOCK NUMBER",IF($P352=2,VLOOKUP(H352,'NSN N'!$A$2:$H$65000,5,FALSE),VLOOKUP(H352,'NSN N'!$A$2:$H$65000,2,FALSE))),"Merge cell with previous")</f>
        <v>0</v>
      </c>
      <c r="B352" s="2">
        <f>IFERROR(IF($P352=1,"FIG.",IF($P352=2,VLOOKUP(H352,'NSN N'!$A$2:$H$65000,6,FALSE),VLOOKUP(H352,'NSN N'!$A$2:$H$65000,6,FALSE))),"")</f>
        <v>0</v>
      </c>
      <c r="C352" s="2">
        <f>IFERROR(IF($P352=1,"ITEM",IF($P352=2,VLOOKUP(H352,'NSN N'!$A$2:$H$65000,7,FALSE),VLOOKUP(H352,'NSN N'!$A$2:$H$65000,7,FALSE))),"")</f>
        <v>0</v>
      </c>
      <c r="D352" s="3"/>
      <c r="E352" s="2">
        <f>IFERROR(IF($P352=1,"STOCK NUMBER",IF($P352=2,VLOOKUP(L352,'NSN N'!$A$2:$H$65000,5,FALSE),VLOOKUP(L352,'NSN N'!$A$2:$H$65000,2,FALSE))),"Merge cell with previous")</f>
        <v>0</v>
      </c>
      <c r="F352" s="2">
        <f>IFERROR(IF($P352=1,"FIG.",IF($P352=2,VLOOKUP(L352,'NSN N'!$A$2:$H$65000,6,FALSE),VLOOKUP(L352,'NSN N'!$A$2:$H$65000,6,FALSE))),"")</f>
        <v>0</v>
      </c>
      <c r="G352" s="2">
        <f>IFERROR(IF($P352=1,"ITEM",IF($P352=2,VLOOKUP(L352,'NSN N'!$A$2:$H$65000,7,FALSE),VLOOKUP(L352,'NSN N'!$A$2:$H$65000,7,FALSE))),"")</f>
        <v>0</v>
      </c>
      <c r="H352" s="7">
        <f t="shared" si="21"/>
        <v>684</v>
      </c>
      <c r="L352" s="7">
        <f t="shared" si="22"/>
        <v>733</v>
      </c>
      <c r="P352" s="6">
        <v>6</v>
      </c>
      <c r="Q352" s="4"/>
      <c r="R352" s="4"/>
      <c r="S352" s="30" t="str">
        <f t="shared" si="20"/>
        <v/>
      </c>
    </row>
    <row r="353" spans="1:19">
      <c r="A353" s="2">
        <f>IFERROR(IF($P353=1,"STOCK NUMBER",IF($P353=2,VLOOKUP(H353,'NSN N'!$A$2:$H$65000,5,FALSE),VLOOKUP(H353,'NSN N'!$A$2:$H$65000,2,FALSE))),"Merge cell with previous")</f>
        <v>0</v>
      </c>
      <c r="B353" s="2">
        <f>IFERROR(IF($P353=1,"FIG.",IF($P353=2,VLOOKUP(H353,'NSN N'!$A$2:$H$65000,6,FALSE),VLOOKUP(H353,'NSN N'!$A$2:$H$65000,6,FALSE))),"")</f>
        <v>0</v>
      </c>
      <c r="C353" s="2">
        <f>IFERROR(IF($P353=1,"ITEM",IF($P353=2,VLOOKUP(H353,'NSN N'!$A$2:$H$65000,7,FALSE),VLOOKUP(H353,'NSN N'!$A$2:$H$65000,7,FALSE))),"")</f>
        <v>0</v>
      </c>
      <c r="D353" s="3"/>
      <c r="E353" s="2">
        <f>IFERROR(IF($P353=1,"STOCK NUMBER",IF($P353=2,VLOOKUP(L353,'NSN N'!$A$2:$H$65000,5,FALSE),VLOOKUP(L353,'NSN N'!$A$2:$H$65000,2,FALSE))),"Merge cell with previous")</f>
        <v>0</v>
      </c>
      <c r="F353" s="2">
        <f>IFERROR(IF($P353=1,"FIG.",IF($P353=2,VLOOKUP(L353,'NSN N'!$A$2:$H$65000,6,FALSE),VLOOKUP(L353,'NSN N'!$A$2:$H$65000,6,FALSE))),"")</f>
        <v>0</v>
      </c>
      <c r="G353" s="2">
        <f>IFERROR(IF($P353=1,"ITEM",IF($P353=2,VLOOKUP(L353,'NSN N'!$A$2:$H$65000,7,FALSE),VLOOKUP(L353,'NSN N'!$A$2:$H$65000,7,FALSE))),"")</f>
        <v>0</v>
      </c>
      <c r="H353" s="7">
        <f t="shared" si="21"/>
        <v>685</v>
      </c>
      <c r="L353" s="7">
        <f t="shared" si="22"/>
        <v>734</v>
      </c>
      <c r="P353" s="6">
        <v>7</v>
      </c>
      <c r="Q353" s="4"/>
      <c r="R353" s="4"/>
      <c r="S353" s="30" t="str">
        <f t="shared" si="20"/>
        <v/>
      </c>
    </row>
    <row r="354" spans="1:19">
      <c r="A354" s="2">
        <f>IFERROR(IF($P354=1,"STOCK NUMBER",IF($P354=2,VLOOKUP(H354,'NSN N'!$A$2:$H$65000,5,FALSE),VLOOKUP(H354,'NSN N'!$A$2:$H$65000,2,FALSE))),"Merge cell with previous")</f>
        <v>0</v>
      </c>
      <c r="B354" s="2">
        <f>IFERROR(IF($P354=1,"FIG.",IF($P354=2,VLOOKUP(H354,'NSN N'!$A$2:$H$65000,6,FALSE),VLOOKUP(H354,'NSN N'!$A$2:$H$65000,6,FALSE))),"")</f>
        <v>0</v>
      </c>
      <c r="C354" s="2">
        <f>IFERROR(IF($P354=1,"ITEM",IF($P354=2,VLOOKUP(H354,'NSN N'!$A$2:$H$65000,7,FALSE),VLOOKUP(H354,'NSN N'!$A$2:$H$65000,7,FALSE))),"")</f>
        <v>0</v>
      </c>
      <c r="D354" s="3"/>
      <c r="E354" s="2">
        <f>IFERROR(IF($P354=1,"STOCK NUMBER",IF($P354=2,VLOOKUP(L354,'NSN N'!$A$2:$H$65000,5,FALSE),VLOOKUP(L354,'NSN N'!$A$2:$H$65000,2,FALSE))),"Merge cell with previous")</f>
        <v>0</v>
      </c>
      <c r="F354" s="2">
        <f>IFERROR(IF($P354=1,"FIG.",IF($P354=2,VLOOKUP(L354,'NSN N'!$A$2:$H$65000,6,FALSE),VLOOKUP(L354,'NSN N'!$A$2:$H$65000,6,FALSE))),"")</f>
        <v>0</v>
      </c>
      <c r="G354" s="2">
        <f>IFERROR(IF($P354=1,"ITEM",IF($P354=2,VLOOKUP(L354,'NSN N'!$A$2:$H$65000,7,FALSE),VLOOKUP(L354,'NSN N'!$A$2:$H$65000,7,FALSE))),"")</f>
        <v>0</v>
      </c>
      <c r="H354" s="7">
        <f t="shared" si="21"/>
        <v>686</v>
      </c>
      <c r="L354" s="7">
        <f t="shared" si="22"/>
        <v>735</v>
      </c>
      <c r="P354" s="6">
        <v>8</v>
      </c>
      <c r="Q354" s="4"/>
      <c r="R354" s="4"/>
      <c r="S354" s="30" t="str">
        <f t="shared" si="20"/>
        <v/>
      </c>
    </row>
    <row r="355" spans="1:19">
      <c r="A355" s="2">
        <f>IFERROR(IF($P355=1,"STOCK NUMBER",IF($P355=2,VLOOKUP(H355,'NSN N'!$A$2:$H$65000,5,FALSE),VLOOKUP(H355,'NSN N'!$A$2:$H$65000,2,FALSE))),"Merge cell with previous")</f>
        <v>0</v>
      </c>
      <c r="B355" s="2">
        <f>IFERROR(IF($P355=1,"FIG.",IF($P355=2,VLOOKUP(H355,'NSN N'!$A$2:$H$65000,6,FALSE),VLOOKUP(H355,'NSN N'!$A$2:$H$65000,6,FALSE))),"")</f>
        <v>0</v>
      </c>
      <c r="C355" s="2">
        <f>IFERROR(IF($P355=1,"ITEM",IF($P355=2,VLOOKUP(H355,'NSN N'!$A$2:$H$65000,7,FALSE),VLOOKUP(H355,'NSN N'!$A$2:$H$65000,7,FALSE))),"")</f>
        <v>0</v>
      </c>
      <c r="D355" s="3"/>
      <c r="E355" s="2">
        <f>IFERROR(IF($P355=1,"STOCK NUMBER",IF($P355=2,VLOOKUP(L355,'NSN N'!$A$2:$H$65000,5,FALSE),VLOOKUP(L355,'NSN N'!$A$2:$H$65000,2,FALSE))),"Merge cell with previous")</f>
        <v>0</v>
      </c>
      <c r="F355" s="2">
        <f>IFERROR(IF($P355=1,"FIG.",IF($P355=2,VLOOKUP(L355,'NSN N'!$A$2:$H$65000,6,FALSE),VLOOKUP(L355,'NSN N'!$A$2:$H$65000,6,FALSE))),"")</f>
        <v>0</v>
      </c>
      <c r="G355" s="2">
        <f>IFERROR(IF($P355=1,"ITEM",IF($P355=2,VLOOKUP(L355,'NSN N'!$A$2:$H$65000,7,FALSE),VLOOKUP(L355,'NSN N'!$A$2:$H$65000,7,FALSE))),"")</f>
        <v>0</v>
      </c>
      <c r="H355" s="7">
        <f t="shared" si="21"/>
        <v>687</v>
      </c>
      <c r="L355" s="7">
        <f t="shared" si="22"/>
        <v>736</v>
      </c>
      <c r="P355" s="6">
        <v>9</v>
      </c>
      <c r="Q355" s="4"/>
      <c r="R355" s="4"/>
      <c r="S355" s="30" t="str">
        <f t="shared" si="20"/>
        <v/>
      </c>
    </row>
    <row r="356" spans="1:19">
      <c r="A356" s="2">
        <f>IFERROR(IF($P356=1,"STOCK NUMBER",IF($P356=2,VLOOKUP(H356,'NSN N'!$A$2:$H$65000,5,FALSE),VLOOKUP(H356,'NSN N'!$A$2:$H$65000,2,FALSE))),"Merge cell with previous")</f>
        <v>0</v>
      </c>
      <c r="B356" s="2">
        <f>IFERROR(IF($P356=1,"FIG.",IF($P356=2,VLOOKUP(H356,'NSN N'!$A$2:$H$65000,6,FALSE),VLOOKUP(H356,'NSN N'!$A$2:$H$65000,6,FALSE))),"")</f>
        <v>0</v>
      </c>
      <c r="C356" s="2">
        <f>IFERROR(IF($P356=1,"ITEM",IF($P356=2,VLOOKUP(H356,'NSN N'!$A$2:$H$65000,7,FALSE),VLOOKUP(H356,'NSN N'!$A$2:$H$65000,7,FALSE))),"")</f>
        <v>0</v>
      </c>
      <c r="D356" s="3"/>
      <c r="E356" s="2">
        <f>IFERROR(IF($P356=1,"STOCK NUMBER",IF($P356=2,VLOOKUP(L356,'NSN N'!$A$2:$H$65000,5,FALSE),VLOOKUP(L356,'NSN N'!$A$2:$H$65000,2,FALSE))),"Merge cell with previous")</f>
        <v>0</v>
      </c>
      <c r="F356" s="2">
        <f>IFERROR(IF($P356=1,"FIG.",IF($P356=2,VLOOKUP(L356,'NSN N'!$A$2:$H$65000,6,FALSE),VLOOKUP(L356,'NSN N'!$A$2:$H$65000,6,FALSE))),"")</f>
        <v>0</v>
      </c>
      <c r="G356" s="2">
        <f>IFERROR(IF($P356=1,"ITEM",IF($P356=2,VLOOKUP(L356,'NSN N'!$A$2:$H$65000,7,FALSE),VLOOKUP(L356,'NSN N'!$A$2:$H$65000,7,FALSE))),"")</f>
        <v>0</v>
      </c>
      <c r="H356" s="7">
        <f t="shared" si="21"/>
        <v>688</v>
      </c>
      <c r="L356" s="7">
        <f t="shared" si="22"/>
        <v>737</v>
      </c>
      <c r="P356" s="6">
        <v>10</v>
      </c>
      <c r="Q356" s="4"/>
      <c r="R356" s="4"/>
      <c r="S356" s="30" t="str">
        <f t="shared" si="20"/>
        <v/>
      </c>
    </row>
    <row r="357" spans="1:19">
      <c r="A357" s="2">
        <f>IFERROR(IF($P357=1,"STOCK NUMBER",IF($P357=2,VLOOKUP(H357,'NSN N'!$A$2:$H$65000,5,FALSE),VLOOKUP(H357,'NSN N'!$A$2:$H$65000,2,FALSE))),"Merge cell with previous")</f>
        <v>0</v>
      </c>
      <c r="B357" s="2">
        <f>IFERROR(IF($P357=1,"FIG.",IF($P357=2,VLOOKUP(H357,'NSN N'!$A$2:$H$65000,6,FALSE),VLOOKUP(H357,'NSN N'!$A$2:$H$65000,6,FALSE))),"")</f>
        <v>0</v>
      </c>
      <c r="C357" s="2">
        <f>IFERROR(IF($P357=1,"ITEM",IF($P357=2,VLOOKUP(H357,'NSN N'!$A$2:$H$65000,7,FALSE),VLOOKUP(H357,'NSN N'!$A$2:$H$65000,7,FALSE))),"")</f>
        <v>0</v>
      </c>
      <c r="D357" s="3"/>
      <c r="E357" s="2">
        <f>IFERROR(IF($P357=1,"STOCK NUMBER",IF($P357=2,VLOOKUP(L357,'NSN N'!$A$2:$H$65000,5,FALSE),VLOOKUP(L357,'NSN N'!$A$2:$H$65000,2,FALSE))),"Merge cell with previous")</f>
        <v>0</v>
      </c>
      <c r="F357" s="2">
        <f>IFERROR(IF($P357=1,"FIG.",IF($P357=2,VLOOKUP(L357,'NSN N'!$A$2:$H$65000,6,FALSE),VLOOKUP(L357,'NSN N'!$A$2:$H$65000,6,FALSE))),"")</f>
        <v>0</v>
      </c>
      <c r="G357" s="2">
        <f>IFERROR(IF($P357=1,"ITEM",IF($P357=2,VLOOKUP(L357,'NSN N'!$A$2:$H$65000,7,FALSE),VLOOKUP(L357,'NSN N'!$A$2:$H$65000,7,FALSE))),"")</f>
        <v>0</v>
      </c>
      <c r="H357" s="7">
        <f t="shared" si="21"/>
        <v>689</v>
      </c>
      <c r="L357" s="7">
        <f t="shared" si="22"/>
        <v>738</v>
      </c>
      <c r="P357" s="6">
        <v>11</v>
      </c>
      <c r="Q357" s="4"/>
      <c r="R357" s="4"/>
      <c r="S357" s="30" t="str">
        <f t="shared" si="20"/>
        <v/>
      </c>
    </row>
    <row r="358" spans="1:19">
      <c r="A358" s="2">
        <f>IFERROR(IF($P358=1,"STOCK NUMBER",IF($P358=2,VLOOKUP(H358,'NSN N'!$A$2:$H$65000,5,FALSE),VLOOKUP(H358,'NSN N'!$A$2:$H$65000,2,FALSE))),"Merge cell with previous")</f>
        <v>0</v>
      </c>
      <c r="B358" s="2">
        <f>IFERROR(IF($P358=1,"FIG.",IF($P358=2,VLOOKUP(H358,'NSN N'!$A$2:$H$65000,6,FALSE),VLOOKUP(H358,'NSN N'!$A$2:$H$65000,6,FALSE))),"")</f>
        <v>0</v>
      </c>
      <c r="C358" s="2">
        <f>IFERROR(IF($P358=1,"ITEM",IF($P358=2,VLOOKUP(H358,'NSN N'!$A$2:$H$65000,7,FALSE),VLOOKUP(H358,'NSN N'!$A$2:$H$65000,7,FALSE))),"")</f>
        <v>0</v>
      </c>
      <c r="D358" s="3"/>
      <c r="E358" s="2">
        <f>IFERROR(IF($P358=1,"STOCK NUMBER",IF($P358=2,VLOOKUP(L358,'NSN N'!$A$2:$H$65000,5,FALSE),VLOOKUP(L358,'NSN N'!$A$2:$H$65000,2,FALSE))),"Merge cell with previous")</f>
        <v>0</v>
      </c>
      <c r="F358" s="2">
        <f>IFERROR(IF($P358=1,"FIG.",IF($P358=2,VLOOKUP(L358,'NSN N'!$A$2:$H$65000,6,FALSE),VLOOKUP(L358,'NSN N'!$A$2:$H$65000,6,FALSE))),"")</f>
        <v>0</v>
      </c>
      <c r="G358" s="2">
        <f>IFERROR(IF($P358=1,"ITEM",IF($P358=2,VLOOKUP(L358,'NSN N'!$A$2:$H$65000,7,FALSE),VLOOKUP(L358,'NSN N'!$A$2:$H$65000,7,FALSE))),"")</f>
        <v>0</v>
      </c>
      <c r="H358" s="7">
        <f t="shared" si="21"/>
        <v>690</v>
      </c>
      <c r="L358" s="7">
        <f t="shared" si="22"/>
        <v>739</v>
      </c>
      <c r="P358" s="6">
        <v>12</v>
      </c>
      <c r="Q358" s="4"/>
      <c r="R358" s="4"/>
      <c r="S358" s="30" t="str">
        <f t="shared" si="20"/>
        <v/>
      </c>
    </row>
    <row r="359" spans="1:19">
      <c r="A359" s="2">
        <f>IFERROR(IF($P359=1,"STOCK NUMBER",IF($P359=2,VLOOKUP(H359,'NSN N'!$A$2:$H$65000,5,FALSE),VLOOKUP(H359,'NSN N'!$A$2:$H$65000,2,FALSE))),"Merge cell with previous")</f>
        <v>0</v>
      </c>
      <c r="B359" s="2">
        <f>IFERROR(IF($P359=1,"FIG.",IF($P359=2,VLOOKUP(H359,'NSN N'!$A$2:$H$65000,6,FALSE),VLOOKUP(H359,'NSN N'!$A$2:$H$65000,6,FALSE))),"")</f>
        <v>0</v>
      </c>
      <c r="C359" s="2">
        <f>IFERROR(IF($P359=1,"ITEM",IF($P359=2,VLOOKUP(H359,'NSN N'!$A$2:$H$65000,7,FALSE),VLOOKUP(H359,'NSN N'!$A$2:$H$65000,7,FALSE))),"")</f>
        <v>0</v>
      </c>
      <c r="D359" s="3"/>
      <c r="E359" s="2">
        <f>IFERROR(IF($P359=1,"STOCK NUMBER",IF($P359=2,VLOOKUP(L359,'NSN N'!$A$2:$H$65000,5,FALSE),VLOOKUP(L359,'NSN N'!$A$2:$H$65000,2,FALSE))),"Merge cell with previous")</f>
        <v>0</v>
      </c>
      <c r="F359" s="2">
        <f>IFERROR(IF($P359=1,"FIG.",IF($P359=2,VLOOKUP(L359,'NSN N'!$A$2:$H$65000,6,FALSE),VLOOKUP(L359,'NSN N'!$A$2:$H$65000,6,FALSE))),"")</f>
        <v>0</v>
      </c>
      <c r="G359" s="2">
        <f>IFERROR(IF($P359=1,"ITEM",IF($P359=2,VLOOKUP(L359,'NSN N'!$A$2:$H$65000,7,FALSE),VLOOKUP(L359,'NSN N'!$A$2:$H$65000,7,FALSE))),"")</f>
        <v>0</v>
      </c>
      <c r="H359" s="7">
        <f t="shared" si="21"/>
        <v>691</v>
      </c>
      <c r="L359" s="7">
        <f t="shared" si="22"/>
        <v>740</v>
      </c>
      <c r="P359" s="6">
        <v>13</v>
      </c>
      <c r="Q359" s="4"/>
      <c r="R359" s="4"/>
      <c r="S359" s="30" t="str">
        <f t="shared" si="20"/>
        <v/>
      </c>
    </row>
    <row r="360" spans="1:19">
      <c r="A360" s="2">
        <f>IFERROR(IF($P360=1,"STOCK NUMBER",IF($P360=2,VLOOKUP(H360,'NSN N'!$A$2:$H$65000,5,FALSE),VLOOKUP(H360,'NSN N'!$A$2:$H$65000,2,FALSE))),"Merge cell with previous")</f>
        <v>0</v>
      </c>
      <c r="B360" s="2">
        <f>IFERROR(IF($P360=1,"FIG.",IF($P360=2,VLOOKUP(H360,'NSN N'!$A$2:$H$65000,6,FALSE),VLOOKUP(H360,'NSN N'!$A$2:$H$65000,6,FALSE))),"")</f>
        <v>0</v>
      </c>
      <c r="C360" s="2">
        <f>IFERROR(IF($P360=1,"ITEM",IF($P360=2,VLOOKUP(H360,'NSN N'!$A$2:$H$65000,7,FALSE),VLOOKUP(H360,'NSN N'!$A$2:$H$65000,7,FALSE))),"")</f>
        <v>0</v>
      </c>
      <c r="D360" s="3"/>
      <c r="E360" s="2">
        <f>IFERROR(IF($P360=1,"STOCK NUMBER",IF($P360=2,VLOOKUP(L360,'NSN N'!$A$2:$H$65000,5,FALSE),VLOOKUP(L360,'NSN N'!$A$2:$H$65000,2,FALSE))),"Merge cell with previous")</f>
        <v>0</v>
      </c>
      <c r="F360" s="2">
        <f>IFERROR(IF($P360=1,"FIG.",IF($P360=2,VLOOKUP(L360,'NSN N'!$A$2:$H$65000,6,FALSE),VLOOKUP(L360,'NSN N'!$A$2:$H$65000,6,FALSE))),"")</f>
        <v>0</v>
      </c>
      <c r="G360" s="2">
        <f>IFERROR(IF($P360=1,"ITEM",IF($P360=2,VLOOKUP(L360,'NSN N'!$A$2:$H$65000,7,FALSE),VLOOKUP(L360,'NSN N'!$A$2:$H$65000,7,FALSE))),"")</f>
        <v>0</v>
      </c>
      <c r="H360" s="7">
        <f t="shared" si="21"/>
        <v>692</v>
      </c>
      <c r="L360" s="7">
        <f t="shared" si="22"/>
        <v>741</v>
      </c>
      <c r="P360" s="6">
        <v>14</v>
      </c>
      <c r="Q360" s="4"/>
      <c r="R360" s="4"/>
      <c r="S360" s="30" t="str">
        <f t="shared" si="20"/>
        <v/>
      </c>
    </row>
    <row r="361" spans="1:19">
      <c r="A361" s="2">
        <f>IFERROR(IF($P361=1,"STOCK NUMBER",IF($P361=2,VLOOKUP(H361,'NSN N'!$A$2:$H$65000,5,FALSE),VLOOKUP(H361,'NSN N'!$A$2:$H$65000,2,FALSE))),"Merge cell with previous")</f>
        <v>0</v>
      </c>
      <c r="B361" s="2">
        <f>IFERROR(IF($P361=1,"FIG.",IF($P361=2,VLOOKUP(H361,'NSN N'!$A$2:$H$65000,6,FALSE),VLOOKUP(H361,'NSN N'!$A$2:$H$65000,6,FALSE))),"")</f>
        <v>0</v>
      </c>
      <c r="C361" s="2">
        <f>IFERROR(IF($P361=1,"ITEM",IF($P361=2,VLOOKUP(H361,'NSN N'!$A$2:$H$65000,7,FALSE),VLOOKUP(H361,'NSN N'!$A$2:$H$65000,7,FALSE))),"")</f>
        <v>0</v>
      </c>
      <c r="D361" s="3"/>
      <c r="E361" s="2">
        <f>IFERROR(IF($P361=1,"STOCK NUMBER",IF($P361=2,VLOOKUP(L361,'NSN N'!$A$2:$H$65000,5,FALSE),VLOOKUP(L361,'NSN N'!$A$2:$H$65000,2,FALSE))),"Merge cell with previous")</f>
        <v>0</v>
      </c>
      <c r="F361" s="2">
        <f>IFERROR(IF($P361=1,"FIG.",IF($P361=2,VLOOKUP(L361,'NSN N'!$A$2:$H$65000,6,FALSE),VLOOKUP(L361,'NSN N'!$A$2:$H$65000,6,FALSE))),"")</f>
        <v>0</v>
      </c>
      <c r="G361" s="2">
        <f>IFERROR(IF($P361=1,"ITEM",IF($P361=2,VLOOKUP(L361,'NSN N'!$A$2:$H$65000,7,FALSE),VLOOKUP(L361,'NSN N'!$A$2:$H$65000,7,FALSE))),"")</f>
        <v>0</v>
      </c>
      <c r="H361" s="7">
        <f t="shared" si="21"/>
        <v>693</v>
      </c>
      <c r="L361" s="7">
        <f t="shared" si="22"/>
        <v>742</v>
      </c>
      <c r="P361" s="6">
        <v>15</v>
      </c>
      <c r="Q361" s="4"/>
      <c r="R361" s="4"/>
      <c r="S361" s="30" t="str">
        <f t="shared" si="20"/>
        <v/>
      </c>
    </row>
    <row r="362" spans="1:19">
      <c r="A362" s="2">
        <f>IFERROR(IF($P362=1,"STOCK NUMBER",IF($P362=2,VLOOKUP(H362,'NSN N'!$A$2:$H$65000,5,FALSE),VLOOKUP(H362,'NSN N'!$A$2:$H$65000,2,FALSE))),"Merge cell with previous")</f>
        <v>0</v>
      </c>
      <c r="B362" s="2">
        <f>IFERROR(IF($P362=1,"FIG.",IF($P362=2,VLOOKUP(H362,'NSN N'!$A$2:$H$65000,6,FALSE),VLOOKUP(H362,'NSN N'!$A$2:$H$65000,6,FALSE))),"")</f>
        <v>0</v>
      </c>
      <c r="C362" s="2">
        <f>IFERROR(IF($P362=1,"ITEM",IF($P362=2,VLOOKUP(H362,'NSN N'!$A$2:$H$65000,7,FALSE),VLOOKUP(H362,'NSN N'!$A$2:$H$65000,7,FALSE))),"")</f>
        <v>0</v>
      </c>
      <c r="D362" s="3"/>
      <c r="E362" s="2">
        <f>IFERROR(IF($P362=1,"STOCK NUMBER",IF($P362=2,VLOOKUP(L362,'NSN N'!$A$2:$H$65000,5,FALSE),VLOOKUP(L362,'NSN N'!$A$2:$H$65000,2,FALSE))),"Merge cell with previous")</f>
        <v>0</v>
      </c>
      <c r="F362" s="2">
        <f>IFERROR(IF($P362=1,"FIG.",IF($P362=2,VLOOKUP(L362,'NSN N'!$A$2:$H$65000,6,FALSE),VLOOKUP(L362,'NSN N'!$A$2:$H$65000,6,FALSE))),"")</f>
        <v>0</v>
      </c>
      <c r="G362" s="2">
        <f>IFERROR(IF($P362=1,"ITEM",IF($P362=2,VLOOKUP(L362,'NSN N'!$A$2:$H$65000,7,FALSE),VLOOKUP(L362,'NSN N'!$A$2:$H$65000,7,FALSE))),"")</f>
        <v>0</v>
      </c>
      <c r="H362" s="7">
        <f t="shared" si="21"/>
        <v>694</v>
      </c>
      <c r="L362" s="7">
        <f t="shared" si="22"/>
        <v>743</v>
      </c>
      <c r="P362" s="6">
        <v>16</v>
      </c>
      <c r="Q362" s="4"/>
      <c r="R362" s="4"/>
      <c r="S362" s="30" t="str">
        <f t="shared" si="20"/>
        <v/>
      </c>
    </row>
    <row r="363" spans="1:19">
      <c r="A363" s="2">
        <f>IFERROR(IF($P363=1,"STOCK NUMBER",IF($P363=2,VLOOKUP(H363,'NSN N'!$A$2:$H$65000,5,FALSE),VLOOKUP(H363,'NSN N'!$A$2:$H$65000,2,FALSE))),"Merge cell with previous")</f>
        <v>0</v>
      </c>
      <c r="B363" s="2">
        <f>IFERROR(IF($P363=1,"FIG.",IF($P363=2,VLOOKUP(H363,'NSN N'!$A$2:$H$65000,6,FALSE),VLOOKUP(H363,'NSN N'!$A$2:$H$65000,6,FALSE))),"")</f>
        <v>0</v>
      </c>
      <c r="C363" s="2">
        <f>IFERROR(IF($P363=1,"ITEM",IF($P363=2,VLOOKUP(H363,'NSN N'!$A$2:$H$65000,7,FALSE),VLOOKUP(H363,'NSN N'!$A$2:$H$65000,7,FALSE))),"")</f>
        <v>0</v>
      </c>
      <c r="D363" s="3"/>
      <c r="E363" s="2">
        <f>IFERROR(IF($P363=1,"STOCK NUMBER",IF($P363=2,VLOOKUP(L363,'NSN N'!$A$2:$H$65000,5,FALSE),VLOOKUP(L363,'NSN N'!$A$2:$H$65000,2,FALSE))),"Merge cell with previous")</f>
        <v>0</v>
      </c>
      <c r="F363" s="2">
        <f>IFERROR(IF($P363=1,"FIG.",IF($P363=2,VLOOKUP(L363,'NSN N'!$A$2:$H$65000,6,FALSE),VLOOKUP(L363,'NSN N'!$A$2:$H$65000,6,FALSE))),"")</f>
        <v>0</v>
      </c>
      <c r="G363" s="2">
        <f>IFERROR(IF($P363=1,"ITEM",IF($P363=2,VLOOKUP(L363,'NSN N'!$A$2:$H$65000,7,FALSE),VLOOKUP(L363,'NSN N'!$A$2:$H$65000,7,FALSE))),"")</f>
        <v>0</v>
      </c>
      <c r="H363" s="7">
        <f t="shared" si="21"/>
        <v>695</v>
      </c>
      <c r="L363" s="7">
        <f t="shared" si="22"/>
        <v>744</v>
      </c>
      <c r="P363" s="6">
        <v>17</v>
      </c>
      <c r="Q363" s="4"/>
      <c r="R363" s="4"/>
      <c r="S363" s="30" t="str">
        <f t="shared" ref="S363:S426" si="23">IF(IFERROR(FIND("NUMBER",A363,1),"")="","",IF(H363+1=L363,"Deleted Rows","Header"))</f>
        <v/>
      </c>
    </row>
    <row r="364" spans="1:19">
      <c r="A364" s="2">
        <f>IFERROR(IF($P364=1,"STOCK NUMBER",IF($P364=2,VLOOKUP(H364,'NSN N'!$A$2:$H$65000,5,FALSE),VLOOKUP(H364,'NSN N'!$A$2:$H$65000,2,FALSE))),"Merge cell with previous")</f>
        <v>0</v>
      </c>
      <c r="B364" s="2">
        <f>IFERROR(IF($P364=1,"FIG.",IF($P364=2,VLOOKUP(H364,'NSN N'!$A$2:$H$65000,6,FALSE),VLOOKUP(H364,'NSN N'!$A$2:$H$65000,6,FALSE))),"")</f>
        <v>0</v>
      </c>
      <c r="C364" s="2">
        <f>IFERROR(IF($P364=1,"ITEM",IF($P364=2,VLOOKUP(H364,'NSN N'!$A$2:$H$65000,7,FALSE),VLOOKUP(H364,'NSN N'!$A$2:$H$65000,7,FALSE))),"")</f>
        <v>0</v>
      </c>
      <c r="D364" s="3"/>
      <c r="E364" s="2">
        <f>IFERROR(IF($P364=1,"STOCK NUMBER",IF($P364=2,VLOOKUP(L364,'NSN N'!$A$2:$H$65000,5,FALSE),VLOOKUP(L364,'NSN N'!$A$2:$H$65000,2,FALSE))),"Merge cell with previous")</f>
        <v>0</v>
      </c>
      <c r="F364" s="2">
        <f>IFERROR(IF($P364=1,"FIG.",IF($P364=2,VLOOKUP(L364,'NSN N'!$A$2:$H$65000,6,FALSE),VLOOKUP(L364,'NSN N'!$A$2:$H$65000,6,FALSE))),"")</f>
        <v>0</v>
      </c>
      <c r="G364" s="2">
        <f>IFERROR(IF($P364=1,"ITEM",IF($P364=2,VLOOKUP(L364,'NSN N'!$A$2:$H$65000,7,FALSE),VLOOKUP(L364,'NSN N'!$A$2:$H$65000,7,FALSE))),"")</f>
        <v>0</v>
      </c>
      <c r="H364" s="7">
        <f t="shared" si="21"/>
        <v>696</v>
      </c>
      <c r="L364" s="7">
        <f t="shared" si="22"/>
        <v>745</v>
      </c>
      <c r="P364" s="6">
        <v>18</v>
      </c>
      <c r="Q364" s="4"/>
      <c r="R364" s="4"/>
      <c r="S364" s="30" t="str">
        <f t="shared" si="23"/>
        <v/>
      </c>
    </row>
    <row r="365" spans="1:19">
      <c r="A365" s="2">
        <f>IFERROR(IF($P365=1,"STOCK NUMBER",IF($P365=2,VLOOKUP(H365,'NSN N'!$A$2:$H$65000,5,FALSE),VLOOKUP(H365,'NSN N'!$A$2:$H$65000,2,FALSE))),"Merge cell with previous")</f>
        <v>0</v>
      </c>
      <c r="B365" s="2">
        <f>IFERROR(IF($P365=1,"FIG.",IF($P365=2,VLOOKUP(H365,'NSN N'!$A$2:$H$65000,6,FALSE),VLOOKUP(H365,'NSN N'!$A$2:$H$65000,6,FALSE))),"")</f>
        <v>0</v>
      </c>
      <c r="C365" s="2">
        <f>IFERROR(IF($P365=1,"ITEM",IF($P365=2,VLOOKUP(H365,'NSN N'!$A$2:$H$65000,7,FALSE),VLOOKUP(H365,'NSN N'!$A$2:$H$65000,7,FALSE))),"")</f>
        <v>0</v>
      </c>
      <c r="D365" s="3"/>
      <c r="E365" s="2">
        <f>IFERROR(IF($P365=1,"STOCK NUMBER",IF($P365=2,VLOOKUP(L365,'NSN N'!$A$2:$H$65000,5,FALSE),VLOOKUP(L365,'NSN N'!$A$2:$H$65000,2,FALSE))),"Merge cell with previous")</f>
        <v>0</v>
      </c>
      <c r="F365" s="2">
        <f>IFERROR(IF($P365=1,"FIG.",IF($P365=2,VLOOKUP(L365,'NSN N'!$A$2:$H$65000,6,FALSE),VLOOKUP(L365,'NSN N'!$A$2:$H$65000,6,FALSE))),"")</f>
        <v>0</v>
      </c>
      <c r="G365" s="2">
        <f>IFERROR(IF($P365=1,"ITEM",IF($P365=2,VLOOKUP(L365,'NSN N'!$A$2:$H$65000,7,FALSE),VLOOKUP(L365,'NSN N'!$A$2:$H$65000,7,FALSE))),"")</f>
        <v>0</v>
      </c>
      <c r="H365" s="7">
        <f t="shared" si="21"/>
        <v>697</v>
      </c>
      <c r="L365" s="7">
        <f t="shared" si="22"/>
        <v>746</v>
      </c>
      <c r="P365" s="6">
        <v>19</v>
      </c>
      <c r="Q365" s="4"/>
      <c r="R365" s="4"/>
      <c r="S365" s="30" t="str">
        <f t="shared" si="23"/>
        <v/>
      </c>
    </row>
    <row r="366" spans="1:19">
      <c r="A366" s="2">
        <f>IFERROR(IF($P366=1,"STOCK NUMBER",IF($P366=2,VLOOKUP(H366,'NSN N'!$A$2:$H$65000,5,FALSE),VLOOKUP(H366,'NSN N'!$A$2:$H$65000,2,FALSE))),"Merge cell with previous")</f>
        <v>0</v>
      </c>
      <c r="B366" s="2">
        <f>IFERROR(IF($P366=1,"FIG.",IF($P366=2,VLOOKUP(H366,'NSN N'!$A$2:$H$65000,6,FALSE),VLOOKUP(H366,'NSN N'!$A$2:$H$65000,6,FALSE))),"")</f>
        <v>0</v>
      </c>
      <c r="C366" s="2">
        <f>IFERROR(IF($P366=1,"ITEM",IF($P366=2,VLOOKUP(H366,'NSN N'!$A$2:$H$65000,7,FALSE),VLOOKUP(H366,'NSN N'!$A$2:$H$65000,7,FALSE))),"")</f>
        <v>0</v>
      </c>
      <c r="D366" s="3"/>
      <c r="E366" s="2">
        <f>IFERROR(IF($P366=1,"STOCK NUMBER",IF($P366=2,VLOOKUP(L366,'NSN N'!$A$2:$H$65000,5,FALSE),VLOOKUP(L366,'NSN N'!$A$2:$H$65000,2,FALSE))),"Merge cell with previous")</f>
        <v>0</v>
      </c>
      <c r="F366" s="2">
        <f>IFERROR(IF($P366=1,"FIG.",IF($P366=2,VLOOKUP(L366,'NSN N'!$A$2:$H$65000,6,FALSE),VLOOKUP(L366,'NSN N'!$A$2:$H$65000,6,FALSE))),"")</f>
        <v>0</v>
      </c>
      <c r="G366" s="2">
        <f>IFERROR(IF($P366=1,"ITEM",IF($P366=2,VLOOKUP(L366,'NSN N'!$A$2:$H$65000,7,FALSE),VLOOKUP(L366,'NSN N'!$A$2:$H$65000,7,FALSE))),"")</f>
        <v>0</v>
      </c>
      <c r="H366" s="7">
        <f t="shared" si="21"/>
        <v>698</v>
      </c>
      <c r="L366" s="7">
        <f t="shared" si="22"/>
        <v>747</v>
      </c>
      <c r="P366" s="6">
        <v>20</v>
      </c>
      <c r="Q366" s="4"/>
      <c r="R366" s="4"/>
      <c r="S366" s="30" t="str">
        <f t="shared" si="23"/>
        <v/>
      </c>
    </row>
    <row r="367" spans="1:19">
      <c r="A367" s="2">
        <f>IFERROR(IF($P367=1,"STOCK NUMBER",IF($P367=2,VLOOKUP(H367,'NSN N'!$A$2:$H$65000,5,FALSE),VLOOKUP(H367,'NSN N'!$A$2:$H$65000,2,FALSE))),"Merge cell with previous")</f>
        <v>0</v>
      </c>
      <c r="B367" s="2">
        <f>IFERROR(IF($P367=1,"FIG.",IF($P367=2,VLOOKUP(H367,'NSN N'!$A$2:$H$65000,6,FALSE),VLOOKUP(H367,'NSN N'!$A$2:$H$65000,6,FALSE))),"")</f>
        <v>0</v>
      </c>
      <c r="C367" s="2">
        <f>IFERROR(IF($P367=1,"ITEM",IF($P367=2,VLOOKUP(H367,'NSN N'!$A$2:$H$65000,7,FALSE),VLOOKUP(H367,'NSN N'!$A$2:$H$65000,7,FALSE))),"")</f>
        <v>0</v>
      </c>
      <c r="D367" s="3"/>
      <c r="E367" s="2">
        <f>IFERROR(IF($P367=1,"STOCK NUMBER",IF($P367=2,VLOOKUP(L367,'NSN N'!$A$2:$H$65000,5,FALSE),VLOOKUP(L367,'NSN N'!$A$2:$H$65000,2,FALSE))),"Merge cell with previous")</f>
        <v>0</v>
      </c>
      <c r="F367" s="2">
        <f>IFERROR(IF($P367=1,"FIG.",IF($P367=2,VLOOKUP(L367,'NSN N'!$A$2:$H$65000,6,FALSE),VLOOKUP(L367,'NSN N'!$A$2:$H$65000,6,FALSE))),"")</f>
        <v>0</v>
      </c>
      <c r="G367" s="2">
        <f>IFERROR(IF($P367=1,"ITEM",IF($P367=2,VLOOKUP(L367,'NSN N'!$A$2:$H$65000,7,FALSE),VLOOKUP(L367,'NSN N'!$A$2:$H$65000,7,FALSE))),"")</f>
        <v>0</v>
      </c>
      <c r="H367" s="7">
        <f t="shared" si="21"/>
        <v>699</v>
      </c>
      <c r="L367" s="7">
        <f t="shared" si="22"/>
        <v>748</v>
      </c>
      <c r="P367" s="6">
        <v>21</v>
      </c>
      <c r="Q367" s="4"/>
      <c r="R367" s="4"/>
      <c r="S367" s="30" t="str">
        <f t="shared" si="23"/>
        <v/>
      </c>
    </row>
    <row r="368" spans="1:19">
      <c r="A368" s="2">
        <f>IFERROR(IF($P368=1,"STOCK NUMBER",IF($P368=2,VLOOKUP(H368,'NSN N'!$A$2:$H$65000,5,FALSE),VLOOKUP(H368,'NSN N'!$A$2:$H$65000,2,FALSE))),"Merge cell with previous")</f>
        <v>0</v>
      </c>
      <c r="B368" s="2">
        <f>IFERROR(IF($P368=1,"FIG.",IF($P368=2,VLOOKUP(H368,'NSN N'!$A$2:$H$65000,6,FALSE),VLOOKUP(H368,'NSN N'!$A$2:$H$65000,6,FALSE))),"")</f>
        <v>0</v>
      </c>
      <c r="C368" s="2">
        <f>IFERROR(IF($P368=1,"ITEM",IF($P368=2,VLOOKUP(H368,'NSN N'!$A$2:$H$65000,7,FALSE),VLOOKUP(H368,'NSN N'!$A$2:$H$65000,7,FALSE))),"")</f>
        <v>0</v>
      </c>
      <c r="D368" s="3"/>
      <c r="E368" s="2">
        <f>IFERROR(IF($P368=1,"STOCK NUMBER",IF($P368=2,VLOOKUP(L368,'NSN N'!$A$2:$H$65000,5,FALSE),VLOOKUP(L368,'NSN N'!$A$2:$H$65000,2,FALSE))),"Merge cell with previous")</f>
        <v>0</v>
      </c>
      <c r="F368" s="2">
        <f>IFERROR(IF($P368=1,"FIG.",IF($P368=2,VLOOKUP(L368,'NSN N'!$A$2:$H$65000,6,FALSE),VLOOKUP(L368,'NSN N'!$A$2:$H$65000,6,FALSE))),"")</f>
        <v>0</v>
      </c>
      <c r="G368" s="2">
        <f>IFERROR(IF($P368=1,"ITEM",IF($P368=2,VLOOKUP(L368,'NSN N'!$A$2:$H$65000,7,FALSE),VLOOKUP(L368,'NSN N'!$A$2:$H$65000,7,FALSE))),"")</f>
        <v>0</v>
      </c>
      <c r="H368" s="7">
        <f t="shared" ref="H368:H431" si="24">IF(P368=1,L367,H367+1)</f>
        <v>700</v>
      </c>
      <c r="L368" s="7">
        <f t="shared" si="22"/>
        <v>749</v>
      </c>
      <c r="P368" s="6">
        <v>22</v>
      </c>
      <c r="Q368" s="4"/>
      <c r="R368" s="4"/>
      <c r="S368" s="30" t="str">
        <f t="shared" si="23"/>
        <v/>
      </c>
    </row>
    <row r="369" spans="1:19">
      <c r="A369" s="2">
        <f>IFERROR(IF($P369=1,"STOCK NUMBER",IF($P369=2,VLOOKUP(H369,'NSN N'!$A$2:$H$65000,5,FALSE),VLOOKUP(H369,'NSN N'!$A$2:$H$65000,2,FALSE))),"Merge cell with previous")</f>
        <v>0</v>
      </c>
      <c r="B369" s="2">
        <f>IFERROR(IF($P369=1,"FIG.",IF($P369=2,VLOOKUP(H369,'NSN N'!$A$2:$H$65000,6,FALSE),VLOOKUP(H369,'NSN N'!$A$2:$H$65000,6,FALSE))),"")</f>
        <v>0</v>
      </c>
      <c r="C369" s="2">
        <f>IFERROR(IF($P369=1,"ITEM",IF($P369=2,VLOOKUP(H369,'NSN N'!$A$2:$H$65000,7,FALSE),VLOOKUP(H369,'NSN N'!$A$2:$H$65000,7,FALSE))),"")</f>
        <v>0</v>
      </c>
      <c r="D369" s="3"/>
      <c r="E369" s="2">
        <f>IFERROR(IF($P369=1,"STOCK NUMBER",IF($P369=2,VLOOKUP(L369,'NSN N'!$A$2:$H$65000,5,FALSE),VLOOKUP(L369,'NSN N'!$A$2:$H$65000,2,FALSE))),"Merge cell with previous")</f>
        <v>0</v>
      </c>
      <c r="F369" s="2">
        <f>IFERROR(IF($P369=1,"FIG.",IF($P369=2,VLOOKUP(L369,'NSN N'!$A$2:$H$65000,6,FALSE),VLOOKUP(L369,'NSN N'!$A$2:$H$65000,6,FALSE))),"")</f>
        <v>0</v>
      </c>
      <c r="G369" s="2">
        <f>IFERROR(IF($P369=1,"ITEM",IF($P369=2,VLOOKUP(L369,'NSN N'!$A$2:$H$65000,7,FALSE),VLOOKUP(L369,'NSN N'!$A$2:$H$65000,7,FALSE))),"")</f>
        <v>0</v>
      </c>
      <c r="H369" s="7">
        <f t="shared" si="24"/>
        <v>701</v>
      </c>
      <c r="L369" s="7">
        <f t="shared" si="22"/>
        <v>750</v>
      </c>
      <c r="P369" s="6">
        <v>23</v>
      </c>
      <c r="Q369" s="4"/>
      <c r="R369" s="4"/>
      <c r="S369" s="30" t="str">
        <f t="shared" si="23"/>
        <v/>
      </c>
    </row>
    <row r="370" spans="1:19">
      <c r="A370" s="2">
        <f>IFERROR(IF($P370=1,"STOCK NUMBER",IF($P370=2,VLOOKUP(H370,'NSN N'!$A$2:$H$65000,5,FALSE),VLOOKUP(H370,'NSN N'!$A$2:$H$65000,2,FALSE))),"Merge cell with previous")</f>
        <v>0</v>
      </c>
      <c r="B370" s="2">
        <f>IFERROR(IF($P370=1,"FIG.",IF($P370=2,VLOOKUP(H370,'NSN N'!$A$2:$H$65000,6,FALSE),VLOOKUP(H370,'NSN N'!$A$2:$H$65000,6,FALSE))),"")</f>
        <v>0</v>
      </c>
      <c r="C370" s="2">
        <f>IFERROR(IF($P370=1,"ITEM",IF($P370=2,VLOOKUP(H370,'NSN N'!$A$2:$H$65000,7,FALSE),VLOOKUP(H370,'NSN N'!$A$2:$H$65000,7,FALSE))),"")</f>
        <v>0</v>
      </c>
      <c r="D370" s="3"/>
      <c r="E370" s="2">
        <f>IFERROR(IF($P370=1,"STOCK NUMBER",IF($P370=2,VLOOKUP(L370,'NSN N'!$A$2:$H$65000,5,FALSE),VLOOKUP(L370,'NSN N'!$A$2:$H$65000,2,FALSE))),"Merge cell with previous")</f>
        <v>0</v>
      </c>
      <c r="F370" s="2">
        <f>IFERROR(IF($P370=1,"FIG.",IF($P370=2,VLOOKUP(L370,'NSN N'!$A$2:$H$65000,6,FALSE),VLOOKUP(L370,'NSN N'!$A$2:$H$65000,6,FALSE))),"")</f>
        <v>0</v>
      </c>
      <c r="G370" s="2">
        <f>IFERROR(IF($P370=1,"ITEM",IF($P370=2,VLOOKUP(L370,'NSN N'!$A$2:$H$65000,7,FALSE),VLOOKUP(L370,'NSN N'!$A$2:$H$65000,7,FALSE))),"")</f>
        <v>0</v>
      </c>
      <c r="H370" s="7">
        <f t="shared" si="24"/>
        <v>702</v>
      </c>
      <c r="L370" s="7">
        <f t="shared" si="22"/>
        <v>751</v>
      </c>
      <c r="P370" s="6">
        <v>24</v>
      </c>
      <c r="Q370" s="4"/>
      <c r="R370" s="4"/>
      <c r="S370" s="30" t="str">
        <f t="shared" si="23"/>
        <v/>
      </c>
    </row>
    <row r="371" spans="1:19">
      <c r="A371" s="2">
        <f>IFERROR(IF($P371=1,"STOCK NUMBER",IF($P371=2,VLOOKUP(H371,'NSN N'!$A$2:$H$65000,5,FALSE),VLOOKUP(H371,'NSN N'!$A$2:$H$65000,2,FALSE))),"Merge cell with previous")</f>
        <v>0</v>
      </c>
      <c r="B371" s="2">
        <f>IFERROR(IF($P371=1,"FIG.",IF($P371=2,VLOOKUP(H371,'NSN N'!$A$2:$H$65000,6,FALSE),VLOOKUP(H371,'NSN N'!$A$2:$H$65000,6,FALSE))),"")</f>
        <v>0</v>
      </c>
      <c r="C371" s="2">
        <f>IFERROR(IF($P371=1,"ITEM",IF($P371=2,VLOOKUP(H371,'NSN N'!$A$2:$H$65000,7,FALSE),VLOOKUP(H371,'NSN N'!$A$2:$H$65000,7,FALSE))),"")</f>
        <v>0</v>
      </c>
      <c r="D371" s="3"/>
      <c r="E371" s="2">
        <f>IFERROR(IF($P371=1,"STOCK NUMBER",IF($P371=2,VLOOKUP(L371,'NSN N'!$A$2:$H$65000,5,FALSE),VLOOKUP(L371,'NSN N'!$A$2:$H$65000,2,FALSE))),"Merge cell with previous")</f>
        <v>0</v>
      </c>
      <c r="F371" s="2">
        <f>IFERROR(IF($P371=1,"FIG.",IF($P371=2,VLOOKUP(L371,'NSN N'!$A$2:$H$65000,6,FALSE),VLOOKUP(L371,'NSN N'!$A$2:$H$65000,6,FALSE))),"")</f>
        <v>0</v>
      </c>
      <c r="G371" s="2">
        <f>IFERROR(IF($P371=1,"ITEM",IF($P371=2,VLOOKUP(L371,'NSN N'!$A$2:$H$65000,7,FALSE),VLOOKUP(L371,'NSN N'!$A$2:$H$65000,7,FALSE))),"")</f>
        <v>0</v>
      </c>
      <c r="H371" s="7">
        <f t="shared" si="24"/>
        <v>703</v>
      </c>
      <c r="L371" s="7">
        <f t="shared" si="22"/>
        <v>752</v>
      </c>
      <c r="P371" s="6">
        <v>25</v>
      </c>
      <c r="Q371" s="4"/>
      <c r="R371" s="4"/>
      <c r="S371" s="30" t="str">
        <f t="shared" si="23"/>
        <v/>
      </c>
    </row>
    <row r="372" spans="1:19">
      <c r="A372" s="2">
        <f>IFERROR(IF($P372=1,"STOCK NUMBER",IF($P372=2,VLOOKUP(H372,'NSN N'!$A$2:$H$65000,5,FALSE),VLOOKUP(H372,'NSN N'!$A$2:$H$65000,2,FALSE))),"Merge cell with previous")</f>
        <v>0</v>
      </c>
      <c r="B372" s="2">
        <f>IFERROR(IF($P372=1,"FIG.",IF($P372=2,VLOOKUP(H372,'NSN N'!$A$2:$H$65000,6,FALSE),VLOOKUP(H372,'NSN N'!$A$2:$H$65000,6,FALSE))),"")</f>
        <v>0</v>
      </c>
      <c r="C372" s="2">
        <f>IFERROR(IF($P372=1,"ITEM",IF($P372=2,VLOOKUP(H372,'NSN N'!$A$2:$H$65000,7,FALSE),VLOOKUP(H372,'NSN N'!$A$2:$H$65000,7,FALSE))),"")</f>
        <v>0</v>
      </c>
      <c r="D372" s="3"/>
      <c r="E372" s="2">
        <f>IFERROR(IF($P372=1,"STOCK NUMBER",IF($P372=2,VLOOKUP(L372,'NSN N'!$A$2:$H$65000,5,FALSE),VLOOKUP(L372,'NSN N'!$A$2:$H$65000,2,FALSE))),"Merge cell with previous")</f>
        <v>0</v>
      </c>
      <c r="F372" s="2">
        <f>IFERROR(IF($P372=1,"FIG.",IF($P372=2,VLOOKUP(L372,'NSN N'!$A$2:$H$65000,6,FALSE),VLOOKUP(L372,'NSN N'!$A$2:$H$65000,6,FALSE))),"")</f>
        <v>0</v>
      </c>
      <c r="G372" s="2">
        <f>IFERROR(IF($P372=1,"ITEM",IF($P372=2,VLOOKUP(L372,'NSN N'!$A$2:$H$65000,7,FALSE),VLOOKUP(L372,'NSN N'!$A$2:$H$65000,7,FALSE))),"")</f>
        <v>0</v>
      </c>
      <c r="H372" s="7">
        <f t="shared" si="24"/>
        <v>704</v>
      </c>
      <c r="L372" s="7">
        <f t="shared" si="22"/>
        <v>753</v>
      </c>
      <c r="P372" s="6">
        <v>26</v>
      </c>
      <c r="Q372" s="4"/>
      <c r="R372" s="4"/>
      <c r="S372" s="30" t="str">
        <f t="shared" si="23"/>
        <v/>
      </c>
    </row>
    <row r="373" spans="1:19">
      <c r="A373" s="2">
        <f>IFERROR(IF($P373=1,"STOCK NUMBER",IF($P373=2,VLOOKUP(H373,'NSN N'!$A$2:$H$65000,5,FALSE),VLOOKUP(H373,'NSN N'!$A$2:$H$65000,2,FALSE))),"Merge cell with previous")</f>
        <v>0</v>
      </c>
      <c r="B373" s="2">
        <f>IFERROR(IF($P373=1,"FIG.",IF($P373=2,VLOOKUP(H373,'NSN N'!$A$2:$H$65000,6,FALSE),VLOOKUP(H373,'NSN N'!$A$2:$H$65000,6,FALSE))),"")</f>
        <v>0</v>
      </c>
      <c r="C373" s="2">
        <f>IFERROR(IF($P373=1,"ITEM",IF($P373=2,VLOOKUP(H373,'NSN N'!$A$2:$H$65000,7,FALSE),VLOOKUP(H373,'NSN N'!$A$2:$H$65000,7,FALSE))),"")</f>
        <v>0</v>
      </c>
      <c r="D373" s="3"/>
      <c r="E373" s="2">
        <f>IFERROR(IF($P373=1,"STOCK NUMBER",IF($P373=2,VLOOKUP(L373,'NSN N'!$A$2:$H$65000,5,FALSE),VLOOKUP(L373,'NSN N'!$A$2:$H$65000,2,FALSE))),"Merge cell with previous")</f>
        <v>0</v>
      </c>
      <c r="F373" s="2">
        <f>IFERROR(IF($P373=1,"FIG.",IF($P373=2,VLOOKUP(L373,'NSN N'!$A$2:$H$65000,6,FALSE),VLOOKUP(L373,'NSN N'!$A$2:$H$65000,6,FALSE))),"")</f>
        <v>0</v>
      </c>
      <c r="G373" s="2">
        <f>IFERROR(IF($P373=1,"ITEM",IF($P373=2,VLOOKUP(L373,'NSN N'!$A$2:$H$65000,7,FALSE),VLOOKUP(L373,'NSN N'!$A$2:$H$65000,7,FALSE))),"")</f>
        <v>0</v>
      </c>
      <c r="H373" s="7">
        <f t="shared" si="24"/>
        <v>705</v>
      </c>
      <c r="L373" s="7">
        <f t="shared" si="22"/>
        <v>754</v>
      </c>
      <c r="P373" s="6">
        <v>27</v>
      </c>
      <c r="Q373" s="4"/>
      <c r="R373" s="4"/>
      <c r="S373" s="30" t="str">
        <f t="shared" si="23"/>
        <v/>
      </c>
    </row>
    <row r="374" spans="1:19">
      <c r="A374" s="2">
        <f>IFERROR(IF($P374=1,"STOCK NUMBER",IF($P374=2,VLOOKUP(H374,'NSN N'!$A$2:$H$65000,5,FALSE),VLOOKUP(H374,'NSN N'!$A$2:$H$65000,2,FALSE))),"Merge cell with previous")</f>
        <v>0</v>
      </c>
      <c r="B374" s="2">
        <f>IFERROR(IF($P374=1,"FIG.",IF($P374=2,VLOOKUP(H374,'NSN N'!$A$2:$H$65000,6,FALSE),VLOOKUP(H374,'NSN N'!$A$2:$H$65000,6,FALSE))),"")</f>
        <v>0</v>
      </c>
      <c r="C374" s="2">
        <f>IFERROR(IF($P374=1,"ITEM",IF($P374=2,VLOOKUP(H374,'NSN N'!$A$2:$H$65000,7,FALSE),VLOOKUP(H374,'NSN N'!$A$2:$H$65000,7,FALSE))),"")</f>
        <v>0</v>
      </c>
      <c r="D374" s="3"/>
      <c r="E374" s="2">
        <f>IFERROR(IF($P374=1,"STOCK NUMBER",IF($P374=2,VLOOKUP(L374,'NSN N'!$A$2:$H$65000,5,FALSE),VLOOKUP(L374,'NSN N'!$A$2:$H$65000,2,FALSE))),"Merge cell with previous")</f>
        <v>0</v>
      </c>
      <c r="F374" s="2">
        <f>IFERROR(IF($P374=1,"FIG.",IF($P374=2,VLOOKUP(L374,'NSN N'!$A$2:$H$65000,6,FALSE),VLOOKUP(L374,'NSN N'!$A$2:$H$65000,6,FALSE))),"")</f>
        <v>0</v>
      </c>
      <c r="G374" s="2">
        <f>IFERROR(IF($P374=1,"ITEM",IF($P374=2,VLOOKUP(L374,'NSN N'!$A$2:$H$65000,7,FALSE),VLOOKUP(L374,'NSN N'!$A$2:$H$65000,7,FALSE))),"")</f>
        <v>0</v>
      </c>
      <c r="H374" s="7">
        <f t="shared" si="24"/>
        <v>706</v>
      </c>
      <c r="L374" s="7">
        <f t="shared" si="22"/>
        <v>755</v>
      </c>
      <c r="P374" s="6">
        <v>28</v>
      </c>
      <c r="Q374" s="4"/>
      <c r="R374" s="4"/>
      <c r="S374" s="30" t="str">
        <f t="shared" si="23"/>
        <v/>
      </c>
    </row>
    <row r="375" spans="1:19">
      <c r="A375" s="2">
        <f>IFERROR(IF($P375=1,"STOCK NUMBER",IF($P375=2,VLOOKUP(H375,'NSN N'!$A$2:$H$65000,5,FALSE),VLOOKUP(H375,'NSN N'!$A$2:$H$65000,2,FALSE))),"Merge cell with previous")</f>
        <v>0</v>
      </c>
      <c r="B375" s="2">
        <f>IFERROR(IF($P375=1,"FIG.",IF($P375=2,VLOOKUP(H375,'NSN N'!$A$2:$H$65000,6,FALSE),VLOOKUP(H375,'NSN N'!$A$2:$H$65000,6,FALSE))),"")</f>
        <v>0</v>
      </c>
      <c r="C375" s="2">
        <f>IFERROR(IF($P375=1,"ITEM",IF($P375=2,VLOOKUP(H375,'NSN N'!$A$2:$H$65000,7,FALSE),VLOOKUP(H375,'NSN N'!$A$2:$H$65000,7,FALSE))),"")</f>
        <v>0</v>
      </c>
      <c r="D375" s="3"/>
      <c r="E375" s="2">
        <f>IFERROR(IF($P375=1,"STOCK NUMBER",IF($P375=2,VLOOKUP(L375,'NSN N'!$A$2:$H$65000,5,FALSE),VLOOKUP(L375,'NSN N'!$A$2:$H$65000,2,FALSE))),"Merge cell with previous")</f>
        <v>0</v>
      </c>
      <c r="F375" s="2">
        <f>IFERROR(IF($P375=1,"FIG.",IF($P375=2,VLOOKUP(L375,'NSN N'!$A$2:$H$65000,6,FALSE),VLOOKUP(L375,'NSN N'!$A$2:$H$65000,6,FALSE))),"")</f>
        <v>0</v>
      </c>
      <c r="G375" s="2">
        <f>IFERROR(IF($P375=1,"ITEM",IF($P375=2,VLOOKUP(L375,'NSN N'!$A$2:$H$65000,7,FALSE),VLOOKUP(L375,'NSN N'!$A$2:$H$65000,7,FALSE))),"")</f>
        <v>0</v>
      </c>
      <c r="H375" s="7">
        <f t="shared" si="24"/>
        <v>707</v>
      </c>
      <c r="L375" s="7">
        <f t="shared" si="22"/>
        <v>756</v>
      </c>
      <c r="P375" s="6">
        <v>29</v>
      </c>
      <c r="Q375" s="4"/>
      <c r="R375" s="4"/>
      <c r="S375" s="30" t="str">
        <f t="shared" si="23"/>
        <v/>
      </c>
    </row>
    <row r="376" spans="1:19">
      <c r="A376" s="2">
        <f>IFERROR(IF($P376=1,"STOCK NUMBER",IF($P376=2,VLOOKUP(H376,'NSN N'!$A$2:$H$65000,5,FALSE),VLOOKUP(H376,'NSN N'!$A$2:$H$65000,2,FALSE))),"Merge cell with previous")</f>
        <v>0</v>
      </c>
      <c r="B376" s="2">
        <f>IFERROR(IF($P376=1,"FIG.",IF($P376=2,VLOOKUP(H376,'NSN N'!$A$2:$H$65000,6,FALSE),VLOOKUP(H376,'NSN N'!$A$2:$H$65000,6,FALSE))),"")</f>
        <v>0</v>
      </c>
      <c r="C376" s="2">
        <f>IFERROR(IF($P376=1,"ITEM",IF($P376=2,VLOOKUP(H376,'NSN N'!$A$2:$H$65000,7,FALSE),VLOOKUP(H376,'NSN N'!$A$2:$H$65000,7,FALSE))),"")</f>
        <v>0</v>
      </c>
      <c r="D376" s="3"/>
      <c r="E376" s="2">
        <f>IFERROR(IF($P376=1,"STOCK NUMBER",IF($P376=2,VLOOKUP(L376,'NSN N'!$A$2:$H$65000,5,FALSE),VLOOKUP(L376,'NSN N'!$A$2:$H$65000,2,FALSE))),"Merge cell with previous")</f>
        <v>0</v>
      </c>
      <c r="F376" s="2">
        <f>IFERROR(IF($P376=1,"FIG.",IF($P376=2,VLOOKUP(L376,'NSN N'!$A$2:$H$65000,6,FALSE),VLOOKUP(L376,'NSN N'!$A$2:$H$65000,6,FALSE))),"")</f>
        <v>0</v>
      </c>
      <c r="G376" s="2">
        <f>IFERROR(IF($P376=1,"ITEM",IF($P376=2,VLOOKUP(L376,'NSN N'!$A$2:$H$65000,7,FALSE),VLOOKUP(L376,'NSN N'!$A$2:$H$65000,7,FALSE))),"")</f>
        <v>0</v>
      </c>
      <c r="H376" s="7">
        <f t="shared" si="24"/>
        <v>708</v>
      </c>
      <c r="L376" s="7">
        <f t="shared" si="22"/>
        <v>757</v>
      </c>
      <c r="P376" s="6">
        <v>30</v>
      </c>
      <c r="Q376" s="4"/>
      <c r="R376" s="4"/>
      <c r="S376" s="30" t="str">
        <f t="shared" si="23"/>
        <v/>
      </c>
    </row>
    <row r="377" spans="1:19">
      <c r="A377" s="2">
        <f>IFERROR(IF($P377=1,"STOCK NUMBER",IF($P377=2,VLOOKUP(H377,'NSN N'!$A$2:$H$65000,5,FALSE),VLOOKUP(H377,'NSN N'!$A$2:$H$65000,2,FALSE))),"Merge cell with previous")</f>
        <v>0</v>
      </c>
      <c r="B377" s="2">
        <f>IFERROR(IF($P377=1,"FIG.",IF($P377=2,VLOOKUP(H377,'NSN N'!$A$2:$H$65000,6,FALSE),VLOOKUP(H377,'NSN N'!$A$2:$H$65000,6,FALSE))),"")</f>
        <v>0</v>
      </c>
      <c r="C377" s="2">
        <f>IFERROR(IF($P377=1,"ITEM",IF($P377=2,VLOOKUP(H377,'NSN N'!$A$2:$H$65000,7,FALSE),VLOOKUP(H377,'NSN N'!$A$2:$H$65000,7,FALSE))),"")</f>
        <v>0</v>
      </c>
      <c r="D377" s="3"/>
      <c r="E377" s="2">
        <f>IFERROR(IF($P377=1,"STOCK NUMBER",IF($P377=2,VLOOKUP(L377,'NSN N'!$A$2:$H$65000,5,FALSE),VLOOKUP(L377,'NSN N'!$A$2:$H$65000,2,FALSE))),"Merge cell with previous")</f>
        <v>0</v>
      </c>
      <c r="F377" s="2">
        <f>IFERROR(IF($P377=1,"FIG.",IF($P377=2,VLOOKUP(L377,'NSN N'!$A$2:$H$65000,6,FALSE),VLOOKUP(L377,'NSN N'!$A$2:$H$65000,6,FALSE))),"")</f>
        <v>0</v>
      </c>
      <c r="G377" s="2">
        <f>IFERROR(IF($P377=1,"ITEM",IF($P377=2,VLOOKUP(L377,'NSN N'!$A$2:$H$65000,7,FALSE),VLOOKUP(L377,'NSN N'!$A$2:$H$65000,7,FALSE))),"")</f>
        <v>0</v>
      </c>
      <c r="H377" s="7">
        <f t="shared" si="24"/>
        <v>709</v>
      </c>
      <c r="L377" s="7">
        <f t="shared" si="22"/>
        <v>758</v>
      </c>
      <c r="P377" s="6">
        <v>31</v>
      </c>
      <c r="Q377" s="4"/>
      <c r="R377" s="4"/>
      <c r="S377" s="30" t="str">
        <f t="shared" si="23"/>
        <v/>
      </c>
    </row>
    <row r="378" spans="1:19">
      <c r="A378" s="2">
        <f>IFERROR(IF($P378=1,"STOCK NUMBER",IF($P378=2,VLOOKUP(H378,'NSN N'!$A$2:$H$65000,5,FALSE),VLOOKUP(H378,'NSN N'!$A$2:$H$65000,2,FALSE))),"Merge cell with previous")</f>
        <v>0</v>
      </c>
      <c r="B378" s="2">
        <f>IFERROR(IF($P378=1,"FIG.",IF($P378=2,VLOOKUP(H378,'NSN N'!$A$2:$H$65000,6,FALSE),VLOOKUP(H378,'NSN N'!$A$2:$H$65000,6,FALSE))),"")</f>
        <v>0</v>
      </c>
      <c r="C378" s="2">
        <f>IFERROR(IF($P378=1,"ITEM",IF($P378=2,VLOOKUP(H378,'NSN N'!$A$2:$H$65000,7,FALSE),VLOOKUP(H378,'NSN N'!$A$2:$H$65000,7,FALSE))),"")</f>
        <v>0</v>
      </c>
      <c r="D378" s="3"/>
      <c r="E378" s="2">
        <f>IFERROR(IF($P378=1,"STOCK NUMBER",IF($P378=2,VLOOKUP(L378,'NSN N'!$A$2:$H$65000,5,FALSE),VLOOKUP(L378,'NSN N'!$A$2:$H$65000,2,FALSE))),"Merge cell with previous")</f>
        <v>0</v>
      </c>
      <c r="F378" s="2">
        <f>IFERROR(IF($P378=1,"FIG.",IF($P378=2,VLOOKUP(L378,'NSN N'!$A$2:$H$65000,6,FALSE),VLOOKUP(L378,'NSN N'!$A$2:$H$65000,6,FALSE))),"")</f>
        <v>0</v>
      </c>
      <c r="G378" s="2">
        <f>IFERROR(IF($P378=1,"ITEM",IF($P378=2,VLOOKUP(L378,'NSN N'!$A$2:$H$65000,7,FALSE),VLOOKUP(L378,'NSN N'!$A$2:$H$65000,7,FALSE))),"")</f>
        <v>0</v>
      </c>
      <c r="H378" s="7">
        <f t="shared" si="24"/>
        <v>710</v>
      </c>
      <c r="L378" s="7">
        <f t="shared" si="22"/>
        <v>759</v>
      </c>
      <c r="P378" s="6">
        <v>32</v>
      </c>
      <c r="Q378" s="4"/>
      <c r="R378" s="4"/>
      <c r="S378" s="30" t="str">
        <f t="shared" si="23"/>
        <v/>
      </c>
    </row>
    <row r="379" spans="1:19">
      <c r="A379" s="2">
        <f>IFERROR(IF($P379=1,"STOCK NUMBER",IF($P379=2,VLOOKUP(H379,'NSN N'!$A$2:$H$65000,5,FALSE),VLOOKUP(H379,'NSN N'!$A$2:$H$65000,2,FALSE))),"Merge cell with previous")</f>
        <v>0</v>
      </c>
      <c r="B379" s="2">
        <f>IFERROR(IF($P379=1,"FIG.",IF($P379=2,VLOOKUP(H379,'NSN N'!$A$2:$H$65000,6,FALSE),VLOOKUP(H379,'NSN N'!$A$2:$H$65000,6,FALSE))),"")</f>
        <v>0</v>
      </c>
      <c r="C379" s="2">
        <f>IFERROR(IF($P379=1,"ITEM",IF($P379=2,VLOOKUP(H379,'NSN N'!$A$2:$H$65000,7,FALSE),VLOOKUP(H379,'NSN N'!$A$2:$H$65000,7,FALSE))),"")</f>
        <v>0</v>
      </c>
      <c r="D379" s="3"/>
      <c r="E379" s="2">
        <f>IFERROR(IF($P379=1,"STOCK NUMBER",IF($P379=2,VLOOKUP(L379,'NSN N'!$A$2:$H$65000,5,FALSE),VLOOKUP(L379,'NSN N'!$A$2:$H$65000,2,FALSE))),"Merge cell with previous")</f>
        <v>0</v>
      </c>
      <c r="F379" s="2">
        <f>IFERROR(IF($P379=1,"FIG.",IF($P379=2,VLOOKUP(L379,'NSN N'!$A$2:$H$65000,6,FALSE),VLOOKUP(L379,'NSN N'!$A$2:$H$65000,6,FALSE))),"")</f>
        <v>0</v>
      </c>
      <c r="G379" s="2">
        <f>IFERROR(IF($P379=1,"ITEM",IF($P379=2,VLOOKUP(L379,'NSN N'!$A$2:$H$65000,7,FALSE),VLOOKUP(L379,'NSN N'!$A$2:$H$65000,7,FALSE))),"")</f>
        <v>0</v>
      </c>
      <c r="H379" s="7">
        <f t="shared" si="24"/>
        <v>711</v>
      </c>
      <c r="L379" s="7">
        <f t="shared" si="22"/>
        <v>760</v>
      </c>
      <c r="P379" s="6">
        <v>33</v>
      </c>
      <c r="Q379" s="4"/>
      <c r="R379" s="4"/>
      <c r="S379" s="30" t="str">
        <f t="shared" si="23"/>
        <v/>
      </c>
    </row>
    <row r="380" spans="1:19">
      <c r="A380" s="2">
        <f>IFERROR(IF($P380=1,"STOCK NUMBER",IF($P380=2,VLOOKUP(H380,'NSN N'!$A$2:$H$65000,5,FALSE),VLOOKUP(H380,'NSN N'!$A$2:$H$65000,2,FALSE))),"Merge cell with previous")</f>
        <v>0</v>
      </c>
      <c r="B380" s="2">
        <f>IFERROR(IF($P380=1,"FIG.",IF($P380=2,VLOOKUP(H380,'NSN N'!$A$2:$H$65000,6,FALSE),VLOOKUP(H380,'NSN N'!$A$2:$H$65000,6,FALSE))),"")</f>
        <v>0</v>
      </c>
      <c r="C380" s="2">
        <f>IFERROR(IF($P380=1,"ITEM",IF($P380=2,VLOOKUP(H380,'NSN N'!$A$2:$H$65000,7,FALSE),VLOOKUP(H380,'NSN N'!$A$2:$H$65000,7,FALSE))),"")</f>
        <v>0</v>
      </c>
      <c r="D380" s="3"/>
      <c r="E380" s="2">
        <f>IFERROR(IF($P380=1,"STOCK NUMBER",IF($P380=2,VLOOKUP(L380,'NSN N'!$A$2:$H$65000,5,FALSE),VLOOKUP(L380,'NSN N'!$A$2:$H$65000,2,FALSE))),"Merge cell with previous")</f>
        <v>0</v>
      </c>
      <c r="F380" s="2">
        <f>IFERROR(IF($P380=1,"FIG.",IF($P380=2,VLOOKUP(L380,'NSN N'!$A$2:$H$65000,6,FALSE),VLOOKUP(L380,'NSN N'!$A$2:$H$65000,6,FALSE))),"")</f>
        <v>0</v>
      </c>
      <c r="G380" s="2">
        <f>IFERROR(IF($P380=1,"ITEM",IF($P380=2,VLOOKUP(L380,'NSN N'!$A$2:$H$65000,7,FALSE),VLOOKUP(L380,'NSN N'!$A$2:$H$65000,7,FALSE))),"")</f>
        <v>0</v>
      </c>
      <c r="H380" s="7">
        <f t="shared" si="24"/>
        <v>712</v>
      </c>
      <c r="L380" s="7">
        <f t="shared" si="22"/>
        <v>761</v>
      </c>
      <c r="P380" s="6">
        <v>34</v>
      </c>
      <c r="Q380" s="4"/>
      <c r="R380" s="4"/>
      <c r="S380" s="30" t="str">
        <f t="shared" si="23"/>
        <v/>
      </c>
    </row>
    <row r="381" spans="1:19">
      <c r="A381" s="2">
        <f>IFERROR(IF($P381=1,"STOCK NUMBER",IF($P381=2,VLOOKUP(H381,'NSN N'!$A$2:$H$65000,5,FALSE),VLOOKUP(H381,'NSN N'!$A$2:$H$65000,2,FALSE))),"Merge cell with previous")</f>
        <v>0</v>
      </c>
      <c r="B381" s="2">
        <f>IFERROR(IF($P381=1,"FIG.",IF($P381=2,VLOOKUP(H381,'NSN N'!$A$2:$H$65000,6,FALSE),VLOOKUP(H381,'NSN N'!$A$2:$H$65000,6,FALSE))),"")</f>
        <v>0</v>
      </c>
      <c r="C381" s="2">
        <f>IFERROR(IF($P381=1,"ITEM",IF($P381=2,VLOOKUP(H381,'NSN N'!$A$2:$H$65000,7,FALSE),VLOOKUP(H381,'NSN N'!$A$2:$H$65000,7,FALSE))),"")</f>
        <v>0</v>
      </c>
      <c r="D381" s="3"/>
      <c r="E381" s="2">
        <f>IFERROR(IF($P381=1,"STOCK NUMBER",IF($P381=2,VLOOKUP(L381,'NSN N'!$A$2:$H$65000,5,FALSE),VLOOKUP(L381,'NSN N'!$A$2:$H$65000,2,FALSE))),"Merge cell with previous")</f>
        <v>0</v>
      </c>
      <c r="F381" s="2">
        <f>IFERROR(IF($P381=1,"FIG.",IF($P381=2,VLOOKUP(L381,'NSN N'!$A$2:$H$65000,6,FALSE),VLOOKUP(L381,'NSN N'!$A$2:$H$65000,6,FALSE))),"")</f>
        <v>0</v>
      </c>
      <c r="G381" s="2">
        <f>IFERROR(IF($P381=1,"ITEM",IF($P381=2,VLOOKUP(L381,'NSN N'!$A$2:$H$65000,7,FALSE),VLOOKUP(L381,'NSN N'!$A$2:$H$65000,7,FALSE))),"")</f>
        <v>0</v>
      </c>
      <c r="H381" s="7">
        <f t="shared" si="24"/>
        <v>713</v>
      </c>
      <c r="L381" s="7">
        <f t="shared" si="22"/>
        <v>762</v>
      </c>
      <c r="P381" s="6">
        <v>35</v>
      </c>
      <c r="Q381" s="4"/>
      <c r="R381" s="4"/>
      <c r="S381" s="30" t="str">
        <f t="shared" si="23"/>
        <v/>
      </c>
    </row>
    <row r="382" spans="1:19">
      <c r="A382" s="2">
        <f>IFERROR(IF($P382=1,"STOCK NUMBER",IF($P382=2,VLOOKUP(H382,'NSN N'!$A$2:$H$65000,5,FALSE),VLOOKUP(H382,'NSN N'!$A$2:$H$65000,2,FALSE))),"Merge cell with previous")</f>
        <v>0</v>
      </c>
      <c r="B382" s="2">
        <f>IFERROR(IF($P382=1,"FIG.",IF($P382=2,VLOOKUP(H382,'NSN N'!$A$2:$H$65000,6,FALSE),VLOOKUP(H382,'NSN N'!$A$2:$H$65000,6,FALSE))),"")</f>
        <v>0</v>
      </c>
      <c r="C382" s="2">
        <f>IFERROR(IF($P382=1,"ITEM",IF($P382=2,VLOOKUP(H382,'NSN N'!$A$2:$H$65000,7,FALSE),VLOOKUP(H382,'NSN N'!$A$2:$H$65000,7,FALSE))),"")</f>
        <v>0</v>
      </c>
      <c r="D382" s="3"/>
      <c r="E382" s="2">
        <f>IFERROR(IF($P382=1,"STOCK NUMBER",IF($P382=2,VLOOKUP(L382,'NSN N'!$A$2:$H$65000,5,FALSE),VLOOKUP(L382,'NSN N'!$A$2:$H$65000,2,FALSE))),"Merge cell with previous")</f>
        <v>0</v>
      </c>
      <c r="F382" s="2">
        <f>IFERROR(IF($P382=1,"FIG.",IF($P382=2,VLOOKUP(L382,'NSN N'!$A$2:$H$65000,6,FALSE),VLOOKUP(L382,'NSN N'!$A$2:$H$65000,6,FALSE))),"")</f>
        <v>0</v>
      </c>
      <c r="G382" s="2">
        <f>IFERROR(IF($P382=1,"ITEM",IF($P382=2,VLOOKUP(L382,'NSN N'!$A$2:$H$65000,7,FALSE),VLOOKUP(L382,'NSN N'!$A$2:$H$65000,7,FALSE))),"")</f>
        <v>0</v>
      </c>
      <c r="H382" s="7">
        <f t="shared" si="24"/>
        <v>714</v>
      </c>
      <c r="L382" s="7">
        <f t="shared" si="22"/>
        <v>763</v>
      </c>
      <c r="P382" s="6">
        <v>36</v>
      </c>
      <c r="Q382" s="4"/>
      <c r="R382" s="4"/>
      <c r="S382" s="30" t="str">
        <f t="shared" si="23"/>
        <v/>
      </c>
    </row>
    <row r="383" spans="1:19">
      <c r="A383" s="2">
        <f>IFERROR(IF($P383=1,"STOCK NUMBER",IF($P383=2,VLOOKUP(H383,'NSN N'!$A$2:$H$65000,5,FALSE),VLOOKUP(H383,'NSN N'!$A$2:$H$65000,2,FALSE))),"Merge cell with previous")</f>
        <v>0</v>
      </c>
      <c r="B383" s="2">
        <f>IFERROR(IF($P383=1,"FIG.",IF($P383=2,VLOOKUP(H383,'NSN N'!$A$2:$H$65000,6,FALSE),VLOOKUP(H383,'NSN N'!$A$2:$H$65000,6,FALSE))),"")</f>
        <v>0</v>
      </c>
      <c r="C383" s="2">
        <f>IFERROR(IF($P383=1,"ITEM",IF($P383=2,VLOOKUP(H383,'NSN N'!$A$2:$H$65000,7,FALSE),VLOOKUP(H383,'NSN N'!$A$2:$H$65000,7,FALSE))),"")</f>
        <v>0</v>
      </c>
      <c r="D383" s="3"/>
      <c r="E383" s="2">
        <f>IFERROR(IF($P383=1,"STOCK NUMBER",IF($P383=2,VLOOKUP(L383,'NSN N'!$A$2:$H$65000,5,FALSE),VLOOKUP(L383,'NSN N'!$A$2:$H$65000,2,FALSE))),"Merge cell with previous")</f>
        <v>0</v>
      </c>
      <c r="F383" s="2">
        <f>IFERROR(IF($P383=1,"FIG.",IF($P383=2,VLOOKUP(L383,'NSN N'!$A$2:$H$65000,6,FALSE),VLOOKUP(L383,'NSN N'!$A$2:$H$65000,6,FALSE))),"")</f>
        <v>0</v>
      </c>
      <c r="G383" s="2">
        <f>IFERROR(IF($P383=1,"ITEM",IF($P383=2,VLOOKUP(L383,'NSN N'!$A$2:$H$65000,7,FALSE),VLOOKUP(L383,'NSN N'!$A$2:$H$65000,7,FALSE))),"")</f>
        <v>0</v>
      </c>
      <c r="H383" s="7">
        <f t="shared" si="24"/>
        <v>715</v>
      </c>
      <c r="L383" s="7">
        <f t="shared" si="22"/>
        <v>764</v>
      </c>
      <c r="P383" s="6">
        <v>37</v>
      </c>
      <c r="Q383" s="4"/>
      <c r="R383" s="4"/>
      <c r="S383" s="30" t="str">
        <f t="shared" si="23"/>
        <v/>
      </c>
    </row>
    <row r="384" spans="1:19">
      <c r="A384" s="2">
        <f>IFERROR(IF($P384=1,"STOCK NUMBER",IF($P384=2,VLOOKUP(H384,'NSN N'!$A$2:$H$65000,5,FALSE),VLOOKUP(H384,'NSN N'!$A$2:$H$65000,2,FALSE))),"Merge cell with previous")</f>
        <v>0</v>
      </c>
      <c r="B384" s="2">
        <f>IFERROR(IF($P384=1,"FIG.",IF($P384=2,VLOOKUP(H384,'NSN N'!$A$2:$H$65000,6,FALSE),VLOOKUP(H384,'NSN N'!$A$2:$H$65000,6,FALSE))),"")</f>
        <v>0</v>
      </c>
      <c r="C384" s="2">
        <f>IFERROR(IF($P384=1,"ITEM",IF($P384=2,VLOOKUP(H384,'NSN N'!$A$2:$H$65000,7,FALSE),VLOOKUP(H384,'NSN N'!$A$2:$H$65000,7,FALSE))),"")</f>
        <v>0</v>
      </c>
      <c r="D384" s="3"/>
      <c r="E384" s="2">
        <f>IFERROR(IF($P384=1,"STOCK NUMBER",IF($P384=2,VLOOKUP(L384,'NSN N'!$A$2:$H$65000,5,FALSE),VLOOKUP(L384,'NSN N'!$A$2:$H$65000,2,FALSE))),"Merge cell with previous")</f>
        <v>0</v>
      </c>
      <c r="F384" s="2">
        <f>IFERROR(IF($P384=1,"FIG.",IF($P384=2,VLOOKUP(L384,'NSN N'!$A$2:$H$65000,6,FALSE),VLOOKUP(L384,'NSN N'!$A$2:$H$65000,6,FALSE))),"")</f>
        <v>0</v>
      </c>
      <c r="G384" s="2">
        <f>IFERROR(IF($P384=1,"ITEM",IF($P384=2,VLOOKUP(L384,'NSN N'!$A$2:$H$65000,7,FALSE),VLOOKUP(L384,'NSN N'!$A$2:$H$65000,7,FALSE))),"")</f>
        <v>0</v>
      </c>
      <c r="H384" s="7">
        <f t="shared" si="24"/>
        <v>716</v>
      </c>
      <c r="L384" s="7">
        <f t="shared" si="22"/>
        <v>765</v>
      </c>
      <c r="P384" s="6">
        <v>38</v>
      </c>
      <c r="Q384" s="4"/>
      <c r="R384" s="4"/>
      <c r="S384" s="30" t="str">
        <f t="shared" si="23"/>
        <v/>
      </c>
    </row>
    <row r="385" spans="1:27">
      <c r="A385" s="2">
        <f>IFERROR(IF($P385=1,"STOCK NUMBER",IF($P385=2,VLOOKUP(H385,'NSN N'!$A$2:$H$65000,5,FALSE),VLOOKUP(H385,'NSN N'!$A$2:$H$65000,2,FALSE))),"Merge cell with previous")</f>
        <v>0</v>
      </c>
      <c r="B385" s="2">
        <f>IFERROR(IF($P385=1,"FIG.",IF($P385=2,VLOOKUP(H385,'NSN N'!$A$2:$H$65000,6,FALSE),VLOOKUP(H385,'NSN N'!$A$2:$H$65000,6,FALSE))),"")</f>
        <v>0</v>
      </c>
      <c r="C385" s="2">
        <f>IFERROR(IF($P385=1,"ITEM",IF($P385=2,VLOOKUP(H385,'NSN N'!$A$2:$H$65000,7,FALSE),VLOOKUP(H385,'NSN N'!$A$2:$H$65000,7,FALSE))),"")</f>
        <v>0</v>
      </c>
      <c r="D385" s="3"/>
      <c r="E385" s="2">
        <f>IFERROR(IF($P385=1,"STOCK NUMBER",IF($P385=2,VLOOKUP(L385,'NSN N'!$A$2:$H$65000,5,FALSE),VLOOKUP(L385,'NSN N'!$A$2:$H$65000,2,FALSE))),"Merge cell with previous")</f>
        <v>0</v>
      </c>
      <c r="F385" s="2">
        <f>IFERROR(IF($P385=1,"FIG.",IF($P385=2,VLOOKUP(L385,'NSN N'!$A$2:$H$65000,6,FALSE),VLOOKUP(L385,'NSN N'!$A$2:$H$65000,6,FALSE))),"")</f>
        <v>0</v>
      </c>
      <c r="G385" s="2">
        <f>IFERROR(IF($P385=1,"ITEM",IF($P385=2,VLOOKUP(L385,'NSN N'!$A$2:$H$65000,7,FALSE),VLOOKUP(L385,'NSN N'!$A$2:$H$65000,7,FALSE))),"")</f>
        <v>0</v>
      </c>
      <c r="H385" s="7">
        <f t="shared" si="24"/>
        <v>717</v>
      </c>
      <c r="L385" s="7">
        <f t="shared" si="22"/>
        <v>766</v>
      </c>
      <c r="P385" s="6">
        <v>39</v>
      </c>
      <c r="Q385" s="4"/>
      <c r="R385" s="4"/>
      <c r="S385" s="30" t="str">
        <f t="shared" si="23"/>
        <v/>
      </c>
    </row>
    <row r="386" spans="1:27">
      <c r="A386" s="2">
        <f>IFERROR(IF($P386=1,"STOCK NUMBER",IF($P386=2,VLOOKUP(H386,'NSN N'!$A$2:$H$65000,5,FALSE),VLOOKUP(H386,'NSN N'!$A$2:$H$65000,2,FALSE))),"Merge cell with previous")</f>
        <v>0</v>
      </c>
      <c r="B386" s="2">
        <f>IFERROR(IF($P386=1,"FIG.",IF($P386=2,VLOOKUP(H386,'NSN N'!$A$2:$H$65000,6,FALSE),VLOOKUP(H386,'NSN N'!$A$2:$H$65000,6,FALSE))),"")</f>
        <v>0</v>
      </c>
      <c r="C386" s="2">
        <f>IFERROR(IF($P386=1,"ITEM",IF($P386=2,VLOOKUP(H386,'NSN N'!$A$2:$H$65000,7,FALSE),VLOOKUP(H386,'NSN N'!$A$2:$H$65000,7,FALSE))),"")</f>
        <v>0</v>
      </c>
      <c r="D386" s="3"/>
      <c r="E386" s="2">
        <f>IFERROR(IF($P386=1,"STOCK NUMBER",IF($P386=2,VLOOKUP(L386,'NSN N'!$A$2:$H$65000,5,FALSE),VLOOKUP(L386,'NSN N'!$A$2:$H$65000,2,FALSE))),"Merge cell with previous")</f>
        <v>0</v>
      </c>
      <c r="F386" s="2">
        <f>IFERROR(IF($P386=1,"FIG.",IF($P386=2,VLOOKUP(L386,'NSN N'!$A$2:$H$65000,6,FALSE),VLOOKUP(L386,'NSN N'!$A$2:$H$65000,6,FALSE))),"")</f>
        <v>0</v>
      </c>
      <c r="G386" s="2">
        <f>IFERROR(IF($P386=1,"ITEM",IF($P386=2,VLOOKUP(L386,'NSN N'!$A$2:$H$65000,7,FALSE),VLOOKUP(L386,'NSN N'!$A$2:$H$65000,7,FALSE))),"")</f>
        <v>0</v>
      </c>
      <c r="H386" s="7">
        <f t="shared" si="24"/>
        <v>718</v>
      </c>
      <c r="L386" s="7">
        <f t="shared" si="22"/>
        <v>767</v>
      </c>
      <c r="P386" s="6">
        <v>40</v>
      </c>
      <c r="Q386" s="4"/>
      <c r="R386" s="4"/>
      <c r="S386" s="30" t="str">
        <f t="shared" si="23"/>
        <v/>
      </c>
    </row>
    <row r="387" spans="1:27">
      <c r="A387" s="2">
        <f>IFERROR(IF($P387=1,"STOCK NUMBER",IF($P387=2,VLOOKUP(H387,'NSN N'!$A$2:$H$65000,5,FALSE),VLOOKUP(H387,'NSN N'!$A$2:$H$65000,2,FALSE))),"Merge cell with previous")</f>
        <v>0</v>
      </c>
      <c r="B387" s="2">
        <f>IFERROR(IF($P387=1,"FIG.",IF($P387=2,VLOOKUP(H387,'NSN N'!$A$2:$H$65000,6,FALSE),VLOOKUP(H387,'NSN N'!$A$2:$H$65000,6,FALSE))),"")</f>
        <v>0</v>
      </c>
      <c r="C387" s="2">
        <f>IFERROR(IF($P387=1,"ITEM",IF($P387=2,VLOOKUP(H387,'NSN N'!$A$2:$H$65000,7,FALSE),VLOOKUP(H387,'NSN N'!$A$2:$H$65000,7,FALSE))),"")</f>
        <v>0</v>
      </c>
      <c r="D387" s="3"/>
      <c r="E387" s="2">
        <f>IFERROR(IF($P387=1,"STOCK NUMBER",IF($P387=2,VLOOKUP(L387,'NSN N'!$A$2:$H$65000,5,FALSE),VLOOKUP(L387,'NSN N'!$A$2:$H$65000,2,FALSE))),"Merge cell with previous")</f>
        <v>0</v>
      </c>
      <c r="F387" s="2">
        <f>IFERROR(IF($P387=1,"FIG.",IF($P387=2,VLOOKUP(L387,'NSN N'!$A$2:$H$65000,6,FALSE),VLOOKUP(L387,'NSN N'!$A$2:$H$65000,6,FALSE))),"")</f>
        <v>0</v>
      </c>
      <c r="G387" s="2">
        <f>IFERROR(IF($P387=1,"ITEM",IF($P387=2,VLOOKUP(L387,'NSN N'!$A$2:$H$65000,7,FALSE),VLOOKUP(L387,'NSN N'!$A$2:$H$65000,7,FALSE))),"")</f>
        <v>0</v>
      </c>
      <c r="H387" s="7">
        <f t="shared" si="24"/>
        <v>719</v>
      </c>
      <c r="L387" s="7">
        <f t="shared" si="22"/>
        <v>768</v>
      </c>
      <c r="P387" s="6">
        <v>41</v>
      </c>
      <c r="Q387" s="4"/>
      <c r="R387" s="4"/>
      <c r="S387" s="30" t="str">
        <f t="shared" si="23"/>
        <v/>
      </c>
    </row>
    <row r="388" spans="1:27">
      <c r="A388" s="2">
        <f>IFERROR(IF($P388=1,"STOCK NUMBER",IF($P388=2,VLOOKUP(H388,'NSN N'!$A$2:$H$65000,5,FALSE),VLOOKUP(H388,'NSN N'!$A$2:$H$65000,2,FALSE))),"Merge cell with previous")</f>
        <v>0</v>
      </c>
      <c r="B388" s="2">
        <f>IFERROR(IF($P388=1,"FIG.",IF($P388=2,VLOOKUP(H388,'NSN N'!$A$2:$H$65000,6,FALSE),VLOOKUP(H388,'NSN N'!$A$2:$H$65000,6,FALSE))),"")</f>
        <v>0</v>
      </c>
      <c r="C388" s="2">
        <f>IFERROR(IF($P388=1,"ITEM",IF($P388=2,VLOOKUP(H388,'NSN N'!$A$2:$H$65000,7,FALSE),VLOOKUP(H388,'NSN N'!$A$2:$H$65000,7,FALSE))),"")</f>
        <v>0</v>
      </c>
      <c r="D388" s="3"/>
      <c r="E388" s="2">
        <f>IFERROR(IF($P388=1,"STOCK NUMBER",IF($P388=2,VLOOKUP(L388,'NSN N'!$A$2:$H$65000,5,FALSE),VLOOKUP(L388,'NSN N'!$A$2:$H$65000,2,FALSE))),"Merge cell with previous")</f>
        <v>0</v>
      </c>
      <c r="F388" s="2">
        <f>IFERROR(IF($P388=1,"FIG.",IF($P388=2,VLOOKUP(L388,'NSN N'!$A$2:$H$65000,6,FALSE),VLOOKUP(L388,'NSN N'!$A$2:$H$65000,6,FALSE))),"")</f>
        <v>0</v>
      </c>
      <c r="G388" s="2">
        <f>IFERROR(IF($P388=1,"ITEM",IF($P388=2,VLOOKUP(L388,'NSN N'!$A$2:$H$65000,7,FALSE),VLOOKUP(L388,'NSN N'!$A$2:$H$65000,7,FALSE))),"")</f>
        <v>0</v>
      </c>
      <c r="H388" s="7">
        <f t="shared" si="24"/>
        <v>720</v>
      </c>
      <c r="L388" s="7">
        <f t="shared" si="22"/>
        <v>769</v>
      </c>
      <c r="P388" s="6">
        <v>42</v>
      </c>
      <c r="Q388" s="4"/>
      <c r="R388" s="4"/>
      <c r="S388" s="30" t="str">
        <f t="shared" si="23"/>
        <v/>
      </c>
    </row>
    <row r="389" spans="1:27">
      <c r="A389" s="2">
        <f>IFERROR(IF($P389=1,"STOCK NUMBER",IF($P389=2,VLOOKUP(H389,'NSN N'!$A$2:$H$65000,5,FALSE),VLOOKUP(H389,'NSN N'!$A$2:$H$65000,2,FALSE))),"Merge cell with previous")</f>
        <v>0</v>
      </c>
      <c r="B389" s="2">
        <f>IFERROR(IF($P389=1,"FIG.",IF($P389=2,VLOOKUP(H389,'NSN N'!$A$2:$H$65000,6,FALSE),VLOOKUP(H389,'NSN N'!$A$2:$H$65000,6,FALSE))),"")</f>
        <v>0</v>
      </c>
      <c r="C389" s="2">
        <f>IFERROR(IF($P389=1,"ITEM",IF($P389=2,VLOOKUP(H389,'NSN N'!$A$2:$H$65000,7,FALSE),VLOOKUP(H389,'NSN N'!$A$2:$H$65000,7,FALSE))),"")</f>
        <v>0</v>
      </c>
      <c r="D389" s="3"/>
      <c r="E389" s="2">
        <f>IFERROR(IF($P389=1,"STOCK NUMBER",IF($P389=2,VLOOKUP(L389,'NSN N'!$A$2:$H$65000,5,FALSE),VLOOKUP(L389,'NSN N'!$A$2:$H$65000,2,FALSE))),"Merge cell with previous")</f>
        <v>0</v>
      </c>
      <c r="F389" s="2">
        <f>IFERROR(IF($P389=1,"FIG.",IF($P389=2,VLOOKUP(L389,'NSN N'!$A$2:$H$65000,6,FALSE),VLOOKUP(L389,'NSN N'!$A$2:$H$65000,6,FALSE))),"")</f>
        <v>0</v>
      </c>
      <c r="G389" s="2">
        <f>IFERROR(IF($P389=1,"ITEM",IF($P389=2,VLOOKUP(L389,'NSN N'!$A$2:$H$65000,7,FALSE),VLOOKUP(L389,'NSN N'!$A$2:$H$65000,7,FALSE))),"")</f>
        <v>0</v>
      </c>
      <c r="H389" s="7">
        <f t="shared" si="24"/>
        <v>721</v>
      </c>
      <c r="L389" s="7">
        <f t="shared" si="22"/>
        <v>770</v>
      </c>
      <c r="P389" s="6">
        <v>43</v>
      </c>
      <c r="Q389" s="4"/>
      <c r="R389" s="4"/>
      <c r="S389" s="30" t="str">
        <f t="shared" si="23"/>
        <v/>
      </c>
    </row>
    <row r="390" spans="1:27">
      <c r="A390" s="2">
        <f>IFERROR(IF($P390=1,"STOCK NUMBER",IF($P390=2,VLOOKUP(H390,'NSN N'!$A$2:$H$65000,5,FALSE),VLOOKUP(H390,'NSN N'!$A$2:$H$65000,2,FALSE))),"Merge cell with previous")</f>
        <v>0</v>
      </c>
      <c r="B390" s="2">
        <f>IFERROR(IF($P390=1,"FIG.",IF($P390=2,VLOOKUP(H390,'NSN N'!$A$2:$H$65000,6,FALSE),VLOOKUP(H390,'NSN N'!$A$2:$H$65000,6,FALSE))),"")</f>
        <v>0</v>
      </c>
      <c r="C390" s="2">
        <f>IFERROR(IF($P390=1,"ITEM",IF($P390=2,VLOOKUP(H390,'NSN N'!$A$2:$H$65000,7,FALSE),VLOOKUP(H390,'NSN N'!$A$2:$H$65000,7,FALSE))),"")</f>
        <v>0</v>
      </c>
      <c r="D390" s="3"/>
      <c r="E390" s="2">
        <f>IFERROR(IF($P390=1,"STOCK NUMBER",IF($P390=2,VLOOKUP(L390,'NSN N'!$A$2:$H$65000,5,FALSE),VLOOKUP(L390,'NSN N'!$A$2:$H$65000,2,FALSE))),"Merge cell with previous")</f>
        <v>0</v>
      </c>
      <c r="F390" s="2">
        <f>IFERROR(IF($P390=1,"FIG.",IF($P390=2,VLOOKUP(L390,'NSN N'!$A$2:$H$65000,6,FALSE),VLOOKUP(L390,'NSN N'!$A$2:$H$65000,6,FALSE))),"")</f>
        <v>0</v>
      </c>
      <c r="G390" s="2">
        <f>IFERROR(IF($P390=1,"ITEM",IF($P390=2,VLOOKUP(L390,'NSN N'!$A$2:$H$65000,7,FALSE),VLOOKUP(L390,'NSN N'!$A$2:$H$65000,7,FALSE))),"")</f>
        <v>0</v>
      </c>
      <c r="H390" s="7">
        <f t="shared" si="24"/>
        <v>722</v>
      </c>
      <c r="L390" s="7">
        <f t="shared" si="22"/>
        <v>771</v>
      </c>
      <c r="P390" s="6">
        <v>44</v>
      </c>
      <c r="Q390" s="4"/>
      <c r="R390" s="4"/>
      <c r="S390" s="30" t="str">
        <f t="shared" si="23"/>
        <v/>
      </c>
    </row>
    <row r="391" spans="1:27">
      <c r="A391" s="2">
        <f>IFERROR(IF($P391=1,"STOCK NUMBER",IF($P391=2,VLOOKUP(H391,'NSN N'!$A$2:$H$65000,5,FALSE),VLOOKUP(H391,'NSN N'!$A$2:$H$65000,2,FALSE))),"Merge cell with previous")</f>
        <v>0</v>
      </c>
      <c r="B391" s="2">
        <f>IFERROR(IF($P391=1,"FIG.",IF($P391=2,VLOOKUP(H391,'NSN N'!$A$2:$H$65000,6,FALSE),VLOOKUP(H391,'NSN N'!$A$2:$H$65000,6,FALSE))),"")</f>
        <v>0</v>
      </c>
      <c r="C391" s="2">
        <f>IFERROR(IF($P391=1,"ITEM",IF($P391=2,VLOOKUP(H391,'NSN N'!$A$2:$H$65000,7,FALSE),VLOOKUP(H391,'NSN N'!$A$2:$H$65000,7,FALSE))),"")</f>
        <v>0</v>
      </c>
      <c r="D391" s="3"/>
      <c r="E391" s="2">
        <f>IFERROR(IF($P391=1,"STOCK NUMBER",IF($P391=2,VLOOKUP(L391,'NSN N'!$A$2:$H$65000,5,FALSE),VLOOKUP(L391,'NSN N'!$A$2:$H$65000,2,FALSE))),"Merge cell with previous")</f>
        <v>0</v>
      </c>
      <c r="F391" s="2">
        <f>IFERROR(IF($P391=1,"FIG.",IF($P391=2,VLOOKUP(L391,'NSN N'!$A$2:$H$65000,6,FALSE),VLOOKUP(L391,'NSN N'!$A$2:$H$65000,6,FALSE))),"")</f>
        <v>0</v>
      </c>
      <c r="G391" s="2">
        <f>IFERROR(IF($P391=1,"ITEM",IF($P391=2,VLOOKUP(L391,'NSN N'!$A$2:$H$65000,7,FALSE),VLOOKUP(L391,'NSN N'!$A$2:$H$65000,7,FALSE))),"")</f>
        <v>0</v>
      </c>
      <c r="H391" s="7">
        <f t="shared" si="24"/>
        <v>723</v>
      </c>
      <c r="L391" s="7">
        <f t="shared" si="22"/>
        <v>772</v>
      </c>
      <c r="P391" s="6">
        <v>45</v>
      </c>
      <c r="Q391" s="4"/>
      <c r="R391" s="4"/>
      <c r="S391" s="30" t="str">
        <f t="shared" si="23"/>
        <v/>
      </c>
    </row>
    <row r="392" spans="1:27">
      <c r="A392" s="2">
        <f>IFERROR(IF($P392=1,"STOCK NUMBER",IF($P392=2,VLOOKUP(H392,'NSN N'!$A$2:$H$65000,5,FALSE),VLOOKUP(H392,'NSN N'!$A$2:$H$65000,2,FALSE))),"Merge cell with previous")</f>
        <v>0</v>
      </c>
      <c r="B392" s="2">
        <f>IFERROR(IF($P392=1,"FIG.",IF($P392=2,VLOOKUP(H392,'NSN N'!$A$2:$H$65000,6,FALSE),VLOOKUP(H392,'NSN N'!$A$2:$H$65000,6,FALSE))),"")</f>
        <v>0</v>
      </c>
      <c r="C392" s="2">
        <f>IFERROR(IF($P392=1,"ITEM",IF($P392=2,VLOOKUP(H392,'NSN N'!$A$2:$H$65000,7,FALSE),VLOOKUP(H392,'NSN N'!$A$2:$H$65000,7,FALSE))),"")</f>
        <v>0</v>
      </c>
      <c r="D392" s="3"/>
      <c r="E392" s="2">
        <f>IFERROR(IF($P392=1,"STOCK NUMBER",IF($P392=2,VLOOKUP(L392,'NSN N'!$A$2:$H$65000,5,FALSE),VLOOKUP(L392,'NSN N'!$A$2:$H$65000,2,FALSE))),"Merge cell with previous")</f>
        <v>0</v>
      </c>
      <c r="F392" s="2">
        <f>IFERROR(IF($P392=1,"FIG.",IF($P392=2,VLOOKUP(L392,'NSN N'!$A$2:$H$65000,6,FALSE),VLOOKUP(L392,'NSN N'!$A$2:$H$65000,6,FALSE))),"")</f>
        <v>0</v>
      </c>
      <c r="G392" s="2">
        <f>IFERROR(IF($P392=1,"ITEM",IF($P392=2,VLOOKUP(L392,'NSN N'!$A$2:$H$65000,7,FALSE),VLOOKUP(L392,'NSN N'!$A$2:$H$65000,7,FALSE))),"")</f>
        <v>0</v>
      </c>
      <c r="H392" s="7">
        <f t="shared" si="24"/>
        <v>724</v>
      </c>
      <c r="L392" s="7">
        <f t="shared" si="22"/>
        <v>773</v>
      </c>
      <c r="P392" s="6">
        <v>46</v>
      </c>
      <c r="Q392" s="4"/>
      <c r="R392" s="4"/>
      <c r="S392" s="30" t="str">
        <f t="shared" si="23"/>
        <v/>
      </c>
    </row>
    <row r="393" spans="1:27">
      <c r="A393" s="2">
        <f>IFERROR(IF($P393=1,"STOCK NUMBER",IF($P393=2,VLOOKUP(H393,'NSN N'!$A$2:$H$65000,5,FALSE),VLOOKUP(H393,'NSN N'!$A$2:$H$65000,2,FALSE))),"Merge cell with previous")</f>
        <v>0</v>
      </c>
      <c r="B393" s="2">
        <f>IFERROR(IF($P393=1,"FIG.",IF($P393=2,VLOOKUP(H393,'NSN N'!$A$2:$H$65000,6,FALSE),VLOOKUP(H393,'NSN N'!$A$2:$H$65000,6,FALSE))),"")</f>
        <v>0</v>
      </c>
      <c r="C393" s="2">
        <f>IFERROR(IF($P393=1,"ITEM",IF($P393=2,VLOOKUP(H393,'NSN N'!$A$2:$H$65000,7,FALSE),VLOOKUP(H393,'NSN N'!$A$2:$H$65000,7,FALSE))),"")</f>
        <v>0</v>
      </c>
      <c r="D393" s="3"/>
      <c r="E393" s="2">
        <f>IFERROR(IF($P393=1,"STOCK NUMBER",IF($P393=2,VLOOKUP(L393,'NSN N'!$A$2:$H$65000,5,FALSE),VLOOKUP(L393,'NSN N'!$A$2:$H$65000,2,FALSE))),"Merge cell with previous")</f>
        <v>0</v>
      </c>
      <c r="F393" s="2">
        <f>IFERROR(IF($P393=1,"FIG.",IF($P393=2,VLOOKUP(L393,'NSN N'!$A$2:$H$65000,6,FALSE),VLOOKUP(L393,'NSN N'!$A$2:$H$65000,6,FALSE))),"")</f>
        <v>0</v>
      </c>
      <c r="G393" s="2">
        <f>IFERROR(IF($P393=1,"ITEM",IF($P393=2,VLOOKUP(L393,'NSN N'!$A$2:$H$65000,7,FALSE),VLOOKUP(L393,'NSN N'!$A$2:$H$65000,7,FALSE))),"")</f>
        <v>0</v>
      </c>
      <c r="H393" s="7">
        <f t="shared" si="24"/>
        <v>725</v>
      </c>
      <c r="L393" s="7">
        <f t="shared" si="22"/>
        <v>774</v>
      </c>
      <c r="P393" s="6">
        <v>47</v>
      </c>
      <c r="Q393" s="4"/>
      <c r="R393" s="4"/>
      <c r="S393" s="30" t="str">
        <f t="shared" si="23"/>
        <v/>
      </c>
    </row>
    <row r="394" spans="1:27">
      <c r="A394" s="2">
        <f>IFERROR(IF($P394=1,"STOCK NUMBER",IF($P394=2,VLOOKUP(H394,'NSN N'!$A$2:$H$65000,5,FALSE),VLOOKUP(H394,'NSN N'!$A$2:$H$65000,2,FALSE))),"Merge cell with previous")</f>
        <v>0</v>
      </c>
      <c r="B394" s="2">
        <f>IFERROR(IF($P394=1,"FIG.",IF($P394=2,VLOOKUP(H394,'NSN N'!$A$2:$H$65000,6,FALSE),VLOOKUP(H394,'NSN N'!$A$2:$H$65000,6,FALSE))),"")</f>
        <v>0</v>
      </c>
      <c r="C394" s="2">
        <f>IFERROR(IF($P394=1,"ITEM",IF($P394=2,VLOOKUP(H394,'NSN N'!$A$2:$H$65000,7,FALSE),VLOOKUP(H394,'NSN N'!$A$2:$H$65000,7,FALSE))),"")</f>
        <v>0</v>
      </c>
      <c r="D394" s="3"/>
      <c r="E394" s="2">
        <f>IFERROR(IF($P394=1,"STOCK NUMBER",IF($P394=2,VLOOKUP(L394,'NSN N'!$A$2:$H$65000,5,FALSE),VLOOKUP(L394,'NSN N'!$A$2:$H$65000,2,FALSE))),"Merge cell with previous")</f>
        <v>0</v>
      </c>
      <c r="F394" s="2">
        <f>IFERROR(IF($P394=1,"FIG.",IF($P394=2,VLOOKUP(L394,'NSN N'!$A$2:$H$65000,6,FALSE),VLOOKUP(L394,'NSN N'!$A$2:$H$65000,6,FALSE))),"")</f>
        <v>0</v>
      </c>
      <c r="G394" s="2">
        <f>IFERROR(IF($P394=1,"ITEM",IF($P394=2,VLOOKUP(L394,'NSN N'!$A$2:$H$65000,7,FALSE),VLOOKUP(L394,'NSN N'!$A$2:$H$65000,7,FALSE))),"")</f>
        <v>0</v>
      </c>
      <c r="H394" s="7">
        <f t="shared" si="24"/>
        <v>726</v>
      </c>
      <c r="L394" s="7">
        <f t="shared" si="22"/>
        <v>775</v>
      </c>
      <c r="P394" s="6">
        <v>48</v>
      </c>
      <c r="Q394" s="4"/>
      <c r="R394" s="4"/>
      <c r="S394" s="30" t="str">
        <f t="shared" si="23"/>
        <v/>
      </c>
    </row>
    <row r="395" spans="1:27">
      <c r="A395" s="2">
        <f>IFERROR(IF($P395=1,"STOCK NUMBER",IF($P395=2,VLOOKUP(H395,'NSN N'!$A$2:$H$65000,5,FALSE),VLOOKUP(H395,'NSN N'!$A$2:$H$65000,2,FALSE))),"Merge cell with previous")</f>
        <v>0</v>
      </c>
      <c r="B395" s="2">
        <f>IFERROR(IF($P395=1,"FIG.",IF($P395=2,VLOOKUP(H395,'NSN N'!$A$2:$H$65000,6,FALSE),VLOOKUP(H395,'NSN N'!$A$2:$H$65000,6,FALSE))),"")</f>
        <v>0</v>
      </c>
      <c r="C395" s="2">
        <f>IFERROR(IF($P395=1,"ITEM",IF($P395=2,VLOOKUP(H395,'NSN N'!$A$2:$H$65000,7,FALSE),VLOOKUP(H395,'NSN N'!$A$2:$H$65000,7,FALSE))),"")</f>
        <v>0</v>
      </c>
      <c r="D395" s="3"/>
      <c r="E395" s="2">
        <f>IFERROR(IF($P395=1,"STOCK NUMBER",IF($P395=2,VLOOKUP(L395,'NSN N'!$A$2:$H$65000,5,FALSE),VLOOKUP(L395,'NSN N'!$A$2:$H$65000,2,FALSE))),"Merge cell with previous")</f>
        <v>0</v>
      </c>
      <c r="F395" s="2">
        <f>IFERROR(IF($P395=1,"FIG.",IF($P395=2,VLOOKUP(L395,'NSN N'!$A$2:$H$65000,6,FALSE),VLOOKUP(L395,'NSN N'!$A$2:$H$65000,6,FALSE))),"")</f>
        <v>0</v>
      </c>
      <c r="G395" s="2">
        <f>IFERROR(IF($P395=1,"ITEM",IF($P395=2,VLOOKUP(L395,'NSN N'!$A$2:$H$65000,7,FALSE),VLOOKUP(L395,'NSN N'!$A$2:$H$65000,7,FALSE))),"")</f>
        <v>0</v>
      </c>
      <c r="H395" s="7">
        <f t="shared" si="24"/>
        <v>727</v>
      </c>
      <c r="L395" s="7">
        <f t="shared" si="22"/>
        <v>776</v>
      </c>
      <c r="P395" s="6">
        <v>49</v>
      </c>
      <c r="Q395" s="4"/>
      <c r="R395" s="4"/>
      <c r="S395" s="30" t="str">
        <f t="shared" si="23"/>
        <v/>
      </c>
    </row>
    <row r="396" spans="1:27" ht="13.5" thickBot="1">
      <c r="A396" s="2">
        <f>IFERROR(IF($P396=1,"STOCK NUMBER",IF($P396=2,VLOOKUP(H396,'NSN N'!$A$2:$H$65000,5,FALSE),VLOOKUP(H396,'NSN N'!$A$2:$H$65000,2,FALSE))),"Merge cell with previous")</f>
        <v>0</v>
      </c>
      <c r="B396" s="2">
        <f>IFERROR(IF($P396=1,"FIG.",IF($P396=2,VLOOKUP(H396,'NSN N'!$A$2:$H$65000,6,FALSE),VLOOKUP(H396,'NSN N'!$A$2:$H$65000,6,FALSE))),"")</f>
        <v>0</v>
      </c>
      <c r="C396" s="2">
        <f>IFERROR(IF($P396=1,"ITEM",IF($P396=2,VLOOKUP(H396,'NSN N'!$A$2:$H$65000,7,FALSE),VLOOKUP(H396,'NSN N'!$A$2:$H$65000,7,FALSE))),"")</f>
        <v>0</v>
      </c>
      <c r="D396" s="3"/>
      <c r="E396" s="2">
        <f>IFERROR(IF($P396=1,"STOCK NUMBER",IF($P396=2,VLOOKUP(L396,'NSN N'!$A$2:$H$65000,5,FALSE),VLOOKUP(L396,'NSN N'!$A$2:$H$65000,2,FALSE))),"Merge cell with previous")</f>
        <v>0</v>
      </c>
      <c r="F396" s="2">
        <f>IFERROR(IF($P396=1,"FIG.",IF($P396=2,VLOOKUP(L396,'NSN N'!$A$2:$H$65000,6,FALSE),VLOOKUP(L396,'NSN N'!$A$2:$H$65000,6,FALSE))),"")</f>
        <v>0</v>
      </c>
      <c r="G396" s="2">
        <f>IFERROR(IF($P396=1,"ITEM",IF($P396=2,VLOOKUP(L396,'NSN N'!$A$2:$H$65000,7,FALSE),VLOOKUP(L396,'NSN N'!$A$2:$H$65000,7,FALSE))),"")</f>
        <v>0</v>
      </c>
      <c r="H396" s="7">
        <f t="shared" si="24"/>
        <v>728</v>
      </c>
      <c r="L396" s="7">
        <f t="shared" si="22"/>
        <v>777</v>
      </c>
      <c r="P396" s="6">
        <v>50</v>
      </c>
      <c r="Q396" s="4"/>
      <c r="R396" s="4"/>
      <c r="S396" s="30" t="str">
        <f t="shared" si="23"/>
        <v/>
      </c>
    </row>
    <row r="397" spans="1:27" s="1" customFormat="1" ht="20.100000000000001" customHeight="1" thickBot="1">
      <c r="A397" s="25" t="str">
        <f>IFERROR(IF($P397=1,"STOCK NUMBER",IF($P397=2,VLOOKUP(H397,'NSN N'!$A$2:$H$65000,5,FALSE),VLOOKUP(H397,'NSN N'!$A$2:$H$65000,2,FALSE))),"Merge cell with previous")</f>
        <v>STOCK NUMBER</v>
      </c>
      <c r="B397" s="25" t="str">
        <f>IFERROR(IF($P397=1,"FIG.",IF($P397=2,VLOOKUP(H397,'NSN N'!$A$2:$H$65000,6,FALSE),VLOOKUP(H397,'NSN N'!$A$2:$H$65000,6,FALSE))),"")</f>
        <v>FIG.</v>
      </c>
      <c r="C397" s="25" t="str">
        <f>IFERROR(IF($P397=1,"ITEM",IF($P397=2,VLOOKUP(H397,'NSN N'!$A$2:$H$65000,7,FALSE),VLOOKUP(H397,'NSN N'!$A$2:$H$65000,7,FALSE))),"")</f>
        <v>ITEM</v>
      </c>
      <c r="D397" s="26"/>
      <c r="E397" s="25" t="str">
        <f>IFERROR(IF($P397=1,"STOCK NUMBER",IF($P397=2,VLOOKUP(L397,'NSN N'!$A$2:$H$65000,5,FALSE),VLOOKUP(L397,'NSN N'!$A$2:$H$65000,2,FALSE))),"Merge cell with previous")</f>
        <v>STOCK NUMBER</v>
      </c>
      <c r="F397" s="25" t="str">
        <f>IFERROR(IF($P397=1,"FIG.",IF($P397=2,VLOOKUP(L397,'NSN N'!$A$2:$H$65000,6,FALSE),VLOOKUP(L397,'NSN N'!$A$2:$H$65000,6,FALSE))),"")</f>
        <v>FIG.</v>
      </c>
      <c r="G397" s="25" t="str">
        <f>IFERROR(IF($P397=1,"ITEM",IF($P397=2,VLOOKUP(L397,'NSN N'!$A$2:$H$65000,7,FALSE),VLOOKUP(L397,'NSN N'!$A$2:$H$65000,7,FALSE))),"")</f>
        <v>ITEM</v>
      </c>
      <c r="H397" s="6">
        <f t="shared" si="24"/>
        <v>777</v>
      </c>
      <c r="I397" s="6"/>
      <c r="J397" s="6"/>
      <c r="K397" s="6"/>
      <c r="L397" s="6">
        <f>H446</f>
        <v>826</v>
      </c>
      <c r="M397" s="6"/>
      <c r="N397" s="6"/>
      <c r="O397" s="6"/>
      <c r="P397" s="6">
        <v>1</v>
      </c>
      <c r="Q397" s="4"/>
      <c r="R397" s="4"/>
      <c r="S397" s="30" t="str">
        <f t="shared" si="23"/>
        <v>Header</v>
      </c>
      <c r="T397" s="4"/>
      <c r="U397" s="4"/>
      <c r="V397"/>
      <c r="W397"/>
      <c r="Y397" s="5"/>
      <c r="Z397" s="5"/>
      <c r="AA397" s="5"/>
    </row>
    <row r="398" spans="1:27">
      <c r="A398" s="2">
        <f>IFERROR(IF($P398=1,"STOCK NUMBER",IF($P398=2,VLOOKUP(H398,'NSN N'!$A$2:$H$65000,5,FALSE),VLOOKUP(H398,'NSN N'!$A$2:$H$65000,2,FALSE))),"Merge cell with previous")</f>
        <v>0</v>
      </c>
      <c r="B398" s="2">
        <f>IFERROR(IF($P398=1,"FIG.",IF($P398=2,VLOOKUP(H398,'NSN N'!$A$2:$H$65000,6,FALSE),VLOOKUP(H398,'NSN N'!$A$2:$H$65000,6,FALSE))),"")</f>
        <v>0</v>
      </c>
      <c r="C398" s="2">
        <f>IFERROR(IF($P398=1,"ITEM",IF($P398=2,VLOOKUP(H398,'NSN N'!$A$2:$H$65000,7,FALSE),VLOOKUP(H398,'NSN N'!$A$2:$H$65000,7,FALSE))),"")</f>
        <v>0</v>
      </c>
      <c r="D398" s="3"/>
      <c r="E398" s="2">
        <f>IFERROR(IF($P398=1,"STOCK NUMBER",IF($P398=2,VLOOKUP(L398,'NSN N'!$A$2:$H$65000,5,FALSE),VLOOKUP(L398,'NSN N'!$A$2:$H$65000,2,FALSE))),"Merge cell with previous")</f>
        <v>0</v>
      </c>
      <c r="F398" s="2">
        <f>IFERROR(IF($P398=1,"FIG.",IF($P398=2,VLOOKUP(L398,'NSN N'!$A$2:$H$65000,6,FALSE),VLOOKUP(L398,'NSN N'!$A$2:$H$65000,6,FALSE))),"")</f>
        <v>0</v>
      </c>
      <c r="G398" s="2">
        <f>IFERROR(IF($P398=1,"ITEM",IF($P398=2,VLOOKUP(L398,'NSN N'!$A$2:$H$65000,7,FALSE),VLOOKUP(L398,'NSN N'!$A$2:$H$65000,7,FALSE))),"")</f>
        <v>0</v>
      </c>
      <c r="H398" s="7">
        <f t="shared" si="24"/>
        <v>778</v>
      </c>
      <c r="L398" s="7">
        <f t="shared" ref="L398:L446" si="25">L397+1</f>
        <v>827</v>
      </c>
      <c r="P398" s="6">
        <v>2</v>
      </c>
      <c r="Q398" s="4"/>
      <c r="R398" s="4"/>
      <c r="S398" s="30" t="str">
        <f t="shared" si="23"/>
        <v/>
      </c>
    </row>
    <row r="399" spans="1:27">
      <c r="A399" s="2">
        <f>IFERROR(IF($P399=1,"STOCK NUMBER",IF($P399=2,VLOOKUP(H399,'NSN N'!$A$2:$H$65000,5,FALSE),VLOOKUP(H399,'NSN N'!$A$2:$H$65000,2,FALSE))),"Merge cell with previous")</f>
        <v>0</v>
      </c>
      <c r="B399" s="2">
        <f>IFERROR(IF($P399=1,"FIG.",IF($P399=2,VLOOKUP(H399,'NSN N'!$A$2:$H$65000,6,FALSE),VLOOKUP(H399,'NSN N'!$A$2:$H$65000,6,FALSE))),"")</f>
        <v>0</v>
      </c>
      <c r="C399" s="2">
        <f>IFERROR(IF($P399=1,"ITEM",IF($P399=2,VLOOKUP(H399,'NSN N'!$A$2:$H$65000,7,FALSE),VLOOKUP(H399,'NSN N'!$A$2:$H$65000,7,FALSE))),"")</f>
        <v>0</v>
      </c>
      <c r="D399" s="3"/>
      <c r="E399" s="2">
        <f>IFERROR(IF($P399=1,"STOCK NUMBER",IF($P399=2,VLOOKUP(L399,'NSN N'!$A$2:$H$65000,5,FALSE),VLOOKUP(L399,'NSN N'!$A$2:$H$65000,2,FALSE))),"Merge cell with previous")</f>
        <v>0</v>
      </c>
      <c r="F399" s="2">
        <f>IFERROR(IF($P399=1,"FIG.",IF($P399=2,VLOOKUP(L399,'NSN N'!$A$2:$H$65000,6,FALSE),VLOOKUP(L399,'NSN N'!$A$2:$H$65000,6,FALSE))),"")</f>
        <v>0</v>
      </c>
      <c r="G399" s="2">
        <f>IFERROR(IF($P399=1,"ITEM",IF($P399=2,VLOOKUP(L399,'NSN N'!$A$2:$H$65000,7,FALSE),VLOOKUP(L399,'NSN N'!$A$2:$H$65000,7,FALSE))),"")</f>
        <v>0</v>
      </c>
      <c r="H399" s="7">
        <f t="shared" si="24"/>
        <v>779</v>
      </c>
      <c r="L399" s="7">
        <f t="shared" si="25"/>
        <v>828</v>
      </c>
      <c r="P399" s="6">
        <v>3</v>
      </c>
      <c r="Q399" s="4"/>
      <c r="R399" s="4"/>
      <c r="S399" s="30" t="str">
        <f t="shared" si="23"/>
        <v/>
      </c>
    </row>
    <row r="400" spans="1:27">
      <c r="A400" s="2">
        <f>IFERROR(IF($P400=1,"STOCK NUMBER",IF($P400=2,VLOOKUP(H400,'NSN N'!$A$2:$H$65000,5,FALSE),VLOOKUP(H400,'NSN N'!$A$2:$H$65000,2,FALSE))),"Merge cell with previous")</f>
        <v>0</v>
      </c>
      <c r="B400" s="2">
        <f>IFERROR(IF($P400=1,"FIG.",IF($P400=2,VLOOKUP(H400,'NSN N'!$A$2:$H$65000,6,FALSE),VLOOKUP(H400,'NSN N'!$A$2:$H$65000,6,FALSE))),"")</f>
        <v>0</v>
      </c>
      <c r="C400" s="2">
        <f>IFERROR(IF($P400=1,"ITEM",IF($P400=2,VLOOKUP(H400,'NSN N'!$A$2:$H$65000,7,FALSE),VLOOKUP(H400,'NSN N'!$A$2:$H$65000,7,FALSE))),"")</f>
        <v>0</v>
      </c>
      <c r="D400" s="3"/>
      <c r="E400" s="2">
        <f>IFERROR(IF($P400=1,"STOCK NUMBER",IF($P400=2,VLOOKUP(L400,'NSN N'!$A$2:$H$65000,5,FALSE),VLOOKUP(L400,'NSN N'!$A$2:$H$65000,2,FALSE))),"Merge cell with previous")</f>
        <v>0</v>
      </c>
      <c r="F400" s="2">
        <f>IFERROR(IF($P400=1,"FIG.",IF($P400=2,VLOOKUP(L400,'NSN N'!$A$2:$H$65000,6,FALSE),VLOOKUP(L400,'NSN N'!$A$2:$H$65000,6,FALSE))),"")</f>
        <v>0</v>
      </c>
      <c r="G400" s="2">
        <f>IFERROR(IF($P400=1,"ITEM",IF($P400=2,VLOOKUP(L400,'NSN N'!$A$2:$H$65000,7,FALSE),VLOOKUP(L400,'NSN N'!$A$2:$H$65000,7,FALSE))),"")</f>
        <v>0</v>
      </c>
      <c r="H400" s="7">
        <f t="shared" si="24"/>
        <v>780</v>
      </c>
      <c r="L400" s="7">
        <f t="shared" si="25"/>
        <v>829</v>
      </c>
      <c r="P400" s="6">
        <v>4</v>
      </c>
      <c r="Q400" s="4"/>
      <c r="R400" s="4"/>
      <c r="S400" s="30" t="str">
        <f t="shared" si="23"/>
        <v/>
      </c>
    </row>
    <row r="401" spans="1:19">
      <c r="A401" s="2">
        <f>IFERROR(IF($P401=1,"STOCK NUMBER",IF($P401=2,VLOOKUP(H401,'NSN N'!$A$2:$H$65000,5,FALSE),VLOOKUP(H401,'NSN N'!$A$2:$H$65000,2,FALSE))),"Merge cell with previous")</f>
        <v>0</v>
      </c>
      <c r="B401" s="2">
        <f>IFERROR(IF($P401=1,"FIG.",IF($P401=2,VLOOKUP(H401,'NSN N'!$A$2:$H$65000,6,FALSE),VLOOKUP(H401,'NSN N'!$A$2:$H$65000,6,FALSE))),"")</f>
        <v>0</v>
      </c>
      <c r="C401" s="2">
        <f>IFERROR(IF($P401=1,"ITEM",IF($P401=2,VLOOKUP(H401,'NSN N'!$A$2:$H$65000,7,FALSE),VLOOKUP(H401,'NSN N'!$A$2:$H$65000,7,FALSE))),"")</f>
        <v>0</v>
      </c>
      <c r="D401" s="3"/>
      <c r="E401" s="2">
        <f>IFERROR(IF($P401=1,"STOCK NUMBER",IF($P401=2,VLOOKUP(L401,'NSN N'!$A$2:$H$65000,5,FALSE),VLOOKUP(L401,'NSN N'!$A$2:$H$65000,2,FALSE))),"Merge cell with previous")</f>
        <v>0</v>
      </c>
      <c r="F401" s="2">
        <f>IFERROR(IF($P401=1,"FIG.",IF($P401=2,VLOOKUP(L401,'NSN N'!$A$2:$H$65000,6,FALSE),VLOOKUP(L401,'NSN N'!$A$2:$H$65000,6,FALSE))),"")</f>
        <v>0</v>
      </c>
      <c r="G401" s="2">
        <f>IFERROR(IF($P401=1,"ITEM",IF($P401=2,VLOOKUP(L401,'NSN N'!$A$2:$H$65000,7,FALSE),VLOOKUP(L401,'NSN N'!$A$2:$H$65000,7,FALSE))),"")</f>
        <v>0</v>
      </c>
      <c r="H401" s="7">
        <f t="shared" si="24"/>
        <v>781</v>
      </c>
      <c r="L401" s="7">
        <f t="shared" si="25"/>
        <v>830</v>
      </c>
      <c r="P401" s="6">
        <v>5</v>
      </c>
      <c r="Q401" s="4"/>
      <c r="R401" s="4"/>
      <c r="S401" s="30" t="str">
        <f t="shared" si="23"/>
        <v/>
      </c>
    </row>
    <row r="402" spans="1:19">
      <c r="A402" s="2">
        <f>IFERROR(IF($P402=1,"STOCK NUMBER",IF($P402=2,VLOOKUP(H402,'NSN N'!$A$2:$H$65000,5,FALSE),VLOOKUP(H402,'NSN N'!$A$2:$H$65000,2,FALSE))),"Merge cell with previous")</f>
        <v>0</v>
      </c>
      <c r="B402" s="2">
        <f>IFERROR(IF($P402=1,"FIG.",IF($P402=2,VLOOKUP(H402,'NSN N'!$A$2:$H$65000,6,FALSE),VLOOKUP(H402,'NSN N'!$A$2:$H$65000,6,FALSE))),"")</f>
        <v>0</v>
      </c>
      <c r="C402" s="2">
        <f>IFERROR(IF($P402=1,"ITEM",IF($P402=2,VLOOKUP(H402,'NSN N'!$A$2:$H$65000,7,FALSE),VLOOKUP(H402,'NSN N'!$A$2:$H$65000,7,FALSE))),"")</f>
        <v>0</v>
      </c>
      <c r="D402" s="3"/>
      <c r="E402" s="2">
        <f>IFERROR(IF($P402=1,"STOCK NUMBER",IF($P402=2,VLOOKUP(L402,'NSN N'!$A$2:$H$65000,5,FALSE),VLOOKUP(L402,'NSN N'!$A$2:$H$65000,2,FALSE))),"Merge cell with previous")</f>
        <v>0</v>
      </c>
      <c r="F402" s="2">
        <f>IFERROR(IF($P402=1,"FIG.",IF($P402=2,VLOOKUP(L402,'NSN N'!$A$2:$H$65000,6,FALSE),VLOOKUP(L402,'NSN N'!$A$2:$H$65000,6,FALSE))),"")</f>
        <v>0</v>
      </c>
      <c r="G402" s="2">
        <f>IFERROR(IF($P402=1,"ITEM",IF($P402=2,VLOOKUP(L402,'NSN N'!$A$2:$H$65000,7,FALSE),VLOOKUP(L402,'NSN N'!$A$2:$H$65000,7,FALSE))),"")</f>
        <v>0</v>
      </c>
      <c r="H402" s="7">
        <f t="shared" si="24"/>
        <v>782</v>
      </c>
      <c r="L402" s="7">
        <f t="shared" si="25"/>
        <v>831</v>
      </c>
      <c r="P402" s="6">
        <v>6</v>
      </c>
      <c r="Q402" s="4"/>
      <c r="R402" s="4"/>
      <c r="S402" s="30" t="str">
        <f t="shared" si="23"/>
        <v/>
      </c>
    </row>
    <row r="403" spans="1:19">
      <c r="A403" s="2">
        <f>IFERROR(IF($P403=1,"STOCK NUMBER",IF($P403=2,VLOOKUP(H403,'NSN N'!$A$2:$H$65000,5,FALSE),VLOOKUP(H403,'NSN N'!$A$2:$H$65000,2,FALSE))),"Merge cell with previous")</f>
        <v>0</v>
      </c>
      <c r="B403" s="2">
        <f>IFERROR(IF($P403=1,"FIG.",IF($P403=2,VLOOKUP(H403,'NSN N'!$A$2:$H$65000,6,FALSE),VLOOKUP(H403,'NSN N'!$A$2:$H$65000,6,FALSE))),"")</f>
        <v>0</v>
      </c>
      <c r="C403" s="2">
        <f>IFERROR(IF($P403=1,"ITEM",IF($P403=2,VLOOKUP(H403,'NSN N'!$A$2:$H$65000,7,FALSE),VLOOKUP(H403,'NSN N'!$A$2:$H$65000,7,FALSE))),"")</f>
        <v>0</v>
      </c>
      <c r="D403" s="3"/>
      <c r="E403" s="2">
        <f>IFERROR(IF($P403=1,"STOCK NUMBER",IF($P403=2,VLOOKUP(L403,'NSN N'!$A$2:$H$65000,5,FALSE),VLOOKUP(L403,'NSN N'!$A$2:$H$65000,2,FALSE))),"Merge cell with previous")</f>
        <v>0</v>
      </c>
      <c r="F403" s="2">
        <f>IFERROR(IF($P403=1,"FIG.",IF($P403=2,VLOOKUP(L403,'NSN N'!$A$2:$H$65000,6,FALSE),VLOOKUP(L403,'NSN N'!$A$2:$H$65000,6,FALSE))),"")</f>
        <v>0</v>
      </c>
      <c r="G403" s="2">
        <f>IFERROR(IF($P403=1,"ITEM",IF($P403=2,VLOOKUP(L403,'NSN N'!$A$2:$H$65000,7,FALSE),VLOOKUP(L403,'NSN N'!$A$2:$H$65000,7,FALSE))),"")</f>
        <v>0</v>
      </c>
      <c r="H403" s="7">
        <f t="shared" si="24"/>
        <v>783</v>
      </c>
      <c r="L403" s="7">
        <f t="shared" si="25"/>
        <v>832</v>
      </c>
      <c r="P403" s="6">
        <v>7</v>
      </c>
      <c r="Q403" s="4"/>
      <c r="R403" s="4"/>
      <c r="S403" s="30" t="str">
        <f t="shared" si="23"/>
        <v/>
      </c>
    </row>
    <row r="404" spans="1:19">
      <c r="A404" s="2">
        <f>IFERROR(IF($P404=1,"STOCK NUMBER",IF($P404=2,VLOOKUP(H404,'NSN N'!$A$2:$H$65000,5,FALSE),VLOOKUP(H404,'NSN N'!$A$2:$H$65000,2,FALSE))),"Merge cell with previous")</f>
        <v>0</v>
      </c>
      <c r="B404" s="2">
        <f>IFERROR(IF($P404=1,"FIG.",IF($P404=2,VLOOKUP(H404,'NSN N'!$A$2:$H$65000,6,FALSE),VLOOKUP(H404,'NSN N'!$A$2:$H$65000,6,FALSE))),"")</f>
        <v>0</v>
      </c>
      <c r="C404" s="2">
        <f>IFERROR(IF($P404=1,"ITEM",IF($P404=2,VLOOKUP(H404,'NSN N'!$A$2:$H$65000,7,FALSE),VLOOKUP(H404,'NSN N'!$A$2:$H$65000,7,FALSE))),"")</f>
        <v>0</v>
      </c>
      <c r="D404" s="3"/>
      <c r="E404" s="2">
        <f>IFERROR(IF($P404=1,"STOCK NUMBER",IF($P404=2,VLOOKUP(L404,'NSN N'!$A$2:$H$65000,5,FALSE),VLOOKUP(L404,'NSN N'!$A$2:$H$65000,2,FALSE))),"Merge cell with previous")</f>
        <v>0</v>
      </c>
      <c r="F404" s="2">
        <f>IFERROR(IF($P404=1,"FIG.",IF($P404=2,VLOOKUP(L404,'NSN N'!$A$2:$H$65000,6,FALSE),VLOOKUP(L404,'NSN N'!$A$2:$H$65000,6,FALSE))),"")</f>
        <v>0</v>
      </c>
      <c r="G404" s="2">
        <f>IFERROR(IF($P404=1,"ITEM",IF($P404=2,VLOOKUP(L404,'NSN N'!$A$2:$H$65000,7,FALSE),VLOOKUP(L404,'NSN N'!$A$2:$H$65000,7,FALSE))),"")</f>
        <v>0</v>
      </c>
      <c r="H404" s="7">
        <f t="shared" si="24"/>
        <v>784</v>
      </c>
      <c r="L404" s="7">
        <f t="shared" si="25"/>
        <v>833</v>
      </c>
      <c r="P404" s="6">
        <v>8</v>
      </c>
      <c r="Q404" s="4"/>
      <c r="R404" s="4"/>
      <c r="S404" s="30" t="str">
        <f t="shared" si="23"/>
        <v/>
      </c>
    </row>
    <row r="405" spans="1:19">
      <c r="A405" s="2">
        <f>IFERROR(IF($P405=1,"STOCK NUMBER",IF($P405=2,VLOOKUP(H405,'NSN N'!$A$2:$H$65000,5,FALSE),VLOOKUP(H405,'NSN N'!$A$2:$H$65000,2,FALSE))),"Merge cell with previous")</f>
        <v>0</v>
      </c>
      <c r="B405" s="2">
        <f>IFERROR(IF($P405=1,"FIG.",IF($P405=2,VLOOKUP(H405,'NSN N'!$A$2:$H$65000,6,FALSE),VLOOKUP(H405,'NSN N'!$A$2:$H$65000,6,FALSE))),"")</f>
        <v>0</v>
      </c>
      <c r="C405" s="2">
        <f>IFERROR(IF($P405=1,"ITEM",IF($P405=2,VLOOKUP(H405,'NSN N'!$A$2:$H$65000,7,FALSE),VLOOKUP(H405,'NSN N'!$A$2:$H$65000,7,FALSE))),"")</f>
        <v>0</v>
      </c>
      <c r="D405" s="3"/>
      <c r="E405" s="2">
        <f>IFERROR(IF($P405=1,"STOCK NUMBER",IF($P405=2,VLOOKUP(L405,'NSN N'!$A$2:$H$65000,5,FALSE),VLOOKUP(L405,'NSN N'!$A$2:$H$65000,2,FALSE))),"Merge cell with previous")</f>
        <v>0</v>
      </c>
      <c r="F405" s="2">
        <f>IFERROR(IF($P405=1,"FIG.",IF($P405=2,VLOOKUP(L405,'NSN N'!$A$2:$H$65000,6,FALSE),VLOOKUP(L405,'NSN N'!$A$2:$H$65000,6,FALSE))),"")</f>
        <v>0</v>
      </c>
      <c r="G405" s="2">
        <f>IFERROR(IF($P405=1,"ITEM",IF($P405=2,VLOOKUP(L405,'NSN N'!$A$2:$H$65000,7,FALSE),VLOOKUP(L405,'NSN N'!$A$2:$H$65000,7,FALSE))),"")</f>
        <v>0</v>
      </c>
      <c r="H405" s="7">
        <f t="shared" si="24"/>
        <v>785</v>
      </c>
      <c r="L405" s="7">
        <f t="shared" si="25"/>
        <v>834</v>
      </c>
      <c r="P405" s="6">
        <v>9</v>
      </c>
      <c r="Q405" s="4"/>
      <c r="R405" s="4"/>
      <c r="S405" s="30" t="str">
        <f t="shared" si="23"/>
        <v/>
      </c>
    </row>
    <row r="406" spans="1:19">
      <c r="A406" s="2">
        <f>IFERROR(IF($P406=1,"STOCK NUMBER",IF($P406=2,VLOOKUP(H406,'NSN N'!$A$2:$H$65000,5,FALSE),VLOOKUP(H406,'NSN N'!$A$2:$H$65000,2,FALSE))),"Merge cell with previous")</f>
        <v>0</v>
      </c>
      <c r="B406" s="2">
        <f>IFERROR(IF($P406=1,"FIG.",IF($P406=2,VLOOKUP(H406,'NSN N'!$A$2:$H$65000,6,FALSE),VLOOKUP(H406,'NSN N'!$A$2:$H$65000,6,FALSE))),"")</f>
        <v>0</v>
      </c>
      <c r="C406" s="2">
        <f>IFERROR(IF($P406=1,"ITEM",IF($P406=2,VLOOKUP(H406,'NSN N'!$A$2:$H$65000,7,FALSE),VLOOKUP(H406,'NSN N'!$A$2:$H$65000,7,FALSE))),"")</f>
        <v>0</v>
      </c>
      <c r="D406" s="3"/>
      <c r="E406" s="2">
        <f>IFERROR(IF($P406=1,"STOCK NUMBER",IF($P406=2,VLOOKUP(L406,'NSN N'!$A$2:$H$65000,5,FALSE),VLOOKUP(L406,'NSN N'!$A$2:$H$65000,2,FALSE))),"Merge cell with previous")</f>
        <v>0</v>
      </c>
      <c r="F406" s="2">
        <f>IFERROR(IF($P406=1,"FIG.",IF($P406=2,VLOOKUP(L406,'NSN N'!$A$2:$H$65000,6,FALSE),VLOOKUP(L406,'NSN N'!$A$2:$H$65000,6,FALSE))),"")</f>
        <v>0</v>
      </c>
      <c r="G406" s="2">
        <f>IFERROR(IF($P406=1,"ITEM",IF($P406=2,VLOOKUP(L406,'NSN N'!$A$2:$H$65000,7,FALSE),VLOOKUP(L406,'NSN N'!$A$2:$H$65000,7,FALSE))),"")</f>
        <v>0</v>
      </c>
      <c r="H406" s="7">
        <f t="shared" si="24"/>
        <v>786</v>
      </c>
      <c r="L406" s="7">
        <f t="shared" si="25"/>
        <v>835</v>
      </c>
      <c r="P406" s="6">
        <v>10</v>
      </c>
      <c r="Q406" s="4"/>
      <c r="R406" s="4"/>
      <c r="S406" s="30" t="str">
        <f t="shared" si="23"/>
        <v/>
      </c>
    </row>
    <row r="407" spans="1:19">
      <c r="A407" s="2">
        <f>IFERROR(IF($P407=1,"STOCK NUMBER",IF($P407=2,VLOOKUP(H407,'NSN N'!$A$2:$H$65000,5,FALSE),VLOOKUP(H407,'NSN N'!$A$2:$H$65000,2,FALSE))),"Merge cell with previous")</f>
        <v>0</v>
      </c>
      <c r="B407" s="2">
        <f>IFERROR(IF($P407=1,"FIG.",IF($P407=2,VLOOKUP(H407,'NSN N'!$A$2:$H$65000,6,FALSE),VLOOKUP(H407,'NSN N'!$A$2:$H$65000,6,FALSE))),"")</f>
        <v>0</v>
      </c>
      <c r="C407" s="2">
        <f>IFERROR(IF($P407=1,"ITEM",IF($P407=2,VLOOKUP(H407,'NSN N'!$A$2:$H$65000,7,FALSE),VLOOKUP(H407,'NSN N'!$A$2:$H$65000,7,FALSE))),"")</f>
        <v>0</v>
      </c>
      <c r="D407" s="3"/>
      <c r="E407" s="2">
        <f>IFERROR(IF($P407=1,"STOCK NUMBER",IF($P407=2,VLOOKUP(L407,'NSN N'!$A$2:$H$65000,5,FALSE),VLOOKUP(L407,'NSN N'!$A$2:$H$65000,2,FALSE))),"Merge cell with previous")</f>
        <v>0</v>
      </c>
      <c r="F407" s="2">
        <f>IFERROR(IF($P407=1,"FIG.",IF($P407=2,VLOOKUP(L407,'NSN N'!$A$2:$H$65000,6,FALSE),VLOOKUP(L407,'NSN N'!$A$2:$H$65000,6,FALSE))),"")</f>
        <v>0</v>
      </c>
      <c r="G407" s="2">
        <f>IFERROR(IF($P407=1,"ITEM",IF($P407=2,VLOOKUP(L407,'NSN N'!$A$2:$H$65000,7,FALSE),VLOOKUP(L407,'NSN N'!$A$2:$H$65000,7,FALSE))),"")</f>
        <v>0</v>
      </c>
      <c r="H407" s="7">
        <f t="shared" si="24"/>
        <v>787</v>
      </c>
      <c r="L407" s="7">
        <f t="shared" si="25"/>
        <v>836</v>
      </c>
      <c r="P407" s="6">
        <v>11</v>
      </c>
      <c r="Q407" s="4"/>
      <c r="R407" s="4"/>
      <c r="S407" s="30" t="str">
        <f t="shared" si="23"/>
        <v/>
      </c>
    </row>
    <row r="408" spans="1:19">
      <c r="A408" s="2">
        <f>IFERROR(IF($P408=1,"STOCK NUMBER",IF($P408=2,VLOOKUP(H408,'NSN N'!$A$2:$H$65000,5,FALSE),VLOOKUP(H408,'NSN N'!$A$2:$H$65000,2,FALSE))),"Merge cell with previous")</f>
        <v>0</v>
      </c>
      <c r="B408" s="2">
        <f>IFERROR(IF($P408=1,"FIG.",IF($P408=2,VLOOKUP(H408,'NSN N'!$A$2:$H$65000,6,FALSE),VLOOKUP(H408,'NSN N'!$A$2:$H$65000,6,FALSE))),"")</f>
        <v>0</v>
      </c>
      <c r="C408" s="2">
        <f>IFERROR(IF($P408=1,"ITEM",IF($P408=2,VLOOKUP(H408,'NSN N'!$A$2:$H$65000,7,FALSE),VLOOKUP(H408,'NSN N'!$A$2:$H$65000,7,FALSE))),"")</f>
        <v>0</v>
      </c>
      <c r="D408" s="3"/>
      <c r="E408" s="2">
        <f>IFERROR(IF($P408=1,"STOCK NUMBER",IF($P408=2,VLOOKUP(L408,'NSN N'!$A$2:$H$65000,5,FALSE),VLOOKUP(L408,'NSN N'!$A$2:$H$65000,2,FALSE))),"Merge cell with previous")</f>
        <v>0</v>
      </c>
      <c r="F408" s="2">
        <f>IFERROR(IF($P408=1,"FIG.",IF($P408=2,VLOOKUP(L408,'NSN N'!$A$2:$H$65000,6,FALSE),VLOOKUP(L408,'NSN N'!$A$2:$H$65000,6,FALSE))),"")</f>
        <v>0</v>
      </c>
      <c r="G408" s="2">
        <f>IFERROR(IF($P408=1,"ITEM",IF($P408=2,VLOOKUP(L408,'NSN N'!$A$2:$H$65000,7,FALSE),VLOOKUP(L408,'NSN N'!$A$2:$H$65000,7,FALSE))),"")</f>
        <v>0</v>
      </c>
      <c r="H408" s="7">
        <f t="shared" si="24"/>
        <v>788</v>
      </c>
      <c r="L408" s="7">
        <f t="shared" si="25"/>
        <v>837</v>
      </c>
      <c r="P408" s="6">
        <v>12</v>
      </c>
      <c r="Q408" s="4"/>
      <c r="R408" s="4"/>
      <c r="S408" s="30" t="str">
        <f t="shared" si="23"/>
        <v/>
      </c>
    </row>
    <row r="409" spans="1:19">
      <c r="A409" s="2">
        <f>IFERROR(IF($P409=1,"STOCK NUMBER",IF($P409=2,VLOOKUP(H409,'NSN N'!$A$2:$H$65000,5,FALSE),VLOOKUP(H409,'NSN N'!$A$2:$H$65000,2,FALSE))),"Merge cell with previous")</f>
        <v>0</v>
      </c>
      <c r="B409" s="2">
        <f>IFERROR(IF($P409=1,"FIG.",IF($P409=2,VLOOKUP(H409,'NSN N'!$A$2:$H$65000,6,FALSE),VLOOKUP(H409,'NSN N'!$A$2:$H$65000,6,FALSE))),"")</f>
        <v>0</v>
      </c>
      <c r="C409" s="2">
        <f>IFERROR(IF($P409=1,"ITEM",IF($P409=2,VLOOKUP(H409,'NSN N'!$A$2:$H$65000,7,FALSE),VLOOKUP(H409,'NSN N'!$A$2:$H$65000,7,FALSE))),"")</f>
        <v>0</v>
      </c>
      <c r="D409" s="3"/>
      <c r="E409" s="2">
        <f>IFERROR(IF($P409=1,"STOCK NUMBER",IF($P409=2,VLOOKUP(L409,'NSN N'!$A$2:$H$65000,5,FALSE),VLOOKUP(L409,'NSN N'!$A$2:$H$65000,2,FALSE))),"Merge cell with previous")</f>
        <v>0</v>
      </c>
      <c r="F409" s="2">
        <f>IFERROR(IF($P409=1,"FIG.",IF($P409=2,VLOOKUP(L409,'NSN N'!$A$2:$H$65000,6,FALSE),VLOOKUP(L409,'NSN N'!$A$2:$H$65000,6,FALSE))),"")</f>
        <v>0</v>
      </c>
      <c r="G409" s="2">
        <f>IFERROR(IF($P409=1,"ITEM",IF($P409=2,VLOOKUP(L409,'NSN N'!$A$2:$H$65000,7,FALSE),VLOOKUP(L409,'NSN N'!$A$2:$H$65000,7,FALSE))),"")</f>
        <v>0</v>
      </c>
      <c r="H409" s="7">
        <f t="shared" si="24"/>
        <v>789</v>
      </c>
      <c r="L409" s="7">
        <f t="shared" si="25"/>
        <v>838</v>
      </c>
      <c r="P409" s="6">
        <v>13</v>
      </c>
      <c r="Q409" s="4"/>
      <c r="R409" s="4"/>
      <c r="S409" s="30" t="str">
        <f t="shared" si="23"/>
        <v/>
      </c>
    </row>
    <row r="410" spans="1:19">
      <c r="A410" s="2">
        <f>IFERROR(IF($P410=1,"STOCK NUMBER",IF($P410=2,VLOOKUP(H410,'NSN N'!$A$2:$H$65000,5,FALSE),VLOOKUP(H410,'NSN N'!$A$2:$H$65000,2,FALSE))),"Merge cell with previous")</f>
        <v>0</v>
      </c>
      <c r="B410" s="2">
        <f>IFERROR(IF($P410=1,"FIG.",IF($P410=2,VLOOKUP(H410,'NSN N'!$A$2:$H$65000,6,FALSE),VLOOKUP(H410,'NSN N'!$A$2:$H$65000,6,FALSE))),"")</f>
        <v>0</v>
      </c>
      <c r="C410" s="2">
        <f>IFERROR(IF($P410=1,"ITEM",IF($P410=2,VLOOKUP(H410,'NSN N'!$A$2:$H$65000,7,FALSE),VLOOKUP(H410,'NSN N'!$A$2:$H$65000,7,FALSE))),"")</f>
        <v>0</v>
      </c>
      <c r="D410" s="3"/>
      <c r="E410" s="2">
        <f>IFERROR(IF($P410=1,"STOCK NUMBER",IF($P410=2,VLOOKUP(L410,'NSN N'!$A$2:$H$65000,5,FALSE),VLOOKUP(L410,'NSN N'!$A$2:$H$65000,2,FALSE))),"Merge cell with previous")</f>
        <v>0</v>
      </c>
      <c r="F410" s="2">
        <f>IFERROR(IF($P410=1,"FIG.",IF($P410=2,VLOOKUP(L410,'NSN N'!$A$2:$H$65000,6,FALSE),VLOOKUP(L410,'NSN N'!$A$2:$H$65000,6,FALSE))),"")</f>
        <v>0</v>
      </c>
      <c r="G410" s="2">
        <f>IFERROR(IF($P410=1,"ITEM",IF($P410=2,VLOOKUP(L410,'NSN N'!$A$2:$H$65000,7,FALSE),VLOOKUP(L410,'NSN N'!$A$2:$H$65000,7,FALSE))),"")</f>
        <v>0</v>
      </c>
      <c r="H410" s="7">
        <f t="shared" si="24"/>
        <v>790</v>
      </c>
      <c r="L410" s="7">
        <f t="shared" si="25"/>
        <v>839</v>
      </c>
      <c r="P410" s="6">
        <v>14</v>
      </c>
      <c r="Q410" s="4"/>
      <c r="R410" s="4"/>
      <c r="S410" s="30" t="str">
        <f t="shared" si="23"/>
        <v/>
      </c>
    </row>
    <row r="411" spans="1:19">
      <c r="A411" s="2">
        <f>IFERROR(IF($P411=1,"STOCK NUMBER",IF($P411=2,VLOOKUP(H411,'NSN N'!$A$2:$H$65000,5,FALSE),VLOOKUP(H411,'NSN N'!$A$2:$H$65000,2,FALSE))),"Merge cell with previous")</f>
        <v>0</v>
      </c>
      <c r="B411" s="2">
        <f>IFERROR(IF($P411=1,"FIG.",IF($P411=2,VLOOKUP(H411,'NSN N'!$A$2:$H$65000,6,FALSE),VLOOKUP(H411,'NSN N'!$A$2:$H$65000,6,FALSE))),"")</f>
        <v>0</v>
      </c>
      <c r="C411" s="2">
        <f>IFERROR(IF($P411=1,"ITEM",IF($P411=2,VLOOKUP(H411,'NSN N'!$A$2:$H$65000,7,FALSE),VLOOKUP(H411,'NSN N'!$A$2:$H$65000,7,FALSE))),"")</f>
        <v>0</v>
      </c>
      <c r="D411" s="3"/>
      <c r="E411" s="2">
        <f>IFERROR(IF($P411=1,"STOCK NUMBER",IF($P411=2,VLOOKUP(L411,'NSN N'!$A$2:$H$65000,5,FALSE),VLOOKUP(L411,'NSN N'!$A$2:$H$65000,2,FALSE))),"Merge cell with previous")</f>
        <v>0</v>
      </c>
      <c r="F411" s="2">
        <f>IFERROR(IF($P411=1,"FIG.",IF($P411=2,VLOOKUP(L411,'NSN N'!$A$2:$H$65000,6,FALSE),VLOOKUP(L411,'NSN N'!$A$2:$H$65000,6,FALSE))),"")</f>
        <v>0</v>
      </c>
      <c r="G411" s="2">
        <f>IFERROR(IF($P411=1,"ITEM",IF($P411=2,VLOOKUP(L411,'NSN N'!$A$2:$H$65000,7,FALSE),VLOOKUP(L411,'NSN N'!$A$2:$H$65000,7,FALSE))),"")</f>
        <v>0</v>
      </c>
      <c r="H411" s="7">
        <f t="shared" si="24"/>
        <v>791</v>
      </c>
      <c r="L411" s="7">
        <f t="shared" si="25"/>
        <v>840</v>
      </c>
      <c r="P411" s="6">
        <v>15</v>
      </c>
      <c r="Q411" s="4"/>
      <c r="R411" s="4"/>
      <c r="S411" s="30" t="str">
        <f t="shared" si="23"/>
        <v/>
      </c>
    </row>
    <row r="412" spans="1:19">
      <c r="A412" s="2">
        <f>IFERROR(IF($P412=1,"STOCK NUMBER",IF($P412=2,VLOOKUP(H412,'NSN N'!$A$2:$H$65000,5,FALSE),VLOOKUP(H412,'NSN N'!$A$2:$H$65000,2,FALSE))),"Merge cell with previous")</f>
        <v>0</v>
      </c>
      <c r="B412" s="2">
        <f>IFERROR(IF($P412=1,"FIG.",IF($P412=2,VLOOKUP(H412,'NSN N'!$A$2:$H$65000,6,FALSE),VLOOKUP(H412,'NSN N'!$A$2:$H$65000,6,FALSE))),"")</f>
        <v>0</v>
      </c>
      <c r="C412" s="2">
        <f>IFERROR(IF($P412=1,"ITEM",IF($P412=2,VLOOKUP(H412,'NSN N'!$A$2:$H$65000,7,FALSE),VLOOKUP(H412,'NSN N'!$A$2:$H$65000,7,FALSE))),"")</f>
        <v>0</v>
      </c>
      <c r="D412" s="3"/>
      <c r="E412" s="2">
        <f>IFERROR(IF($P412=1,"STOCK NUMBER",IF($P412=2,VLOOKUP(L412,'NSN N'!$A$2:$H$65000,5,FALSE),VLOOKUP(L412,'NSN N'!$A$2:$H$65000,2,FALSE))),"Merge cell with previous")</f>
        <v>0</v>
      </c>
      <c r="F412" s="2">
        <f>IFERROR(IF($P412=1,"FIG.",IF($P412=2,VLOOKUP(L412,'NSN N'!$A$2:$H$65000,6,FALSE),VLOOKUP(L412,'NSN N'!$A$2:$H$65000,6,FALSE))),"")</f>
        <v>0</v>
      </c>
      <c r="G412" s="2">
        <f>IFERROR(IF($P412=1,"ITEM",IF($P412=2,VLOOKUP(L412,'NSN N'!$A$2:$H$65000,7,FALSE),VLOOKUP(L412,'NSN N'!$A$2:$H$65000,7,FALSE))),"")</f>
        <v>0</v>
      </c>
      <c r="H412" s="7">
        <f t="shared" si="24"/>
        <v>792</v>
      </c>
      <c r="L412" s="7">
        <f t="shared" si="25"/>
        <v>841</v>
      </c>
      <c r="P412" s="6">
        <v>16</v>
      </c>
      <c r="Q412" s="4"/>
      <c r="R412" s="4"/>
      <c r="S412" s="30" t="str">
        <f t="shared" si="23"/>
        <v/>
      </c>
    </row>
    <row r="413" spans="1:19">
      <c r="A413" s="2">
        <f>IFERROR(IF($P413=1,"STOCK NUMBER",IF($P413=2,VLOOKUP(H413,'NSN N'!$A$2:$H$65000,5,FALSE),VLOOKUP(H413,'NSN N'!$A$2:$H$65000,2,FALSE))),"Merge cell with previous")</f>
        <v>0</v>
      </c>
      <c r="B413" s="2">
        <f>IFERROR(IF($P413=1,"FIG.",IF($P413=2,VLOOKUP(H413,'NSN N'!$A$2:$H$65000,6,FALSE),VLOOKUP(H413,'NSN N'!$A$2:$H$65000,6,FALSE))),"")</f>
        <v>0</v>
      </c>
      <c r="C413" s="2">
        <f>IFERROR(IF($P413=1,"ITEM",IF($P413=2,VLOOKUP(H413,'NSN N'!$A$2:$H$65000,7,FALSE),VLOOKUP(H413,'NSN N'!$A$2:$H$65000,7,FALSE))),"")</f>
        <v>0</v>
      </c>
      <c r="D413" s="3"/>
      <c r="E413" s="2">
        <f>IFERROR(IF($P413=1,"STOCK NUMBER",IF($P413=2,VLOOKUP(L413,'NSN N'!$A$2:$H$65000,5,FALSE),VLOOKUP(L413,'NSN N'!$A$2:$H$65000,2,FALSE))),"Merge cell with previous")</f>
        <v>0</v>
      </c>
      <c r="F413" s="2">
        <f>IFERROR(IF($P413=1,"FIG.",IF($P413=2,VLOOKUP(L413,'NSN N'!$A$2:$H$65000,6,FALSE),VLOOKUP(L413,'NSN N'!$A$2:$H$65000,6,FALSE))),"")</f>
        <v>0</v>
      </c>
      <c r="G413" s="2">
        <f>IFERROR(IF($P413=1,"ITEM",IF($P413=2,VLOOKUP(L413,'NSN N'!$A$2:$H$65000,7,FALSE),VLOOKUP(L413,'NSN N'!$A$2:$H$65000,7,FALSE))),"")</f>
        <v>0</v>
      </c>
      <c r="H413" s="7">
        <f t="shared" si="24"/>
        <v>793</v>
      </c>
      <c r="L413" s="7">
        <f t="shared" si="25"/>
        <v>842</v>
      </c>
      <c r="P413" s="6">
        <v>17</v>
      </c>
      <c r="Q413" s="4"/>
      <c r="R413" s="4"/>
      <c r="S413" s="30" t="str">
        <f t="shared" si="23"/>
        <v/>
      </c>
    </row>
    <row r="414" spans="1:19">
      <c r="A414" s="2">
        <f>IFERROR(IF($P414=1,"STOCK NUMBER",IF($P414=2,VLOOKUP(H414,'NSN N'!$A$2:$H$65000,5,FALSE),VLOOKUP(H414,'NSN N'!$A$2:$H$65000,2,FALSE))),"Merge cell with previous")</f>
        <v>0</v>
      </c>
      <c r="B414" s="2">
        <f>IFERROR(IF($P414=1,"FIG.",IF($P414=2,VLOOKUP(H414,'NSN N'!$A$2:$H$65000,6,FALSE),VLOOKUP(H414,'NSN N'!$A$2:$H$65000,6,FALSE))),"")</f>
        <v>0</v>
      </c>
      <c r="C414" s="2">
        <f>IFERROR(IF($P414=1,"ITEM",IF($P414=2,VLOOKUP(H414,'NSN N'!$A$2:$H$65000,7,FALSE),VLOOKUP(H414,'NSN N'!$A$2:$H$65000,7,FALSE))),"")</f>
        <v>0</v>
      </c>
      <c r="D414" s="3"/>
      <c r="E414" s="2">
        <f>IFERROR(IF($P414=1,"STOCK NUMBER",IF($P414=2,VLOOKUP(L414,'NSN N'!$A$2:$H$65000,5,FALSE),VLOOKUP(L414,'NSN N'!$A$2:$H$65000,2,FALSE))),"Merge cell with previous")</f>
        <v>0</v>
      </c>
      <c r="F414" s="2">
        <f>IFERROR(IF($P414=1,"FIG.",IF($P414=2,VLOOKUP(L414,'NSN N'!$A$2:$H$65000,6,FALSE),VLOOKUP(L414,'NSN N'!$A$2:$H$65000,6,FALSE))),"")</f>
        <v>0</v>
      </c>
      <c r="G414" s="2">
        <f>IFERROR(IF($P414=1,"ITEM",IF($P414=2,VLOOKUP(L414,'NSN N'!$A$2:$H$65000,7,FALSE),VLOOKUP(L414,'NSN N'!$A$2:$H$65000,7,FALSE))),"")</f>
        <v>0</v>
      </c>
      <c r="H414" s="7">
        <f t="shared" si="24"/>
        <v>794</v>
      </c>
      <c r="L414" s="7">
        <f t="shared" si="25"/>
        <v>843</v>
      </c>
      <c r="P414" s="6">
        <v>18</v>
      </c>
      <c r="Q414" s="4"/>
      <c r="R414" s="4"/>
      <c r="S414" s="30" t="str">
        <f t="shared" si="23"/>
        <v/>
      </c>
    </row>
    <row r="415" spans="1:19">
      <c r="A415" s="2">
        <f>IFERROR(IF($P415=1,"STOCK NUMBER",IF($P415=2,VLOOKUP(H415,'NSN N'!$A$2:$H$65000,5,FALSE),VLOOKUP(H415,'NSN N'!$A$2:$H$65000,2,FALSE))),"Merge cell with previous")</f>
        <v>0</v>
      </c>
      <c r="B415" s="2">
        <f>IFERROR(IF($P415=1,"FIG.",IF($P415=2,VLOOKUP(H415,'NSN N'!$A$2:$H$65000,6,FALSE),VLOOKUP(H415,'NSN N'!$A$2:$H$65000,6,FALSE))),"")</f>
        <v>0</v>
      </c>
      <c r="C415" s="2">
        <f>IFERROR(IF($P415=1,"ITEM",IF($P415=2,VLOOKUP(H415,'NSN N'!$A$2:$H$65000,7,FALSE),VLOOKUP(H415,'NSN N'!$A$2:$H$65000,7,FALSE))),"")</f>
        <v>0</v>
      </c>
      <c r="D415" s="3"/>
      <c r="E415" s="2">
        <f>IFERROR(IF($P415=1,"STOCK NUMBER",IF($P415=2,VLOOKUP(L415,'NSN N'!$A$2:$H$65000,5,FALSE),VLOOKUP(L415,'NSN N'!$A$2:$H$65000,2,FALSE))),"Merge cell with previous")</f>
        <v>0</v>
      </c>
      <c r="F415" s="2">
        <f>IFERROR(IF($P415=1,"FIG.",IF($P415=2,VLOOKUP(L415,'NSN N'!$A$2:$H$65000,6,FALSE),VLOOKUP(L415,'NSN N'!$A$2:$H$65000,6,FALSE))),"")</f>
        <v>0</v>
      </c>
      <c r="G415" s="2">
        <f>IFERROR(IF($P415=1,"ITEM",IF($P415=2,VLOOKUP(L415,'NSN N'!$A$2:$H$65000,7,FALSE),VLOOKUP(L415,'NSN N'!$A$2:$H$65000,7,FALSE))),"")</f>
        <v>0</v>
      </c>
      <c r="H415" s="7">
        <f t="shared" si="24"/>
        <v>795</v>
      </c>
      <c r="L415" s="7">
        <f t="shared" si="25"/>
        <v>844</v>
      </c>
      <c r="P415" s="6">
        <v>19</v>
      </c>
      <c r="Q415" s="4"/>
      <c r="R415" s="4"/>
      <c r="S415" s="30" t="str">
        <f t="shared" si="23"/>
        <v/>
      </c>
    </row>
    <row r="416" spans="1:19">
      <c r="A416" s="2">
        <f>IFERROR(IF($P416=1,"STOCK NUMBER",IF($P416=2,VLOOKUP(H416,'NSN N'!$A$2:$H$65000,5,FALSE),VLOOKUP(H416,'NSN N'!$A$2:$H$65000,2,FALSE))),"Merge cell with previous")</f>
        <v>0</v>
      </c>
      <c r="B416" s="2">
        <f>IFERROR(IF($P416=1,"FIG.",IF($P416=2,VLOOKUP(H416,'NSN N'!$A$2:$H$65000,6,FALSE),VLOOKUP(H416,'NSN N'!$A$2:$H$65000,6,FALSE))),"")</f>
        <v>0</v>
      </c>
      <c r="C416" s="2">
        <f>IFERROR(IF($P416=1,"ITEM",IF($P416=2,VLOOKUP(H416,'NSN N'!$A$2:$H$65000,7,FALSE),VLOOKUP(H416,'NSN N'!$A$2:$H$65000,7,FALSE))),"")</f>
        <v>0</v>
      </c>
      <c r="D416" s="3"/>
      <c r="E416" s="2">
        <f>IFERROR(IF($P416=1,"STOCK NUMBER",IF($P416=2,VLOOKUP(L416,'NSN N'!$A$2:$H$65000,5,FALSE),VLOOKUP(L416,'NSN N'!$A$2:$H$65000,2,FALSE))),"Merge cell with previous")</f>
        <v>0</v>
      </c>
      <c r="F416" s="2">
        <f>IFERROR(IF($P416=1,"FIG.",IF($P416=2,VLOOKUP(L416,'NSN N'!$A$2:$H$65000,6,FALSE),VLOOKUP(L416,'NSN N'!$A$2:$H$65000,6,FALSE))),"")</f>
        <v>0</v>
      </c>
      <c r="G416" s="2">
        <f>IFERROR(IF($P416=1,"ITEM",IF($P416=2,VLOOKUP(L416,'NSN N'!$A$2:$H$65000,7,FALSE),VLOOKUP(L416,'NSN N'!$A$2:$H$65000,7,FALSE))),"")</f>
        <v>0</v>
      </c>
      <c r="H416" s="7">
        <f t="shared" si="24"/>
        <v>796</v>
      </c>
      <c r="L416" s="7">
        <f t="shared" si="25"/>
        <v>845</v>
      </c>
      <c r="P416" s="6">
        <v>20</v>
      </c>
      <c r="Q416" s="4"/>
      <c r="R416" s="4"/>
      <c r="S416" s="30" t="str">
        <f t="shared" si="23"/>
        <v/>
      </c>
    </row>
    <row r="417" spans="1:19">
      <c r="A417" s="2">
        <f>IFERROR(IF($P417=1,"STOCK NUMBER",IF($P417=2,VLOOKUP(H417,'NSN N'!$A$2:$H$65000,5,FALSE),VLOOKUP(H417,'NSN N'!$A$2:$H$65000,2,FALSE))),"Merge cell with previous")</f>
        <v>0</v>
      </c>
      <c r="B417" s="2">
        <f>IFERROR(IF($P417=1,"FIG.",IF($P417=2,VLOOKUP(H417,'NSN N'!$A$2:$H$65000,6,FALSE),VLOOKUP(H417,'NSN N'!$A$2:$H$65000,6,FALSE))),"")</f>
        <v>0</v>
      </c>
      <c r="C417" s="2">
        <f>IFERROR(IF($P417=1,"ITEM",IF($P417=2,VLOOKUP(H417,'NSN N'!$A$2:$H$65000,7,FALSE),VLOOKUP(H417,'NSN N'!$A$2:$H$65000,7,FALSE))),"")</f>
        <v>0</v>
      </c>
      <c r="D417" s="3"/>
      <c r="E417" s="2">
        <f>IFERROR(IF($P417=1,"STOCK NUMBER",IF($P417=2,VLOOKUP(L417,'NSN N'!$A$2:$H$65000,5,FALSE),VLOOKUP(L417,'NSN N'!$A$2:$H$65000,2,FALSE))),"Merge cell with previous")</f>
        <v>0</v>
      </c>
      <c r="F417" s="2">
        <f>IFERROR(IF($P417=1,"FIG.",IF($P417=2,VLOOKUP(L417,'NSN N'!$A$2:$H$65000,6,FALSE),VLOOKUP(L417,'NSN N'!$A$2:$H$65000,6,FALSE))),"")</f>
        <v>0</v>
      </c>
      <c r="G417" s="2">
        <f>IFERROR(IF($P417=1,"ITEM",IF($P417=2,VLOOKUP(L417,'NSN N'!$A$2:$H$65000,7,FALSE),VLOOKUP(L417,'NSN N'!$A$2:$H$65000,7,FALSE))),"")</f>
        <v>0</v>
      </c>
      <c r="H417" s="7">
        <f t="shared" si="24"/>
        <v>797</v>
      </c>
      <c r="L417" s="7">
        <f t="shared" si="25"/>
        <v>846</v>
      </c>
      <c r="P417" s="6">
        <v>21</v>
      </c>
      <c r="Q417" s="4"/>
      <c r="R417" s="4"/>
      <c r="S417" s="30" t="str">
        <f t="shared" si="23"/>
        <v/>
      </c>
    </row>
    <row r="418" spans="1:19">
      <c r="A418" s="2">
        <f>IFERROR(IF($P418=1,"STOCK NUMBER",IF($P418=2,VLOOKUP(H418,'NSN N'!$A$2:$H$65000,5,FALSE),VLOOKUP(H418,'NSN N'!$A$2:$H$65000,2,FALSE))),"Merge cell with previous")</f>
        <v>0</v>
      </c>
      <c r="B418" s="2">
        <f>IFERROR(IF($P418=1,"FIG.",IF($P418=2,VLOOKUP(H418,'NSN N'!$A$2:$H$65000,6,FALSE),VLOOKUP(H418,'NSN N'!$A$2:$H$65000,6,FALSE))),"")</f>
        <v>0</v>
      </c>
      <c r="C418" s="2">
        <f>IFERROR(IF($P418=1,"ITEM",IF($P418=2,VLOOKUP(H418,'NSN N'!$A$2:$H$65000,7,FALSE),VLOOKUP(H418,'NSN N'!$A$2:$H$65000,7,FALSE))),"")</f>
        <v>0</v>
      </c>
      <c r="D418" s="3"/>
      <c r="E418" s="2">
        <f>IFERROR(IF($P418=1,"STOCK NUMBER",IF($P418=2,VLOOKUP(L418,'NSN N'!$A$2:$H$65000,5,FALSE),VLOOKUP(L418,'NSN N'!$A$2:$H$65000,2,FALSE))),"Merge cell with previous")</f>
        <v>0</v>
      </c>
      <c r="F418" s="2">
        <f>IFERROR(IF($P418=1,"FIG.",IF($P418=2,VLOOKUP(L418,'NSN N'!$A$2:$H$65000,6,FALSE),VLOOKUP(L418,'NSN N'!$A$2:$H$65000,6,FALSE))),"")</f>
        <v>0</v>
      </c>
      <c r="G418" s="2">
        <f>IFERROR(IF($P418=1,"ITEM",IF($P418=2,VLOOKUP(L418,'NSN N'!$A$2:$H$65000,7,FALSE),VLOOKUP(L418,'NSN N'!$A$2:$H$65000,7,FALSE))),"")</f>
        <v>0</v>
      </c>
      <c r="H418" s="7">
        <f t="shared" si="24"/>
        <v>798</v>
      </c>
      <c r="L418" s="7">
        <f t="shared" si="25"/>
        <v>847</v>
      </c>
      <c r="P418" s="6">
        <v>22</v>
      </c>
      <c r="Q418" s="4"/>
      <c r="R418" s="4"/>
      <c r="S418" s="30" t="str">
        <f t="shared" si="23"/>
        <v/>
      </c>
    </row>
    <row r="419" spans="1:19">
      <c r="A419" s="2">
        <f>IFERROR(IF($P419=1,"STOCK NUMBER",IF($P419=2,VLOOKUP(H419,'NSN N'!$A$2:$H$65000,5,FALSE),VLOOKUP(H419,'NSN N'!$A$2:$H$65000,2,FALSE))),"Merge cell with previous")</f>
        <v>0</v>
      </c>
      <c r="B419" s="2">
        <f>IFERROR(IF($P419=1,"FIG.",IF($P419=2,VLOOKUP(H419,'NSN N'!$A$2:$H$65000,6,FALSE),VLOOKUP(H419,'NSN N'!$A$2:$H$65000,6,FALSE))),"")</f>
        <v>0</v>
      </c>
      <c r="C419" s="2">
        <f>IFERROR(IF($P419=1,"ITEM",IF($P419=2,VLOOKUP(H419,'NSN N'!$A$2:$H$65000,7,FALSE),VLOOKUP(H419,'NSN N'!$A$2:$H$65000,7,FALSE))),"")</f>
        <v>0</v>
      </c>
      <c r="D419" s="3"/>
      <c r="E419" s="2">
        <f>IFERROR(IF($P419=1,"STOCK NUMBER",IF($P419=2,VLOOKUP(L419,'NSN N'!$A$2:$H$65000,5,FALSE),VLOOKUP(L419,'NSN N'!$A$2:$H$65000,2,FALSE))),"Merge cell with previous")</f>
        <v>0</v>
      </c>
      <c r="F419" s="2">
        <f>IFERROR(IF($P419=1,"FIG.",IF($P419=2,VLOOKUP(L419,'NSN N'!$A$2:$H$65000,6,FALSE),VLOOKUP(L419,'NSN N'!$A$2:$H$65000,6,FALSE))),"")</f>
        <v>0</v>
      </c>
      <c r="G419" s="2">
        <f>IFERROR(IF($P419=1,"ITEM",IF($P419=2,VLOOKUP(L419,'NSN N'!$A$2:$H$65000,7,FALSE),VLOOKUP(L419,'NSN N'!$A$2:$H$65000,7,FALSE))),"")</f>
        <v>0</v>
      </c>
      <c r="H419" s="7">
        <f t="shared" si="24"/>
        <v>799</v>
      </c>
      <c r="L419" s="7">
        <f t="shared" si="25"/>
        <v>848</v>
      </c>
      <c r="P419" s="6">
        <v>23</v>
      </c>
      <c r="Q419" s="4"/>
      <c r="R419" s="4"/>
      <c r="S419" s="30" t="str">
        <f t="shared" si="23"/>
        <v/>
      </c>
    </row>
    <row r="420" spans="1:19">
      <c r="A420" s="2">
        <f>IFERROR(IF($P420=1,"STOCK NUMBER",IF($P420=2,VLOOKUP(H420,'NSN N'!$A$2:$H$65000,5,FALSE),VLOOKUP(H420,'NSN N'!$A$2:$H$65000,2,FALSE))),"Merge cell with previous")</f>
        <v>0</v>
      </c>
      <c r="B420" s="2">
        <f>IFERROR(IF($P420=1,"FIG.",IF($P420=2,VLOOKUP(H420,'NSN N'!$A$2:$H$65000,6,FALSE),VLOOKUP(H420,'NSN N'!$A$2:$H$65000,6,FALSE))),"")</f>
        <v>0</v>
      </c>
      <c r="C420" s="2">
        <f>IFERROR(IF($P420=1,"ITEM",IF($P420=2,VLOOKUP(H420,'NSN N'!$A$2:$H$65000,7,FALSE),VLOOKUP(H420,'NSN N'!$A$2:$H$65000,7,FALSE))),"")</f>
        <v>0</v>
      </c>
      <c r="D420" s="3"/>
      <c r="E420" s="2">
        <f>IFERROR(IF($P420=1,"STOCK NUMBER",IF($P420=2,VLOOKUP(L420,'NSN N'!$A$2:$H$65000,5,FALSE),VLOOKUP(L420,'NSN N'!$A$2:$H$65000,2,FALSE))),"Merge cell with previous")</f>
        <v>0</v>
      </c>
      <c r="F420" s="2">
        <f>IFERROR(IF($P420=1,"FIG.",IF($P420=2,VLOOKUP(L420,'NSN N'!$A$2:$H$65000,6,FALSE),VLOOKUP(L420,'NSN N'!$A$2:$H$65000,6,FALSE))),"")</f>
        <v>0</v>
      </c>
      <c r="G420" s="2">
        <f>IFERROR(IF($P420=1,"ITEM",IF($P420=2,VLOOKUP(L420,'NSN N'!$A$2:$H$65000,7,FALSE),VLOOKUP(L420,'NSN N'!$A$2:$H$65000,7,FALSE))),"")</f>
        <v>0</v>
      </c>
      <c r="H420" s="7">
        <f t="shared" si="24"/>
        <v>800</v>
      </c>
      <c r="L420" s="7">
        <f t="shared" si="25"/>
        <v>849</v>
      </c>
      <c r="P420" s="6">
        <v>24</v>
      </c>
      <c r="Q420" s="4"/>
      <c r="R420" s="4"/>
      <c r="S420" s="30" t="str">
        <f t="shared" si="23"/>
        <v/>
      </c>
    </row>
    <row r="421" spans="1:19">
      <c r="A421" s="2">
        <f>IFERROR(IF($P421=1,"STOCK NUMBER",IF($P421=2,VLOOKUP(H421,'NSN N'!$A$2:$H$65000,5,FALSE),VLOOKUP(H421,'NSN N'!$A$2:$H$65000,2,FALSE))),"Merge cell with previous")</f>
        <v>0</v>
      </c>
      <c r="B421" s="2">
        <f>IFERROR(IF($P421=1,"FIG.",IF($P421=2,VLOOKUP(H421,'NSN N'!$A$2:$H$65000,6,FALSE),VLOOKUP(H421,'NSN N'!$A$2:$H$65000,6,FALSE))),"")</f>
        <v>0</v>
      </c>
      <c r="C421" s="2">
        <f>IFERROR(IF($P421=1,"ITEM",IF($P421=2,VLOOKUP(H421,'NSN N'!$A$2:$H$65000,7,FALSE),VLOOKUP(H421,'NSN N'!$A$2:$H$65000,7,FALSE))),"")</f>
        <v>0</v>
      </c>
      <c r="D421" s="3"/>
      <c r="E421" s="2">
        <f>IFERROR(IF($P421=1,"STOCK NUMBER",IF($P421=2,VLOOKUP(L421,'NSN N'!$A$2:$H$65000,5,FALSE),VLOOKUP(L421,'NSN N'!$A$2:$H$65000,2,FALSE))),"Merge cell with previous")</f>
        <v>0</v>
      </c>
      <c r="F421" s="2">
        <f>IFERROR(IF($P421=1,"FIG.",IF($P421=2,VLOOKUP(L421,'NSN N'!$A$2:$H$65000,6,FALSE),VLOOKUP(L421,'NSN N'!$A$2:$H$65000,6,FALSE))),"")</f>
        <v>0</v>
      </c>
      <c r="G421" s="2">
        <f>IFERROR(IF($P421=1,"ITEM",IF($P421=2,VLOOKUP(L421,'NSN N'!$A$2:$H$65000,7,FALSE),VLOOKUP(L421,'NSN N'!$A$2:$H$65000,7,FALSE))),"")</f>
        <v>0</v>
      </c>
      <c r="H421" s="7">
        <f t="shared" si="24"/>
        <v>801</v>
      </c>
      <c r="L421" s="7">
        <f t="shared" si="25"/>
        <v>850</v>
      </c>
      <c r="P421" s="6">
        <v>25</v>
      </c>
      <c r="Q421" s="4"/>
      <c r="R421" s="4"/>
      <c r="S421" s="30" t="str">
        <f t="shared" si="23"/>
        <v/>
      </c>
    </row>
    <row r="422" spans="1:19">
      <c r="A422" s="2">
        <f>IFERROR(IF($P422=1,"STOCK NUMBER",IF($P422=2,VLOOKUP(H422,'NSN N'!$A$2:$H$65000,5,FALSE),VLOOKUP(H422,'NSN N'!$A$2:$H$65000,2,FALSE))),"Merge cell with previous")</f>
        <v>0</v>
      </c>
      <c r="B422" s="2">
        <f>IFERROR(IF($P422=1,"FIG.",IF($P422=2,VLOOKUP(H422,'NSN N'!$A$2:$H$65000,6,FALSE),VLOOKUP(H422,'NSN N'!$A$2:$H$65000,6,FALSE))),"")</f>
        <v>0</v>
      </c>
      <c r="C422" s="2">
        <f>IFERROR(IF($P422=1,"ITEM",IF($P422=2,VLOOKUP(H422,'NSN N'!$A$2:$H$65000,7,FALSE),VLOOKUP(H422,'NSN N'!$A$2:$H$65000,7,FALSE))),"")</f>
        <v>0</v>
      </c>
      <c r="D422" s="3"/>
      <c r="E422" s="2">
        <f>IFERROR(IF($P422=1,"STOCK NUMBER",IF($P422=2,VLOOKUP(L422,'NSN N'!$A$2:$H$65000,5,FALSE),VLOOKUP(L422,'NSN N'!$A$2:$H$65000,2,FALSE))),"Merge cell with previous")</f>
        <v>0</v>
      </c>
      <c r="F422" s="2">
        <f>IFERROR(IF($P422=1,"FIG.",IF($P422=2,VLOOKUP(L422,'NSN N'!$A$2:$H$65000,6,FALSE),VLOOKUP(L422,'NSN N'!$A$2:$H$65000,6,FALSE))),"")</f>
        <v>0</v>
      </c>
      <c r="G422" s="2">
        <f>IFERROR(IF($P422=1,"ITEM",IF($P422=2,VLOOKUP(L422,'NSN N'!$A$2:$H$65000,7,FALSE),VLOOKUP(L422,'NSN N'!$A$2:$H$65000,7,FALSE))),"")</f>
        <v>0</v>
      </c>
      <c r="H422" s="7">
        <f t="shared" si="24"/>
        <v>802</v>
      </c>
      <c r="L422" s="7">
        <f t="shared" si="25"/>
        <v>851</v>
      </c>
      <c r="P422" s="6">
        <v>26</v>
      </c>
      <c r="Q422" s="4"/>
      <c r="R422" s="4"/>
      <c r="S422" s="30" t="str">
        <f t="shared" si="23"/>
        <v/>
      </c>
    </row>
    <row r="423" spans="1:19">
      <c r="A423" s="2">
        <f>IFERROR(IF($P423=1,"STOCK NUMBER",IF($P423=2,VLOOKUP(H423,'NSN N'!$A$2:$H$65000,5,FALSE),VLOOKUP(H423,'NSN N'!$A$2:$H$65000,2,FALSE))),"Merge cell with previous")</f>
        <v>0</v>
      </c>
      <c r="B423" s="2">
        <f>IFERROR(IF($P423=1,"FIG.",IF($P423=2,VLOOKUP(H423,'NSN N'!$A$2:$H$65000,6,FALSE),VLOOKUP(H423,'NSN N'!$A$2:$H$65000,6,FALSE))),"")</f>
        <v>0</v>
      </c>
      <c r="C423" s="2">
        <f>IFERROR(IF($P423=1,"ITEM",IF($P423=2,VLOOKUP(H423,'NSN N'!$A$2:$H$65000,7,FALSE),VLOOKUP(H423,'NSN N'!$A$2:$H$65000,7,FALSE))),"")</f>
        <v>0</v>
      </c>
      <c r="D423" s="3"/>
      <c r="E423" s="2">
        <f>IFERROR(IF($P423=1,"STOCK NUMBER",IF($P423=2,VLOOKUP(L423,'NSN N'!$A$2:$H$65000,5,FALSE),VLOOKUP(L423,'NSN N'!$A$2:$H$65000,2,FALSE))),"Merge cell with previous")</f>
        <v>0</v>
      </c>
      <c r="F423" s="2">
        <f>IFERROR(IF($P423=1,"FIG.",IF($P423=2,VLOOKUP(L423,'NSN N'!$A$2:$H$65000,6,FALSE),VLOOKUP(L423,'NSN N'!$A$2:$H$65000,6,FALSE))),"")</f>
        <v>0</v>
      </c>
      <c r="G423" s="2">
        <f>IFERROR(IF($P423=1,"ITEM",IF($P423=2,VLOOKUP(L423,'NSN N'!$A$2:$H$65000,7,FALSE),VLOOKUP(L423,'NSN N'!$A$2:$H$65000,7,FALSE))),"")</f>
        <v>0</v>
      </c>
      <c r="H423" s="7">
        <f t="shared" si="24"/>
        <v>803</v>
      </c>
      <c r="L423" s="7">
        <f t="shared" si="25"/>
        <v>852</v>
      </c>
      <c r="P423" s="6">
        <v>27</v>
      </c>
      <c r="Q423" s="4"/>
      <c r="R423" s="4"/>
      <c r="S423" s="30" t="str">
        <f t="shared" si="23"/>
        <v/>
      </c>
    </row>
    <row r="424" spans="1:19">
      <c r="A424" s="2">
        <f>IFERROR(IF($P424=1,"STOCK NUMBER",IF($P424=2,VLOOKUP(H424,'NSN N'!$A$2:$H$65000,5,FALSE),VLOOKUP(H424,'NSN N'!$A$2:$H$65000,2,FALSE))),"Merge cell with previous")</f>
        <v>0</v>
      </c>
      <c r="B424" s="2">
        <f>IFERROR(IF($P424=1,"FIG.",IF($P424=2,VLOOKUP(H424,'NSN N'!$A$2:$H$65000,6,FALSE),VLOOKUP(H424,'NSN N'!$A$2:$H$65000,6,FALSE))),"")</f>
        <v>0</v>
      </c>
      <c r="C424" s="2">
        <f>IFERROR(IF($P424=1,"ITEM",IF($P424=2,VLOOKUP(H424,'NSN N'!$A$2:$H$65000,7,FALSE),VLOOKUP(H424,'NSN N'!$A$2:$H$65000,7,FALSE))),"")</f>
        <v>0</v>
      </c>
      <c r="D424" s="3"/>
      <c r="E424" s="2">
        <f>IFERROR(IF($P424=1,"STOCK NUMBER",IF($P424=2,VLOOKUP(L424,'NSN N'!$A$2:$H$65000,5,FALSE),VLOOKUP(L424,'NSN N'!$A$2:$H$65000,2,FALSE))),"Merge cell with previous")</f>
        <v>0</v>
      </c>
      <c r="F424" s="2">
        <f>IFERROR(IF($P424=1,"FIG.",IF($P424=2,VLOOKUP(L424,'NSN N'!$A$2:$H$65000,6,FALSE),VLOOKUP(L424,'NSN N'!$A$2:$H$65000,6,FALSE))),"")</f>
        <v>0</v>
      </c>
      <c r="G424" s="2">
        <f>IFERROR(IF($P424=1,"ITEM",IF($P424=2,VLOOKUP(L424,'NSN N'!$A$2:$H$65000,7,FALSE),VLOOKUP(L424,'NSN N'!$A$2:$H$65000,7,FALSE))),"")</f>
        <v>0</v>
      </c>
      <c r="H424" s="7">
        <f t="shared" si="24"/>
        <v>804</v>
      </c>
      <c r="L424" s="7">
        <f t="shared" si="25"/>
        <v>853</v>
      </c>
      <c r="P424" s="6">
        <v>28</v>
      </c>
      <c r="Q424" s="4"/>
      <c r="R424" s="4"/>
      <c r="S424" s="30" t="str">
        <f t="shared" si="23"/>
        <v/>
      </c>
    </row>
    <row r="425" spans="1:19">
      <c r="A425" s="2">
        <f>IFERROR(IF($P425=1,"STOCK NUMBER",IF($P425=2,VLOOKUP(H425,'NSN N'!$A$2:$H$65000,5,FALSE),VLOOKUP(H425,'NSN N'!$A$2:$H$65000,2,FALSE))),"Merge cell with previous")</f>
        <v>0</v>
      </c>
      <c r="B425" s="2">
        <f>IFERROR(IF($P425=1,"FIG.",IF($P425=2,VLOOKUP(H425,'NSN N'!$A$2:$H$65000,6,FALSE),VLOOKUP(H425,'NSN N'!$A$2:$H$65000,6,FALSE))),"")</f>
        <v>0</v>
      </c>
      <c r="C425" s="2">
        <f>IFERROR(IF($P425=1,"ITEM",IF($P425=2,VLOOKUP(H425,'NSN N'!$A$2:$H$65000,7,FALSE),VLOOKUP(H425,'NSN N'!$A$2:$H$65000,7,FALSE))),"")</f>
        <v>0</v>
      </c>
      <c r="D425" s="3"/>
      <c r="E425" s="2">
        <f>IFERROR(IF($P425=1,"STOCK NUMBER",IF($P425=2,VLOOKUP(L425,'NSN N'!$A$2:$H$65000,5,FALSE),VLOOKUP(L425,'NSN N'!$A$2:$H$65000,2,FALSE))),"Merge cell with previous")</f>
        <v>0</v>
      </c>
      <c r="F425" s="2">
        <f>IFERROR(IF($P425=1,"FIG.",IF($P425=2,VLOOKUP(L425,'NSN N'!$A$2:$H$65000,6,FALSE),VLOOKUP(L425,'NSN N'!$A$2:$H$65000,6,FALSE))),"")</f>
        <v>0</v>
      </c>
      <c r="G425" s="2">
        <f>IFERROR(IF($P425=1,"ITEM",IF($P425=2,VLOOKUP(L425,'NSN N'!$A$2:$H$65000,7,FALSE),VLOOKUP(L425,'NSN N'!$A$2:$H$65000,7,FALSE))),"")</f>
        <v>0</v>
      </c>
      <c r="H425" s="7">
        <f t="shared" si="24"/>
        <v>805</v>
      </c>
      <c r="L425" s="7">
        <f t="shared" si="25"/>
        <v>854</v>
      </c>
      <c r="P425" s="6">
        <v>29</v>
      </c>
      <c r="Q425" s="4"/>
      <c r="R425" s="4"/>
      <c r="S425" s="30" t="str">
        <f t="shared" si="23"/>
        <v/>
      </c>
    </row>
    <row r="426" spans="1:19">
      <c r="A426" s="2">
        <f>IFERROR(IF($P426=1,"STOCK NUMBER",IF($P426=2,VLOOKUP(H426,'NSN N'!$A$2:$H$65000,5,FALSE),VLOOKUP(H426,'NSN N'!$A$2:$H$65000,2,FALSE))),"Merge cell with previous")</f>
        <v>0</v>
      </c>
      <c r="B426" s="2">
        <f>IFERROR(IF($P426=1,"FIG.",IF($P426=2,VLOOKUP(H426,'NSN N'!$A$2:$H$65000,6,FALSE),VLOOKUP(H426,'NSN N'!$A$2:$H$65000,6,FALSE))),"")</f>
        <v>0</v>
      </c>
      <c r="C426" s="2">
        <f>IFERROR(IF($P426=1,"ITEM",IF($P426=2,VLOOKUP(H426,'NSN N'!$A$2:$H$65000,7,FALSE),VLOOKUP(H426,'NSN N'!$A$2:$H$65000,7,FALSE))),"")</f>
        <v>0</v>
      </c>
      <c r="D426" s="3"/>
      <c r="E426" s="2">
        <f>IFERROR(IF($P426=1,"STOCK NUMBER",IF($P426=2,VLOOKUP(L426,'NSN N'!$A$2:$H$65000,5,FALSE),VLOOKUP(L426,'NSN N'!$A$2:$H$65000,2,FALSE))),"Merge cell with previous")</f>
        <v>0</v>
      </c>
      <c r="F426" s="2">
        <f>IFERROR(IF($P426=1,"FIG.",IF($P426=2,VLOOKUP(L426,'NSN N'!$A$2:$H$65000,6,FALSE),VLOOKUP(L426,'NSN N'!$A$2:$H$65000,6,FALSE))),"")</f>
        <v>0</v>
      </c>
      <c r="G426" s="2">
        <f>IFERROR(IF($P426=1,"ITEM",IF($P426=2,VLOOKUP(L426,'NSN N'!$A$2:$H$65000,7,FALSE),VLOOKUP(L426,'NSN N'!$A$2:$H$65000,7,FALSE))),"")</f>
        <v>0</v>
      </c>
      <c r="H426" s="7">
        <f t="shared" si="24"/>
        <v>806</v>
      </c>
      <c r="L426" s="7">
        <f t="shared" si="25"/>
        <v>855</v>
      </c>
      <c r="P426" s="6">
        <v>30</v>
      </c>
      <c r="Q426" s="4"/>
      <c r="R426" s="4"/>
      <c r="S426" s="30" t="str">
        <f t="shared" si="23"/>
        <v/>
      </c>
    </row>
    <row r="427" spans="1:19">
      <c r="A427" s="2">
        <f>IFERROR(IF($P427=1,"STOCK NUMBER",IF($P427=2,VLOOKUP(H427,'NSN N'!$A$2:$H$65000,5,FALSE),VLOOKUP(H427,'NSN N'!$A$2:$H$65000,2,FALSE))),"Merge cell with previous")</f>
        <v>0</v>
      </c>
      <c r="B427" s="2">
        <f>IFERROR(IF($P427=1,"FIG.",IF($P427=2,VLOOKUP(H427,'NSN N'!$A$2:$H$65000,6,FALSE),VLOOKUP(H427,'NSN N'!$A$2:$H$65000,6,FALSE))),"")</f>
        <v>0</v>
      </c>
      <c r="C427" s="2">
        <f>IFERROR(IF($P427=1,"ITEM",IF($P427=2,VLOOKUP(H427,'NSN N'!$A$2:$H$65000,7,FALSE),VLOOKUP(H427,'NSN N'!$A$2:$H$65000,7,FALSE))),"")</f>
        <v>0</v>
      </c>
      <c r="D427" s="3"/>
      <c r="E427" s="2">
        <f>IFERROR(IF($P427=1,"STOCK NUMBER",IF($P427=2,VLOOKUP(L427,'NSN N'!$A$2:$H$65000,5,FALSE),VLOOKUP(L427,'NSN N'!$A$2:$H$65000,2,FALSE))),"Merge cell with previous")</f>
        <v>0</v>
      </c>
      <c r="F427" s="2">
        <f>IFERROR(IF($P427=1,"FIG.",IF($P427=2,VLOOKUP(L427,'NSN N'!$A$2:$H$65000,6,FALSE),VLOOKUP(L427,'NSN N'!$A$2:$H$65000,6,FALSE))),"")</f>
        <v>0</v>
      </c>
      <c r="G427" s="2">
        <f>IFERROR(IF($P427=1,"ITEM",IF($P427=2,VLOOKUP(L427,'NSN N'!$A$2:$H$65000,7,FALSE),VLOOKUP(L427,'NSN N'!$A$2:$H$65000,7,FALSE))),"")</f>
        <v>0</v>
      </c>
      <c r="H427" s="7">
        <f t="shared" si="24"/>
        <v>807</v>
      </c>
      <c r="L427" s="7">
        <f t="shared" si="25"/>
        <v>856</v>
      </c>
      <c r="P427" s="6">
        <v>31</v>
      </c>
      <c r="Q427" s="4"/>
      <c r="R427" s="4"/>
      <c r="S427" s="30" t="str">
        <f t="shared" ref="S427:S490" si="26">IF(IFERROR(FIND("NUMBER",A427,1),"")="","",IF(H427+1=L427,"Deleted Rows","Header"))</f>
        <v/>
      </c>
    </row>
    <row r="428" spans="1:19">
      <c r="A428" s="2">
        <f>IFERROR(IF($P428=1,"STOCK NUMBER",IF($P428=2,VLOOKUP(H428,'NSN N'!$A$2:$H$65000,5,FALSE),VLOOKUP(H428,'NSN N'!$A$2:$H$65000,2,FALSE))),"Merge cell with previous")</f>
        <v>0</v>
      </c>
      <c r="B428" s="2">
        <f>IFERROR(IF($P428=1,"FIG.",IF($P428=2,VLOOKUP(H428,'NSN N'!$A$2:$H$65000,6,FALSE),VLOOKUP(H428,'NSN N'!$A$2:$H$65000,6,FALSE))),"")</f>
        <v>0</v>
      </c>
      <c r="C428" s="2">
        <f>IFERROR(IF($P428=1,"ITEM",IF($P428=2,VLOOKUP(H428,'NSN N'!$A$2:$H$65000,7,FALSE),VLOOKUP(H428,'NSN N'!$A$2:$H$65000,7,FALSE))),"")</f>
        <v>0</v>
      </c>
      <c r="D428" s="3"/>
      <c r="E428" s="2">
        <f>IFERROR(IF($P428=1,"STOCK NUMBER",IF($P428=2,VLOOKUP(L428,'NSN N'!$A$2:$H$65000,5,FALSE),VLOOKUP(L428,'NSN N'!$A$2:$H$65000,2,FALSE))),"Merge cell with previous")</f>
        <v>0</v>
      </c>
      <c r="F428" s="2">
        <f>IFERROR(IF($P428=1,"FIG.",IF($P428=2,VLOOKUP(L428,'NSN N'!$A$2:$H$65000,6,FALSE),VLOOKUP(L428,'NSN N'!$A$2:$H$65000,6,FALSE))),"")</f>
        <v>0</v>
      </c>
      <c r="G428" s="2">
        <f>IFERROR(IF($P428=1,"ITEM",IF($P428=2,VLOOKUP(L428,'NSN N'!$A$2:$H$65000,7,FALSE),VLOOKUP(L428,'NSN N'!$A$2:$H$65000,7,FALSE))),"")</f>
        <v>0</v>
      </c>
      <c r="H428" s="7">
        <f t="shared" si="24"/>
        <v>808</v>
      </c>
      <c r="L428" s="7">
        <f t="shared" si="25"/>
        <v>857</v>
      </c>
      <c r="P428" s="6">
        <v>32</v>
      </c>
      <c r="Q428" s="4"/>
      <c r="R428" s="4"/>
      <c r="S428" s="30" t="str">
        <f t="shared" si="26"/>
        <v/>
      </c>
    </row>
    <row r="429" spans="1:19">
      <c r="A429" s="2">
        <f>IFERROR(IF($P429=1,"STOCK NUMBER",IF($P429=2,VLOOKUP(H429,'NSN N'!$A$2:$H$65000,5,FALSE),VLOOKUP(H429,'NSN N'!$A$2:$H$65000,2,FALSE))),"Merge cell with previous")</f>
        <v>0</v>
      </c>
      <c r="B429" s="2">
        <f>IFERROR(IF($P429=1,"FIG.",IF($P429=2,VLOOKUP(H429,'NSN N'!$A$2:$H$65000,6,FALSE),VLOOKUP(H429,'NSN N'!$A$2:$H$65000,6,FALSE))),"")</f>
        <v>0</v>
      </c>
      <c r="C429" s="2">
        <f>IFERROR(IF($P429=1,"ITEM",IF($P429=2,VLOOKUP(H429,'NSN N'!$A$2:$H$65000,7,FALSE),VLOOKUP(H429,'NSN N'!$A$2:$H$65000,7,FALSE))),"")</f>
        <v>0</v>
      </c>
      <c r="D429" s="3"/>
      <c r="E429" s="2">
        <f>IFERROR(IF($P429=1,"STOCK NUMBER",IF($P429=2,VLOOKUP(L429,'NSN N'!$A$2:$H$65000,5,FALSE),VLOOKUP(L429,'NSN N'!$A$2:$H$65000,2,FALSE))),"Merge cell with previous")</f>
        <v>0</v>
      </c>
      <c r="F429" s="2">
        <f>IFERROR(IF($P429=1,"FIG.",IF($P429=2,VLOOKUP(L429,'NSN N'!$A$2:$H$65000,6,FALSE),VLOOKUP(L429,'NSN N'!$A$2:$H$65000,6,FALSE))),"")</f>
        <v>0</v>
      </c>
      <c r="G429" s="2">
        <f>IFERROR(IF($P429=1,"ITEM",IF($P429=2,VLOOKUP(L429,'NSN N'!$A$2:$H$65000,7,FALSE),VLOOKUP(L429,'NSN N'!$A$2:$H$65000,7,FALSE))),"")</f>
        <v>0</v>
      </c>
      <c r="H429" s="7">
        <f t="shared" si="24"/>
        <v>809</v>
      </c>
      <c r="L429" s="7">
        <f t="shared" si="25"/>
        <v>858</v>
      </c>
      <c r="P429" s="6">
        <v>33</v>
      </c>
      <c r="Q429" s="4"/>
      <c r="R429" s="4"/>
      <c r="S429" s="30" t="str">
        <f t="shared" si="26"/>
        <v/>
      </c>
    </row>
    <row r="430" spans="1:19">
      <c r="A430" s="2">
        <f>IFERROR(IF($P430=1,"STOCK NUMBER",IF($P430=2,VLOOKUP(H430,'NSN N'!$A$2:$H$65000,5,FALSE),VLOOKUP(H430,'NSN N'!$A$2:$H$65000,2,FALSE))),"Merge cell with previous")</f>
        <v>0</v>
      </c>
      <c r="B430" s="2">
        <f>IFERROR(IF($P430=1,"FIG.",IF($P430=2,VLOOKUP(H430,'NSN N'!$A$2:$H$65000,6,FALSE),VLOOKUP(H430,'NSN N'!$A$2:$H$65000,6,FALSE))),"")</f>
        <v>0</v>
      </c>
      <c r="C430" s="2">
        <f>IFERROR(IF($P430=1,"ITEM",IF($P430=2,VLOOKUP(H430,'NSN N'!$A$2:$H$65000,7,FALSE),VLOOKUP(H430,'NSN N'!$A$2:$H$65000,7,FALSE))),"")</f>
        <v>0</v>
      </c>
      <c r="D430" s="3"/>
      <c r="E430" s="2">
        <f>IFERROR(IF($P430=1,"STOCK NUMBER",IF($P430=2,VLOOKUP(L430,'NSN N'!$A$2:$H$65000,5,FALSE),VLOOKUP(L430,'NSN N'!$A$2:$H$65000,2,FALSE))),"Merge cell with previous")</f>
        <v>0</v>
      </c>
      <c r="F430" s="2">
        <f>IFERROR(IF($P430=1,"FIG.",IF($P430=2,VLOOKUP(L430,'NSN N'!$A$2:$H$65000,6,FALSE),VLOOKUP(L430,'NSN N'!$A$2:$H$65000,6,FALSE))),"")</f>
        <v>0</v>
      </c>
      <c r="G430" s="2">
        <f>IFERROR(IF($P430=1,"ITEM",IF($P430=2,VLOOKUP(L430,'NSN N'!$A$2:$H$65000,7,FALSE),VLOOKUP(L430,'NSN N'!$A$2:$H$65000,7,FALSE))),"")</f>
        <v>0</v>
      </c>
      <c r="H430" s="7">
        <f t="shared" si="24"/>
        <v>810</v>
      </c>
      <c r="L430" s="7">
        <f t="shared" si="25"/>
        <v>859</v>
      </c>
      <c r="P430" s="6">
        <v>34</v>
      </c>
      <c r="Q430" s="4"/>
      <c r="R430" s="4"/>
      <c r="S430" s="30" t="str">
        <f t="shared" si="26"/>
        <v/>
      </c>
    </row>
    <row r="431" spans="1:19">
      <c r="A431" s="2">
        <f>IFERROR(IF($P431=1,"STOCK NUMBER",IF($P431=2,VLOOKUP(H431,'NSN N'!$A$2:$H$65000,5,FALSE),VLOOKUP(H431,'NSN N'!$A$2:$H$65000,2,FALSE))),"Merge cell with previous")</f>
        <v>0</v>
      </c>
      <c r="B431" s="2">
        <f>IFERROR(IF($P431=1,"FIG.",IF($P431=2,VLOOKUP(H431,'NSN N'!$A$2:$H$65000,6,FALSE),VLOOKUP(H431,'NSN N'!$A$2:$H$65000,6,FALSE))),"")</f>
        <v>0</v>
      </c>
      <c r="C431" s="2">
        <f>IFERROR(IF($P431=1,"ITEM",IF($P431=2,VLOOKUP(H431,'NSN N'!$A$2:$H$65000,7,FALSE),VLOOKUP(H431,'NSN N'!$A$2:$H$65000,7,FALSE))),"")</f>
        <v>0</v>
      </c>
      <c r="D431" s="3"/>
      <c r="E431" s="2">
        <f>IFERROR(IF($P431=1,"STOCK NUMBER",IF($P431=2,VLOOKUP(L431,'NSN N'!$A$2:$H$65000,5,FALSE),VLOOKUP(L431,'NSN N'!$A$2:$H$65000,2,FALSE))),"Merge cell with previous")</f>
        <v>0</v>
      </c>
      <c r="F431" s="2">
        <f>IFERROR(IF($P431=1,"FIG.",IF($P431=2,VLOOKUP(L431,'NSN N'!$A$2:$H$65000,6,FALSE),VLOOKUP(L431,'NSN N'!$A$2:$H$65000,6,FALSE))),"")</f>
        <v>0</v>
      </c>
      <c r="G431" s="2">
        <f>IFERROR(IF($P431=1,"ITEM",IF($P431=2,VLOOKUP(L431,'NSN N'!$A$2:$H$65000,7,FALSE),VLOOKUP(L431,'NSN N'!$A$2:$H$65000,7,FALSE))),"")</f>
        <v>0</v>
      </c>
      <c r="H431" s="7">
        <f t="shared" si="24"/>
        <v>811</v>
      </c>
      <c r="L431" s="7">
        <f t="shared" si="25"/>
        <v>860</v>
      </c>
      <c r="P431" s="6">
        <v>35</v>
      </c>
      <c r="Q431" s="4"/>
      <c r="R431" s="4"/>
      <c r="S431" s="30" t="str">
        <f t="shared" si="26"/>
        <v/>
      </c>
    </row>
    <row r="432" spans="1:19">
      <c r="A432" s="2">
        <f>IFERROR(IF($P432=1,"STOCK NUMBER",IF($P432=2,VLOOKUP(H432,'NSN N'!$A$2:$H$65000,5,FALSE),VLOOKUP(H432,'NSN N'!$A$2:$H$65000,2,FALSE))),"Merge cell with previous")</f>
        <v>0</v>
      </c>
      <c r="B432" s="2">
        <f>IFERROR(IF($P432=1,"FIG.",IF($P432=2,VLOOKUP(H432,'NSN N'!$A$2:$H$65000,6,FALSE),VLOOKUP(H432,'NSN N'!$A$2:$H$65000,6,FALSE))),"")</f>
        <v>0</v>
      </c>
      <c r="C432" s="2">
        <f>IFERROR(IF($P432=1,"ITEM",IF($P432=2,VLOOKUP(H432,'NSN N'!$A$2:$H$65000,7,FALSE),VLOOKUP(H432,'NSN N'!$A$2:$H$65000,7,FALSE))),"")</f>
        <v>0</v>
      </c>
      <c r="D432" s="3"/>
      <c r="E432" s="2">
        <f>IFERROR(IF($P432=1,"STOCK NUMBER",IF($P432=2,VLOOKUP(L432,'NSN N'!$A$2:$H$65000,5,FALSE),VLOOKUP(L432,'NSN N'!$A$2:$H$65000,2,FALSE))),"Merge cell with previous")</f>
        <v>0</v>
      </c>
      <c r="F432" s="2">
        <f>IFERROR(IF($P432=1,"FIG.",IF($P432=2,VLOOKUP(L432,'NSN N'!$A$2:$H$65000,6,FALSE),VLOOKUP(L432,'NSN N'!$A$2:$H$65000,6,FALSE))),"")</f>
        <v>0</v>
      </c>
      <c r="G432" s="2">
        <f>IFERROR(IF($P432=1,"ITEM",IF($P432=2,VLOOKUP(L432,'NSN N'!$A$2:$H$65000,7,FALSE),VLOOKUP(L432,'NSN N'!$A$2:$H$65000,7,FALSE))),"")</f>
        <v>0</v>
      </c>
      <c r="H432" s="7">
        <f t="shared" ref="H432:H495" si="27">IF(P432=1,L431,H431+1)</f>
        <v>812</v>
      </c>
      <c r="L432" s="7">
        <f t="shared" si="25"/>
        <v>861</v>
      </c>
      <c r="P432" s="6">
        <v>36</v>
      </c>
      <c r="Q432" s="4"/>
      <c r="R432" s="4"/>
      <c r="S432" s="30" t="str">
        <f t="shared" si="26"/>
        <v/>
      </c>
    </row>
    <row r="433" spans="1:27">
      <c r="A433" s="2">
        <f>IFERROR(IF($P433=1,"STOCK NUMBER",IF($P433=2,VLOOKUP(H433,'NSN N'!$A$2:$H$65000,5,FALSE),VLOOKUP(H433,'NSN N'!$A$2:$H$65000,2,FALSE))),"Merge cell with previous")</f>
        <v>0</v>
      </c>
      <c r="B433" s="2">
        <f>IFERROR(IF($P433=1,"FIG.",IF($P433=2,VLOOKUP(H433,'NSN N'!$A$2:$H$65000,6,FALSE),VLOOKUP(H433,'NSN N'!$A$2:$H$65000,6,FALSE))),"")</f>
        <v>0</v>
      </c>
      <c r="C433" s="2">
        <f>IFERROR(IF($P433=1,"ITEM",IF($P433=2,VLOOKUP(H433,'NSN N'!$A$2:$H$65000,7,FALSE),VLOOKUP(H433,'NSN N'!$A$2:$H$65000,7,FALSE))),"")</f>
        <v>0</v>
      </c>
      <c r="D433" s="3"/>
      <c r="E433" s="2">
        <f>IFERROR(IF($P433=1,"STOCK NUMBER",IF($P433=2,VLOOKUP(L433,'NSN N'!$A$2:$H$65000,5,FALSE),VLOOKUP(L433,'NSN N'!$A$2:$H$65000,2,FALSE))),"Merge cell with previous")</f>
        <v>0</v>
      </c>
      <c r="F433" s="2">
        <f>IFERROR(IF($P433=1,"FIG.",IF($P433=2,VLOOKUP(L433,'NSN N'!$A$2:$H$65000,6,FALSE),VLOOKUP(L433,'NSN N'!$A$2:$H$65000,6,FALSE))),"")</f>
        <v>0</v>
      </c>
      <c r="G433" s="2">
        <f>IFERROR(IF($P433=1,"ITEM",IF($P433=2,VLOOKUP(L433,'NSN N'!$A$2:$H$65000,7,FALSE),VLOOKUP(L433,'NSN N'!$A$2:$H$65000,7,FALSE))),"")</f>
        <v>0</v>
      </c>
      <c r="H433" s="7">
        <f t="shared" si="27"/>
        <v>813</v>
      </c>
      <c r="L433" s="7">
        <f t="shared" si="25"/>
        <v>862</v>
      </c>
      <c r="P433" s="6">
        <v>37</v>
      </c>
      <c r="Q433" s="4"/>
      <c r="R433" s="4"/>
      <c r="S433" s="30" t="str">
        <f t="shared" si="26"/>
        <v/>
      </c>
    </row>
    <row r="434" spans="1:27">
      <c r="A434" s="2">
        <f>IFERROR(IF($P434=1,"STOCK NUMBER",IF($P434=2,VLOOKUP(H434,'NSN N'!$A$2:$H$65000,5,FALSE),VLOOKUP(H434,'NSN N'!$A$2:$H$65000,2,FALSE))),"Merge cell with previous")</f>
        <v>0</v>
      </c>
      <c r="B434" s="2">
        <f>IFERROR(IF($P434=1,"FIG.",IF($P434=2,VLOOKUP(H434,'NSN N'!$A$2:$H$65000,6,FALSE),VLOOKUP(H434,'NSN N'!$A$2:$H$65000,6,FALSE))),"")</f>
        <v>0</v>
      </c>
      <c r="C434" s="2">
        <f>IFERROR(IF($P434=1,"ITEM",IF($P434=2,VLOOKUP(H434,'NSN N'!$A$2:$H$65000,7,FALSE),VLOOKUP(H434,'NSN N'!$A$2:$H$65000,7,FALSE))),"")</f>
        <v>0</v>
      </c>
      <c r="D434" s="3"/>
      <c r="E434" s="2">
        <f>IFERROR(IF($P434=1,"STOCK NUMBER",IF($P434=2,VLOOKUP(L434,'NSN N'!$A$2:$H$65000,5,FALSE),VLOOKUP(L434,'NSN N'!$A$2:$H$65000,2,FALSE))),"Merge cell with previous")</f>
        <v>0</v>
      </c>
      <c r="F434" s="2">
        <f>IFERROR(IF($P434=1,"FIG.",IF($P434=2,VLOOKUP(L434,'NSN N'!$A$2:$H$65000,6,FALSE),VLOOKUP(L434,'NSN N'!$A$2:$H$65000,6,FALSE))),"")</f>
        <v>0</v>
      </c>
      <c r="G434" s="2">
        <f>IFERROR(IF($P434=1,"ITEM",IF($P434=2,VLOOKUP(L434,'NSN N'!$A$2:$H$65000,7,FALSE),VLOOKUP(L434,'NSN N'!$A$2:$H$65000,7,FALSE))),"")</f>
        <v>0</v>
      </c>
      <c r="H434" s="7">
        <f t="shared" si="27"/>
        <v>814</v>
      </c>
      <c r="L434" s="7">
        <f t="shared" si="25"/>
        <v>863</v>
      </c>
      <c r="P434" s="6">
        <v>38</v>
      </c>
      <c r="Q434" s="4"/>
      <c r="R434" s="4"/>
      <c r="S434" s="30" t="str">
        <f t="shared" si="26"/>
        <v/>
      </c>
    </row>
    <row r="435" spans="1:27">
      <c r="A435" s="2">
        <f>IFERROR(IF($P435=1,"STOCK NUMBER",IF($P435=2,VLOOKUP(H435,'NSN N'!$A$2:$H$65000,5,FALSE),VLOOKUP(H435,'NSN N'!$A$2:$H$65000,2,FALSE))),"Merge cell with previous")</f>
        <v>0</v>
      </c>
      <c r="B435" s="2">
        <f>IFERROR(IF($P435=1,"FIG.",IF($P435=2,VLOOKUP(H435,'NSN N'!$A$2:$H$65000,6,FALSE),VLOOKUP(H435,'NSN N'!$A$2:$H$65000,6,FALSE))),"")</f>
        <v>0</v>
      </c>
      <c r="C435" s="2">
        <f>IFERROR(IF($P435=1,"ITEM",IF($P435=2,VLOOKUP(H435,'NSN N'!$A$2:$H$65000,7,FALSE),VLOOKUP(H435,'NSN N'!$A$2:$H$65000,7,FALSE))),"")</f>
        <v>0</v>
      </c>
      <c r="D435" s="3"/>
      <c r="E435" s="2">
        <f>IFERROR(IF($P435=1,"STOCK NUMBER",IF($P435=2,VLOOKUP(L435,'NSN N'!$A$2:$H$65000,5,FALSE),VLOOKUP(L435,'NSN N'!$A$2:$H$65000,2,FALSE))),"Merge cell with previous")</f>
        <v>0</v>
      </c>
      <c r="F435" s="2">
        <f>IFERROR(IF($P435=1,"FIG.",IF($P435=2,VLOOKUP(L435,'NSN N'!$A$2:$H$65000,6,FALSE),VLOOKUP(L435,'NSN N'!$A$2:$H$65000,6,FALSE))),"")</f>
        <v>0</v>
      </c>
      <c r="G435" s="2">
        <f>IFERROR(IF($P435=1,"ITEM",IF($P435=2,VLOOKUP(L435,'NSN N'!$A$2:$H$65000,7,FALSE),VLOOKUP(L435,'NSN N'!$A$2:$H$65000,7,FALSE))),"")</f>
        <v>0</v>
      </c>
      <c r="H435" s="7">
        <f t="shared" si="27"/>
        <v>815</v>
      </c>
      <c r="L435" s="7">
        <f t="shared" si="25"/>
        <v>864</v>
      </c>
      <c r="P435" s="6">
        <v>39</v>
      </c>
      <c r="Q435" s="4"/>
      <c r="R435" s="4"/>
      <c r="S435" s="30" t="str">
        <f t="shared" si="26"/>
        <v/>
      </c>
    </row>
    <row r="436" spans="1:27">
      <c r="A436" s="2">
        <f>IFERROR(IF($P436=1,"STOCK NUMBER",IF($P436=2,VLOOKUP(H436,'NSN N'!$A$2:$H$65000,5,FALSE),VLOOKUP(H436,'NSN N'!$A$2:$H$65000,2,FALSE))),"Merge cell with previous")</f>
        <v>0</v>
      </c>
      <c r="B436" s="2">
        <f>IFERROR(IF($P436=1,"FIG.",IF($P436=2,VLOOKUP(H436,'NSN N'!$A$2:$H$65000,6,FALSE),VLOOKUP(H436,'NSN N'!$A$2:$H$65000,6,FALSE))),"")</f>
        <v>0</v>
      </c>
      <c r="C436" s="2">
        <f>IFERROR(IF($P436=1,"ITEM",IF($P436=2,VLOOKUP(H436,'NSN N'!$A$2:$H$65000,7,FALSE),VLOOKUP(H436,'NSN N'!$A$2:$H$65000,7,FALSE))),"")</f>
        <v>0</v>
      </c>
      <c r="D436" s="3"/>
      <c r="E436" s="2">
        <f>IFERROR(IF($P436=1,"STOCK NUMBER",IF($P436=2,VLOOKUP(L436,'NSN N'!$A$2:$H$65000,5,FALSE),VLOOKUP(L436,'NSN N'!$A$2:$H$65000,2,FALSE))),"Merge cell with previous")</f>
        <v>0</v>
      </c>
      <c r="F436" s="2">
        <f>IFERROR(IF($P436=1,"FIG.",IF($P436=2,VLOOKUP(L436,'NSN N'!$A$2:$H$65000,6,FALSE),VLOOKUP(L436,'NSN N'!$A$2:$H$65000,6,FALSE))),"")</f>
        <v>0</v>
      </c>
      <c r="G436" s="2">
        <f>IFERROR(IF($P436=1,"ITEM",IF($P436=2,VLOOKUP(L436,'NSN N'!$A$2:$H$65000,7,FALSE),VLOOKUP(L436,'NSN N'!$A$2:$H$65000,7,FALSE))),"")</f>
        <v>0</v>
      </c>
      <c r="H436" s="7">
        <f t="shared" si="27"/>
        <v>816</v>
      </c>
      <c r="L436" s="7">
        <f t="shared" si="25"/>
        <v>865</v>
      </c>
      <c r="P436" s="6">
        <v>40</v>
      </c>
      <c r="Q436" s="4"/>
      <c r="R436" s="4"/>
      <c r="S436" s="30" t="str">
        <f t="shared" si="26"/>
        <v/>
      </c>
    </row>
    <row r="437" spans="1:27">
      <c r="A437" s="2">
        <f>IFERROR(IF($P437=1,"STOCK NUMBER",IF($P437=2,VLOOKUP(H437,'NSN N'!$A$2:$H$65000,5,FALSE),VLOOKUP(H437,'NSN N'!$A$2:$H$65000,2,FALSE))),"Merge cell with previous")</f>
        <v>0</v>
      </c>
      <c r="B437" s="2">
        <f>IFERROR(IF($P437=1,"FIG.",IF($P437=2,VLOOKUP(H437,'NSN N'!$A$2:$H$65000,6,FALSE),VLOOKUP(H437,'NSN N'!$A$2:$H$65000,6,FALSE))),"")</f>
        <v>0</v>
      </c>
      <c r="C437" s="2">
        <f>IFERROR(IF($P437=1,"ITEM",IF($P437=2,VLOOKUP(H437,'NSN N'!$A$2:$H$65000,7,FALSE),VLOOKUP(H437,'NSN N'!$A$2:$H$65000,7,FALSE))),"")</f>
        <v>0</v>
      </c>
      <c r="D437" s="3"/>
      <c r="E437" s="2">
        <f>IFERROR(IF($P437=1,"STOCK NUMBER",IF($P437=2,VLOOKUP(L437,'NSN N'!$A$2:$H$65000,5,FALSE),VLOOKUP(L437,'NSN N'!$A$2:$H$65000,2,FALSE))),"Merge cell with previous")</f>
        <v>0</v>
      </c>
      <c r="F437" s="2">
        <f>IFERROR(IF($P437=1,"FIG.",IF($P437=2,VLOOKUP(L437,'NSN N'!$A$2:$H$65000,6,FALSE),VLOOKUP(L437,'NSN N'!$A$2:$H$65000,6,FALSE))),"")</f>
        <v>0</v>
      </c>
      <c r="G437" s="2">
        <f>IFERROR(IF($P437=1,"ITEM",IF($P437=2,VLOOKUP(L437,'NSN N'!$A$2:$H$65000,7,FALSE),VLOOKUP(L437,'NSN N'!$A$2:$H$65000,7,FALSE))),"")</f>
        <v>0</v>
      </c>
      <c r="H437" s="7">
        <f t="shared" si="27"/>
        <v>817</v>
      </c>
      <c r="L437" s="7">
        <f t="shared" si="25"/>
        <v>866</v>
      </c>
      <c r="P437" s="6">
        <v>41</v>
      </c>
      <c r="Q437" s="4"/>
      <c r="R437" s="4"/>
      <c r="S437" s="30" t="str">
        <f t="shared" si="26"/>
        <v/>
      </c>
    </row>
    <row r="438" spans="1:27">
      <c r="A438" s="2">
        <f>IFERROR(IF($P438=1,"STOCK NUMBER",IF($P438=2,VLOOKUP(H438,'NSN N'!$A$2:$H$65000,5,FALSE),VLOOKUP(H438,'NSN N'!$A$2:$H$65000,2,FALSE))),"Merge cell with previous")</f>
        <v>0</v>
      </c>
      <c r="B438" s="2">
        <f>IFERROR(IF($P438=1,"FIG.",IF($P438=2,VLOOKUP(H438,'NSN N'!$A$2:$H$65000,6,FALSE),VLOOKUP(H438,'NSN N'!$A$2:$H$65000,6,FALSE))),"")</f>
        <v>0</v>
      </c>
      <c r="C438" s="2">
        <f>IFERROR(IF($P438=1,"ITEM",IF($P438=2,VLOOKUP(H438,'NSN N'!$A$2:$H$65000,7,FALSE),VLOOKUP(H438,'NSN N'!$A$2:$H$65000,7,FALSE))),"")</f>
        <v>0</v>
      </c>
      <c r="D438" s="3"/>
      <c r="E438" s="2">
        <f>IFERROR(IF($P438=1,"STOCK NUMBER",IF($P438=2,VLOOKUP(L438,'NSN N'!$A$2:$H$65000,5,FALSE),VLOOKUP(L438,'NSN N'!$A$2:$H$65000,2,FALSE))),"Merge cell with previous")</f>
        <v>0</v>
      </c>
      <c r="F438" s="2">
        <f>IFERROR(IF($P438=1,"FIG.",IF($P438=2,VLOOKUP(L438,'NSN N'!$A$2:$H$65000,6,FALSE),VLOOKUP(L438,'NSN N'!$A$2:$H$65000,6,FALSE))),"")</f>
        <v>0</v>
      </c>
      <c r="G438" s="2">
        <f>IFERROR(IF($P438=1,"ITEM",IF($P438=2,VLOOKUP(L438,'NSN N'!$A$2:$H$65000,7,FALSE),VLOOKUP(L438,'NSN N'!$A$2:$H$65000,7,FALSE))),"")</f>
        <v>0</v>
      </c>
      <c r="H438" s="7">
        <f t="shared" si="27"/>
        <v>818</v>
      </c>
      <c r="L438" s="7">
        <f t="shared" si="25"/>
        <v>867</v>
      </c>
      <c r="P438" s="6">
        <v>42</v>
      </c>
      <c r="Q438" s="4"/>
      <c r="R438" s="4"/>
      <c r="S438" s="30" t="str">
        <f t="shared" si="26"/>
        <v/>
      </c>
    </row>
    <row r="439" spans="1:27">
      <c r="A439" s="2">
        <f>IFERROR(IF($P439=1,"STOCK NUMBER",IF($P439=2,VLOOKUP(H439,'NSN N'!$A$2:$H$65000,5,FALSE),VLOOKUP(H439,'NSN N'!$A$2:$H$65000,2,FALSE))),"Merge cell with previous")</f>
        <v>0</v>
      </c>
      <c r="B439" s="2">
        <f>IFERROR(IF($P439=1,"FIG.",IF($P439=2,VLOOKUP(H439,'NSN N'!$A$2:$H$65000,6,FALSE),VLOOKUP(H439,'NSN N'!$A$2:$H$65000,6,FALSE))),"")</f>
        <v>0</v>
      </c>
      <c r="C439" s="2">
        <f>IFERROR(IF($P439=1,"ITEM",IF($P439=2,VLOOKUP(H439,'NSN N'!$A$2:$H$65000,7,FALSE),VLOOKUP(H439,'NSN N'!$A$2:$H$65000,7,FALSE))),"")</f>
        <v>0</v>
      </c>
      <c r="D439" s="3"/>
      <c r="E439" s="2">
        <f>IFERROR(IF($P439=1,"STOCK NUMBER",IF($P439=2,VLOOKUP(L439,'NSN N'!$A$2:$H$65000,5,FALSE),VLOOKUP(L439,'NSN N'!$A$2:$H$65000,2,FALSE))),"Merge cell with previous")</f>
        <v>0</v>
      </c>
      <c r="F439" s="2">
        <f>IFERROR(IF($P439=1,"FIG.",IF($P439=2,VLOOKUP(L439,'NSN N'!$A$2:$H$65000,6,FALSE),VLOOKUP(L439,'NSN N'!$A$2:$H$65000,6,FALSE))),"")</f>
        <v>0</v>
      </c>
      <c r="G439" s="2">
        <f>IFERROR(IF($P439=1,"ITEM",IF($P439=2,VLOOKUP(L439,'NSN N'!$A$2:$H$65000,7,FALSE),VLOOKUP(L439,'NSN N'!$A$2:$H$65000,7,FALSE))),"")</f>
        <v>0</v>
      </c>
      <c r="H439" s="7">
        <f t="shared" si="27"/>
        <v>819</v>
      </c>
      <c r="L439" s="7">
        <f t="shared" si="25"/>
        <v>868</v>
      </c>
      <c r="P439" s="6">
        <v>43</v>
      </c>
      <c r="Q439" s="4"/>
      <c r="R439" s="4"/>
      <c r="S439" s="30" t="str">
        <f t="shared" si="26"/>
        <v/>
      </c>
    </row>
    <row r="440" spans="1:27">
      <c r="A440" s="2">
        <f>IFERROR(IF($P440=1,"STOCK NUMBER",IF($P440=2,VLOOKUP(H440,'NSN N'!$A$2:$H$65000,5,FALSE),VLOOKUP(H440,'NSN N'!$A$2:$H$65000,2,FALSE))),"Merge cell with previous")</f>
        <v>0</v>
      </c>
      <c r="B440" s="2">
        <f>IFERROR(IF($P440=1,"FIG.",IF($P440=2,VLOOKUP(H440,'NSN N'!$A$2:$H$65000,6,FALSE),VLOOKUP(H440,'NSN N'!$A$2:$H$65000,6,FALSE))),"")</f>
        <v>0</v>
      </c>
      <c r="C440" s="2">
        <f>IFERROR(IF($P440=1,"ITEM",IF($P440=2,VLOOKUP(H440,'NSN N'!$A$2:$H$65000,7,FALSE),VLOOKUP(H440,'NSN N'!$A$2:$H$65000,7,FALSE))),"")</f>
        <v>0</v>
      </c>
      <c r="D440" s="3"/>
      <c r="E440" s="2">
        <f>IFERROR(IF($P440=1,"STOCK NUMBER",IF($P440=2,VLOOKUP(L440,'NSN N'!$A$2:$H$65000,5,FALSE),VLOOKUP(L440,'NSN N'!$A$2:$H$65000,2,FALSE))),"Merge cell with previous")</f>
        <v>0</v>
      </c>
      <c r="F440" s="2">
        <f>IFERROR(IF($P440=1,"FIG.",IF($P440=2,VLOOKUP(L440,'NSN N'!$A$2:$H$65000,6,FALSE),VLOOKUP(L440,'NSN N'!$A$2:$H$65000,6,FALSE))),"")</f>
        <v>0</v>
      </c>
      <c r="G440" s="2">
        <f>IFERROR(IF($P440=1,"ITEM",IF($P440=2,VLOOKUP(L440,'NSN N'!$A$2:$H$65000,7,FALSE),VLOOKUP(L440,'NSN N'!$A$2:$H$65000,7,FALSE))),"")</f>
        <v>0</v>
      </c>
      <c r="H440" s="7">
        <f t="shared" si="27"/>
        <v>820</v>
      </c>
      <c r="L440" s="7">
        <f t="shared" si="25"/>
        <v>869</v>
      </c>
      <c r="P440" s="6">
        <v>44</v>
      </c>
      <c r="Q440" s="4"/>
      <c r="R440" s="4"/>
      <c r="S440" s="30" t="str">
        <f t="shared" si="26"/>
        <v/>
      </c>
    </row>
    <row r="441" spans="1:27">
      <c r="A441" s="2">
        <f>IFERROR(IF($P441=1,"STOCK NUMBER",IF($P441=2,VLOOKUP(H441,'NSN N'!$A$2:$H$65000,5,FALSE),VLOOKUP(H441,'NSN N'!$A$2:$H$65000,2,FALSE))),"Merge cell with previous")</f>
        <v>0</v>
      </c>
      <c r="B441" s="2">
        <f>IFERROR(IF($P441=1,"FIG.",IF($P441=2,VLOOKUP(H441,'NSN N'!$A$2:$H$65000,6,FALSE),VLOOKUP(H441,'NSN N'!$A$2:$H$65000,6,FALSE))),"")</f>
        <v>0</v>
      </c>
      <c r="C441" s="2">
        <f>IFERROR(IF($P441=1,"ITEM",IF($P441=2,VLOOKUP(H441,'NSN N'!$A$2:$H$65000,7,FALSE),VLOOKUP(H441,'NSN N'!$A$2:$H$65000,7,FALSE))),"")</f>
        <v>0</v>
      </c>
      <c r="D441" s="3"/>
      <c r="E441" s="2">
        <f>IFERROR(IF($P441=1,"STOCK NUMBER",IF($P441=2,VLOOKUP(L441,'NSN N'!$A$2:$H$65000,5,FALSE),VLOOKUP(L441,'NSN N'!$A$2:$H$65000,2,FALSE))),"Merge cell with previous")</f>
        <v>0</v>
      </c>
      <c r="F441" s="2">
        <f>IFERROR(IF($P441=1,"FIG.",IF($P441=2,VLOOKUP(L441,'NSN N'!$A$2:$H$65000,6,FALSE),VLOOKUP(L441,'NSN N'!$A$2:$H$65000,6,FALSE))),"")</f>
        <v>0</v>
      </c>
      <c r="G441" s="2">
        <f>IFERROR(IF($P441=1,"ITEM",IF($P441=2,VLOOKUP(L441,'NSN N'!$A$2:$H$65000,7,FALSE),VLOOKUP(L441,'NSN N'!$A$2:$H$65000,7,FALSE))),"")</f>
        <v>0</v>
      </c>
      <c r="H441" s="7">
        <f t="shared" si="27"/>
        <v>821</v>
      </c>
      <c r="L441" s="7">
        <f t="shared" si="25"/>
        <v>870</v>
      </c>
      <c r="P441" s="6">
        <v>45</v>
      </c>
      <c r="Q441" s="4"/>
      <c r="R441" s="4"/>
      <c r="S441" s="30" t="str">
        <f t="shared" si="26"/>
        <v/>
      </c>
    </row>
    <row r="442" spans="1:27">
      <c r="A442" s="2">
        <f>IFERROR(IF($P442=1,"STOCK NUMBER",IF($P442=2,VLOOKUP(H442,'NSN N'!$A$2:$H$65000,5,FALSE),VLOOKUP(H442,'NSN N'!$A$2:$H$65000,2,FALSE))),"Merge cell with previous")</f>
        <v>0</v>
      </c>
      <c r="B442" s="2">
        <f>IFERROR(IF($P442=1,"FIG.",IF($P442=2,VLOOKUP(H442,'NSN N'!$A$2:$H$65000,6,FALSE),VLOOKUP(H442,'NSN N'!$A$2:$H$65000,6,FALSE))),"")</f>
        <v>0</v>
      </c>
      <c r="C442" s="2">
        <f>IFERROR(IF($P442=1,"ITEM",IF($P442=2,VLOOKUP(H442,'NSN N'!$A$2:$H$65000,7,FALSE),VLOOKUP(H442,'NSN N'!$A$2:$H$65000,7,FALSE))),"")</f>
        <v>0</v>
      </c>
      <c r="D442" s="3"/>
      <c r="E442" s="2">
        <f>IFERROR(IF($P442=1,"STOCK NUMBER",IF($P442=2,VLOOKUP(L442,'NSN N'!$A$2:$H$65000,5,FALSE),VLOOKUP(L442,'NSN N'!$A$2:$H$65000,2,FALSE))),"Merge cell with previous")</f>
        <v>0</v>
      </c>
      <c r="F442" s="2">
        <f>IFERROR(IF($P442=1,"FIG.",IF($P442=2,VLOOKUP(L442,'NSN N'!$A$2:$H$65000,6,FALSE),VLOOKUP(L442,'NSN N'!$A$2:$H$65000,6,FALSE))),"")</f>
        <v>0</v>
      </c>
      <c r="G442" s="2">
        <f>IFERROR(IF($P442=1,"ITEM",IF($P442=2,VLOOKUP(L442,'NSN N'!$A$2:$H$65000,7,FALSE),VLOOKUP(L442,'NSN N'!$A$2:$H$65000,7,FALSE))),"")</f>
        <v>0</v>
      </c>
      <c r="H442" s="7">
        <f t="shared" si="27"/>
        <v>822</v>
      </c>
      <c r="L442" s="7">
        <f t="shared" si="25"/>
        <v>871</v>
      </c>
      <c r="P442" s="6">
        <v>46</v>
      </c>
      <c r="Q442" s="4"/>
      <c r="R442" s="4"/>
      <c r="S442" s="30" t="str">
        <f t="shared" si="26"/>
        <v/>
      </c>
    </row>
    <row r="443" spans="1:27">
      <c r="A443" s="2">
        <f>IFERROR(IF($P443=1,"STOCK NUMBER",IF($P443=2,VLOOKUP(H443,'NSN N'!$A$2:$H$65000,5,FALSE),VLOOKUP(H443,'NSN N'!$A$2:$H$65000,2,FALSE))),"Merge cell with previous")</f>
        <v>0</v>
      </c>
      <c r="B443" s="2">
        <f>IFERROR(IF($P443=1,"FIG.",IF($P443=2,VLOOKUP(H443,'NSN N'!$A$2:$H$65000,6,FALSE),VLOOKUP(H443,'NSN N'!$A$2:$H$65000,6,FALSE))),"")</f>
        <v>0</v>
      </c>
      <c r="C443" s="2">
        <f>IFERROR(IF($P443=1,"ITEM",IF($P443=2,VLOOKUP(H443,'NSN N'!$A$2:$H$65000,7,FALSE),VLOOKUP(H443,'NSN N'!$A$2:$H$65000,7,FALSE))),"")</f>
        <v>0</v>
      </c>
      <c r="D443" s="3"/>
      <c r="E443" s="2">
        <f>IFERROR(IF($P443=1,"STOCK NUMBER",IF($P443=2,VLOOKUP(L443,'NSN N'!$A$2:$H$65000,5,FALSE),VLOOKUP(L443,'NSN N'!$A$2:$H$65000,2,FALSE))),"Merge cell with previous")</f>
        <v>0</v>
      </c>
      <c r="F443" s="2">
        <f>IFERROR(IF($P443=1,"FIG.",IF($P443=2,VLOOKUP(L443,'NSN N'!$A$2:$H$65000,6,FALSE),VLOOKUP(L443,'NSN N'!$A$2:$H$65000,6,FALSE))),"")</f>
        <v>0</v>
      </c>
      <c r="G443" s="2">
        <f>IFERROR(IF($P443=1,"ITEM",IF($P443=2,VLOOKUP(L443,'NSN N'!$A$2:$H$65000,7,FALSE),VLOOKUP(L443,'NSN N'!$A$2:$H$65000,7,FALSE))),"")</f>
        <v>0</v>
      </c>
      <c r="H443" s="7">
        <f t="shared" si="27"/>
        <v>823</v>
      </c>
      <c r="L443" s="7">
        <f t="shared" si="25"/>
        <v>872</v>
      </c>
      <c r="P443" s="6">
        <v>47</v>
      </c>
      <c r="Q443" s="4"/>
      <c r="R443" s="4"/>
      <c r="S443" s="30" t="str">
        <f t="shared" si="26"/>
        <v/>
      </c>
    </row>
    <row r="444" spans="1:27">
      <c r="A444" s="2">
        <f>IFERROR(IF($P444=1,"STOCK NUMBER",IF($P444=2,VLOOKUP(H444,'NSN N'!$A$2:$H$65000,5,FALSE),VLOOKUP(H444,'NSN N'!$A$2:$H$65000,2,FALSE))),"Merge cell with previous")</f>
        <v>0</v>
      </c>
      <c r="B444" s="2">
        <f>IFERROR(IF($P444=1,"FIG.",IF($P444=2,VLOOKUP(H444,'NSN N'!$A$2:$H$65000,6,FALSE),VLOOKUP(H444,'NSN N'!$A$2:$H$65000,6,FALSE))),"")</f>
        <v>0</v>
      </c>
      <c r="C444" s="2">
        <f>IFERROR(IF($P444=1,"ITEM",IF($P444=2,VLOOKUP(H444,'NSN N'!$A$2:$H$65000,7,FALSE),VLOOKUP(H444,'NSN N'!$A$2:$H$65000,7,FALSE))),"")</f>
        <v>0</v>
      </c>
      <c r="D444" s="3"/>
      <c r="E444" s="2">
        <f>IFERROR(IF($P444=1,"STOCK NUMBER",IF($P444=2,VLOOKUP(L444,'NSN N'!$A$2:$H$65000,5,FALSE),VLOOKUP(L444,'NSN N'!$A$2:$H$65000,2,FALSE))),"Merge cell with previous")</f>
        <v>0</v>
      </c>
      <c r="F444" s="2">
        <f>IFERROR(IF($P444=1,"FIG.",IF($P444=2,VLOOKUP(L444,'NSN N'!$A$2:$H$65000,6,FALSE),VLOOKUP(L444,'NSN N'!$A$2:$H$65000,6,FALSE))),"")</f>
        <v>0</v>
      </c>
      <c r="G444" s="2">
        <f>IFERROR(IF($P444=1,"ITEM",IF($P444=2,VLOOKUP(L444,'NSN N'!$A$2:$H$65000,7,FALSE),VLOOKUP(L444,'NSN N'!$A$2:$H$65000,7,FALSE))),"")</f>
        <v>0</v>
      </c>
      <c r="H444" s="7">
        <f t="shared" si="27"/>
        <v>824</v>
      </c>
      <c r="L444" s="7">
        <f t="shared" si="25"/>
        <v>873</v>
      </c>
      <c r="P444" s="6">
        <v>48</v>
      </c>
      <c r="Q444" s="4"/>
      <c r="R444" s="4"/>
      <c r="S444" s="30" t="str">
        <f t="shared" si="26"/>
        <v/>
      </c>
    </row>
    <row r="445" spans="1:27">
      <c r="A445" s="2">
        <f>IFERROR(IF($P445=1,"STOCK NUMBER",IF($P445=2,VLOOKUP(H445,'NSN N'!$A$2:$H$65000,5,FALSE),VLOOKUP(H445,'NSN N'!$A$2:$H$65000,2,FALSE))),"Merge cell with previous")</f>
        <v>0</v>
      </c>
      <c r="B445" s="2">
        <f>IFERROR(IF($P445=1,"FIG.",IF($P445=2,VLOOKUP(H445,'NSN N'!$A$2:$H$65000,6,FALSE),VLOOKUP(H445,'NSN N'!$A$2:$H$65000,6,FALSE))),"")</f>
        <v>0</v>
      </c>
      <c r="C445" s="2">
        <f>IFERROR(IF($P445=1,"ITEM",IF($P445=2,VLOOKUP(H445,'NSN N'!$A$2:$H$65000,7,FALSE),VLOOKUP(H445,'NSN N'!$A$2:$H$65000,7,FALSE))),"")</f>
        <v>0</v>
      </c>
      <c r="D445" s="3"/>
      <c r="E445" s="2">
        <f>IFERROR(IF($P445=1,"STOCK NUMBER",IF($P445=2,VLOOKUP(L445,'NSN N'!$A$2:$H$65000,5,FALSE),VLOOKUP(L445,'NSN N'!$A$2:$H$65000,2,FALSE))),"Merge cell with previous")</f>
        <v>0</v>
      </c>
      <c r="F445" s="2">
        <f>IFERROR(IF($P445=1,"FIG.",IF($P445=2,VLOOKUP(L445,'NSN N'!$A$2:$H$65000,6,FALSE),VLOOKUP(L445,'NSN N'!$A$2:$H$65000,6,FALSE))),"")</f>
        <v>0</v>
      </c>
      <c r="G445" s="2">
        <f>IFERROR(IF($P445=1,"ITEM",IF($P445=2,VLOOKUP(L445,'NSN N'!$A$2:$H$65000,7,FALSE),VLOOKUP(L445,'NSN N'!$A$2:$H$65000,7,FALSE))),"")</f>
        <v>0</v>
      </c>
      <c r="H445" s="7">
        <f t="shared" si="27"/>
        <v>825</v>
      </c>
      <c r="L445" s="7">
        <f t="shared" si="25"/>
        <v>874</v>
      </c>
      <c r="P445" s="6">
        <v>49</v>
      </c>
      <c r="Q445" s="4"/>
      <c r="R445" s="4"/>
      <c r="S445" s="30" t="str">
        <f t="shared" si="26"/>
        <v/>
      </c>
    </row>
    <row r="446" spans="1:27" ht="13.5" thickBot="1">
      <c r="A446" s="2">
        <f>IFERROR(IF($P446=1,"STOCK NUMBER",IF($P446=2,VLOOKUP(H446,'NSN N'!$A$2:$H$65000,5,FALSE),VLOOKUP(H446,'NSN N'!$A$2:$H$65000,2,FALSE))),"Merge cell with previous")</f>
        <v>0</v>
      </c>
      <c r="B446" s="2">
        <f>IFERROR(IF($P446=1,"FIG.",IF($P446=2,VLOOKUP(H446,'NSN N'!$A$2:$H$65000,6,FALSE),VLOOKUP(H446,'NSN N'!$A$2:$H$65000,6,FALSE))),"")</f>
        <v>0</v>
      </c>
      <c r="C446" s="2">
        <f>IFERROR(IF($P446=1,"ITEM",IF($P446=2,VLOOKUP(H446,'NSN N'!$A$2:$H$65000,7,FALSE),VLOOKUP(H446,'NSN N'!$A$2:$H$65000,7,FALSE))),"")</f>
        <v>0</v>
      </c>
      <c r="D446" s="3"/>
      <c r="E446" s="2">
        <f>IFERROR(IF($P446=1,"STOCK NUMBER",IF($P446=2,VLOOKUP(L446,'NSN N'!$A$2:$H$65000,5,FALSE),VLOOKUP(L446,'NSN N'!$A$2:$H$65000,2,FALSE))),"Merge cell with previous")</f>
        <v>0</v>
      </c>
      <c r="F446" s="2">
        <f>IFERROR(IF($P446=1,"FIG.",IF($P446=2,VLOOKUP(L446,'NSN N'!$A$2:$H$65000,6,FALSE),VLOOKUP(L446,'NSN N'!$A$2:$H$65000,6,FALSE))),"")</f>
        <v>0</v>
      </c>
      <c r="G446" s="2">
        <f>IFERROR(IF($P446=1,"ITEM",IF($P446=2,VLOOKUP(L446,'NSN N'!$A$2:$H$65000,7,FALSE),VLOOKUP(L446,'NSN N'!$A$2:$H$65000,7,FALSE))),"")</f>
        <v>0</v>
      </c>
      <c r="H446" s="7">
        <f t="shared" si="27"/>
        <v>826</v>
      </c>
      <c r="L446" s="7">
        <f t="shared" si="25"/>
        <v>875</v>
      </c>
      <c r="P446" s="6">
        <v>50</v>
      </c>
      <c r="Q446" s="4"/>
      <c r="R446" s="4"/>
      <c r="S446" s="30" t="str">
        <f t="shared" si="26"/>
        <v/>
      </c>
    </row>
    <row r="447" spans="1:27" s="1" customFormat="1" ht="20.100000000000001" customHeight="1" thickBot="1">
      <c r="A447" s="25" t="str">
        <f>IFERROR(IF($P447=1,"STOCK NUMBER",IF($P447=2,VLOOKUP(H447,'NSN N'!$A$2:$H$65000,5,FALSE),VLOOKUP(H447,'NSN N'!$A$2:$H$65000,2,FALSE))),"Merge cell with previous")</f>
        <v>STOCK NUMBER</v>
      </c>
      <c r="B447" s="25" t="str">
        <f>IFERROR(IF($P447=1,"FIG.",IF($P447=2,VLOOKUP(H447,'NSN N'!$A$2:$H$65000,6,FALSE),VLOOKUP(H447,'NSN N'!$A$2:$H$65000,6,FALSE))),"")</f>
        <v>FIG.</v>
      </c>
      <c r="C447" s="25" t="str">
        <f>IFERROR(IF($P447=1,"ITEM",IF($P447=2,VLOOKUP(H447,'NSN N'!$A$2:$H$65000,7,FALSE),VLOOKUP(H447,'NSN N'!$A$2:$H$65000,7,FALSE))),"")</f>
        <v>ITEM</v>
      </c>
      <c r="D447" s="26"/>
      <c r="E447" s="25" t="str">
        <f>IFERROR(IF($P447=1,"STOCK NUMBER",IF($P447=2,VLOOKUP(L447,'NSN N'!$A$2:$H$65000,5,FALSE),VLOOKUP(L447,'NSN N'!$A$2:$H$65000,2,FALSE))),"Merge cell with previous")</f>
        <v>STOCK NUMBER</v>
      </c>
      <c r="F447" s="25" t="str">
        <f>IFERROR(IF($P447=1,"FIG.",IF($P447=2,VLOOKUP(L447,'NSN N'!$A$2:$H$65000,6,FALSE),VLOOKUP(L447,'NSN N'!$A$2:$H$65000,6,FALSE))),"")</f>
        <v>FIG.</v>
      </c>
      <c r="G447" s="25" t="str">
        <f>IFERROR(IF($P447=1,"ITEM",IF($P447=2,VLOOKUP(L447,'NSN N'!$A$2:$H$65000,7,FALSE),VLOOKUP(L447,'NSN N'!$A$2:$H$65000,7,FALSE))),"")</f>
        <v>ITEM</v>
      </c>
      <c r="H447" s="6">
        <f t="shared" si="27"/>
        <v>875</v>
      </c>
      <c r="I447" s="6"/>
      <c r="J447" s="6"/>
      <c r="K447" s="6"/>
      <c r="L447" s="6">
        <f>H496</f>
        <v>924</v>
      </c>
      <c r="M447" s="6"/>
      <c r="N447" s="6"/>
      <c r="O447" s="6"/>
      <c r="P447" s="6">
        <v>1</v>
      </c>
      <c r="Q447" s="4"/>
      <c r="R447" s="4"/>
      <c r="S447" s="30" t="str">
        <f t="shared" si="26"/>
        <v>Header</v>
      </c>
      <c r="T447" s="4"/>
      <c r="U447" s="4"/>
      <c r="V447"/>
      <c r="W447"/>
      <c r="Y447" s="5"/>
      <c r="Z447" s="5"/>
      <c r="AA447" s="5"/>
    </row>
    <row r="448" spans="1:27">
      <c r="A448" s="2">
        <f>IFERROR(IF($P448=1,"STOCK NUMBER",IF($P448=2,VLOOKUP(H448,'NSN N'!$A$2:$H$65000,5,FALSE),VLOOKUP(H448,'NSN N'!$A$2:$H$65000,2,FALSE))),"Merge cell with previous")</f>
        <v>0</v>
      </c>
      <c r="B448" s="2">
        <f>IFERROR(IF($P448=1,"FIG.",IF($P448=2,VLOOKUP(H448,'NSN N'!$A$2:$H$65000,6,FALSE),VLOOKUP(H448,'NSN N'!$A$2:$H$65000,6,FALSE))),"")</f>
        <v>0</v>
      </c>
      <c r="C448" s="2">
        <f>IFERROR(IF($P448=1,"ITEM",IF($P448=2,VLOOKUP(H448,'NSN N'!$A$2:$H$65000,7,FALSE),VLOOKUP(H448,'NSN N'!$A$2:$H$65000,7,FALSE))),"")</f>
        <v>0</v>
      </c>
      <c r="D448" s="3"/>
      <c r="E448" s="2">
        <f>IFERROR(IF($P448=1,"STOCK NUMBER",IF($P448=2,VLOOKUP(L448,'NSN N'!$A$2:$H$65000,5,FALSE),VLOOKUP(L448,'NSN N'!$A$2:$H$65000,2,FALSE))),"Merge cell with previous")</f>
        <v>0</v>
      </c>
      <c r="F448" s="2">
        <f>IFERROR(IF($P448=1,"FIG.",IF($P448=2,VLOOKUP(L448,'NSN N'!$A$2:$H$65000,6,FALSE),VLOOKUP(L448,'NSN N'!$A$2:$H$65000,6,FALSE))),"")</f>
        <v>0</v>
      </c>
      <c r="G448" s="2">
        <f>IFERROR(IF($P448=1,"ITEM",IF($P448=2,VLOOKUP(L448,'NSN N'!$A$2:$H$65000,7,FALSE),VLOOKUP(L448,'NSN N'!$A$2:$H$65000,7,FALSE))),"")</f>
        <v>0</v>
      </c>
      <c r="H448" s="7">
        <f t="shared" si="27"/>
        <v>876</v>
      </c>
      <c r="L448" s="7">
        <f t="shared" ref="L448:L496" si="28">L447+1</f>
        <v>925</v>
      </c>
      <c r="P448" s="6">
        <v>2</v>
      </c>
      <c r="Q448" s="4"/>
      <c r="R448" s="4"/>
      <c r="S448" s="30" t="str">
        <f t="shared" si="26"/>
        <v/>
      </c>
    </row>
    <row r="449" spans="1:19">
      <c r="A449" s="2">
        <f>IFERROR(IF($P449=1,"STOCK NUMBER",IF($P449=2,VLOOKUP(H449,'NSN N'!$A$2:$H$65000,5,FALSE),VLOOKUP(H449,'NSN N'!$A$2:$H$65000,2,FALSE))),"Merge cell with previous")</f>
        <v>0</v>
      </c>
      <c r="B449" s="2">
        <f>IFERROR(IF($P449=1,"FIG.",IF($P449=2,VLOOKUP(H449,'NSN N'!$A$2:$H$65000,6,FALSE),VLOOKUP(H449,'NSN N'!$A$2:$H$65000,6,FALSE))),"")</f>
        <v>0</v>
      </c>
      <c r="C449" s="2">
        <f>IFERROR(IF($P449=1,"ITEM",IF($P449=2,VLOOKUP(H449,'NSN N'!$A$2:$H$65000,7,FALSE),VLOOKUP(H449,'NSN N'!$A$2:$H$65000,7,FALSE))),"")</f>
        <v>0</v>
      </c>
      <c r="D449" s="3"/>
      <c r="E449" s="2">
        <f>IFERROR(IF($P449=1,"STOCK NUMBER",IF($P449=2,VLOOKUP(L449,'NSN N'!$A$2:$H$65000,5,FALSE),VLOOKUP(L449,'NSN N'!$A$2:$H$65000,2,FALSE))),"Merge cell with previous")</f>
        <v>0</v>
      </c>
      <c r="F449" s="2">
        <f>IFERROR(IF($P449=1,"FIG.",IF($P449=2,VLOOKUP(L449,'NSN N'!$A$2:$H$65000,6,FALSE),VLOOKUP(L449,'NSN N'!$A$2:$H$65000,6,FALSE))),"")</f>
        <v>0</v>
      </c>
      <c r="G449" s="2">
        <f>IFERROR(IF($P449=1,"ITEM",IF($P449=2,VLOOKUP(L449,'NSN N'!$A$2:$H$65000,7,FALSE),VLOOKUP(L449,'NSN N'!$A$2:$H$65000,7,FALSE))),"")</f>
        <v>0</v>
      </c>
      <c r="H449" s="7">
        <f t="shared" si="27"/>
        <v>877</v>
      </c>
      <c r="L449" s="7">
        <f t="shared" si="28"/>
        <v>926</v>
      </c>
      <c r="P449" s="6">
        <v>3</v>
      </c>
      <c r="Q449" s="4"/>
      <c r="R449" s="4"/>
      <c r="S449" s="30" t="str">
        <f t="shared" si="26"/>
        <v/>
      </c>
    </row>
    <row r="450" spans="1:19">
      <c r="A450" s="2">
        <f>IFERROR(IF($P450=1,"STOCK NUMBER",IF($P450=2,VLOOKUP(H450,'NSN N'!$A$2:$H$65000,5,FALSE),VLOOKUP(H450,'NSN N'!$A$2:$H$65000,2,FALSE))),"Merge cell with previous")</f>
        <v>0</v>
      </c>
      <c r="B450" s="2">
        <f>IFERROR(IF($P450=1,"FIG.",IF($P450=2,VLOOKUP(H450,'NSN N'!$A$2:$H$65000,6,FALSE),VLOOKUP(H450,'NSN N'!$A$2:$H$65000,6,FALSE))),"")</f>
        <v>0</v>
      </c>
      <c r="C450" s="2">
        <f>IFERROR(IF($P450=1,"ITEM",IF($P450=2,VLOOKUP(H450,'NSN N'!$A$2:$H$65000,7,FALSE),VLOOKUP(H450,'NSN N'!$A$2:$H$65000,7,FALSE))),"")</f>
        <v>0</v>
      </c>
      <c r="D450" s="3"/>
      <c r="E450" s="2">
        <f>IFERROR(IF($P450=1,"STOCK NUMBER",IF($P450=2,VLOOKUP(L450,'NSN N'!$A$2:$H$65000,5,FALSE),VLOOKUP(L450,'NSN N'!$A$2:$H$65000,2,FALSE))),"Merge cell with previous")</f>
        <v>0</v>
      </c>
      <c r="F450" s="2">
        <f>IFERROR(IF($P450=1,"FIG.",IF($P450=2,VLOOKUP(L450,'NSN N'!$A$2:$H$65000,6,FALSE),VLOOKUP(L450,'NSN N'!$A$2:$H$65000,6,FALSE))),"")</f>
        <v>0</v>
      </c>
      <c r="G450" s="2">
        <f>IFERROR(IF($P450=1,"ITEM",IF($P450=2,VLOOKUP(L450,'NSN N'!$A$2:$H$65000,7,FALSE),VLOOKUP(L450,'NSN N'!$A$2:$H$65000,7,FALSE))),"")</f>
        <v>0</v>
      </c>
      <c r="H450" s="7">
        <f t="shared" si="27"/>
        <v>878</v>
      </c>
      <c r="L450" s="7">
        <f t="shared" si="28"/>
        <v>927</v>
      </c>
      <c r="P450" s="6">
        <v>4</v>
      </c>
      <c r="Q450" s="4"/>
      <c r="R450" s="4"/>
      <c r="S450" s="30" t="str">
        <f t="shared" si="26"/>
        <v/>
      </c>
    </row>
    <row r="451" spans="1:19">
      <c r="A451" s="2">
        <f>IFERROR(IF($P451=1,"STOCK NUMBER",IF($P451=2,VLOOKUP(H451,'NSN N'!$A$2:$H$65000,5,FALSE),VLOOKUP(H451,'NSN N'!$A$2:$H$65000,2,FALSE))),"Merge cell with previous")</f>
        <v>0</v>
      </c>
      <c r="B451" s="2">
        <f>IFERROR(IF($P451=1,"FIG.",IF($P451=2,VLOOKUP(H451,'NSN N'!$A$2:$H$65000,6,FALSE),VLOOKUP(H451,'NSN N'!$A$2:$H$65000,6,FALSE))),"")</f>
        <v>0</v>
      </c>
      <c r="C451" s="2">
        <f>IFERROR(IF($P451=1,"ITEM",IF($P451=2,VLOOKUP(H451,'NSN N'!$A$2:$H$65000,7,FALSE),VLOOKUP(H451,'NSN N'!$A$2:$H$65000,7,FALSE))),"")</f>
        <v>0</v>
      </c>
      <c r="D451" s="3"/>
      <c r="E451" s="2">
        <f>IFERROR(IF($P451=1,"STOCK NUMBER",IF($P451=2,VLOOKUP(L451,'NSN N'!$A$2:$H$65000,5,FALSE),VLOOKUP(L451,'NSN N'!$A$2:$H$65000,2,FALSE))),"Merge cell with previous")</f>
        <v>0</v>
      </c>
      <c r="F451" s="2">
        <f>IFERROR(IF($P451=1,"FIG.",IF($P451=2,VLOOKUP(L451,'NSN N'!$A$2:$H$65000,6,FALSE),VLOOKUP(L451,'NSN N'!$A$2:$H$65000,6,FALSE))),"")</f>
        <v>0</v>
      </c>
      <c r="G451" s="2">
        <f>IFERROR(IF($P451=1,"ITEM",IF($P451=2,VLOOKUP(L451,'NSN N'!$A$2:$H$65000,7,FALSE),VLOOKUP(L451,'NSN N'!$A$2:$H$65000,7,FALSE))),"")</f>
        <v>0</v>
      </c>
      <c r="H451" s="7">
        <f t="shared" si="27"/>
        <v>879</v>
      </c>
      <c r="L451" s="7">
        <f t="shared" si="28"/>
        <v>928</v>
      </c>
      <c r="P451" s="6">
        <v>5</v>
      </c>
      <c r="Q451" s="4"/>
      <c r="R451" s="4"/>
      <c r="S451" s="30" t="str">
        <f t="shared" si="26"/>
        <v/>
      </c>
    </row>
    <row r="452" spans="1:19">
      <c r="A452" s="2">
        <f>IFERROR(IF($P452=1,"STOCK NUMBER",IF($P452=2,VLOOKUP(H452,'NSN N'!$A$2:$H$65000,5,FALSE),VLOOKUP(H452,'NSN N'!$A$2:$H$65000,2,FALSE))),"Merge cell with previous")</f>
        <v>0</v>
      </c>
      <c r="B452" s="2">
        <f>IFERROR(IF($P452=1,"FIG.",IF($P452=2,VLOOKUP(H452,'NSN N'!$A$2:$H$65000,6,FALSE),VLOOKUP(H452,'NSN N'!$A$2:$H$65000,6,FALSE))),"")</f>
        <v>0</v>
      </c>
      <c r="C452" s="2">
        <f>IFERROR(IF($P452=1,"ITEM",IF($P452=2,VLOOKUP(H452,'NSN N'!$A$2:$H$65000,7,FALSE),VLOOKUP(H452,'NSN N'!$A$2:$H$65000,7,FALSE))),"")</f>
        <v>0</v>
      </c>
      <c r="D452" s="3"/>
      <c r="E452" s="2">
        <f>IFERROR(IF($P452=1,"STOCK NUMBER",IF($P452=2,VLOOKUP(L452,'NSN N'!$A$2:$H$65000,5,FALSE),VLOOKUP(L452,'NSN N'!$A$2:$H$65000,2,FALSE))),"Merge cell with previous")</f>
        <v>0</v>
      </c>
      <c r="F452" s="2">
        <f>IFERROR(IF($P452=1,"FIG.",IF($P452=2,VLOOKUP(L452,'NSN N'!$A$2:$H$65000,6,FALSE),VLOOKUP(L452,'NSN N'!$A$2:$H$65000,6,FALSE))),"")</f>
        <v>0</v>
      </c>
      <c r="G452" s="2">
        <f>IFERROR(IF($P452=1,"ITEM",IF($P452=2,VLOOKUP(L452,'NSN N'!$A$2:$H$65000,7,FALSE),VLOOKUP(L452,'NSN N'!$A$2:$H$65000,7,FALSE))),"")</f>
        <v>0</v>
      </c>
      <c r="H452" s="7">
        <f t="shared" si="27"/>
        <v>880</v>
      </c>
      <c r="L452" s="7">
        <f t="shared" si="28"/>
        <v>929</v>
      </c>
      <c r="P452" s="6">
        <v>6</v>
      </c>
      <c r="Q452" s="4"/>
      <c r="R452" s="4"/>
      <c r="S452" s="30" t="str">
        <f t="shared" si="26"/>
        <v/>
      </c>
    </row>
    <row r="453" spans="1:19">
      <c r="A453" s="2">
        <f>IFERROR(IF($P453=1,"STOCK NUMBER",IF($P453=2,VLOOKUP(H453,'NSN N'!$A$2:$H$65000,5,FALSE),VLOOKUP(H453,'NSN N'!$A$2:$H$65000,2,FALSE))),"Merge cell with previous")</f>
        <v>0</v>
      </c>
      <c r="B453" s="2">
        <f>IFERROR(IF($P453=1,"FIG.",IF($P453=2,VLOOKUP(H453,'NSN N'!$A$2:$H$65000,6,FALSE),VLOOKUP(H453,'NSN N'!$A$2:$H$65000,6,FALSE))),"")</f>
        <v>0</v>
      </c>
      <c r="C453" s="2">
        <f>IFERROR(IF($P453=1,"ITEM",IF($P453=2,VLOOKUP(H453,'NSN N'!$A$2:$H$65000,7,FALSE),VLOOKUP(H453,'NSN N'!$A$2:$H$65000,7,FALSE))),"")</f>
        <v>0</v>
      </c>
      <c r="D453" s="3"/>
      <c r="E453" s="2">
        <f>IFERROR(IF($P453=1,"STOCK NUMBER",IF($P453=2,VLOOKUP(L453,'NSN N'!$A$2:$H$65000,5,FALSE),VLOOKUP(L453,'NSN N'!$A$2:$H$65000,2,FALSE))),"Merge cell with previous")</f>
        <v>0</v>
      </c>
      <c r="F453" s="2">
        <f>IFERROR(IF($P453=1,"FIG.",IF($P453=2,VLOOKUP(L453,'NSN N'!$A$2:$H$65000,6,FALSE),VLOOKUP(L453,'NSN N'!$A$2:$H$65000,6,FALSE))),"")</f>
        <v>0</v>
      </c>
      <c r="G453" s="2">
        <f>IFERROR(IF($P453=1,"ITEM",IF($P453=2,VLOOKUP(L453,'NSN N'!$A$2:$H$65000,7,FALSE),VLOOKUP(L453,'NSN N'!$A$2:$H$65000,7,FALSE))),"")</f>
        <v>0</v>
      </c>
      <c r="H453" s="7">
        <f t="shared" si="27"/>
        <v>881</v>
      </c>
      <c r="L453" s="7">
        <f t="shared" si="28"/>
        <v>930</v>
      </c>
      <c r="P453" s="6">
        <v>7</v>
      </c>
      <c r="Q453" s="4"/>
      <c r="R453" s="4"/>
      <c r="S453" s="30" t="str">
        <f t="shared" si="26"/>
        <v/>
      </c>
    </row>
    <row r="454" spans="1:19">
      <c r="A454" s="2">
        <f>IFERROR(IF($P454=1,"STOCK NUMBER",IF($P454=2,VLOOKUP(H454,'NSN N'!$A$2:$H$65000,5,FALSE),VLOOKUP(H454,'NSN N'!$A$2:$H$65000,2,FALSE))),"Merge cell with previous")</f>
        <v>0</v>
      </c>
      <c r="B454" s="2">
        <f>IFERROR(IF($P454=1,"FIG.",IF($P454=2,VLOOKUP(H454,'NSN N'!$A$2:$H$65000,6,FALSE),VLOOKUP(H454,'NSN N'!$A$2:$H$65000,6,FALSE))),"")</f>
        <v>0</v>
      </c>
      <c r="C454" s="2">
        <f>IFERROR(IF($P454=1,"ITEM",IF($P454=2,VLOOKUP(H454,'NSN N'!$A$2:$H$65000,7,FALSE),VLOOKUP(H454,'NSN N'!$A$2:$H$65000,7,FALSE))),"")</f>
        <v>0</v>
      </c>
      <c r="D454" s="3"/>
      <c r="E454" s="2">
        <f>IFERROR(IF($P454=1,"STOCK NUMBER",IF($P454=2,VLOOKUP(L454,'NSN N'!$A$2:$H$65000,5,FALSE),VLOOKUP(L454,'NSN N'!$A$2:$H$65000,2,FALSE))),"Merge cell with previous")</f>
        <v>0</v>
      </c>
      <c r="F454" s="2">
        <f>IFERROR(IF($P454=1,"FIG.",IF($P454=2,VLOOKUP(L454,'NSN N'!$A$2:$H$65000,6,FALSE),VLOOKUP(L454,'NSN N'!$A$2:$H$65000,6,FALSE))),"")</f>
        <v>0</v>
      </c>
      <c r="G454" s="2">
        <f>IFERROR(IF($P454=1,"ITEM",IF($P454=2,VLOOKUP(L454,'NSN N'!$A$2:$H$65000,7,FALSE),VLOOKUP(L454,'NSN N'!$A$2:$H$65000,7,FALSE))),"")</f>
        <v>0</v>
      </c>
      <c r="H454" s="7">
        <f t="shared" si="27"/>
        <v>882</v>
      </c>
      <c r="L454" s="7">
        <f t="shared" si="28"/>
        <v>931</v>
      </c>
      <c r="P454" s="6">
        <v>8</v>
      </c>
      <c r="Q454" s="4"/>
      <c r="R454" s="4"/>
      <c r="S454" s="30" t="str">
        <f t="shared" si="26"/>
        <v/>
      </c>
    </row>
    <row r="455" spans="1:19">
      <c r="A455" s="2">
        <f>IFERROR(IF($P455=1,"STOCK NUMBER",IF($P455=2,VLOOKUP(H455,'NSN N'!$A$2:$H$65000,5,FALSE),VLOOKUP(H455,'NSN N'!$A$2:$H$65000,2,FALSE))),"Merge cell with previous")</f>
        <v>0</v>
      </c>
      <c r="B455" s="2">
        <f>IFERROR(IF($P455=1,"FIG.",IF($P455=2,VLOOKUP(H455,'NSN N'!$A$2:$H$65000,6,FALSE),VLOOKUP(H455,'NSN N'!$A$2:$H$65000,6,FALSE))),"")</f>
        <v>0</v>
      </c>
      <c r="C455" s="2">
        <f>IFERROR(IF($P455=1,"ITEM",IF($P455=2,VLOOKUP(H455,'NSN N'!$A$2:$H$65000,7,FALSE),VLOOKUP(H455,'NSN N'!$A$2:$H$65000,7,FALSE))),"")</f>
        <v>0</v>
      </c>
      <c r="D455" s="3"/>
      <c r="E455" s="2">
        <f>IFERROR(IF($P455=1,"STOCK NUMBER",IF($P455=2,VLOOKUP(L455,'NSN N'!$A$2:$H$65000,5,FALSE),VLOOKUP(L455,'NSN N'!$A$2:$H$65000,2,FALSE))),"Merge cell with previous")</f>
        <v>0</v>
      </c>
      <c r="F455" s="2">
        <f>IFERROR(IF($P455=1,"FIG.",IF($P455=2,VLOOKUP(L455,'NSN N'!$A$2:$H$65000,6,FALSE),VLOOKUP(L455,'NSN N'!$A$2:$H$65000,6,FALSE))),"")</f>
        <v>0</v>
      </c>
      <c r="G455" s="2">
        <f>IFERROR(IF($P455=1,"ITEM",IF($P455=2,VLOOKUP(L455,'NSN N'!$A$2:$H$65000,7,FALSE),VLOOKUP(L455,'NSN N'!$A$2:$H$65000,7,FALSE))),"")</f>
        <v>0</v>
      </c>
      <c r="H455" s="7">
        <f t="shared" si="27"/>
        <v>883</v>
      </c>
      <c r="L455" s="7">
        <f t="shared" si="28"/>
        <v>932</v>
      </c>
      <c r="P455" s="6">
        <v>9</v>
      </c>
      <c r="Q455" s="4"/>
      <c r="R455" s="4"/>
      <c r="S455" s="30" t="str">
        <f t="shared" si="26"/>
        <v/>
      </c>
    </row>
    <row r="456" spans="1:19">
      <c r="A456" s="2">
        <f>IFERROR(IF($P456=1,"STOCK NUMBER",IF($P456=2,VLOOKUP(H456,'NSN N'!$A$2:$H$65000,5,FALSE),VLOOKUP(H456,'NSN N'!$A$2:$H$65000,2,FALSE))),"Merge cell with previous")</f>
        <v>0</v>
      </c>
      <c r="B456" s="2">
        <f>IFERROR(IF($P456=1,"FIG.",IF($P456=2,VLOOKUP(H456,'NSN N'!$A$2:$H$65000,6,FALSE),VLOOKUP(H456,'NSN N'!$A$2:$H$65000,6,FALSE))),"")</f>
        <v>0</v>
      </c>
      <c r="C456" s="2">
        <f>IFERROR(IF($P456=1,"ITEM",IF($P456=2,VLOOKUP(H456,'NSN N'!$A$2:$H$65000,7,FALSE),VLOOKUP(H456,'NSN N'!$A$2:$H$65000,7,FALSE))),"")</f>
        <v>0</v>
      </c>
      <c r="D456" s="3"/>
      <c r="E456" s="2">
        <f>IFERROR(IF($P456=1,"STOCK NUMBER",IF($P456=2,VLOOKUP(L456,'NSN N'!$A$2:$H$65000,5,FALSE),VLOOKUP(L456,'NSN N'!$A$2:$H$65000,2,FALSE))),"Merge cell with previous")</f>
        <v>0</v>
      </c>
      <c r="F456" s="2">
        <f>IFERROR(IF($P456=1,"FIG.",IF($P456=2,VLOOKUP(L456,'NSN N'!$A$2:$H$65000,6,FALSE),VLOOKUP(L456,'NSN N'!$A$2:$H$65000,6,FALSE))),"")</f>
        <v>0</v>
      </c>
      <c r="G456" s="2">
        <f>IFERROR(IF($P456=1,"ITEM",IF($P456=2,VLOOKUP(L456,'NSN N'!$A$2:$H$65000,7,FALSE),VLOOKUP(L456,'NSN N'!$A$2:$H$65000,7,FALSE))),"")</f>
        <v>0</v>
      </c>
      <c r="H456" s="7">
        <f t="shared" si="27"/>
        <v>884</v>
      </c>
      <c r="L456" s="7">
        <f t="shared" si="28"/>
        <v>933</v>
      </c>
      <c r="P456" s="6">
        <v>10</v>
      </c>
      <c r="Q456" s="4"/>
      <c r="R456" s="4"/>
      <c r="S456" s="30" t="str">
        <f t="shared" si="26"/>
        <v/>
      </c>
    </row>
    <row r="457" spans="1:19">
      <c r="A457" s="2">
        <f>IFERROR(IF($P457=1,"STOCK NUMBER",IF($P457=2,VLOOKUP(H457,'NSN N'!$A$2:$H$65000,5,FALSE),VLOOKUP(H457,'NSN N'!$A$2:$H$65000,2,FALSE))),"Merge cell with previous")</f>
        <v>0</v>
      </c>
      <c r="B457" s="2">
        <f>IFERROR(IF($P457=1,"FIG.",IF($P457=2,VLOOKUP(H457,'NSN N'!$A$2:$H$65000,6,FALSE),VLOOKUP(H457,'NSN N'!$A$2:$H$65000,6,FALSE))),"")</f>
        <v>0</v>
      </c>
      <c r="C457" s="2">
        <f>IFERROR(IF($P457=1,"ITEM",IF($P457=2,VLOOKUP(H457,'NSN N'!$A$2:$H$65000,7,FALSE),VLOOKUP(H457,'NSN N'!$A$2:$H$65000,7,FALSE))),"")</f>
        <v>0</v>
      </c>
      <c r="D457" s="3"/>
      <c r="E457" s="2">
        <f>IFERROR(IF($P457=1,"STOCK NUMBER",IF($P457=2,VLOOKUP(L457,'NSN N'!$A$2:$H$65000,5,FALSE),VLOOKUP(L457,'NSN N'!$A$2:$H$65000,2,FALSE))),"Merge cell with previous")</f>
        <v>0</v>
      </c>
      <c r="F457" s="2">
        <f>IFERROR(IF($P457=1,"FIG.",IF($P457=2,VLOOKUP(L457,'NSN N'!$A$2:$H$65000,6,FALSE),VLOOKUP(L457,'NSN N'!$A$2:$H$65000,6,FALSE))),"")</f>
        <v>0</v>
      </c>
      <c r="G457" s="2">
        <f>IFERROR(IF($P457=1,"ITEM",IF($P457=2,VLOOKUP(L457,'NSN N'!$A$2:$H$65000,7,FALSE),VLOOKUP(L457,'NSN N'!$A$2:$H$65000,7,FALSE))),"")</f>
        <v>0</v>
      </c>
      <c r="H457" s="7">
        <f t="shared" si="27"/>
        <v>885</v>
      </c>
      <c r="L457" s="7">
        <f t="shared" si="28"/>
        <v>934</v>
      </c>
      <c r="P457" s="6">
        <v>11</v>
      </c>
      <c r="Q457" s="4"/>
      <c r="R457" s="4"/>
      <c r="S457" s="30" t="str">
        <f t="shared" si="26"/>
        <v/>
      </c>
    </row>
    <row r="458" spans="1:19">
      <c r="A458" s="2">
        <f>IFERROR(IF($P458=1,"STOCK NUMBER",IF($P458=2,VLOOKUP(H458,'NSN N'!$A$2:$H$65000,5,FALSE),VLOOKUP(H458,'NSN N'!$A$2:$H$65000,2,FALSE))),"Merge cell with previous")</f>
        <v>0</v>
      </c>
      <c r="B458" s="2">
        <f>IFERROR(IF($P458=1,"FIG.",IF($P458=2,VLOOKUP(H458,'NSN N'!$A$2:$H$65000,6,FALSE),VLOOKUP(H458,'NSN N'!$A$2:$H$65000,6,FALSE))),"")</f>
        <v>0</v>
      </c>
      <c r="C458" s="2">
        <f>IFERROR(IF($P458=1,"ITEM",IF($P458=2,VLOOKUP(H458,'NSN N'!$A$2:$H$65000,7,FALSE),VLOOKUP(H458,'NSN N'!$A$2:$H$65000,7,FALSE))),"")</f>
        <v>0</v>
      </c>
      <c r="D458" s="3"/>
      <c r="E458" s="2">
        <f>IFERROR(IF($P458=1,"STOCK NUMBER",IF($P458=2,VLOOKUP(L458,'NSN N'!$A$2:$H$65000,5,FALSE),VLOOKUP(L458,'NSN N'!$A$2:$H$65000,2,FALSE))),"Merge cell with previous")</f>
        <v>0</v>
      </c>
      <c r="F458" s="2">
        <f>IFERROR(IF($P458=1,"FIG.",IF($P458=2,VLOOKUP(L458,'NSN N'!$A$2:$H$65000,6,FALSE),VLOOKUP(L458,'NSN N'!$A$2:$H$65000,6,FALSE))),"")</f>
        <v>0</v>
      </c>
      <c r="G458" s="2">
        <f>IFERROR(IF($P458=1,"ITEM",IF($P458=2,VLOOKUP(L458,'NSN N'!$A$2:$H$65000,7,FALSE),VLOOKUP(L458,'NSN N'!$A$2:$H$65000,7,FALSE))),"")</f>
        <v>0</v>
      </c>
      <c r="H458" s="7">
        <f t="shared" si="27"/>
        <v>886</v>
      </c>
      <c r="L458" s="7">
        <f t="shared" si="28"/>
        <v>935</v>
      </c>
      <c r="P458" s="6">
        <v>12</v>
      </c>
      <c r="Q458" s="4"/>
      <c r="R458" s="4"/>
      <c r="S458" s="30" t="str">
        <f t="shared" si="26"/>
        <v/>
      </c>
    </row>
    <row r="459" spans="1:19">
      <c r="A459" s="2">
        <f>IFERROR(IF($P459=1,"STOCK NUMBER",IF($P459=2,VLOOKUP(H459,'NSN N'!$A$2:$H$65000,5,FALSE),VLOOKUP(H459,'NSN N'!$A$2:$H$65000,2,FALSE))),"Merge cell with previous")</f>
        <v>0</v>
      </c>
      <c r="B459" s="2">
        <f>IFERROR(IF($P459=1,"FIG.",IF($P459=2,VLOOKUP(H459,'NSN N'!$A$2:$H$65000,6,FALSE),VLOOKUP(H459,'NSN N'!$A$2:$H$65000,6,FALSE))),"")</f>
        <v>0</v>
      </c>
      <c r="C459" s="2">
        <f>IFERROR(IF($P459=1,"ITEM",IF($P459=2,VLOOKUP(H459,'NSN N'!$A$2:$H$65000,7,FALSE),VLOOKUP(H459,'NSN N'!$A$2:$H$65000,7,FALSE))),"")</f>
        <v>0</v>
      </c>
      <c r="D459" s="3"/>
      <c r="E459" s="2">
        <f>IFERROR(IF($P459=1,"STOCK NUMBER",IF($P459=2,VLOOKUP(L459,'NSN N'!$A$2:$H$65000,5,FALSE),VLOOKUP(L459,'NSN N'!$A$2:$H$65000,2,FALSE))),"Merge cell with previous")</f>
        <v>0</v>
      </c>
      <c r="F459" s="2">
        <f>IFERROR(IF($P459=1,"FIG.",IF($P459=2,VLOOKUP(L459,'NSN N'!$A$2:$H$65000,6,FALSE),VLOOKUP(L459,'NSN N'!$A$2:$H$65000,6,FALSE))),"")</f>
        <v>0</v>
      </c>
      <c r="G459" s="2">
        <f>IFERROR(IF($P459=1,"ITEM",IF($P459=2,VLOOKUP(L459,'NSN N'!$A$2:$H$65000,7,FALSE),VLOOKUP(L459,'NSN N'!$A$2:$H$65000,7,FALSE))),"")</f>
        <v>0</v>
      </c>
      <c r="H459" s="7">
        <f t="shared" si="27"/>
        <v>887</v>
      </c>
      <c r="L459" s="7">
        <f t="shared" si="28"/>
        <v>936</v>
      </c>
      <c r="P459" s="6">
        <v>13</v>
      </c>
      <c r="Q459" s="4"/>
      <c r="R459" s="4"/>
      <c r="S459" s="30" t="str">
        <f t="shared" si="26"/>
        <v/>
      </c>
    </row>
    <row r="460" spans="1:19">
      <c r="A460" s="2">
        <f>IFERROR(IF($P460=1,"STOCK NUMBER",IF($P460=2,VLOOKUP(H460,'NSN N'!$A$2:$H$65000,5,FALSE),VLOOKUP(H460,'NSN N'!$A$2:$H$65000,2,FALSE))),"Merge cell with previous")</f>
        <v>0</v>
      </c>
      <c r="B460" s="2">
        <f>IFERROR(IF($P460=1,"FIG.",IF($P460=2,VLOOKUP(H460,'NSN N'!$A$2:$H$65000,6,FALSE),VLOOKUP(H460,'NSN N'!$A$2:$H$65000,6,FALSE))),"")</f>
        <v>0</v>
      </c>
      <c r="C460" s="2">
        <f>IFERROR(IF($P460=1,"ITEM",IF($P460=2,VLOOKUP(H460,'NSN N'!$A$2:$H$65000,7,FALSE),VLOOKUP(H460,'NSN N'!$A$2:$H$65000,7,FALSE))),"")</f>
        <v>0</v>
      </c>
      <c r="D460" s="3"/>
      <c r="E460" s="2">
        <f>IFERROR(IF($P460=1,"STOCK NUMBER",IF($P460=2,VLOOKUP(L460,'NSN N'!$A$2:$H$65000,5,FALSE),VLOOKUP(L460,'NSN N'!$A$2:$H$65000,2,FALSE))),"Merge cell with previous")</f>
        <v>0</v>
      </c>
      <c r="F460" s="2">
        <f>IFERROR(IF($P460=1,"FIG.",IF($P460=2,VLOOKUP(L460,'NSN N'!$A$2:$H$65000,6,FALSE),VLOOKUP(L460,'NSN N'!$A$2:$H$65000,6,FALSE))),"")</f>
        <v>0</v>
      </c>
      <c r="G460" s="2">
        <f>IFERROR(IF($P460=1,"ITEM",IF($P460=2,VLOOKUP(L460,'NSN N'!$A$2:$H$65000,7,FALSE),VLOOKUP(L460,'NSN N'!$A$2:$H$65000,7,FALSE))),"")</f>
        <v>0</v>
      </c>
      <c r="H460" s="7">
        <f t="shared" si="27"/>
        <v>888</v>
      </c>
      <c r="L460" s="7">
        <f t="shared" si="28"/>
        <v>937</v>
      </c>
      <c r="P460" s="6">
        <v>14</v>
      </c>
      <c r="Q460" s="4"/>
      <c r="R460" s="4"/>
      <c r="S460" s="30" t="str">
        <f t="shared" si="26"/>
        <v/>
      </c>
    </row>
    <row r="461" spans="1:19">
      <c r="A461" s="2">
        <f>IFERROR(IF($P461=1,"STOCK NUMBER",IF($P461=2,VLOOKUP(H461,'NSN N'!$A$2:$H$65000,5,FALSE),VLOOKUP(H461,'NSN N'!$A$2:$H$65000,2,FALSE))),"Merge cell with previous")</f>
        <v>0</v>
      </c>
      <c r="B461" s="2">
        <f>IFERROR(IF($P461=1,"FIG.",IF($P461=2,VLOOKUP(H461,'NSN N'!$A$2:$H$65000,6,FALSE),VLOOKUP(H461,'NSN N'!$A$2:$H$65000,6,FALSE))),"")</f>
        <v>0</v>
      </c>
      <c r="C461" s="2">
        <f>IFERROR(IF($P461=1,"ITEM",IF($P461=2,VLOOKUP(H461,'NSN N'!$A$2:$H$65000,7,FALSE),VLOOKUP(H461,'NSN N'!$A$2:$H$65000,7,FALSE))),"")</f>
        <v>0</v>
      </c>
      <c r="D461" s="3"/>
      <c r="E461" s="2">
        <f>IFERROR(IF($P461=1,"STOCK NUMBER",IF($P461=2,VLOOKUP(L461,'NSN N'!$A$2:$H$65000,5,FALSE),VLOOKUP(L461,'NSN N'!$A$2:$H$65000,2,FALSE))),"Merge cell with previous")</f>
        <v>0</v>
      </c>
      <c r="F461" s="2">
        <f>IFERROR(IF($P461=1,"FIG.",IF($P461=2,VLOOKUP(L461,'NSN N'!$A$2:$H$65000,6,FALSE),VLOOKUP(L461,'NSN N'!$A$2:$H$65000,6,FALSE))),"")</f>
        <v>0</v>
      </c>
      <c r="G461" s="2">
        <f>IFERROR(IF($P461=1,"ITEM",IF($P461=2,VLOOKUP(L461,'NSN N'!$A$2:$H$65000,7,FALSE),VLOOKUP(L461,'NSN N'!$A$2:$H$65000,7,FALSE))),"")</f>
        <v>0</v>
      </c>
      <c r="H461" s="7">
        <f t="shared" si="27"/>
        <v>889</v>
      </c>
      <c r="L461" s="7">
        <f t="shared" si="28"/>
        <v>938</v>
      </c>
      <c r="P461" s="6">
        <v>15</v>
      </c>
      <c r="Q461" s="4"/>
      <c r="R461" s="4"/>
      <c r="S461" s="30" t="str">
        <f t="shared" si="26"/>
        <v/>
      </c>
    </row>
    <row r="462" spans="1:19">
      <c r="A462" s="2">
        <f>IFERROR(IF($P462=1,"STOCK NUMBER",IF($P462=2,VLOOKUP(H462,'NSN N'!$A$2:$H$65000,5,FALSE),VLOOKUP(H462,'NSN N'!$A$2:$H$65000,2,FALSE))),"Merge cell with previous")</f>
        <v>0</v>
      </c>
      <c r="B462" s="2">
        <f>IFERROR(IF($P462=1,"FIG.",IF($P462=2,VLOOKUP(H462,'NSN N'!$A$2:$H$65000,6,FALSE),VLOOKUP(H462,'NSN N'!$A$2:$H$65000,6,FALSE))),"")</f>
        <v>0</v>
      </c>
      <c r="C462" s="2">
        <f>IFERROR(IF($P462=1,"ITEM",IF($P462=2,VLOOKUP(H462,'NSN N'!$A$2:$H$65000,7,FALSE),VLOOKUP(H462,'NSN N'!$A$2:$H$65000,7,FALSE))),"")</f>
        <v>0</v>
      </c>
      <c r="D462" s="3"/>
      <c r="E462" s="2">
        <f>IFERROR(IF($P462=1,"STOCK NUMBER",IF($P462=2,VLOOKUP(L462,'NSN N'!$A$2:$H$65000,5,FALSE),VLOOKUP(L462,'NSN N'!$A$2:$H$65000,2,FALSE))),"Merge cell with previous")</f>
        <v>0</v>
      </c>
      <c r="F462" s="2">
        <f>IFERROR(IF($P462=1,"FIG.",IF($P462=2,VLOOKUP(L462,'NSN N'!$A$2:$H$65000,6,FALSE),VLOOKUP(L462,'NSN N'!$A$2:$H$65000,6,FALSE))),"")</f>
        <v>0</v>
      </c>
      <c r="G462" s="2">
        <f>IFERROR(IF($P462=1,"ITEM",IF($P462=2,VLOOKUP(L462,'NSN N'!$A$2:$H$65000,7,FALSE),VLOOKUP(L462,'NSN N'!$A$2:$H$65000,7,FALSE))),"")</f>
        <v>0</v>
      </c>
      <c r="H462" s="7">
        <f t="shared" si="27"/>
        <v>890</v>
      </c>
      <c r="L462" s="7">
        <f t="shared" si="28"/>
        <v>939</v>
      </c>
      <c r="P462" s="6">
        <v>16</v>
      </c>
      <c r="Q462" s="4"/>
      <c r="R462" s="4"/>
      <c r="S462" s="30" t="str">
        <f t="shared" si="26"/>
        <v/>
      </c>
    </row>
    <row r="463" spans="1:19">
      <c r="A463" s="2">
        <f>IFERROR(IF($P463=1,"STOCK NUMBER",IF($P463=2,VLOOKUP(H463,'NSN N'!$A$2:$H$65000,5,FALSE),VLOOKUP(H463,'NSN N'!$A$2:$H$65000,2,FALSE))),"Merge cell with previous")</f>
        <v>0</v>
      </c>
      <c r="B463" s="2">
        <f>IFERROR(IF($P463=1,"FIG.",IF($P463=2,VLOOKUP(H463,'NSN N'!$A$2:$H$65000,6,FALSE),VLOOKUP(H463,'NSN N'!$A$2:$H$65000,6,FALSE))),"")</f>
        <v>0</v>
      </c>
      <c r="C463" s="2">
        <f>IFERROR(IF($P463=1,"ITEM",IF($P463=2,VLOOKUP(H463,'NSN N'!$A$2:$H$65000,7,FALSE),VLOOKUP(H463,'NSN N'!$A$2:$H$65000,7,FALSE))),"")</f>
        <v>0</v>
      </c>
      <c r="D463" s="3"/>
      <c r="E463" s="2">
        <f>IFERROR(IF($P463=1,"STOCK NUMBER",IF($P463=2,VLOOKUP(L463,'NSN N'!$A$2:$H$65000,5,FALSE),VLOOKUP(L463,'NSN N'!$A$2:$H$65000,2,FALSE))),"Merge cell with previous")</f>
        <v>0</v>
      </c>
      <c r="F463" s="2">
        <f>IFERROR(IF($P463=1,"FIG.",IF($P463=2,VLOOKUP(L463,'NSN N'!$A$2:$H$65000,6,FALSE),VLOOKUP(L463,'NSN N'!$A$2:$H$65000,6,FALSE))),"")</f>
        <v>0</v>
      </c>
      <c r="G463" s="2">
        <f>IFERROR(IF($P463=1,"ITEM",IF($P463=2,VLOOKUP(L463,'NSN N'!$A$2:$H$65000,7,FALSE),VLOOKUP(L463,'NSN N'!$A$2:$H$65000,7,FALSE))),"")</f>
        <v>0</v>
      </c>
      <c r="H463" s="7">
        <f t="shared" si="27"/>
        <v>891</v>
      </c>
      <c r="L463" s="7">
        <f t="shared" si="28"/>
        <v>940</v>
      </c>
      <c r="P463" s="6">
        <v>17</v>
      </c>
      <c r="Q463" s="4"/>
      <c r="R463" s="4"/>
      <c r="S463" s="30" t="str">
        <f t="shared" si="26"/>
        <v/>
      </c>
    </row>
    <row r="464" spans="1:19">
      <c r="A464" s="2">
        <f>IFERROR(IF($P464=1,"STOCK NUMBER",IF($P464=2,VLOOKUP(H464,'NSN N'!$A$2:$H$65000,5,FALSE),VLOOKUP(H464,'NSN N'!$A$2:$H$65000,2,FALSE))),"Merge cell with previous")</f>
        <v>0</v>
      </c>
      <c r="B464" s="2">
        <f>IFERROR(IF($P464=1,"FIG.",IF($P464=2,VLOOKUP(H464,'NSN N'!$A$2:$H$65000,6,FALSE),VLOOKUP(H464,'NSN N'!$A$2:$H$65000,6,FALSE))),"")</f>
        <v>0</v>
      </c>
      <c r="C464" s="2">
        <f>IFERROR(IF($P464=1,"ITEM",IF($P464=2,VLOOKUP(H464,'NSN N'!$A$2:$H$65000,7,FALSE),VLOOKUP(H464,'NSN N'!$A$2:$H$65000,7,FALSE))),"")</f>
        <v>0</v>
      </c>
      <c r="D464" s="3"/>
      <c r="E464" s="2">
        <f>IFERROR(IF($P464=1,"STOCK NUMBER",IF($P464=2,VLOOKUP(L464,'NSN N'!$A$2:$H$65000,5,FALSE),VLOOKUP(L464,'NSN N'!$A$2:$H$65000,2,FALSE))),"Merge cell with previous")</f>
        <v>0</v>
      </c>
      <c r="F464" s="2">
        <f>IFERROR(IF($P464=1,"FIG.",IF($P464=2,VLOOKUP(L464,'NSN N'!$A$2:$H$65000,6,FALSE),VLOOKUP(L464,'NSN N'!$A$2:$H$65000,6,FALSE))),"")</f>
        <v>0</v>
      </c>
      <c r="G464" s="2">
        <f>IFERROR(IF($P464=1,"ITEM",IF($P464=2,VLOOKUP(L464,'NSN N'!$A$2:$H$65000,7,FALSE),VLOOKUP(L464,'NSN N'!$A$2:$H$65000,7,FALSE))),"")</f>
        <v>0</v>
      </c>
      <c r="H464" s="7">
        <f t="shared" si="27"/>
        <v>892</v>
      </c>
      <c r="L464" s="7">
        <f t="shared" si="28"/>
        <v>941</v>
      </c>
      <c r="P464" s="6">
        <v>18</v>
      </c>
      <c r="Q464" s="4"/>
      <c r="R464" s="4"/>
      <c r="S464" s="30" t="str">
        <f t="shared" si="26"/>
        <v/>
      </c>
    </row>
    <row r="465" spans="1:19">
      <c r="A465" s="2">
        <f>IFERROR(IF($P465=1,"STOCK NUMBER",IF($P465=2,VLOOKUP(H465,'NSN N'!$A$2:$H$65000,5,FALSE),VLOOKUP(H465,'NSN N'!$A$2:$H$65000,2,FALSE))),"Merge cell with previous")</f>
        <v>0</v>
      </c>
      <c r="B465" s="2">
        <f>IFERROR(IF($P465=1,"FIG.",IF($P465=2,VLOOKUP(H465,'NSN N'!$A$2:$H$65000,6,FALSE),VLOOKUP(H465,'NSN N'!$A$2:$H$65000,6,FALSE))),"")</f>
        <v>0</v>
      </c>
      <c r="C465" s="2">
        <f>IFERROR(IF($P465=1,"ITEM",IF($P465=2,VLOOKUP(H465,'NSN N'!$A$2:$H$65000,7,FALSE),VLOOKUP(H465,'NSN N'!$A$2:$H$65000,7,FALSE))),"")</f>
        <v>0</v>
      </c>
      <c r="D465" s="3"/>
      <c r="E465" s="2">
        <f>IFERROR(IF($P465=1,"STOCK NUMBER",IF($P465=2,VLOOKUP(L465,'NSN N'!$A$2:$H$65000,5,FALSE),VLOOKUP(L465,'NSN N'!$A$2:$H$65000,2,FALSE))),"Merge cell with previous")</f>
        <v>0</v>
      </c>
      <c r="F465" s="2">
        <f>IFERROR(IF($P465=1,"FIG.",IF($P465=2,VLOOKUP(L465,'NSN N'!$A$2:$H$65000,6,FALSE),VLOOKUP(L465,'NSN N'!$A$2:$H$65000,6,FALSE))),"")</f>
        <v>0</v>
      </c>
      <c r="G465" s="2">
        <f>IFERROR(IF($P465=1,"ITEM",IF($P465=2,VLOOKUP(L465,'NSN N'!$A$2:$H$65000,7,FALSE),VLOOKUP(L465,'NSN N'!$A$2:$H$65000,7,FALSE))),"")</f>
        <v>0</v>
      </c>
      <c r="H465" s="7">
        <f t="shared" si="27"/>
        <v>893</v>
      </c>
      <c r="L465" s="7">
        <f t="shared" si="28"/>
        <v>942</v>
      </c>
      <c r="P465" s="6">
        <v>19</v>
      </c>
      <c r="Q465" s="4"/>
      <c r="R465" s="4"/>
      <c r="S465" s="30" t="str">
        <f t="shared" si="26"/>
        <v/>
      </c>
    </row>
    <row r="466" spans="1:19">
      <c r="A466" s="2">
        <f>IFERROR(IF($P466=1,"STOCK NUMBER",IF($P466=2,VLOOKUP(H466,'NSN N'!$A$2:$H$65000,5,FALSE),VLOOKUP(H466,'NSN N'!$A$2:$H$65000,2,FALSE))),"Merge cell with previous")</f>
        <v>0</v>
      </c>
      <c r="B466" s="2">
        <f>IFERROR(IF($P466=1,"FIG.",IF($P466=2,VLOOKUP(H466,'NSN N'!$A$2:$H$65000,6,FALSE),VLOOKUP(H466,'NSN N'!$A$2:$H$65000,6,FALSE))),"")</f>
        <v>0</v>
      </c>
      <c r="C466" s="2">
        <f>IFERROR(IF($P466=1,"ITEM",IF($P466=2,VLOOKUP(H466,'NSN N'!$A$2:$H$65000,7,FALSE),VLOOKUP(H466,'NSN N'!$A$2:$H$65000,7,FALSE))),"")</f>
        <v>0</v>
      </c>
      <c r="D466" s="3"/>
      <c r="E466" s="2">
        <f>IFERROR(IF($P466=1,"STOCK NUMBER",IF($P466=2,VLOOKUP(L466,'NSN N'!$A$2:$H$65000,5,FALSE),VLOOKUP(L466,'NSN N'!$A$2:$H$65000,2,FALSE))),"Merge cell with previous")</f>
        <v>0</v>
      </c>
      <c r="F466" s="2">
        <f>IFERROR(IF($P466=1,"FIG.",IF($P466=2,VLOOKUP(L466,'NSN N'!$A$2:$H$65000,6,FALSE),VLOOKUP(L466,'NSN N'!$A$2:$H$65000,6,FALSE))),"")</f>
        <v>0</v>
      </c>
      <c r="G466" s="2">
        <f>IFERROR(IF($P466=1,"ITEM",IF($P466=2,VLOOKUP(L466,'NSN N'!$A$2:$H$65000,7,FALSE),VLOOKUP(L466,'NSN N'!$A$2:$H$65000,7,FALSE))),"")</f>
        <v>0</v>
      </c>
      <c r="H466" s="7">
        <f t="shared" si="27"/>
        <v>894</v>
      </c>
      <c r="L466" s="7">
        <f t="shared" si="28"/>
        <v>943</v>
      </c>
      <c r="P466" s="6">
        <v>20</v>
      </c>
      <c r="Q466" s="4"/>
      <c r="R466" s="4"/>
      <c r="S466" s="30" t="str">
        <f t="shared" si="26"/>
        <v/>
      </c>
    </row>
    <row r="467" spans="1:19">
      <c r="A467" s="2">
        <f>IFERROR(IF($P467=1,"STOCK NUMBER",IF($P467=2,VLOOKUP(H467,'NSN N'!$A$2:$H$65000,5,FALSE),VLOOKUP(H467,'NSN N'!$A$2:$H$65000,2,FALSE))),"Merge cell with previous")</f>
        <v>0</v>
      </c>
      <c r="B467" s="2">
        <f>IFERROR(IF($P467=1,"FIG.",IF($P467=2,VLOOKUP(H467,'NSN N'!$A$2:$H$65000,6,FALSE),VLOOKUP(H467,'NSN N'!$A$2:$H$65000,6,FALSE))),"")</f>
        <v>0</v>
      </c>
      <c r="C467" s="2">
        <f>IFERROR(IF($P467=1,"ITEM",IF($P467=2,VLOOKUP(H467,'NSN N'!$A$2:$H$65000,7,FALSE),VLOOKUP(H467,'NSN N'!$A$2:$H$65000,7,FALSE))),"")</f>
        <v>0</v>
      </c>
      <c r="D467" s="3"/>
      <c r="E467" s="2">
        <f>IFERROR(IF($P467=1,"STOCK NUMBER",IF($P467=2,VLOOKUP(L467,'NSN N'!$A$2:$H$65000,5,FALSE),VLOOKUP(L467,'NSN N'!$A$2:$H$65000,2,FALSE))),"Merge cell with previous")</f>
        <v>0</v>
      </c>
      <c r="F467" s="2">
        <f>IFERROR(IF($P467=1,"FIG.",IF($P467=2,VLOOKUP(L467,'NSN N'!$A$2:$H$65000,6,FALSE),VLOOKUP(L467,'NSN N'!$A$2:$H$65000,6,FALSE))),"")</f>
        <v>0</v>
      </c>
      <c r="G467" s="2">
        <f>IFERROR(IF($P467=1,"ITEM",IF($P467=2,VLOOKUP(L467,'NSN N'!$A$2:$H$65000,7,FALSE),VLOOKUP(L467,'NSN N'!$A$2:$H$65000,7,FALSE))),"")</f>
        <v>0</v>
      </c>
      <c r="H467" s="7">
        <f t="shared" si="27"/>
        <v>895</v>
      </c>
      <c r="L467" s="7">
        <f t="shared" si="28"/>
        <v>944</v>
      </c>
      <c r="P467" s="6">
        <v>21</v>
      </c>
      <c r="Q467" s="4"/>
      <c r="R467" s="4"/>
      <c r="S467" s="30" t="str">
        <f t="shared" si="26"/>
        <v/>
      </c>
    </row>
    <row r="468" spans="1:19">
      <c r="A468" s="2">
        <f>IFERROR(IF($P468=1,"STOCK NUMBER",IF($P468=2,VLOOKUP(H468,'NSN N'!$A$2:$H$65000,5,FALSE),VLOOKUP(H468,'NSN N'!$A$2:$H$65000,2,FALSE))),"Merge cell with previous")</f>
        <v>0</v>
      </c>
      <c r="B468" s="2">
        <f>IFERROR(IF($P468=1,"FIG.",IF($P468=2,VLOOKUP(H468,'NSN N'!$A$2:$H$65000,6,FALSE),VLOOKUP(H468,'NSN N'!$A$2:$H$65000,6,FALSE))),"")</f>
        <v>0</v>
      </c>
      <c r="C468" s="2">
        <f>IFERROR(IF($P468=1,"ITEM",IF($P468=2,VLOOKUP(H468,'NSN N'!$A$2:$H$65000,7,FALSE),VLOOKUP(H468,'NSN N'!$A$2:$H$65000,7,FALSE))),"")</f>
        <v>0</v>
      </c>
      <c r="D468" s="3"/>
      <c r="E468" s="2">
        <f>IFERROR(IF($P468=1,"STOCK NUMBER",IF($P468=2,VLOOKUP(L468,'NSN N'!$A$2:$H$65000,5,FALSE),VLOOKUP(L468,'NSN N'!$A$2:$H$65000,2,FALSE))),"Merge cell with previous")</f>
        <v>0</v>
      </c>
      <c r="F468" s="2">
        <f>IFERROR(IF($P468=1,"FIG.",IF($P468=2,VLOOKUP(L468,'NSN N'!$A$2:$H$65000,6,FALSE),VLOOKUP(L468,'NSN N'!$A$2:$H$65000,6,FALSE))),"")</f>
        <v>0</v>
      </c>
      <c r="G468" s="2">
        <f>IFERROR(IF($P468=1,"ITEM",IF($P468=2,VLOOKUP(L468,'NSN N'!$A$2:$H$65000,7,FALSE),VLOOKUP(L468,'NSN N'!$A$2:$H$65000,7,FALSE))),"")</f>
        <v>0</v>
      </c>
      <c r="H468" s="7">
        <f t="shared" si="27"/>
        <v>896</v>
      </c>
      <c r="L468" s="7">
        <f t="shared" si="28"/>
        <v>945</v>
      </c>
      <c r="P468" s="6">
        <v>22</v>
      </c>
      <c r="Q468" s="4"/>
      <c r="R468" s="4"/>
      <c r="S468" s="30" t="str">
        <f t="shared" si="26"/>
        <v/>
      </c>
    </row>
    <row r="469" spans="1:19">
      <c r="A469" s="2">
        <f>IFERROR(IF($P469=1,"STOCK NUMBER",IF($P469=2,VLOOKUP(H469,'NSN N'!$A$2:$H$65000,5,FALSE),VLOOKUP(H469,'NSN N'!$A$2:$H$65000,2,FALSE))),"Merge cell with previous")</f>
        <v>0</v>
      </c>
      <c r="B469" s="2">
        <f>IFERROR(IF($P469=1,"FIG.",IF($P469=2,VLOOKUP(H469,'NSN N'!$A$2:$H$65000,6,FALSE),VLOOKUP(H469,'NSN N'!$A$2:$H$65000,6,FALSE))),"")</f>
        <v>0</v>
      </c>
      <c r="C469" s="2">
        <f>IFERROR(IF($P469=1,"ITEM",IF($P469=2,VLOOKUP(H469,'NSN N'!$A$2:$H$65000,7,FALSE),VLOOKUP(H469,'NSN N'!$A$2:$H$65000,7,FALSE))),"")</f>
        <v>0</v>
      </c>
      <c r="D469" s="3"/>
      <c r="E469" s="2">
        <f>IFERROR(IF($P469=1,"STOCK NUMBER",IF($P469=2,VLOOKUP(L469,'NSN N'!$A$2:$H$65000,5,FALSE),VLOOKUP(L469,'NSN N'!$A$2:$H$65000,2,FALSE))),"Merge cell with previous")</f>
        <v>0</v>
      </c>
      <c r="F469" s="2">
        <f>IFERROR(IF($P469=1,"FIG.",IF($P469=2,VLOOKUP(L469,'NSN N'!$A$2:$H$65000,6,FALSE),VLOOKUP(L469,'NSN N'!$A$2:$H$65000,6,FALSE))),"")</f>
        <v>0</v>
      </c>
      <c r="G469" s="2">
        <f>IFERROR(IF($P469=1,"ITEM",IF($P469=2,VLOOKUP(L469,'NSN N'!$A$2:$H$65000,7,FALSE),VLOOKUP(L469,'NSN N'!$A$2:$H$65000,7,FALSE))),"")</f>
        <v>0</v>
      </c>
      <c r="H469" s="7">
        <f t="shared" si="27"/>
        <v>897</v>
      </c>
      <c r="L469" s="7">
        <f t="shared" si="28"/>
        <v>946</v>
      </c>
      <c r="P469" s="6">
        <v>23</v>
      </c>
      <c r="Q469" s="4"/>
      <c r="R469" s="4"/>
      <c r="S469" s="30" t="str">
        <f t="shared" si="26"/>
        <v/>
      </c>
    </row>
    <row r="470" spans="1:19">
      <c r="A470" s="2">
        <f>IFERROR(IF($P470=1,"STOCK NUMBER",IF($P470=2,VLOOKUP(H470,'NSN N'!$A$2:$H$65000,5,FALSE),VLOOKUP(H470,'NSN N'!$A$2:$H$65000,2,FALSE))),"Merge cell with previous")</f>
        <v>0</v>
      </c>
      <c r="B470" s="2">
        <f>IFERROR(IF($P470=1,"FIG.",IF($P470=2,VLOOKUP(H470,'NSN N'!$A$2:$H$65000,6,FALSE),VLOOKUP(H470,'NSN N'!$A$2:$H$65000,6,FALSE))),"")</f>
        <v>0</v>
      </c>
      <c r="C470" s="2">
        <f>IFERROR(IF($P470=1,"ITEM",IF($P470=2,VLOOKUP(H470,'NSN N'!$A$2:$H$65000,7,FALSE),VLOOKUP(H470,'NSN N'!$A$2:$H$65000,7,FALSE))),"")</f>
        <v>0</v>
      </c>
      <c r="D470" s="3"/>
      <c r="E470" s="2">
        <f>IFERROR(IF($P470=1,"STOCK NUMBER",IF($P470=2,VLOOKUP(L470,'NSN N'!$A$2:$H$65000,5,FALSE),VLOOKUP(L470,'NSN N'!$A$2:$H$65000,2,FALSE))),"Merge cell with previous")</f>
        <v>0</v>
      </c>
      <c r="F470" s="2">
        <f>IFERROR(IF($P470=1,"FIG.",IF($P470=2,VLOOKUP(L470,'NSN N'!$A$2:$H$65000,6,FALSE),VLOOKUP(L470,'NSN N'!$A$2:$H$65000,6,FALSE))),"")</f>
        <v>0</v>
      </c>
      <c r="G470" s="2">
        <f>IFERROR(IF($P470=1,"ITEM",IF($P470=2,VLOOKUP(L470,'NSN N'!$A$2:$H$65000,7,FALSE),VLOOKUP(L470,'NSN N'!$A$2:$H$65000,7,FALSE))),"")</f>
        <v>0</v>
      </c>
      <c r="H470" s="7">
        <f t="shared" si="27"/>
        <v>898</v>
      </c>
      <c r="L470" s="7">
        <f t="shared" si="28"/>
        <v>947</v>
      </c>
      <c r="P470" s="6">
        <v>24</v>
      </c>
      <c r="Q470" s="4"/>
      <c r="R470" s="4"/>
      <c r="S470" s="30" t="str">
        <f t="shared" si="26"/>
        <v/>
      </c>
    </row>
    <row r="471" spans="1:19">
      <c r="A471" s="2">
        <f>IFERROR(IF($P471=1,"STOCK NUMBER",IF($P471=2,VLOOKUP(H471,'NSN N'!$A$2:$H$65000,5,FALSE),VLOOKUP(H471,'NSN N'!$A$2:$H$65000,2,FALSE))),"Merge cell with previous")</f>
        <v>0</v>
      </c>
      <c r="B471" s="2">
        <f>IFERROR(IF($P471=1,"FIG.",IF($P471=2,VLOOKUP(H471,'NSN N'!$A$2:$H$65000,6,FALSE),VLOOKUP(H471,'NSN N'!$A$2:$H$65000,6,FALSE))),"")</f>
        <v>0</v>
      </c>
      <c r="C471" s="2">
        <f>IFERROR(IF($P471=1,"ITEM",IF($P471=2,VLOOKUP(H471,'NSN N'!$A$2:$H$65000,7,FALSE),VLOOKUP(H471,'NSN N'!$A$2:$H$65000,7,FALSE))),"")</f>
        <v>0</v>
      </c>
      <c r="D471" s="3"/>
      <c r="E471" s="2">
        <f>IFERROR(IF($P471=1,"STOCK NUMBER",IF($P471=2,VLOOKUP(L471,'NSN N'!$A$2:$H$65000,5,FALSE),VLOOKUP(L471,'NSN N'!$A$2:$H$65000,2,FALSE))),"Merge cell with previous")</f>
        <v>0</v>
      </c>
      <c r="F471" s="2">
        <f>IFERROR(IF($P471=1,"FIG.",IF($P471=2,VLOOKUP(L471,'NSN N'!$A$2:$H$65000,6,FALSE),VLOOKUP(L471,'NSN N'!$A$2:$H$65000,6,FALSE))),"")</f>
        <v>0</v>
      </c>
      <c r="G471" s="2">
        <f>IFERROR(IF($P471=1,"ITEM",IF($P471=2,VLOOKUP(L471,'NSN N'!$A$2:$H$65000,7,FALSE),VLOOKUP(L471,'NSN N'!$A$2:$H$65000,7,FALSE))),"")</f>
        <v>0</v>
      </c>
      <c r="H471" s="7">
        <f t="shared" si="27"/>
        <v>899</v>
      </c>
      <c r="L471" s="7">
        <f t="shared" si="28"/>
        <v>948</v>
      </c>
      <c r="P471" s="6">
        <v>25</v>
      </c>
      <c r="Q471" s="4"/>
      <c r="R471" s="4"/>
      <c r="S471" s="30" t="str">
        <f t="shared" si="26"/>
        <v/>
      </c>
    </row>
    <row r="472" spans="1:19">
      <c r="A472" s="2">
        <f>IFERROR(IF($P472=1,"STOCK NUMBER",IF($P472=2,VLOOKUP(H472,'NSN N'!$A$2:$H$65000,5,FALSE),VLOOKUP(H472,'NSN N'!$A$2:$H$65000,2,FALSE))),"Merge cell with previous")</f>
        <v>0</v>
      </c>
      <c r="B472" s="2">
        <f>IFERROR(IF($P472=1,"FIG.",IF($P472=2,VLOOKUP(H472,'NSN N'!$A$2:$H$65000,6,FALSE),VLOOKUP(H472,'NSN N'!$A$2:$H$65000,6,FALSE))),"")</f>
        <v>0</v>
      </c>
      <c r="C472" s="2">
        <f>IFERROR(IF($P472=1,"ITEM",IF($P472=2,VLOOKUP(H472,'NSN N'!$A$2:$H$65000,7,FALSE),VLOOKUP(H472,'NSN N'!$A$2:$H$65000,7,FALSE))),"")</f>
        <v>0</v>
      </c>
      <c r="D472" s="3"/>
      <c r="E472" s="2">
        <f>IFERROR(IF($P472=1,"STOCK NUMBER",IF($P472=2,VLOOKUP(L472,'NSN N'!$A$2:$H$65000,5,FALSE),VLOOKUP(L472,'NSN N'!$A$2:$H$65000,2,FALSE))),"Merge cell with previous")</f>
        <v>0</v>
      </c>
      <c r="F472" s="2">
        <f>IFERROR(IF($P472=1,"FIG.",IF($P472=2,VLOOKUP(L472,'NSN N'!$A$2:$H$65000,6,FALSE),VLOOKUP(L472,'NSN N'!$A$2:$H$65000,6,FALSE))),"")</f>
        <v>0</v>
      </c>
      <c r="G472" s="2">
        <f>IFERROR(IF($P472=1,"ITEM",IF($P472=2,VLOOKUP(L472,'NSN N'!$A$2:$H$65000,7,FALSE),VLOOKUP(L472,'NSN N'!$A$2:$H$65000,7,FALSE))),"")</f>
        <v>0</v>
      </c>
      <c r="H472" s="7">
        <f t="shared" si="27"/>
        <v>900</v>
      </c>
      <c r="L472" s="7">
        <f t="shared" si="28"/>
        <v>949</v>
      </c>
      <c r="P472" s="6">
        <v>26</v>
      </c>
      <c r="Q472" s="4"/>
      <c r="R472" s="4"/>
      <c r="S472" s="30" t="str">
        <f t="shared" si="26"/>
        <v/>
      </c>
    </row>
    <row r="473" spans="1:19">
      <c r="A473" s="2">
        <f>IFERROR(IF($P473=1,"STOCK NUMBER",IF($P473=2,VLOOKUP(H473,'NSN N'!$A$2:$H$65000,5,FALSE),VLOOKUP(H473,'NSN N'!$A$2:$H$65000,2,FALSE))),"Merge cell with previous")</f>
        <v>0</v>
      </c>
      <c r="B473" s="2">
        <f>IFERROR(IF($P473=1,"FIG.",IF($P473=2,VLOOKUP(H473,'NSN N'!$A$2:$H$65000,6,FALSE),VLOOKUP(H473,'NSN N'!$A$2:$H$65000,6,FALSE))),"")</f>
        <v>0</v>
      </c>
      <c r="C473" s="2">
        <f>IFERROR(IF($P473=1,"ITEM",IF($P473=2,VLOOKUP(H473,'NSN N'!$A$2:$H$65000,7,FALSE),VLOOKUP(H473,'NSN N'!$A$2:$H$65000,7,FALSE))),"")</f>
        <v>0</v>
      </c>
      <c r="D473" s="3"/>
      <c r="E473" s="2">
        <f>IFERROR(IF($P473=1,"STOCK NUMBER",IF($P473=2,VLOOKUP(L473,'NSN N'!$A$2:$H$65000,5,FALSE),VLOOKUP(L473,'NSN N'!$A$2:$H$65000,2,FALSE))),"Merge cell with previous")</f>
        <v>0</v>
      </c>
      <c r="F473" s="2">
        <f>IFERROR(IF($P473=1,"FIG.",IF($P473=2,VLOOKUP(L473,'NSN N'!$A$2:$H$65000,6,FALSE),VLOOKUP(L473,'NSN N'!$A$2:$H$65000,6,FALSE))),"")</f>
        <v>0</v>
      </c>
      <c r="G473" s="2">
        <f>IFERROR(IF($P473=1,"ITEM",IF($P473=2,VLOOKUP(L473,'NSN N'!$A$2:$H$65000,7,FALSE),VLOOKUP(L473,'NSN N'!$A$2:$H$65000,7,FALSE))),"")</f>
        <v>0</v>
      </c>
      <c r="H473" s="7">
        <f t="shared" si="27"/>
        <v>901</v>
      </c>
      <c r="L473" s="7">
        <f t="shared" si="28"/>
        <v>950</v>
      </c>
      <c r="P473" s="6">
        <v>27</v>
      </c>
      <c r="Q473" s="4"/>
      <c r="R473" s="4"/>
      <c r="S473" s="30" t="str">
        <f t="shared" si="26"/>
        <v/>
      </c>
    </row>
    <row r="474" spans="1:19">
      <c r="A474" s="2">
        <f>IFERROR(IF($P474=1,"STOCK NUMBER",IF($P474=2,VLOOKUP(H474,'NSN N'!$A$2:$H$65000,5,FALSE),VLOOKUP(H474,'NSN N'!$A$2:$H$65000,2,FALSE))),"Merge cell with previous")</f>
        <v>0</v>
      </c>
      <c r="B474" s="2">
        <f>IFERROR(IF($P474=1,"FIG.",IF($P474=2,VLOOKUP(H474,'NSN N'!$A$2:$H$65000,6,FALSE),VLOOKUP(H474,'NSN N'!$A$2:$H$65000,6,FALSE))),"")</f>
        <v>0</v>
      </c>
      <c r="C474" s="2">
        <f>IFERROR(IF($P474=1,"ITEM",IF($P474=2,VLOOKUP(H474,'NSN N'!$A$2:$H$65000,7,FALSE),VLOOKUP(H474,'NSN N'!$A$2:$H$65000,7,FALSE))),"")</f>
        <v>0</v>
      </c>
      <c r="D474" s="3"/>
      <c r="E474" s="2">
        <f>IFERROR(IF($P474=1,"STOCK NUMBER",IF($P474=2,VLOOKUP(L474,'NSN N'!$A$2:$H$65000,5,FALSE),VLOOKUP(L474,'NSN N'!$A$2:$H$65000,2,FALSE))),"Merge cell with previous")</f>
        <v>0</v>
      </c>
      <c r="F474" s="2">
        <f>IFERROR(IF($P474=1,"FIG.",IF($P474=2,VLOOKUP(L474,'NSN N'!$A$2:$H$65000,6,FALSE),VLOOKUP(L474,'NSN N'!$A$2:$H$65000,6,FALSE))),"")</f>
        <v>0</v>
      </c>
      <c r="G474" s="2">
        <f>IFERROR(IF($P474=1,"ITEM",IF($P474=2,VLOOKUP(L474,'NSN N'!$A$2:$H$65000,7,FALSE),VLOOKUP(L474,'NSN N'!$A$2:$H$65000,7,FALSE))),"")</f>
        <v>0</v>
      </c>
      <c r="H474" s="7">
        <f t="shared" si="27"/>
        <v>902</v>
      </c>
      <c r="L474" s="7">
        <f t="shared" si="28"/>
        <v>951</v>
      </c>
      <c r="P474" s="6">
        <v>28</v>
      </c>
      <c r="Q474" s="4"/>
      <c r="R474" s="4"/>
      <c r="S474" s="30" t="str">
        <f t="shared" si="26"/>
        <v/>
      </c>
    </row>
    <row r="475" spans="1:19">
      <c r="A475" s="2">
        <f>IFERROR(IF($P475=1,"STOCK NUMBER",IF($P475=2,VLOOKUP(H475,'NSN N'!$A$2:$H$65000,5,FALSE),VLOOKUP(H475,'NSN N'!$A$2:$H$65000,2,FALSE))),"Merge cell with previous")</f>
        <v>0</v>
      </c>
      <c r="B475" s="2">
        <f>IFERROR(IF($P475=1,"FIG.",IF($P475=2,VLOOKUP(H475,'NSN N'!$A$2:$H$65000,6,FALSE),VLOOKUP(H475,'NSN N'!$A$2:$H$65000,6,FALSE))),"")</f>
        <v>0</v>
      </c>
      <c r="C475" s="2">
        <f>IFERROR(IF($P475=1,"ITEM",IF($P475=2,VLOOKUP(H475,'NSN N'!$A$2:$H$65000,7,FALSE),VLOOKUP(H475,'NSN N'!$A$2:$H$65000,7,FALSE))),"")</f>
        <v>0</v>
      </c>
      <c r="D475" s="3"/>
      <c r="E475" s="2">
        <f>IFERROR(IF($P475=1,"STOCK NUMBER",IF($P475=2,VLOOKUP(L475,'NSN N'!$A$2:$H$65000,5,FALSE),VLOOKUP(L475,'NSN N'!$A$2:$H$65000,2,FALSE))),"Merge cell with previous")</f>
        <v>0</v>
      </c>
      <c r="F475" s="2">
        <f>IFERROR(IF($P475=1,"FIG.",IF($P475=2,VLOOKUP(L475,'NSN N'!$A$2:$H$65000,6,FALSE),VLOOKUP(L475,'NSN N'!$A$2:$H$65000,6,FALSE))),"")</f>
        <v>0</v>
      </c>
      <c r="G475" s="2">
        <f>IFERROR(IF($P475=1,"ITEM",IF($P475=2,VLOOKUP(L475,'NSN N'!$A$2:$H$65000,7,FALSE),VLOOKUP(L475,'NSN N'!$A$2:$H$65000,7,FALSE))),"")</f>
        <v>0</v>
      </c>
      <c r="H475" s="7">
        <f t="shared" si="27"/>
        <v>903</v>
      </c>
      <c r="L475" s="7">
        <f t="shared" si="28"/>
        <v>952</v>
      </c>
      <c r="P475" s="6">
        <v>29</v>
      </c>
      <c r="Q475" s="4"/>
      <c r="R475" s="4"/>
      <c r="S475" s="30" t="str">
        <f t="shared" si="26"/>
        <v/>
      </c>
    </row>
    <row r="476" spans="1:19">
      <c r="A476" s="2">
        <f>IFERROR(IF($P476=1,"STOCK NUMBER",IF($P476=2,VLOOKUP(H476,'NSN N'!$A$2:$H$65000,5,FALSE),VLOOKUP(H476,'NSN N'!$A$2:$H$65000,2,FALSE))),"Merge cell with previous")</f>
        <v>0</v>
      </c>
      <c r="B476" s="2">
        <f>IFERROR(IF($P476=1,"FIG.",IF($P476=2,VLOOKUP(H476,'NSN N'!$A$2:$H$65000,6,FALSE),VLOOKUP(H476,'NSN N'!$A$2:$H$65000,6,FALSE))),"")</f>
        <v>0</v>
      </c>
      <c r="C476" s="2">
        <f>IFERROR(IF($P476=1,"ITEM",IF($P476=2,VLOOKUP(H476,'NSN N'!$A$2:$H$65000,7,FALSE),VLOOKUP(H476,'NSN N'!$A$2:$H$65000,7,FALSE))),"")</f>
        <v>0</v>
      </c>
      <c r="D476" s="3"/>
      <c r="E476" s="2">
        <f>IFERROR(IF($P476=1,"STOCK NUMBER",IF($P476=2,VLOOKUP(L476,'NSN N'!$A$2:$H$65000,5,FALSE),VLOOKUP(L476,'NSN N'!$A$2:$H$65000,2,FALSE))),"Merge cell with previous")</f>
        <v>0</v>
      </c>
      <c r="F476" s="2">
        <f>IFERROR(IF($P476=1,"FIG.",IF($P476=2,VLOOKUP(L476,'NSN N'!$A$2:$H$65000,6,FALSE),VLOOKUP(L476,'NSN N'!$A$2:$H$65000,6,FALSE))),"")</f>
        <v>0</v>
      </c>
      <c r="G476" s="2">
        <f>IFERROR(IF($P476=1,"ITEM",IF($P476=2,VLOOKUP(L476,'NSN N'!$A$2:$H$65000,7,FALSE),VLOOKUP(L476,'NSN N'!$A$2:$H$65000,7,FALSE))),"")</f>
        <v>0</v>
      </c>
      <c r="H476" s="7">
        <f t="shared" si="27"/>
        <v>904</v>
      </c>
      <c r="L476" s="7">
        <f t="shared" si="28"/>
        <v>953</v>
      </c>
      <c r="P476" s="6">
        <v>30</v>
      </c>
      <c r="Q476" s="4"/>
      <c r="R476" s="4"/>
      <c r="S476" s="30" t="str">
        <f t="shared" si="26"/>
        <v/>
      </c>
    </row>
    <row r="477" spans="1:19">
      <c r="A477" s="2">
        <f>IFERROR(IF($P477=1,"STOCK NUMBER",IF($P477=2,VLOOKUP(H477,'NSN N'!$A$2:$H$65000,5,FALSE),VLOOKUP(H477,'NSN N'!$A$2:$H$65000,2,FALSE))),"Merge cell with previous")</f>
        <v>0</v>
      </c>
      <c r="B477" s="2">
        <f>IFERROR(IF($P477=1,"FIG.",IF($P477=2,VLOOKUP(H477,'NSN N'!$A$2:$H$65000,6,FALSE),VLOOKUP(H477,'NSN N'!$A$2:$H$65000,6,FALSE))),"")</f>
        <v>0</v>
      </c>
      <c r="C477" s="2">
        <f>IFERROR(IF($P477=1,"ITEM",IF($P477=2,VLOOKUP(H477,'NSN N'!$A$2:$H$65000,7,FALSE),VLOOKUP(H477,'NSN N'!$A$2:$H$65000,7,FALSE))),"")</f>
        <v>0</v>
      </c>
      <c r="D477" s="3"/>
      <c r="E477" s="2">
        <f>IFERROR(IF($P477=1,"STOCK NUMBER",IF($P477=2,VLOOKUP(L477,'NSN N'!$A$2:$H$65000,5,FALSE),VLOOKUP(L477,'NSN N'!$A$2:$H$65000,2,FALSE))),"Merge cell with previous")</f>
        <v>0</v>
      </c>
      <c r="F477" s="2">
        <f>IFERROR(IF($P477=1,"FIG.",IF($P477=2,VLOOKUP(L477,'NSN N'!$A$2:$H$65000,6,FALSE),VLOOKUP(L477,'NSN N'!$A$2:$H$65000,6,FALSE))),"")</f>
        <v>0</v>
      </c>
      <c r="G477" s="2">
        <f>IFERROR(IF($P477=1,"ITEM",IF($P477=2,VLOOKUP(L477,'NSN N'!$A$2:$H$65000,7,FALSE),VLOOKUP(L477,'NSN N'!$A$2:$H$65000,7,FALSE))),"")</f>
        <v>0</v>
      </c>
      <c r="H477" s="7">
        <f t="shared" si="27"/>
        <v>905</v>
      </c>
      <c r="L477" s="7">
        <f t="shared" si="28"/>
        <v>954</v>
      </c>
      <c r="P477" s="6">
        <v>31</v>
      </c>
      <c r="Q477" s="4"/>
      <c r="R477" s="4"/>
      <c r="S477" s="30" t="str">
        <f t="shared" si="26"/>
        <v/>
      </c>
    </row>
    <row r="478" spans="1:19">
      <c r="A478" s="2">
        <f>IFERROR(IF($P478=1,"STOCK NUMBER",IF($P478=2,VLOOKUP(H478,'NSN N'!$A$2:$H$65000,5,FALSE),VLOOKUP(H478,'NSN N'!$A$2:$H$65000,2,FALSE))),"Merge cell with previous")</f>
        <v>0</v>
      </c>
      <c r="B478" s="2">
        <f>IFERROR(IF($P478=1,"FIG.",IF($P478=2,VLOOKUP(H478,'NSN N'!$A$2:$H$65000,6,FALSE),VLOOKUP(H478,'NSN N'!$A$2:$H$65000,6,FALSE))),"")</f>
        <v>0</v>
      </c>
      <c r="C478" s="2">
        <f>IFERROR(IF($P478=1,"ITEM",IF($P478=2,VLOOKUP(H478,'NSN N'!$A$2:$H$65000,7,FALSE),VLOOKUP(H478,'NSN N'!$A$2:$H$65000,7,FALSE))),"")</f>
        <v>0</v>
      </c>
      <c r="D478" s="3"/>
      <c r="E478" s="2">
        <f>IFERROR(IF($P478=1,"STOCK NUMBER",IF($P478=2,VLOOKUP(L478,'NSN N'!$A$2:$H$65000,5,FALSE),VLOOKUP(L478,'NSN N'!$A$2:$H$65000,2,FALSE))),"Merge cell with previous")</f>
        <v>0</v>
      </c>
      <c r="F478" s="2">
        <f>IFERROR(IF($P478=1,"FIG.",IF($P478=2,VLOOKUP(L478,'NSN N'!$A$2:$H$65000,6,FALSE),VLOOKUP(L478,'NSN N'!$A$2:$H$65000,6,FALSE))),"")</f>
        <v>0</v>
      </c>
      <c r="G478" s="2">
        <f>IFERROR(IF($P478=1,"ITEM",IF($P478=2,VLOOKUP(L478,'NSN N'!$A$2:$H$65000,7,FALSE),VLOOKUP(L478,'NSN N'!$A$2:$H$65000,7,FALSE))),"")</f>
        <v>0</v>
      </c>
      <c r="H478" s="7">
        <f t="shared" si="27"/>
        <v>906</v>
      </c>
      <c r="L478" s="7">
        <f t="shared" si="28"/>
        <v>955</v>
      </c>
      <c r="P478" s="6">
        <v>32</v>
      </c>
      <c r="Q478" s="4"/>
      <c r="R478" s="4"/>
      <c r="S478" s="30" t="str">
        <f t="shared" si="26"/>
        <v/>
      </c>
    </row>
    <row r="479" spans="1:19">
      <c r="A479" s="2">
        <f>IFERROR(IF($P479=1,"STOCK NUMBER",IF($P479=2,VLOOKUP(H479,'NSN N'!$A$2:$H$65000,5,FALSE),VLOOKUP(H479,'NSN N'!$A$2:$H$65000,2,FALSE))),"Merge cell with previous")</f>
        <v>0</v>
      </c>
      <c r="B479" s="2">
        <f>IFERROR(IF($P479=1,"FIG.",IF($P479=2,VLOOKUP(H479,'NSN N'!$A$2:$H$65000,6,FALSE),VLOOKUP(H479,'NSN N'!$A$2:$H$65000,6,FALSE))),"")</f>
        <v>0</v>
      </c>
      <c r="C479" s="2">
        <f>IFERROR(IF($P479=1,"ITEM",IF($P479=2,VLOOKUP(H479,'NSN N'!$A$2:$H$65000,7,FALSE),VLOOKUP(H479,'NSN N'!$A$2:$H$65000,7,FALSE))),"")</f>
        <v>0</v>
      </c>
      <c r="D479" s="3"/>
      <c r="E479" s="2">
        <f>IFERROR(IF($P479=1,"STOCK NUMBER",IF($P479=2,VLOOKUP(L479,'NSN N'!$A$2:$H$65000,5,FALSE),VLOOKUP(L479,'NSN N'!$A$2:$H$65000,2,FALSE))),"Merge cell with previous")</f>
        <v>0</v>
      </c>
      <c r="F479" s="2">
        <f>IFERROR(IF($P479=1,"FIG.",IF($P479=2,VLOOKUP(L479,'NSN N'!$A$2:$H$65000,6,FALSE),VLOOKUP(L479,'NSN N'!$A$2:$H$65000,6,FALSE))),"")</f>
        <v>0</v>
      </c>
      <c r="G479" s="2">
        <f>IFERROR(IF($P479=1,"ITEM",IF($P479=2,VLOOKUP(L479,'NSN N'!$A$2:$H$65000,7,FALSE),VLOOKUP(L479,'NSN N'!$A$2:$H$65000,7,FALSE))),"")</f>
        <v>0</v>
      </c>
      <c r="H479" s="7">
        <f t="shared" si="27"/>
        <v>907</v>
      </c>
      <c r="L479" s="7">
        <f t="shared" si="28"/>
        <v>956</v>
      </c>
      <c r="P479" s="6">
        <v>33</v>
      </c>
      <c r="Q479" s="4"/>
      <c r="R479" s="4"/>
      <c r="S479" s="30" t="str">
        <f t="shared" si="26"/>
        <v/>
      </c>
    </row>
    <row r="480" spans="1:19">
      <c r="A480" s="2">
        <f>IFERROR(IF($P480=1,"STOCK NUMBER",IF($P480=2,VLOOKUP(H480,'NSN N'!$A$2:$H$65000,5,FALSE),VLOOKUP(H480,'NSN N'!$A$2:$H$65000,2,FALSE))),"Merge cell with previous")</f>
        <v>0</v>
      </c>
      <c r="B480" s="2">
        <f>IFERROR(IF($P480=1,"FIG.",IF($P480=2,VLOOKUP(H480,'NSN N'!$A$2:$H$65000,6,FALSE),VLOOKUP(H480,'NSN N'!$A$2:$H$65000,6,FALSE))),"")</f>
        <v>0</v>
      </c>
      <c r="C480" s="2">
        <f>IFERROR(IF($P480=1,"ITEM",IF($P480=2,VLOOKUP(H480,'NSN N'!$A$2:$H$65000,7,FALSE),VLOOKUP(H480,'NSN N'!$A$2:$H$65000,7,FALSE))),"")</f>
        <v>0</v>
      </c>
      <c r="D480" s="3"/>
      <c r="E480" s="2">
        <f>IFERROR(IF($P480=1,"STOCK NUMBER",IF($P480=2,VLOOKUP(L480,'NSN N'!$A$2:$H$65000,5,FALSE),VLOOKUP(L480,'NSN N'!$A$2:$H$65000,2,FALSE))),"Merge cell with previous")</f>
        <v>0</v>
      </c>
      <c r="F480" s="2">
        <f>IFERROR(IF($P480=1,"FIG.",IF($P480=2,VLOOKUP(L480,'NSN N'!$A$2:$H$65000,6,FALSE),VLOOKUP(L480,'NSN N'!$A$2:$H$65000,6,FALSE))),"")</f>
        <v>0</v>
      </c>
      <c r="G480" s="2">
        <f>IFERROR(IF($P480=1,"ITEM",IF($P480=2,VLOOKUP(L480,'NSN N'!$A$2:$H$65000,7,FALSE),VLOOKUP(L480,'NSN N'!$A$2:$H$65000,7,FALSE))),"")</f>
        <v>0</v>
      </c>
      <c r="H480" s="7">
        <f t="shared" si="27"/>
        <v>908</v>
      </c>
      <c r="L480" s="7">
        <f t="shared" si="28"/>
        <v>957</v>
      </c>
      <c r="P480" s="6">
        <v>34</v>
      </c>
      <c r="Q480" s="4"/>
      <c r="R480" s="4"/>
      <c r="S480" s="30" t="str">
        <f t="shared" si="26"/>
        <v/>
      </c>
    </row>
    <row r="481" spans="1:19">
      <c r="A481" s="2">
        <f>IFERROR(IF($P481=1,"STOCK NUMBER",IF($P481=2,VLOOKUP(H481,'NSN N'!$A$2:$H$65000,5,FALSE),VLOOKUP(H481,'NSN N'!$A$2:$H$65000,2,FALSE))),"Merge cell with previous")</f>
        <v>0</v>
      </c>
      <c r="B481" s="2">
        <f>IFERROR(IF($P481=1,"FIG.",IF($P481=2,VLOOKUP(H481,'NSN N'!$A$2:$H$65000,6,FALSE),VLOOKUP(H481,'NSN N'!$A$2:$H$65000,6,FALSE))),"")</f>
        <v>0</v>
      </c>
      <c r="C481" s="2">
        <f>IFERROR(IF($P481=1,"ITEM",IF($P481=2,VLOOKUP(H481,'NSN N'!$A$2:$H$65000,7,FALSE),VLOOKUP(H481,'NSN N'!$A$2:$H$65000,7,FALSE))),"")</f>
        <v>0</v>
      </c>
      <c r="D481" s="3"/>
      <c r="E481" s="2">
        <f>IFERROR(IF($P481=1,"STOCK NUMBER",IF($P481=2,VLOOKUP(L481,'NSN N'!$A$2:$H$65000,5,FALSE),VLOOKUP(L481,'NSN N'!$A$2:$H$65000,2,FALSE))),"Merge cell with previous")</f>
        <v>0</v>
      </c>
      <c r="F481" s="2">
        <f>IFERROR(IF($P481=1,"FIG.",IF($P481=2,VLOOKUP(L481,'NSN N'!$A$2:$H$65000,6,FALSE),VLOOKUP(L481,'NSN N'!$A$2:$H$65000,6,FALSE))),"")</f>
        <v>0</v>
      </c>
      <c r="G481" s="2">
        <f>IFERROR(IF($P481=1,"ITEM",IF($P481=2,VLOOKUP(L481,'NSN N'!$A$2:$H$65000,7,FALSE),VLOOKUP(L481,'NSN N'!$A$2:$H$65000,7,FALSE))),"")</f>
        <v>0</v>
      </c>
      <c r="H481" s="7">
        <f t="shared" si="27"/>
        <v>909</v>
      </c>
      <c r="L481" s="7">
        <f t="shared" si="28"/>
        <v>958</v>
      </c>
      <c r="P481" s="6">
        <v>35</v>
      </c>
      <c r="Q481" s="4"/>
      <c r="R481" s="4"/>
      <c r="S481" s="30" t="str">
        <f t="shared" si="26"/>
        <v/>
      </c>
    </row>
    <row r="482" spans="1:19">
      <c r="A482" s="2">
        <f>IFERROR(IF($P482=1,"STOCK NUMBER",IF($P482=2,VLOOKUP(H482,'NSN N'!$A$2:$H$65000,5,FALSE),VLOOKUP(H482,'NSN N'!$A$2:$H$65000,2,FALSE))),"Merge cell with previous")</f>
        <v>0</v>
      </c>
      <c r="B482" s="2">
        <f>IFERROR(IF($P482=1,"FIG.",IF($P482=2,VLOOKUP(H482,'NSN N'!$A$2:$H$65000,6,FALSE),VLOOKUP(H482,'NSN N'!$A$2:$H$65000,6,FALSE))),"")</f>
        <v>0</v>
      </c>
      <c r="C482" s="2">
        <f>IFERROR(IF($P482=1,"ITEM",IF($P482=2,VLOOKUP(H482,'NSN N'!$A$2:$H$65000,7,FALSE),VLOOKUP(H482,'NSN N'!$A$2:$H$65000,7,FALSE))),"")</f>
        <v>0</v>
      </c>
      <c r="D482" s="3"/>
      <c r="E482" s="2">
        <f>IFERROR(IF($P482=1,"STOCK NUMBER",IF($P482=2,VLOOKUP(L482,'NSN N'!$A$2:$H$65000,5,FALSE),VLOOKUP(L482,'NSN N'!$A$2:$H$65000,2,FALSE))),"Merge cell with previous")</f>
        <v>0</v>
      </c>
      <c r="F482" s="2">
        <f>IFERROR(IF($P482=1,"FIG.",IF($P482=2,VLOOKUP(L482,'NSN N'!$A$2:$H$65000,6,FALSE),VLOOKUP(L482,'NSN N'!$A$2:$H$65000,6,FALSE))),"")</f>
        <v>0</v>
      </c>
      <c r="G482" s="2">
        <f>IFERROR(IF($P482=1,"ITEM",IF($P482=2,VLOOKUP(L482,'NSN N'!$A$2:$H$65000,7,FALSE),VLOOKUP(L482,'NSN N'!$A$2:$H$65000,7,FALSE))),"")</f>
        <v>0</v>
      </c>
      <c r="H482" s="7">
        <f t="shared" si="27"/>
        <v>910</v>
      </c>
      <c r="L482" s="7">
        <f t="shared" si="28"/>
        <v>959</v>
      </c>
      <c r="P482" s="6">
        <v>36</v>
      </c>
      <c r="Q482" s="4"/>
      <c r="R482" s="4"/>
      <c r="S482" s="30" t="str">
        <f t="shared" si="26"/>
        <v/>
      </c>
    </row>
    <row r="483" spans="1:19">
      <c r="A483" s="2">
        <f>IFERROR(IF($P483=1,"STOCK NUMBER",IF($P483=2,VLOOKUP(H483,'NSN N'!$A$2:$H$65000,5,FALSE),VLOOKUP(H483,'NSN N'!$A$2:$H$65000,2,FALSE))),"Merge cell with previous")</f>
        <v>0</v>
      </c>
      <c r="B483" s="2">
        <f>IFERROR(IF($P483=1,"FIG.",IF($P483=2,VLOOKUP(H483,'NSN N'!$A$2:$H$65000,6,FALSE),VLOOKUP(H483,'NSN N'!$A$2:$H$65000,6,FALSE))),"")</f>
        <v>0</v>
      </c>
      <c r="C483" s="2">
        <f>IFERROR(IF($P483=1,"ITEM",IF($P483=2,VLOOKUP(H483,'NSN N'!$A$2:$H$65000,7,FALSE),VLOOKUP(H483,'NSN N'!$A$2:$H$65000,7,FALSE))),"")</f>
        <v>0</v>
      </c>
      <c r="D483" s="3"/>
      <c r="E483" s="2">
        <f>IFERROR(IF($P483=1,"STOCK NUMBER",IF($P483=2,VLOOKUP(L483,'NSN N'!$A$2:$H$65000,5,FALSE),VLOOKUP(L483,'NSN N'!$A$2:$H$65000,2,FALSE))),"Merge cell with previous")</f>
        <v>0</v>
      </c>
      <c r="F483" s="2">
        <f>IFERROR(IF($P483=1,"FIG.",IF($P483=2,VLOOKUP(L483,'NSN N'!$A$2:$H$65000,6,FALSE),VLOOKUP(L483,'NSN N'!$A$2:$H$65000,6,FALSE))),"")</f>
        <v>0</v>
      </c>
      <c r="G483" s="2">
        <f>IFERROR(IF($P483=1,"ITEM",IF($P483=2,VLOOKUP(L483,'NSN N'!$A$2:$H$65000,7,FALSE),VLOOKUP(L483,'NSN N'!$A$2:$H$65000,7,FALSE))),"")</f>
        <v>0</v>
      </c>
      <c r="H483" s="7">
        <f t="shared" si="27"/>
        <v>911</v>
      </c>
      <c r="L483" s="7">
        <f t="shared" si="28"/>
        <v>960</v>
      </c>
      <c r="P483" s="6">
        <v>37</v>
      </c>
      <c r="Q483" s="4"/>
      <c r="R483" s="4"/>
      <c r="S483" s="30" t="str">
        <f t="shared" si="26"/>
        <v/>
      </c>
    </row>
    <row r="484" spans="1:19">
      <c r="A484" s="2">
        <f>IFERROR(IF($P484=1,"STOCK NUMBER",IF($P484=2,VLOOKUP(H484,'NSN N'!$A$2:$H$65000,5,FALSE),VLOOKUP(H484,'NSN N'!$A$2:$H$65000,2,FALSE))),"Merge cell with previous")</f>
        <v>0</v>
      </c>
      <c r="B484" s="2">
        <f>IFERROR(IF($P484=1,"FIG.",IF($P484=2,VLOOKUP(H484,'NSN N'!$A$2:$H$65000,6,FALSE),VLOOKUP(H484,'NSN N'!$A$2:$H$65000,6,FALSE))),"")</f>
        <v>0</v>
      </c>
      <c r="C484" s="2">
        <f>IFERROR(IF($P484=1,"ITEM",IF($P484=2,VLOOKUP(H484,'NSN N'!$A$2:$H$65000,7,FALSE),VLOOKUP(H484,'NSN N'!$A$2:$H$65000,7,FALSE))),"")</f>
        <v>0</v>
      </c>
      <c r="D484" s="3"/>
      <c r="E484" s="2">
        <f>IFERROR(IF($P484=1,"STOCK NUMBER",IF($P484=2,VLOOKUP(L484,'NSN N'!$A$2:$H$65000,5,FALSE),VLOOKUP(L484,'NSN N'!$A$2:$H$65000,2,FALSE))),"Merge cell with previous")</f>
        <v>0</v>
      </c>
      <c r="F484" s="2">
        <f>IFERROR(IF($P484=1,"FIG.",IF($P484=2,VLOOKUP(L484,'NSN N'!$A$2:$H$65000,6,FALSE),VLOOKUP(L484,'NSN N'!$A$2:$H$65000,6,FALSE))),"")</f>
        <v>0</v>
      </c>
      <c r="G484" s="2">
        <f>IFERROR(IF($P484=1,"ITEM",IF($P484=2,VLOOKUP(L484,'NSN N'!$A$2:$H$65000,7,FALSE),VLOOKUP(L484,'NSN N'!$A$2:$H$65000,7,FALSE))),"")</f>
        <v>0</v>
      </c>
      <c r="H484" s="7">
        <f t="shared" si="27"/>
        <v>912</v>
      </c>
      <c r="L484" s="7">
        <f t="shared" si="28"/>
        <v>961</v>
      </c>
      <c r="P484" s="6">
        <v>38</v>
      </c>
      <c r="Q484" s="4"/>
      <c r="R484" s="4"/>
      <c r="S484" s="30" t="str">
        <f t="shared" si="26"/>
        <v/>
      </c>
    </row>
    <row r="485" spans="1:19">
      <c r="A485" s="2">
        <f>IFERROR(IF($P485=1,"STOCK NUMBER",IF($P485=2,VLOOKUP(H485,'NSN N'!$A$2:$H$65000,5,FALSE),VLOOKUP(H485,'NSN N'!$A$2:$H$65000,2,FALSE))),"Merge cell with previous")</f>
        <v>0</v>
      </c>
      <c r="B485" s="2">
        <f>IFERROR(IF($P485=1,"FIG.",IF($P485=2,VLOOKUP(H485,'NSN N'!$A$2:$H$65000,6,FALSE),VLOOKUP(H485,'NSN N'!$A$2:$H$65000,6,FALSE))),"")</f>
        <v>0</v>
      </c>
      <c r="C485" s="2">
        <f>IFERROR(IF($P485=1,"ITEM",IF($P485=2,VLOOKUP(H485,'NSN N'!$A$2:$H$65000,7,FALSE),VLOOKUP(H485,'NSN N'!$A$2:$H$65000,7,FALSE))),"")</f>
        <v>0</v>
      </c>
      <c r="D485" s="3"/>
      <c r="E485" s="2">
        <f>IFERROR(IF($P485=1,"STOCK NUMBER",IF($P485=2,VLOOKUP(L485,'NSN N'!$A$2:$H$65000,5,FALSE),VLOOKUP(L485,'NSN N'!$A$2:$H$65000,2,FALSE))),"Merge cell with previous")</f>
        <v>0</v>
      </c>
      <c r="F485" s="2">
        <f>IFERROR(IF($P485=1,"FIG.",IF($P485=2,VLOOKUP(L485,'NSN N'!$A$2:$H$65000,6,FALSE),VLOOKUP(L485,'NSN N'!$A$2:$H$65000,6,FALSE))),"")</f>
        <v>0</v>
      </c>
      <c r="G485" s="2">
        <f>IFERROR(IF($P485=1,"ITEM",IF($P485=2,VLOOKUP(L485,'NSN N'!$A$2:$H$65000,7,FALSE),VLOOKUP(L485,'NSN N'!$A$2:$H$65000,7,FALSE))),"")</f>
        <v>0</v>
      </c>
      <c r="H485" s="7">
        <f t="shared" si="27"/>
        <v>913</v>
      </c>
      <c r="L485" s="7">
        <f t="shared" si="28"/>
        <v>962</v>
      </c>
      <c r="P485" s="6">
        <v>39</v>
      </c>
      <c r="Q485" s="4"/>
      <c r="R485" s="4"/>
      <c r="S485" s="30" t="str">
        <f t="shared" si="26"/>
        <v/>
      </c>
    </row>
    <row r="486" spans="1:19">
      <c r="A486" s="2">
        <f>IFERROR(IF($P486=1,"STOCK NUMBER",IF($P486=2,VLOOKUP(H486,'NSN N'!$A$2:$H$65000,5,FALSE),VLOOKUP(H486,'NSN N'!$A$2:$H$65000,2,FALSE))),"Merge cell with previous")</f>
        <v>0</v>
      </c>
      <c r="B486" s="2">
        <f>IFERROR(IF($P486=1,"FIG.",IF($P486=2,VLOOKUP(H486,'NSN N'!$A$2:$H$65000,6,FALSE),VLOOKUP(H486,'NSN N'!$A$2:$H$65000,6,FALSE))),"")</f>
        <v>0</v>
      </c>
      <c r="C486" s="2">
        <f>IFERROR(IF($P486=1,"ITEM",IF($P486=2,VLOOKUP(H486,'NSN N'!$A$2:$H$65000,7,FALSE),VLOOKUP(H486,'NSN N'!$A$2:$H$65000,7,FALSE))),"")</f>
        <v>0</v>
      </c>
      <c r="D486" s="3"/>
      <c r="E486" s="2">
        <f>IFERROR(IF($P486=1,"STOCK NUMBER",IF($P486=2,VLOOKUP(L486,'NSN N'!$A$2:$H$65000,5,FALSE),VLOOKUP(L486,'NSN N'!$A$2:$H$65000,2,FALSE))),"Merge cell with previous")</f>
        <v>0</v>
      </c>
      <c r="F486" s="2">
        <f>IFERROR(IF($P486=1,"FIG.",IF($P486=2,VLOOKUP(L486,'NSN N'!$A$2:$H$65000,6,FALSE),VLOOKUP(L486,'NSN N'!$A$2:$H$65000,6,FALSE))),"")</f>
        <v>0</v>
      </c>
      <c r="G486" s="2">
        <f>IFERROR(IF($P486=1,"ITEM",IF($P486=2,VLOOKUP(L486,'NSN N'!$A$2:$H$65000,7,FALSE),VLOOKUP(L486,'NSN N'!$A$2:$H$65000,7,FALSE))),"")</f>
        <v>0</v>
      </c>
      <c r="H486" s="7">
        <f t="shared" si="27"/>
        <v>914</v>
      </c>
      <c r="L486" s="7">
        <f t="shared" si="28"/>
        <v>963</v>
      </c>
      <c r="P486" s="6">
        <v>40</v>
      </c>
      <c r="Q486" s="4"/>
      <c r="R486" s="4"/>
      <c r="S486" s="30" t="str">
        <f t="shared" si="26"/>
        <v/>
      </c>
    </row>
    <row r="487" spans="1:19">
      <c r="A487" s="2">
        <f>IFERROR(IF($P487=1,"STOCK NUMBER",IF($P487=2,VLOOKUP(H487,'NSN N'!$A$2:$H$65000,5,FALSE),VLOOKUP(H487,'NSN N'!$A$2:$H$65000,2,FALSE))),"Merge cell with previous")</f>
        <v>0</v>
      </c>
      <c r="B487" s="2">
        <f>IFERROR(IF($P487=1,"FIG.",IF($P487=2,VLOOKUP(H487,'NSN N'!$A$2:$H$65000,6,FALSE),VLOOKUP(H487,'NSN N'!$A$2:$H$65000,6,FALSE))),"")</f>
        <v>0</v>
      </c>
      <c r="C487" s="2">
        <f>IFERROR(IF($P487=1,"ITEM",IF($P487=2,VLOOKUP(H487,'NSN N'!$A$2:$H$65000,7,FALSE),VLOOKUP(H487,'NSN N'!$A$2:$H$65000,7,FALSE))),"")</f>
        <v>0</v>
      </c>
      <c r="D487" s="3"/>
      <c r="E487" s="2">
        <f>IFERROR(IF($P487=1,"STOCK NUMBER",IF($P487=2,VLOOKUP(L487,'NSN N'!$A$2:$H$65000,5,FALSE),VLOOKUP(L487,'NSN N'!$A$2:$H$65000,2,FALSE))),"Merge cell with previous")</f>
        <v>0</v>
      </c>
      <c r="F487" s="2">
        <f>IFERROR(IF($P487=1,"FIG.",IF($P487=2,VLOOKUP(L487,'NSN N'!$A$2:$H$65000,6,FALSE),VLOOKUP(L487,'NSN N'!$A$2:$H$65000,6,FALSE))),"")</f>
        <v>0</v>
      </c>
      <c r="G487" s="2">
        <f>IFERROR(IF($P487=1,"ITEM",IF($P487=2,VLOOKUP(L487,'NSN N'!$A$2:$H$65000,7,FALSE),VLOOKUP(L487,'NSN N'!$A$2:$H$65000,7,FALSE))),"")</f>
        <v>0</v>
      </c>
      <c r="H487" s="7">
        <f t="shared" si="27"/>
        <v>915</v>
      </c>
      <c r="L487" s="7">
        <f t="shared" si="28"/>
        <v>964</v>
      </c>
      <c r="P487" s="6">
        <v>41</v>
      </c>
      <c r="Q487" s="4"/>
      <c r="R487" s="4"/>
      <c r="S487" s="30" t="str">
        <f t="shared" si="26"/>
        <v/>
      </c>
    </row>
    <row r="488" spans="1:19">
      <c r="A488" s="2">
        <f>IFERROR(IF($P488=1,"STOCK NUMBER",IF($P488=2,VLOOKUP(H488,'NSN N'!$A$2:$H$65000,5,FALSE),VLOOKUP(H488,'NSN N'!$A$2:$H$65000,2,FALSE))),"Merge cell with previous")</f>
        <v>0</v>
      </c>
      <c r="B488" s="2">
        <f>IFERROR(IF($P488=1,"FIG.",IF($P488=2,VLOOKUP(H488,'NSN N'!$A$2:$H$65000,6,FALSE),VLOOKUP(H488,'NSN N'!$A$2:$H$65000,6,FALSE))),"")</f>
        <v>0</v>
      </c>
      <c r="C488" s="2">
        <f>IFERROR(IF($P488=1,"ITEM",IF($P488=2,VLOOKUP(H488,'NSN N'!$A$2:$H$65000,7,FALSE),VLOOKUP(H488,'NSN N'!$A$2:$H$65000,7,FALSE))),"")</f>
        <v>0</v>
      </c>
      <c r="D488" s="3"/>
      <c r="E488" s="2">
        <f>IFERROR(IF($P488=1,"STOCK NUMBER",IF($P488=2,VLOOKUP(L488,'NSN N'!$A$2:$H$65000,5,FALSE),VLOOKUP(L488,'NSN N'!$A$2:$H$65000,2,FALSE))),"Merge cell with previous")</f>
        <v>0</v>
      </c>
      <c r="F488" s="2">
        <f>IFERROR(IF($P488=1,"FIG.",IF($P488=2,VLOOKUP(L488,'NSN N'!$A$2:$H$65000,6,FALSE),VLOOKUP(L488,'NSN N'!$A$2:$H$65000,6,FALSE))),"")</f>
        <v>0</v>
      </c>
      <c r="G488" s="2">
        <f>IFERROR(IF($P488=1,"ITEM",IF($P488=2,VLOOKUP(L488,'NSN N'!$A$2:$H$65000,7,FALSE),VLOOKUP(L488,'NSN N'!$A$2:$H$65000,7,FALSE))),"")</f>
        <v>0</v>
      </c>
      <c r="H488" s="7">
        <f t="shared" si="27"/>
        <v>916</v>
      </c>
      <c r="L488" s="7">
        <f t="shared" si="28"/>
        <v>965</v>
      </c>
      <c r="P488" s="6">
        <v>42</v>
      </c>
      <c r="Q488" s="4"/>
      <c r="R488" s="4"/>
      <c r="S488" s="30" t="str">
        <f t="shared" si="26"/>
        <v/>
      </c>
    </row>
    <row r="489" spans="1:19">
      <c r="A489" s="2">
        <f>IFERROR(IF($P489=1,"STOCK NUMBER",IF($P489=2,VLOOKUP(H489,'NSN N'!$A$2:$H$65000,5,FALSE),VLOOKUP(H489,'NSN N'!$A$2:$H$65000,2,FALSE))),"Merge cell with previous")</f>
        <v>0</v>
      </c>
      <c r="B489" s="2">
        <f>IFERROR(IF($P489=1,"FIG.",IF($P489=2,VLOOKUP(H489,'NSN N'!$A$2:$H$65000,6,FALSE),VLOOKUP(H489,'NSN N'!$A$2:$H$65000,6,FALSE))),"")</f>
        <v>0</v>
      </c>
      <c r="C489" s="2">
        <f>IFERROR(IF($P489=1,"ITEM",IF($P489=2,VLOOKUP(H489,'NSN N'!$A$2:$H$65000,7,FALSE),VLOOKUP(H489,'NSN N'!$A$2:$H$65000,7,FALSE))),"")</f>
        <v>0</v>
      </c>
      <c r="D489" s="3"/>
      <c r="E489" s="2">
        <f>IFERROR(IF($P489=1,"STOCK NUMBER",IF($P489=2,VLOOKUP(L489,'NSN N'!$A$2:$H$65000,5,FALSE),VLOOKUP(L489,'NSN N'!$A$2:$H$65000,2,FALSE))),"Merge cell with previous")</f>
        <v>0</v>
      </c>
      <c r="F489" s="2">
        <f>IFERROR(IF($P489=1,"FIG.",IF($P489=2,VLOOKUP(L489,'NSN N'!$A$2:$H$65000,6,FALSE),VLOOKUP(L489,'NSN N'!$A$2:$H$65000,6,FALSE))),"")</f>
        <v>0</v>
      </c>
      <c r="G489" s="2">
        <f>IFERROR(IF($P489=1,"ITEM",IF($P489=2,VLOOKUP(L489,'NSN N'!$A$2:$H$65000,7,FALSE),VLOOKUP(L489,'NSN N'!$A$2:$H$65000,7,FALSE))),"")</f>
        <v>0</v>
      </c>
      <c r="H489" s="7">
        <f t="shared" si="27"/>
        <v>917</v>
      </c>
      <c r="L489" s="7">
        <f t="shared" si="28"/>
        <v>966</v>
      </c>
      <c r="P489" s="6">
        <v>43</v>
      </c>
      <c r="Q489" s="4"/>
      <c r="R489" s="4"/>
      <c r="S489" s="30" t="str">
        <f t="shared" si="26"/>
        <v/>
      </c>
    </row>
    <row r="490" spans="1:19">
      <c r="A490" s="2">
        <f>IFERROR(IF($P490=1,"STOCK NUMBER",IF($P490=2,VLOOKUP(H490,'NSN N'!$A$2:$H$65000,5,FALSE),VLOOKUP(H490,'NSN N'!$A$2:$H$65000,2,FALSE))),"Merge cell with previous")</f>
        <v>0</v>
      </c>
      <c r="B490" s="2">
        <f>IFERROR(IF($P490=1,"FIG.",IF($P490=2,VLOOKUP(H490,'NSN N'!$A$2:$H$65000,6,FALSE),VLOOKUP(H490,'NSN N'!$A$2:$H$65000,6,FALSE))),"")</f>
        <v>0</v>
      </c>
      <c r="C490" s="2">
        <f>IFERROR(IF($P490=1,"ITEM",IF($P490=2,VLOOKUP(H490,'NSN N'!$A$2:$H$65000,7,FALSE),VLOOKUP(H490,'NSN N'!$A$2:$H$65000,7,FALSE))),"")</f>
        <v>0</v>
      </c>
      <c r="D490" s="3"/>
      <c r="E490" s="2">
        <f>IFERROR(IF($P490=1,"STOCK NUMBER",IF($P490=2,VLOOKUP(L490,'NSN N'!$A$2:$H$65000,5,FALSE),VLOOKUP(L490,'NSN N'!$A$2:$H$65000,2,FALSE))),"Merge cell with previous")</f>
        <v>0</v>
      </c>
      <c r="F490" s="2">
        <f>IFERROR(IF($P490=1,"FIG.",IF($P490=2,VLOOKUP(L490,'NSN N'!$A$2:$H$65000,6,FALSE),VLOOKUP(L490,'NSN N'!$A$2:$H$65000,6,FALSE))),"")</f>
        <v>0</v>
      </c>
      <c r="G490" s="2">
        <f>IFERROR(IF($P490=1,"ITEM",IF($P490=2,VLOOKUP(L490,'NSN N'!$A$2:$H$65000,7,FALSE),VLOOKUP(L490,'NSN N'!$A$2:$H$65000,7,FALSE))),"")</f>
        <v>0</v>
      </c>
      <c r="H490" s="7">
        <f t="shared" si="27"/>
        <v>918</v>
      </c>
      <c r="L490" s="7">
        <f t="shared" si="28"/>
        <v>967</v>
      </c>
      <c r="P490" s="6">
        <v>44</v>
      </c>
      <c r="Q490" s="4"/>
      <c r="R490" s="4"/>
      <c r="S490" s="30" t="str">
        <f t="shared" si="26"/>
        <v/>
      </c>
    </row>
    <row r="491" spans="1:19">
      <c r="A491" s="2">
        <f>IFERROR(IF($P491=1,"STOCK NUMBER",IF($P491=2,VLOOKUP(H491,'NSN N'!$A$2:$H$65000,5,FALSE),VLOOKUP(H491,'NSN N'!$A$2:$H$65000,2,FALSE))),"Merge cell with previous")</f>
        <v>0</v>
      </c>
      <c r="B491" s="2">
        <f>IFERROR(IF($P491=1,"FIG.",IF($P491=2,VLOOKUP(H491,'NSN N'!$A$2:$H$65000,6,FALSE),VLOOKUP(H491,'NSN N'!$A$2:$H$65000,6,FALSE))),"")</f>
        <v>0</v>
      </c>
      <c r="C491" s="2">
        <f>IFERROR(IF($P491=1,"ITEM",IF($P491=2,VLOOKUP(H491,'NSN N'!$A$2:$H$65000,7,FALSE),VLOOKUP(H491,'NSN N'!$A$2:$H$65000,7,FALSE))),"")</f>
        <v>0</v>
      </c>
      <c r="D491" s="3"/>
      <c r="E491" s="2">
        <f>IFERROR(IF($P491=1,"STOCK NUMBER",IF($P491=2,VLOOKUP(L491,'NSN N'!$A$2:$H$65000,5,FALSE),VLOOKUP(L491,'NSN N'!$A$2:$H$65000,2,FALSE))),"Merge cell with previous")</f>
        <v>0</v>
      </c>
      <c r="F491" s="2">
        <f>IFERROR(IF($P491=1,"FIG.",IF($P491=2,VLOOKUP(L491,'NSN N'!$A$2:$H$65000,6,FALSE),VLOOKUP(L491,'NSN N'!$A$2:$H$65000,6,FALSE))),"")</f>
        <v>0</v>
      </c>
      <c r="G491" s="2">
        <f>IFERROR(IF($P491=1,"ITEM",IF($P491=2,VLOOKUP(L491,'NSN N'!$A$2:$H$65000,7,FALSE),VLOOKUP(L491,'NSN N'!$A$2:$H$65000,7,FALSE))),"")</f>
        <v>0</v>
      </c>
      <c r="H491" s="7">
        <f t="shared" si="27"/>
        <v>919</v>
      </c>
      <c r="L491" s="7">
        <f t="shared" si="28"/>
        <v>968</v>
      </c>
      <c r="P491" s="6">
        <v>45</v>
      </c>
      <c r="Q491" s="4"/>
      <c r="R491" s="4"/>
      <c r="S491" s="30" t="str">
        <f t="shared" ref="S491:S554" si="29">IF(IFERROR(FIND("NUMBER",A491,1),"")="","",IF(H491+1=L491,"Deleted Rows","Header"))</f>
        <v/>
      </c>
    </row>
    <row r="492" spans="1:19">
      <c r="A492" s="2">
        <f>IFERROR(IF($P492=1,"STOCK NUMBER",IF($P492=2,VLOOKUP(H492,'NSN N'!$A$2:$H$65000,5,FALSE),VLOOKUP(H492,'NSN N'!$A$2:$H$65000,2,FALSE))),"Merge cell with previous")</f>
        <v>0</v>
      </c>
      <c r="B492" s="2">
        <f>IFERROR(IF($P492=1,"FIG.",IF($P492=2,VLOOKUP(H492,'NSN N'!$A$2:$H$65000,6,FALSE),VLOOKUP(H492,'NSN N'!$A$2:$H$65000,6,FALSE))),"")</f>
        <v>0</v>
      </c>
      <c r="C492" s="2">
        <f>IFERROR(IF($P492=1,"ITEM",IF($P492=2,VLOOKUP(H492,'NSN N'!$A$2:$H$65000,7,FALSE),VLOOKUP(H492,'NSN N'!$A$2:$H$65000,7,FALSE))),"")</f>
        <v>0</v>
      </c>
      <c r="D492" s="3"/>
      <c r="E492" s="2">
        <f>IFERROR(IF($P492=1,"STOCK NUMBER",IF($P492=2,VLOOKUP(L492,'NSN N'!$A$2:$H$65000,5,FALSE),VLOOKUP(L492,'NSN N'!$A$2:$H$65000,2,FALSE))),"Merge cell with previous")</f>
        <v>0</v>
      </c>
      <c r="F492" s="2">
        <f>IFERROR(IF($P492=1,"FIG.",IF($P492=2,VLOOKUP(L492,'NSN N'!$A$2:$H$65000,6,FALSE),VLOOKUP(L492,'NSN N'!$A$2:$H$65000,6,FALSE))),"")</f>
        <v>0</v>
      </c>
      <c r="G492" s="2">
        <f>IFERROR(IF($P492=1,"ITEM",IF($P492=2,VLOOKUP(L492,'NSN N'!$A$2:$H$65000,7,FALSE),VLOOKUP(L492,'NSN N'!$A$2:$H$65000,7,FALSE))),"")</f>
        <v>0</v>
      </c>
      <c r="H492" s="7">
        <f t="shared" si="27"/>
        <v>920</v>
      </c>
      <c r="L492" s="7">
        <f t="shared" si="28"/>
        <v>969</v>
      </c>
      <c r="P492" s="6">
        <v>46</v>
      </c>
      <c r="Q492" s="4"/>
      <c r="R492" s="4"/>
      <c r="S492" s="30" t="str">
        <f t="shared" si="29"/>
        <v/>
      </c>
    </row>
    <row r="493" spans="1:19">
      <c r="A493" s="2">
        <f>IFERROR(IF($P493=1,"STOCK NUMBER",IF($P493=2,VLOOKUP(H493,'NSN N'!$A$2:$H$65000,5,FALSE),VLOOKUP(H493,'NSN N'!$A$2:$H$65000,2,FALSE))),"Merge cell with previous")</f>
        <v>0</v>
      </c>
      <c r="B493" s="2">
        <f>IFERROR(IF($P493=1,"FIG.",IF($P493=2,VLOOKUP(H493,'NSN N'!$A$2:$H$65000,6,FALSE),VLOOKUP(H493,'NSN N'!$A$2:$H$65000,6,FALSE))),"")</f>
        <v>0</v>
      </c>
      <c r="C493" s="2">
        <f>IFERROR(IF($P493=1,"ITEM",IF($P493=2,VLOOKUP(H493,'NSN N'!$A$2:$H$65000,7,FALSE),VLOOKUP(H493,'NSN N'!$A$2:$H$65000,7,FALSE))),"")</f>
        <v>0</v>
      </c>
      <c r="D493" s="3"/>
      <c r="E493" s="2">
        <f>IFERROR(IF($P493=1,"STOCK NUMBER",IF($P493=2,VLOOKUP(L493,'NSN N'!$A$2:$H$65000,5,FALSE),VLOOKUP(L493,'NSN N'!$A$2:$H$65000,2,FALSE))),"Merge cell with previous")</f>
        <v>0</v>
      </c>
      <c r="F493" s="2">
        <f>IFERROR(IF($P493=1,"FIG.",IF($P493=2,VLOOKUP(L493,'NSN N'!$A$2:$H$65000,6,FALSE),VLOOKUP(L493,'NSN N'!$A$2:$H$65000,6,FALSE))),"")</f>
        <v>0</v>
      </c>
      <c r="G493" s="2">
        <f>IFERROR(IF($P493=1,"ITEM",IF($P493=2,VLOOKUP(L493,'NSN N'!$A$2:$H$65000,7,FALSE),VLOOKUP(L493,'NSN N'!$A$2:$H$65000,7,FALSE))),"")</f>
        <v>0</v>
      </c>
      <c r="H493" s="7">
        <f t="shared" si="27"/>
        <v>921</v>
      </c>
      <c r="L493" s="7">
        <f t="shared" si="28"/>
        <v>970</v>
      </c>
      <c r="P493" s="6">
        <v>47</v>
      </c>
      <c r="Q493" s="4"/>
      <c r="R493" s="4"/>
      <c r="S493" s="30" t="str">
        <f t="shared" si="29"/>
        <v/>
      </c>
    </row>
    <row r="494" spans="1:19">
      <c r="A494" s="2">
        <f>IFERROR(IF($P494=1,"STOCK NUMBER",IF($P494=2,VLOOKUP(H494,'NSN N'!$A$2:$H$65000,5,FALSE),VLOOKUP(H494,'NSN N'!$A$2:$H$65000,2,FALSE))),"Merge cell with previous")</f>
        <v>0</v>
      </c>
      <c r="B494" s="2">
        <f>IFERROR(IF($P494=1,"FIG.",IF($P494=2,VLOOKUP(H494,'NSN N'!$A$2:$H$65000,6,FALSE),VLOOKUP(H494,'NSN N'!$A$2:$H$65000,6,FALSE))),"")</f>
        <v>0</v>
      </c>
      <c r="C494" s="2">
        <f>IFERROR(IF($P494=1,"ITEM",IF($P494=2,VLOOKUP(H494,'NSN N'!$A$2:$H$65000,7,FALSE),VLOOKUP(H494,'NSN N'!$A$2:$H$65000,7,FALSE))),"")</f>
        <v>0</v>
      </c>
      <c r="D494" s="3"/>
      <c r="E494" s="2">
        <f>IFERROR(IF($P494=1,"STOCK NUMBER",IF($P494=2,VLOOKUP(L494,'NSN N'!$A$2:$H$65000,5,FALSE),VLOOKUP(L494,'NSN N'!$A$2:$H$65000,2,FALSE))),"Merge cell with previous")</f>
        <v>0</v>
      </c>
      <c r="F494" s="2">
        <f>IFERROR(IF($P494=1,"FIG.",IF($P494=2,VLOOKUP(L494,'NSN N'!$A$2:$H$65000,6,FALSE),VLOOKUP(L494,'NSN N'!$A$2:$H$65000,6,FALSE))),"")</f>
        <v>0</v>
      </c>
      <c r="G494" s="2">
        <f>IFERROR(IF($P494=1,"ITEM",IF($P494=2,VLOOKUP(L494,'NSN N'!$A$2:$H$65000,7,FALSE),VLOOKUP(L494,'NSN N'!$A$2:$H$65000,7,FALSE))),"")</f>
        <v>0</v>
      </c>
      <c r="H494" s="7">
        <f t="shared" si="27"/>
        <v>922</v>
      </c>
      <c r="L494" s="7">
        <f t="shared" si="28"/>
        <v>971</v>
      </c>
      <c r="P494" s="6">
        <v>48</v>
      </c>
      <c r="Q494" s="4"/>
      <c r="R494" s="4"/>
      <c r="S494" s="30" t="str">
        <f t="shared" si="29"/>
        <v/>
      </c>
    </row>
    <row r="495" spans="1:19">
      <c r="A495" s="2">
        <f>IFERROR(IF($P495=1,"STOCK NUMBER",IF($P495=2,VLOOKUP(H495,'NSN N'!$A$2:$H$65000,5,FALSE),VLOOKUP(H495,'NSN N'!$A$2:$H$65000,2,FALSE))),"Merge cell with previous")</f>
        <v>0</v>
      </c>
      <c r="B495" s="2">
        <f>IFERROR(IF($P495=1,"FIG.",IF($P495=2,VLOOKUP(H495,'NSN N'!$A$2:$H$65000,6,FALSE),VLOOKUP(H495,'NSN N'!$A$2:$H$65000,6,FALSE))),"")</f>
        <v>0</v>
      </c>
      <c r="C495" s="2">
        <f>IFERROR(IF($P495=1,"ITEM",IF($P495=2,VLOOKUP(H495,'NSN N'!$A$2:$H$65000,7,FALSE),VLOOKUP(H495,'NSN N'!$A$2:$H$65000,7,FALSE))),"")</f>
        <v>0</v>
      </c>
      <c r="D495" s="3"/>
      <c r="E495" s="2">
        <f>IFERROR(IF($P495=1,"STOCK NUMBER",IF($P495=2,VLOOKUP(L495,'NSN N'!$A$2:$H$65000,5,FALSE),VLOOKUP(L495,'NSN N'!$A$2:$H$65000,2,FALSE))),"Merge cell with previous")</f>
        <v>0</v>
      </c>
      <c r="F495" s="2">
        <f>IFERROR(IF($P495=1,"FIG.",IF($P495=2,VLOOKUP(L495,'NSN N'!$A$2:$H$65000,6,FALSE),VLOOKUP(L495,'NSN N'!$A$2:$H$65000,6,FALSE))),"")</f>
        <v>0</v>
      </c>
      <c r="G495" s="2">
        <f>IFERROR(IF($P495=1,"ITEM",IF($P495=2,VLOOKUP(L495,'NSN N'!$A$2:$H$65000,7,FALSE),VLOOKUP(L495,'NSN N'!$A$2:$H$65000,7,FALSE))),"")</f>
        <v>0</v>
      </c>
      <c r="H495" s="7">
        <f t="shared" si="27"/>
        <v>923</v>
      </c>
      <c r="L495" s="7">
        <f t="shared" si="28"/>
        <v>972</v>
      </c>
      <c r="P495" s="6">
        <v>49</v>
      </c>
      <c r="Q495" s="4"/>
      <c r="R495" s="4"/>
      <c r="S495" s="30" t="str">
        <f t="shared" si="29"/>
        <v/>
      </c>
    </row>
    <row r="496" spans="1:19" ht="13.5" thickBot="1">
      <c r="A496" s="2">
        <f>IFERROR(IF($P496=1,"STOCK NUMBER",IF($P496=2,VLOOKUP(H496,'NSN N'!$A$2:$H$65000,5,FALSE),VLOOKUP(H496,'NSN N'!$A$2:$H$65000,2,FALSE))),"Merge cell with previous")</f>
        <v>0</v>
      </c>
      <c r="B496" s="2">
        <f>IFERROR(IF($P496=1,"FIG.",IF($P496=2,VLOOKUP(H496,'NSN N'!$A$2:$H$65000,6,FALSE),VLOOKUP(H496,'NSN N'!$A$2:$H$65000,6,FALSE))),"")</f>
        <v>0</v>
      </c>
      <c r="C496" s="2">
        <f>IFERROR(IF($P496=1,"ITEM",IF($P496=2,VLOOKUP(H496,'NSN N'!$A$2:$H$65000,7,FALSE),VLOOKUP(H496,'NSN N'!$A$2:$H$65000,7,FALSE))),"")</f>
        <v>0</v>
      </c>
      <c r="D496" s="3"/>
      <c r="E496" s="2">
        <f>IFERROR(IF($P496=1,"STOCK NUMBER",IF($P496=2,VLOOKUP(L496,'NSN N'!$A$2:$H$65000,5,FALSE),VLOOKUP(L496,'NSN N'!$A$2:$H$65000,2,FALSE))),"Merge cell with previous")</f>
        <v>0</v>
      </c>
      <c r="F496" s="2">
        <f>IFERROR(IF($P496=1,"FIG.",IF($P496=2,VLOOKUP(L496,'NSN N'!$A$2:$H$65000,6,FALSE),VLOOKUP(L496,'NSN N'!$A$2:$H$65000,6,FALSE))),"")</f>
        <v>0</v>
      </c>
      <c r="G496" s="2">
        <f>IFERROR(IF($P496=1,"ITEM",IF($P496=2,VLOOKUP(L496,'NSN N'!$A$2:$H$65000,7,FALSE),VLOOKUP(L496,'NSN N'!$A$2:$H$65000,7,FALSE))),"")</f>
        <v>0</v>
      </c>
      <c r="H496" s="7">
        <f t="shared" ref="H496:H559" si="30">IF(P496=1,L495,H495+1)</f>
        <v>924</v>
      </c>
      <c r="L496" s="7">
        <f t="shared" si="28"/>
        <v>973</v>
      </c>
      <c r="P496" s="6">
        <v>50</v>
      </c>
      <c r="Q496" s="4"/>
      <c r="R496" s="4"/>
      <c r="S496" s="30" t="str">
        <f t="shared" si="29"/>
        <v/>
      </c>
    </row>
    <row r="497" spans="1:27" s="1" customFormat="1" ht="20.100000000000001" customHeight="1" thickBot="1">
      <c r="A497" s="25" t="str">
        <f>IFERROR(IF($P497=1,"STOCK NUMBER",IF($P497=2,VLOOKUP(H497,'NSN N'!$A$2:$H$65000,5,FALSE),VLOOKUP(H497,'NSN N'!$A$2:$H$65000,2,FALSE))),"Merge cell with previous")</f>
        <v>STOCK NUMBER</v>
      </c>
      <c r="B497" s="25" t="str">
        <f>IFERROR(IF($P497=1,"FIG.",IF($P497=2,VLOOKUP(H497,'NSN N'!$A$2:$H$65000,6,FALSE),VLOOKUP(H497,'NSN N'!$A$2:$H$65000,6,FALSE))),"")</f>
        <v>FIG.</v>
      </c>
      <c r="C497" s="25" t="str">
        <f>IFERROR(IF($P497=1,"ITEM",IF($P497=2,VLOOKUP(H497,'NSN N'!$A$2:$H$65000,7,FALSE),VLOOKUP(H497,'NSN N'!$A$2:$H$65000,7,FALSE))),"")</f>
        <v>ITEM</v>
      </c>
      <c r="D497" s="26"/>
      <c r="E497" s="25" t="str">
        <f>IFERROR(IF($P497=1,"STOCK NUMBER",IF($P497=2,VLOOKUP(L497,'NSN N'!$A$2:$H$65000,5,FALSE),VLOOKUP(L497,'NSN N'!$A$2:$H$65000,2,FALSE))),"Merge cell with previous")</f>
        <v>STOCK NUMBER</v>
      </c>
      <c r="F497" s="25" t="str">
        <f>IFERROR(IF($P497=1,"FIG.",IF($P497=2,VLOOKUP(L497,'NSN N'!$A$2:$H$65000,6,FALSE),VLOOKUP(L497,'NSN N'!$A$2:$H$65000,6,FALSE))),"")</f>
        <v>FIG.</v>
      </c>
      <c r="G497" s="25" t="str">
        <f>IFERROR(IF($P497=1,"ITEM",IF($P497=2,VLOOKUP(L497,'NSN N'!$A$2:$H$65000,7,FALSE),VLOOKUP(L497,'NSN N'!$A$2:$H$65000,7,FALSE))),"")</f>
        <v>ITEM</v>
      </c>
      <c r="H497" s="6">
        <f t="shared" si="30"/>
        <v>973</v>
      </c>
      <c r="I497" s="6"/>
      <c r="J497" s="6"/>
      <c r="K497" s="6"/>
      <c r="L497" s="6">
        <f>H546</f>
        <v>1022</v>
      </c>
      <c r="M497" s="6"/>
      <c r="N497" s="6"/>
      <c r="O497" s="6"/>
      <c r="P497" s="6">
        <v>1</v>
      </c>
      <c r="Q497" s="4"/>
      <c r="R497" s="4"/>
      <c r="S497" s="30" t="str">
        <f t="shared" si="29"/>
        <v>Header</v>
      </c>
      <c r="T497" s="4"/>
      <c r="U497" s="4"/>
      <c r="V497"/>
      <c r="W497"/>
      <c r="Y497" s="5"/>
      <c r="Z497" s="5"/>
      <c r="AA497" s="5"/>
    </row>
    <row r="498" spans="1:27">
      <c r="A498" s="2">
        <f>IFERROR(IF($P498=1,"STOCK NUMBER",IF($P498=2,VLOOKUP(H498,'NSN N'!$A$2:$H$65000,5,FALSE),VLOOKUP(H498,'NSN N'!$A$2:$H$65000,2,FALSE))),"Merge cell with previous")</f>
        <v>0</v>
      </c>
      <c r="B498" s="2">
        <f>IFERROR(IF($P498=1,"FIG.",IF($P498=2,VLOOKUP(H498,'NSN N'!$A$2:$H$65000,6,FALSE),VLOOKUP(H498,'NSN N'!$A$2:$H$65000,6,FALSE))),"")</f>
        <v>0</v>
      </c>
      <c r="C498" s="2">
        <f>IFERROR(IF($P498=1,"ITEM",IF($P498=2,VLOOKUP(H498,'NSN N'!$A$2:$H$65000,7,FALSE),VLOOKUP(H498,'NSN N'!$A$2:$H$65000,7,FALSE))),"")</f>
        <v>0</v>
      </c>
      <c r="D498" s="3"/>
      <c r="E498" s="2">
        <f>IFERROR(IF($P498=1,"STOCK NUMBER",IF($P498=2,VLOOKUP(L498,'NSN N'!$A$2:$H$65000,5,FALSE),VLOOKUP(L498,'NSN N'!$A$2:$H$65000,2,FALSE))),"Merge cell with previous")</f>
        <v>0</v>
      </c>
      <c r="F498" s="2">
        <f>IFERROR(IF($P498=1,"FIG.",IF($P498=2,VLOOKUP(L498,'NSN N'!$A$2:$H$65000,6,FALSE),VLOOKUP(L498,'NSN N'!$A$2:$H$65000,6,FALSE))),"")</f>
        <v>0</v>
      </c>
      <c r="G498" s="2">
        <f>IFERROR(IF($P498=1,"ITEM",IF($P498=2,VLOOKUP(L498,'NSN N'!$A$2:$H$65000,7,FALSE),VLOOKUP(L498,'NSN N'!$A$2:$H$65000,7,FALSE))),"")</f>
        <v>0</v>
      </c>
      <c r="H498" s="7">
        <f t="shared" si="30"/>
        <v>974</v>
      </c>
      <c r="L498" s="7">
        <f t="shared" ref="L498:L546" si="31">L497+1</f>
        <v>1023</v>
      </c>
      <c r="P498" s="6">
        <v>2</v>
      </c>
      <c r="Q498" s="4"/>
      <c r="R498" s="4"/>
      <c r="S498" s="30" t="str">
        <f t="shared" si="29"/>
        <v/>
      </c>
    </row>
    <row r="499" spans="1:27">
      <c r="A499" s="2">
        <f>IFERROR(IF($P499=1,"STOCK NUMBER",IF($P499=2,VLOOKUP(H499,'NSN N'!$A$2:$H$65000,5,FALSE),VLOOKUP(H499,'NSN N'!$A$2:$H$65000,2,FALSE))),"Merge cell with previous")</f>
        <v>0</v>
      </c>
      <c r="B499" s="2">
        <f>IFERROR(IF($P499=1,"FIG.",IF($P499=2,VLOOKUP(H499,'NSN N'!$A$2:$H$65000,6,FALSE),VLOOKUP(H499,'NSN N'!$A$2:$H$65000,6,FALSE))),"")</f>
        <v>0</v>
      </c>
      <c r="C499" s="2">
        <f>IFERROR(IF($P499=1,"ITEM",IF($P499=2,VLOOKUP(H499,'NSN N'!$A$2:$H$65000,7,FALSE),VLOOKUP(H499,'NSN N'!$A$2:$H$65000,7,FALSE))),"")</f>
        <v>0</v>
      </c>
      <c r="D499" s="3"/>
      <c r="E499" s="2">
        <f>IFERROR(IF($P499=1,"STOCK NUMBER",IF($P499=2,VLOOKUP(L499,'NSN N'!$A$2:$H$65000,5,FALSE),VLOOKUP(L499,'NSN N'!$A$2:$H$65000,2,FALSE))),"Merge cell with previous")</f>
        <v>0</v>
      </c>
      <c r="F499" s="2">
        <f>IFERROR(IF($P499=1,"FIG.",IF($P499=2,VLOOKUP(L499,'NSN N'!$A$2:$H$65000,6,FALSE),VLOOKUP(L499,'NSN N'!$A$2:$H$65000,6,FALSE))),"")</f>
        <v>0</v>
      </c>
      <c r="G499" s="2">
        <f>IFERROR(IF($P499=1,"ITEM",IF($P499=2,VLOOKUP(L499,'NSN N'!$A$2:$H$65000,7,FALSE),VLOOKUP(L499,'NSN N'!$A$2:$H$65000,7,FALSE))),"")</f>
        <v>0</v>
      </c>
      <c r="H499" s="7">
        <f t="shared" si="30"/>
        <v>975</v>
      </c>
      <c r="L499" s="7">
        <f t="shared" si="31"/>
        <v>1024</v>
      </c>
      <c r="P499" s="6">
        <v>3</v>
      </c>
      <c r="Q499" s="4"/>
      <c r="R499" s="4"/>
      <c r="S499" s="30" t="str">
        <f t="shared" si="29"/>
        <v/>
      </c>
    </row>
    <row r="500" spans="1:27">
      <c r="A500" s="2">
        <f>IFERROR(IF($P500=1,"STOCK NUMBER",IF($P500=2,VLOOKUP(H500,'NSN N'!$A$2:$H$65000,5,FALSE),VLOOKUP(H500,'NSN N'!$A$2:$H$65000,2,FALSE))),"Merge cell with previous")</f>
        <v>0</v>
      </c>
      <c r="B500" s="2">
        <f>IFERROR(IF($P500=1,"FIG.",IF($P500=2,VLOOKUP(H500,'NSN N'!$A$2:$H$65000,6,FALSE),VLOOKUP(H500,'NSN N'!$A$2:$H$65000,6,FALSE))),"")</f>
        <v>0</v>
      </c>
      <c r="C500" s="2">
        <f>IFERROR(IF($P500=1,"ITEM",IF($P500=2,VLOOKUP(H500,'NSN N'!$A$2:$H$65000,7,FALSE),VLOOKUP(H500,'NSN N'!$A$2:$H$65000,7,FALSE))),"")</f>
        <v>0</v>
      </c>
      <c r="D500" s="3"/>
      <c r="E500" s="2">
        <f>IFERROR(IF($P500=1,"STOCK NUMBER",IF($P500=2,VLOOKUP(L500,'NSN N'!$A$2:$H$65000,5,FALSE),VLOOKUP(L500,'NSN N'!$A$2:$H$65000,2,FALSE))),"Merge cell with previous")</f>
        <v>0</v>
      </c>
      <c r="F500" s="2">
        <f>IFERROR(IF($P500=1,"FIG.",IF($P500=2,VLOOKUP(L500,'NSN N'!$A$2:$H$65000,6,FALSE),VLOOKUP(L500,'NSN N'!$A$2:$H$65000,6,FALSE))),"")</f>
        <v>0</v>
      </c>
      <c r="G500" s="2">
        <f>IFERROR(IF($P500=1,"ITEM",IF($P500=2,VLOOKUP(L500,'NSN N'!$A$2:$H$65000,7,FALSE),VLOOKUP(L500,'NSN N'!$A$2:$H$65000,7,FALSE))),"")</f>
        <v>0</v>
      </c>
      <c r="H500" s="7">
        <f t="shared" si="30"/>
        <v>976</v>
      </c>
      <c r="L500" s="7">
        <f t="shared" si="31"/>
        <v>1025</v>
      </c>
      <c r="P500" s="6">
        <v>4</v>
      </c>
      <c r="Q500" s="4"/>
      <c r="R500" s="4"/>
      <c r="S500" s="30" t="str">
        <f t="shared" si="29"/>
        <v/>
      </c>
    </row>
    <row r="501" spans="1:27">
      <c r="A501" s="2">
        <f>IFERROR(IF($P501=1,"STOCK NUMBER",IF($P501=2,VLOOKUP(H501,'NSN N'!$A$2:$H$65000,5,FALSE),VLOOKUP(H501,'NSN N'!$A$2:$H$65000,2,FALSE))),"Merge cell with previous")</f>
        <v>0</v>
      </c>
      <c r="B501" s="2">
        <f>IFERROR(IF($P501=1,"FIG.",IF($P501=2,VLOOKUP(H501,'NSN N'!$A$2:$H$65000,6,FALSE),VLOOKUP(H501,'NSN N'!$A$2:$H$65000,6,FALSE))),"")</f>
        <v>0</v>
      </c>
      <c r="C501" s="2">
        <f>IFERROR(IF($P501=1,"ITEM",IF($P501=2,VLOOKUP(H501,'NSN N'!$A$2:$H$65000,7,FALSE),VLOOKUP(H501,'NSN N'!$A$2:$H$65000,7,FALSE))),"")</f>
        <v>0</v>
      </c>
      <c r="D501" s="3"/>
      <c r="E501" s="2">
        <f>IFERROR(IF($P501=1,"STOCK NUMBER",IF($P501=2,VLOOKUP(L501,'NSN N'!$A$2:$H$65000,5,FALSE),VLOOKUP(L501,'NSN N'!$A$2:$H$65000,2,FALSE))),"Merge cell with previous")</f>
        <v>0</v>
      </c>
      <c r="F501" s="2">
        <f>IFERROR(IF($P501=1,"FIG.",IF($P501=2,VLOOKUP(L501,'NSN N'!$A$2:$H$65000,6,FALSE),VLOOKUP(L501,'NSN N'!$A$2:$H$65000,6,FALSE))),"")</f>
        <v>0</v>
      </c>
      <c r="G501" s="2">
        <f>IFERROR(IF($P501=1,"ITEM",IF($P501=2,VLOOKUP(L501,'NSN N'!$A$2:$H$65000,7,FALSE),VLOOKUP(L501,'NSN N'!$A$2:$H$65000,7,FALSE))),"")</f>
        <v>0</v>
      </c>
      <c r="H501" s="7">
        <f t="shared" si="30"/>
        <v>977</v>
      </c>
      <c r="L501" s="7">
        <f t="shared" si="31"/>
        <v>1026</v>
      </c>
      <c r="P501" s="6">
        <v>5</v>
      </c>
      <c r="Q501" s="4"/>
      <c r="R501" s="4"/>
      <c r="S501" s="30" t="str">
        <f t="shared" si="29"/>
        <v/>
      </c>
    </row>
    <row r="502" spans="1:27">
      <c r="A502" s="2">
        <f>IFERROR(IF($P502=1,"STOCK NUMBER",IF($P502=2,VLOOKUP(H502,'NSN N'!$A$2:$H$65000,5,FALSE),VLOOKUP(H502,'NSN N'!$A$2:$H$65000,2,FALSE))),"Merge cell with previous")</f>
        <v>0</v>
      </c>
      <c r="B502" s="2">
        <f>IFERROR(IF($P502=1,"FIG.",IF($P502=2,VLOOKUP(H502,'NSN N'!$A$2:$H$65000,6,FALSE),VLOOKUP(H502,'NSN N'!$A$2:$H$65000,6,FALSE))),"")</f>
        <v>0</v>
      </c>
      <c r="C502" s="2">
        <f>IFERROR(IF($P502=1,"ITEM",IF($P502=2,VLOOKUP(H502,'NSN N'!$A$2:$H$65000,7,FALSE),VLOOKUP(H502,'NSN N'!$A$2:$H$65000,7,FALSE))),"")</f>
        <v>0</v>
      </c>
      <c r="D502" s="3"/>
      <c r="E502" s="2">
        <f>IFERROR(IF($P502=1,"STOCK NUMBER",IF($P502=2,VLOOKUP(L502,'NSN N'!$A$2:$H$65000,5,FALSE),VLOOKUP(L502,'NSN N'!$A$2:$H$65000,2,FALSE))),"Merge cell with previous")</f>
        <v>0</v>
      </c>
      <c r="F502" s="2">
        <f>IFERROR(IF($P502=1,"FIG.",IF($P502=2,VLOOKUP(L502,'NSN N'!$A$2:$H$65000,6,FALSE),VLOOKUP(L502,'NSN N'!$A$2:$H$65000,6,FALSE))),"")</f>
        <v>0</v>
      </c>
      <c r="G502" s="2">
        <f>IFERROR(IF($P502=1,"ITEM",IF($P502=2,VLOOKUP(L502,'NSN N'!$A$2:$H$65000,7,FALSE),VLOOKUP(L502,'NSN N'!$A$2:$H$65000,7,FALSE))),"")</f>
        <v>0</v>
      </c>
      <c r="H502" s="7">
        <f t="shared" si="30"/>
        <v>978</v>
      </c>
      <c r="L502" s="7">
        <f t="shared" si="31"/>
        <v>1027</v>
      </c>
      <c r="P502" s="6">
        <v>6</v>
      </c>
      <c r="Q502" s="4"/>
      <c r="R502" s="4"/>
      <c r="S502" s="30" t="str">
        <f t="shared" si="29"/>
        <v/>
      </c>
    </row>
    <row r="503" spans="1:27">
      <c r="A503" s="2">
        <f>IFERROR(IF($P503=1,"STOCK NUMBER",IF($P503=2,VLOOKUP(H503,'NSN N'!$A$2:$H$65000,5,FALSE),VLOOKUP(H503,'NSN N'!$A$2:$H$65000,2,FALSE))),"Merge cell with previous")</f>
        <v>0</v>
      </c>
      <c r="B503" s="2">
        <f>IFERROR(IF($P503=1,"FIG.",IF($P503=2,VLOOKUP(H503,'NSN N'!$A$2:$H$65000,6,FALSE),VLOOKUP(H503,'NSN N'!$A$2:$H$65000,6,FALSE))),"")</f>
        <v>0</v>
      </c>
      <c r="C503" s="2">
        <f>IFERROR(IF($P503=1,"ITEM",IF($P503=2,VLOOKUP(H503,'NSN N'!$A$2:$H$65000,7,FALSE),VLOOKUP(H503,'NSN N'!$A$2:$H$65000,7,FALSE))),"")</f>
        <v>0</v>
      </c>
      <c r="D503" s="3"/>
      <c r="E503" s="2">
        <f>IFERROR(IF($P503=1,"STOCK NUMBER",IF($P503=2,VLOOKUP(L503,'NSN N'!$A$2:$H$65000,5,FALSE),VLOOKUP(L503,'NSN N'!$A$2:$H$65000,2,FALSE))),"Merge cell with previous")</f>
        <v>0</v>
      </c>
      <c r="F503" s="2">
        <f>IFERROR(IF($P503=1,"FIG.",IF($P503=2,VLOOKUP(L503,'NSN N'!$A$2:$H$65000,6,FALSE),VLOOKUP(L503,'NSN N'!$A$2:$H$65000,6,FALSE))),"")</f>
        <v>0</v>
      </c>
      <c r="G503" s="2">
        <f>IFERROR(IF($P503=1,"ITEM",IF($P503=2,VLOOKUP(L503,'NSN N'!$A$2:$H$65000,7,FALSE),VLOOKUP(L503,'NSN N'!$A$2:$H$65000,7,FALSE))),"")</f>
        <v>0</v>
      </c>
      <c r="H503" s="7">
        <f t="shared" si="30"/>
        <v>979</v>
      </c>
      <c r="L503" s="7">
        <f t="shared" si="31"/>
        <v>1028</v>
      </c>
      <c r="P503" s="6">
        <v>7</v>
      </c>
      <c r="Q503" s="4"/>
      <c r="R503" s="4"/>
      <c r="S503" s="30" t="str">
        <f t="shared" si="29"/>
        <v/>
      </c>
    </row>
    <row r="504" spans="1:27">
      <c r="A504" s="2">
        <f>IFERROR(IF($P504=1,"STOCK NUMBER",IF($P504=2,VLOOKUP(H504,'NSN N'!$A$2:$H$65000,5,FALSE),VLOOKUP(H504,'NSN N'!$A$2:$H$65000,2,FALSE))),"Merge cell with previous")</f>
        <v>0</v>
      </c>
      <c r="B504" s="2">
        <f>IFERROR(IF($P504=1,"FIG.",IF($P504=2,VLOOKUP(H504,'NSN N'!$A$2:$H$65000,6,FALSE),VLOOKUP(H504,'NSN N'!$A$2:$H$65000,6,FALSE))),"")</f>
        <v>0</v>
      </c>
      <c r="C504" s="2">
        <f>IFERROR(IF($P504=1,"ITEM",IF($P504=2,VLOOKUP(H504,'NSN N'!$A$2:$H$65000,7,FALSE),VLOOKUP(H504,'NSN N'!$A$2:$H$65000,7,FALSE))),"")</f>
        <v>0</v>
      </c>
      <c r="D504" s="3"/>
      <c r="E504" s="2">
        <f>IFERROR(IF($P504=1,"STOCK NUMBER",IF($P504=2,VLOOKUP(L504,'NSN N'!$A$2:$H$65000,5,FALSE),VLOOKUP(L504,'NSN N'!$A$2:$H$65000,2,FALSE))),"Merge cell with previous")</f>
        <v>0</v>
      </c>
      <c r="F504" s="2">
        <f>IFERROR(IF($P504=1,"FIG.",IF($P504=2,VLOOKUP(L504,'NSN N'!$A$2:$H$65000,6,FALSE),VLOOKUP(L504,'NSN N'!$A$2:$H$65000,6,FALSE))),"")</f>
        <v>0</v>
      </c>
      <c r="G504" s="2">
        <f>IFERROR(IF($P504=1,"ITEM",IF($P504=2,VLOOKUP(L504,'NSN N'!$A$2:$H$65000,7,FALSE),VLOOKUP(L504,'NSN N'!$A$2:$H$65000,7,FALSE))),"")</f>
        <v>0</v>
      </c>
      <c r="H504" s="7">
        <f t="shared" si="30"/>
        <v>980</v>
      </c>
      <c r="L504" s="7">
        <f t="shared" si="31"/>
        <v>1029</v>
      </c>
      <c r="P504" s="6">
        <v>8</v>
      </c>
      <c r="Q504" s="4"/>
      <c r="R504" s="4"/>
      <c r="S504" s="30" t="str">
        <f t="shared" si="29"/>
        <v/>
      </c>
    </row>
    <row r="505" spans="1:27">
      <c r="A505" s="2">
        <f>IFERROR(IF($P505=1,"STOCK NUMBER",IF($P505=2,VLOOKUP(H505,'NSN N'!$A$2:$H$65000,5,FALSE),VLOOKUP(H505,'NSN N'!$A$2:$H$65000,2,FALSE))),"Merge cell with previous")</f>
        <v>0</v>
      </c>
      <c r="B505" s="2">
        <f>IFERROR(IF($P505=1,"FIG.",IF($P505=2,VLOOKUP(H505,'NSN N'!$A$2:$H$65000,6,FALSE),VLOOKUP(H505,'NSN N'!$A$2:$H$65000,6,FALSE))),"")</f>
        <v>0</v>
      </c>
      <c r="C505" s="2">
        <f>IFERROR(IF($P505=1,"ITEM",IF($P505=2,VLOOKUP(H505,'NSN N'!$A$2:$H$65000,7,FALSE),VLOOKUP(H505,'NSN N'!$A$2:$H$65000,7,FALSE))),"")</f>
        <v>0</v>
      </c>
      <c r="D505" s="3"/>
      <c r="E505" s="2">
        <f>IFERROR(IF($P505=1,"STOCK NUMBER",IF($P505=2,VLOOKUP(L505,'NSN N'!$A$2:$H$65000,5,FALSE),VLOOKUP(L505,'NSN N'!$A$2:$H$65000,2,FALSE))),"Merge cell with previous")</f>
        <v>0</v>
      </c>
      <c r="F505" s="2">
        <f>IFERROR(IF($P505=1,"FIG.",IF($P505=2,VLOOKUP(L505,'NSN N'!$A$2:$H$65000,6,FALSE),VLOOKUP(L505,'NSN N'!$A$2:$H$65000,6,FALSE))),"")</f>
        <v>0</v>
      </c>
      <c r="G505" s="2">
        <f>IFERROR(IF($P505=1,"ITEM",IF($P505=2,VLOOKUP(L505,'NSN N'!$A$2:$H$65000,7,FALSE),VLOOKUP(L505,'NSN N'!$A$2:$H$65000,7,FALSE))),"")</f>
        <v>0</v>
      </c>
      <c r="H505" s="7">
        <f t="shared" si="30"/>
        <v>981</v>
      </c>
      <c r="L505" s="7">
        <f t="shared" si="31"/>
        <v>1030</v>
      </c>
      <c r="P505" s="6">
        <v>9</v>
      </c>
      <c r="Q505" s="4"/>
      <c r="R505" s="4"/>
      <c r="S505" s="30" t="str">
        <f t="shared" si="29"/>
        <v/>
      </c>
    </row>
    <row r="506" spans="1:27">
      <c r="A506" s="2">
        <f>IFERROR(IF($P506=1,"STOCK NUMBER",IF($P506=2,VLOOKUP(H506,'NSN N'!$A$2:$H$65000,5,FALSE),VLOOKUP(H506,'NSN N'!$A$2:$H$65000,2,FALSE))),"Merge cell with previous")</f>
        <v>0</v>
      </c>
      <c r="B506" s="2">
        <f>IFERROR(IF($P506=1,"FIG.",IF($P506=2,VLOOKUP(H506,'NSN N'!$A$2:$H$65000,6,FALSE),VLOOKUP(H506,'NSN N'!$A$2:$H$65000,6,FALSE))),"")</f>
        <v>0</v>
      </c>
      <c r="C506" s="2">
        <f>IFERROR(IF($P506=1,"ITEM",IF($P506=2,VLOOKUP(H506,'NSN N'!$A$2:$H$65000,7,FALSE),VLOOKUP(H506,'NSN N'!$A$2:$H$65000,7,FALSE))),"")</f>
        <v>0</v>
      </c>
      <c r="D506" s="3"/>
      <c r="E506" s="2">
        <f>IFERROR(IF($P506=1,"STOCK NUMBER",IF($P506=2,VLOOKUP(L506,'NSN N'!$A$2:$H$65000,5,FALSE),VLOOKUP(L506,'NSN N'!$A$2:$H$65000,2,FALSE))),"Merge cell with previous")</f>
        <v>0</v>
      </c>
      <c r="F506" s="2">
        <f>IFERROR(IF($P506=1,"FIG.",IF($P506=2,VLOOKUP(L506,'NSN N'!$A$2:$H$65000,6,FALSE),VLOOKUP(L506,'NSN N'!$A$2:$H$65000,6,FALSE))),"")</f>
        <v>0</v>
      </c>
      <c r="G506" s="2">
        <f>IFERROR(IF($P506=1,"ITEM",IF($P506=2,VLOOKUP(L506,'NSN N'!$A$2:$H$65000,7,FALSE),VLOOKUP(L506,'NSN N'!$A$2:$H$65000,7,FALSE))),"")</f>
        <v>0</v>
      </c>
      <c r="H506" s="7">
        <f t="shared" si="30"/>
        <v>982</v>
      </c>
      <c r="L506" s="7">
        <f t="shared" si="31"/>
        <v>1031</v>
      </c>
      <c r="P506" s="6">
        <v>10</v>
      </c>
      <c r="Q506" s="4"/>
      <c r="R506" s="4"/>
      <c r="S506" s="30" t="str">
        <f t="shared" si="29"/>
        <v/>
      </c>
    </row>
    <row r="507" spans="1:27">
      <c r="A507" s="2">
        <f>IFERROR(IF($P507=1,"STOCK NUMBER",IF($P507=2,VLOOKUP(H507,'NSN N'!$A$2:$H$65000,5,FALSE),VLOOKUP(H507,'NSN N'!$A$2:$H$65000,2,FALSE))),"Merge cell with previous")</f>
        <v>0</v>
      </c>
      <c r="B507" s="2">
        <f>IFERROR(IF($P507=1,"FIG.",IF($P507=2,VLOOKUP(H507,'NSN N'!$A$2:$H$65000,6,FALSE),VLOOKUP(H507,'NSN N'!$A$2:$H$65000,6,FALSE))),"")</f>
        <v>0</v>
      </c>
      <c r="C507" s="2">
        <f>IFERROR(IF($P507=1,"ITEM",IF($P507=2,VLOOKUP(H507,'NSN N'!$A$2:$H$65000,7,FALSE),VLOOKUP(H507,'NSN N'!$A$2:$H$65000,7,FALSE))),"")</f>
        <v>0</v>
      </c>
      <c r="D507" s="3"/>
      <c r="E507" s="2">
        <f>IFERROR(IF($P507=1,"STOCK NUMBER",IF($P507=2,VLOOKUP(L507,'NSN N'!$A$2:$H$65000,5,FALSE),VLOOKUP(L507,'NSN N'!$A$2:$H$65000,2,FALSE))),"Merge cell with previous")</f>
        <v>0</v>
      </c>
      <c r="F507" s="2">
        <f>IFERROR(IF($P507=1,"FIG.",IF($P507=2,VLOOKUP(L507,'NSN N'!$A$2:$H$65000,6,FALSE),VLOOKUP(L507,'NSN N'!$A$2:$H$65000,6,FALSE))),"")</f>
        <v>0</v>
      </c>
      <c r="G507" s="2">
        <f>IFERROR(IF($P507=1,"ITEM",IF($P507=2,VLOOKUP(L507,'NSN N'!$A$2:$H$65000,7,FALSE),VLOOKUP(L507,'NSN N'!$A$2:$H$65000,7,FALSE))),"")</f>
        <v>0</v>
      </c>
      <c r="H507" s="7">
        <f t="shared" si="30"/>
        <v>983</v>
      </c>
      <c r="L507" s="7">
        <f t="shared" si="31"/>
        <v>1032</v>
      </c>
      <c r="P507" s="6">
        <v>11</v>
      </c>
      <c r="Q507" s="4"/>
      <c r="R507" s="4"/>
      <c r="S507" s="30" t="str">
        <f t="shared" si="29"/>
        <v/>
      </c>
    </row>
    <row r="508" spans="1:27">
      <c r="A508" s="2">
        <f>IFERROR(IF($P508=1,"STOCK NUMBER",IF($P508=2,VLOOKUP(H508,'NSN N'!$A$2:$H$65000,5,FALSE),VLOOKUP(H508,'NSN N'!$A$2:$H$65000,2,FALSE))),"Merge cell with previous")</f>
        <v>0</v>
      </c>
      <c r="B508" s="2">
        <f>IFERROR(IF($P508=1,"FIG.",IF($P508=2,VLOOKUP(H508,'NSN N'!$A$2:$H$65000,6,FALSE),VLOOKUP(H508,'NSN N'!$A$2:$H$65000,6,FALSE))),"")</f>
        <v>0</v>
      </c>
      <c r="C508" s="2">
        <f>IFERROR(IF($P508=1,"ITEM",IF($P508=2,VLOOKUP(H508,'NSN N'!$A$2:$H$65000,7,FALSE),VLOOKUP(H508,'NSN N'!$A$2:$H$65000,7,FALSE))),"")</f>
        <v>0</v>
      </c>
      <c r="D508" s="3"/>
      <c r="E508" s="2">
        <f>IFERROR(IF($P508=1,"STOCK NUMBER",IF($P508=2,VLOOKUP(L508,'NSN N'!$A$2:$H$65000,5,FALSE),VLOOKUP(L508,'NSN N'!$A$2:$H$65000,2,FALSE))),"Merge cell with previous")</f>
        <v>0</v>
      </c>
      <c r="F508" s="2">
        <f>IFERROR(IF($P508=1,"FIG.",IF($P508=2,VLOOKUP(L508,'NSN N'!$A$2:$H$65000,6,FALSE),VLOOKUP(L508,'NSN N'!$A$2:$H$65000,6,FALSE))),"")</f>
        <v>0</v>
      </c>
      <c r="G508" s="2">
        <f>IFERROR(IF($P508=1,"ITEM",IF($P508=2,VLOOKUP(L508,'NSN N'!$A$2:$H$65000,7,FALSE),VLOOKUP(L508,'NSN N'!$A$2:$H$65000,7,FALSE))),"")</f>
        <v>0</v>
      </c>
      <c r="H508" s="7">
        <f t="shared" si="30"/>
        <v>984</v>
      </c>
      <c r="L508" s="7">
        <f t="shared" si="31"/>
        <v>1033</v>
      </c>
      <c r="P508" s="6">
        <v>12</v>
      </c>
      <c r="Q508" s="4"/>
      <c r="R508" s="4"/>
      <c r="S508" s="30" t="str">
        <f t="shared" si="29"/>
        <v/>
      </c>
    </row>
    <row r="509" spans="1:27">
      <c r="A509" s="2">
        <f>IFERROR(IF($P509=1,"STOCK NUMBER",IF($P509=2,VLOOKUP(H509,'NSN N'!$A$2:$H$65000,5,FALSE),VLOOKUP(H509,'NSN N'!$A$2:$H$65000,2,FALSE))),"Merge cell with previous")</f>
        <v>0</v>
      </c>
      <c r="B509" s="2">
        <f>IFERROR(IF($P509=1,"FIG.",IF($P509=2,VLOOKUP(H509,'NSN N'!$A$2:$H$65000,6,FALSE),VLOOKUP(H509,'NSN N'!$A$2:$H$65000,6,FALSE))),"")</f>
        <v>0</v>
      </c>
      <c r="C509" s="2">
        <f>IFERROR(IF($P509=1,"ITEM",IF($P509=2,VLOOKUP(H509,'NSN N'!$A$2:$H$65000,7,FALSE),VLOOKUP(H509,'NSN N'!$A$2:$H$65000,7,FALSE))),"")</f>
        <v>0</v>
      </c>
      <c r="D509" s="3"/>
      <c r="E509" s="2">
        <f>IFERROR(IF($P509=1,"STOCK NUMBER",IF($P509=2,VLOOKUP(L509,'NSN N'!$A$2:$H$65000,5,FALSE),VLOOKUP(L509,'NSN N'!$A$2:$H$65000,2,FALSE))),"Merge cell with previous")</f>
        <v>0</v>
      </c>
      <c r="F509" s="2">
        <f>IFERROR(IF($P509=1,"FIG.",IF($P509=2,VLOOKUP(L509,'NSN N'!$A$2:$H$65000,6,FALSE),VLOOKUP(L509,'NSN N'!$A$2:$H$65000,6,FALSE))),"")</f>
        <v>0</v>
      </c>
      <c r="G509" s="2">
        <f>IFERROR(IF($P509=1,"ITEM",IF($P509=2,VLOOKUP(L509,'NSN N'!$A$2:$H$65000,7,FALSE),VLOOKUP(L509,'NSN N'!$A$2:$H$65000,7,FALSE))),"")</f>
        <v>0</v>
      </c>
      <c r="H509" s="7">
        <f t="shared" si="30"/>
        <v>985</v>
      </c>
      <c r="L509" s="7">
        <f t="shared" si="31"/>
        <v>1034</v>
      </c>
      <c r="P509" s="6">
        <v>13</v>
      </c>
      <c r="Q509" s="4"/>
      <c r="R509" s="4"/>
      <c r="S509" s="30" t="str">
        <f t="shared" si="29"/>
        <v/>
      </c>
    </row>
    <row r="510" spans="1:27">
      <c r="A510" s="2">
        <f>IFERROR(IF($P510=1,"STOCK NUMBER",IF($P510=2,VLOOKUP(H510,'NSN N'!$A$2:$H$65000,5,FALSE),VLOOKUP(H510,'NSN N'!$A$2:$H$65000,2,FALSE))),"Merge cell with previous")</f>
        <v>0</v>
      </c>
      <c r="B510" s="2">
        <f>IFERROR(IF($P510=1,"FIG.",IF($P510=2,VLOOKUP(H510,'NSN N'!$A$2:$H$65000,6,FALSE),VLOOKUP(H510,'NSN N'!$A$2:$H$65000,6,FALSE))),"")</f>
        <v>0</v>
      </c>
      <c r="C510" s="2">
        <f>IFERROR(IF($P510=1,"ITEM",IF($P510=2,VLOOKUP(H510,'NSN N'!$A$2:$H$65000,7,FALSE),VLOOKUP(H510,'NSN N'!$A$2:$H$65000,7,FALSE))),"")</f>
        <v>0</v>
      </c>
      <c r="D510" s="3"/>
      <c r="E510" s="2">
        <f>IFERROR(IF($P510=1,"STOCK NUMBER",IF($P510=2,VLOOKUP(L510,'NSN N'!$A$2:$H$65000,5,FALSE),VLOOKUP(L510,'NSN N'!$A$2:$H$65000,2,FALSE))),"Merge cell with previous")</f>
        <v>0</v>
      </c>
      <c r="F510" s="2">
        <f>IFERROR(IF($P510=1,"FIG.",IF($P510=2,VLOOKUP(L510,'NSN N'!$A$2:$H$65000,6,FALSE),VLOOKUP(L510,'NSN N'!$A$2:$H$65000,6,FALSE))),"")</f>
        <v>0</v>
      </c>
      <c r="G510" s="2">
        <f>IFERROR(IF($P510=1,"ITEM",IF($P510=2,VLOOKUP(L510,'NSN N'!$A$2:$H$65000,7,FALSE),VLOOKUP(L510,'NSN N'!$A$2:$H$65000,7,FALSE))),"")</f>
        <v>0</v>
      </c>
      <c r="H510" s="7">
        <f t="shared" si="30"/>
        <v>986</v>
      </c>
      <c r="L510" s="7">
        <f t="shared" si="31"/>
        <v>1035</v>
      </c>
      <c r="P510" s="6">
        <v>14</v>
      </c>
      <c r="Q510" s="4"/>
      <c r="R510" s="4"/>
      <c r="S510" s="30" t="str">
        <f t="shared" si="29"/>
        <v/>
      </c>
    </row>
    <row r="511" spans="1:27">
      <c r="A511" s="2">
        <f>IFERROR(IF($P511=1,"STOCK NUMBER",IF($P511=2,VLOOKUP(H511,'NSN N'!$A$2:$H$65000,5,FALSE),VLOOKUP(H511,'NSN N'!$A$2:$H$65000,2,FALSE))),"Merge cell with previous")</f>
        <v>0</v>
      </c>
      <c r="B511" s="2">
        <f>IFERROR(IF($P511=1,"FIG.",IF($P511=2,VLOOKUP(H511,'NSN N'!$A$2:$H$65000,6,FALSE),VLOOKUP(H511,'NSN N'!$A$2:$H$65000,6,FALSE))),"")</f>
        <v>0</v>
      </c>
      <c r="C511" s="2">
        <f>IFERROR(IF($P511=1,"ITEM",IF($P511=2,VLOOKUP(H511,'NSN N'!$A$2:$H$65000,7,FALSE),VLOOKUP(H511,'NSN N'!$A$2:$H$65000,7,FALSE))),"")</f>
        <v>0</v>
      </c>
      <c r="D511" s="3"/>
      <c r="E511" s="2">
        <f>IFERROR(IF($P511=1,"STOCK NUMBER",IF($P511=2,VLOOKUP(L511,'NSN N'!$A$2:$H$65000,5,FALSE),VLOOKUP(L511,'NSN N'!$A$2:$H$65000,2,FALSE))),"Merge cell with previous")</f>
        <v>0</v>
      </c>
      <c r="F511" s="2">
        <f>IFERROR(IF($P511=1,"FIG.",IF($P511=2,VLOOKUP(L511,'NSN N'!$A$2:$H$65000,6,FALSE),VLOOKUP(L511,'NSN N'!$A$2:$H$65000,6,FALSE))),"")</f>
        <v>0</v>
      </c>
      <c r="G511" s="2">
        <f>IFERROR(IF($P511=1,"ITEM",IF($P511=2,VLOOKUP(L511,'NSN N'!$A$2:$H$65000,7,FALSE),VLOOKUP(L511,'NSN N'!$A$2:$H$65000,7,FALSE))),"")</f>
        <v>0</v>
      </c>
      <c r="H511" s="7">
        <f t="shared" si="30"/>
        <v>987</v>
      </c>
      <c r="L511" s="7">
        <f t="shared" si="31"/>
        <v>1036</v>
      </c>
      <c r="P511" s="6">
        <v>15</v>
      </c>
      <c r="Q511" s="4"/>
      <c r="R511" s="4"/>
      <c r="S511" s="30" t="str">
        <f t="shared" si="29"/>
        <v/>
      </c>
    </row>
    <row r="512" spans="1:27">
      <c r="A512" s="2">
        <f>IFERROR(IF($P512=1,"STOCK NUMBER",IF($P512=2,VLOOKUP(H512,'NSN N'!$A$2:$H$65000,5,FALSE),VLOOKUP(H512,'NSN N'!$A$2:$H$65000,2,FALSE))),"Merge cell with previous")</f>
        <v>0</v>
      </c>
      <c r="B512" s="2">
        <f>IFERROR(IF($P512=1,"FIG.",IF($P512=2,VLOOKUP(H512,'NSN N'!$A$2:$H$65000,6,FALSE),VLOOKUP(H512,'NSN N'!$A$2:$H$65000,6,FALSE))),"")</f>
        <v>0</v>
      </c>
      <c r="C512" s="2">
        <f>IFERROR(IF($P512=1,"ITEM",IF($P512=2,VLOOKUP(H512,'NSN N'!$A$2:$H$65000,7,FALSE),VLOOKUP(H512,'NSN N'!$A$2:$H$65000,7,FALSE))),"")</f>
        <v>0</v>
      </c>
      <c r="D512" s="3"/>
      <c r="E512" s="2">
        <f>IFERROR(IF($P512=1,"STOCK NUMBER",IF($P512=2,VLOOKUP(L512,'NSN N'!$A$2:$H$65000,5,FALSE),VLOOKUP(L512,'NSN N'!$A$2:$H$65000,2,FALSE))),"Merge cell with previous")</f>
        <v>0</v>
      </c>
      <c r="F512" s="2">
        <f>IFERROR(IF($P512=1,"FIG.",IF($P512=2,VLOOKUP(L512,'NSN N'!$A$2:$H$65000,6,FALSE),VLOOKUP(L512,'NSN N'!$A$2:$H$65000,6,FALSE))),"")</f>
        <v>0</v>
      </c>
      <c r="G512" s="2">
        <f>IFERROR(IF($P512=1,"ITEM",IF($P512=2,VLOOKUP(L512,'NSN N'!$A$2:$H$65000,7,FALSE),VLOOKUP(L512,'NSN N'!$A$2:$H$65000,7,FALSE))),"")</f>
        <v>0</v>
      </c>
      <c r="H512" s="7">
        <f t="shared" si="30"/>
        <v>988</v>
      </c>
      <c r="L512" s="7">
        <f t="shared" si="31"/>
        <v>1037</v>
      </c>
      <c r="P512" s="6">
        <v>16</v>
      </c>
      <c r="Q512" s="4"/>
      <c r="R512" s="4"/>
      <c r="S512" s="30" t="str">
        <f t="shared" si="29"/>
        <v/>
      </c>
    </row>
    <row r="513" spans="1:19">
      <c r="A513" s="2">
        <f>IFERROR(IF($P513=1,"STOCK NUMBER",IF($P513=2,VLOOKUP(H513,'NSN N'!$A$2:$H$65000,5,FALSE),VLOOKUP(H513,'NSN N'!$A$2:$H$65000,2,FALSE))),"Merge cell with previous")</f>
        <v>0</v>
      </c>
      <c r="B513" s="2">
        <f>IFERROR(IF($P513=1,"FIG.",IF($P513=2,VLOOKUP(H513,'NSN N'!$A$2:$H$65000,6,FALSE),VLOOKUP(H513,'NSN N'!$A$2:$H$65000,6,FALSE))),"")</f>
        <v>0</v>
      </c>
      <c r="C513" s="2">
        <f>IFERROR(IF($P513=1,"ITEM",IF($P513=2,VLOOKUP(H513,'NSN N'!$A$2:$H$65000,7,FALSE),VLOOKUP(H513,'NSN N'!$A$2:$H$65000,7,FALSE))),"")</f>
        <v>0</v>
      </c>
      <c r="D513" s="3"/>
      <c r="E513" s="2">
        <f>IFERROR(IF($P513=1,"STOCK NUMBER",IF($P513=2,VLOOKUP(L513,'NSN N'!$A$2:$H$65000,5,FALSE),VLOOKUP(L513,'NSN N'!$A$2:$H$65000,2,FALSE))),"Merge cell with previous")</f>
        <v>0</v>
      </c>
      <c r="F513" s="2">
        <f>IFERROR(IF($P513=1,"FIG.",IF($P513=2,VLOOKUP(L513,'NSN N'!$A$2:$H$65000,6,FALSE),VLOOKUP(L513,'NSN N'!$A$2:$H$65000,6,FALSE))),"")</f>
        <v>0</v>
      </c>
      <c r="G513" s="2">
        <f>IFERROR(IF($P513=1,"ITEM",IF($P513=2,VLOOKUP(L513,'NSN N'!$A$2:$H$65000,7,FALSE),VLOOKUP(L513,'NSN N'!$A$2:$H$65000,7,FALSE))),"")</f>
        <v>0</v>
      </c>
      <c r="H513" s="7">
        <f t="shared" si="30"/>
        <v>989</v>
      </c>
      <c r="L513" s="7">
        <f t="shared" si="31"/>
        <v>1038</v>
      </c>
      <c r="P513" s="6">
        <v>17</v>
      </c>
      <c r="Q513" s="4"/>
      <c r="R513" s="4"/>
      <c r="S513" s="30" t="str">
        <f t="shared" si="29"/>
        <v/>
      </c>
    </row>
    <row r="514" spans="1:19">
      <c r="A514" s="2">
        <f>IFERROR(IF($P514=1,"STOCK NUMBER",IF($P514=2,VLOOKUP(H514,'NSN N'!$A$2:$H$65000,5,FALSE),VLOOKUP(H514,'NSN N'!$A$2:$H$65000,2,FALSE))),"Merge cell with previous")</f>
        <v>0</v>
      </c>
      <c r="B514" s="2">
        <f>IFERROR(IF($P514=1,"FIG.",IF($P514=2,VLOOKUP(H514,'NSN N'!$A$2:$H$65000,6,FALSE),VLOOKUP(H514,'NSN N'!$A$2:$H$65000,6,FALSE))),"")</f>
        <v>0</v>
      </c>
      <c r="C514" s="2">
        <f>IFERROR(IF($P514=1,"ITEM",IF($P514=2,VLOOKUP(H514,'NSN N'!$A$2:$H$65000,7,FALSE),VLOOKUP(H514,'NSN N'!$A$2:$H$65000,7,FALSE))),"")</f>
        <v>0</v>
      </c>
      <c r="D514" s="3"/>
      <c r="E514" s="2">
        <f>IFERROR(IF($P514=1,"STOCK NUMBER",IF($P514=2,VLOOKUP(L514,'NSN N'!$A$2:$H$65000,5,FALSE),VLOOKUP(L514,'NSN N'!$A$2:$H$65000,2,FALSE))),"Merge cell with previous")</f>
        <v>0</v>
      </c>
      <c r="F514" s="2">
        <f>IFERROR(IF($P514=1,"FIG.",IF($P514=2,VLOOKUP(L514,'NSN N'!$A$2:$H$65000,6,FALSE),VLOOKUP(L514,'NSN N'!$A$2:$H$65000,6,FALSE))),"")</f>
        <v>0</v>
      </c>
      <c r="G514" s="2">
        <f>IFERROR(IF($P514=1,"ITEM",IF($P514=2,VLOOKUP(L514,'NSN N'!$A$2:$H$65000,7,FALSE),VLOOKUP(L514,'NSN N'!$A$2:$H$65000,7,FALSE))),"")</f>
        <v>0</v>
      </c>
      <c r="H514" s="7">
        <f t="shared" si="30"/>
        <v>990</v>
      </c>
      <c r="L514" s="7">
        <f t="shared" si="31"/>
        <v>1039</v>
      </c>
      <c r="P514" s="6">
        <v>18</v>
      </c>
      <c r="Q514" s="4"/>
      <c r="R514" s="4"/>
      <c r="S514" s="30" t="str">
        <f t="shared" si="29"/>
        <v/>
      </c>
    </row>
    <row r="515" spans="1:19">
      <c r="A515" s="2">
        <f>IFERROR(IF($P515=1,"STOCK NUMBER",IF($P515=2,VLOOKUP(H515,'NSN N'!$A$2:$H$65000,5,FALSE),VLOOKUP(H515,'NSN N'!$A$2:$H$65000,2,FALSE))),"Merge cell with previous")</f>
        <v>0</v>
      </c>
      <c r="B515" s="2">
        <f>IFERROR(IF($P515=1,"FIG.",IF($P515=2,VLOOKUP(H515,'NSN N'!$A$2:$H$65000,6,FALSE),VLOOKUP(H515,'NSN N'!$A$2:$H$65000,6,FALSE))),"")</f>
        <v>0</v>
      </c>
      <c r="C515" s="2">
        <f>IFERROR(IF($P515=1,"ITEM",IF($P515=2,VLOOKUP(H515,'NSN N'!$A$2:$H$65000,7,FALSE),VLOOKUP(H515,'NSN N'!$A$2:$H$65000,7,FALSE))),"")</f>
        <v>0</v>
      </c>
      <c r="D515" s="3"/>
      <c r="E515" s="2">
        <f>IFERROR(IF($P515=1,"STOCK NUMBER",IF($P515=2,VLOOKUP(L515,'NSN N'!$A$2:$H$65000,5,FALSE),VLOOKUP(L515,'NSN N'!$A$2:$H$65000,2,FALSE))),"Merge cell with previous")</f>
        <v>0</v>
      </c>
      <c r="F515" s="2">
        <f>IFERROR(IF($P515=1,"FIG.",IF($P515=2,VLOOKUP(L515,'NSN N'!$A$2:$H$65000,6,FALSE),VLOOKUP(L515,'NSN N'!$A$2:$H$65000,6,FALSE))),"")</f>
        <v>0</v>
      </c>
      <c r="G515" s="2">
        <f>IFERROR(IF($P515=1,"ITEM",IF($P515=2,VLOOKUP(L515,'NSN N'!$A$2:$H$65000,7,FALSE),VLOOKUP(L515,'NSN N'!$A$2:$H$65000,7,FALSE))),"")</f>
        <v>0</v>
      </c>
      <c r="H515" s="7">
        <f t="shared" si="30"/>
        <v>991</v>
      </c>
      <c r="L515" s="7">
        <f t="shared" si="31"/>
        <v>1040</v>
      </c>
      <c r="P515" s="6">
        <v>19</v>
      </c>
      <c r="Q515" s="4"/>
      <c r="R515" s="4"/>
      <c r="S515" s="30" t="str">
        <f t="shared" si="29"/>
        <v/>
      </c>
    </row>
    <row r="516" spans="1:19">
      <c r="A516" s="2">
        <f>IFERROR(IF($P516=1,"STOCK NUMBER",IF($P516=2,VLOOKUP(H516,'NSN N'!$A$2:$H$65000,5,FALSE),VLOOKUP(H516,'NSN N'!$A$2:$H$65000,2,FALSE))),"Merge cell with previous")</f>
        <v>0</v>
      </c>
      <c r="B516" s="2">
        <f>IFERROR(IF($P516=1,"FIG.",IF($P516=2,VLOOKUP(H516,'NSN N'!$A$2:$H$65000,6,FALSE),VLOOKUP(H516,'NSN N'!$A$2:$H$65000,6,FALSE))),"")</f>
        <v>0</v>
      </c>
      <c r="C516" s="2">
        <f>IFERROR(IF($P516=1,"ITEM",IF($P516=2,VLOOKUP(H516,'NSN N'!$A$2:$H$65000,7,FALSE),VLOOKUP(H516,'NSN N'!$A$2:$H$65000,7,FALSE))),"")</f>
        <v>0</v>
      </c>
      <c r="D516" s="3"/>
      <c r="E516" s="2">
        <f>IFERROR(IF($P516=1,"STOCK NUMBER",IF($P516=2,VLOOKUP(L516,'NSN N'!$A$2:$H$65000,5,FALSE),VLOOKUP(L516,'NSN N'!$A$2:$H$65000,2,FALSE))),"Merge cell with previous")</f>
        <v>0</v>
      </c>
      <c r="F516" s="2">
        <f>IFERROR(IF($P516=1,"FIG.",IF($P516=2,VLOOKUP(L516,'NSN N'!$A$2:$H$65000,6,FALSE),VLOOKUP(L516,'NSN N'!$A$2:$H$65000,6,FALSE))),"")</f>
        <v>0</v>
      </c>
      <c r="G516" s="2">
        <f>IFERROR(IF($P516=1,"ITEM",IF($P516=2,VLOOKUP(L516,'NSN N'!$A$2:$H$65000,7,FALSE),VLOOKUP(L516,'NSN N'!$A$2:$H$65000,7,FALSE))),"")</f>
        <v>0</v>
      </c>
      <c r="H516" s="7">
        <f t="shared" si="30"/>
        <v>992</v>
      </c>
      <c r="L516" s="7">
        <f t="shared" si="31"/>
        <v>1041</v>
      </c>
      <c r="P516" s="6">
        <v>20</v>
      </c>
      <c r="Q516" s="4"/>
      <c r="R516" s="4"/>
      <c r="S516" s="30" t="str">
        <f t="shared" si="29"/>
        <v/>
      </c>
    </row>
    <row r="517" spans="1:19">
      <c r="A517" s="2">
        <f>IFERROR(IF($P517=1,"STOCK NUMBER",IF($P517=2,VLOOKUP(H517,'NSN N'!$A$2:$H$65000,5,FALSE),VLOOKUP(H517,'NSN N'!$A$2:$H$65000,2,FALSE))),"Merge cell with previous")</f>
        <v>0</v>
      </c>
      <c r="B517" s="2">
        <f>IFERROR(IF($P517=1,"FIG.",IF($P517=2,VLOOKUP(H517,'NSN N'!$A$2:$H$65000,6,FALSE),VLOOKUP(H517,'NSN N'!$A$2:$H$65000,6,FALSE))),"")</f>
        <v>0</v>
      </c>
      <c r="C517" s="2">
        <f>IFERROR(IF($P517=1,"ITEM",IF($P517=2,VLOOKUP(H517,'NSN N'!$A$2:$H$65000,7,FALSE),VLOOKUP(H517,'NSN N'!$A$2:$H$65000,7,FALSE))),"")</f>
        <v>0</v>
      </c>
      <c r="D517" s="3"/>
      <c r="E517" s="2">
        <f>IFERROR(IF($P517=1,"STOCK NUMBER",IF($P517=2,VLOOKUP(L517,'NSN N'!$A$2:$H$65000,5,FALSE),VLOOKUP(L517,'NSN N'!$A$2:$H$65000,2,FALSE))),"Merge cell with previous")</f>
        <v>0</v>
      </c>
      <c r="F517" s="2">
        <f>IFERROR(IF($P517=1,"FIG.",IF($P517=2,VLOOKUP(L517,'NSN N'!$A$2:$H$65000,6,FALSE),VLOOKUP(L517,'NSN N'!$A$2:$H$65000,6,FALSE))),"")</f>
        <v>0</v>
      </c>
      <c r="G517" s="2">
        <f>IFERROR(IF($P517=1,"ITEM",IF($P517=2,VLOOKUP(L517,'NSN N'!$A$2:$H$65000,7,FALSE),VLOOKUP(L517,'NSN N'!$A$2:$H$65000,7,FALSE))),"")</f>
        <v>0</v>
      </c>
      <c r="H517" s="7">
        <f t="shared" si="30"/>
        <v>993</v>
      </c>
      <c r="L517" s="7">
        <f t="shared" si="31"/>
        <v>1042</v>
      </c>
      <c r="P517" s="6">
        <v>21</v>
      </c>
      <c r="Q517" s="4"/>
      <c r="R517" s="4"/>
      <c r="S517" s="30" t="str">
        <f t="shared" si="29"/>
        <v/>
      </c>
    </row>
    <row r="518" spans="1:19">
      <c r="A518" s="2">
        <f>IFERROR(IF($P518=1,"STOCK NUMBER",IF($P518=2,VLOOKUP(H518,'NSN N'!$A$2:$H$65000,5,FALSE),VLOOKUP(H518,'NSN N'!$A$2:$H$65000,2,FALSE))),"Merge cell with previous")</f>
        <v>0</v>
      </c>
      <c r="B518" s="2">
        <f>IFERROR(IF($P518=1,"FIG.",IF($P518=2,VLOOKUP(H518,'NSN N'!$A$2:$H$65000,6,FALSE),VLOOKUP(H518,'NSN N'!$A$2:$H$65000,6,FALSE))),"")</f>
        <v>0</v>
      </c>
      <c r="C518" s="2">
        <f>IFERROR(IF($P518=1,"ITEM",IF($P518=2,VLOOKUP(H518,'NSN N'!$A$2:$H$65000,7,FALSE),VLOOKUP(H518,'NSN N'!$A$2:$H$65000,7,FALSE))),"")</f>
        <v>0</v>
      </c>
      <c r="D518" s="3"/>
      <c r="E518" s="2">
        <f>IFERROR(IF($P518=1,"STOCK NUMBER",IF($P518=2,VLOOKUP(L518,'NSN N'!$A$2:$H$65000,5,FALSE),VLOOKUP(L518,'NSN N'!$A$2:$H$65000,2,FALSE))),"Merge cell with previous")</f>
        <v>0</v>
      </c>
      <c r="F518" s="2">
        <f>IFERROR(IF($P518=1,"FIG.",IF($P518=2,VLOOKUP(L518,'NSN N'!$A$2:$H$65000,6,FALSE),VLOOKUP(L518,'NSN N'!$A$2:$H$65000,6,FALSE))),"")</f>
        <v>0</v>
      </c>
      <c r="G518" s="2">
        <f>IFERROR(IF($P518=1,"ITEM",IF($P518=2,VLOOKUP(L518,'NSN N'!$A$2:$H$65000,7,FALSE),VLOOKUP(L518,'NSN N'!$A$2:$H$65000,7,FALSE))),"")</f>
        <v>0</v>
      </c>
      <c r="H518" s="7">
        <f t="shared" si="30"/>
        <v>994</v>
      </c>
      <c r="L518" s="7">
        <f t="shared" si="31"/>
        <v>1043</v>
      </c>
      <c r="P518" s="6">
        <v>22</v>
      </c>
      <c r="Q518" s="4"/>
      <c r="R518" s="4"/>
      <c r="S518" s="30" t="str">
        <f t="shared" si="29"/>
        <v/>
      </c>
    </row>
    <row r="519" spans="1:19">
      <c r="A519" s="2">
        <f>IFERROR(IF($P519=1,"STOCK NUMBER",IF($P519=2,VLOOKUP(H519,'NSN N'!$A$2:$H$65000,5,FALSE),VLOOKUP(H519,'NSN N'!$A$2:$H$65000,2,FALSE))),"Merge cell with previous")</f>
        <v>0</v>
      </c>
      <c r="B519" s="2">
        <f>IFERROR(IF($P519=1,"FIG.",IF($P519=2,VLOOKUP(H519,'NSN N'!$A$2:$H$65000,6,FALSE),VLOOKUP(H519,'NSN N'!$A$2:$H$65000,6,FALSE))),"")</f>
        <v>0</v>
      </c>
      <c r="C519" s="2">
        <f>IFERROR(IF($P519=1,"ITEM",IF($P519=2,VLOOKUP(H519,'NSN N'!$A$2:$H$65000,7,FALSE),VLOOKUP(H519,'NSN N'!$A$2:$H$65000,7,FALSE))),"")</f>
        <v>0</v>
      </c>
      <c r="D519" s="3"/>
      <c r="E519" s="2">
        <f>IFERROR(IF($P519=1,"STOCK NUMBER",IF($P519=2,VLOOKUP(L519,'NSN N'!$A$2:$H$65000,5,FALSE),VLOOKUP(L519,'NSN N'!$A$2:$H$65000,2,FALSE))),"Merge cell with previous")</f>
        <v>0</v>
      </c>
      <c r="F519" s="2">
        <f>IFERROR(IF($P519=1,"FIG.",IF($P519=2,VLOOKUP(L519,'NSN N'!$A$2:$H$65000,6,FALSE),VLOOKUP(L519,'NSN N'!$A$2:$H$65000,6,FALSE))),"")</f>
        <v>0</v>
      </c>
      <c r="G519" s="2">
        <f>IFERROR(IF($P519=1,"ITEM",IF($P519=2,VLOOKUP(L519,'NSN N'!$A$2:$H$65000,7,FALSE),VLOOKUP(L519,'NSN N'!$A$2:$H$65000,7,FALSE))),"")</f>
        <v>0</v>
      </c>
      <c r="H519" s="7">
        <f t="shared" si="30"/>
        <v>995</v>
      </c>
      <c r="L519" s="7">
        <f t="shared" si="31"/>
        <v>1044</v>
      </c>
      <c r="P519" s="6">
        <v>23</v>
      </c>
      <c r="Q519" s="4"/>
      <c r="R519" s="4"/>
      <c r="S519" s="30" t="str">
        <f t="shared" si="29"/>
        <v/>
      </c>
    </row>
    <row r="520" spans="1:19">
      <c r="A520" s="2">
        <f>IFERROR(IF($P520=1,"STOCK NUMBER",IF($P520=2,VLOOKUP(H520,'NSN N'!$A$2:$H$65000,5,FALSE),VLOOKUP(H520,'NSN N'!$A$2:$H$65000,2,FALSE))),"Merge cell with previous")</f>
        <v>0</v>
      </c>
      <c r="B520" s="2">
        <f>IFERROR(IF($P520=1,"FIG.",IF($P520=2,VLOOKUP(H520,'NSN N'!$A$2:$H$65000,6,FALSE),VLOOKUP(H520,'NSN N'!$A$2:$H$65000,6,FALSE))),"")</f>
        <v>0</v>
      </c>
      <c r="C520" s="2">
        <f>IFERROR(IF($P520=1,"ITEM",IF($P520=2,VLOOKUP(H520,'NSN N'!$A$2:$H$65000,7,FALSE),VLOOKUP(H520,'NSN N'!$A$2:$H$65000,7,FALSE))),"")</f>
        <v>0</v>
      </c>
      <c r="D520" s="3"/>
      <c r="E520" s="2">
        <f>IFERROR(IF($P520=1,"STOCK NUMBER",IF($P520=2,VLOOKUP(L520,'NSN N'!$A$2:$H$65000,5,FALSE),VLOOKUP(L520,'NSN N'!$A$2:$H$65000,2,FALSE))),"Merge cell with previous")</f>
        <v>0</v>
      </c>
      <c r="F520" s="2">
        <f>IFERROR(IF($P520=1,"FIG.",IF($P520=2,VLOOKUP(L520,'NSN N'!$A$2:$H$65000,6,FALSE),VLOOKUP(L520,'NSN N'!$A$2:$H$65000,6,FALSE))),"")</f>
        <v>0</v>
      </c>
      <c r="G520" s="2">
        <f>IFERROR(IF($P520=1,"ITEM",IF($P520=2,VLOOKUP(L520,'NSN N'!$A$2:$H$65000,7,FALSE),VLOOKUP(L520,'NSN N'!$A$2:$H$65000,7,FALSE))),"")</f>
        <v>0</v>
      </c>
      <c r="H520" s="7">
        <f t="shared" si="30"/>
        <v>996</v>
      </c>
      <c r="L520" s="7">
        <f t="shared" si="31"/>
        <v>1045</v>
      </c>
      <c r="P520" s="6">
        <v>24</v>
      </c>
      <c r="Q520" s="4"/>
      <c r="R520" s="4"/>
      <c r="S520" s="30" t="str">
        <f t="shared" si="29"/>
        <v/>
      </c>
    </row>
    <row r="521" spans="1:19">
      <c r="A521" s="2">
        <f>IFERROR(IF($P521=1,"STOCK NUMBER",IF($P521=2,VLOOKUP(H521,'NSN N'!$A$2:$H$65000,5,FALSE),VLOOKUP(H521,'NSN N'!$A$2:$H$65000,2,FALSE))),"Merge cell with previous")</f>
        <v>0</v>
      </c>
      <c r="B521" s="2">
        <f>IFERROR(IF($P521=1,"FIG.",IF($P521=2,VLOOKUP(H521,'NSN N'!$A$2:$H$65000,6,FALSE),VLOOKUP(H521,'NSN N'!$A$2:$H$65000,6,FALSE))),"")</f>
        <v>0</v>
      </c>
      <c r="C521" s="2">
        <f>IFERROR(IF($P521=1,"ITEM",IF($P521=2,VLOOKUP(H521,'NSN N'!$A$2:$H$65000,7,FALSE),VLOOKUP(H521,'NSN N'!$A$2:$H$65000,7,FALSE))),"")</f>
        <v>0</v>
      </c>
      <c r="D521" s="3"/>
      <c r="E521" s="2">
        <f>IFERROR(IF($P521=1,"STOCK NUMBER",IF($P521=2,VLOOKUP(L521,'NSN N'!$A$2:$H$65000,5,FALSE),VLOOKUP(L521,'NSN N'!$A$2:$H$65000,2,FALSE))),"Merge cell with previous")</f>
        <v>0</v>
      </c>
      <c r="F521" s="2">
        <f>IFERROR(IF($P521=1,"FIG.",IF($P521=2,VLOOKUP(L521,'NSN N'!$A$2:$H$65000,6,FALSE),VLOOKUP(L521,'NSN N'!$A$2:$H$65000,6,FALSE))),"")</f>
        <v>0</v>
      </c>
      <c r="G521" s="2">
        <f>IFERROR(IF($P521=1,"ITEM",IF($P521=2,VLOOKUP(L521,'NSN N'!$A$2:$H$65000,7,FALSE),VLOOKUP(L521,'NSN N'!$A$2:$H$65000,7,FALSE))),"")</f>
        <v>0</v>
      </c>
      <c r="H521" s="7">
        <f t="shared" si="30"/>
        <v>997</v>
      </c>
      <c r="L521" s="7">
        <f t="shared" si="31"/>
        <v>1046</v>
      </c>
      <c r="P521" s="6">
        <v>25</v>
      </c>
      <c r="Q521" s="4"/>
      <c r="R521" s="4"/>
      <c r="S521" s="30" t="str">
        <f t="shared" si="29"/>
        <v/>
      </c>
    </row>
    <row r="522" spans="1:19">
      <c r="A522" s="2">
        <f>IFERROR(IF($P522=1,"STOCK NUMBER",IF($P522=2,VLOOKUP(H522,'NSN N'!$A$2:$H$65000,5,FALSE),VLOOKUP(H522,'NSN N'!$A$2:$H$65000,2,FALSE))),"Merge cell with previous")</f>
        <v>0</v>
      </c>
      <c r="B522" s="2">
        <f>IFERROR(IF($P522=1,"FIG.",IF($P522=2,VLOOKUP(H522,'NSN N'!$A$2:$H$65000,6,FALSE),VLOOKUP(H522,'NSN N'!$A$2:$H$65000,6,FALSE))),"")</f>
        <v>0</v>
      </c>
      <c r="C522" s="2">
        <f>IFERROR(IF($P522=1,"ITEM",IF($P522=2,VLOOKUP(H522,'NSN N'!$A$2:$H$65000,7,FALSE),VLOOKUP(H522,'NSN N'!$A$2:$H$65000,7,FALSE))),"")</f>
        <v>0</v>
      </c>
      <c r="D522" s="3"/>
      <c r="E522" s="2">
        <f>IFERROR(IF($P522=1,"STOCK NUMBER",IF($P522=2,VLOOKUP(L522,'NSN N'!$A$2:$H$65000,5,FALSE),VLOOKUP(L522,'NSN N'!$A$2:$H$65000,2,FALSE))),"Merge cell with previous")</f>
        <v>0</v>
      </c>
      <c r="F522" s="2">
        <f>IFERROR(IF($P522=1,"FIG.",IF($P522=2,VLOOKUP(L522,'NSN N'!$A$2:$H$65000,6,FALSE),VLOOKUP(L522,'NSN N'!$A$2:$H$65000,6,FALSE))),"")</f>
        <v>0</v>
      </c>
      <c r="G522" s="2">
        <f>IFERROR(IF($P522=1,"ITEM",IF($P522=2,VLOOKUP(L522,'NSN N'!$A$2:$H$65000,7,FALSE),VLOOKUP(L522,'NSN N'!$A$2:$H$65000,7,FALSE))),"")</f>
        <v>0</v>
      </c>
      <c r="H522" s="7">
        <f t="shared" si="30"/>
        <v>998</v>
      </c>
      <c r="L522" s="7">
        <f t="shared" si="31"/>
        <v>1047</v>
      </c>
      <c r="P522" s="6">
        <v>26</v>
      </c>
      <c r="Q522" s="4"/>
      <c r="R522" s="4"/>
      <c r="S522" s="30" t="str">
        <f t="shared" si="29"/>
        <v/>
      </c>
    </row>
    <row r="523" spans="1:19">
      <c r="A523" s="2">
        <f>IFERROR(IF($P523=1,"STOCK NUMBER",IF($P523=2,VLOOKUP(H523,'NSN N'!$A$2:$H$65000,5,FALSE),VLOOKUP(H523,'NSN N'!$A$2:$H$65000,2,FALSE))),"Merge cell with previous")</f>
        <v>0</v>
      </c>
      <c r="B523" s="2">
        <f>IFERROR(IF($P523=1,"FIG.",IF($P523=2,VLOOKUP(H523,'NSN N'!$A$2:$H$65000,6,FALSE),VLOOKUP(H523,'NSN N'!$A$2:$H$65000,6,FALSE))),"")</f>
        <v>0</v>
      </c>
      <c r="C523" s="2">
        <f>IFERROR(IF($P523=1,"ITEM",IF($P523=2,VLOOKUP(H523,'NSN N'!$A$2:$H$65000,7,FALSE),VLOOKUP(H523,'NSN N'!$A$2:$H$65000,7,FALSE))),"")</f>
        <v>0</v>
      </c>
      <c r="D523" s="3"/>
      <c r="E523" s="2">
        <f>IFERROR(IF($P523=1,"STOCK NUMBER",IF($P523=2,VLOOKUP(L523,'NSN N'!$A$2:$H$65000,5,FALSE),VLOOKUP(L523,'NSN N'!$A$2:$H$65000,2,FALSE))),"Merge cell with previous")</f>
        <v>0</v>
      </c>
      <c r="F523" s="2">
        <f>IFERROR(IF($P523=1,"FIG.",IF($P523=2,VLOOKUP(L523,'NSN N'!$A$2:$H$65000,6,FALSE),VLOOKUP(L523,'NSN N'!$A$2:$H$65000,6,FALSE))),"")</f>
        <v>0</v>
      </c>
      <c r="G523" s="2">
        <f>IFERROR(IF($P523=1,"ITEM",IF($P523=2,VLOOKUP(L523,'NSN N'!$A$2:$H$65000,7,FALSE),VLOOKUP(L523,'NSN N'!$A$2:$H$65000,7,FALSE))),"")</f>
        <v>0</v>
      </c>
      <c r="H523" s="7">
        <f t="shared" si="30"/>
        <v>999</v>
      </c>
      <c r="L523" s="7">
        <f t="shared" si="31"/>
        <v>1048</v>
      </c>
      <c r="P523" s="6">
        <v>27</v>
      </c>
      <c r="Q523" s="4"/>
      <c r="R523" s="4"/>
      <c r="S523" s="30" t="str">
        <f t="shared" si="29"/>
        <v/>
      </c>
    </row>
    <row r="524" spans="1:19">
      <c r="A524" s="2">
        <f>IFERROR(IF($P524=1,"STOCK NUMBER",IF($P524=2,VLOOKUP(H524,'NSN N'!$A$2:$H$65000,5,FALSE),VLOOKUP(H524,'NSN N'!$A$2:$H$65000,2,FALSE))),"Merge cell with previous")</f>
        <v>0</v>
      </c>
      <c r="B524" s="2">
        <f>IFERROR(IF($P524=1,"FIG.",IF($P524=2,VLOOKUP(H524,'NSN N'!$A$2:$H$65000,6,FALSE),VLOOKUP(H524,'NSN N'!$A$2:$H$65000,6,FALSE))),"")</f>
        <v>0</v>
      </c>
      <c r="C524" s="2">
        <f>IFERROR(IF($P524=1,"ITEM",IF($P524=2,VLOOKUP(H524,'NSN N'!$A$2:$H$65000,7,FALSE),VLOOKUP(H524,'NSN N'!$A$2:$H$65000,7,FALSE))),"")</f>
        <v>0</v>
      </c>
      <c r="D524" s="3"/>
      <c r="E524" s="2">
        <f>IFERROR(IF($P524=1,"STOCK NUMBER",IF($P524=2,VLOOKUP(L524,'NSN N'!$A$2:$H$65000,5,FALSE),VLOOKUP(L524,'NSN N'!$A$2:$H$65000,2,FALSE))),"Merge cell with previous")</f>
        <v>0</v>
      </c>
      <c r="F524" s="2">
        <f>IFERROR(IF($P524=1,"FIG.",IF($P524=2,VLOOKUP(L524,'NSN N'!$A$2:$H$65000,6,FALSE),VLOOKUP(L524,'NSN N'!$A$2:$H$65000,6,FALSE))),"")</f>
        <v>0</v>
      </c>
      <c r="G524" s="2">
        <f>IFERROR(IF($P524=1,"ITEM",IF($P524=2,VLOOKUP(L524,'NSN N'!$A$2:$H$65000,7,FALSE),VLOOKUP(L524,'NSN N'!$A$2:$H$65000,7,FALSE))),"")</f>
        <v>0</v>
      </c>
      <c r="H524" s="7">
        <f t="shared" si="30"/>
        <v>1000</v>
      </c>
      <c r="L524" s="7">
        <f t="shared" si="31"/>
        <v>1049</v>
      </c>
      <c r="P524" s="6">
        <v>28</v>
      </c>
      <c r="Q524" s="4"/>
      <c r="R524" s="4"/>
      <c r="S524" s="30" t="str">
        <f t="shared" si="29"/>
        <v/>
      </c>
    </row>
    <row r="525" spans="1:19">
      <c r="A525" s="2">
        <f>IFERROR(IF($P525=1,"STOCK NUMBER",IF($P525=2,VLOOKUP(H525,'NSN N'!$A$2:$H$65000,5,FALSE),VLOOKUP(H525,'NSN N'!$A$2:$H$65000,2,FALSE))),"Merge cell with previous")</f>
        <v>0</v>
      </c>
      <c r="B525" s="2">
        <f>IFERROR(IF($P525=1,"FIG.",IF($P525=2,VLOOKUP(H525,'NSN N'!$A$2:$H$65000,6,FALSE),VLOOKUP(H525,'NSN N'!$A$2:$H$65000,6,FALSE))),"")</f>
        <v>0</v>
      </c>
      <c r="C525" s="2">
        <f>IFERROR(IF($P525=1,"ITEM",IF($P525=2,VLOOKUP(H525,'NSN N'!$A$2:$H$65000,7,FALSE),VLOOKUP(H525,'NSN N'!$A$2:$H$65000,7,FALSE))),"")</f>
        <v>0</v>
      </c>
      <c r="D525" s="3"/>
      <c r="E525" s="2">
        <f>IFERROR(IF($P525=1,"STOCK NUMBER",IF($P525=2,VLOOKUP(L525,'NSN N'!$A$2:$H$65000,5,FALSE),VLOOKUP(L525,'NSN N'!$A$2:$H$65000,2,FALSE))),"Merge cell with previous")</f>
        <v>0</v>
      </c>
      <c r="F525" s="2">
        <f>IFERROR(IF($P525=1,"FIG.",IF($P525=2,VLOOKUP(L525,'NSN N'!$A$2:$H$65000,6,FALSE),VLOOKUP(L525,'NSN N'!$A$2:$H$65000,6,FALSE))),"")</f>
        <v>0</v>
      </c>
      <c r="G525" s="2">
        <f>IFERROR(IF($P525=1,"ITEM",IF($P525=2,VLOOKUP(L525,'NSN N'!$A$2:$H$65000,7,FALSE),VLOOKUP(L525,'NSN N'!$A$2:$H$65000,7,FALSE))),"")</f>
        <v>0</v>
      </c>
      <c r="H525" s="7">
        <f t="shared" si="30"/>
        <v>1001</v>
      </c>
      <c r="L525" s="7">
        <f t="shared" si="31"/>
        <v>1050</v>
      </c>
      <c r="P525" s="6">
        <v>29</v>
      </c>
      <c r="Q525" s="4"/>
      <c r="R525" s="4"/>
      <c r="S525" s="30" t="str">
        <f t="shared" si="29"/>
        <v/>
      </c>
    </row>
    <row r="526" spans="1:19">
      <c r="A526" s="2">
        <f>IFERROR(IF($P526=1,"STOCK NUMBER",IF($P526=2,VLOOKUP(H526,'NSN N'!$A$2:$H$65000,5,FALSE),VLOOKUP(H526,'NSN N'!$A$2:$H$65000,2,FALSE))),"Merge cell with previous")</f>
        <v>0</v>
      </c>
      <c r="B526" s="2">
        <f>IFERROR(IF($P526=1,"FIG.",IF($P526=2,VLOOKUP(H526,'NSN N'!$A$2:$H$65000,6,FALSE),VLOOKUP(H526,'NSN N'!$A$2:$H$65000,6,FALSE))),"")</f>
        <v>0</v>
      </c>
      <c r="C526" s="2">
        <f>IFERROR(IF($P526=1,"ITEM",IF($P526=2,VLOOKUP(H526,'NSN N'!$A$2:$H$65000,7,FALSE),VLOOKUP(H526,'NSN N'!$A$2:$H$65000,7,FALSE))),"")</f>
        <v>0</v>
      </c>
      <c r="D526" s="3"/>
      <c r="E526" s="2">
        <f>IFERROR(IF($P526=1,"STOCK NUMBER",IF($P526=2,VLOOKUP(L526,'NSN N'!$A$2:$H$65000,5,FALSE),VLOOKUP(L526,'NSN N'!$A$2:$H$65000,2,FALSE))),"Merge cell with previous")</f>
        <v>0</v>
      </c>
      <c r="F526" s="2">
        <f>IFERROR(IF($P526=1,"FIG.",IF($P526=2,VLOOKUP(L526,'NSN N'!$A$2:$H$65000,6,FALSE),VLOOKUP(L526,'NSN N'!$A$2:$H$65000,6,FALSE))),"")</f>
        <v>0</v>
      </c>
      <c r="G526" s="2">
        <f>IFERROR(IF($P526=1,"ITEM",IF($P526=2,VLOOKUP(L526,'NSN N'!$A$2:$H$65000,7,FALSE),VLOOKUP(L526,'NSN N'!$A$2:$H$65000,7,FALSE))),"")</f>
        <v>0</v>
      </c>
      <c r="H526" s="7">
        <f t="shared" si="30"/>
        <v>1002</v>
      </c>
      <c r="L526" s="7">
        <f t="shared" si="31"/>
        <v>1051</v>
      </c>
      <c r="P526" s="6">
        <v>30</v>
      </c>
      <c r="Q526" s="4"/>
      <c r="R526" s="4"/>
      <c r="S526" s="30" t="str">
        <f t="shared" si="29"/>
        <v/>
      </c>
    </row>
    <row r="527" spans="1:19">
      <c r="A527" s="2">
        <f>IFERROR(IF($P527=1,"STOCK NUMBER",IF($P527=2,VLOOKUP(H527,'NSN N'!$A$2:$H$65000,5,FALSE),VLOOKUP(H527,'NSN N'!$A$2:$H$65000,2,FALSE))),"Merge cell with previous")</f>
        <v>0</v>
      </c>
      <c r="B527" s="2">
        <f>IFERROR(IF($P527=1,"FIG.",IF($P527=2,VLOOKUP(H527,'NSN N'!$A$2:$H$65000,6,FALSE),VLOOKUP(H527,'NSN N'!$A$2:$H$65000,6,FALSE))),"")</f>
        <v>0</v>
      </c>
      <c r="C527" s="2">
        <f>IFERROR(IF($P527=1,"ITEM",IF($P527=2,VLOOKUP(H527,'NSN N'!$A$2:$H$65000,7,FALSE),VLOOKUP(H527,'NSN N'!$A$2:$H$65000,7,FALSE))),"")</f>
        <v>0</v>
      </c>
      <c r="D527" s="3"/>
      <c r="E527" s="2">
        <f>IFERROR(IF($P527=1,"STOCK NUMBER",IF($P527=2,VLOOKUP(L527,'NSN N'!$A$2:$H$65000,5,FALSE),VLOOKUP(L527,'NSN N'!$A$2:$H$65000,2,FALSE))),"Merge cell with previous")</f>
        <v>0</v>
      </c>
      <c r="F527" s="2">
        <f>IFERROR(IF($P527=1,"FIG.",IF($P527=2,VLOOKUP(L527,'NSN N'!$A$2:$H$65000,6,FALSE),VLOOKUP(L527,'NSN N'!$A$2:$H$65000,6,FALSE))),"")</f>
        <v>0</v>
      </c>
      <c r="G527" s="2">
        <f>IFERROR(IF($P527=1,"ITEM",IF($P527=2,VLOOKUP(L527,'NSN N'!$A$2:$H$65000,7,FALSE),VLOOKUP(L527,'NSN N'!$A$2:$H$65000,7,FALSE))),"")</f>
        <v>0</v>
      </c>
      <c r="H527" s="7">
        <f t="shared" si="30"/>
        <v>1003</v>
      </c>
      <c r="L527" s="7">
        <f t="shared" si="31"/>
        <v>1052</v>
      </c>
      <c r="P527" s="6">
        <v>31</v>
      </c>
      <c r="Q527" s="4"/>
      <c r="R527" s="4"/>
      <c r="S527" s="30" t="str">
        <f t="shared" si="29"/>
        <v/>
      </c>
    </row>
    <row r="528" spans="1:19">
      <c r="A528" s="2">
        <f>IFERROR(IF($P528=1,"STOCK NUMBER",IF($P528=2,VLOOKUP(H528,'NSN N'!$A$2:$H$65000,5,FALSE),VLOOKUP(H528,'NSN N'!$A$2:$H$65000,2,FALSE))),"Merge cell with previous")</f>
        <v>0</v>
      </c>
      <c r="B528" s="2">
        <f>IFERROR(IF($P528=1,"FIG.",IF($P528=2,VLOOKUP(H528,'NSN N'!$A$2:$H$65000,6,FALSE),VLOOKUP(H528,'NSN N'!$A$2:$H$65000,6,FALSE))),"")</f>
        <v>0</v>
      </c>
      <c r="C528" s="2">
        <f>IFERROR(IF($P528=1,"ITEM",IF($P528=2,VLOOKUP(H528,'NSN N'!$A$2:$H$65000,7,FALSE),VLOOKUP(H528,'NSN N'!$A$2:$H$65000,7,FALSE))),"")</f>
        <v>0</v>
      </c>
      <c r="D528" s="3"/>
      <c r="E528" s="2">
        <f>IFERROR(IF($P528=1,"STOCK NUMBER",IF($P528=2,VLOOKUP(L528,'NSN N'!$A$2:$H$65000,5,FALSE),VLOOKUP(L528,'NSN N'!$A$2:$H$65000,2,FALSE))),"Merge cell with previous")</f>
        <v>0</v>
      </c>
      <c r="F528" s="2">
        <f>IFERROR(IF($P528=1,"FIG.",IF($P528=2,VLOOKUP(L528,'NSN N'!$A$2:$H$65000,6,FALSE),VLOOKUP(L528,'NSN N'!$A$2:$H$65000,6,FALSE))),"")</f>
        <v>0</v>
      </c>
      <c r="G528" s="2">
        <f>IFERROR(IF($P528=1,"ITEM",IF($P528=2,VLOOKUP(L528,'NSN N'!$A$2:$H$65000,7,FALSE),VLOOKUP(L528,'NSN N'!$A$2:$H$65000,7,FALSE))),"")</f>
        <v>0</v>
      </c>
      <c r="H528" s="7">
        <f t="shared" si="30"/>
        <v>1004</v>
      </c>
      <c r="L528" s="7">
        <f t="shared" si="31"/>
        <v>1053</v>
      </c>
      <c r="P528" s="6">
        <v>32</v>
      </c>
      <c r="Q528" s="4"/>
      <c r="R528" s="4"/>
      <c r="S528" s="30" t="str">
        <f t="shared" si="29"/>
        <v/>
      </c>
    </row>
    <row r="529" spans="1:19">
      <c r="A529" s="2">
        <f>IFERROR(IF($P529=1,"STOCK NUMBER",IF($P529=2,VLOOKUP(H529,'NSN N'!$A$2:$H$65000,5,FALSE),VLOOKUP(H529,'NSN N'!$A$2:$H$65000,2,FALSE))),"Merge cell with previous")</f>
        <v>0</v>
      </c>
      <c r="B529" s="2">
        <f>IFERROR(IF($P529=1,"FIG.",IF($P529=2,VLOOKUP(H529,'NSN N'!$A$2:$H$65000,6,FALSE),VLOOKUP(H529,'NSN N'!$A$2:$H$65000,6,FALSE))),"")</f>
        <v>0</v>
      </c>
      <c r="C529" s="2">
        <f>IFERROR(IF($P529=1,"ITEM",IF($P529=2,VLOOKUP(H529,'NSN N'!$A$2:$H$65000,7,FALSE),VLOOKUP(H529,'NSN N'!$A$2:$H$65000,7,FALSE))),"")</f>
        <v>0</v>
      </c>
      <c r="D529" s="3"/>
      <c r="E529" s="2">
        <f>IFERROR(IF($P529=1,"STOCK NUMBER",IF($P529=2,VLOOKUP(L529,'NSN N'!$A$2:$H$65000,5,FALSE),VLOOKUP(L529,'NSN N'!$A$2:$H$65000,2,FALSE))),"Merge cell with previous")</f>
        <v>0</v>
      </c>
      <c r="F529" s="2">
        <f>IFERROR(IF($P529=1,"FIG.",IF($P529=2,VLOOKUP(L529,'NSN N'!$A$2:$H$65000,6,FALSE),VLOOKUP(L529,'NSN N'!$A$2:$H$65000,6,FALSE))),"")</f>
        <v>0</v>
      </c>
      <c r="G529" s="2">
        <f>IFERROR(IF($P529=1,"ITEM",IF($P529=2,VLOOKUP(L529,'NSN N'!$A$2:$H$65000,7,FALSE),VLOOKUP(L529,'NSN N'!$A$2:$H$65000,7,FALSE))),"")</f>
        <v>0</v>
      </c>
      <c r="H529" s="7">
        <f t="shared" si="30"/>
        <v>1005</v>
      </c>
      <c r="L529" s="7">
        <f t="shared" si="31"/>
        <v>1054</v>
      </c>
      <c r="P529" s="6">
        <v>33</v>
      </c>
      <c r="Q529" s="4"/>
      <c r="R529" s="4"/>
      <c r="S529" s="30" t="str">
        <f t="shared" si="29"/>
        <v/>
      </c>
    </row>
    <row r="530" spans="1:19">
      <c r="A530" s="2">
        <f>IFERROR(IF($P530=1,"STOCK NUMBER",IF($P530=2,VLOOKUP(H530,'NSN N'!$A$2:$H$65000,5,FALSE),VLOOKUP(H530,'NSN N'!$A$2:$H$65000,2,FALSE))),"Merge cell with previous")</f>
        <v>0</v>
      </c>
      <c r="B530" s="2">
        <f>IFERROR(IF($P530=1,"FIG.",IF($P530=2,VLOOKUP(H530,'NSN N'!$A$2:$H$65000,6,FALSE),VLOOKUP(H530,'NSN N'!$A$2:$H$65000,6,FALSE))),"")</f>
        <v>0</v>
      </c>
      <c r="C530" s="2">
        <f>IFERROR(IF($P530=1,"ITEM",IF($P530=2,VLOOKUP(H530,'NSN N'!$A$2:$H$65000,7,FALSE),VLOOKUP(H530,'NSN N'!$A$2:$H$65000,7,FALSE))),"")</f>
        <v>0</v>
      </c>
      <c r="D530" s="3"/>
      <c r="E530" s="2">
        <f>IFERROR(IF($P530=1,"STOCK NUMBER",IF($P530=2,VLOOKUP(L530,'NSN N'!$A$2:$H$65000,5,FALSE),VLOOKUP(L530,'NSN N'!$A$2:$H$65000,2,FALSE))),"Merge cell with previous")</f>
        <v>0</v>
      </c>
      <c r="F530" s="2">
        <f>IFERROR(IF($P530=1,"FIG.",IF($P530=2,VLOOKUP(L530,'NSN N'!$A$2:$H$65000,6,FALSE),VLOOKUP(L530,'NSN N'!$A$2:$H$65000,6,FALSE))),"")</f>
        <v>0</v>
      </c>
      <c r="G530" s="2">
        <f>IFERROR(IF($P530=1,"ITEM",IF($P530=2,VLOOKUP(L530,'NSN N'!$A$2:$H$65000,7,FALSE),VLOOKUP(L530,'NSN N'!$A$2:$H$65000,7,FALSE))),"")</f>
        <v>0</v>
      </c>
      <c r="H530" s="7">
        <f t="shared" si="30"/>
        <v>1006</v>
      </c>
      <c r="L530" s="7">
        <f t="shared" si="31"/>
        <v>1055</v>
      </c>
      <c r="P530" s="6">
        <v>34</v>
      </c>
      <c r="Q530" s="4"/>
      <c r="R530" s="4"/>
      <c r="S530" s="30" t="str">
        <f t="shared" si="29"/>
        <v/>
      </c>
    </row>
    <row r="531" spans="1:19">
      <c r="A531" s="2">
        <f>IFERROR(IF($P531=1,"STOCK NUMBER",IF($P531=2,VLOOKUP(H531,'NSN N'!$A$2:$H$65000,5,FALSE),VLOOKUP(H531,'NSN N'!$A$2:$H$65000,2,FALSE))),"Merge cell with previous")</f>
        <v>0</v>
      </c>
      <c r="B531" s="2">
        <f>IFERROR(IF($P531=1,"FIG.",IF($P531=2,VLOOKUP(H531,'NSN N'!$A$2:$H$65000,6,FALSE),VLOOKUP(H531,'NSN N'!$A$2:$H$65000,6,FALSE))),"")</f>
        <v>0</v>
      </c>
      <c r="C531" s="2">
        <f>IFERROR(IF($P531=1,"ITEM",IF($P531=2,VLOOKUP(H531,'NSN N'!$A$2:$H$65000,7,FALSE),VLOOKUP(H531,'NSN N'!$A$2:$H$65000,7,FALSE))),"")</f>
        <v>0</v>
      </c>
      <c r="D531" s="3"/>
      <c r="E531" s="2">
        <f>IFERROR(IF($P531=1,"STOCK NUMBER",IF($P531=2,VLOOKUP(L531,'NSN N'!$A$2:$H$65000,5,FALSE),VLOOKUP(L531,'NSN N'!$A$2:$H$65000,2,FALSE))),"Merge cell with previous")</f>
        <v>0</v>
      </c>
      <c r="F531" s="2">
        <f>IFERROR(IF($P531=1,"FIG.",IF($P531=2,VLOOKUP(L531,'NSN N'!$A$2:$H$65000,6,FALSE),VLOOKUP(L531,'NSN N'!$A$2:$H$65000,6,FALSE))),"")</f>
        <v>0</v>
      </c>
      <c r="G531" s="2">
        <f>IFERROR(IF($P531=1,"ITEM",IF($P531=2,VLOOKUP(L531,'NSN N'!$A$2:$H$65000,7,FALSE),VLOOKUP(L531,'NSN N'!$A$2:$H$65000,7,FALSE))),"")</f>
        <v>0</v>
      </c>
      <c r="H531" s="7">
        <f t="shared" si="30"/>
        <v>1007</v>
      </c>
      <c r="L531" s="7">
        <f t="shared" si="31"/>
        <v>1056</v>
      </c>
      <c r="P531" s="6">
        <v>35</v>
      </c>
      <c r="Q531" s="4"/>
      <c r="R531" s="4"/>
      <c r="S531" s="30" t="str">
        <f t="shared" si="29"/>
        <v/>
      </c>
    </row>
    <row r="532" spans="1:19">
      <c r="A532" s="2">
        <f>IFERROR(IF($P532=1,"STOCK NUMBER",IF($P532=2,VLOOKUP(H532,'NSN N'!$A$2:$H$65000,5,FALSE),VLOOKUP(H532,'NSN N'!$A$2:$H$65000,2,FALSE))),"Merge cell with previous")</f>
        <v>0</v>
      </c>
      <c r="B532" s="2">
        <f>IFERROR(IF($P532=1,"FIG.",IF($P532=2,VLOOKUP(H532,'NSN N'!$A$2:$H$65000,6,FALSE),VLOOKUP(H532,'NSN N'!$A$2:$H$65000,6,FALSE))),"")</f>
        <v>0</v>
      </c>
      <c r="C532" s="2">
        <f>IFERROR(IF($P532=1,"ITEM",IF($P532=2,VLOOKUP(H532,'NSN N'!$A$2:$H$65000,7,FALSE),VLOOKUP(H532,'NSN N'!$A$2:$H$65000,7,FALSE))),"")</f>
        <v>0</v>
      </c>
      <c r="D532" s="3"/>
      <c r="E532" s="2">
        <f>IFERROR(IF($P532=1,"STOCK NUMBER",IF($P532=2,VLOOKUP(L532,'NSN N'!$A$2:$H$65000,5,FALSE),VLOOKUP(L532,'NSN N'!$A$2:$H$65000,2,FALSE))),"Merge cell with previous")</f>
        <v>0</v>
      </c>
      <c r="F532" s="2">
        <f>IFERROR(IF($P532=1,"FIG.",IF($P532=2,VLOOKUP(L532,'NSN N'!$A$2:$H$65000,6,FALSE),VLOOKUP(L532,'NSN N'!$A$2:$H$65000,6,FALSE))),"")</f>
        <v>0</v>
      </c>
      <c r="G532" s="2">
        <f>IFERROR(IF($P532=1,"ITEM",IF($P532=2,VLOOKUP(L532,'NSN N'!$A$2:$H$65000,7,FALSE),VLOOKUP(L532,'NSN N'!$A$2:$H$65000,7,FALSE))),"")</f>
        <v>0</v>
      </c>
      <c r="H532" s="7">
        <f t="shared" si="30"/>
        <v>1008</v>
      </c>
      <c r="L532" s="7">
        <f t="shared" si="31"/>
        <v>1057</v>
      </c>
      <c r="P532" s="6">
        <v>36</v>
      </c>
      <c r="Q532" s="4"/>
      <c r="R532" s="4"/>
      <c r="S532" s="30" t="str">
        <f t="shared" si="29"/>
        <v/>
      </c>
    </row>
    <row r="533" spans="1:19">
      <c r="A533" s="2">
        <f>IFERROR(IF($P533=1,"STOCK NUMBER",IF($P533=2,VLOOKUP(H533,'NSN N'!$A$2:$H$65000,5,FALSE),VLOOKUP(H533,'NSN N'!$A$2:$H$65000,2,FALSE))),"Merge cell with previous")</f>
        <v>0</v>
      </c>
      <c r="B533" s="2">
        <f>IFERROR(IF($P533=1,"FIG.",IF($P533=2,VLOOKUP(H533,'NSN N'!$A$2:$H$65000,6,FALSE),VLOOKUP(H533,'NSN N'!$A$2:$H$65000,6,FALSE))),"")</f>
        <v>0</v>
      </c>
      <c r="C533" s="2">
        <f>IFERROR(IF($P533=1,"ITEM",IF($P533=2,VLOOKUP(H533,'NSN N'!$A$2:$H$65000,7,FALSE),VLOOKUP(H533,'NSN N'!$A$2:$H$65000,7,FALSE))),"")</f>
        <v>0</v>
      </c>
      <c r="D533" s="3"/>
      <c r="E533" s="2">
        <f>IFERROR(IF($P533=1,"STOCK NUMBER",IF($P533=2,VLOOKUP(L533,'NSN N'!$A$2:$H$65000,5,FALSE),VLOOKUP(L533,'NSN N'!$A$2:$H$65000,2,FALSE))),"Merge cell with previous")</f>
        <v>0</v>
      </c>
      <c r="F533" s="2">
        <f>IFERROR(IF($P533=1,"FIG.",IF($P533=2,VLOOKUP(L533,'NSN N'!$A$2:$H$65000,6,FALSE),VLOOKUP(L533,'NSN N'!$A$2:$H$65000,6,FALSE))),"")</f>
        <v>0</v>
      </c>
      <c r="G533" s="2">
        <f>IFERROR(IF($P533=1,"ITEM",IF($P533=2,VLOOKUP(L533,'NSN N'!$A$2:$H$65000,7,FALSE),VLOOKUP(L533,'NSN N'!$A$2:$H$65000,7,FALSE))),"")</f>
        <v>0</v>
      </c>
      <c r="H533" s="7">
        <f t="shared" si="30"/>
        <v>1009</v>
      </c>
      <c r="L533" s="7">
        <f t="shared" si="31"/>
        <v>1058</v>
      </c>
      <c r="P533" s="6">
        <v>37</v>
      </c>
      <c r="Q533" s="4"/>
      <c r="R533" s="4"/>
      <c r="S533" s="30" t="str">
        <f t="shared" si="29"/>
        <v/>
      </c>
    </row>
    <row r="534" spans="1:19">
      <c r="A534" s="2">
        <f>IFERROR(IF($P534=1,"STOCK NUMBER",IF($P534=2,VLOOKUP(H534,'NSN N'!$A$2:$H$65000,5,FALSE),VLOOKUP(H534,'NSN N'!$A$2:$H$65000,2,FALSE))),"Merge cell with previous")</f>
        <v>0</v>
      </c>
      <c r="B534" s="2">
        <f>IFERROR(IF($P534=1,"FIG.",IF($P534=2,VLOOKUP(H534,'NSN N'!$A$2:$H$65000,6,FALSE),VLOOKUP(H534,'NSN N'!$A$2:$H$65000,6,FALSE))),"")</f>
        <v>0</v>
      </c>
      <c r="C534" s="2">
        <f>IFERROR(IF($P534=1,"ITEM",IF($P534=2,VLOOKUP(H534,'NSN N'!$A$2:$H$65000,7,FALSE),VLOOKUP(H534,'NSN N'!$A$2:$H$65000,7,FALSE))),"")</f>
        <v>0</v>
      </c>
      <c r="D534" s="3"/>
      <c r="E534" s="2">
        <f>IFERROR(IF($P534=1,"STOCK NUMBER",IF($P534=2,VLOOKUP(L534,'NSN N'!$A$2:$H$65000,5,FALSE),VLOOKUP(L534,'NSN N'!$A$2:$H$65000,2,FALSE))),"Merge cell with previous")</f>
        <v>0</v>
      </c>
      <c r="F534" s="2">
        <f>IFERROR(IF($P534=1,"FIG.",IF($P534=2,VLOOKUP(L534,'NSN N'!$A$2:$H$65000,6,FALSE),VLOOKUP(L534,'NSN N'!$A$2:$H$65000,6,FALSE))),"")</f>
        <v>0</v>
      </c>
      <c r="G534" s="2">
        <f>IFERROR(IF($P534=1,"ITEM",IF($P534=2,VLOOKUP(L534,'NSN N'!$A$2:$H$65000,7,FALSE),VLOOKUP(L534,'NSN N'!$A$2:$H$65000,7,FALSE))),"")</f>
        <v>0</v>
      </c>
      <c r="H534" s="7">
        <f t="shared" si="30"/>
        <v>1010</v>
      </c>
      <c r="L534" s="7">
        <f t="shared" si="31"/>
        <v>1059</v>
      </c>
      <c r="P534" s="6">
        <v>38</v>
      </c>
      <c r="Q534" s="4"/>
      <c r="R534" s="4"/>
      <c r="S534" s="30" t="str">
        <f t="shared" si="29"/>
        <v/>
      </c>
    </row>
    <row r="535" spans="1:19">
      <c r="A535" s="2">
        <f>IFERROR(IF($P535=1,"STOCK NUMBER",IF($P535=2,VLOOKUP(H535,'NSN N'!$A$2:$H$65000,5,FALSE),VLOOKUP(H535,'NSN N'!$A$2:$H$65000,2,FALSE))),"Merge cell with previous")</f>
        <v>0</v>
      </c>
      <c r="B535" s="2">
        <f>IFERROR(IF($P535=1,"FIG.",IF($P535=2,VLOOKUP(H535,'NSN N'!$A$2:$H$65000,6,FALSE),VLOOKUP(H535,'NSN N'!$A$2:$H$65000,6,FALSE))),"")</f>
        <v>0</v>
      </c>
      <c r="C535" s="2">
        <f>IFERROR(IF($P535=1,"ITEM",IF($P535=2,VLOOKUP(H535,'NSN N'!$A$2:$H$65000,7,FALSE),VLOOKUP(H535,'NSN N'!$A$2:$H$65000,7,FALSE))),"")</f>
        <v>0</v>
      </c>
      <c r="D535" s="3"/>
      <c r="E535" s="2">
        <f>IFERROR(IF($P535=1,"STOCK NUMBER",IF($P535=2,VLOOKUP(L535,'NSN N'!$A$2:$H$65000,5,FALSE),VLOOKUP(L535,'NSN N'!$A$2:$H$65000,2,FALSE))),"Merge cell with previous")</f>
        <v>0</v>
      </c>
      <c r="F535" s="2">
        <f>IFERROR(IF($P535=1,"FIG.",IF($P535=2,VLOOKUP(L535,'NSN N'!$A$2:$H$65000,6,FALSE),VLOOKUP(L535,'NSN N'!$A$2:$H$65000,6,FALSE))),"")</f>
        <v>0</v>
      </c>
      <c r="G535" s="2">
        <f>IFERROR(IF($P535=1,"ITEM",IF($P535=2,VLOOKUP(L535,'NSN N'!$A$2:$H$65000,7,FALSE),VLOOKUP(L535,'NSN N'!$A$2:$H$65000,7,FALSE))),"")</f>
        <v>0</v>
      </c>
      <c r="H535" s="7">
        <f t="shared" si="30"/>
        <v>1011</v>
      </c>
      <c r="L535" s="7">
        <f t="shared" si="31"/>
        <v>1060</v>
      </c>
      <c r="P535" s="6">
        <v>39</v>
      </c>
      <c r="Q535" s="4"/>
      <c r="R535" s="4"/>
      <c r="S535" s="30" t="str">
        <f t="shared" si="29"/>
        <v/>
      </c>
    </row>
    <row r="536" spans="1:19">
      <c r="A536" s="2">
        <f>IFERROR(IF($P536=1,"STOCK NUMBER",IF($P536=2,VLOOKUP(H536,'NSN N'!$A$2:$H$65000,5,FALSE),VLOOKUP(H536,'NSN N'!$A$2:$H$65000,2,FALSE))),"Merge cell with previous")</f>
        <v>0</v>
      </c>
      <c r="B536" s="2">
        <f>IFERROR(IF($P536=1,"FIG.",IF($P536=2,VLOOKUP(H536,'NSN N'!$A$2:$H$65000,6,FALSE),VLOOKUP(H536,'NSN N'!$A$2:$H$65000,6,FALSE))),"")</f>
        <v>0</v>
      </c>
      <c r="C536" s="2">
        <f>IFERROR(IF($P536=1,"ITEM",IF($P536=2,VLOOKUP(H536,'NSN N'!$A$2:$H$65000,7,FALSE),VLOOKUP(H536,'NSN N'!$A$2:$H$65000,7,FALSE))),"")</f>
        <v>0</v>
      </c>
      <c r="D536" s="3"/>
      <c r="E536" s="2">
        <f>IFERROR(IF($P536=1,"STOCK NUMBER",IF($P536=2,VLOOKUP(L536,'NSN N'!$A$2:$H$65000,5,FALSE),VLOOKUP(L536,'NSN N'!$A$2:$H$65000,2,FALSE))),"Merge cell with previous")</f>
        <v>0</v>
      </c>
      <c r="F536" s="2">
        <f>IFERROR(IF($P536=1,"FIG.",IF($P536=2,VLOOKUP(L536,'NSN N'!$A$2:$H$65000,6,FALSE),VLOOKUP(L536,'NSN N'!$A$2:$H$65000,6,FALSE))),"")</f>
        <v>0</v>
      </c>
      <c r="G536" s="2">
        <f>IFERROR(IF($P536=1,"ITEM",IF($P536=2,VLOOKUP(L536,'NSN N'!$A$2:$H$65000,7,FALSE),VLOOKUP(L536,'NSN N'!$A$2:$H$65000,7,FALSE))),"")</f>
        <v>0</v>
      </c>
      <c r="H536" s="7">
        <f t="shared" si="30"/>
        <v>1012</v>
      </c>
      <c r="L536" s="7">
        <f t="shared" si="31"/>
        <v>1061</v>
      </c>
      <c r="P536" s="6">
        <v>40</v>
      </c>
      <c r="Q536" s="4"/>
      <c r="R536" s="4"/>
      <c r="S536" s="30" t="str">
        <f t="shared" si="29"/>
        <v/>
      </c>
    </row>
    <row r="537" spans="1:19">
      <c r="A537" s="2">
        <f>IFERROR(IF($P537=1,"STOCK NUMBER",IF($P537=2,VLOOKUP(H537,'NSN N'!$A$2:$H$65000,5,FALSE),VLOOKUP(H537,'NSN N'!$A$2:$H$65000,2,FALSE))),"Merge cell with previous")</f>
        <v>0</v>
      </c>
      <c r="B537" s="2">
        <f>IFERROR(IF($P537=1,"FIG.",IF($P537=2,VLOOKUP(H537,'NSN N'!$A$2:$H$65000,6,FALSE),VLOOKUP(H537,'NSN N'!$A$2:$H$65000,6,FALSE))),"")</f>
        <v>0</v>
      </c>
      <c r="C537" s="2">
        <f>IFERROR(IF($P537=1,"ITEM",IF($P537=2,VLOOKUP(H537,'NSN N'!$A$2:$H$65000,7,FALSE),VLOOKUP(H537,'NSN N'!$A$2:$H$65000,7,FALSE))),"")</f>
        <v>0</v>
      </c>
      <c r="D537" s="3"/>
      <c r="E537" s="2">
        <f>IFERROR(IF($P537=1,"STOCK NUMBER",IF($P537=2,VLOOKUP(L537,'NSN N'!$A$2:$H$65000,5,FALSE),VLOOKUP(L537,'NSN N'!$A$2:$H$65000,2,FALSE))),"Merge cell with previous")</f>
        <v>0</v>
      </c>
      <c r="F537" s="2">
        <f>IFERROR(IF($P537=1,"FIG.",IF($P537=2,VLOOKUP(L537,'NSN N'!$A$2:$H$65000,6,FALSE),VLOOKUP(L537,'NSN N'!$A$2:$H$65000,6,FALSE))),"")</f>
        <v>0</v>
      </c>
      <c r="G537" s="2">
        <f>IFERROR(IF($P537=1,"ITEM",IF($P537=2,VLOOKUP(L537,'NSN N'!$A$2:$H$65000,7,FALSE),VLOOKUP(L537,'NSN N'!$A$2:$H$65000,7,FALSE))),"")</f>
        <v>0</v>
      </c>
      <c r="H537" s="7">
        <f t="shared" si="30"/>
        <v>1013</v>
      </c>
      <c r="L537" s="7">
        <f t="shared" si="31"/>
        <v>1062</v>
      </c>
      <c r="P537" s="6">
        <v>41</v>
      </c>
      <c r="Q537" s="4"/>
      <c r="R537" s="4"/>
      <c r="S537" s="30" t="str">
        <f t="shared" si="29"/>
        <v/>
      </c>
    </row>
    <row r="538" spans="1:19">
      <c r="A538" s="2">
        <f>IFERROR(IF($P538=1,"STOCK NUMBER",IF($P538=2,VLOOKUP(H538,'NSN N'!$A$2:$H$65000,5,FALSE),VLOOKUP(H538,'NSN N'!$A$2:$H$65000,2,FALSE))),"Merge cell with previous")</f>
        <v>0</v>
      </c>
      <c r="B538" s="2">
        <f>IFERROR(IF($P538=1,"FIG.",IF($P538=2,VLOOKUP(H538,'NSN N'!$A$2:$H$65000,6,FALSE),VLOOKUP(H538,'NSN N'!$A$2:$H$65000,6,FALSE))),"")</f>
        <v>0</v>
      </c>
      <c r="C538" s="2">
        <f>IFERROR(IF($P538=1,"ITEM",IF($P538=2,VLOOKUP(H538,'NSN N'!$A$2:$H$65000,7,FALSE),VLOOKUP(H538,'NSN N'!$A$2:$H$65000,7,FALSE))),"")</f>
        <v>0</v>
      </c>
      <c r="D538" s="3"/>
      <c r="E538" s="2">
        <f>IFERROR(IF($P538=1,"STOCK NUMBER",IF($P538=2,VLOOKUP(L538,'NSN N'!$A$2:$H$65000,5,FALSE),VLOOKUP(L538,'NSN N'!$A$2:$H$65000,2,FALSE))),"Merge cell with previous")</f>
        <v>0</v>
      </c>
      <c r="F538" s="2">
        <f>IFERROR(IF($P538=1,"FIG.",IF($P538=2,VLOOKUP(L538,'NSN N'!$A$2:$H$65000,6,FALSE),VLOOKUP(L538,'NSN N'!$A$2:$H$65000,6,FALSE))),"")</f>
        <v>0</v>
      </c>
      <c r="G538" s="2">
        <f>IFERROR(IF($P538=1,"ITEM",IF($P538=2,VLOOKUP(L538,'NSN N'!$A$2:$H$65000,7,FALSE),VLOOKUP(L538,'NSN N'!$A$2:$H$65000,7,FALSE))),"")</f>
        <v>0</v>
      </c>
      <c r="H538" s="7">
        <f t="shared" si="30"/>
        <v>1014</v>
      </c>
      <c r="L538" s="7">
        <f t="shared" si="31"/>
        <v>1063</v>
      </c>
      <c r="P538" s="6">
        <v>42</v>
      </c>
      <c r="Q538" s="4"/>
      <c r="R538" s="4"/>
      <c r="S538" s="30" t="str">
        <f t="shared" si="29"/>
        <v/>
      </c>
    </row>
    <row r="539" spans="1:19">
      <c r="A539" s="2">
        <f>IFERROR(IF($P539=1,"STOCK NUMBER",IF($P539=2,VLOOKUP(H539,'NSN N'!$A$2:$H$65000,5,FALSE),VLOOKUP(H539,'NSN N'!$A$2:$H$65000,2,FALSE))),"Merge cell with previous")</f>
        <v>0</v>
      </c>
      <c r="B539" s="2">
        <f>IFERROR(IF($P539=1,"FIG.",IF($P539=2,VLOOKUP(H539,'NSN N'!$A$2:$H$65000,6,FALSE),VLOOKUP(H539,'NSN N'!$A$2:$H$65000,6,FALSE))),"")</f>
        <v>0</v>
      </c>
      <c r="C539" s="2">
        <f>IFERROR(IF($P539=1,"ITEM",IF($P539=2,VLOOKUP(H539,'NSN N'!$A$2:$H$65000,7,FALSE),VLOOKUP(H539,'NSN N'!$A$2:$H$65000,7,FALSE))),"")</f>
        <v>0</v>
      </c>
      <c r="D539" s="3"/>
      <c r="E539" s="2">
        <f>IFERROR(IF($P539=1,"STOCK NUMBER",IF($P539=2,VLOOKUP(L539,'NSN N'!$A$2:$H$65000,5,FALSE),VLOOKUP(L539,'NSN N'!$A$2:$H$65000,2,FALSE))),"Merge cell with previous")</f>
        <v>0</v>
      </c>
      <c r="F539" s="2">
        <f>IFERROR(IF($P539=1,"FIG.",IF($P539=2,VLOOKUP(L539,'NSN N'!$A$2:$H$65000,6,FALSE),VLOOKUP(L539,'NSN N'!$A$2:$H$65000,6,FALSE))),"")</f>
        <v>0</v>
      </c>
      <c r="G539" s="2">
        <f>IFERROR(IF($P539=1,"ITEM",IF($P539=2,VLOOKUP(L539,'NSN N'!$A$2:$H$65000,7,FALSE),VLOOKUP(L539,'NSN N'!$A$2:$H$65000,7,FALSE))),"")</f>
        <v>0</v>
      </c>
      <c r="H539" s="7">
        <f t="shared" si="30"/>
        <v>1015</v>
      </c>
      <c r="L539" s="7">
        <f t="shared" si="31"/>
        <v>1064</v>
      </c>
      <c r="P539" s="6">
        <v>43</v>
      </c>
      <c r="Q539" s="4"/>
      <c r="R539" s="4"/>
      <c r="S539" s="30" t="str">
        <f t="shared" si="29"/>
        <v/>
      </c>
    </row>
    <row r="540" spans="1:19">
      <c r="A540" s="2">
        <f>IFERROR(IF($P540=1,"STOCK NUMBER",IF($P540=2,VLOOKUP(H540,'NSN N'!$A$2:$H$65000,5,FALSE),VLOOKUP(H540,'NSN N'!$A$2:$H$65000,2,FALSE))),"Merge cell with previous")</f>
        <v>0</v>
      </c>
      <c r="B540" s="2">
        <f>IFERROR(IF($P540=1,"FIG.",IF($P540=2,VLOOKUP(H540,'NSN N'!$A$2:$H$65000,6,FALSE),VLOOKUP(H540,'NSN N'!$A$2:$H$65000,6,FALSE))),"")</f>
        <v>0</v>
      </c>
      <c r="C540" s="2">
        <f>IFERROR(IF($P540=1,"ITEM",IF($P540=2,VLOOKUP(H540,'NSN N'!$A$2:$H$65000,7,FALSE),VLOOKUP(H540,'NSN N'!$A$2:$H$65000,7,FALSE))),"")</f>
        <v>0</v>
      </c>
      <c r="D540" s="3"/>
      <c r="E540" s="2">
        <f>IFERROR(IF($P540=1,"STOCK NUMBER",IF($P540=2,VLOOKUP(L540,'NSN N'!$A$2:$H$65000,5,FALSE),VLOOKUP(L540,'NSN N'!$A$2:$H$65000,2,FALSE))),"Merge cell with previous")</f>
        <v>0</v>
      </c>
      <c r="F540" s="2">
        <f>IFERROR(IF($P540=1,"FIG.",IF($P540=2,VLOOKUP(L540,'NSN N'!$A$2:$H$65000,6,FALSE),VLOOKUP(L540,'NSN N'!$A$2:$H$65000,6,FALSE))),"")</f>
        <v>0</v>
      </c>
      <c r="G540" s="2">
        <f>IFERROR(IF($P540=1,"ITEM",IF($P540=2,VLOOKUP(L540,'NSN N'!$A$2:$H$65000,7,FALSE),VLOOKUP(L540,'NSN N'!$A$2:$H$65000,7,FALSE))),"")</f>
        <v>0</v>
      </c>
      <c r="H540" s="7">
        <f t="shared" si="30"/>
        <v>1016</v>
      </c>
      <c r="L540" s="7">
        <f t="shared" si="31"/>
        <v>1065</v>
      </c>
      <c r="P540" s="6">
        <v>44</v>
      </c>
      <c r="Q540" s="4"/>
      <c r="R540" s="4"/>
      <c r="S540" s="30" t="str">
        <f t="shared" si="29"/>
        <v/>
      </c>
    </row>
    <row r="541" spans="1:19">
      <c r="A541" s="2">
        <f>IFERROR(IF($P541=1,"STOCK NUMBER",IF($P541=2,VLOOKUP(H541,'NSN N'!$A$2:$H$65000,5,FALSE),VLOOKUP(H541,'NSN N'!$A$2:$H$65000,2,FALSE))),"Merge cell with previous")</f>
        <v>0</v>
      </c>
      <c r="B541" s="2">
        <f>IFERROR(IF($P541=1,"FIG.",IF($P541=2,VLOOKUP(H541,'NSN N'!$A$2:$H$65000,6,FALSE),VLOOKUP(H541,'NSN N'!$A$2:$H$65000,6,FALSE))),"")</f>
        <v>0</v>
      </c>
      <c r="C541" s="2">
        <f>IFERROR(IF($P541=1,"ITEM",IF($P541=2,VLOOKUP(H541,'NSN N'!$A$2:$H$65000,7,FALSE),VLOOKUP(H541,'NSN N'!$A$2:$H$65000,7,FALSE))),"")</f>
        <v>0</v>
      </c>
      <c r="D541" s="3"/>
      <c r="E541" s="2">
        <f>IFERROR(IF($P541=1,"STOCK NUMBER",IF($P541=2,VLOOKUP(L541,'NSN N'!$A$2:$H$65000,5,FALSE),VLOOKUP(L541,'NSN N'!$A$2:$H$65000,2,FALSE))),"Merge cell with previous")</f>
        <v>0</v>
      </c>
      <c r="F541" s="2">
        <f>IFERROR(IF($P541=1,"FIG.",IF($P541=2,VLOOKUP(L541,'NSN N'!$A$2:$H$65000,6,FALSE),VLOOKUP(L541,'NSN N'!$A$2:$H$65000,6,FALSE))),"")</f>
        <v>0</v>
      </c>
      <c r="G541" s="2">
        <f>IFERROR(IF($P541=1,"ITEM",IF($P541=2,VLOOKUP(L541,'NSN N'!$A$2:$H$65000,7,FALSE),VLOOKUP(L541,'NSN N'!$A$2:$H$65000,7,FALSE))),"")</f>
        <v>0</v>
      </c>
      <c r="H541" s="7">
        <f t="shared" si="30"/>
        <v>1017</v>
      </c>
      <c r="L541" s="7">
        <f t="shared" si="31"/>
        <v>1066</v>
      </c>
      <c r="P541" s="6">
        <v>45</v>
      </c>
      <c r="Q541" s="4"/>
      <c r="R541" s="4"/>
      <c r="S541" s="30" t="str">
        <f t="shared" si="29"/>
        <v/>
      </c>
    </row>
    <row r="542" spans="1:19">
      <c r="A542" s="2">
        <f>IFERROR(IF($P542=1,"STOCK NUMBER",IF($P542=2,VLOOKUP(H542,'NSN N'!$A$2:$H$65000,5,FALSE),VLOOKUP(H542,'NSN N'!$A$2:$H$65000,2,FALSE))),"Merge cell with previous")</f>
        <v>0</v>
      </c>
      <c r="B542" s="2">
        <f>IFERROR(IF($P542=1,"FIG.",IF($P542=2,VLOOKUP(H542,'NSN N'!$A$2:$H$65000,6,FALSE),VLOOKUP(H542,'NSN N'!$A$2:$H$65000,6,FALSE))),"")</f>
        <v>0</v>
      </c>
      <c r="C542" s="2">
        <f>IFERROR(IF($P542=1,"ITEM",IF($P542=2,VLOOKUP(H542,'NSN N'!$A$2:$H$65000,7,FALSE),VLOOKUP(H542,'NSN N'!$A$2:$H$65000,7,FALSE))),"")</f>
        <v>0</v>
      </c>
      <c r="D542" s="3"/>
      <c r="E542" s="2">
        <f>IFERROR(IF($P542=1,"STOCK NUMBER",IF($P542=2,VLOOKUP(L542,'NSN N'!$A$2:$H$65000,5,FALSE),VLOOKUP(L542,'NSN N'!$A$2:$H$65000,2,FALSE))),"Merge cell with previous")</f>
        <v>0</v>
      </c>
      <c r="F542" s="2">
        <f>IFERROR(IF($P542=1,"FIG.",IF($P542=2,VLOOKUP(L542,'NSN N'!$A$2:$H$65000,6,FALSE),VLOOKUP(L542,'NSN N'!$A$2:$H$65000,6,FALSE))),"")</f>
        <v>0</v>
      </c>
      <c r="G542" s="2">
        <f>IFERROR(IF($P542=1,"ITEM",IF($P542=2,VLOOKUP(L542,'NSN N'!$A$2:$H$65000,7,FALSE),VLOOKUP(L542,'NSN N'!$A$2:$H$65000,7,FALSE))),"")</f>
        <v>0</v>
      </c>
      <c r="H542" s="7">
        <f t="shared" si="30"/>
        <v>1018</v>
      </c>
      <c r="L542" s="7">
        <f t="shared" si="31"/>
        <v>1067</v>
      </c>
      <c r="P542" s="6">
        <v>46</v>
      </c>
      <c r="Q542" s="4"/>
      <c r="R542" s="4"/>
      <c r="S542" s="30" t="str">
        <f t="shared" si="29"/>
        <v/>
      </c>
    </row>
    <row r="543" spans="1:19">
      <c r="A543" s="2">
        <f>IFERROR(IF($P543=1,"STOCK NUMBER",IF($P543=2,VLOOKUP(H543,'NSN N'!$A$2:$H$65000,5,FALSE),VLOOKUP(H543,'NSN N'!$A$2:$H$65000,2,FALSE))),"Merge cell with previous")</f>
        <v>0</v>
      </c>
      <c r="B543" s="2">
        <f>IFERROR(IF($P543=1,"FIG.",IF($P543=2,VLOOKUP(H543,'NSN N'!$A$2:$H$65000,6,FALSE),VLOOKUP(H543,'NSN N'!$A$2:$H$65000,6,FALSE))),"")</f>
        <v>0</v>
      </c>
      <c r="C543" s="2">
        <f>IFERROR(IF($P543=1,"ITEM",IF($P543=2,VLOOKUP(H543,'NSN N'!$A$2:$H$65000,7,FALSE),VLOOKUP(H543,'NSN N'!$A$2:$H$65000,7,FALSE))),"")</f>
        <v>0</v>
      </c>
      <c r="D543" s="3"/>
      <c r="E543" s="2">
        <f>IFERROR(IF($P543=1,"STOCK NUMBER",IF($P543=2,VLOOKUP(L543,'NSN N'!$A$2:$H$65000,5,FALSE),VLOOKUP(L543,'NSN N'!$A$2:$H$65000,2,FALSE))),"Merge cell with previous")</f>
        <v>0</v>
      </c>
      <c r="F543" s="2">
        <f>IFERROR(IF($P543=1,"FIG.",IF($P543=2,VLOOKUP(L543,'NSN N'!$A$2:$H$65000,6,FALSE),VLOOKUP(L543,'NSN N'!$A$2:$H$65000,6,FALSE))),"")</f>
        <v>0</v>
      </c>
      <c r="G543" s="2">
        <f>IFERROR(IF($P543=1,"ITEM",IF($P543=2,VLOOKUP(L543,'NSN N'!$A$2:$H$65000,7,FALSE),VLOOKUP(L543,'NSN N'!$A$2:$H$65000,7,FALSE))),"")</f>
        <v>0</v>
      </c>
      <c r="H543" s="7">
        <f t="shared" si="30"/>
        <v>1019</v>
      </c>
      <c r="L543" s="7">
        <f t="shared" si="31"/>
        <v>1068</v>
      </c>
      <c r="P543" s="6">
        <v>47</v>
      </c>
      <c r="Q543" s="4"/>
      <c r="R543" s="4"/>
      <c r="S543" s="30" t="str">
        <f t="shared" si="29"/>
        <v/>
      </c>
    </row>
    <row r="544" spans="1:19">
      <c r="A544" s="2">
        <f>IFERROR(IF($P544=1,"STOCK NUMBER",IF($P544=2,VLOOKUP(H544,'NSN N'!$A$2:$H$65000,5,FALSE),VLOOKUP(H544,'NSN N'!$A$2:$H$65000,2,FALSE))),"Merge cell with previous")</f>
        <v>0</v>
      </c>
      <c r="B544" s="2">
        <f>IFERROR(IF($P544=1,"FIG.",IF($P544=2,VLOOKUP(H544,'NSN N'!$A$2:$H$65000,6,FALSE),VLOOKUP(H544,'NSN N'!$A$2:$H$65000,6,FALSE))),"")</f>
        <v>0</v>
      </c>
      <c r="C544" s="2">
        <f>IFERROR(IF($P544=1,"ITEM",IF($P544=2,VLOOKUP(H544,'NSN N'!$A$2:$H$65000,7,FALSE),VLOOKUP(H544,'NSN N'!$A$2:$H$65000,7,FALSE))),"")</f>
        <v>0</v>
      </c>
      <c r="D544" s="3"/>
      <c r="E544" s="2">
        <f>IFERROR(IF($P544=1,"STOCK NUMBER",IF($P544=2,VLOOKUP(L544,'NSN N'!$A$2:$H$65000,5,FALSE),VLOOKUP(L544,'NSN N'!$A$2:$H$65000,2,FALSE))),"Merge cell with previous")</f>
        <v>0</v>
      </c>
      <c r="F544" s="2">
        <f>IFERROR(IF($P544=1,"FIG.",IF($P544=2,VLOOKUP(L544,'NSN N'!$A$2:$H$65000,6,FALSE),VLOOKUP(L544,'NSN N'!$A$2:$H$65000,6,FALSE))),"")</f>
        <v>0</v>
      </c>
      <c r="G544" s="2">
        <f>IFERROR(IF($P544=1,"ITEM",IF($P544=2,VLOOKUP(L544,'NSN N'!$A$2:$H$65000,7,FALSE),VLOOKUP(L544,'NSN N'!$A$2:$H$65000,7,FALSE))),"")</f>
        <v>0</v>
      </c>
      <c r="H544" s="7">
        <f t="shared" si="30"/>
        <v>1020</v>
      </c>
      <c r="L544" s="7">
        <f t="shared" si="31"/>
        <v>1069</v>
      </c>
      <c r="P544" s="6">
        <v>48</v>
      </c>
      <c r="Q544" s="4"/>
      <c r="R544" s="4"/>
      <c r="S544" s="30" t="str">
        <f t="shared" si="29"/>
        <v/>
      </c>
    </row>
    <row r="545" spans="1:27">
      <c r="A545" s="2">
        <f>IFERROR(IF($P545=1,"STOCK NUMBER",IF($P545=2,VLOOKUP(H545,'NSN N'!$A$2:$H$65000,5,FALSE),VLOOKUP(H545,'NSN N'!$A$2:$H$65000,2,FALSE))),"Merge cell with previous")</f>
        <v>0</v>
      </c>
      <c r="B545" s="2">
        <f>IFERROR(IF($P545=1,"FIG.",IF($P545=2,VLOOKUP(H545,'NSN N'!$A$2:$H$65000,6,FALSE),VLOOKUP(H545,'NSN N'!$A$2:$H$65000,6,FALSE))),"")</f>
        <v>0</v>
      </c>
      <c r="C545" s="2">
        <f>IFERROR(IF($P545=1,"ITEM",IF($P545=2,VLOOKUP(H545,'NSN N'!$A$2:$H$65000,7,FALSE),VLOOKUP(H545,'NSN N'!$A$2:$H$65000,7,FALSE))),"")</f>
        <v>0</v>
      </c>
      <c r="D545" s="3"/>
      <c r="E545" s="2">
        <f>IFERROR(IF($P545=1,"STOCK NUMBER",IF($P545=2,VLOOKUP(L545,'NSN N'!$A$2:$H$65000,5,FALSE),VLOOKUP(L545,'NSN N'!$A$2:$H$65000,2,FALSE))),"Merge cell with previous")</f>
        <v>0</v>
      </c>
      <c r="F545" s="2">
        <f>IFERROR(IF($P545=1,"FIG.",IF($P545=2,VLOOKUP(L545,'NSN N'!$A$2:$H$65000,6,FALSE),VLOOKUP(L545,'NSN N'!$A$2:$H$65000,6,FALSE))),"")</f>
        <v>0</v>
      </c>
      <c r="G545" s="2">
        <f>IFERROR(IF($P545=1,"ITEM",IF($P545=2,VLOOKUP(L545,'NSN N'!$A$2:$H$65000,7,FALSE),VLOOKUP(L545,'NSN N'!$A$2:$H$65000,7,FALSE))),"")</f>
        <v>0</v>
      </c>
      <c r="H545" s="7">
        <f t="shared" si="30"/>
        <v>1021</v>
      </c>
      <c r="L545" s="7">
        <f t="shared" si="31"/>
        <v>1070</v>
      </c>
      <c r="P545" s="6">
        <v>49</v>
      </c>
      <c r="Q545" s="4"/>
      <c r="R545" s="4"/>
      <c r="S545" s="30" t="str">
        <f t="shared" si="29"/>
        <v/>
      </c>
    </row>
    <row r="546" spans="1:27" ht="13.5" thickBot="1">
      <c r="A546" s="2">
        <f>IFERROR(IF($P546=1,"STOCK NUMBER",IF($P546=2,VLOOKUP(H546,'NSN N'!$A$2:$H$65000,5,FALSE),VLOOKUP(H546,'NSN N'!$A$2:$H$65000,2,FALSE))),"Merge cell with previous")</f>
        <v>0</v>
      </c>
      <c r="B546" s="2">
        <f>IFERROR(IF($P546=1,"FIG.",IF($P546=2,VLOOKUP(H546,'NSN N'!$A$2:$H$65000,6,FALSE),VLOOKUP(H546,'NSN N'!$A$2:$H$65000,6,FALSE))),"")</f>
        <v>0</v>
      </c>
      <c r="C546" s="2">
        <f>IFERROR(IF($P546=1,"ITEM",IF($P546=2,VLOOKUP(H546,'NSN N'!$A$2:$H$65000,7,FALSE),VLOOKUP(H546,'NSN N'!$A$2:$H$65000,7,FALSE))),"")</f>
        <v>0</v>
      </c>
      <c r="D546" s="3"/>
      <c r="E546" s="2">
        <f>IFERROR(IF($P546=1,"STOCK NUMBER",IF($P546=2,VLOOKUP(L546,'NSN N'!$A$2:$H$65000,5,FALSE),VLOOKUP(L546,'NSN N'!$A$2:$H$65000,2,FALSE))),"Merge cell with previous")</f>
        <v>0</v>
      </c>
      <c r="F546" s="2">
        <f>IFERROR(IF($P546=1,"FIG.",IF($P546=2,VLOOKUP(L546,'NSN N'!$A$2:$H$65000,6,FALSE),VLOOKUP(L546,'NSN N'!$A$2:$H$65000,6,FALSE))),"")</f>
        <v>0</v>
      </c>
      <c r="G546" s="2">
        <f>IFERROR(IF($P546=1,"ITEM",IF($P546=2,VLOOKUP(L546,'NSN N'!$A$2:$H$65000,7,FALSE),VLOOKUP(L546,'NSN N'!$A$2:$H$65000,7,FALSE))),"")</f>
        <v>0</v>
      </c>
      <c r="H546" s="7">
        <f t="shared" si="30"/>
        <v>1022</v>
      </c>
      <c r="L546" s="7">
        <f t="shared" si="31"/>
        <v>1071</v>
      </c>
      <c r="P546" s="6">
        <v>50</v>
      </c>
      <c r="Q546" s="4"/>
      <c r="R546" s="4"/>
      <c r="S546" s="30" t="str">
        <f t="shared" si="29"/>
        <v/>
      </c>
    </row>
    <row r="547" spans="1:27" s="1" customFormat="1" ht="20.100000000000001" customHeight="1" thickBot="1">
      <c r="A547" s="25" t="str">
        <f>IFERROR(IF($P547=1,"STOCK NUMBER",IF($P547=2,VLOOKUP(H547,'NSN N'!$A$2:$H$65000,5,FALSE),VLOOKUP(H547,'NSN N'!$A$2:$H$65000,2,FALSE))),"Merge cell with previous")</f>
        <v>STOCK NUMBER</v>
      </c>
      <c r="B547" s="25" t="str">
        <f>IFERROR(IF($P547=1,"FIG.",IF($P547=2,VLOOKUP(H547,'NSN N'!$A$2:$H$65000,6,FALSE),VLOOKUP(H547,'NSN N'!$A$2:$H$65000,6,FALSE))),"")</f>
        <v>FIG.</v>
      </c>
      <c r="C547" s="25" t="str">
        <f>IFERROR(IF($P547=1,"ITEM",IF($P547=2,VLOOKUP(H547,'NSN N'!$A$2:$H$65000,7,FALSE),VLOOKUP(H547,'NSN N'!$A$2:$H$65000,7,FALSE))),"")</f>
        <v>ITEM</v>
      </c>
      <c r="D547" s="26"/>
      <c r="E547" s="25" t="str">
        <f>IFERROR(IF($P547=1,"STOCK NUMBER",IF($P547=2,VLOOKUP(L547,'NSN N'!$A$2:$H$65000,5,FALSE),VLOOKUP(L547,'NSN N'!$A$2:$H$65000,2,FALSE))),"Merge cell with previous")</f>
        <v>STOCK NUMBER</v>
      </c>
      <c r="F547" s="25" t="str">
        <f>IFERROR(IF($P547=1,"FIG.",IF($P547=2,VLOOKUP(L547,'NSN N'!$A$2:$H$65000,6,FALSE),VLOOKUP(L547,'NSN N'!$A$2:$H$65000,6,FALSE))),"")</f>
        <v>FIG.</v>
      </c>
      <c r="G547" s="25" t="str">
        <f>IFERROR(IF($P547=1,"ITEM",IF($P547=2,VLOOKUP(L547,'NSN N'!$A$2:$H$65000,7,FALSE),VLOOKUP(L547,'NSN N'!$A$2:$H$65000,7,FALSE))),"")</f>
        <v>ITEM</v>
      </c>
      <c r="H547" s="6">
        <f t="shared" si="30"/>
        <v>1071</v>
      </c>
      <c r="I547" s="6"/>
      <c r="J547" s="6"/>
      <c r="K547" s="6"/>
      <c r="L547" s="6">
        <f>H596</f>
        <v>1120</v>
      </c>
      <c r="M547" s="6"/>
      <c r="N547" s="6"/>
      <c r="O547" s="6"/>
      <c r="P547" s="6">
        <v>1</v>
      </c>
      <c r="Q547" s="4"/>
      <c r="R547" s="4"/>
      <c r="S547" s="30" t="str">
        <f t="shared" si="29"/>
        <v>Header</v>
      </c>
      <c r="T547" s="4"/>
      <c r="U547" s="4"/>
      <c r="V547"/>
      <c r="W547"/>
      <c r="Y547" s="5"/>
      <c r="Z547" s="5"/>
      <c r="AA547" s="5"/>
    </row>
    <row r="548" spans="1:27">
      <c r="A548" s="2">
        <f>IFERROR(IF($P548=1,"STOCK NUMBER",IF($P548=2,VLOOKUP(H548,'NSN N'!$A$2:$H$65000,5,FALSE),VLOOKUP(H548,'NSN N'!$A$2:$H$65000,2,FALSE))),"Merge cell with previous")</f>
        <v>0</v>
      </c>
      <c r="B548" s="2">
        <f>IFERROR(IF($P548=1,"FIG.",IF($P548=2,VLOOKUP(H548,'NSN N'!$A$2:$H$65000,6,FALSE),VLOOKUP(H548,'NSN N'!$A$2:$H$65000,6,FALSE))),"")</f>
        <v>0</v>
      </c>
      <c r="C548" s="2">
        <f>IFERROR(IF($P548=1,"ITEM",IF($P548=2,VLOOKUP(H548,'NSN N'!$A$2:$H$65000,7,FALSE),VLOOKUP(H548,'NSN N'!$A$2:$H$65000,7,FALSE))),"")</f>
        <v>0</v>
      </c>
      <c r="D548" s="3"/>
      <c r="E548" s="2">
        <f>IFERROR(IF($P548=1,"STOCK NUMBER",IF($P548=2,VLOOKUP(L548,'NSN N'!$A$2:$H$65000,5,FALSE),VLOOKUP(L548,'NSN N'!$A$2:$H$65000,2,FALSE))),"Merge cell with previous")</f>
        <v>0</v>
      </c>
      <c r="F548" s="2">
        <f>IFERROR(IF($P548=1,"FIG.",IF($P548=2,VLOOKUP(L548,'NSN N'!$A$2:$H$65000,6,FALSE),VLOOKUP(L548,'NSN N'!$A$2:$H$65000,6,FALSE))),"")</f>
        <v>0</v>
      </c>
      <c r="G548" s="2">
        <f>IFERROR(IF($P548=1,"ITEM",IF($P548=2,VLOOKUP(L548,'NSN N'!$A$2:$H$65000,7,FALSE),VLOOKUP(L548,'NSN N'!$A$2:$H$65000,7,FALSE))),"")</f>
        <v>0</v>
      </c>
      <c r="H548" s="7">
        <f t="shared" si="30"/>
        <v>1072</v>
      </c>
      <c r="L548" s="7">
        <f t="shared" ref="L548:L596" si="32">L547+1</f>
        <v>1121</v>
      </c>
      <c r="P548" s="6">
        <v>2</v>
      </c>
      <c r="Q548" s="4"/>
      <c r="R548" s="4"/>
      <c r="S548" s="30" t="str">
        <f t="shared" si="29"/>
        <v/>
      </c>
    </row>
    <row r="549" spans="1:27">
      <c r="A549" s="2">
        <f>IFERROR(IF($P549=1,"STOCK NUMBER",IF($P549=2,VLOOKUP(H549,'NSN N'!$A$2:$H$65000,5,FALSE),VLOOKUP(H549,'NSN N'!$A$2:$H$65000,2,FALSE))),"Merge cell with previous")</f>
        <v>0</v>
      </c>
      <c r="B549" s="2">
        <f>IFERROR(IF($P549=1,"FIG.",IF($P549=2,VLOOKUP(H549,'NSN N'!$A$2:$H$65000,6,FALSE),VLOOKUP(H549,'NSN N'!$A$2:$H$65000,6,FALSE))),"")</f>
        <v>0</v>
      </c>
      <c r="C549" s="2">
        <f>IFERROR(IF($P549=1,"ITEM",IF($P549=2,VLOOKUP(H549,'NSN N'!$A$2:$H$65000,7,FALSE),VLOOKUP(H549,'NSN N'!$A$2:$H$65000,7,FALSE))),"")</f>
        <v>0</v>
      </c>
      <c r="D549" s="3"/>
      <c r="E549" s="2">
        <f>IFERROR(IF($P549=1,"STOCK NUMBER",IF($P549=2,VLOOKUP(L549,'NSN N'!$A$2:$H$65000,5,FALSE),VLOOKUP(L549,'NSN N'!$A$2:$H$65000,2,FALSE))),"Merge cell with previous")</f>
        <v>0</v>
      </c>
      <c r="F549" s="2">
        <f>IFERROR(IF($P549=1,"FIG.",IF($P549=2,VLOOKUP(L549,'NSN N'!$A$2:$H$65000,6,FALSE),VLOOKUP(L549,'NSN N'!$A$2:$H$65000,6,FALSE))),"")</f>
        <v>0</v>
      </c>
      <c r="G549" s="2">
        <f>IFERROR(IF($P549=1,"ITEM",IF($P549=2,VLOOKUP(L549,'NSN N'!$A$2:$H$65000,7,FALSE),VLOOKUP(L549,'NSN N'!$A$2:$H$65000,7,FALSE))),"")</f>
        <v>0</v>
      </c>
      <c r="H549" s="7">
        <f t="shared" si="30"/>
        <v>1073</v>
      </c>
      <c r="L549" s="7">
        <f t="shared" si="32"/>
        <v>1122</v>
      </c>
      <c r="P549" s="6">
        <v>3</v>
      </c>
      <c r="Q549" s="4"/>
      <c r="R549" s="4"/>
      <c r="S549" s="30" t="str">
        <f t="shared" si="29"/>
        <v/>
      </c>
    </row>
    <row r="550" spans="1:27">
      <c r="A550" s="2">
        <f>IFERROR(IF($P550=1,"STOCK NUMBER",IF($P550=2,VLOOKUP(H550,'NSN N'!$A$2:$H$65000,5,FALSE),VLOOKUP(H550,'NSN N'!$A$2:$H$65000,2,FALSE))),"Merge cell with previous")</f>
        <v>0</v>
      </c>
      <c r="B550" s="2">
        <f>IFERROR(IF($P550=1,"FIG.",IF($P550=2,VLOOKUP(H550,'NSN N'!$A$2:$H$65000,6,FALSE),VLOOKUP(H550,'NSN N'!$A$2:$H$65000,6,FALSE))),"")</f>
        <v>0</v>
      </c>
      <c r="C550" s="2">
        <f>IFERROR(IF($P550=1,"ITEM",IF($P550=2,VLOOKUP(H550,'NSN N'!$A$2:$H$65000,7,FALSE),VLOOKUP(H550,'NSN N'!$A$2:$H$65000,7,FALSE))),"")</f>
        <v>0</v>
      </c>
      <c r="D550" s="3"/>
      <c r="E550" s="2">
        <f>IFERROR(IF($P550=1,"STOCK NUMBER",IF($P550=2,VLOOKUP(L550,'NSN N'!$A$2:$H$65000,5,FALSE),VLOOKUP(L550,'NSN N'!$A$2:$H$65000,2,FALSE))),"Merge cell with previous")</f>
        <v>0</v>
      </c>
      <c r="F550" s="2">
        <f>IFERROR(IF($P550=1,"FIG.",IF($P550=2,VLOOKUP(L550,'NSN N'!$A$2:$H$65000,6,FALSE),VLOOKUP(L550,'NSN N'!$A$2:$H$65000,6,FALSE))),"")</f>
        <v>0</v>
      </c>
      <c r="G550" s="2">
        <f>IFERROR(IF($P550=1,"ITEM",IF($P550=2,VLOOKUP(L550,'NSN N'!$A$2:$H$65000,7,FALSE),VLOOKUP(L550,'NSN N'!$A$2:$H$65000,7,FALSE))),"")</f>
        <v>0</v>
      </c>
      <c r="H550" s="7">
        <f t="shared" si="30"/>
        <v>1074</v>
      </c>
      <c r="L550" s="7">
        <f t="shared" si="32"/>
        <v>1123</v>
      </c>
      <c r="P550" s="6">
        <v>4</v>
      </c>
      <c r="Q550" s="4"/>
      <c r="R550" s="4"/>
      <c r="S550" s="30" t="str">
        <f t="shared" si="29"/>
        <v/>
      </c>
    </row>
    <row r="551" spans="1:27">
      <c r="A551" s="2">
        <f>IFERROR(IF($P551=1,"STOCK NUMBER",IF($P551=2,VLOOKUP(H551,'NSN N'!$A$2:$H$65000,5,FALSE),VLOOKUP(H551,'NSN N'!$A$2:$H$65000,2,FALSE))),"Merge cell with previous")</f>
        <v>0</v>
      </c>
      <c r="B551" s="2">
        <f>IFERROR(IF($P551=1,"FIG.",IF($P551=2,VLOOKUP(H551,'NSN N'!$A$2:$H$65000,6,FALSE),VLOOKUP(H551,'NSN N'!$A$2:$H$65000,6,FALSE))),"")</f>
        <v>0</v>
      </c>
      <c r="C551" s="2">
        <f>IFERROR(IF($P551=1,"ITEM",IF($P551=2,VLOOKUP(H551,'NSN N'!$A$2:$H$65000,7,FALSE),VLOOKUP(H551,'NSN N'!$A$2:$H$65000,7,FALSE))),"")</f>
        <v>0</v>
      </c>
      <c r="D551" s="3"/>
      <c r="E551" s="2">
        <f>IFERROR(IF($P551=1,"STOCK NUMBER",IF($P551=2,VLOOKUP(L551,'NSN N'!$A$2:$H$65000,5,FALSE),VLOOKUP(L551,'NSN N'!$A$2:$H$65000,2,FALSE))),"Merge cell with previous")</f>
        <v>0</v>
      </c>
      <c r="F551" s="2">
        <f>IFERROR(IF($P551=1,"FIG.",IF($P551=2,VLOOKUP(L551,'NSN N'!$A$2:$H$65000,6,FALSE),VLOOKUP(L551,'NSN N'!$A$2:$H$65000,6,FALSE))),"")</f>
        <v>0</v>
      </c>
      <c r="G551" s="2">
        <f>IFERROR(IF($P551=1,"ITEM",IF($P551=2,VLOOKUP(L551,'NSN N'!$A$2:$H$65000,7,FALSE),VLOOKUP(L551,'NSN N'!$A$2:$H$65000,7,FALSE))),"")</f>
        <v>0</v>
      </c>
      <c r="H551" s="7">
        <f t="shared" si="30"/>
        <v>1075</v>
      </c>
      <c r="L551" s="7">
        <f t="shared" si="32"/>
        <v>1124</v>
      </c>
      <c r="P551" s="6">
        <v>5</v>
      </c>
      <c r="Q551" s="4"/>
      <c r="R551" s="4"/>
      <c r="S551" s="30" t="str">
        <f t="shared" si="29"/>
        <v/>
      </c>
    </row>
    <row r="552" spans="1:27">
      <c r="A552" s="2">
        <f>IFERROR(IF($P552=1,"STOCK NUMBER",IF($P552=2,VLOOKUP(H552,'NSN N'!$A$2:$H$65000,5,FALSE),VLOOKUP(H552,'NSN N'!$A$2:$H$65000,2,FALSE))),"Merge cell with previous")</f>
        <v>0</v>
      </c>
      <c r="B552" s="2">
        <f>IFERROR(IF($P552=1,"FIG.",IF($P552=2,VLOOKUP(H552,'NSN N'!$A$2:$H$65000,6,FALSE),VLOOKUP(H552,'NSN N'!$A$2:$H$65000,6,FALSE))),"")</f>
        <v>0</v>
      </c>
      <c r="C552" s="2">
        <f>IFERROR(IF($P552=1,"ITEM",IF($P552=2,VLOOKUP(H552,'NSN N'!$A$2:$H$65000,7,FALSE),VLOOKUP(H552,'NSN N'!$A$2:$H$65000,7,FALSE))),"")</f>
        <v>0</v>
      </c>
      <c r="D552" s="3"/>
      <c r="E552" s="2">
        <f>IFERROR(IF($P552=1,"STOCK NUMBER",IF($P552=2,VLOOKUP(L552,'NSN N'!$A$2:$H$65000,5,FALSE),VLOOKUP(L552,'NSN N'!$A$2:$H$65000,2,FALSE))),"Merge cell with previous")</f>
        <v>0</v>
      </c>
      <c r="F552" s="2">
        <f>IFERROR(IF($P552=1,"FIG.",IF($P552=2,VLOOKUP(L552,'NSN N'!$A$2:$H$65000,6,FALSE),VLOOKUP(L552,'NSN N'!$A$2:$H$65000,6,FALSE))),"")</f>
        <v>0</v>
      </c>
      <c r="G552" s="2">
        <f>IFERROR(IF($P552=1,"ITEM",IF($P552=2,VLOOKUP(L552,'NSN N'!$A$2:$H$65000,7,FALSE),VLOOKUP(L552,'NSN N'!$A$2:$H$65000,7,FALSE))),"")</f>
        <v>0</v>
      </c>
      <c r="H552" s="7">
        <f t="shared" si="30"/>
        <v>1076</v>
      </c>
      <c r="L552" s="7">
        <f t="shared" si="32"/>
        <v>1125</v>
      </c>
      <c r="P552" s="6">
        <v>6</v>
      </c>
      <c r="Q552" s="4"/>
      <c r="R552" s="4"/>
      <c r="S552" s="30" t="str">
        <f t="shared" si="29"/>
        <v/>
      </c>
    </row>
    <row r="553" spans="1:27">
      <c r="A553" s="2">
        <f>IFERROR(IF($P553=1,"STOCK NUMBER",IF($P553=2,VLOOKUP(H553,'NSN N'!$A$2:$H$65000,5,FALSE),VLOOKUP(H553,'NSN N'!$A$2:$H$65000,2,FALSE))),"Merge cell with previous")</f>
        <v>0</v>
      </c>
      <c r="B553" s="2">
        <f>IFERROR(IF($P553=1,"FIG.",IF($P553=2,VLOOKUP(H553,'NSN N'!$A$2:$H$65000,6,FALSE),VLOOKUP(H553,'NSN N'!$A$2:$H$65000,6,FALSE))),"")</f>
        <v>0</v>
      </c>
      <c r="C553" s="2">
        <f>IFERROR(IF($P553=1,"ITEM",IF($P553=2,VLOOKUP(H553,'NSN N'!$A$2:$H$65000,7,FALSE),VLOOKUP(H553,'NSN N'!$A$2:$H$65000,7,FALSE))),"")</f>
        <v>0</v>
      </c>
      <c r="D553" s="3"/>
      <c r="E553" s="2">
        <f>IFERROR(IF($P553=1,"STOCK NUMBER",IF($P553=2,VLOOKUP(L553,'NSN N'!$A$2:$H$65000,5,FALSE),VLOOKUP(L553,'NSN N'!$A$2:$H$65000,2,FALSE))),"Merge cell with previous")</f>
        <v>0</v>
      </c>
      <c r="F553" s="2">
        <f>IFERROR(IF($P553=1,"FIG.",IF($P553=2,VLOOKUP(L553,'NSN N'!$A$2:$H$65000,6,FALSE),VLOOKUP(L553,'NSN N'!$A$2:$H$65000,6,FALSE))),"")</f>
        <v>0</v>
      </c>
      <c r="G553" s="2">
        <f>IFERROR(IF($P553=1,"ITEM",IF($P553=2,VLOOKUP(L553,'NSN N'!$A$2:$H$65000,7,FALSE),VLOOKUP(L553,'NSN N'!$A$2:$H$65000,7,FALSE))),"")</f>
        <v>0</v>
      </c>
      <c r="H553" s="7">
        <f t="shared" si="30"/>
        <v>1077</v>
      </c>
      <c r="L553" s="7">
        <f t="shared" si="32"/>
        <v>1126</v>
      </c>
      <c r="P553" s="6">
        <v>7</v>
      </c>
      <c r="Q553" s="4"/>
      <c r="R553" s="4"/>
      <c r="S553" s="30" t="str">
        <f t="shared" si="29"/>
        <v/>
      </c>
    </row>
    <row r="554" spans="1:27">
      <c r="A554" s="2">
        <f>IFERROR(IF($P554=1,"STOCK NUMBER",IF($P554=2,VLOOKUP(H554,'NSN N'!$A$2:$H$65000,5,FALSE),VLOOKUP(H554,'NSN N'!$A$2:$H$65000,2,FALSE))),"Merge cell with previous")</f>
        <v>0</v>
      </c>
      <c r="B554" s="2">
        <f>IFERROR(IF($P554=1,"FIG.",IF($P554=2,VLOOKUP(H554,'NSN N'!$A$2:$H$65000,6,FALSE),VLOOKUP(H554,'NSN N'!$A$2:$H$65000,6,FALSE))),"")</f>
        <v>0</v>
      </c>
      <c r="C554" s="2">
        <f>IFERROR(IF($P554=1,"ITEM",IF($P554=2,VLOOKUP(H554,'NSN N'!$A$2:$H$65000,7,FALSE),VLOOKUP(H554,'NSN N'!$A$2:$H$65000,7,FALSE))),"")</f>
        <v>0</v>
      </c>
      <c r="D554" s="3"/>
      <c r="E554" s="2">
        <f>IFERROR(IF($P554=1,"STOCK NUMBER",IF($P554=2,VLOOKUP(L554,'NSN N'!$A$2:$H$65000,5,FALSE),VLOOKUP(L554,'NSN N'!$A$2:$H$65000,2,FALSE))),"Merge cell with previous")</f>
        <v>0</v>
      </c>
      <c r="F554" s="2">
        <f>IFERROR(IF($P554=1,"FIG.",IF($P554=2,VLOOKUP(L554,'NSN N'!$A$2:$H$65000,6,FALSE),VLOOKUP(L554,'NSN N'!$A$2:$H$65000,6,FALSE))),"")</f>
        <v>0</v>
      </c>
      <c r="G554" s="2">
        <f>IFERROR(IF($P554=1,"ITEM",IF($P554=2,VLOOKUP(L554,'NSN N'!$A$2:$H$65000,7,FALSE),VLOOKUP(L554,'NSN N'!$A$2:$H$65000,7,FALSE))),"")</f>
        <v>0</v>
      </c>
      <c r="H554" s="7">
        <f t="shared" si="30"/>
        <v>1078</v>
      </c>
      <c r="L554" s="7">
        <f t="shared" si="32"/>
        <v>1127</v>
      </c>
      <c r="P554" s="6">
        <v>8</v>
      </c>
      <c r="Q554" s="4"/>
      <c r="R554" s="4"/>
      <c r="S554" s="30" t="str">
        <f t="shared" si="29"/>
        <v/>
      </c>
    </row>
    <row r="555" spans="1:27">
      <c r="A555" s="2">
        <f>IFERROR(IF($P555=1,"STOCK NUMBER",IF($P555=2,VLOOKUP(H555,'NSN N'!$A$2:$H$65000,5,FALSE),VLOOKUP(H555,'NSN N'!$A$2:$H$65000,2,FALSE))),"Merge cell with previous")</f>
        <v>0</v>
      </c>
      <c r="B555" s="2">
        <f>IFERROR(IF($P555=1,"FIG.",IF($P555=2,VLOOKUP(H555,'NSN N'!$A$2:$H$65000,6,FALSE),VLOOKUP(H555,'NSN N'!$A$2:$H$65000,6,FALSE))),"")</f>
        <v>0</v>
      </c>
      <c r="C555" s="2">
        <f>IFERROR(IF($P555=1,"ITEM",IF($P555=2,VLOOKUP(H555,'NSN N'!$A$2:$H$65000,7,FALSE),VLOOKUP(H555,'NSN N'!$A$2:$H$65000,7,FALSE))),"")</f>
        <v>0</v>
      </c>
      <c r="D555" s="3"/>
      <c r="E555" s="2">
        <f>IFERROR(IF($P555=1,"STOCK NUMBER",IF($P555=2,VLOOKUP(L555,'NSN N'!$A$2:$H$65000,5,FALSE),VLOOKUP(L555,'NSN N'!$A$2:$H$65000,2,FALSE))),"Merge cell with previous")</f>
        <v>0</v>
      </c>
      <c r="F555" s="2">
        <f>IFERROR(IF($P555=1,"FIG.",IF($P555=2,VLOOKUP(L555,'NSN N'!$A$2:$H$65000,6,FALSE),VLOOKUP(L555,'NSN N'!$A$2:$H$65000,6,FALSE))),"")</f>
        <v>0</v>
      </c>
      <c r="G555" s="2">
        <f>IFERROR(IF($P555=1,"ITEM",IF($P555=2,VLOOKUP(L555,'NSN N'!$A$2:$H$65000,7,FALSE),VLOOKUP(L555,'NSN N'!$A$2:$H$65000,7,FALSE))),"")</f>
        <v>0</v>
      </c>
      <c r="H555" s="7">
        <f t="shared" si="30"/>
        <v>1079</v>
      </c>
      <c r="L555" s="7">
        <f t="shared" si="32"/>
        <v>1128</v>
      </c>
      <c r="P555" s="6">
        <v>9</v>
      </c>
      <c r="Q555" s="4"/>
      <c r="R555" s="4"/>
      <c r="S555" s="30" t="str">
        <f t="shared" ref="S555:S618" si="33">IF(IFERROR(FIND("NUMBER",A555,1),"")="","",IF(H555+1=L555,"Deleted Rows","Header"))</f>
        <v/>
      </c>
    </row>
    <row r="556" spans="1:27">
      <c r="A556" s="2">
        <f>IFERROR(IF($P556=1,"STOCK NUMBER",IF($P556=2,VLOOKUP(H556,'NSN N'!$A$2:$H$65000,5,FALSE),VLOOKUP(H556,'NSN N'!$A$2:$H$65000,2,FALSE))),"Merge cell with previous")</f>
        <v>0</v>
      </c>
      <c r="B556" s="2">
        <f>IFERROR(IF($P556=1,"FIG.",IF($P556=2,VLOOKUP(H556,'NSN N'!$A$2:$H$65000,6,FALSE),VLOOKUP(H556,'NSN N'!$A$2:$H$65000,6,FALSE))),"")</f>
        <v>0</v>
      </c>
      <c r="C556" s="2">
        <f>IFERROR(IF($P556=1,"ITEM",IF($P556=2,VLOOKUP(H556,'NSN N'!$A$2:$H$65000,7,FALSE),VLOOKUP(H556,'NSN N'!$A$2:$H$65000,7,FALSE))),"")</f>
        <v>0</v>
      </c>
      <c r="D556" s="3"/>
      <c r="E556" s="2">
        <f>IFERROR(IF($P556=1,"STOCK NUMBER",IF($P556=2,VLOOKUP(L556,'NSN N'!$A$2:$H$65000,5,FALSE),VLOOKUP(L556,'NSN N'!$A$2:$H$65000,2,FALSE))),"Merge cell with previous")</f>
        <v>0</v>
      </c>
      <c r="F556" s="2">
        <f>IFERROR(IF($P556=1,"FIG.",IF($P556=2,VLOOKUP(L556,'NSN N'!$A$2:$H$65000,6,FALSE),VLOOKUP(L556,'NSN N'!$A$2:$H$65000,6,FALSE))),"")</f>
        <v>0</v>
      </c>
      <c r="G556" s="2">
        <f>IFERROR(IF($P556=1,"ITEM",IF($P556=2,VLOOKUP(L556,'NSN N'!$A$2:$H$65000,7,FALSE),VLOOKUP(L556,'NSN N'!$A$2:$H$65000,7,FALSE))),"")</f>
        <v>0</v>
      </c>
      <c r="H556" s="7">
        <f t="shared" si="30"/>
        <v>1080</v>
      </c>
      <c r="L556" s="7">
        <f t="shared" si="32"/>
        <v>1129</v>
      </c>
      <c r="P556" s="6">
        <v>10</v>
      </c>
      <c r="Q556" s="4"/>
      <c r="R556" s="4"/>
      <c r="S556" s="30" t="str">
        <f t="shared" si="33"/>
        <v/>
      </c>
    </row>
    <row r="557" spans="1:27">
      <c r="A557" s="2">
        <f>IFERROR(IF($P557=1,"STOCK NUMBER",IF($P557=2,VLOOKUP(H557,'NSN N'!$A$2:$H$65000,5,FALSE),VLOOKUP(H557,'NSN N'!$A$2:$H$65000,2,FALSE))),"Merge cell with previous")</f>
        <v>0</v>
      </c>
      <c r="B557" s="2">
        <f>IFERROR(IF($P557=1,"FIG.",IF($P557=2,VLOOKUP(H557,'NSN N'!$A$2:$H$65000,6,FALSE),VLOOKUP(H557,'NSN N'!$A$2:$H$65000,6,FALSE))),"")</f>
        <v>0</v>
      </c>
      <c r="C557" s="2">
        <f>IFERROR(IF($P557=1,"ITEM",IF($P557=2,VLOOKUP(H557,'NSN N'!$A$2:$H$65000,7,FALSE),VLOOKUP(H557,'NSN N'!$A$2:$H$65000,7,FALSE))),"")</f>
        <v>0</v>
      </c>
      <c r="D557" s="3"/>
      <c r="E557" s="2">
        <f>IFERROR(IF($P557=1,"STOCK NUMBER",IF($P557=2,VLOOKUP(L557,'NSN N'!$A$2:$H$65000,5,FALSE),VLOOKUP(L557,'NSN N'!$A$2:$H$65000,2,FALSE))),"Merge cell with previous")</f>
        <v>0</v>
      </c>
      <c r="F557" s="2">
        <f>IFERROR(IF($P557=1,"FIG.",IF($P557=2,VLOOKUP(L557,'NSN N'!$A$2:$H$65000,6,FALSE),VLOOKUP(L557,'NSN N'!$A$2:$H$65000,6,FALSE))),"")</f>
        <v>0</v>
      </c>
      <c r="G557" s="2">
        <f>IFERROR(IF($P557=1,"ITEM",IF($P557=2,VLOOKUP(L557,'NSN N'!$A$2:$H$65000,7,FALSE),VLOOKUP(L557,'NSN N'!$A$2:$H$65000,7,FALSE))),"")</f>
        <v>0</v>
      </c>
      <c r="H557" s="7">
        <f t="shared" si="30"/>
        <v>1081</v>
      </c>
      <c r="L557" s="7">
        <f t="shared" si="32"/>
        <v>1130</v>
      </c>
      <c r="P557" s="6">
        <v>11</v>
      </c>
      <c r="Q557" s="4"/>
      <c r="R557" s="4"/>
      <c r="S557" s="30" t="str">
        <f t="shared" si="33"/>
        <v/>
      </c>
    </row>
    <row r="558" spans="1:27">
      <c r="A558" s="2">
        <f>IFERROR(IF($P558=1,"STOCK NUMBER",IF($P558=2,VLOOKUP(H558,'NSN N'!$A$2:$H$65000,5,FALSE),VLOOKUP(H558,'NSN N'!$A$2:$H$65000,2,FALSE))),"Merge cell with previous")</f>
        <v>0</v>
      </c>
      <c r="B558" s="2">
        <f>IFERROR(IF($P558=1,"FIG.",IF($P558=2,VLOOKUP(H558,'NSN N'!$A$2:$H$65000,6,FALSE),VLOOKUP(H558,'NSN N'!$A$2:$H$65000,6,FALSE))),"")</f>
        <v>0</v>
      </c>
      <c r="C558" s="2">
        <f>IFERROR(IF($P558=1,"ITEM",IF($P558=2,VLOOKUP(H558,'NSN N'!$A$2:$H$65000,7,FALSE),VLOOKUP(H558,'NSN N'!$A$2:$H$65000,7,FALSE))),"")</f>
        <v>0</v>
      </c>
      <c r="D558" s="3"/>
      <c r="E558" s="2">
        <f>IFERROR(IF($P558=1,"STOCK NUMBER",IF($P558=2,VLOOKUP(L558,'NSN N'!$A$2:$H$65000,5,FALSE),VLOOKUP(L558,'NSN N'!$A$2:$H$65000,2,FALSE))),"Merge cell with previous")</f>
        <v>0</v>
      </c>
      <c r="F558" s="2">
        <f>IFERROR(IF($P558=1,"FIG.",IF($P558=2,VLOOKUP(L558,'NSN N'!$A$2:$H$65000,6,FALSE),VLOOKUP(L558,'NSN N'!$A$2:$H$65000,6,FALSE))),"")</f>
        <v>0</v>
      </c>
      <c r="G558" s="2">
        <f>IFERROR(IF($P558=1,"ITEM",IF($P558=2,VLOOKUP(L558,'NSN N'!$A$2:$H$65000,7,FALSE),VLOOKUP(L558,'NSN N'!$A$2:$H$65000,7,FALSE))),"")</f>
        <v>0</v>
      </c>
      <c r="H558" s="7">
        <f t="shared" si="30"/>
        <v>1082</v>
      </c>
      <c r="L558" s="7">
        <f t="shared" si="32"/>
        <v>1131</v>
      </c>
      <c r="P558" s="6">
        <v>12</v>
      </c>
      <c r="Q558" s="4"/>
      <c r="R558" s="4"/>
      <c r="S558" s="30" t="str">
        <f t="shared" si="33"/>
        <v/>
      </c>
    </row>
    <row r="559" spans="1:27">
      <c r="A559" s="2">
        <f>IFERROR(IF($P559=1,"STOCK NUMBER",IF($P559=2,VLOOKUP(H559,'NSN N'!$A$2:$H$65000,5,FALSE),VLOOKUP(H559,'NSN N'!$A$2:$H$65000,2,FALSE))),"Merge cell with previous")</f>
        <v>0</v>
      </c>
      <c r="B559" s="2">
        <f>IFERROR(IF($P559=1,"FIG.",IF($P559=2,VLOOKUP(H559,'NSN N'!$A$2:$H$65000,6,FALSE),VLOOKUP(H559,'NSN N'!$A$2:$H$65000,6,FALSE))),"")</f>
        <v>0</v>
      </c>
      <c r="C559" s="2">
        <f>IFERROR(IF($P559=1,"ITEM",IF($P559=2,VLOOKUP(H559,'NSN N'!$A$2:$H$65000,7,FALSE),VLOOKUP(H559,'NSN N'!$A$2:$H$65000,7,FALSE))),"")</f>
        <v>0</v>
      </c>
      <c r="D559" s="3"/>
      <c r="E559" s="2">
        <f>IFERROR(IF($P559=1,"STOCK NUMBER",IF($P559=2,VLOOKUP(L559,'NSN N'!$A$2:$H$65000,5,FALSE),VLOOKUP(L559,'NSN N'!$A$2:$H$65000,2,FALSE))),"Merge cell with previous")</f>
        <v>0</v>
      </c>
      <c r="F559" s="2">
        <f>IFERROR(IF($P559=1,"FIG.",IF($P559=2,VLOOKUP(L559,'NSN N'!$A$2:$H$65000,6,FALSE),VLOOKUP(L559,'NSN N'!$A$2:$H$65000,6,FALSE))),"")</f>
        <v>0</v>
      </c>
      <c r="G559" s="2">
        <f>IFERROR(IF($P559=1,"ITEM",IF($P559=2,VLOOKUP(L559,'NSN N'!$A$2:$H$65000,7,FALSE),VLOOKUP(L559,'NSN N'!$A$2:$H$65000,7,FALSE))),"")</f>
        <v>0</v>
      </c>
      <c r="H559" s="7">
        <f t="shared" si="30"/>
        <v>1083</v>
      </c>
      <c r="L559" s="7">
        <f t="shared" si="32"/>
        <v>1132</v>
      </c>
      <c r="P559" s="6">
        <v>13</v>
      </c>
      <c r="Q559" s="4"/>
      <c r="R559" s="4"/>
      <c r="S559" s="30" t="str">
        <f t="shared" si="33"/>
        <v/>
      </c>
    </row>
    <row r="560" spans="1:27">
      <c r="A560" s="2">
        <f>IFERROR(IF($P560=1,"STOCK NUMBER",IF($P560=2,VLOOKUP(H560,'NSN N'!$A$2:$H$65000,5,FALSE),VLOOKUP(H560,'NSN N'!$A$2:$H$65000,2,FALSE))),"Merge cell with previous")</f>
        <v>0</v>
      </c>
      <c r="B560" s="2">
        <f>IFERROR(IF($P560=1,"FIG.",IF($P560=2,VLOOKUP(H560,'NSN N'!$A$2:$H$65000,6,FALSE),VLOOKUP(H560,'NSN N'!$A$2:$H$65000,6,FALSE))),"")</f>
        <v>0</v>
      </c>
      <c r="C560" s="2">
        <f>IFERROR(IF($P560=1,"ITEM",IF($P560=2,VLOOKUP(H560,'NSN N'!$A$2:$H$65000,7,FALSE),VLOOKUP(H560,'NSN N'!$A$2:$H$65000,7,FALSE))),"")</f>
        <v>0</v>
      </c>
      <c r="D560" s="3"/>
      <c r="E560" s="2">
        <f>IFERROR(IF($P560=1,"STOCK NUMBER",IF($P560=2,VLOOKUP(L560,'NSN N'!$A$2:$H$65000,5,FALSE),VLOOKUP(L560,'NSN N'!$A$2:$H$65000,2,FALSE))),"Merge cell with previous")</f>
        <v>0</v>
      </c>
      <c r="F560" s="2">
        <f>IFERROR(IF($P560=1,"FIG.",IF($P560=2,VLOOKUP(L560,'NSN N'!$A$2:$H$65000,6,FALSE),VLOOKUP(L560,'NSN N'!$A$2:$H$65000,6,FALSE))),"")</f>
        <v>0</v>
      </c>
      <c r="G560" s="2">
        <f>IFERROR(IF($P560=1,"ITEM",IF($P560=2,VLOOKUP(L560,'NSN N'!$A$2:$H$65000,7,FALSE),VLOOKUP(L560,'NSN N'!$A$2:$H$65000,7,FALSE))),"")</f>
        <v>0</v>
      </c>
      <c r="H560" s="7">
        <f t="shared" ref="H560:H623" si="34">IF(P560=1,L559,H559+1)</f>
        <v>1084</v>
      </c>
      <c r="L560" s="7">
        <f t="shared" si="32"/>
        <v>1133</v>
      </c>
      <c r="P560" s="6">
        <v>14</v>
      </c>
      <c r="Q560" s="4"/>
      <c r="R560" s="4"/>
      <c r="S560" s="30" t="str">
        <f t="shared" si="33"/>
        <v/>
      </c>
    </row>
    <row r="561" spans="1:19">
      <c r="A561" s="2">
        <f>IFERROR(IF($P561=1,"STOCK NUMBER",IF($P561=2,VLOOKUP(H561,'NSN N'!$A$2:$H$65000,5,FALSE),VLOOKUP(H561,'NSN N'!$A$2:$H$65000,2,FALSE))),"Merge cell with previous")</f>
        <v>0</v>
      </c>
      <c r="B561" s="2">
        <f>IFERROR(IF($P561=1,"FIG.",IF($P561=2,VLOOKUP(H561,'NSN N'!$A$2:$H$65000,6,FALSE),VLOOKUP(H561,'NSN N'!$A$2:$H$65000,6,FALSE))),"")</f>
        <v>0</v>
      </c>
      <c r="C561" s="2">
        <f>IFERROR(IF($P561=1,"ITEM",IF($P561=2,VLOOKUP(H561,'NSN N'!$A$2:$H$65000,7,FALSE),VLOOKUP(H561,'NSN N'!$A$2:$H$65000,7,FALSE))),"")</f>
        <v>0</v>
      </c>
      <c r="D561" s="3"/>
      <c r="E561" s="2">
        <f>IFERROR(IF($P561=1,"STOCK NUMBER",IF($P561=2,VLOOKUP(L561,'NSN N'!$A$2:$H$65000,5,FALSE),VLOOKUP(L561,'NSN N'!$A$2:$H$65000,2,FALSE))),"Merge cell with previous")</f>
        <v>0</v>
      </c>
      <c r="F561" s="2">
        <f>IFERROR(IF($P561=1,"FIG.",IF($P561=2,VLOOKUP(L561,'NSN N'!$A$2:$H$65000,6,FALSE),VLOOKUP(L561,'NSN N'!$A$2:$H$65000,6,FALSE))),"")</f>
        <v>0</v>
      </c>
      <c r="G561" s="2">
        <f>IFERROR(IF($P561=1,"ITEM",IF($P561=2,VLOOKUP(L561,'NSN N'!$A$2:$H$65000,7,FALSE),VLOOKUP(L561,'NSN N'!$A$2:$H$65000,7,FALSE))),"")</f>
        <v>0</v>
      </c>
      <c r="H561" s="7">
        <f t="shared" si="34"/>
        <v>1085</v>
      </c>
      <c r="L561" s="7">
        <f t="shared" si="32"/>
        <v>1134</v>
      </c>
      <c r="P561" s="6">
        <v>15</v>
      </c>
      <c r="Q561" s="4"/>
      <c r="R561" s="4"/>
      <c r="S561" s="30" t="str">
        <f t="shared" si="33"/>
        <v/>
      </c>
    </row>
    <row r="562" spans="1:19">
      <c r="A562" s="2">
        <f>IFERROR(IF($P562=1,"STOCK NUMBER",IF($P562=2,VLOOKUP(H562,'NSN N'!$A$2:$H$65000,5,FALSE),VLOOKUP(H562,'NSN N'!$A$2:$H$65000,2,FALSE))),"Merge cell with previous")</f>
        <v>0</v>
      </c>
      <c r="B562" s="2">
        <f>IFERROR(IF($P562=1,"FIG.",IF($P562=2,VLOOKUP(H562,'NSN N'!$A$2:$H$65000,6,FALSE),VLOOKUP(H562,'NSN N'!$A$2:$H$65000,6,FALSE))),"")</f>
        <v>0</v>
      </c>
      <c r="C562" s="2">
        <f>IFERROR(IF($P562=1,"ITEM",IF($P562=2,VLOOKUP(H562,'NSN N'!$A$2:$H$65000,7,FALSE),VLOOKUP(H562,'NSN N'!$A$2:$H$65000,7,FALSE))),"")</f>
        <v>0</v>
      </c>
      <c r="D562" s="3"/>
      <c r="E562" s="2">
        <f>IFERROR(IF($P562=1,"STOCK NUMBER",IF($P562=2,VLOOKUP(L562,'NSN N'!$A$2:$H$65000,5,FALSE),VLOOKUP(L562,'NSN N'!$A$2:$H$65000,2,FALSE))),"Merge cell with previous")</f>
        <v>0</v>
      </c>
      <c r="F562" s="2">
        <f>IFERROR(IF($P562=1,"FIG.",IF($P562=2,VLOOKUP(L562,'NSN N'!$A$2:$H$65000,6,FALSE),VLOOKUP(L562,'NSN N'!$A$2:$H$65000,6,FALSE))),"")</f>
        <v>0</v>
      </c>
      <c r="G562" s="2">
        <f>IFERROR(IF($P562=1,"ITEM",IF($P562=2,VLOOKUP(L562,'NSN N'!$A$2:$H$65000,7,FALSE),VLOOKUP(L562,'NSN N'!$A$2:$H$65000,7,FALSE))),"")</f>
        <v>0</v>
      </c>
      <c r="H562" s="7">
        <f t="shared" si="34"/>
        <v>1086</v>
      </c>
      <c r="L562" s="7">
        <f t="shared" si="32"/>
        <v>1135</v>
      </c>
      <c r="P562" s="6">
        <v>16</v>
      </c>
      <c r="Q562" s="4"/>
      <c r="R562" s="4"/>
      <c r="S562" s="30" t="str">
        <f t="shared" si="33"/>
        <v/>
      </c>
    </row>
    <row r="563" spans="1:19">
      <c r="A563" s="2">
        <f>IFERROR(IF($P563=1,"STOCK NUMBER",IF($P563=2,VLOOKUP(H563,'NSN N'!$A$2:$H$65000,5,FALSE),VLOOKUP(H563,'NSN N'!$A$2:$H$65000,2,FALSE))),"Merge cell with previous")</f>
        <v>0</v>
      </c>
      <c r="B563" s="2">
        <f>IFERROR(IF($P563=1,"FIG.",IF($P563=2,VLOOKUP(H563,'NSN N'!$A$2:$H$65000,6,FALSE),VLOOKUP(H563,'NSN N'!$A$2:$H$65000,6,FALSE))),"")</f>
        <v>0</v>
      </c>
      <c r="C563" s="2">
        <f>IFERROR(IF($P563=1,"ITEM",IF($P563=2,VLOOKUP(H563,'NSN N'!$A$2:$H$65000,7,FALSE),VLOOKUP(H563,'NSN N'!$A$2:$H$65000,7,FALSE))),"")</f>
        <v>0</v>
      </c>
      <c r="D563" s="3"/>
      <c r="E563" s="2">
        <f>IFERROR(IF($P563=1,"STOCK NUMBER",IF($P563=2,VLOOKUP(L563,'NSN N'!$A$2:$H$65000,5,FALSE),VLOOKUP(L563,'NSN N'!$A$2:$H$65000,2,FALSE))),"Merge cell with previous")</f>
        <v>0</v>
      </c>
      <c r="F563" s="2">
        <f>IFERROR(IF($P563=1,"FIG.",IF($P563=2,VLOOKUP(L563,'NSN N'!$A$2:$H$65000,6,FALSE),VLOOKUP(L563,'NSN N'!$A$2:$H$65000,6,FALSE))),"")</f>
        <v>0</v>
      </c>
      <c r="G563" s="2">
        <f>IFERROR(IF($P563=1,"ITEM",IF($P563=2,VLOOKUP(L563,'NSN N'!$A$2:$H$65000,7,FALSE),VLOOKUP(L563,'NSN N'!$A$2:$H$65000,7,FALSE))),"")</f>
        <v>0</v>
      </c>
      <c r="H563" s="7">
        <f t="shared" si="34"/>
        <v>1087</v>
      </c>
      <c r="L563" s="7">
        <f t="shared" si="32"/>
        <v>1136</v>
      </c>
      <c r="P563" s="6">
        <v>17</v>
      </c>
      <c r="Q563" s="4"/>
      <c r="R563" s="4"/>
      <c r="S563" s="30" t="str">
        <f t="shared" si="33"/>
        <v/>
      </c>
    </row>
    <row r="564" spans="1:19">
      <c r="A564" s="2">
        <f>IFERROR(IF($P564=1,"STOCK NUMBER",IF($P564=2,VLOOKUP(H564,'NSN N'!$A$2:$H$65000,5,FALSE),VLOOKUP(H564,'NSN N'!$A$2:$H$65000,2,FALSE))),"Merge cell with previous")</f>
        <v>0</v>
      </c>
      <c r="B564" s="2">
        <f>IFERROR(IF($P564=1,"FIG.",IF($P564=2,VLOOKUP(H564,'NSN N'!$A$2:$H$65000,6,FALSE),VLOOKUP(H564,'NSN N'!$A$2:$H$65000,6,FALSE))),"")</f>
        <v>0</v>
      </c>
      <c r="C564" s="2">
        <f>IFERROR(IF($P564=1,"ITEM",IF($P564=2,VLOOKUP(H564,'NSN N'!$A$2:$H$65000,7,FALSE),VLOOKUP(H564,'NSN N'!$A$2:$H$65000,7,FALSE))),"")</f>
        <v>0</v>
      </c>
      <c r="D564" s="3"/>
      <c r="E564" s="2">
        <f>IFERROR(IF($P564=1,"STOCK NUMBER",IF($P564=2,VLOOKUP(L564,'NSN N'!$A$2:$H$65000,5,FALSE),VLOOKUP(L564,'NSN N'!$A$2:$H$65000,2,FALSE))),"Merge cell with previous")</f>
        <v>0</v>
      </c>
      <c r="F564" s="2">
        <f>IFERROR(IF($P564=1,"FIG.",IF($P564=2,VLOOKUP(L564,'NSN N'!$A$2:$H$65000,6,FALSE),VLOOKUP(L564,'NSN N'!$A$2:$H$65000,6,FALSE))),"")</f>
        <v>0</v>
      </c>
      <c r="G564" s="2">
        <f>IFERROR(IF($P564=1,"ITEM",IF($P564=2,VLOOKUP(L564,'NSN N'!$A$2:$H$65000,7,FALSE),VLOOKUP(L564,'NSN N'!$A$2:$H$65000,7,FALSE))),"")</f>
        <v>0</v>
      </c>
      <c r="H564" s="7">
        <f t="shared" si="34"/>
        <v>1088</v>
      </c>
      <c r="L564" s="7">
        <f t="shared" si="32"/>
        <v>1137</v>
      </c>
      <c r="P564" s="6">
        <v>18</v>
      </c>
      <c r="Q564" s="4"/>
      <c r="R564" s="4"/>
      <c r="S564" s="30" t="str">
        <f t="shared" si="33"/>
        <v/>
      </c>
    </row>
    <row r="565" spans="1:19">
      <c r="A565" s="2">
        <f>IFERROR(IF($P565=1,"STOCK NUMBER",IF($P565=2,VLOOKUP(H565,'NSN N'!$A$2:$H$65000,5,FALSE),VLOOKUP(H565,'NSN N'!$A$2:$H$65000,2,FALSE))),"Merge cell with previous")</f>
        <v>0</v>
      </c>
      <c r="B565" s="2">
        <f>IFERROR(IF($P565=1,"FIG.",IF($P565=2,VLOOKUP(H565,'NSN N'!$A$2:$H$65000,6,FALSE),VLOOKUP(H565,'NSN N'!$A$2:$H$65000,6,FALSE))),"")</f>
        <v>0</v>
      </c>
      <c r="C565" s="2">
        <f>IFERROR(IF($P565=1,"ITEM",IF($P565=2,VLOOKUP(H565,'NSN N'!$A$2:$H$65000,7,FALSE),VLOOKUP(H565,'NSN N'!$A$2:$H$65000,7,FALSE))),"")</f>
        <v>0</v>
      </c>
      <c r="D565" s="3"/>
      <c r="E565" s="2">
        <f>IFERROR(IF($P565=1,"STOCK NUMBER",IF($P565=2,VLOOKUP(L565,'NSN N'!$A$2:$H$65000,5,FALSE),VLOOKUP(L565,'NSN N'!$A$2:$H$65000,2,FALSE))),"Merge cell with previous")</f>
        <v>0</v>
      </c>
      <c r="F565" s="2">
        <f>IFERROR(IF($P565=1,"FIG.",IF($P565=2,VLOOKUP(L565,'NSN N'!$A$2:$H$65000,6,FALSE),VLOOKUP(L565,'NSN N'!$A$2:$H$65000,6,FALSE))),"")</f>
        <v>0</v>
      </c>
      <c r="G565" s="2">
        <f>IFERROR(IF($P565=1,"ITEM",IF($P565=2,VLOOKUP(L565,'NSN N'!$A$2:$H$65000,7,FALSE),VLOOKUP(L565,'NSN N'!$A$2:$H$65000,7,FALSE))),"")</f>
        <v>0</v>
      </c>
      <c r="H565" s="7">
        <f t="shared" si="34"/>
        <v>1089</v>
      </c>
      <c r="L565" s="7">
        <f t="shared" si="32"/>
        <v>1138</v>
      </c>
      <c r="P565" s="6">
        <v>19</v>
      </c>
      <c r="Q565" s="4"/>
      <c r="R565" s="4"/>
      <c r="S565" s="30" t="str">
        <f t="shared" si="33"/>
        <v/>
      </c>
    </row>
    <row r="566" spans="1:19">
      <c r="A566" s="2">
        <f>IFERROR(IF($P566=1,"STOCK NUMBER",IF($P566=2,VLOOKUP(H566,'NSN N'!$A$2:$H$65000,5,FALSE),VLOOKUP(H566,'NSN N'!$A$2:$H$65000,2,FALSE))),"Merge cell with previous")</f>
        <v>0</v>
      </c>
      <c r="B566" s="2">
        <f>IFERROR(IF($P566=1,"FIG.",IF($P566=2,VLOOKUP(H566,'NSN N'!$A$2:$H$65000,6,FALSE),VLOOKUP(H566,'NSN N'!$A$2:$H$65000,6,FALSE))),"")</f>
        <v>0</v>
      </c>
      <c r="C566" s="2">
        <f>IFERROR(IF($P566=1,"ITEM",IF($P566=2,VLOOKUP(H566,'NSN N'!$A$2:$H$65000,7,FALSE),VLOOKUP(H566,'NSN N'!$A$2:$H$65000,7,FALSE))),"")</f>
        <v>0</v>
      </c>
      <c r="D566" s="3"/>
      <c r="E566" s="2">
        <f>IFERROR(IF($P566=1,"STOCK NUMBER",IF($P566=2,VLOOKUP(L566,'NSN N'!$A$2:$H$65000,5,FALSE),VLOOKUP(L566,'NSN N'!$A$2:$H$65000,2,FALSE))),"Merge cell with previous")</f>
        <v>0</v>
      </c>
      <c r="F566" s="2">
        <f>IFERROR(IF($P566=1,"FIG.",IF($P566=2,VLOOKUP(L566,'NSN N'!$A$2:$H$65000,6,FALSE),VLOOKUP(L566,'NSN N'!$A$2:$H$65000,6,FALSE))),"")</f>
        <v>0</v>
      </c>
      <c r="G566" s="2">
        <f>IFERROR(IF($P566=1,"ITEM",IF($P566=2,VLOOKUP(L566,'NSN N'!$A$2:$H$65000,7,FALSE),VLOOKUP(L566,'NSN N'!$A$2:$H$65000,7,FALSE))),"")</f>
        <v>0</v>
      </c>
      <c r="H566" s="7">
        <f t="shared" si="34"/>
        <v>1090</v>
      </c>
      <c r="L566" s="7">
        <f t="shared" si="32"/>
        <v>1139</v>
      </c>
      <c r="P566" s="6">
        <v>20</v>
      </c>
      <c r="Q566" s="4"/>
      <c r="R566" s="4"/>
      <c r="S566" s="30" t="str">
        <f t="shared" si="33"/>
        <v/>
      </c>
    </row>
    <row r="567" spans="1:19">
      <c r="A567" s="2">
        <f>IFERROR(IF($P567=1,"STOCK NUMBER",IF($P567=2,VLOOKUP(H567,'NSN N'!$A$2:$H$65000,5,FALSE),VLOOKUP(H567,'NSN N'!$A$2:$H$65000,2,FALSE))),"Merge cell with previous")</f>
        <v>0</v>
      </c>
      <c r="B567" s="2">
        <f>IFERROR(IF($P567=1,"FIG.",IF($P567=2,VLOOKUP(H567,'NSN N'!$A$2:$H$65000,6,FALSE),VLOOKUP(H567,'NSN N'!$A$2:$H$65000,6,FALSE))),"")</f>
        <v>0</v>
      </c>
      <c r="C567" s="2">
        <f>IFERROR(IF($P567=1,"ITEM",IF($P567=2,VLOOKUP(H567,'NSN N'!$A$2:$H$65000,7,FALSE),VLOOKUP(H567,'NSN N'!$A$2:$H$65000,7,FALSE))),"")</f>
        <v>0</v>
      </c>
      <c r="D567" s="3"/>
      <c r="E567" s="2">
        <f>IFERROR(IF($P567=1,"STOCK NUMBER",IF($P567=2,VLOOKUP(L567,'NSN N'!$A$2:$H$65000,5,FALSE),VLOOKUP(L567,'NSN N'!$A$2:$H$65000,2,FALSE))),"Merge cell with previous")</f>
        <v>0</v>
      </c>
      <c r="F567" s="2">
        <f>IFERROR(IF($P567=1,"FIG.",IF($P567=2,VLOOKUP(L567,'NSN N'!$A$2:$H$65000,6,FALSE),VLOOKUP(L567,'NSN N'!$A$2:$H$65000,6,FALSE))),"")</f>
        <v>0</v>
      </c>
      <c r="G567" s="2">
        <f>IFERROR(IF($P567=1,"ITEM",IF($P567=2,VLOOKUP(L567,'NSN N'!$A$2:$H$65000,7,FALSE),VLOOKUP(L567,'NSN N'!$A$2:$H$65000,7,FALSE))),"")</f>
        <v>0</v>
      </c>
      <c r="H567" s="7">
        <f t="shared" si="34"/>
        <v>1091</v>
      </c>
      <c r="L567" s="7">
        <f t="shared" si="32"/>
        <v>1140</v>
      </c>
      <c r="P567" s="6">
        <v>21</v>
      </c>
      <c r="Q567" s="4"/>
      <c r="R567" s="4"/>
      <c r="S567" s="30" t="str">
        <f t="shared" si="33"/>
        <v/>
      </c>
    </row>
    <row r="568" spans="1:19">
      <c r="A568" s="2">
        <f>IFERROR(IF($P568=1,"STOCK NUMBER",IF($P568=2,VLOOKUP(H568,'NSN N'!$A$2:$H$65000,5,FALSE),VLOOKUP(H568,'NSN N'!$A$2:$H$65000,2,FALSE))),"Merge cell with previous")</f>
        <v>0</v>
      </c>
      <c r="B568" s="2">
        <f>IFERROR(IF($P568=1,"FIG.",IF($P568=2,VLOOKUP(H568,'NSN N'!$A$2:$H$65000,6,FALSE),VLOOKUP(H568,'NSN N'!$A$2:$H$65000,6,FALSE))),"")</f>
        <v>0</v>
      </c>
      <c r="C568" s="2">
        <f>IFERROR(IF($P568=1,"ITEM",IF($P568=2,VLOOKUP(H568,'NSN N'!$A$2:$H$65000,7,FALSE),VLOOKUP(H568,'NSN N'!$A$2:$H$65000,7,FALSE))),"")</f>
        <v>0</v>
      </c>
      <c r="D568" s="3"/>
      <c r="E568" s="2">
        <f>IFERROR(IF($P568=1,"STOCK NUMBER",IF($P568=2,VLOOKUP(L568,'NSN N'!$A$2:$H$65000,5,FALSE),VLOOKUP(L568,'NSN N'!$A$2:$H$65000,2,FALSE))),"Merge cell with previous")</f>
        <v>0</v>
      </c>
      <c r="F568" s="2">
        <f>IFERROR(IF($P568=1,"FIG.",IF($P568=2,VLOOKUP(L568,'NSN N'!$A$2:$H$65000,6,FALSE),VLOOKUP(L568,'NSN N'!$A$2:$H$65000,6,FALSE))),"")</f>
        <v>0</v>
      </c>
      <c r="G568" s="2">
        <f>IFERROR(IF($P568=1,"ITEM",IF($P568=2,VLOOKUP(L568,'NSN N'!$A$2:$H$65000,7,FALSE),VLOOKUP(L568,'NSN N'!$A$2:$H$65000,7,FALSE))),"")</f>
        <v>0</v>
      </c>
      <c r="H568" s="7">
        <f t="shared" si="34"/>
        <v>1092</v>
      </c>
      <c r="L568" s="7">
        <f t="shared" si="32"/>
        <v>1141</v>
      </c>
      <c r="P568" s="6">
        <v>22</v>
      </c>
      <c r="Q568" s="4"/>
      <c r="R568" s="4"/>
      <c r="S568" s="30" t="str">
        <f t="shared" si="33"/>
        <v/>
      </c>
    </row>
    <row r="569" spans="1:19">
      <c r="A569" s="2">
        <f>IFERROR(IF($P569=1,"STOCK NUMBER",IF($P569=2,VLOOKUP(H569,'NSN N'!$A$2:$H$65000,5,FALSE),VLOOKUP(H569,'NSN N'!$A$2:$H$65000,2,FALSE))),"Merge cell with previous")</f>
        <v>0</v>
      </c>
      <c r="B569" s="2">
        <f>IFERROR(IF($P569=1,"FIG.",IF($P569=2,VLOOKUP(H569,'NSN N'!$A$2:$H$65000,6,FALSE),VLOOKUP(H569,'NSN N'!$A$2:$H$65000,6,FALSE))),"")</f>
        <v>0</v>
      </c>
      <c r="C569" s="2">
        <f>IFERROR(IF($P569=1,"ITEM",IF($P569=2,VLOOKUP(H569,'NSN N'!$A$2:$H$65000,7,FALSE),VLOOKUP(H569,'NSN N'!$A$2:$H$65000,7,FALSE))),"")</f>
        <v>0</v>
      </c>
      <c r="D569" s="3"/>
      <c r="E569" s="2">
        <f>IFERROR(IF($P569=1,"STOCK NUMBER",IF($P569=2,VLOOKUP(L569,'NSN N'!$A$2:$H$65000,5,FALSE),VLOOKUP(L569,'NSN N'!$A$2:$H$65000,2,FALSE))),"Merge cell with previous")</f>
        <v>0</v>
      </c>
      <c r="F569" s="2">
        <f>IFERROR(IF($P569=1,"FIG.",IF($P569=2,VLOOKUP(L569,'NSN N'!$A$2:$H$65000,6,FALSE),VLOOKUP(L569,'NSN N'!$A$2:$H$65000,6,FALSE))),"")</f>
        <v>0</v>
      </c>
      <c r="G569" s="2">
        <f>IFERROR(IF($P569=1,"ITEM",IF($P569=2,VLOOKUP(L569,'NSN N'!$A$2:$H$65000,7,FALSE),VLOOKUP(L569,'NSN N'!$A$2:$H$65000,7,FALSE))),"")</f>
        <v>0</v>
      </c>
      <c r="H569" s="7">
        <f t="shared" si="34"/>
        <v>1093</v>
      </c>
      <c r="L569" s="7">
        <f t="shared" si="32"/>
        <v>1142</v>
      </c>
      <c r="P569" s="6">
        <v>23</v>
      </c>
      <c r="Q569" s="4"/>
      <c r="R569" s="4"/>
      <c r="S569" s="30" t="str">
        <f t="shared" si="33"/>
        <v/>
      </c>
    </row>
    <row r="570" spans="1:19">
      <c r="A570" s="2">
        <f>IFERROR(IF($P570=1,"STOCK NUMBER",IF($P570=2,VLOOKUP(H570,'NSN N'!$A$2:$H$65000,5,FALSE),VLOOKUP(H570,'NSN N'!$A$2:$H$65000,2,FALSE))),"Merge cell with previous")</f>
        <v>0</v>
      </c>
      <c r="B570" s="2">
        <f>IFERROR(IF($P570=1,"FIG.",IF($P570=2,VLOOKUP(H570,'NSN N'!$A$2:$H$65000,6,FALSE),VLOOKUP(H570,'NSN N'!$A$2:$H$65000,6,FALSE))),"")</f>
        <v>0</v>
      </c>
      <c r="C570" s="2">
        <f>IFERROR(IF($P570=1,"ITEM",IF($P570=2,VLOOKUP(H570,'NSN N'!$A$2:$H$65000,7,FALSE),VLOOKUP(H570,'NSN N'!$A$2:$H$65000,7,FALSE))),"")</f>
        <v>0</v>
      </c>
      <c r="D570" s="3"/>
      <c r="E570" s="2">
        <f>IFERROR(IF($P570=1,"STOCK NUMBER",IF($P570=2,VLOOKUP(L570,'NSN N'!$A$2:$H$65000,5,FALSE),VLOOKUP(L570,'NSN N'!$A$2:$H$65000,2,FALSE))),"Merge cell with previous")</f>
        <v>0</v>
      </c>
      <c r="F570" s="2">
        <f>IFERROR(IF($P570=1,"FIG.",IF($P570=2,VLOOKUP(L570,'NSN N'!$A$2:$H$65000,6,FALSE),VLOOKUP(L570,'NSN N'!$A$2:$H$65000,6,FALSE))),"")</f>
        <v>0</v>
      </c>
      <c r="G570" s="2">
        <f>IFERROR(IF($P570=1,"ITEM",IF($P570=2,VLOOKUP(L570,'NSN N'!$A$2:$H$65000,7,FALSE),VLOOKUP(L570,'NSN N'!$A$2:$H$65000,7,FALSE))),"")</f>
        <v>0</v>
      </c>
      <c r="H570" s="7">
        <f t="shared" si="34"/>
        <v>1094</v>
      </c>
      <c r="L570" s="7">
        <f t="shared" si="32"/>
        <v>1143</v>
      </c>
      <c r="P570" s="6">
        <v>24</v>
      </c>
      <c r="Q570" s="4"/>
      <c r="R570" s="4"/>
      <c r="S570" s="30" t="str">
        <f t="shared" si="33"/>
        <v/>
      </c>
    </row>
    <row r="571" spans="1:19">
      <c r="A571" s="2">
        <f>IFERROR(IF($P571=1,"STOCK NUMBER",IF($P571=2,VLOOKUP(H571,'NSN N'!$A$2:$H$65000,5,FALSE),VLOOKUP(H571,'NSN N'!$A$2:$H$65000,2,FALSE))),"Merge cell with previous")</f>
        <v>0</v>
      </c>
      <c r="B571" s="2">
        <f>IFERROR(IF($P571=1,"FIG.",IF($P571=2,VLOOKUP(H571,'NSN N'!$A$2:$H$65000,6,FALSE),VLOOKUP(H571,'NSN N'!$A$2:$H$65000,6,FALSE))),"")</f>
        <v>0</v>
      </c>
      <c r="C571" s="2">
        <f>IFERROR(IF($P571=1,"ITEM",IF($P571=2,VLOOKUP(H571,'NSN N'!$A$2:$H$65000,7,FALSE),VLOOKUP(H571,'NSN N'!$A$2:$H$65000,7,FALSE))),"")</f>
        <v>0</v>
      </c>
      <c r="D571" s="3"/>
      <c r="E571" s="2">
        <f>IFERROR(IF($P571=1,"STOCK NUMBER",IF($P571=2,VLOOKUP(L571,'NSN N'!$A$2:$H$65000,5,FALSE),VLOOKUP(L571,'NSN N'!$A$2:$H$65000,2,FALSE))),"Merge cell with previous")</f>
        <v>0</v>
      </c>
      <c r="F571" s="2">
        <f>IFERROR(IF($P571=1,"FIG.",IF($P571=2,VLOOKUP(L571,'NSN N'!$A$2:$H$65000,6,FALSE),VLOOKUP(L571,'NSN N'!$A$2:$H$65000,6,FALSE))),"")</f>
        <v>0</v>
      </c>
      <c r="G571" s="2">
        <f>IFERROR(IF($P571=1,"ITEM",IF($P571=2,VLOOKUP(L571,'NSN N'!$A$2:$H$65000,7,FALSE),VLOOKUP(L571,'NSN N'!$A$2:$H$65000,7,FALSE))),"")</f>
        <v>0</v>
      </c>
      <c r="H571" s="7">
        <f t="shared" si="34"/>
        <v>1095</v>
      </c>
      <c r="L571" s="7">
        <f t="shared" si="32"/>
        <v>1144</v>
      </c>
      <c r="P571" s="6">
        <v>25</v>
      </c>
      <c r="Q571" s="4"/>
      <c r="R571" s="4"/>
      <c r="S571" s="30" t="str">
        <f t="shared" si="33"/>
        <v/>
      </c>
    </row>
    <row r="572" spans="1:19">
      <c r="A572" s="2">
        <f>IFERROR(IF($P572=1,"STOCK NUMBER",IF($P572=2,VLOOKUP(H572,'NSN N'!$A$2:$H$65000,5,FALSE),VLOOKUP(H572,'NSN N'!$A$2:$H$65000,2,FALSE))),"Merge cell with previous")</f>
        <v>0</v>
      </c>
      <c r="B572" s="2">
        <f>IFERROR(IF($P572=1,"FIG.",IF($P572=2,VLOOKUP(H572,'NSN N'!$A$2:$H$65000,6,FALSE),VLOOKUP(H572,'NSN N'!$A$2:$H$65000,6,FALSE))),"")</f>
        <v>0</v>
      </c>
      <c r="C572" s="2">
        <f>IFERROR(IF($P572=1,"ITEM",IF($P572=2,VLOOKUP(H572,'NSN N'!$A$2:$H$65000,7,FALSE),VLOOKUP(H572,'NSN N'!$A$2:$H$65000,7,FALSE))),"")</f>
        <v>0</v>
      </c>
      <c r="D572" s="3"/>
      <c r="E572" s="2">
        <f>IFERROR(IF($P572=1,"STOCK NUMBER",IF($P572=2,VLOOKUP(L572,'NSN N'!$A$2:$H$65000,5,FALSE),VLOOKUP(L572,'NSN N'!$A$2:$H$65000,2,FALSE))),"Merge cell with previous")</f>
        <v>0</v>
      </c>
      <c r="F572" s="2">
        <f>IFERROR(IF($P572=1,"FIG.",IF($P572=2,VLOOKUP(L572,'NSN N'!$A$2:$H$65000,6,FALSE),VLOOKUP(L572,'NSN N'!$A$2:$H$65000,6,FALSE))),"")</f>
        <v>0</v>
      </c>
      <c r="G572" s="2">
        <f>IFERROR(IF($P572=1,"ITEM",IF($P572=2,VLOOKUP(L572,'NSN N'!$A$2:$H$65000,7,FALSE),VLOOKUP(L572,'NSN N'!$A$2:$H$65000,7,FALSE))),"")</f>
        <v>0</v>
      </c>
      <c r="H572" s="7">
        <f t="shared" si="34"/>
        <v>1096</v>
      </c>
      <c r="L572" s="7">
        <f t="shared" si="32"/>
        <v>1145</v>
      </c>
      <c r="P572" s="6">
        <v>26</v>
      </c>
      <c r="Q572" s="4"/>
      <c r="R572" s="4"/>
      <c r="S572" s="30" t="str">
        <f t="shared" si="33"/>
        <v/>
      </c>
    </row>
    <row r="573" spans="1:19">
      <c r="A573" s="2">
        <f>IFERROR(IF($P573=1,"STOCK NUMBER",IF($P573=2,VLOOKUP(H573,'NSN N'!$A$2:$H$65000,5,FALSE),VLOOKUP(H573,'NSN N'!$A$2:$H$65000,2,FALSE))),"Merge cell with previous")</f>
        <v>0</v>
      </c>
      <c r="B573" s="2">
        <f>IFERROR(IF($P573=1,"FIG.",IF($P573=2,VLOOKUP(H573,'NSN N'!$A$2:$H$65000,6,FALSE),VLOOKUP(H573,'NSN N'!$A$2:$H$65000,6,FALSE))),"")</f>
        <v>0</v>
      </c>
      <c r="C573" s="2">
        <f>IFERROR(IF($P573=1,"ITEM",IF($P573=2,VLOOKUP(H573,'NSN N'!$A$2:$H$65000,7,FALSE),VLOOKUP(H573,'NSN N'!$A$2:$H$65000,7,FALSE))),"")</f>
        <v>0</v>
      </c>
      <c r="D573" s="3"/>
      <c r="E573" s="2">
        <f>IFERROR(IF($P573=1,"STOCK NUMBER",IF($P573=2,VLOOKUP(L573,'NSN N'!$A$2:$H$65000,5,FALSE),VLOOKUP(L573,'NSN N'!$A$2:$H$65000,2,FALSE))),"Merge cell with previous")</f>
        <v>0</v>
      </c>
      <c r="F573" s="2">
        <f>IFERROR(IF($P573=1,"FIG.",IF($P573=2,VLOOKUP(L573,'NSN N'!$A$2:$H$65000,6,FALSE),VLOOKUP(L573,'NSN N'!$A$2:$H$65000,6,FALSE))),"")</f>
        <v>0</v>
      </c>
      <c r="G573" s="2">
        <f>IFERROR(IF($P573=1,"ITEM",IF($P573=2,VLOOKUP(L573,'NSN N'!$A$2:$H$65000,7,FALSE),VLOOKUP(L573,'NSN N'!$A$2:$H$65000,7,FALSE))),"")</f>
        <v>0</v>
      </c>
      <c r="H573" s="7">
        <f t="shared" si="34"/>
        <v>1097</v>
      </c>
      <c r="L573" s="7">
        <f t="shared" si="32"/>
        <v>1146</v>
      </c>
      <c r="P573" s="6">
        <v>27</v>
      </c>
      <c r="Q573" s="4"/>
      <c r="R573" s="4"/>
      <c r="S573" s="30" t="str">
        <f t="shared" si="33"/>
        <v/>
      </c>
    </row>
    <row r="574" spans="1:19">
      <c r="A574" s="2">
        <f>IFERROR(IF($P574=1,"STOCK NUMBER",IF($P574=2,VLOOKUP(H574,'NSN N'!$A$2:$H$65000,5,FALSE),VLOOKUP(H574,'NSN N'!$A$2:$H$65000,2,FALSE))),"Merge cell with previous")</f>
        <v>0</v>
      </c>
      <c r="B574" s="2">
        <f>IFERROR(IF($P574=1,"FIG.",IF($P574=2,VLOOKUP(H574,'NSN N'!$A$2:$H$65000,6,FALSE),VLOOKUP(H574,'NSN N'!$A$2:$H$65000,6,FALSE))),"")</f>
        <v>0</v>
      </c>
      <c r="C574" s="2">
        <f>IFERROR(IF($P574=1,"ITEM",IF($P574=2,VLOOKUP(H574,'NSN N'!$A$2:$H$65000,7,FALSE),VLOOKUP(H574,'NSN N'!$A$2:$H$65000,7,FALSE))),"")</f>
        <v>0</v>
      </c>
      <c r="D574" s="3"/>
      <c r="E574" s="2">
        <f>IFERROR(IF($P574=1,"STOCK NUMBER",IF($P574=2,VLOOKUP(L574,'NSN N'!$A$2:$H$65000,5,FALSE),VLOOKUP(L574,'NSN N'!$A$2:$H$65000,2,FALSE))),"Merge cell with previous")</f>
        <v>0</v>
      </c>
      <c r="F574" s="2">
        <f>IFERROR(IF($P574=1,"FIG.",IF($P574=2,VLOOKUP(L574,'NSN N'!$A$2:$H$65000,6,FALSE),VLOOKUP(L574,'NSN N'!$A$2:$H$65000,6,FALSE))),"")</f>
        <v>0</v>
      </c>
      <c r="G574" s="2">
        <f>IFERROR(IF($P574=1,"ITEM",IF($P574=2,VLOOKUP(L574,'NSN N'!$A$2:$H$65000,7,FALSE),VLOOKUP(L574,'NSN N'!$A$2:$H$65000,7,FALSE))),"")</f>
        <v>0</v>
      </c>
      <c r="H574" s="7">
        <f t="shared" si="34"/>
        <v>1098</v>
      </c>
      <c r="L574" s="7">
        <f t="shared" si="32"/>
        <v>1147</v>
      </c>
      <c r="P574" s="6">
        <v>28</v>
      </c>
      <c r="Q574" s="4"/>
      <c r="R574" s="4"/>
      <c r="S574" s="30" t="str">
        <f t="shared" si="33"/>
        <v/>
      </c>
    </row>
    <row r="575" spans="1:19">
      <c r="A575" s="2">
        <f>IFERROR(IF($P575=1,"STOCK NUMBER",IF($P575=2,VLOOKUP(H575,'NSN N'!$A$2:$H$65000,5,FALSE),VLOOKUP(H575,'NSN N'!$A$2:$H$65000,2,FALSE))),"Merge cell with previous")</f>
        <v>0</v>
      </c>
      <c r="B575" s="2">
        <f>IFERROR(IF($P575=1,"FIG.",IF($P575=2,VLOOKUP(H575,'NSN N'!$A$2:$H$65000,6,FALSE),VLOOKUP(H575,'NSN N'!$A$2:$H$65000,6,FALSE))),"")</f>
        <v>0</v>
      </c>
      <c r="C575" s="2">
        <f>IFERROR(IF($P575=1,"ITEM",IF($P575=2,VLOOKUP(H575,'NSN N'!$A$2:$H$65000,7,FALSE),VLOOKUP(H575,'NSN N'!$A$2:$H$65000,7,FALSE))),"")</f>
        <v>0</v>
      </c>
      <c r="D575" s="3"/>
      <c r="E575" s="2">
        <f>IFERROR(IF($P575=1,"STOCK NUMBER",IF($P575=2,VLOOKUP(L575,'NSN N'!$A$2:$H$65000,5,FALSE),VLOOKUP(L575,'NSN N'!$A$2:$H$65000,2,FALSE))),"Merge cell with previous")</f>
        <v>0</v>
      </c>
      <c r="F575" s="2">
        <f>IFERROR(IF($P575=1,"FIG.",IF($P575=2,VLOOKUP(L575,'NSN N'!$A$2:$H$65000,6,FALSE),VLOOKUP(L575,'NSN N'!$A$2:$H$65000,6,FALSE))),"")</f>
        <v>0</v>
      </c>
      <c r="G575" s="2">
        <f>IFERROR(IF($P575=1,"ITEM",IF($P575=2,VLOOKUP(L575,'NSN N'!$A$2:$H$65000,7,FALSE),VLOOKUP(L575,'NSN N'!$A$2:$H$65000,7,FALSE))),"")</f>
        <v>0</v>
      </c>
      <c r="H575" s="7">
        <f t="shared" si="34"/>
        <v>1099</v>
      </c>
      <c r="L575" s="7">
        <f t="shared" si="32"/>
        <v>1148</v>
      </c>
      <c r="P575" s="6">
        <v>29</v>
      </c>
      <c r="Q575" s="4"/>
      <c r="R575" s="4"/>
      <c r="S575" s="30" t="str">
        <f t="shared" si="33"/>
        <v/>
      </c>
    </row>
    <row r="576" spans="1:19">
      <c r="A576" s="2">
        <f>IFERROR(IF($P576=1,"STOCK NUMBER",IF($P576=2,VLOOKUP(H576,'NSN N'!$A$2:$H$65000,5,FALSE),VLOOKUP(H576,'NSN N'!$A$2:$H$65000,2,FALSE))),"Merge cell with previous")</f>
        <v>0</v>
      </c>
      <c r="B576" s="2">
        <f>IFERROR(IF($P576=1,"FIG.",IF($P576=2,VLOOKUP(H576,'NSN N'!$A$2:$H$65000,6,FALSE),VLOOKUP(H576,'NSN N'!$A$2:$H$65000,6,FALSE))),"")</f>
        <v>0</v>
      </c>
      <c r="C576" s="2">
        <f>IFERROR(IF($P576=1,"ITEM",IF($P576=2,VLOOKUP(H576,'NSN N'!$A$2:$H$65000,7,FALSE),VLOOKUP(H576,'NSN N'!$A$2:$H$65000,7,FALSE))),"")</f>
        <v>0</v>
      </c>
      <c r="D576" s="3"/>
      <c r="E576" s="2">
        <f>IFERROR(IF($P576=1,"STOCK NUMBER",IF($P576=2,VLOOKUP(L576,'NSN N'!$A$2:$H$65000,5,FALSE),VLOOKUP(L576,'NSN N'!$A$2:$H$65000,2,FALSE))),"Merge cell with previous")</f>
        <v>0</v>
      </c>
      <c r="F576" s="2">
        <f>IFERROR(IF($P576=1,"FIG.",IF($P576=2,VLOOKUP(L576,'NSN N'!$A$2:$H$65000,6,FALSE),VLOOKUP(L576,'NSN N'!$A$2:$H$65000,6,FALSE))),"")</f>
        <v>0</v>
      </c>
      <c r="G576" s="2">
        <f>IFERROR(IF($P576=1,"ITEM",IF($P576=2,VLOOKUP(L576,'NSN N'!$A$2:$H$65000,7,FALSE),VLOOKUP(L576,'NSN N'!$A$2:$H$65000,7,FALSE))),"")</f>
        <v>0</v>
      </c>
      <c r="H576" s="7">
        <f t="shared" si="34"/>
        <v>1100</v>
      </c>
      <c r="L576" s="7">
        <f t="shared" si="32"/>
        <v>1149</v>
      </c>
      <c r="P576" s="6">
        <v>30</v>
      </c>
      <c r="Q576" s="4"/>
      <c r="R576" s="4"/>
      <c r="S576" s="30" t="str">
        <f t="shared" si="33"/>
        <v/>
      </c>
    </row>
    <row r="577" spans="1:19">
      <c r="A577" s="2">
        <f>IFERROR(IF($P577=1,"STOCK NUMBER",IF($P577=2,VLOOKUP(H577,'NSN N'!$A$2:$H$65000,5,FALSE),VLOOKUP(H577,'NSN N'!$A$2:$H$65000,2,FALSE))),"Merge cell with previous")</f>
        <v>0</v>
      </c>
      <c r="B577" s="2">
        <f>IFERROR(IF($P577=1,"FIG.",IF($P577=2,VLOOKUP(H577,'NSN N'!$A$2:$H$65000,6,FALSE),VLOOKUP(H577,'NSN N'!$A$2:$H$65000,6,FALSE))),"")</f>
        <v>0</v>
      </c>
      <c r="C577" s="2">
        <f>IFERROR(IF($P577=1,"ITEM",IF($P577=2,VLOOKUP(H577,'NSN N'!$A$2:$H$65000,7,FALSE),VLOOKUP(H577,'NSN N'!$A$2:$H$65000,7,FALSE))),"")</f>
        <v>0</v>
      </c>
      <c r="D577" s="3"/>
      <c r="E577" s="2">
        <f>IFERROR(IF($P577=1,"STOCK NUMBER",IF($P577=2,VLOOKUP(L577,'NSN N'!$A$2:$H$65000,5,FALSE),VLOOKUP(L577,'NSN N'!$A$2:$H$65000,2,FALSE))),"Merge cell with previous")</f>
        <v>0</v>
      </c>
      <c r="F577" s="2">
        <f>IFERROR(IF($P577=1,"FIG.",IF($P577=2,VLOOKUP(L577,'NSN N'!$A$2:$H$65000,6,FALSE),VLOOKUP(L577,'NSN N'!$A$2:$H$65000,6,FALSE))),"")</f>
        <v>0</v>
      </c>
      <c r="G577" s="2">
        <f>IFERROR(IF($P577=1,"ITEM",IF($P577=2,VLOOKUP(L577,'NSN N'!$A$2:$H$65000,7,FALSE),VLOOKUP(L577,'NSN N'!$A$2:$H$65000,7,FALSE))),"")</f>
        <v>0</v>
      </c>
      <c r="H577" s="7">
        <f t="shared" si="34"/>
        <v>1101</v>
      </c>
      <c r="L577" s="7">
        <f t="shared" si="32"/>
        <v>1150</v>
      </c>
      <c r="P577" s="6">
        <v>31</v>
      </c>
      <c r="Q577" s="4"/>
      <c r="R577" s="4"/>
      <c r="S577" s="30" t="str">
        <f t="shared" si="33"/>
        <v/>
      </c>
    </row>
    <row r="578" spans="1:19">
      <c r="A578" s="2">
        <f>IFERROR(IF($P578=1,"STOCK NUMBER",IF($P578=2,VLOOKUP(H578,'NSN N'!$A$2:$H$65000,5,FALSE),VLOOKUP(H578,'NSN N'!$A$2:$H$65000,2,FALSE))),"Merge cell with previous")</f>
        <v>0</v>
      </c>
      <c r="B578" s="2">
        <f>IFERROR(IF($P578=1,"FIG.",IF($P578=2,VLOOKUP(H578,'NSN N'!$A$2:$H$65000,6,FALSE),VLOOKUP(H578,'NSN N'!$A$2:$H$65000,6,FALSE))),"")</f>
        <v>0</v>
      </c>
      <c r="C578" s="2">
        <f>IFERROR(IF($P578=1,"ITEM",IF($P578=2,VLOOKUP(H578,'NSN N'!$A$2:$H$65000,7,FALSE),VLOOKUP(H578,'NSN N'!$A$2:$H$65000,7,FALSE))),"")</f>
        <v>0</v>
      </c>
      <c r="D578" s="3"/>
      <c r="E578" s="2">
        <f>IFERROR(IF($P578=1,"STOCK NUMBER",IF($P578=2,VLOOKUP(L578,'NSN N'!$A$2:$H$65000,5,FALSE),VLOOKUP(L578,'NSN N'!$A$2:$H$65000,2,FALSE))),"Merge cell with previous")</f>
        <v>0</v>
      </c>
      <c r="F578" s="2">
        <f>IFERROR(IF($P578=1,"FIG.",IF($P578=2,VLOOKUP(L578,'NSN N'!$A$2:$H$65000,6,FALSE),VLOOKUP(L578,'NSN N'!$A$2:$H$65000,6,FALSE))),"")</f>
        <v>0</v>
      </c>
      <c r="G578" s="2">
        <f>IFERROR(IF($P578=1,"ITEM",IF($P578=2,VLOOKUP(L578,'NSN N'!$A$2:$H$65000,7,FALSE),VLOOKUP(L578,'NSN N'!$A$2:$H$65000,7,FALSE))),"")</f>
        <v>0</v>
      </c>
      <c r="H578" s="7">
        <f t="shared" si="34"/>
        <v>1102</v>
      </c>
      <c r="L578" s="7">
        <f t="shared" si="32"/>
        <v>1151</v>
      </c>
      <c r="P578" s="6">
        <v>32</v>
      </c>
      <c r="Q578" s="4"/>
      <c r="R578" s="4"/>
      <c r="S578" s="30" t="str">
        <f t="shared" si="33"/>
        <v/>
      </c>
    </row>
    <row r="579" spans="1:19">
      <c r="A579" s="2">
        <f>IFERROR(IF($P579=1,"STOCK NUMBER",IF($P579=2,VLOOKUP(H579,'NSN N'!$A$2:$H$65000,5,FALSE),VLOOKUP(H579,'NSN N'!$A$2:$H$65000,2,FALSE))),"Merge cell with previous")</f>
        <v>0</v>
      </c>
      <c r="B579" s="2">
        <f>IFERROR(IF($P579=1,"FIG.",IF($P579=2,VLOOKUP(H579,'NSN N'!$A$2:$H$65000,6,FALSE),VLOOKUP(H579,'NSN N'!$A$2:$H$65000,6,FALSE))),"")</f>
        <v>0</v>
      </c>
      <c r="C579" s="2">
        <f>IFERROR(IF($P579=1,"ITEM",IF($P579=2,VLOOKUP(H579,'NSN N'!$A$2:$H$65000,7,FALSE),VLOOKUP(H579,'NSN N'!$A$2:$H$65000,7,FALSE))),"")</f>
        <v>0</v>
      </c>
      <c r="D579" s="3"/>
      <c r="E579" s="2">
        <f>IFERROR(IF($P579=1,"STOCK NUMBER",IF($P579=2,VLOOKUP(L579,'NSN N'!$A$2:$H$65000,5,FALSE),VLOOKUP(L579,'NSN N'!$A$2:$H$65000,2,FALSE))),"Merge cell with previous")</f>
        <v>0</v>
      </c>
      <c r="F579" s="2">
        <f>IFERROR(IF($P579=1,"FIG.",IF($P579=2,VLOOKUP(L579,'NSN N'!$A$2:$H$65000,6,FALSE),VLOOKUP(L579,'NSN N'!$A$2:$H$65000,6,FALSE))),"")</f>
        <v>0</v>
      </c>
      <c r="G579" s="2">
        <f>IFERROR(IF($P579=1,"ITEM",IF($P579=2,VLOOKUP(L579,'NSN N'!$A$2:$H$65000,7,FALSE),VLOOKUP(L579,'NSN N'!$A$2:$H$65000,7,FALSE))),"")</f>
        <v>0</v>
      </c>
      <c r="H579" s="7">
        <f t="shared" si="34"/>
        <v>1103</v>
      </c>
      <c r="L579" s="7">
        <f t="shared" si="32"/>
        <v>1152</v>
      </c>
      <c r="P579" s="6">
        <v>33</v>
      </c>
      <c r="Q579" s="4"/>
      <c r="R579" s="4"/>
      <c r="S579" s="30" t="str">
        <f t="shared" si="33"/>
        <v/>
      </c>
    </row>
    <row r="580" spans="1:19">
      <c r="A580" s="2">
        <f>IFERROR(IF($P580=1,"STOCK NUMBER",IF($P580=2,VLOOKUP(H580,'NSN N'!$A$2:$H$65000,5,FALSE),VLOOKUP(H580,'NSN N'!$A$2:$H$65000,2,FALSE))),"Merge cell with previous")</f>
        <v>0</v>
      </c>
      <c r="B580" s="2">
        <f>IFERROR(IF($P580=1,"FIG.",IF($P580=2,VLOOKUP(H580,'NSN N'!$A$2:$H$65000,6,FALSE),VLOOKUP(H580,'NSN N'!$A$2:$H$65000,6,FALSE))),"")</f>
        <v>0</v>
      </c>
      <c r="C580" s="2">
        <f>IFERROR(IF($P580=1,"ITEM",IF($P580=2,VLOOKUP(H580,'NSN N'!$A$2:$H$65000,7,FALSE),VLOOKUP(H580,'NSN N'!$A$2:$H$65000,7,FALSE))),"")</f>
        <v>0</v>
      </c>
      <c r="D580" s="3"/>
      <c r="E580" s="2">
        <f>IFERROR(IF($P580=1,"STOCK NUMBER",IF($P580=2,VLOOKUP(L580,'NSN N'!$A$2:$H$65000,5,FALSE),VLOOKUP(L580,'NSN N'!$A$2:$H$65000,2,FALSE))),"Merge cell with previous")</f>
        <v>0</v>
      </c>
      <c r="F580" s="2">
        <f>IFERROR(IF($P580=1,"FIG.",IF($P580=2,VLOOKUP(L580,'NSN N'!$A$2:$H$65000,6,FALSE),VLOOKUP(L580,'NSN N'!$A$2:$H$65000,6,FALSE))),"")</f>
        <v>0</v>
      </c>
      <c r="G580" s="2">
        <f>IFERROR(IF($P580=1,"ITEM",IF($P580=2,VLOOKUP(L580,'NSN N'!$A$2:$H$65000,7,FALSE),VLOOKUP(L580,'NSN N'!$A$2:$H$65000,7,FALSE))),"")</f>
        <v>0</v>
      </c>
      <c r="H580" s="7">
        <f t="shared" si="34"/>
        <v>1104</v>
      </c>
      <c r="L580" s="7">
        <f t="shared" si="32"/>
        <v>1153</v>
      </c>
      <c r="P580" s="6">
        <v>34</v>
      </c>
      <c r="Q580" s="4"/>
      <c r="R580" s="4"/>
      <c r="S580" s="30" t="str">
        <f t="shared" si="33"/>
        <v/>
      </c>
    </row>
    <row r="581" spans="1:19">
      <c r="A581" s="2">
        <f>IFERROR(IF($P581=1,"STOCK NUMBER",IF($P581=2,VLOOKUP(H581,'NSN N'!$A$2:$H$65000,5,FALSE),VLOOKUP(H581,'NSN N'!$A$2:$H$65000,2,FALSE))),"Merge cell with previous")</f>
        <v>0</v>
      </c>
      <c r="B581" s="2">
        <f>IFERROR(IF($P581=1,"FIG.",IF($P581=2,VLOOKUP(H581,'NSN N'!$A$2:$H$65000,6,FALSE),VLOOKUP(H581,'NSN N'!$A$2:$H$65000,6,FALSE))),"")</f>
        <v>0</v>
      </c>
      <c r="C581" s="2">
        <f>IFERROR(IF($P581=1,"ITEM",IF($P581=2,VLOOKUP(H581,'NSN N'!$A$2:$H$65000,7,FALSE),VLOOKUP(H581,'NSN N'!$A$2:$H$65000,7,FALSE))),"")</f>
        <v>0</v>
      </c>
      <c r="D581" s="3"/>
      <c r="E581" s="2">
        <f>IFERROR(IF($P581=1,"STOCK NUMBER",IF($P581=2,VLOOKUP(L581,'NSN N'!$A$2:$H$65000,5,FALSE),VLOOKUP(L581,'NSN N'!$A$2:$H$65000,2,FALSE))),"Merge cell with previous")</f>
        <v>0</v>
      </c>
      <c r="F581" s="2">
        <f>IFERROR(IF($P581=1,"FIG.",IF($P581=2,VLOOKUP(L581,'NSN N'!$A$2:$H$65000,6,FALSE),VLOOKUP(L581,'NSN N'!$A$2:$H$65000,6,FALSE))),"")</f>
        <v>0</v>
      </c>
      <c r="G581" s="2">
        <f>IFERROR(IF($P581=1,"ITEM",IF($P581=2,VLOOKUP(L581,'NSN N'!$A$2:$H$65000,7,FALSE),VLOOKUP(L581,'NSN N'!$A$2:$H$65000,7,FALSE))),"")</f>
        <v>0</v>
      </c>
      <c r="H581" s="7">
        <f t="shared" si="34"/>
        <v>1105</v>
      </c>
      <c r="L581" s="7">
        <f t="shared" si="32"/>
        <v>1154</v>
      </c>
      <c r="P581" s="6">
        <v>35</v>
      </c>
      <c r="Q581" s="4"/>
      <c r="R581" s="4"/>
      <c r="S581" s="30" t="str">
        <f t="shared" si="33"/>
        <v/>
      </c>
    </row>
    <row r="582" spans="1:19">
      <c r="A582" s="2">
        <f>IFERROR(IF($P582=1,"STOCK NUMBER",IF($P582=2,VLOOKUP(H582,'NSN N'!$A$2:$H$65000,5,FALSE),VLOOKUP(H582,'NSN N'!$A$2:$H$65000,2,FALSE))),"Merge cell with previous")</f>
        <v>0</v>
      </c>
      <c r="B582" s="2">
        <f>IFERROR(IF($P582=1,"FIG.",IF($P582=2,VLOOKUP(H582,'NSN N'!$A$2:$H$65000,6,FALSE),VLOOKUP(H582,'NSN N'!$A$2:$H$65000,6,FALSE))),"")</f>
        <v>0</v>
      </c>
      <c r="C582" s="2">
        <f>IFERROR(IF($P582=1,"ITEM",IF($P582=2,VLOOKUP(H582,'NSN N'!$A$2:$H$65000,7,FALSE),VLOOKUP(H582,'NSN N'!$A$2:$H$65000,7,FALSE))),"")</f>
        <v>0</v>
      </c>
      <c r="D582" s="3"/>
      <c r="E582" s="2">
        <f>IFERROR(IF($P582=1,"STOCK NUMBER",IF($P582=2,VLOOKUP(L582,'NSN N'!$A$2:$H$65000,5,FALSE),VLOOKUP(L582,'NSN N'!$A$2:$H$65000,2,FALSE))),"Merge cell with previous")</f>
        <v>0</v>
      </c>
      <c r="F582" s="2">
        <f>IFERROR(IF($P582=1,"FIG.",IF($P582=2,VLOOKUP(L582,'NSN N'!$A$2:$H$65000,6,FALSE),VLOOKUP(L582,'NSN N'!$A$2:$H$65000,6,FALSE))),"")</f>
        <v>0</v>
      </c>
      <c r="G582" s="2">
        <f>IFERROR(IF($P582=1,"ITEM",IF($P582=2,VLOOKUP(L582,'NSN N'!$A$2:$H$65000,7,FALSE),VLOOKUP(L582,'NSN N'!$A$2:$H$65000,7,FALSE))),"")</f>
        <v>0</v>
      </c>
      <c r="H582" s="7">
        <f t="shared" si="34"/>
        <v>1106</v>
      </c>
      <c r="L582" s="7">
        <f t="shared" si="32"/>
        <v>1155</v>
      </c>
      <c r="P582" s="6">
        <v>36</v>
      </c>
      <c r="Q582" s="4"/>
      <c r="R582" s="4"/>
      <c r="S582" s="30" t="str">
        <f t="shared" si="33"/>
        <v/>
      </c>
    </row>
    <row r="583" spans="1:19">
      <c r="A583" s="2">
        <f>IFERROR(IF($P583=1,"STOCK NUMBER",IF($P583=2,VLOOKUP(H583,'NSN N'!$A$2:$H$65000,5,FALSE),VLOOKUP(H583,'NSN N'!$A$2:$H$65000,2,FALSE))),"Merge cell with previous")</f>
        <v>0</v>
      </c>
      <c r="B583" s="2">
        <f>IFERROR(IF($P583=1,"FIG.",IF($P583=2,VLOOKUP(H583,'NSN N'!$A$2:$H$65000,6,FALSE),VLOOKUP(H583,'NSN N'!$A$2:$H$65000,6,FALSE))),"")</f>
        <v>0</v>
      </c>
      <c r="C583" s="2">
        <f>IFERROR(IF($P583=1,"ITEM",IF($P583=2,VLOOKUP(H583,'NSN N'!$A$2:$H$65000,7,FALSE),VLOOKUP(H583,'NSN N'!$A$2:$H$65000,7,FALSE))),"")</f>
        <v>0</v>
      </c>
      <c r="D583" s="3"/>
      <c r="E583" s="2">
        <f>IFERROR(IF($P583=1,"STOCK NUMBER",IF($P583=2,VLOOKUP(L583,'NSN N'!$A$2:$H$65000,5,FALSE),VLOOKUP(L583,'NSN N'!$A$2:$H$65000,2,FALSE))),"Merge cell with previous")</f>
        <v>0</v>
      </c>
      <c r="F583" s="2">
        <f>IFERROR(IF($P583=1,"FIG.",IF($P583=2,VLOOKUP(L583,'NSN N'!$A$2:$H$65000,6,FALSE),VLOOKUP(L583,'NSN N'!$A$2:$H$65000,6,FALSE))),"")</f>
        <v>0</v>
      </c>
      <c r="G583" s="2">
        <f>IFERROR(IF($P583=1,"ITEM",IF($P583=2,VLOOKUP(L583,'NSN N'!$A$2:$H$65000,7,FALSE),VLOOKUP(L583,'NSN N'!$A$2:$H$65000,7,FALSE))),"")</f>
        <v>0</v>
      </c>
      <c r="H583" s="7">
        <f t="shared" si="34"/>
        <v>1107</v>
      </c>
      <c r="L583" s="7">
        <f t="shared" si="32"/>
        <v>1156</v>
      </c>
      <c r="P583" s="6">
        <v>37</v>
      </c>
      <c r="Q583" s="4"/>
      <c r="R583" s="4"/>
      <c r="S583" s="30" t="str">
        <f t="shared" si="33"/>
        <v/>
      </c>
    </row>
    <row r="584" spans="1:19">
      <c r="A584" s="2">
        <f>IFERROR(IF($P584=1,"STOCK NUMBER",IF($P584=2,VLOOKUP(H584,'NSN N'!$A$2:$H$65000,5,FALSE),VLOOKUP(H584,'NSN N'!$A$2:$H$65000,2,FALSE))),"Merge cell with previous")</f>
        <v>0</v>
      </c>
      <c r="B584" s="2">
        <f>IFERROR(IF($P584=1,"FIG.",IF($P584=2,VLOOKUP(H584,'NSN N'!$A$2:$H$65000,6,FALSE),VLOOKUP(H584,'NSN N'!$A$2:$H$65000,6,FALSE))),"")</f>
        <v>0</v>
      </c>
      <c r="C584" s="2">
        <f>IFERROR(IF($P584=1,"ITEM",IF($P584=2,VLOOKUP(H584,'NSN N'!$A$2:$H$65000,7,FALSE),VLOOKUP(H584,'NSN N'!$A$2:$H$65000,7,FALSE))),"")</f>
        <v>0</v>
      </c>
      <c r="D584" s="3"/>
      <c r="E584" s="2">
        <f>IFERROR(IF($P584=1,"STOCK NUMBER",IF($P584=2,VLOOKUP(L584,'NSN N'!$A$2:$H$65000,5,FALSE),VLOOKUP(L584,'NSN N'!$A$2:$H$65000,2,FALSE))),"Merge cell with previous")</f>
        <v>0</v>
      </c>
      <c r="F584" s="2">
        <f>IFERROR(IF($P584=1,"FIG.",IF($P584=2,VLOOKUP(L584,'NSN N'!$A$2:$H$65000,6,FALSE),VLOOKUP(L584,'NSN N'!$A$2:$H$65000,6,FALSE))),"")</f>
        <v>0</v>
      </c>
      <c r="G584" s="2">
        <f>IFERROR(IF($P584=1,"ITEM",IF($P584=2,VLOOKUP(L584,'NSN N'!$A$2:$H$65000,7,FALSE),VLOOKUP(L584,'NSN N'!$A$2:$H$65000,7,FALSE))),"")</f>
        <v>0</v>
      </c>
      <c r="H584" s="7">
        <f t="shared" si="34"/>
        <v>1108</v>
      </c>
      <c r="L584" s="7">
        <f t="shared" si="32"/>
        <v>1157</v>
      </c>
      <c r="P584" s="6">
        <v>38</v>
      </c>
      <c r="Q584" s="4"/>
      <c r="R584" s="4"/>
      <c r="S584" s="30" t="str">
        <f t="shared" si="33"/>
        <v/>
      </c>
    </row>
    <row r="585" spans="1:19">
      <c r="A585" s="2">
        <f>IFERROR(IF($P585=1,"STOCK NUMBER",IF($P585=2,VLOOKUP(H585,'NSN N'!$A$2:$H$65000,5,FALSE),VLOOKUP(H585,'NSN N'!$A$2:$H$65000,2,FALSE))),"Merge cell with previous")</f>
        <v>0</v>
      </c>
      <c r="B585" s="2">
        <f>IFERROR(IF($P585=1,"FIG.",IF($P585=2,VLOOKUP(H585,'NSN N'!$A$2:$H$65000,6,FALSE),VLOOKUP(H585,'NSN N'!$A$2:$H$65000,6,FALSE))),"")</f>
        <v>0</v>
      </c>
      <c r="C585" s="2">
        <f>IFERROR(IF($P585=1,"ITEM",IF($P585=2,VLOOKUP(H585,'NSN N'!$A$2:$H$65000,7,FALSE),VLOOKUP(H585,'NSN N'!$A$2:$H$65000,7,FALSE))),"")</f>
        <v>0</v>
      </c>
      <c r="D585" s="3"/>
      <c r="E585" s="2">
        <f>IFERROR(IF($P585=1,"STOCK NUMBER",IF($P585=2,VLOOKUP(L585,'NSN N'!$A$2:$H$65000,5,FALSE),VLOOKUP(L585,'NSN N'!$A$2:$H$65000,2,FALSE))),"Merge cell with previous")</f>
        <v>0</v>
      </c>
      <c r="F585" s="2">
        <f>IFERROR(IF($P585=1,"FIG.",IF($P585=2,VLOOKUP(L585,'NSN N'!$A$2:$H$65000,6,FALSE),VLOOKUP(L585,'NSN N'!$A$2:$H$65000,6,FALSE))),"")</f>
        <v>0</v>
      </c>
      <c r="G585" s="2">
        <f>IFERROR(IF($P585=1,"ITEM",IF($P585=2,VLOOKUP(L585,'NSN N'!$A$2:$H$65000,7,FALSE),VLOOKUP(L585,'NSN N'!$A$2:$H$65000,7,FALSE))),"")</f>
        <v>0</v>
      </c>
      <c r="H585" s="7">
        <f t="shared" si="34"/>
        <v>1109</v>
      </c>
      <c r="L585" s="7">
        <f t="shared" si="32"/>
        <v>1158</v>
      </c>
      <c r="P585" s="6">
        <v>39</v>
      </c>
      <c r="Q585" s="4"/>
      <c r="R585" s="4"/>
      <c r="S585" s="30" t="str">
        <f t="shared" si="33"/>
        <v/>
      </c>
    </row>
    <row r="586" spans="1:19">
      <c r="A586" s="2">
        <f>IFERROR(IF($P586=1,"STOCK NUMBER",IF($P586=2,VLOOKUP(H586,'NSN N'!$A$2:$H$65000,5,FALSE),VLOOKUP(H586,'NSN N'!$A$2:$H$65000,2,FALSE))),"Merge cell with previous")</f>
        <v>0</v>
      </c>
      <c r="B586" s="2">
        <f>IFERROR(IF($P586=1,"FIG.",IF($P586=2,VLOOKUP(H586,'NSN N'!$A$2:$H$65000,6,FALSE),VLOOKUP(H586,'NSN N'!$A$2:$H$65000,6,FALSE))),"")</f>
        <v>0</v>
      </c>
      <c r="C586" s="2">
        <f>IFERROR(IF($P586=1,"ITEM",IF($P586=2,VLOOKUP(H586,'NSN N'!$A$2:$H$65000,7,FALSE),VLOOKUP(H586,'NSN N'!$A$2:$H$65000,7,FALSE))),"")</f>
        <v>0</v>
      </c>
      <c r="D586" s="3"/>
      <c r="E586" s="2">
        <f>IFERROR(IF($P586=1,"STOCK NUMBER",IF($P586=2,VLOOKUP(L586,'NSN N'!$A$2:$H$65000,5,FALSE),VLOOKUP(L586,'NSN N'!$A$2:$H$65000,2,FALSE))),"Merge cell with previous")</f>
        <v>0</v>
      </c>
      <c r="F586" s="2">
        <f>IFERROR(IF($P586=1,"FIG.",IF($P586=2,VLOOKUP(L586,'NSN N'!$A$2:$H$65000,6,FALSE),VLOOKUP(L586,'NSN N'!$A$2:$H$65000,6,FALSE))),"")</f>
        <v>0</v>
      </c>
      <c r="G586" s="2">
        <f>IFERROR(IF($P586=1,"ITEM",IF($P586=2,VLOOKUP(L586,'NSN N'!$A$2:$H$65000,7,FALSE),VLOOKUP(L586,'NSN N'!$A$2:$H$65000,7,FALSE))),"")</f>
        <v>0</v>
      </c>
      <c r="H586" s="7">
        <f t="shared" si="34"/>
        <v>1110</v>
      </c>
      <c r="L586" s="7">
        <f t="shared" si="32"/>
        <v>1159</v>
      </c>
      <c r="P586" s="6">
        <v>40</v>
      </c>
      <c r="Q586" s="4"/>
      <c r="R586" s="4"/>
      <c r="S586" s="30" t="str">
        <f t="shared" si="33"/>
        <v/>
      </c>
    </row>
    <row r="587" spans="1:19">
      <c r="A587" s="2">
        <f>IFERROR(IF($P587=1,"STOCK NUMBER",IF($P587=2,VLOOKUP(H587,'NSN N'!$A$2:$H$65000,5,FALSE),VLOOKUP(H587,'NSN N'!$A$2:$H$65000,2,FALSE))),"Merge cell with previous")</f>
        <v>0</v>
      </c>
      <c r="B587" s="2">
        <f>IFERROR(IF($P587=1,"FIG.",IF($P587=2,VLOOKUP(H587,'NSN N'!$A$2:$H$65000,6,FALSE),VLOOKUP(H587,'NSN N'!$A$2:$H$65000,6,FALSE))),"")</f>
        <v>0</v>
      </c>
      <c r="C587" s="2">
        <f>IFERROR(IF($P587=1,"ITEM",IF($P587=2,VLOOKUP(H587,'NSN N'!$A$2:$H$65000,7,FALSE),VLOOKUP(H587,'NSN N'!$A$2:$H$65000,7,FALSE))),"")</f>
        <v>0</v>
      </c>
      <c r="D587" s="3"/>
      <c r="E587" s="2">
        <f>IFERROR(IF($P587=1,"STOCK NUMBER",IF($P587=2,VLOOKUP(L587,'NSN N'!$A$2:$H$65000,5,FALSE),VLOOKUP(L587,'NSN N'!$A$2:$H$65000,2,FALSE))),"Merge cell with previous")</f>
        <v>0</v>
      </c>
      <c r="F587" s="2">
        <f>IFERROR(IF($P587=1,"FIG.",IF($P587=2,VLOOKUP(L587,'NSN N'!$A$2:$H$65000,6,FALSE),VLOOKUP(L587,'NSN N'!$A$2:$H$65000,6,FALSE))),"")</f>
        <v>0</v>
      </c>
      <c r="G587" s="2">
        <f>IFERROR(IF($P587=1,"ITEM",IF($P587=2,VLOOKUP(L587,'NSN N'!$A$2:$H$65000,7,FALSE),VLOOKUP(L587,'NSN N'!$A$2:$H$65000,7,FALSE))),"")</f>
        <v>0</v>
      </c>
      <c r="H587" s="7">
        <f t="shared" si="34"/>
        <v>1111</v>
      </c>
      <c r="L587" s="7">
        <f t="shared" si="32"/>
        <v>1160</v>
      </c>
      <c r="P587" s="6">
        <v>41</v>
      </c>
      <c r="Q587" s="4"/>
      <c r="R587" s="4"/>
      <c r="S587" s="30" t="str">
        <f t="shared" si="33"/>
        <v/>
      </c>
    </row>
    <row r="588" spans="1:19">
      <c r="A588" s="2">
        <f>IFERROR(IF($P588=1,"STOCK NUMBER",IF($P588=2,VLOOKUP(H588,'NSN N'!$A$2:$H$65000,5,FALSE),VLOOKUP(H588,'NSN N'!$A$2:$H$65000,2,FALSE))),"Merge cell with previous")</f>
        <v>0</v>
      </c>
      <c r="B588" s="2">
        <f>IFERROR(IF($P588=1,"FIG.",IF($P588=2,VLOOKUP(H588,'NSN N'!$A$2:$H$65000,6,FALSE),VLOOKUP(H588,'NSN N'!$A$2:$H$65000,6,FALSE))),"")</f>
        <v>0</v>
      </c>
      <c r="C588" s="2">
        <f>IFERROR(IF($P588=1,"ITEM",IF($P588=2,VLOOKUP(H588,'NSN N'!$A$2:$H$65000,7,FALSE),VLOOKUP(H588,'NSN N'!$A$2:$H$65000,7,FALSE))),"")</f>
        <v>0</v>
      </c>
      <c r="D588" s="3"/>
      <c r="E588" s="2">
        <f>IFERROR(IF($P588=1,"STOCK NUMBER",IF($P588=2,VLOOKUP(L588,'NSN N'!$A$2:$H$65000,5,FALSE),VLOOKUP(L588,'NSN N'!$A$2:$H$65000,2,FALSE))),"Merge cell with previous")</f>
        <v>0</v>
      </c>
      <c r="F588" s="2">
        <f>IFERROR(IF($P588=1,"FIG.",IF($P588=2,VLOOKUP(L588,'NSN N'!$A$2:$H$65000,6,FALSE),VLOOKUP(L588,'NSN N'!$A$2:$H$65000,6,FALSE))),"")</f>
        <v>0</v>
      </c>
      <c r="G588" s="2">
        <f>IFERROR(IF($P588=1,"ITEM",IF($P588=2,VLOOKUP(L588,'NSN N'!$A$2:$H$65000,7,FALSE),VLOOKUP(L588,'NSN N'!$A$2:$H$65000,7,FALSE))),"")</f>
        <v>0</v>
      </c>
      <c r="H588" s="7">
        <f t="shared" si="34"/>
        <v>1112</v>
      </c>
      <c r="L588" s="7">
        <f t="shared" si="32"/>
        <v>1161</v>
      </c>
      <c r="P588" s="6">
        <v>42</v>
      </c>
      <c r="Q588" s="4"/>
      <c r="R588" s="4"/>
      <c r="S588" s="30" t="str">
        <f t="shared" si="33"/>
        <v/>
      </c>
    </row>
    <row r="589" spans="1:19">
      <c r="A589" s="2">
        <f>IFERROR(IF($P589=1,"STOCK NUMBER",IF($P589=2,VLOOKUP(H589,'NSN N'!$A$2:$H$65000,5,FALSE),VLOOKUP(H589,'NSN N'!$A$2:$H$65000,2,FALSE))),"Merge cell with previous")</f>
        <v>0</v>
      </c>
      <c r="B589" s="2">
        <f>IFERROR(IF($P589=1,"FIG.",IF($P589=2,VLOOKUP(H589,'NSN N'!$A$2:$H$65000,6,FALSE),VLOOKUP(H589,'NSN N'!$A$2:$H$65000,6,FALSE))),"")</f>
        <v>0</v>
      </c>
      <c r="C589" s="2">
        <f>IFERROR(IF($P589=1,"ITEM",IF($P589=2,VLOOKUP(H589,'NSN N'!$A$2:$H$65000,7,FALSE),VLOOKUP(H589,'NSN N'!$A$2:$H$65000,7,FALSE))),"")</f>
        <v>0</v>
      </c>
      <c r="D589" s="3"/>
      <c r="E589" s="2">
        <f>IFERROR(IF($P589=1,"STOCK NUMBER",IF($P589=2,VLOOKUP(L589,'NSN N'!$A$2:$H$65000,5,FALSE),VLOOKUP(L589,'NSN N'!$A$2:$H$65000,2,FALSE))),"Merge cell with previous")</f>
        <v>0</v>
      </c>
      <c r="F589" s="2">
        <f>IFERROR(IF($P589=1,"FIG.",IF($P589=2,VLOOKUP(L589,'NSN N'!$A$2:$H$65000,6,FALSE),VLOOKUP(L589,'NSN N'!$A$2:$H$65000,6,FALSE))),"")</f>
        <v>0</v>
      </c>
      <c r="G589" s="2">
        <f>IFERROR(IF($P589=1,"ITEM",IF($P589=2,VLOOKUP(L589,'NSN N'!$A$2:$H$65000,7,FALSE),VLOOKUP(L589,'NSN N'!$A$2:$H$65000,7,FALSE))),"")</f>
        <v>0</v>
      </c>
      <c r="H589" s="7">
        <f t="shared" si="34"/>
        <v>1113</v>
      </c>
      <c r="L589" s="7">
        <f t="shared" si="32"/>
        <v>1162</v>
      </c>
      <c r="P589" s="6">
        <v>43</v>
      </c>
      <c r="Q589" s="4"/>
      <c r="R589" s="4"/>
      <c r="S589" s="30" t="str">
        <f t="shared" si="33"/>
        <v/>
      </c>
    </row>
    <row r="590" spans="1:19">
      <c r="A590" s="2">
        <f>IFERROR(IF($P590=1,"STOCK NUMBER",IF($P590=2,VLOOKUP(H590,'NSN N'!$A$2:$H$65000,5,FALSE),VLOOKUP(H590,'NSN N'!$A$2:$H$65000,2,FALSE))),"Merge cell with previous")</f>
        <v>0</v>
      </c>
      <c r="B590" s="2">
        <f>IFERROR(IF($P590=1,"FIG.",IF($P590=2,VLOOKUP(H590,'NSN N'!$A$2:$H$65000,6,FALSE),VLOOKUP(H590,'NSN N'!$A$2:$H$65000,6,FALSE))),"")</f>
        <v>0</v>
      </c>
      <c r="C590" s="2">
        <f>IFERROR(IF($P590=1,"ITEM",IF($P590=2,VLOOKUP(H590,'NSN N'!$A$2:$H$65000,7,FALSE),VLOOKUP(H590,'NSN N'!$A$2:$H$65000,7,FALSE))),"")</f>
        <v>0</v>
      </c>
      <c r="D590" s="3"/>
      <c r="E590" s="2">
        <f>IFERROR(IF($P590=1,"STOCK NUMBER",IF($P590=2,VLOOKUP(L590,'NSN N'!$A$2:$H$65000,5,FALSE),VLOOKUP(L590,'NSN N'!$A$2:$H$65000,2,FALSE))),"Merge cell with previous")</f>
        <v>0</v>
      </c>
      <c r="F590" s="2">
        <f>IFERROR(IF($P590=1,"FIG.",IF($P590=2,VLOOKUP(L590,'NSN N'!$A$2:$H$65000,6,FALSE),VLOOKUP(L590,'NSN N'!$A$2:$H$65000,6,FALSE))),"")</f>
        <v>0</v>
      </c>
      <c r="G590" s="2">
        <f>IFERROR(IF($P590=1,"ITEM",IF($P590=2,VLOOKUP(L590,'NSN N'!$A$2:$H$65000,7,FALSE),VLOOKUP(L590,'NSN N'!$A$2:$H$65000,7,FALSE))),"")</f>
        <v>0</v>
      </c>
      <c r="H590" s="7">
        <f t="shared" si="34"/>
        <v>1114</v>
      </c>
      <c r="L590" s="7">
        <f t="shared" si="32"/>
        <v>1163</v>
      </c>
      <c r="P590" s="6">
        <v>44</v>
      </c>
      <c r="Q590" s="4"/>
      <c r="R590" s="4"/>
      <c r="S590" s="30" t="str">
        <f t="shared" si="33"/>
        <v/>
      </c>
    </row>
    <row r="591" spans="1:19">
      <c r="A591" s="2">
        <f>IFERROR(IF($P591=1,"STOCK NUMBER",IF($P591=2,VLOOKUP(H591,'NSN N'!$A$2:$H$65000,5,FALSE),VLOOKUP(H591,'NSN N'!$A$2:$H$65000,2,FALSE))),"Merge cell with previous")</f>
        <v>0</v>
      </c>
      <c r="B591" s="2">
        <f>IFERROR(IF($P591=1,"FIG.",IF($P591=2,VLOOKUP(H591,'NSN N'!$A$2:$H$65000,6,FALSE),VLOOKUP(H591,'NSN N'!$A$2:$H$65000,6,FALSE))),"")</f>
        <v>0</v>
      </c>
      <c r="C591" s="2">
        <f>IFERROR(IF($P591=1,"ITEM",IF($P591=2,VLOOKUP(H591,'NSN N'!$A$2:$H$65000,7,FALSE),VLOOKUP(H591,'NSN N'!$A$2:$H$65000,7,FALSE))),"")</f>
        <v>0</v>
      </c>
      <c r="D591" s="3"/>
      <c r="E591" s="2">
        <f>IFERROR(IF($P591=1,"STOCK NUMBER",IF($P591=2,VLOOKUP(L591,'NSN N'!$A$2:$H$65000,5,FALSE),VLOOKUP(L591,'NSN N'!$A$2:$H$65000,2,FALSE))),"Merge cell with previous")</f>
        <v>0</v>
      </c>
      <c r="F591" s="2">
        <f>IFERROR(IF($P591=1,"FIG.",IF($P591=2,VLOOKUP(L591,'NSN N'!$A$2:$H$65000,6,FALSE),VLOOKUP(L591,'NSN N'!$A$2:$H$65000,6,FALSE))),"")</f>
        <v>0</v>
      </c>
      <c r="G591" s="2">
        <f>IFERROR(IF($P591=1,"ITEM",IF($P591=2,VLOOKUP(L591,'NSN N'!$A$2:$H$65000,7,FALSE),VLOOKUP(L591,'NSN N'!$A$2:$H$65000,7,FALSE))),"")</f>
        <v>0</v>
      </c>
      <c r="H591" s="7">
        <f t="shared" si="34"/>
        <v>1115</v>
      </c>
      <c r="L591" s="7">
        <f t="shared" si="32"/>
        <v>1164</v>
      </c>
      <c r="P591" s="6">
        <v>45</v>
      </c>
      <c r="Q591" s="4"/>
      <c r="R591" s="4"/>
      <c r="S591" s="30" t="str">
        <f t="shared" si="33"/>
        <v/>
      </c>
    </row>
    <row r="592" spans="1:19">
      <c r="A592" s="2">
        <f>IFERROR(IF($P592=1,"STOCK NUMBER",IF($P592=2,VLOOKUP(H592,'NSN N'!$A$2:$H$65000,5,FALSE),VLOOKUP(H592,'NSN N'!$A$2:$H$65000,2,FALSE))),"Merge cell with previous")</f>
        <v>0</v>
      </c>
      <c r="B592" s="2">
        <f>IFERROR(IF($P592=1,"FIG.",IF($P592=2,VLOOKUP(H592,'NSN N'!$A$2:$H$65000,6,FALSE),VLOOKUP(H592,'NSN N'!$A$2:$H$65000,6,FALSE))),"")</f>
        <v>0</v>
      </c>
      <c r="C592" s="2">
        <f>IFERROR(IF($P592=1,"ITEM",IF($P592=2,VLOOKUP(H592,'NSN N'!$A$2:$H$65000,7,FALSE),VLOOKUP(H592,'NSN N'!$A$2:$H$65000,7,FALSE))),"")</f>
        <v>0</v>
      </c>
      <c r="D592" s="3"/>
      <c r="E592" s="2">
        <f>IFERROR(IF($P592=1,"STOCK NUMBER",IF($P592=2,VLOOKUP(L592,'NSN N'!$A$2:$H$65000,5,FALSE),VLOOKUP(L592,'NSN N'!$A$2:$H$65000,2,FALSE))),"Merge cell with previous")</f>
        <v>0</v>
      </c>
      <c r="F592" s="2">
        <f>IFERROR(IF($P592=1,"FIG.",IF($P592=2,VLOOKUP(L592,'NSN N'!$A$2:$H$65000,6,FALSE),VLOOKUP(L592,'NSN N'!$A$2:$H$65000,6,FALSE))),"")</f>
        <v>0</v>
      </c>
      <c r="G592" s="2">
        <f>IFERROR(IF($P592=1,"ITEM",IF($P592=2,VLOOKUP(L592,'NSN N'!$A$2:$H$65000,7,FALSE),VLOOKUP(L592,'NSN N'!$A$2:$H$65000,7,FALSE))),"")</f>
        <v>0</v>
      </c>
      <c r="H592" s="7">
        <f t="shared" si="34"/>
        <v>1116</v>
      </c>
      <c r="L592" s="7">
        <f t="shared" si="32"/>
        <v>1165</v>
      </c>
      <c r="P592" s="6">
        <v>46</v>
      </c>
      <c r="Q592" s="4"/>
      <c r="R592" s="4"/>
      <c r="S592" s="30" t="str">
        <f t="shared" si="33"/>
        <v/>
      </c>
    </row>
    <row r="593" spans="1:27">
      <c r="A593" s="2">
        <f>IFERROR(IF($P593=1,"STOCK NUMBER",IF($P593=2,VLOOKUP(H593,'NSN N'!$A$2:$H$65000,5,FALSE),VLOOKUP(H593,'NSN N'!$A$2:$H$65000,2,FALSE))),"Merge cell with previous")</f>
        <v>0</v>
      </c>
      <c r="B593" s="2">
        <f>IFERROR(IF($P593=1,"FIG.",IF($P593=2,VLOOKUP(H593,'NSN N'!$A$2:$H$65000,6,FALSE),VLOOKUP(H593,'NSN N'!$A$2:$H$65000,6,FALSE))),"")</f>
        <v>0</v>
      </c>
      <c r="C593" s="2">
        <f>IFERROR(IF($P593=1,"ITEM",IF($P593=2,VLOOKUP(H593,'NSN N'!$A$2:$H$65000,7,FALSE),VLOOKUP(H593,'NSN N'!$A$2:$H$65000,7,FALSE))),"")</f>
        <v>0</v>
      </c>
      <c r="D593" s="3"/>
      <c r="E593" s="2">
        <f>IFERROR(IF($P593=1,"STOCK NUMBER",IF($P593=2,VLOOKUP(L593,'NSN N'!$A$2:$H$65000,5,FALSE),VLOOKUP(L593,'NSN N'!$A$2:$H$65000,2,FALSE))),"Merge cell with previous")</f>
        <v>0</v>
      </c>
      <c r="F593" s="2">
        <f>IFERROR(IF($P593=1,"FIG.",IF($P593=2,VLOOKUP(L593,'NSN N'!$A$2:$H$65000,6,FALSE),VLOOKUP(L593,'NSN N'!$A$2:$H$65000,6,FALSE))),"")</f>
        <v>0</v>
      </c>
      <c r="G593" s="2">
        <f>IFERROR(IF($P593=1,"ITEM",IF($P593=2,VLOOKUP(L593,'NSN N'!$A$2:$H$65000,7,FALSE),VLOOKUP(L593,'NSN N'!$A$2:$H$65000,7,FALSE))),"")</f>
        <v>0</v>
      </c>
      <c r="H593" s="7">
        <f t="shared" si="34"/>
        <v>1117</v>
      </c>
      <c r="L593" s="7">
        <f t="shared" si="32"/>
        <v>1166</v>
      </c>
      <c r="P593" s="6">
        <v>47</v>
      </c>
      <c r="Q593" s="4"/>
      <c r="R593" s="4"/>
      <c r="S593" s="30" t="str">
        <f t="shared" si="33"/>
        <v/>
      </c>
    </row>
    <row r="594" spans="1:27">
      <c r="A594" s="2">
        <f>IFERROR(IF($P594=1,"STOCK NUMBER",IF($P594=2,VLOOKUP(H594,'NSN N'!$A$2:$H$65000,5,FALSE),VLOOKUP(H594,'NSN N'!$A$2:$H$65000,2,FALSE))),"Merge cell with previous")</f>
        <v>0</v>
      </c>
      <c r="B594" s="2">
        <f>IFERROR(IF($P594=1,"FIG.",IF($P594=2,VLOOKUP(H594,'NSN N'!$A$2:$H$65000,6,FALSE),VLOOKUP(H594,'NSN N'!$A$2:$H$65000,6,FALSE))),"")</f>
        <v>0</v>
      </c>
      <c r="C594" s="2">
        <f>IFERROR(IF($P594=1,"ITEM",IF($P594=2,VLOOKUP(H594,'NSN N'!$A$2:$H$65000,7,FALSE),VLOOKUP(H594,'NSN N'!$A$2:$H$65000,7,FALSE))),"")</f>
        <v>0</v>
      </c>
      <c r="D594" s="3"/>
      <c r="E594" s="2">
        <f>IFERROR(IF($P594=1,"STOCK NUMBER",IF($P594=2,VLOOKUP(L594,'NSN N'!$A$2:$H$65000,5,FALSE),VLOOKUP(L594,'NSN N'!$A$2:$H$65000,2,FALSE))),"Merge cell with previous")</f>
        <v>0</v>
      </c>
      <c r="F594" s="2">
        <f>IFERROR(IF($P594=1,"FIG.",IF($P594=2,VLOOKUP(L594,'NSN N'!$A$2:$H$65000,6,FALSE),VLOOKUP(L594,'NSN N'!$A$2:$H$65000,6,FALSE))),"")</f>
        <v>0</v>
      </c>
      <c r="G594" s="2">
        <f>IFERROR(IF($P594=1,"ITEM",IF($P594=2,VLOOKUP(L594,'NSN N'!$A$2:$H$65000,7,FALSE),VLOOKUP(L594,'NSN N'!$A$2:$H$65000,7,FALSE))),"")</f>
        <v>0</v>
      </c>
      <c r="H594" s="7">
        <f t="shared" si="34"/>
        <v>1118</v>
      </c>
      <c r="L594" s="7">
        <f t="shared" si="32"/>
        <v>1167</v>
      </c>
      <c r="P594" s="6">
        <v>48</v>
      </c>
      <c r="Q594" s="4"/>
      <c r="R594" s="4"/>
      <c r="S594" s="30" t="str">
        <f t="shared" si="33"/>
        <v/>
      </c>
    </row>
    <row r="595" spans="1:27">
      <c r="A595" s="2">
        <f>IFERROR(IF($P595=1,"STOCK NUMBER",IF($P595=2,VLOOKUP(H595,'NSN N'!$A$2:$H$65000,5,FALSE),VLOOKUP(H595,'NSN N'!$A$2:$H$65000,2,FALSE))),"Merge cell with previous")</f>
        <v>0</v>
      </c>
      <c r="B595" s="2">
        <f>IFERROR(IF($P595=1,"FIG.",IF($P595=2,VLOOKUP(H595,'NSN N'!$A$2:$H$65000,6,FALSE),VLOOKUP(H595,'NSN N'!$A$2:$H$65000,6,FALSE))),"")</f>
        <v>0</v>
      </c>
      <c r="C595" s="2">
        <f>IFERROR(IF($P595=1,"ITEM",IF($P595=2,VLOOKUP(H595,'NSN N'!$A$2:$H$65000,7,FALSE),VLOOKUP(H595,'NSN N'!$A$2:$H$65000,7,FALSE))),"")</f>
        <v>0</v>
      </c>
      <c r="D595" s="3"/>
      <c r="E595" s="2">
        <f>IFERROR(IF($P595=1,"STOCK NUMBER",IF($P595=2,VLOOKUP(L595,'NSN N'!$A$2:$H$65000,5,FALSE),VLOOKUP(L595,'NSN N'!$A$2:$H$65000,2,FALSE))),"Merge cell with previous")</f>
        <v>0</v>
      </c>
      <c r="F595" s="2">
        <f>IFERROR(IF($P595=1,"FIG.",IF($P595=2,VLOOKUP(L595,'NSN N'!$A$2:$H$65000,6,FALSE),VLOOKUP(L595,'NSN N'!$A$2:$H$65000,6,FALSE))),"")</f>
        <v>0</v>
      </c>
      <c r="G595" s="2">
        <f>IFERROR(IF($P595=1,"ITEM",IF($P595=2,VLOOKUP(L595,'NSN N'!$A$2:$H$65000,7,FALSE),VLOOKUP(L595,'NSN N'!$A$2:$H$65000,7,FALSE))),"")</f>
        <v>0</v>
      </c>
      <c r="H595" s="7">
        <f t="shared" si="34"/>
        <v>1119</v>
      </c>
      <c r="L595" s="7">
        <f t="shared" si="32"/>
        <v>1168</v>
      </c>
      <c r="P595" s="6">
        <v>49</v>
      </c>
      <c r="Q595" s="4"/>
      <c r="R595" s="4"/>
      <c r="S595" s="30" t="str">
        <f t="shared" si="33"/>
        <v/>
      </c>
    </row>
    <row r="596" spans="1:27" ht="13.5" thickBot="1">
      <c r="A596" s="2">
        <f>IFERROR(IF($P596=1,"STOCK NUMBER",IF($P596=2,VLOOKUP(H596,'NSN N'!$A$2:$H$65000,5,FALSE),VLOOKUP(H596,'NSN N'!$A$2:$H$65000,2,FALSE))),"Merge cell with previous")</f>
        <v>0</v>
      </c>
      <c r="B596" s="2">
        <f>IFERROR(IF($P596=1,"FIG.",IF($P596=2,VLOOKUP(H596,'NSN N'!$A$2:$H$65000,6,FALSE),VLOOKUP(H596,'NSN N'!$A$2:$H$65000,6,FALSE))),"")</f>
        <v>0</v>
      </c>
      <c r="C596" s="2">
        <f>IFERROR(IF($P596=1,"ITEM",IF($P596=2,VLOOKUP(H596,'NSN N'!$A$2:$H$65000,7,FALSE),VLOOKUP(H596,'NSN N'!$A$2:$H$65000,7,FALSE))),"")</f>
        <v>0</v>
      </c>
      <c r="D596" s="3"/>
      <c r="E596" s="2">
        <f>IFERROR(IF($P596=1,"STOCK NUMBER",IF($P596=2,VLOOKUP(L596,'NSN N'!$A$2:$H$65000,5,FALSE),VLOOKUP(L596,'NSN N'!$A$2:$H$65000,2,FALSE))),"Merge cell with previous")</f>
        <v>0</v>
      </c>
      <c r="F596" s="2">
        <f>IFERROR(IF($P596=1,"FIG.",IF($P596=2,VLOOKUP(L596,'NSN N'!$A$2:$H$65000,6,FALSE),VLOOKUP(L596,'NSN N'!$A$2:$H$65000,6,FALSE))),"")</f>
        <v>0</v>
      </c>
      <c r="G596" s="2">
        <f>IFERROR(IF($P596=1,"ITEM",IF($P596=2,VLOOKUP(L596,'NSN N'!$A$2:$H$65000,7,FALSE),VLOOKUP(L596,'NSN N'!$A$2:$H$65000,7,FALSE))),"")</f>
        <v>0</v>
      </c>
      <c r="H596" s="7">
        <f t="shared" si="34"/>
        <v>1120</v>
      </c>
      <c r="L596" s="7">
        <f t="shared" si="32"/>
        <v>1169</v>
      </c>
      <c r="P596" s="6">
        <v>50</v>
      </c>
      <c r="Q596" s="4"/>
      <c r="R596" s="4"/>
      <c r="S596" s="30" t="str">
        <f t="shared" si="33"/>
        <v/>
      </c>
    </row>
    <row r="597" spans="1:27" s="1" customFormat="1" ht="20.100000000000001" customHeight="1" thickBot="1">
      <c r="A597" s="25" t="str">
        <f>IFERROR(IF($P597=1,"STOCK NUMBER",IF($P597=2,VLOOKUP(H597,'NSN N'!$A$2:$H$65000,5,FALSE),VLOOKUP(H597,'NSN N'!$A$2:$H$65000,2,FALSE))),"Merge cell with previous")</f>
        <v>STOCK NUMBER</v>
      </c>
      <c r="B597" s="25" t="str">
        <f>IFERROR(IF($P597=1,"FIG.",IF($P597=2,VLOOKUP(H597,'NSN N'!$A$2:$H$65000,6,FALSE),VLOOKUP(H597,'NSN N'!$A$2:$H$65000,6,FALSE))),"")</f>
        <v>FIG.</v>
      </c>
      <c r="C597" s="25" t="str">
        <f>IFERROR(IF($P597=1,"ITEM",IF($P597=2,VLOOKUP(H597,'NSN N'!$A$2:$H$65000,7,FALSE),VLOOKUP(H597,'NSN N'!$A$2:$H$65000,7,FALSE))),"")</f>
        <v>ITEM</v>
      </c>
      <c r="D597" s="26"/>
      <c r="E597" s="25" t="str">
        <f>IFERROR(IF($P597=1,"STOCK NUMBER",IF($P597=2,VLOOKUP(L597,'NSN N'!$A$2:$H$65000,5,FALSE),VLOOKUP(L597,'NSN N'!$A$2:$H$65000,2,FALSE))),"Merge cell with previous")</f>
        <v>STOCK NUMBER</v>
      </c>
      <c r="F597" s="25" t="str">
        <f>IFERROR(IF($P597=1,"FIG.",IF($P597=2,VLOOKUP(L597,'NSN N'!$A$2:$H$65000,6,FALSE),VLOOKUP(L597,'NSN N'!$A$2:$H$65000,6,FALSE))),"")</f>
        <v>FIG.</v>
      </c>
      <c r="G597" s="25" t="str">
        <f>IFERROR(IF($P597=1,"ITEM",IF($P597=2,VLOOKUP(L597,'NSN N'!$A$2:$H$65000,7,FALSE),VLOOKUP(L597,'NSN N'!$A$2:$H$65000,7,FALSE))),"")</f>
        <v>ITEM</v>
      </c>
      <c r="H597" s="6">
        <f t="shared" si="34"/>
        <v>1169</v>
      </c>
      <c r="I597" s="6"/>
      <c r="J597" s="6"/>
      <c r="K597" s="6"/>
      <c r="L597" s="6">
        <f>H646</f>
        <v>1218</v>
      </c>
      <c r="M597" s="6"/>
      <c r="N597" s="6"/>
      <c r="O597" s="6"/>
      <c r="P597" s="6">
        <v>1</v>
      </c>
      <c r="Q597" s="4"/>
      <c r="R597" s="4"/>
      <c r="S597" s="30" t="str">
        <f t="shared" si="33"/>
        <v>Header</v>
      </c>
      <c r="T597" s="4"/>
      <c r="U597" s="4"/>
      <c r="V597"/>
      <c r="W597"/>
      <c r="Y597" s="5"/>
      <c r="Z597" s="5"/>
      <c r="AA597" s="5"/>
    </row>
    <row r="598" spans="1:27">
      <c r="A598" s="2">
        <f>IFERROR(IF($P598=1,"STOCK NUMBER",IF($P598=2,VLOOKUP(H598,'NSN N'!$A$2:$H$65000,5,FALSE),VLOOKUP(H598,'NSN N'!$A$2:$H$65000,2,FALSE))),"Merge cell with previous")</f>
        <v>0</v>
      </c>
      <c r="B598" s="2">
        <f>IFERROR(IF($P598=1,"FIG.",IF($P598=2,VLOOKUP(H598,'NSN N'!$A$2:$H$65000,6,FALSE),VLOOKUP(H598,'NSN N'!$A$2:$H$65000,6,FALSE))),"")</f>
        <v>0</v>
      </c>
      <c r="C598" s="2">
        <f>IFERROR(IF($P598=1,"ITEM",IF($P598=2,VLOOKUP(H598,'NSN N'!$A$2:$H$65000,7,FALSE),VLOOKUP(H598,'NSN N'!$A$2:$H$65000,7,FALSE))),"")</f>
        <v>0</v>
      </c>
      <c r="D598" s="3"/>
      <c r="E598" s="2">
        <f>IFERROR(IF($P598=1,"STOCK NUMBER",IF($P598=2,VLOOKUP(L598,'NSN N'!$A$2:$H$65000,5,FALSE),VLOOKUP(L598,'NSN N'!$A$2:$H$65000,2,FALSE))),"Merge cell with previous")</f>
        <v>0</v>
      </c>
      <c r="F598" s="2">
        <f>IFERROR(IF($P598=1,"FIG.",IF($P598=2,VLOOKUP(L598,'NSN N'!$A$2:$H$65000,6,FALSE),VLOOKUP(L598,'NSN N'!$A$2:$H$65000,6,FALSE))),"")</f>
        <v>0</v>
      </c>
      <c r="G598" s="2">
        <f>IFERROR(IF($P598=1,"ITEM",IF($P598=2,VLOOKUP(L598,'NSN N'!$A$2:$H$65000,7,FALSE),VLOOKUP(L598,'NSN N'!$A$2:$H$65000,7,FALSE))),"")</f>
        <v>0</v>
      </c>
      <c r="H598" s="7">
        <f t="shared" si="34"/>
        <v>1170</v>
      </c>
      <c r="L598" s="7">
        <f t="shared" ref="L598:L646" si="35">L597+1</f>
        <v>1219</v>
      </c>
      <c r="P598" s="6">
        <v>2</v>
      </c>
      <c r="Q598" s="4"/>
      <c r="R598" s="4"/>
      <c r="S598" s="30" t="str">
        <f t="shared" si="33"/>
        <v/>
      </c>
    </row>
    <row r="599" spans="1:27">
      <c r="A599" s="2">
        <f>IFERROR(IF($P599=1,"STOCK NUMBER",IF($P599=2,VLOOKUP(H599,'NSN N'!$A$2:$H$65000,5,FALSE),VLOOKUP(H599,'NSN N'!$A$2:$H$65000,2,FALSE))),"Merge cell with previous")</f>
        <v>0</v>
      </c>
      <c r="B599" s="2">
        <f>IFERROR(IF($P599=1,"FIG.",IF($P599=2,VLOOKUP(H599,'NSN N'!$A$2:$H$65000,6,FALSE),VLOOKUP(H599,'NSN N'!$A$2:$H$65000,6,FALSE))),"")</f>
        <v>0</v>
      </c>
      <c r="C599" s="2">
        <f>IFERROR(IF($P599=1,"ITEM",IF($P599=2,VLOOKUP(H599,'NSN N'!$A$2:$H$65000,7,FALSE),VLOOKUP(H599,'NSN N'!$A$2:$H$65000,7,FALSE))),"")</f>
        <v>0</v>
      </c>
      <c r="D599" s="3"/>
      <c r="E599" s="2">
        <f>IFERROR(IF($P599=1,"STOCK NUMBER",IF($P599=2,VLOOKUP(L599,'NSN N'!$A$2:$H$65000,5,FALSE),VLOOKUP(L599,'NSN N'!$A$2:$H$65000,2,FALSE))),"Merge cell with previous")</f>
        <v>0</v>
      </c>
      <c r="F599" s="2">
        <f>IFERROR(IF($P599=1,"FIG.",IF($P599=2,VLOOKUP(L599,'NSN N'!$A$2:$H$65000,6,FALSE),VLOOKUP(L599,'NSN N'!$A$2:$H$65000,6,FALSE))),"")</f>
        <v>0</v>
      </c>
      <c r="G599" s="2">
        <f>IFERROR(IF($P599=1,"ITEM",IF($P599=2,VLOOKUP(L599,'NSN N'!$A$2:$H$65000,7,FALSE),VLOOKUP(L599,'NSN N'!$A$2:$H$65000,7,FALSE))),"")</f>
        <v>0</v>
      </c>
      <c r="H599" s="7">
        <f t="shared" si="34"/>
        <v>1171</v>
      </c>
      <c r="L599" s="7">
        <f t="shared" si="35"/>
        <v>1220</v>
      </c>
      <c r="P599" s="6">
        <v>3</v>
      </c>
      <c r="Q599" s="4"/>
      <c r="R599" s="4"/>
      <c r="S599" s="30" t="str">
        <f t="shared" si="33"/>
        <v/>
      </c>
    </row>
    <row r="600" spans="1:27">
      <c r="A600" s="2">
        <f>IFERROR(IF($P600=1,"STOCK NUMBER",IF($P600=2,VLOOKUP(H600,'NSN N'!$A$2:$H$65000,5,FALSE),VLOOKUP(H600,'NSN N'!$A$2:$H$65000,2,FALSE))),"Merge cell with previous")</f>
        <v>0</v>
      </c>
      <c r="B600" s="2">
        <f>IFERROR(IF($P600=1,"FIG.",IF($P600=2,VLOOKUP(H600,'NSN N'!$A$2:$H$65000,6,FALSE),VLOOKUP(H600,'NSN N'!$A$2:$H$65000,6,FALSE))),"")</f>
        <v>0</v>
      </c>
      <c r="C600" s="2">
        <f>IFERROR(IF($P600=1,"ITEM",IF($P600=2,VLOOKUP(H600,'NSN N'!$A$2:$H$65000,7,FALSE),VLOOKUP(H600,'NSN N'!$A$2:$H$65000,7,FALSE))),"")</f>
        <v>0</v>
      </c>
      <c r="D600" s="3"/>
      <c r="E600" s="2">
        <f>IFERROR(IF($P600=1,"STOCK NUMBER",IF($P600=2,VLOOKUP(L600,'NSN N'!$A$2:$H$65000,5,FALSE),VLOOKUP(L600,'NSN N'!$A$2:$H$65000,2,FALSE))),"Merge cell with previous")</f>
        <v>0</v>
      </c>
      <c r="F600" s="2">
        <f>IFERROR(IF($P600=1,"FIG.",IF($P600=2,VLOOKUP(L600,'NSN N'!$A$2:$H$65000,6,FALSE),VLOOKUP(L600,'NSN N'!$A$2:$H$65000,6,FALSE))),"")</f>
        <v>0</v>
      </c>
      <c r="G600" s="2">
        <f>IFERROR(IF($P600=1,"ITEM",IF($P600=2,VLOOKUP(L600,'NSN N'!$A$2:$H$65000,7,FALSE),VLOOKUP(L600,'NSN N'!$A$2:$H$65000,7,FALSE))),"")</f>
        <v>0</v>
      </c>
      <c r="H600" s="7">
        <f t="shared" si="34"/>
        <v>1172</v>
      </c>
      <c r="L600" s="7">
        <f t="shared" si="35"/>
        <v>1221</v>
      </c>
      <c r="P600" s="6">
        <v>4</v>
      </c>
      <c r="Q600" s="4"/>
      <c r="R600" s="4"/>
      <c r="S600" s="30" t="str">
        <f t="shared" si="33"/>
        <v/>
      </c>
    </row>
    <row r="601" spans="1:27">
      <c r="A601" s="2">
        <f>IFERROR(IF($P601=1,"STOCK NUMBER",IF($P601=2,VLOOKUP(H601,'NSN N'!$A$2:$H$65000,5,FALSE),VLOOKUP(H601,'NSN N'!$A$2:$H$65000,2,FALSE))),"Merge cell with previous")</f>
        <v>0</v>
      </c>
      <c r="B601" s="2">
        <f>IFERROR(IF($P601=1,"FIG.",IF($P601=2,VLOOKUP(H601,'NSN N'!$A$2:$H$65000,6,FALSE),VLOOKUP(H601,'NSN N'!$A$2:$H$65000,6,FALSE))),"")</f>
        <v>0</v>
      </c>
      <c r="C601" s="2">
        <f>IFERROR(IF($P601=1,"ITEM",IF($P601=2,VLOOKUP(H601,'NSN N'!$A$2:$H$65000,7,FALSE),VLOOKUP(H601,'NSN N'!$A$2:$H$65000,7,FALSE))),"")</f>
        <v>0</v>
      </c>
      <c r="D601" s="3"/>
      <c r="E601" s="2">
        <f>IFERROR(IF($P601=1,"STOCK NUMBER",IF($P601=2,VLOOKUP(L601,'NSN N'!$A$2:$H$65000,5,FALSE),VLOOKUP(L601,'NSN N'!$A$2:$H$65000,2,FALSE))),"Merge cell with previous")</f>
        <v>0</v>
      </c>
      <c r="F601" s="2">
        <f>IFERROR(IF($P601=1,"FIG.",IF($P601=2,VLOOKUP(L601,'NSN N'!$A$2:$H$65000,6,FALSE),VLOOKUP(L601,'NSN N'!$A$2:$H$65000,6,FALSE))),"")</f>
        <v>0</v>
      </c>
      <c r="G601" s="2">
        <f>IFERROR(IF($P601=1,"ITEM",IF($P601=2,VLOOKUP(L601,'NSN N'!$A$2:$H$65000,7,FALSE),VLOOKUP(L601,'NSN N'!$A$2:$H$65000,7,FALSE))),"")</f>
        <v>0</v>
      </c>
      <c r="H601" s="7">
        <f t="shared" si="34"/>
        <v>1173</v>
      </c>
      <c r="L601" s="7">
        <f t="shared" si="35"/>
        <v>1222</v>
      </c>
      <c r="P601" s="6">
        <v>5</v>
      </c>
      <c r="Q601" s="4"/>
      <c r="R601" s="4"/>
      <c r="S601" s="30" t="str">
        <f t="shared" si="33"/>
        <v/>
      </c>
    </row>
    <row r="602" spans="1:27">
      <c r="A602" s="2">
        <f>IFERROR(IF($P602=1,"STOCK NUMBER",IF($P602=2,VLOOKUP(H602,'NSN N'!$A$2:$H$65000,5,FALSE),VLOOKUP(H602,'NSN N'!$A$2:$H$65000,2,FALSE))),"Merge cell with previous")</f>
        <v>0</v>
      </c>
      <c r="B602" s="2">
        <f>IFERROR(IF($P602=1,"FIG.",IF($P602=2,VLOOKUP(H602,'NSN N'!$A$2:$H$65000,6,FALSE),VLOOKUP(H602,'NSN N'!$A$2:$H$65000,6,FALSE))),"")</f>
        <v>0</v>
      </c>
      <c r="C602" s="2">
        <f>IFERROR(IF($P602=1,"ITEM",IF($P602=2,VLOOKUP(H602,'NSN N'!$A$2:$H$65000,7,FALSE),VLOOKUP(H602,'NSN N'!$A$2:$H$65000,7,FALSE))),"")</f>
        <v>0</v>
      </c>
      <c r="D602" s="3"/>
      <c r="E602" s="2">
        <f>IFERROR(IF($P602=1,"STOCK NUMBER",IF($P602=2,VLOOKUP(L602,'NSN N'!$A$2:$H$65000,5,FALSE),VLOOKUP(L602,'NSN N'!$A$2:$H$65000,2,FALSE))),"Merge cell with previous")</f>
        <v>0</v>
      </c>
      <c r="F602" s="2">
        <f>IFERROR(IF($P602=1,"FIG.",IF($P602=2,VLOOKUP(L602,'NSN N'!$A$2:$H$65000,6,FALSE),VLOOKUP(L602,'NSN N'!$A$2:$H$65000,6,FALSE))),"")</f>
        <v>0</v>
      </c>
      <c r="G602" s="2">
        <f>IFERROR(IF($P602=1,"ITEM",IF($P602=2,VLOOKUP(L602,'NSN N'!$A$2:$H$65000,7,FALSE),VLOOKUP(L602,'NSN N'!$A$2:$H$65000,7,FALSE))),"")</f>
        <v>0</v>
      </c>
      <c r="H602" s="7">
        <f t="shared" si="34"/>
        <v>1174</v>
      </c>
      <c r="L602" s="7">
        <f t="shared" si="35"/>
        <v>1223</v>
      </c>
      <c r="P602" s="6">
        <v>6</v>
      </c>
      <c r="Q602" s="4"/>
      <c r="R602" s="4"/>
      <c r="S602" s="30" t="str">
        <f t="shared" si="33"/>
        <v/>
      </c>
    </row>
    <row r="603" spans="1:27">
      <c r="A603" s="2">
        <f>IFERROR(IF($P603=1,"STOCK NUMBER",IF($P603=2,VLOOKUP(H603,'NSN N'!$A$2:$H$65000,5,FALSE),VLOOKUP(H603,'NSN N'!$A$2:$H$65000,2,FALSE))),"Merge cell with previous")</f>
        <v>0</v>
      </c>
      <c r="B603" s="2">
        <f>IFERROR(IF($P603=1,"FIG.",IF($P603=2,VLOOKUP(H603,'NSN N'!$A$2:$H$65000,6,FALSE),VLOOKUP(H603,'NSN N'!$A$2:$H$65000,6,FALSE))),"")</f>
        <v>0</v>
      </c>
      <c r="C603" s="2">
        <f>IFERROR(IF($P603=1,"ITEM",IF($P603=2,VLOOKUP(H603,'NSN N'!$A$2:$H$65000,7,FALSE),VLOOKUP(H603,'NSN N'!$A$2:$H$65000,7,FALSE))),"")</f>
        <v>0</v>
      </c>
      <c r="D603" s="3"/>
      <c r="E603" s="2">
        <f>IFERROR(IF($P603=1,"STOCK NUMBER",IF($P603=2,VLOOKUP(L603,'NSN N'!$A$2:$H$65000,5,FALSE),VLOOKUP(L603,'NSN N'!$A$2:$H$65000,2,FALSE))),"Merge cell with previous")</f>
        <v>0</v>
      </c>
      <c r="F603" s="2">
        <f>IFERROR(IF($P603=1,"FIG.",IF($P603=2,VLOOKUP(L603,'NSN N'!$A$2:$H$65000,6,FALSE),VLOOKUP(L603,'NSN N'!$A$2:$H$65000,6,FALSE))),"")</f>
        <v>0</v>
      </c>
      <c r="G603" s="2">
        <f>IFERROR(IF($P603=1,"ITEM",IF($P603=2,VLOOKUP(L603,'NSN N'!$A$2:$H$65000,7,FALSE),VLOOKUP(L603,'NSN N'!$A$2:$H$65000,7,FALSE))),"")</f>
        <v>0</v>
      </c>
      <c r="H603" s="7">
        <f t="shared" si="34"/>
        <v>1175</v>
      </c>
      <c r="L603" s="7">
        <f t="shared" si="35"/>
        <v>1224</v>
      </c>
      <c r="P603" s="6">
        <v>7</v>
      </c>
      <c r="Q603" s="4"/>
      <c r="R603" s="4"/>
      <c r="S603" s="30" t="str">
        <f t="shared" si="33"/>
        <v/>
      </c>
    </row>
    <row r="604" spans="1:27">
      <c r="A604" s="2">
        <f>IFERROR(IF($P604=1,"STOCK NUMBER",IF($P604=2,VLOOKUP(H604,'NSN N'!$A$2:$H$65000,5,FALSE),VLOOKUP(H604,'NSN N'!$A$2:$H$65000,2,FALSE))),"Merge cell with previous")</f>
        <v>0</v>
      </c>
      <c r="B604" s="2">
        <f>IFERROR(IF($P604=1,"FIG.",IF($P604=2,VLOOKUP(H604,'NSN N'!$A$2:$H$65000,6,FALSE),VLOOKUP(H604,'NSN N'!$A$2:$H$65000,6,FALSE))),"")</f>
        <v>0</v>
      </c>
      <c r="C604" s="2">
        <f>IFERROR(IF($P604=1,"ITEM",IF($P604=2,VLOOKUP(H604,'NSN N'!$A$2:$H$65000,7,FALSE),VLOOKUP(H604,'NSN N'!$A$2:$H$65000,7,FALSE))),"")</f>
        <v>0</v>
      </c>
      <c r="D604" s="3"/>
      <c r="E604" s="2">
        <f>IFERROR(IF($P604=1,"STOCK NUMBER",IF($P604=2,VLOOKUP(L604,'NSN N'!$A$2:$H$65000,5,FALSE),VLOOKUP(L604,'NSN N'!$A$2:$H$65000,2,FALSE))),"Merge cell with previous")</f>
        <v>0</v>
      </c>
      <c r="F604" s="2">
        <f>IFERROR(IF($P604=1,"FIG.",IF($P604=2,VLOOKUP(L604,'NSN N'!$A$2:$H$65000,6,FALSE),VLOOKUP(L604,'NSN N'!$A$2:$H$65000,6,FALSE))),"")</f>
        <v>0</v>
      </c>
      <c r="G604" s="2">
        <f>IFERROR(IF($P604=1,"ITEM",IF($P604=2,VLOOKUP(L604,'NSN N'!$A$2:$H$65000,7,FALSE),VLOOKUP(L604,'NSN N'!$A$2:$H$65000,7,FALSE))),"")</f>
        <v>0</v>
      </c>
      <c r="H604" s="7">
        <f t="shared" si="34"/>
        <v>1176</v>
      </c>
      <c r="L604" s="7">
        <f t="shared" si="35"/>
        <v>1225</v>
      </c>
      <c r="P604" s="6">
        <v>8</v>
      </c>
      <c r="Q604" s="4"/>
      <c r="R604" s="4"/>
      <c r="S604" s="30" t="str">
        <f t="shared" si="33"/>
        <v/>
      </c>
    </row>
    <row r="605" spans="1:27">
      <c r="A605" s="2">
        <f>IFERROR(IF($P605=1,"STOCK NUMBER",IF($P605=2,VLOOKUP(H605,'NSN N'!$A$2:$H$65000,5,FALSE),VLOOKUP(H605,'NSN N'!$A$2:$H$65000,2,FALSE))),"Merge cell with previous")</f>
        <v>0</v>
      </c>
      <c r="B605" s="2">
        <f>IFERROR(IF($P605=1,"FIG.",IF($P605=2,VLOOKUP(H605,'NSN N'!$A$2:$H$65000,6,FALSE),VLOOKUP(H605,'NSN N'!$A$2:$H$65000,6,FALSE))),"")</f>
        <v>0</v>
      </c>
      <c r="C605" s="2">
        <f>IFERROR(IF($P605=1,"ITEM",IF($P605=2,VLOOKUP(H605,'NSN N'!$A$2:$H$65000,7,FALSE),VLOOKUP(H605,'NSN N'!$A$2:$H$65000,7,FALSE))),"")</f>
        <v>0</v>
      </c>
      <c r="D605" s="3"/>
      <c r="E605" s="2">
        <f>IFERROR(IF($P605=1,"STOCK NUMBER",IF($P605=2,VLOOKUP(L605,'NSN N'!$A$2:$H$65000,5,FALSE),VLOOKUP(L605,'NSN N'!$A$2:$H$65000,2,FALSE))),"Merge cell with previous")</f>
        <v>0</v>
      </c>
      <c r="F605" s="2">
        <f>IFERROR(IF($P605=1,"FIG.",IF($P605=2,VLOOKUP(L605,'NSN N'!$A$2:$H$65000,6,FALSE),VLOOKUP(L605,'NSN N'!$A$2:$H$65000,6,FALSE))),"")</f>
        <v>0</v>
      </c>
      <c r="G605" s="2">
        <f>IFERROR(IF($P605=1,"ITEM",IF($P605=2,VLOOKUP(L605,'NSN N'!$A$2:$H$65000,7,FALSE),VLOOKUP(L605,'NSN N'!$A$2:$H$65000,7,FALSE))),"")</f>
        <v>0</v>
      </c>
      <c r="H605" s="7">
        <f t="shared" si="34"/>
        <v>1177</v>
      </c>
      <c r="L605" s="7">
        <f t="shared" si="35"/>
        <v>1226</v>
      </c>
      <c r="P605" s="6">
        <v>9</v>
      </c>
      <c r="Q605" s="4"/>
      <c r="R605" s="4"/>
      <c r="S605" s="30" t="str">
        <f t="shared" si="33"/>
        <v/>
      </c>
    </row>
    <row r="606" spans="1:27">
      <c r="A606" s="2">
        <f>IFERROR(IF($P606=1,"STOCK NUMBER",IF($P606=2,VLOOKUP(H606,'NSN N'!$A$2:$H$65000,5,FALSE),VLOOKUP(H606,'NSN N'!$A$2:$H$65000,2,FALSE))),"Merge cell with previous")</f>
        <v>0</v>
      </c>
      <c r="B606" s="2">
        <f>IFERROR(IF($P606=1,"FIG.",IF($P606=2,VLOOKUP(H606,'NSN N'!$A$2:$H$65000,6,FALSE),VLOOKUP(H606,'NSN N'!$A$2:$H$65000,6,FALSE))),"")</f>
        <v>0</v>
      </c>
      <c r="C606" s="2">
        <f>IFERROR(IF($P606=1,"ITEM",IF($P606=2,VLOOKUP(H606,'NSN N'!$A$2:$H$65000,7,FALSE),VLOOKUP(H606,'NSN N'!$A$2:$H$65000,7,FALSE))),"")</f>
        <v>0</v>
      </c>
      <c r="D606" s="3"/>
      <c r="E606" s="2">
        <f>IFERROR(IF($P606=1,"STOCK NUMBER",IF($P606=2,VLOOKUP(L606,'NSN N'!$A$2:$H$65000,5,FALSE),VLOOKUP(L606,'NSN N'!$A$2:$H$65000,2,FALSE))),"Merge cell with previous")</f>
        <v>0</v>
      </c>
      <c r="F606" s="2">
        <f>IFERROR(IF($P606=1,"FIG.",IF($P606=2,VLOOKUP(L606,'NSN N'!$A$2:$H$65000,6,FALSE),VLOOKUP(L606,'NSN N'!$A$2:$H$65000,6,FALSE))),"")</f>
        <v>0</v>
      </c>
      <c r="G606" s="2">
        <f>IFERROR(IF($P606=1,"ITEM",IF($P606=2,VLOOKUP(L606,'NSN N'!$A$2:$H$65000,7,FALSE),VLOOKUP(L606,'NSN N'!$A$2:$H$65000,7,FALSE))),"")</f>
        <v>0</v>
      </c>
      <c r="H606" s="7">
        <f t="shared" si="34"/>
        <v>1178</v>
      </c>
      <c r="L606" s="7">
        <f t="shared" si="35"/>
        <v>1227</v>
      </c>
      <c r="P606" s="6">
        <v>10</v>
      </c>
      <c r="Q606" s="4"/>
      <c r="R606" s="4"/>
      <c r="S606" s="30" t="str">
        <f t="shared" si="33"/>
        <v/>
      </c>
    </row>
    <row r="607" spans="1:27">
      <c r="A607" s="2">
        <f>IFERROR(IF($P607=1,"STOCK NUMBER",IF($P607=2,VLOOKUP(H607,'NSN N'!$A$2:$H$65000,5,FALSE),VLOOKUP(H607,'NSN N'!$A$2:$H$65000,2,FALSE))),"Merge cell with previous")</f>
        <v>0</v>
      </c>
      <c r="B607" s="2">
        <f>IFERROR(IF($P607=1,"FIG.",IF($P607=2,VLOOKUP(H607,'NSN N'!$A$2:$H$65000,6,FALSE),VLOOKUP(H607,'NSN N'!$A$2:$H$65000,6,FALSE))),"")</f>
        <v>0</v>
      </c>
      <c r="C607" s="2">
        <f>IFERROR(IF($P607=1,"ITEM",IF($P607=2,VLOOKUP(H607,'NSN N'!$A$2:$H$65000,7,FALSE),VLOOKUP(H607,'NSN N'!$A$2:$H$65000,7,FALSE))),"")</f>
        <v>0</v>
      </c>
      <c r="D607" s="3"/>
      <c r="E607" s="2">
        <f>IFERROR(IF($P607=1,"STOCK NUMBER",IF($P607=2,VLOOKUP(L607,'NSN N'!$A$2:$H$65000,5,FALSE),VLOOKUP(L607,'NSN N'!$A$2:$H$65000,2,FALSE))),"Merge cell with previous")</f>
        <v>0</v>
      </c>
      <c r="F607" s="2">
        <f>IFERROR(IF($P607=1,"FIG.",IF($P607=2,VLOOKUP(L607,'NSN N'!$A$2:$H$65000,6,FALSE),VLOOKUP(L607,'NSN N'!$A$2:$H$65000,6,FALSE))),"")</f>
        <v>0</v>
      </c>
      <c r="G607" s="2">
        <f>IFERROR(IF($P607=1,"ITEM",IF($P607=2,VLOOKUP(L607,'NSN N'!$A$2:$H$65000,7,FALSE),VLOOKUP(L607,'NSN N'!$A$2:$H$65000,7,FALSE))),"")</f>
        <v>0</v>
      </c>
      <c r="H607" s="7">
        <f t="shared" si="34"/>
        <v>1179</v>
      </c>
      <c r="L607" s="7">
        <f t="shared" si="35"/>
        <v>1228</v>
      </c>
      <c r="P607" s="6">
        <v>11</v>
      </c>
      <c r="Q607" s="4"/>
      <c r="R607" s="4"/>
      <c r="S607" s="30" t="str">
        <f t="shared" si="33"/>
        <v/>
      </c>
    </row>
    <row r="608" spans="1:27">
      <c r="A608" s="2">
        <f>IFERROR(IF($P608=1,"STOCK NUMBER",IF($P608=2,VLOOKUP(H608,'NSN N'!$A$2:$H$65000,5,FALSE),VLOOKUP(H608,'NSN N'!$A$2:$H$65000,2,FALSE))),"Merge cell with previous")</f>
        <v>0</v>
      </c>
      <c r="B608" s="2">
        <f>IFERROR(IF($P608=1,"FIG.",IF($P608=2,VLOOKUP(H608,'NSN N'!$A$2:$H$65000,6,FALSE),VLOOKUP(H608,'NSN N'!$A$2:$H$65000,6,FALSE))),"")</f>
        <v>0</v>
      </c>
      <c r="C608" s="2">
        <f>IFERROR(IF($P608=1,"ITEM",IF($P608=2,VLOOKUP(H608,'NSN N'!$A$2:$H$65000,7,FALSE),VLOOKUP(H608,'NSN N'!$A$2:$H$65000,7,FALSE))),"")</f>
        <v>0</v>
      </c>
      <c r="D608" s="3"/>
      <c r="E608" s="2">
        <f>IFERROR(IF($P608=1,"STOCK NUMBER",IF($P608=2,VLOOKUP(L608,'NSN N'!$A$2:$H$65000,5,FALSE),VLOOKUP(L608,'NSN N'!$A$2:$H$65000,2,FALSE))),"Merge cell with previous")</f>
        <v>0</v>
      </c>
      <c r="F608" s="2">
        <f>IFERROR(IF($P608=1,"FIG.",IF($P608=2,VLOOKUP(L608,'NSN N'!$A$2:$H$65000,6,FALSE),VLOOKUP(L608,'NSN N'!$A$2:$H$65000,6,FALSE))),"")</f>
        <v>0</v>
      </c>
      <c r="G608" s="2">
        <f>IFERROR(IF($P608=1,"ITEM",IF($P608=2,VLOOKUP(L608,'NSN N'!$A$2:$H$65000,7,FALSE),VLOOKUP(L608,'NSN N'!$A$2:$H$65000,7,FALSE))),"")</f>
        <v>0</v>
      </c>
      <c r="H608" s="7">
        <f t="shared" si="34"/>
        <v>1180</v>
      </c>
      <c r="L608" s="7">
        <f t="shared" si="35"/>
        <v>1229</v>
      </c>
      <c r="P608" s="6">
        <v>12</v>
      </c>
      <c r="Q608" s="4"/>
      <c r="R608" s="4"/>
      <c r="S608" s="30" t="str">
        <f t="shared" si="33"/>
        <v/>
      </c>
    </row>
    <row r="609" spans="1:19">
      <c r="A609" s="2">
        <f>IFERROR(IF($P609=1,"STOCK NUMBER",IF($P609=2,VLOOKUP(H609,'NSN N'!$A$2:$H$65000,5,FALSE),VLOOKUP(H609,'NSN N'!$A$2:$H$65000,2,FALSE))),"Merge cell with previous")</f>
        <v>0</v>
      </c>
      <c r="B609" s="2">
        <f>IFERROR(IF($P609=1,"FIG.",IF($P609=2,VLOOKUP(H609,'NSN N'!$A$2:$H$65000,6,FALSE),VLOOKUP(H609,'NSN N'!$A$2:$H$65000,6,FALSE))),"")</f>
        <v>0</v>
      </c>
      <c r="C609" s="2">
        <f>IFERROR(IF($P609=1,"ITEM",IF($P609=2,VLOOKUP(H609,'NSN N'!$A$2:$H$65000,7,FALSE),VLOOKUP(H609,'NSN N'!$A$2:$H$65000,7,FALSE))),"")</f>
        <v>0</v>
      </c>
      <c r="D609" s="3"/>
      <c r="E609" s="2">
        <f>IFERROR(IF($P609=1,"STOCK NUMBER",IF($P609=2,VLOOKUP(L609,'NSN N'!$A$2:$H$65000,5,FALSE),VLOOKUP(L609,'NSN N'!$A$2:$H$65000,2,FALSE))),"Merge cell with previous")</f>
        <v>0</v>
      </c>
      <c r="F609" s="2">
        <f>IFERROR(IF($P609=1,"FIG.",IF($P609=2,VLOOKUP(L609,'NSN N'!$A$2:$H$65000,6,FALSE),VLOOKUP(L609,'NSN N'!$A$2:$H$65000,6,FALSE))),"")</f>
        <v>0</v>
      </c>
      <c r="G609" s="2">
        <f>IFERROR(IF($P609=1,"ITEM",IF($P609=2,VLOOKUP(L609,'NSN N'!$A$2:$H$65000,7,FALSE),VLOOKUP(L609,'NSN N'!$A$2:$H$65000,7,FALSE))),"")</f>
        <v>0</v>
      </c>
      <c r="H609" s="7">
        <f t="shared" si="34"/>
        <v>1181</v>
      </c>
      <c r="L609" s="7">
        <f t="shared" si="35"/>
        <v>1230</v>
      </c>
      <c r="P609" s="6">
        <v>13</v>
      </c>
      <c r="Q609" s="4"/>
      <c r="R609" s="4"/>
      <c r="S609" s="30" t="str">
        <f t="shared" si="33"/>
        <v/>
      </c>
    </row>
    <row r="610" spans="1:19">
      <c r="A610" s="2">
        <f>IFERROR(IF($P610=1,"STOCK NUMBER",IF($P610=2,VLOOKUP(H610,'NSN N'!$A$2:$H$65000,5,FALSE),VLOOKUP(H610,'NSN N'!$A$2:$H$65000,2,FALSE))),"Merge cell with previous")</f>
        <v>0</v>
      </c>
      <c r="B610" s="2">
        <f>IFERROR(IF($P610=1,"FIG.",IF($P610=2,VLOOKUP(H610,'NSN N'!$A$2:$H$65000,6,FALSE),VLOOKUP(H610,'NSN N'!$A$2:$H$65000,6,FALSE))),"")</f>
        <v>0</v>
      </c>
      <c r="C610" s="2">
        <f>IFERROR(IF($P610=1,"ITEM",IF($P610=2,VLOOKUP(H610,'NSN N'!$A$2:$H$65000,7,FALSE),VLOOKUP(H610,'NSN N'!$A$2:$H$65000,7,FALSE))),"")</f>
        <v>0</v>
      </c>
      <c r="D610" s="3"/>
      <c r="E610" s="2">
        <f>IFERROR(IF($P610=1,"STOCK NUMBER",IF($P610=2,VLOOKUP(L610,'NSN N'!$A$2:$H$65000,5,FALSE),VLOOKUP(L610,'NSN N'!$A$2:$H$65000,2,FALSE))),"Merge cell with previous")</f>
        <v>0</v>
      </c>
      <c r="F610" s="2">
        <f>IFERROR(IF($P610=1,"FIG.",IF($P610=2,VLOOKUP(L610,'NSN N'!$A$2:$H$65000,6,FALSE),VLOOKUP(L610,'NSN N'!$A$2:$H$65000,6,FALSE))),"")</f>
        <v>0</v>
      </c>
      <c r="G610" s="2">
        <f>IFERROR(IF($P610=1,"ITEM",IF($P610=2,VLOOKUP(L610,'NSN N'!$A$2:$H$65000,7,FALSE),VLOOKUP(L610,'NSN N'!$A$2:$H$65000,7,FALSE))),"")</f>
        <v>0</v>
      </c>
      <c r="H610" s="7">
        <f t="shared" si="34"/>
        <v>1182</v>
      </c>
      <c r="L610" s="7">
        <f t="shared" si="35"/>
        <v>1231</v>
      </c>
      <c r="P610" s="6">
        <v>14</v>
      </c>
      <c r="Q610" s="4"/>
      <c r="R610" s="4"/>
      <c r="S610" s="30" t="str">
        <f t="shared" si="33"/>
        <v/>
      </c>
    </row>
    <row r="611" spans="1:19">
      <c r="A611" s="2">
        <f>IFERROR(IF($P611=1,"STOCK NUMBER",IF($P611=2,VLOOKUP(H611,'NSN N'!$A$2:$H$65000,5,FALSE),VLOOKUP(H611,'NSN N'!$A$2:$H$65000,2,FALSE))),"Merge cell with previous")</f>
        <v>0</v>
      </c>
      <c r="B611" s="2">
        <f>IFERROR(IF($P611=1,"FIG.",IF($P611=2,VLOOKUP(H611,'NSN N'!$A$2:$H$65000,6,FALSE),VLOOKUP(H611,'NSN N'!$A$2:$H$65000,6,FALSE))),"")</f>
        <v>0</v>
      </c>
      <c r="C611" s="2">
        <f>IFERROR(IF($P611=1,"ITEM",IF($P611=2,VLOOKUP(H611,'NSN N'!$A$2:$H$65000,7,FALSE),VLOOKUP(H611,'NSN N'!$A$2:$H$65000,7,FALSE))),"")</f>
        <v>0</v>
      </c>
      <c r="D611" s="3"/>
      <c r="E611" s="2">
        <f>IFERROR(IF($P611=1,"STOCK NUMBER",IF($P611=2,VLOOKUP(L611,'NSN N'!$A$2:$H$65000,5,FALSE),VLOOKUP(L611,'NSN N'!$A$2:$H$65000,2,FALSE))),"Merge cell with previous")</f>
        <v>0</v>
      </c>
      <c r="F611" s="2">
        <f>IFERROR(IF($P611=1,"FIG.",IF($P611=2,VLOOKUP(L611,'NSN N'!$A$2:$H$65000,6,FALSE),VLOOKUP(L611,'NSN N'!$A$2:$H$65000,6,FALSE))),"")</f>
        <v>0</v>
      </c>
      <c r="G611" s="2">
        <f>IFERROR(IF($P611=1,"ITEM",IF($P611=2,VLOOKUP(L611,'NSN N'!$A$2:$H$65000,7,FALSE),VLOOKUP(L611,'NSN N'!$A$2:$H$65000,7,FALSE))),"")</f>
        <v>0</v>
      </c>
      <c r="H611" s="7">
        <f t="shared" si="34"/>
        <v>1183</v>
      </c>
      <c r="L611" s="7">
        <f t="shared" si="35"/>
        <v>1232</v>
      </c>
      <c r="P611" s="6">
        <v>15</v>
      </c>
      <c r="Q611" s="4"/>
      <c r="R611" s="4"/>
      <c r="S611" s="30" t="str">
        <f t="shared" si="33"/>
        <v/>
      </c>
    </row>
    <row r="612" spans="1:19">
      <c r="A612" s="2">
        <f>IFERROR(IF($P612=1,"STOCK NUMBER",IF($P612=2,VLOOKUP(H612,'NSN N'!$A$2:$H$65000,5,FALSE),VLOOKUP(H612,'NSN N'!$A$2:$H$65000,2,FALSE))),"Merge cell with previous")</f>
        <v>0</v>
      </c>
      <c r="B612" s="2">
        <f>IFERROR(IF($P612=1,"FIG.",IF($P612=2,VLOOKUP(H612,'NSN N'!$A$2:$H$65000,6,FALSE),VLOOKUP(H612,'NSN N'!$A$2:$H$65000,6,FALSE))),"")</f>
        <v>0</v>
      </c>
      <c r="C612" s="2">
        <f>IFERROR(IF($P612=1,"ITEM",IF($P612=2,VLOOKUP(H612,'NSN N'!$A$2:$H$65000,7,FALSE),VLOOKUP(H612,'NSN N'!$A$2:$H$65000,7,FALSE))),"")</f>
        <v>0</v>
      </c>
      <c r="D612" s="3"/>
      <c r="E612" s="2">
        <f>IFERROR(IF($P612=1,"STOCK NUMBER",IF($P612=2,VLOOKUP(L612,'NSN N'!$A$2:$H$65000,5,FALSE),VLOOKUP(L612,'NSN N'!$A$2:$H$65000,2,FALSE))),"Merge cell with previous")</f>
        <v>0</v>
      </c>
      <c r="F612" s="2">
        <f>IFERROR(IF($P612=1,"FIG.",IF($P612=2,VLOOKUP(L612,'NSN N'!$A$2:$H$65000,6,FALSE),VLOOKUP(L612,'NSN N'!$A$2:$H$65000,6,FALSE))),"")</f>
        <v>0</v>
      </c>
      <c r="G612" s="2">
        <f>IFERROR(IF($P612=1,"ITEM",IF($P612=2,VLOOKUP(L612,'NSN N'!$A$2:$H$65000,7,FALSE),VLOOKUP(L612,'NSN N'!$A$2:$H$65000,7,FALSE))),"")</f>
        <v>0</v>
      </c>
      <c r="H612" s="7">
        <f t="shared" si="34"/>
        <v>1184</v>
      </c>
      <c r="L612" s="7">
        <f t="shared" si="35"/>
        <v>1233</v>
      </c>
      <c r="P612" s="6">
        <v>16</v>
      </c>
      <c r="Q612" s="4"/>
      <c r="R612" s="4"/>
      <c r="S612" s="30" t="str">
        <f t="shared" si="33"/>
        <v/>
      </c>
    </row>
    <row r="613" spans="1:19">
      <c r="A613" s="2">
        <f>IFERROR(IF($P613=1,"STOCK NUMBER",IF($P613=2,VLOOKUP(H613,'NSN N'!$A$2:$H$65000,5,FALSE),VLOOKUP(H613,'NSN N'!$A$2:$H$65000,2,FALSE))),"Merge cell with previous")</f>
        <v>0</v>
      </c>
      <c r="B613" s="2">
        <f>IFERROR(IF($P613=1,"FIG.",IF($P613=2,VLOOKUP(H613,'NSN N'!$A$2:$H$65000,6,FALSE),VLOOKUP(H613,'NSN N'!$A$2:$H$65000,6,FALSE))),"")</f>
        <v>0</v>
      </c>
      <c r="C613" s="2">
        <f>IFERROR(IF($P613=1,"ITEM",IF($P613=2,VLOOKUP(H613,'NSN N'!$A$2:$H$65000,7,FALSE),VLOOKUP(H613,'NSN N'!$A$2:$H$65000,7,FALSE))),"")</f>
        <v>0</v>
      </c>
      <c r="D613" s="3"/>
      <c r="E613" s="2">
        <f>IFERROR(IF($P613=1,"STOCK NUMBER",IF($P613=2,VLOOKUP(L613,'NSN N'!$A$2:$H$65000,5,FALSE),VLOOKUP(L613,'NSN N'!$A$2:$H$65000,2,FALSE))),"Merge cell with previous")</f>
        <v>0</v>
      </c>
      <c r="F613" s="2">
        <f>IFERROR(IF($P613=1,"FIG.",IF($P613=2,VLOOKUP(L613,'NSN N'!$A$2:$H$65000,6,FALSE),VLOOKUP(L613,'NSN N'!$A$2:$H$65000,6,FALSE))),"")</f>
        <v>0</v>
      </c>
      <c r="G613" s="2">
        <f>IFERROR(IF($P613=1,"ITEM",IF($P613=2,VLOOKUP(L613,'NSN N'!$A$2:$H$65000,7,FALSE),VLOOKUP(L613,'NSN N'!$A$2:$H$65000,7,FALSE))),"")</f>
        <v>0</v>
      </c>
      <c r="H613" s="7">
        <f t="shared" si="34"/>
        <v>1185</v>
      </c>
      <c r="L613" s="7">
        <f t="shared" si="35"/>
        <v>1234</v>
      </c>
      <c r="P613" s="6">
        <v>17</v>
      </c>
      <c r="Q613" s="4"/>
      <c r="R613" s="4"/>
      <c r="S613" s="30" t="str">
        <f t="shared" si="33"/>
        <v/>
      </c>
    </row>
    <row r="614" spans="1:19">
      <c r="A614" s="2">
        <f>IFERROR(IF($P614=1,"STOCK NUMBER",IF($P614=2,VLOOKUP(H614,'NSN N'!$A$2:$H$65000,5,FALSE),VLOOKUP(H614,'NSN N'!$A$2:$H$65000,2,FALSE))),"Merge cell with previous")</f>
        <v>0</v>
      </c>
      <c r="B614" s="2">
        <f>IFERROR(IF($P614=1,"FIG.",IF($P614=2,VLOOKUP(H614,'NSN N'!$A$2:$H$65000,6,FALSE),VLOOKUP(H614,'NSN N'!$A$2:$H$65000,6,FALSE))),"")</f>
        <v>0</v>
      </c>
      <c r="C614" s="2">
        <f>IFERROR(IF($P614=1,"ITEM",IF($P614=2,VLOOKUP(H614,'NSN N'!$A$2:$H$65000,7,FALSE),VLOOKUP(H614,'NSN N'!$A$2:$H$65000,7,FALSE))),"")</f>
        <v>0</v>
      </c>
      <c r="D614" s="3"/>
      <c r="E614" s="2">
        <f>IFERROR(IF($P614=1,"STOCK NUMBER",IF($P614=2,VLOOKUP(L614,'NSN N'!$A$2:$H$65000,5,FALSE),VLOOKUP(L614,'NSN N'!$A$2:$H$65000,2,FALSE))),"Merge cell with previous")</f>
        <v>0</v>
      </c>
      <c r="F614" s="2">
        <f>IFERROR(IF($P614=1,"FIG.",IF($P614=2,VLOOKUP(L614,'NSN N'!$A$2:$H$65000,6,FALSE),VLOOKUP(L614,'NSN N'!$A$2:$H$65000,6,FALSE))),"")</f>
        <v>0</v>
      </c>
      <c r="G614" s="2">
        <f>IFERROR(IF($P614=1,"ITEM",IF($P614=2,VLOOKUP(L614,'NSN N'!$A$2:$H$65000,7,FALSE),VLOOKUP(L614,'NSN N'!$A$2:$H$65000,7,FALSE))),"")</f>
        <v>0</v>
      </c>
      <c r="H614" s="7">
        <f t="shared" si="34"/>
        <v>1186</v>
      </c>
      <c r="L614" s="7">
        <f t="shared" si="35"/>
        <v>1235</v>
      </c>
      <c r="P614" s="6">
        <v>18</v>
      </c>
      <c r="Q614" s="4"/>
      <c r="R614" s="4"/>
      <c r="S614" s="30" t="str">
        <f t="shared" si="33"/>
        <v/>
      </c>
    </row>
    <row r="615" spans="1:19">
      <c r="A615" s="2">
        <f>IFERROR(IF($P615=1,"STOCK NUMBER",IF($P615=2,VLOOKUP(H615,'NSN N'!$A$2:$H$65000,5,FALSE),VLOOKUP(H615,'NSN N'!$A$2:$H$65000,2,FALSE))),"Merge cell with previous")</f>
        <v>0</v>
      </c>
      <c r="B615" s="2">
        <f>IFERROR(IF($P615=1,"FIG.",IF($P615=2,VLOOKUP(H615,'NSN N'!$A$2:$H$65000,6,FALSE),VLOOKUP(H615,'NSN N'!$A$2:$H$65000,6,FALSE))),"")</f>
        <v>0</v>
      </c>
      <c r="C615" s="2">
        <f>IFERROR(IF($P615=1,"ITEM",IF($P615=2,VLOOKUP(H615,'NSN N'!$A$2:$H$65000,7,FALSE),VLOOKUP(H615,'NSN N'!$A$2:$H$65000,7,FALSE))),"")</f>
        <v>0</v>
      </c>
      <c r="D615" s="3"/>
      <c r="E615" s="2">
        <f>IFERROR(IF($P615=1,"STOCK NUMBER",IF($P615=2,VLOOKUP(L615,'NSN N'!$A$2:$H$65000,5,FALSE),VLOOKUP(L615,'NSN N'!$A$2:$H$65000,2,FALSE))),"Merge cell with previous")</f>
        <v>0</v>
      </c>
      <c r="F615" s="2">
        <f>IFERROR(IF($P615=1,"FIG.",IF($P615=2,VLOOKUP(L615,'NSN N'!$A$2:$H$65000,6,FALSE),VLOOKUP(L615,'NSN N'!$A$2:$H$65000,6,FALSE))),"")</f>
        <v>0</v>
      </c>
      <c r="G615" s="2">
        <f>IFERROR(IF($P615=1,"ITEM",IF($P615=2,VLOOKUP(L615,'NSN N'!$A$2:$H$65000,7,FALSE),VLOOKUP(L615,'NSN N'!$A$2:$H$65000,7,FALSE))),"")</f>
        <v>0</v>
      </c>
      <c r="H615" s="7">
        <f t="shared" si="34"/>
        <v>1187</v>
      </c>
      <c r="L615" s="7">
        <f t="shared" si="35"/>
        <v>1236</v>
      </c>
      <c r="P615" s="6">
        <v>19</v>
      </c>
      <c r="Q615" s="4"/>
      <c r="R615" s="4"/>
      <c r="S615" s="30" t="str">
        <f t="shared" si="33"/>
        <v/>
      </c>
    </row>
    <row r="616" spans="1:19">
      <c r="A616" s="2">
        <f>IFERROR(IF($P616=1,"STOCK NUMBER",IF($P616=2,VLOOKUP(H616,'NSN N'!$A$2:$H$65000,5,FALSE),VLOOKUP(H616,'NSN N'!$A$2:$H$65000,2,FALSE))),"Merge cell with previous")</f>
        <v>0</v>
      </c>
      <c r="B616" s="2">
        <f>IFERROR(IF($P616=1,"FIG.",IF($P616=2,VLOOKUP(H616,'NSN N'!$A$2:$H$65000,6,FALSE),VLOOKUP(H616,'NSN N'!$A$2:$H$65000,6,FALSE))),"")</f>
        <v>0</v>
      </c>
      <c r="C616" s="2">
        <f>IFERROR(IF($P616=1,"ITEM",IF($P616=2,VLOOKUP(H616,'NSN N'!$A$2:$H$65000,7,FALSE),VLOOKUP(H616,'NSN N'!$A$2:$H$65000,7,FALSE))),"")</f>
        <v>0</v>
      </c>
      <c r="D616" s="3"/>
      <c r="E616" s="2">
        <f>IFERROR(IF($P616=1,"STOCK NUMBER",IF($P616=2,VLOOKUP(L616,'NSN N'!$A$2:$H$65000,5,FALSE),VLOOKUP(L616,'NSN N'!$A$2:$H$65000,2,FALSE))),"Merge cell with previous")</f>
        <v>0</v>
      </c>
      <c r="F616" s="2">
        <f>IFERROR(IF($P616=1,"FIG.",IF($P616=2,VLOOKUP(L616,'NSN N'!$A$2:$H$65000,6,FALSE),VLOOKUP(L616,'NSN N'!$A$2:$H$65000,6,FALSE))),"")</f>
        <v>0</v>
      </c>
      <c r="G616" s="2">
        <f>IFERROR(IF($P616=1,"ITEM",IF($P616=2,VLOOKUP(L616,'NSN N'!$A$2:$H$65000,7,FALSE),VLOOKUP(L616,'NSN N'!$A$2:$H$65000,7,FALSE))),"")</f>
        <v>0</v>
      </c>
      <c r="H616" s="7">
        <f t="shared" si="34"/>
        <v>1188</v>
      </c>
      <c r="L616" s="7">
        <f t="shared" si="35"/>
        <v>1237</v>
      </c>
      <c r="P616" s="6">
        <v>20</v>
      </c>
      <c r="Q616" s="4"/>
      <c r="R616" s="4"/>
      <c r="S616" s="30" t="str">
        <f t="shared" si="33"/>
        <v/>
      </c>
    </row>
    <row r="617" spans="1:19">
      <c r="A617" s="2">
        <f>IFERROR(IF($P617=1,"STOCK NUMBER",IF($P617=2,VLOOKUP(H617,'NSN N'!$A$2:$H$65000,5,FALSE),VLOOKUP(H617,'NSN N'!$A$2:$H$65000,2,FALSE))),"Merge cell with previous")</f>
        <v>0</v>
      </c>
      <c r="B617" s="2">
        <f>IFERROR(IF($P617=1,"FIG.",IF($P617=2,VLOOKUP(H617,'NSN N'!$A$2:$H$65000,6,FALSE),VLOOKUP(H617,'NSN N'!$A$2:$H$65000,6,FALSE))),"")</f>
        <v>0</v>
      </c>
      <c r="C617" s="2">
        <f>IFERROR(IF($P617=1,"ITEM",IF($P617=2,VLOOKUP(H617,'NSN N'!$A$2:$H$65000,7,FALSE),VLOOKUP(H617,'NSN N'!$A$2:$H$65000,7,FALSE))),"")</f>
        <v>0</v>
      </c>
      <c r="D617" s="3"/>
      <c r="E617" s="2">
        <f>IFERROR(IF($P617=1,"STOCK NUMBER",IF($P617=2,VLOOKUP(L617,'NSN N'!$A$2:$H$65000,5,FALSE),VLOOKUP(L617,'NSN N'!$A$2:$H$65000,2,FALSE))),"Merge cell with previous")</f>
        <v>0</v>
      </c>
      <c r="F617" s="2">
        <f>IFERROR(IF($P617=1,"FIG.",IF($P617=2,VLOOKUP(L617,'NSN N'!$A$2:$H$65000,6,FALSE),VLOOKUP(L617,'NSN N'!$A$2:$H$65000,6,FALSE))),"")</f>
        <v>0</v>
      </c>
      <c r="G617" s="2">
        <f>IFERROR(IF($P617=1,"ITEM",IF($P617=2,VLOOKUP(L617,'NSN N'!$A$2:$H$65000,7,FALSE),VLOOKUP(L617,'NSN N'!$A$2:$H$65000,7,FALSE))),"")</f>
        <v>0</v>
      </c>
      <c r="H617" s="7">
        <f t="shared" si="34"/>
        <v>1189</v>
      </c>
      <c r="L617" s="7">
        <f t="shared" si="35"/>
        <v>1238</v>
      </c>
      <c r="P617" s="6">
        <v>21</v>
      </c>
      <c r="Q617" s="4"/>
      <c r="R617" s="4"/>
      <c r="S617" s="30" t="str">
        <f t="shared" si="33"/>
        <v/>
      </c>
    </row>
    <row r="618" spans="1:19">
      <c r="A618" s="2">
        <f>IFERROR(IF($P618=1,"STOCK NUMBER",IF($P618=2,VLOOKUP(H618,'NSN N'!$A$2:$H$65000,5,FALSE),VLOOKUP(H618,'NSN N'!$A$2:$H$65000,2,FALSE))),"Merge cell with previous")</f>
        <v>0</v>
      </c>
      <c r="B618" s="2">
        <f>IFERROR(IF($P618=1,"FIG.",IF($P618=2,VLOOKUP(H618,'NSN N'!$A$2:$H$65000,6,FALSE),VLOOKUP(H618,'NSN N'!$A$2:$H$65000,6,FALSE))),"")</f>
        <v>0</v>
      </c>
      <c r="C618" s="2">
        <f>IFERROR(IF($P618=1,"ITEM",IF($P618=2,VLOOKUP(H618,'NSN N'!$A$2:$H$65000,7,FALSE),VLOOKUP(H618,'NSN N'!$A$2:$H$65000,7,FALSE))),"")</f>
        <v>0</v>
      </c>
      <c r="D618" s="3"/>
      <c r="E618" s="2">
        <f>IFERROR(IF($P618=1,"STOCK NUMBER",IF($P618=2,VLOOKUP(L618,'NSN N'!$A$2:$H$65000,5,FALSE),VLOOKUP(L618,'NSN N'!$A$2:$H$65000,2,FALSE))),"Merge cell with previous")</f>
        <v>0</v>
      </c>
      <c r="F618" s="2">
        <f>IFERROR(IF($P618=1,"FIG.",IF($P618=2,VLOOKUP(L618,'NSN N'!$A$2:$H$65000,6,FALSE),VLOOKUP(L618,'NSN N'!$A$2:$H$65000,6,FALSE))),"")</f>
        <v>0</v>
      </c>
      <c r="G618" s="2">
        <f>IFERROR(IF($P618=1,"ITEM",IF($P618=2,VLOOKUP(L618,'NSN N'!$A$2:$H$65000,7,FALSE),VLOOKUP(L618,'NSN N'!$A$2:$H$65000,7,FALSE))),"")</f>
        <v>0</v>
      </c>
      <c r="H618" s="7">
        <f t="shared" si="34"/>
        <v>1190</v>
      </c>
      <c r="L618" s="7">
        <f t="shared" si="35"/>
        <v>1239</v>
      </c>
      <c r="P618" s="6">
        <v>22</v>
      </c>
      <c r="Q618" s="4"/>
      <c r="R618" s="4"/>
      <c r="S618" s="30" t="str">
        <f t="shared" si="33"/>
        <v/>
      </c>
    </row>
    <row r="619" spans="1:19">
      <c r="A619" s="2">
        <f>IFERROR(IF($P619=1,"STOCK NUMBER",IF($P619=2,VLOOKUP(H619,'NSN N'!$A$2:$H$65000,5,FALSE),VLOOKUP(H619,'NSN N'!$A$2:$H$65000,2,FALSE))),"Merge cell with previous")</f>
        <v>0</v>
      </c>
      <c r="B619" s="2">
        <f>IFERROR(IF($P619=1,"FIG.",IF($P619=2,VLOOKUP(H619,'NSN N'!$A$2:$H$65000,6,FALSE),VLOOKUP(H619,'NSN N'!$A$2:$H$65000,6,FALSE))),"")</f>
        <v>0</v>
      </c>
      <c r="C619" s="2">
        <f>IFERROR(IF($P619=1,"ITEM",IF($P619=2,VLOOKUP(H619,'NSN N'!$A$2:$H$65000,7,FALSE),VLOOKUP(H619,'NSN N'!$A$2:$H$65000,7,FALSE))),"")</f>
        <v>0</v>
      </c>
      <c r="D619" s="3"/>
      <c r="E619" s="2">
        <f>IFERROR(IF($P619=1,"STOCK NUMBER",IF($P619=2,VLOOKUP(L619,'NSN N'!$A$2:$H$65000,5,FALSE),VLOOKUP(L619,'NSN N'!$A$2:$H$65000,2,FALSE))),"Merge cell with previous")</f>
        <v>0</v>
      </c>
      <c r="F619" s="2">
        <f>IFERROR(IF($P619=1,"FIG.",IF($P619=2,VLOOKUP(L619,'NSN N'!$A$2:$H$65000,6,FALSE),VLOOKUP(L619,'NSN N'!$A$2:$H$65000,6,FALSE))),"")</f>
        <v>0</v>
      </c>
      <c r="G619" s="2">
        <f>IFERROR(IF($P619=1,"ITEM",IF($P619=2,VLOOKUP(L619,'NSN N'!$A$2:$H$65000,7,FALSE),VLOOKUP(L619,'NSN N'!$A$2:$H$65000,7,FALSE))),"")</f>
        <v>0</v>
      </c>
      <c r="H619" s="7">
        <f t="shared" si="34"/>
        <v>1191</v>
      </c>
      <c r="L619" s="7">
        <f t="shared" si="35"/>
        <v>1240</v>
      </c>
      <c r="P619" s="6">
        <v>23</v>
      </c>
      <c r="Q619" s="4"/>
      <c r="R619" s="4"/>
      <c r="S619" s="30" t="str">
        <f t="shared" ref="S619:S682" si="36">IF(IFERROR(FIND("NUMBER",A619,1),"")="","",IF(H619+1=L619,"Deleted Rows","Header"))</f>
        <v/>
      </c>
    </row>
    <row r="620" spans="1:19">
      <c r="A620" s="2">
        <f>IFERROR(IF($P620=1,"STOCK NUMBER",IF($P620=2,VLOOKUP(H620,'NSN N'!$A$2:$H$65000,5,FALSE),VLOOKUP(H620,'NSN N'!$A$2:$H$65000,2,FALSE))),"Merge cell with previous")</f>
        <v>0</v>
      </c>
      <c r="B620" s="2">
        <f>IFERROR(IF($P620=1,"FIG.",IF($P620=2,VLOOKUP(H620,'NSN N'!$A$2:$H$65000,6,FALSE),VLOOKUP(H620,'NSN N'!$A$2:$H$65000,6,FALSE))),"")</f>
        <v>0</v>
      </c>
      <c r="C620" s="2">
        <f>IFERROR(IF($P620=1,"ITEM",IF($P620=2,VLOOKUP(H620,'NSN N'!$A$2:$H$65000,7,FALSE),VLOOKUP(H620,'NSN N'!$A$2:$H$65000,7,FALSE))),"")</f>
        <v>0</v>
      </c>
      <c r="D620" s="3"/>
      <c r="E620" s="2">
        <f>IFERROR(IF($P620=1,"STOCK NUMBER",IF($P620=2,VLOOKUP(L620,'NSN N'!$A$2:$H$65000,5,FALSE),VLOOKUP(L620,'NSN N'!$A$2:$H$65000,2,FALSE))),"Merge cell with previous")</f>
        <v>0</v>
      </c>
      <c r="F620" s="2">
        <f>IFERROR(IF($P620=1,"FIG.",IF($P620=2,VLOOKUP(L620,'NSN N'!$A$2:$H$65000,6,FALSE),VLOOKUP(L620,'NSN N'!$A$2:$H$65000,6,FALSE))),"")</f>
        <v>0</v>
      </c>
      <c r="G620" s="2">
        <f>IFERROR(IF($P620=1,"ITEM",IF($P620=2,VLOOKUP(L620,'NSN N'!$A$2:$H$65000,7,FALSE),VLOOKUP(L620,'NSN N'!$A$2:$H$65000,7,FALSE))),"")</f>
        <v>0</v>
      </c>
      <c r="H620" s="7">
        <f t="shared" si="34"/>
        <v>1192</v>
      </c>
      <c r="L620" s="7">
        <f t="shared" si="35"/>
        <v>1241</v>
      </c>
      <c r="P620" s="6">
        <v>24</v>
      </c>
      <c r="Q620" s="4"/>
      <c r="R620" s="4"/>
      <c r="S620" s="30" t="str">
        <f t="shared" si="36"/>
        <v/>
      </c>
    </row>
    <row r="621" spans="1:19">
      <c r="A621" s="2">
        <f>IFERROR(IF($P621=1,"STOCK NUMBER",IF($P621=2,VLOOKUP(H621,'NSN N'!$A$2:$H$65000,5,FALSE),VLOOKUP(H621,'NSN N'!$A$2:$H$65000,2,FALSE))),"Merge cell with previous")</f>
        <v>0</v>
      </c>
      <c r="B621" s="2">
        <f>IFERROR(IF($P621=1,"FIG.",IF($P621=2,VLOOKUP(H621,'NSN N'!$A$2:$H$65000,6,FALSE),VLOOKUP(H621,'NSN N'!$A$2:$H$65000,6,FALSE))),"")</f>
        <v>0</v>
      </c>
      <c r="C621" s="2">
        <f>IFERROR(IF($P621=1,"ITEM",IF($P621=2,VLOOKUP(H621,'NSN N'!$A$2:$H$65000,7,FALSE),VLOOKUP(H621,'NSN N'!$A$2:$H$65000,7,FALSE))),"")</f>
        <v>0</v>
      </c>
      <c r="D621" s="3"/>
      <c r="E621" s="2">
        <f>IFERROR(IF($P621=1,"STOCK NUMBER",IF($P621=2,VLOOKUP(L621,'NSN N'!$A$2:$H$65000,5,FALSE),VLOOKUP(L621,'NSN N'!$A$2:$H$65000,2,FALSE))),"Merge cell with previous")</f>
        <v>0</v>
      </c>
      <c r="F621" s="2">
        <f>IFERROR(IF($P621=1,"FIG.",IF($P621=2,VLOOKUP(L621,'NSN N'!$A$2:$H$65000,6,FALSE),VLOOKUP(L621,'NSN N'!$A$2:$H$65000,6,FALSE))),"")</f>
        <v>0</v>
      </c>
      <c r="G621" s="2">
        <f>IFERROR(IF($P621=1,"ITEM",IF($P621=2,VLOOKUP(L621,'NSN N'!$A$2:$H$65000,7,FALSE),VLOOKUP(L621,'NSN N'!$A$2:$H$65000,7,FALSE))),"")</f>
        <v>0</v>
      </c>
      <c r="H621" s="7">
        <f t="shared" si="34"/>
        <v>1193</v>
      </c>
      <c r="L621" s="7">
        <f t="shared" si="35"/>
        <v>1242</v>
      </c>
      <c r="P621" s="6">
        <v>25</v>
      </c>
      <c r="Q621" s="4"/>
      <c r="R621" s="4"/>
      <c r="S621" s="30" t="str">
        <f t="shared" si="36"/>
        <v/>
      </c>
    </row>
    <row r="622" spans="1:19">
      <c r="A622" s="2">
        <f>IFERROR(IF($P622=1,"STOCK NUMBER",IF($P622=2,VLOOKUP(H622,'NSN N'!$A$2:$H$65000,5,FALSE),VLOOKUP(H622,'NSN N'!$A$2:$H$65000,2,FALSE))),"Merge cell with previous")</f>
        <v>0</v>
      </c>
      <c r="B622" s="2">
        <f>IFERROR(IF($P622=1,"FIG.",IF($P622=2,VLOOKUP(H622,'NSN N'!$A$2:$H$65000,6,FALSE),VLOOKUP(H622,'NSN N'!$A$2:$H$65000,6,FALSE))),"")</f>
        <v>0</v>
      </c>
      <c r="C622" s="2">
        <f>IFERROR(IF($P622=1,"ITEM",IF($P622=2,VLOOKUP(H622,'NSN N'!$A$2:$H$65000,7,FALSE),VLOOKUP(H622,'NSN N'!$A$2:$H$65000,7,FALSE))),"")</f>
        <v>0</v>
      </c>
      <c r="D622" s="3"/>
      <c r="E622" s="2">
        <f>IFERROR(IF($P622=1,"STOCK NUMBER",IF($P622=2,VLOOKUP(L622,'NSN N'!$A$2:$H$65000,5,FALSE),VLOOKUP(L622,'NSN N'!$A$2:$H$65000,2,FALSE))),"Merge cell with previous")</f>
        <v>0</v>
      </c>
      <c r="F622" s="2">
        <f>IFERROR(IF($P622=1,"FIG.",IF($P622=2,VLOOKUP(L622,'NSN N'!$A$2:$H$65000,6,FALSE),VLOOKUP(L622,'NSN N'!$A$2:$H$65000,6,FALSE))),"")</f>
        <v>0</v>
      </c>
      <c r="G622" s="2">
        <f>IFERROR(IF($P622=1,"ITEM",IF($P622=2,VLOOKUP(L622,'NSN N'!$A$2:$H$65000,7,FALSE),VLOOKUP(L622,'NSN N'!$A$2:$H$65000,7,FALSE))),"")</f>
        <v>0</v>
      </c>
      <c r="H622" s="7">
        <f t="shared" si="34"/>
        <v>1194</v>
      </c>
      <c r="L622" s="7">
        <f t="shared" si="35"/>
        <v>1243</v>
      </c>
      <c r="P622" s="6">
        <v>26</v>
      </c>
      <c r="Q622" s="4"/>
      <c r="R622" s="4"/>
      <c r="S622" s="30" t="str">
        <f t="shared" si="36"/>
        <v/>
      </c>
    </row>
    <row r="623" spans="1:19">
      <c r="A623" s="2">
        <f>IFERROR(IF($P623=1,"STOCK NUMBER",IF($P623=2,VLOOKUP(H623,'NSN N'!$A$2:$H$65000,5,FALSE),VLOOKUP(H623,'NSN N'!$A$2:$H$65000,2,FALSE))),"Merge cell with previous")</f>
        <v>0</v>
      </c>
      <c r="B623" s="2">
        <f>IFERROR(IF($P623=1,"FIG.",IF($P623=2,VLOOKUP(H623,'NSN N'!$A$2:$H$65000,6,FALSE),VLOOKUP(H623,'NSN N'!$A$2:$H$65000,6,FALSE))),"")</f>
        <v>0</v>
      </c>
      <c r="C623" s="2">
        <f>IFERROR(IF($P623=1,"ITEM",IF($P623=2,VLOOKUP(H623,'NSN N'!$A$2:$H$65000,7,FALSE),VLOOKUP(H623,'NSN N'!$A$2:$H$65000,7,FALSE))),"")</f>
        <v>0</v>
      </c>
      <c r="D623" s="3"/>
      <c r="E623" s="2">
        <f>IFERROR(IF($P623=1,"STOCK NUMBER",IF($P623=2,VLOOKUP(L623,'NSN N'!$A$2:$H$65000,5,FALSE),VLOOKUP(L623,'NSN N'!$A$2:$H$65000,2,FALSE))),"Merge cell with previous")</f>
        <v>0</v>
      </c>
      <c r="F623" s="2">
        <f>IFERROR(IF($P623=1,"FIG.",IF($P623=2,VLOOKUP(L623,'NSN N'!$A$2:$H$65000,6,FALSE),VLOOKUP(L623,'NSN N'!$A$2:$H$65000,6,FALSE))),"")</f>
        <v>0</v>
      </c>
      <c r="G623" s="2">
        <f>IFERROR(IF($P623=1,"ITEM",IF($P623=2,VLOOKUP(L623,'NSN N'!$A$2:$H$65000,7,FALSE),VLOOKUP(L623,'NSN N'!$A$2:$H$65000,7,FALSE))),"")</f>
        <v>0</v>
      </c>
      <c r="H623" s="7">
        <f t="shared" si="34"/>
        <v>1195</v>
      </c>
      <c r="L623" s="7">
        <f t="shared" si="35"/>
        <v>1244</v>
      </c>
      <c r="P623" s="6">
        <v>27</v>
      </c>
      <c r="Q623" s="4"/>
      <c r="R623" s="4"/>
      <c r="S623" s="30" t="str">
        <f t="shared" si="36"/>
        <v/>
      </c>
    </row>
    <row r="624" spans="1:19">
      <c r="A624" s="2">
        <f>IFERROR(IF($P624=1,"STOCK NUMBER",IF($P624=2,VLOOKUP(H624,'NSN N'!$A$2:$H$65000,5,FALSE),VLOOKUP(H624,'NSN N'!$A$2:$H$65000,2,FALSE))),"Merge cell with previous")</f>
        <v>0</v>
      </c>
      <c r="B624" s="2">
        <f>IFERROR(IF($P624=1,"FIG.",IF($P624=2,VLOOKUP(H624,'NSN N'!$A$2:$H$65000,6,FALSE),VLOOKUP(H624,'NSN N'!$A$2:$H$65000,6,FALSE))),"")</f>
        <v>0</v>
      </c>
      <c r="C624" s="2">
        <f>IFERROR(IF($P624=1,"ITEM",IF($P624=2,VLOOKUP(H624,'NSN N'!$A$2:$H$65000,7,FALSE),VLOOKUP(H624,'NSN N'!$A$2:$H$65000,7,FALSE))),"")</f>
        <v>0</v>
      </c>
      <c r="D624" s="3"/>
      <c r="E624" s="2">
        <f>IFERROR(IF($P624=1,"STOCK NUMBER",IF($P624=2,VLOOKUP(L624,'NSN N'!$A$2:$H$65000,5,FALSE),VLOOKUP(L624,'NSN N'!$A$2:$H$65000,2,FALSE))),"Merge cell with previous")</f>
        <v>0</v>
      </c>
      <c r="F624" s="2">
        <f>IFERROR(IF($P624=1,"FIG.",IF($P624=2,VLOOKUP(L624,'NSN N'!$A$2:$H$65000,6,FALSE),VLOOKUP(L624,'NSN N'!$A$2:$H$65000,6,FALSE))),"")</f>
        <v>0</v>
      </c>
      <c r="G624" s="2">
        <f>IFERROR(IF($P624=1,"ITEM",IF($P624=2,VLOOKUP(L624,'NSN N'!$A$2:$H$65000,7,FALSE),VLOOKUP(L624,'NSN N'!$A$2:$H$65000,7,FALSE))),"")</f>
        <v>0</v>
      </c>
      <c r="H624" s="7">
        <f t="shared" ref="H624:H687" si="37">IF(P624=1,L623,H623+1)</f>
        <v>1196</v>
      </c>
      <c r="L624" s="7">
        <f t="shared" si="35"/>
        <v>1245</v>
      </c>
      <c r="P624" s="6">
        <v>28</v>
      </c>
      <c r="Q624" s="4"/>
      <c r="R624" s="4"/>
      <c r="S624" s="30" t="str">
        <f t="shared" si="36"/>
        <v/>
      </c>
    </row>
    <row r="625" spans="1:19">
      <c r="A625" s="2">
        <f>IFERROR(IF($P625=1,"STOCK NUMBER",IF($P625=2,VLOOKUP(H625,'NSN N'!$A$2:$H$65000,5,FALSE),VLOOKUP(H625,'NSN N'!$A$2:$H$65000,2,FALSE))),"Merge cell with previous")</f>
        <v>0</v>
      </c>
      <c r="B625" s="2">
        <f>IFERROR(IF($P625=1,"FIG.",IF($P625=2,VLOOKUP(H625,'NSN N'!$A$2:$H$65000,6,FALSE),VLOOKUP(H625,'NSN N'!$A$2:$H$65000,6,FALSE))),"")</f>
        <v>0</v>
      </c>
      <c r="C625" s="2">
        <f>IFERROR(IF($P625=1,"ITEM",IF($P625=2,VLOOKUP(H625,'NSN N'!$A$2:$H$65000,7,FALSE),VLOOKUP(H625,'NSN N'!$A$2:$H$65000,7,FALSE))),"")</f>
        <v>0</v>
      </c>
      <c r="D625" s="3"/>
      <c r="E625" s="2">
        <f>IFERROR(IF($P625=1,"STOCK NUMBER",IF($P625=2,VLOOKUP(L625,'NSN N'!$A$2:$H$65000,5,FALSE),VLOOKUP(L625,'NSN N'!$A$2:$H$65000,2,FALSE))),"Merge cell with previous")</f>
        <v>0</v>
      </c>
      <c r="F625" s="2">
        <f>IFERROR(IF($P625=1,"FIG.",IF($P625=2,VLOOKUP(L625,'NSN N'!$A$2:$H$65000,6,FALSE),VLOOKUP(L625,'NSN N'!$A$2:$H$65000,6,FALSE))),"")</f>
        <v>0</v>
      </c>
      <c r="G625" s="2">
        <f>IFERROR(IF($P625=1,"ITEM",IF($P625=2,VLOOKUP(L625,'NSN N'!$A$2:$H$65000,7,FALSE),VLOOKUP(L625,'NSN N'!$A$2:$H$65000,7,FALSE))),"")</f>
        <v>0</v>
      </c>
      <c r="H625" s="7">
        <f t="shared" si="37"/>
        <v>1197</v>
      </c>
      <c r="L625" s="7">
        <f t="shared" si="35"/>
        <v>1246</v>
      </c>
      <c r="P625" s="6">
        <v>29</v>
      </c>
      <c r="Q625" s="4"/>
      <c r="R625" s="4"/>
      <c r="S625" s="30" t="str">
        <f t="shared" si="36"/>
        <v/>
      </c>
    </row>
    <row r="626" spans="1:19">
      <c r="A626" s="2">
        <f>IFERROR(IF($P626=1,"STOCK NUMBER",IF($P626=2,VLOOKUP(H626,'NSN N'!$A$2:$H$65000,5,FALSE),VLOOKUP(H626,'NSN N'!$A$2:$H$65000,2,FALSE))),"Merge cell with previous")</f>
        <v>0</v>
      </c>
      <c r="B626" s="2">
        <f>IFERROR(IF($P626=1,"FIG.",IF($P626=2,VLOOKUP(H626,'NSN N'!$A$2:$H$65000,6,FALSE),VLOOKUP(H626,'NSN N'!$A$2:$H$65000,6,FALSE))),"")</f>
        <v>0</v>
      </c>
      <c r="C626" s="2">
        <f>IFERROR(IF($P626=1,"ITEM",IF($P626=2,VLOOKUP(H626,'NSN N'!$A$2:$H$65000,7,FALSE),VLOOKUP(H626,'NSN N'!$A$2:$H$65000,7,FALSE))),"")</f>
        <v>0</v>
      </c>
      <c r="D626" s="3"/>
      <c r="E626" s="2">
        <f>IFERROR(IF($P626=1,"STOCK NUMBER",IF($P626=2,VLOOKUP(L626,'NSN N'!$A$2:$H$65000,5,FALSE),VLOOKUP(L626,'NSN N'!$A$2:$H$65000,2,FALSE))),"Merge cell with previous")</f>
        <v>0</v>
      </c>
      <c r="F626" s="2">
        <f>IFERROR(IF($P626=1,"FIG.",IF($P626=2,VLOOKUP(L626,'NSN N'!$A$2:$H$65000,6,FALSE),VLOOKUP(L626,'NSN N'!$A$2:$H$65000,6,FALSE))),"")</f>
        <v>0</v>
      </c>
      <c r="G626" s="2">
        <f>IFERROR(IF($P626=1,"ITEM",IF($P626=2,VLOOKUP(L626,'NSN N'!$A$2:$H$65000,7,FALSE),VLOOKUP(L626,'NSN N'!$A$2:$H$65000,7,FALSE))),"")</f>
        <v>0</v>
      </c>
      <c r="H626" s="7">
        <f t="shared" si="37"/>
        <v>1198</v>
      </c>
      <c r="L626" s="7">
        <f t="shared" si="35"/>
        <v>1247</v>
      </c>
      <c r="P626" s="6">
        <v>30</v>
      </c>
      <c r="Q626" s="4"/>
      <c r="R626" s="4"/>
      <c r="S626" s="30" t="str">
        <f t="shared" si="36"/>
        <v/>
      </c>
    </row>
    <row r="627" spans="1:19">
      <c r="A627" s="2">
        <f>IFERROR(IF($P627=1,"STOCK NUMBER",IF($P627=2,VLOOKUP(H627,'NSN N'!$A$2:$H$65000,5,FALSE),VLOOKUP(H627,'NSN N'!$A$2:$H$65000,2,FALSE))),"Merge cell with previous")</f>
        <v>0</v>
      </c>
      <c r="B627" s="2">
        <f>IFERROR(IF($P627=1,"FIG.",IF($P627=2,VLOOKUP(H627,'NSN N'!$A$2:$H$65000,6,FALSE),VLOOKUP(H627,'NSN N'!$A$2:$H$65000,6,FALSE))),"")</f>
        <v>0</v>
      </c>
      <c r="C627" s="2">
        <f>IFERROR(IF($P627=1,"ITEM",IF($P627=2,VLOOKUP(H627,'NSN N'!$A$2:$H$65000,7,FALSE),VLOOKUP(H627,'NSN N'!$A$2:$H$65000,7,FALSE))),"")</f>
        <v>0</v>
      </c>
      <c r="D627" s="3"/>
      <c r="E627" s="2">
        <f>IFERROR(IF($P627=1,"STOCK NUMBER",IF($P627=2,VLOOKUP(L627,'NSN N'!$A$2:$H$65000,5,FALSE),VLOOKUP(L627,'NSN N'!$A$2:$H$65000,2,FALSE))),"Merge cell with previous")</f>
        <v>0</v>
      </c>
      <c r="F627" s="2">
        <f>IFERROR(IF($P627=1,"FIG.",IF($P627=2,VLOOKUP(L627,'NSN N'!$A$2:$H$65000,6,FALSE),VLOOKUP(L627,'NSN N'!$A$2:$H$65000,6,FALSE))),"")</f>
        <v>0</v>
      </c>
      <c r="G627" s="2">
        <f>IFERROR(IF($P627=1,"ITEM",IF($P627=2,VLOOKUP(L627,'NSN N'!$A$2:$H$65000,7,FALSE),VLOOKUP(L627,'NSN N'!$A$2:$H$65000,7,FALSE))),"")</f>
        <v>0</v>
      </c>
      <c r="H627" s="7">
        <f t="shared" si="37"/>
        <v>1199</v>
      </c>
      <c r="L627" s="7">
        <f t="shared" si="35"/>
        <v>1248</v>
      </c>
      <c r="P627" s="6">
        <v>31</v>
      </c>
      <c r="Q627" s="4"/>
      <c r="R627" s="4"/>
      <c r="S627" s="30" t="str">
        <f t="shared" si="36"/>
        <v/>
      </c>
    </row>
    <row r="628" spans="1:19">
      <c r="A628" s="2">
        <f>IFERROR(IF($P628=1,"STOCK NUMBER",IF($P628=2,VLOOKUP(H628,'NSN N'!$A$2:$H$65000,5,FALSE),VLOOKUP(H628,'NSN N'!$A$2:$H$65000,2,FALSE))),"Merge cell with previous")</f>
        <v>0</v>
      </c>
      <c r="B628" s="2">
        <f>IFERROR(IF($P628=1,"FIG.",IF($P628=2,VLOOKUP(H628,'NSN N'!$A$2:$H$65000,6,FALSE),VLOOKUP(H628,'NSN N'!$A$2:$H$65000,6,FALSE))),"")</f>
        <v>0</v>
      </c>
      <c r="C628" s="2">
        <f>IFERROR(IF($P628=1,"ITEM",IF($P628=2,VLOOKUP(H628,'NSN N'!$A$2:$H$65000,7,FALSE),VLOOKUP(H628,'NSN N'!$A$2:$H$65000,7,FALSE))),"")</f>
        <v>0</v>
      </c>
      <c r="D628" s="3"/>
      <c r="E628" s="2">
        <f>IFERROR(IF($P628=1,"STOCK NUMBER",IF($P628=2,VLOOKUP(L628,'NSN N'!$A$2:$H$65000,5,FALSE),VLOOKUP(L628,'NSN N'!$A$2:$H$65000,2,FALSE))),"Merge cell with previous")</f>
        <v>0</v>
      </c>
      <c r="F628" s="2">
        <f>IFERROR(IF($P628=1,"FIG.",IF($P628=2,VLOOKUP(L628,'NSN N'!$A$2:$H$65000,6,FALSE),VLOOKUP(L628,'NSN N'!$A$2:$H$65000,6,FALSE))),"")</f>
        <v>0</v>
      </c>
      <c r="G628" s="2">
        <f>IFERROR(IF($P628=1,"ITEM",IF($P628=2,VLOOKUP(L628,'NSN N'!$A$2:$H$65000,7,FALSE),VLOOKUP(L628,'NSN N'!$A$2:$H$65000,7,FALSE))),"")</f>
        <v>0</v>
      </c>
      <c r="H628" s="7">
        <f t="shared" si="37"/>
        <v>1200</v>
      </c>
      <c r="L628" s="7">
        <f t="shared" si="35"/>
        <v>1249</v>
      </c>
      <c r="P628" s="6">
        <v>32</v>
      </c>
      <c r="Q628" s="4"/>
      <c r="R628" s="4"/>
      <c r="S628" s="30" t="str">
        <f t="shared" si="36"/>
        <v/>
      </c>
    </row>
    <row r="629" spans="1:19">
      <c r="A629" s="2">
        <f>IFERROR(IF($P629=1,"STOCK NUMBER",IF($P629=2,VLOOKUP(H629,'NSN N'!$A$2:$H$65000,5,FALSE),VLOOKUP(H629,'NSN N'!$A$2:$H$65000,2,FALSE))),"Merge cell with previous")</f>
        <v>0</v>
      </c>
      <c r="B629" s="2">
        <f>IFERROR(IF($P629=1,"FIG.",IF($P629=2,VLOOKUP(H629,'NSN N'!$A$2:$H$65000,6,FALSE),VLOOKUP(H629,'NSN N'!$A$2:$H$65000,6,FALSE))),"")</f>
        <v>0</v>
      </c>
      <c r="C629" s="2">
        <f>IFERROR(IF($P629=1,"ITEM",IF($P629=2,VLOOKUP(H629,'NSN N'!$A$2:$H$65000,7,FALSE),VLOOKUP(H629,'NSN N'!$A$2:$H$65000,7,FALSE))),"")</f>
        <v>0</v>
      </c>
      <c r="D629" s="3"/>
      <c r="E629" s="2">
        <f>IFERROR(IF($P629=1,"STOCK NUMBER",IF($P629=2,VLOOKUP(L629,'NSN N'!$A$2:$H$65000,5,FALSE),VLOOKUP(L629,'NSN N'!$A$2:$H$65000,2,FALSE))),"Merge cell with previous")</f>
        <v>0</v>
      </c>
      <c r="F629" s="2">
        <f>IFERROR(IF($P629=1,"FIG.",IF($P629=2,VLOOKUP(L629,'NSN N'!$A$2:$H$65000,6,FALSE),VLOOKUP(L629,'NSN N'!$A$2:$H$65000,6,FALSE))),"")</f>
        <v>0</v>
      </c>
      <c r="G629" s="2">
        <f>IFERROR(IF($P629=1,"ITEM",IF($P629=2,VLOOKUP(L629,'NSN N'!$A$2:$H$65000,7,FALSE),VLOOKUP(L629,'NSN N'!$A$2:$H$65000,7,FALSE))),"")</f>
        <v>0</v>
      </c>
      <c r="H629" s="7">
        <f t="shared" si="37"/>
        <v>1201</v>
      </c>
      <c r="L629" s="7">
        <f t="shared" si="35"/>
        <v>1250</v>
      </c>
      <c r="P629" s="6">
        <v>33</v>
      </c>
      <c r="Q629" s="4"/>
      <c r="R629" s="4"/>
      <c r="S629" s="30" t="str">
        <f t="shared" si="36"/>
        <v/>
      </c>
    </row>
    <row r="630" spans="1:19">
      <c r="A630" s="2">
        <f>IFERROR(IF($P630=1,"STOCK NUMBER",IF($P630=2,VLOOKUP(H630,'NSN N'!$A$2:$H$65000,5,FALSE),VLOOKUP(H630,'NSN N'!$A$2:$H$65000,2,FALSE))),"Merge cell with previous")</f>
        <v>0</v>
      </c>
      <c r="B630" s="2">
        <f>IFERROR(IF($P630=1,"FIG.",IF($P630=2,VLOOKUP(H630,'NSN N'!$A$2:$H$65000,6,FALSE),VLOOKUP(H630,'NSN N'!$A$2:$H$65000,6,FALSE))),"")</f>
        <v>0</v>
      </c>
      <c r="C630" s="2">
        <f>IFERROR(IF($P630=1,"ITEM",IF($P630=2,VLOOKUP(H630,'NSN N'!$A$2:$H$65000,7,FALSE),VLOOKUP(H630,'NSN N'!$A$2:$H$65000,7,FALSE))),"")</f>
        <v>0</v>
      </c>
      <c r="D630" s="3"/>
      <c r="E630" s="2">
        <f>IFERROR(IF($P630=1,"STOCK NUMBER",IF($P630=2,VLOOKUP(L630,'NSN N'!$A$2:$H$65000,5,FALSE),VLOOKUP(L630,'NSN N'!$A$2:$H$65000,2,FALSE))),"Merge cell with previous")</f>
        <v>0</v>
      </c>
      <c r="F630" s="2">
        <f>IFERROR(IF($P630=1,"FIG.",IF($P630=2,VLOOKUP(L630,'NSN N'!$A$2:$H$65000,6,FALSE),VLOOKUP(L630,'NSN N'!$A$2:$H$65000,6,FALSE))),"")</f>
        <v>0</v>
      </c>
      <c r="G630" s="2">
        <f>IFERROR(IF($P630=1,"ITEM",IF($P630=2,VLOOKUP(L630,'NSN N'!$A$2:$H$65000,7,FALSE),VLOOKUP(L630,'NSN N'!$A$2:$H$65000,7,FALSE))),"")</f>
        <v>0</v>
      </c>
      <c r="H630" s="7">
        <f t="shared" si="37"/>
        <v>1202</v>
      </c>
      <c r="L630" s="7">
        <f t="shared" si="35"/>
        <v>1251</v>
      </c>
      <c r="P630" s="6">
        <v>34</v>
      </c>
      <c r="Q630" s="4"/>
      <c r="R630" s="4"/>
      <c r="S630" s="30" t="str">
        <f t="shared" si="36"/>
        <v/>
      </c>
    </row>
    <row r="631" spans="1:19">
      <c r="A631" s="2">
        <f>IFERROR(IF($P631=1,"STOCK NUMBER",IF($P631=2,VLOOKUP(H631,'NSN N'!$A$2:$H$65000,5,FALSE),VLOOKUP(H631,'NSN N'!$A$2:$H$65000,2,FALSE))),"Merge cell with previous")</f>
        <v>0</v>
      </c>
      <c r="B631" s="2">
        <f>IFERROR(IF($P631=1,"FIG.",IF($P631=2,VLOOKUP(H631,'NSN N'!$A$2:$H$65000,6,FALSE),VLOOKUP(H631,'NSN N'!$A$2:$H$65000,6,FALSE))),"")</f>
        <v>0</v>
      </c>
      <c r="C631" s="2">
        <f>IFERROR(IF($P631=1,"ITEM",IF($P631=2,VLOOKUP(H631,'NSN N'!$A$2:$H$65000,7,FALSE),VLOOKUP(H631,'NSN N'!$A$2:$H$65000,7,FALSE))),"")</f>
        <v>0</v>
      </c>
      <c r="D631" s="3"/>
      <c r="E631" s="2">
        <f>IFERROR(IF($P631=1,"STOCK NUMBER",IF($P631=2,VLOOKUP(L631,'NSN N'!$A$2:$H$65000,5,FALSE),VLOOKUP(L631,'NSN N'!$A$2:$H$65000,2,FALSE))),"Merge cell with previous")</f>
        <v>0</v>
      </c>
      <c r="F631" s="2">
        <f>IFERROR(IF($P631=1,"FIG.",IF($P631=2,VLOOKUP(L631,'NSN N'!$A$2:$H$65000,6,FALSE),VLOOKUP(L631,'NSN N'!$A$2:$H$65000,6,FALSE))),"")</f>
        <v>0</v>
      </c>
      <c r="G631" s="2">
        <f>IFERROR(IF($P631=1,"ITEM",IF($P631=2,VLOOKUP(L631,'NSN N'!$A$2:$H$65000,7,FALSE),VLOOKUP(L631,'NSN N'!$A$2:$H$65000,7,FALSE))),"")</f>
        <v>0</v>
      </c>
      <c r="H631" s="7">
        <f t="shared" si="37"/>
        <v>1203</v>
      </c>
      <c r="L631" s="7">
        <f t="shared" si="35"/>
        <v>1252</v>
      </c>
      <c r="P631" s="6">
        <v>35</v>
      </c>
      <c r="Q631" s="4"/>
      <c r="R631" s="4"/>
      <c r="S631" s="30" t="str">
        <f t="shared" si="36"/>
        <v/>
      </c>
    </row>
    <row r="632" spans="1:19">
      <c r="A632" s="2">
        <f>IFERROR(IF($P632=1,"STOCK NUMBER",IF($P632=2,VLOOKUP(H632,'NSN N'!$A$2:$H$65000,5,FALSE),VLOOKUP(H632,'NSN N'!$A$2:$H$65000,2,FALSE))),"Merge cell with previous")</f>
        <v>0</v>
      </c>
      <c r="B632" s="2">
        <f>IFERROR(IF($P632=1,"FIG.",IF($P632=2,VLOOKUP(H632,'NSN N'!$A$2:$H$65000,6,FALSE),VLOOKUP(H632,'NSN N'!$A$2:$H$65000,6,FALSE))),"")</f>
        <v>0</v>
      </c>
      <c r="C632" s="2">
        <f>IFERROR(IF($P632=1,"ITEM",IF($P632=2,VLOOKUP(H632,'NSN N'!$A$2:$H$65000,7,FALSE),VLOOKUP(H632,'NSN N'!$A$2:$H$65000,7,FALSE))),"")</f>
        <v>0</v>
      </c>
      <c r="D632" s="3"/>
      <c r="E632" s="2">
        <f>IFERROR(IF($P632=1,"STOCK NUMBER",IF($P632=2,VLOOKUP(L632,'NSN N'!$A$2:$H$65000,5,FALSE),VLOOKUP(L632,'NSN N'!$A$2:$H$65000,2,FALSE))),"Merge cell with previous")</f>
        <v>0</v>
      </c>
      <c r="F632" s="2">
        <f>IFERROR(IF($P632=1,"FIG.",IF($P632=2,VLOOKUP(L632,'NSN N'!$A$2:$H$65000,6,FALSE),VLOOKUP(L632,'NSN N'!$A$2:$H$65000,6,FALSE))),"")</f>
        <v>0</v>
      </c>
      <c r="G632" s="2">
        <f>IFERROR(IF($P632=1,"ITEM",IF($P632=2,VLOOKUP(L632,'NSN N'!$A$2:$H$65000,7,FALSE),VLOOKUP(L632,'NSN N'!$A$2:$H$65000,7,FALSE))),"")</f>
        <v>0</v>
      </c>
      <c r="H632" s="7">
        <f t="shared" si="37"/>
        <v>1204</v>
      </c>
      <c r="L632" s="7">
        <f t="shared" si="35"/>
        <v>1253</v>
      </c>
      <c r="P632" s="6">
        <v>36</v>
      </c>
      <c r="Q632" s="4"/>
      <c r="R632" s="4"/>
      <c r="S632" s="30" t="str">
        <f t="shared" si="36"/>
        <v/>
      </c>
    </row>
    <row r="633" spans="1:19">
      <c r="A633" s="2">
        <f>IFERROR(IF($P633=1,"STOCK NUMBER",IF($P633=2,VLOOKUP(H633,'NSN N'!$A$2:$H$65000,5,FALSE),VLOOKUP(H633,'NSN N'!$A$2:$H$65000,2,FALSE))),"Merge cell with previous")</f>
        <v>0</v>
      </c>
      <c r="B633" s="2">
        <f>IFERROR(IF($P633=1,"FIG.",IF($P633=2,VLOOKUP(H633,'NSN N'!$A$2:$H$65000,6,FALSE),VLOOKUP(H633,'NSN N'!$A$2:$H$65000,6,FALSE))),"")</f>
        <v>0</v>
      </c>
      <c r="C633" s="2">
        <f>IFERROR(IF($P633=1,"ITEM",IF($P633=2,VLOOKUP(H633,'NSN N'!$A$2:$H$65000,7,FALSE),VLOOKUP(H633,'NSN N'!$A$2:$H$65000,7,FALSE))),"")</f>
        <v>0</v>
      </c>
      <c r="D633" s="3"/>
      <c r="E633" s="2">
        <f>IFERROR(IF($P633=1,"STOCK NUMBER",IF($P633=2,VLOOKUP(L633,'NSN N'!$A$2:$H$65000,5,FALSE),VLOOKUP(L633,'NSN N'!$A$2:$H$65000,2,FALSE))),"Merge cell with previous")</f>
        <v>0</v>
      </c>
      <c r="F633" s="2">
        <f>IFERROR(IF($P633=1,"FIG.",IF($P633=2,VLOOKUP(L633,'NSN N'!$A$2:$H$65000,6,FALSE),VLOOKUP(L633,'NSN N'!$A$2:$H$65000,6,FALSE))),"")</f>
        <v>0</v>
      </c>
      <c r="G633" s="2">
        <f>IFERROR(IF($P633=1,"ITEM",IF($P633=2,VLOOKUP(L633,'NSN N'!$A$2:$H$65000,7,FALSE),VLOOKUP(L633,'NSN N'!$A$2:$H$65000,7,FALSE))),"")</f>
        <v>0</v>
      </c>
      <c r="H633" s="7">
        <f t="shared" si="37"/>
        <v>1205</v>
      </c>
      <c r="L633" s="7">
        <f t="shared" si="35"/>
        <v>1254</v>
      </c>
      <c r="P633" s="6">
        <v>37</v>
      </c>
      <c r="Q633" s="4"/>
      <c r="R633" s="4"/>
      <c r="S633" s="30" t="str">
        <f t="shared" si="36"/>
        <v/>
      </c>
    </row>
    <row r="634" spans="1:19">
      <c r="A634" s="2">
        <f>IFERROR(IF($P634=1,"STOCK NUMBER",IF($P634=2,VLOOKUP(H634,'NSN N'!$A$2:$H$65000,5,FALSE),VLOOKUP(H634,'NSN N'!$A$2:$H$65000,2,FALSE))),"Merge cell with previous")</f>
        <v>0</v>
      </c>
      <c r="B634" s="2">
        <f>IFERROR(IF($P634=1,"FIG.",IF($P634=2,VLOOKUP(H634,'NSN N'!$A$2:$H$65000,6,FALSE),VLOOKUP(H634,'NSN N'!$A$2:$H$65000,6,FALSE))),"")</f>
        <v>0</v>
      </c>
      <c r="C634" s="2">
        <f>IFERROR(IF($P634=1,"ITEM",IF($P634=2,VLOOKUP(H634,'NSN N'!$A$2:$H$65000,7,FALSE),VLOOKUP(H634,'NSN N'!$A$2:$H$65000,7,FALSE))),"")</f>
        <v>0</v>
      </c>
      <c r="D634" s="3"/>
      <c r="E634" s="2">
        <f>IFERROR(IF($P634=1,"STOCK NUMBER",IF($P634=2,VLOOKUP(L634,'NSN N'!$A$2:$H$65000,5,FALSE),VLOOKUP(L634,'NSN N'!$A$2:$H$65000,2,FALSE))),"Merge cell with previous")</f>
        <v>0</v>
      </c>
      <c r="F634" s="2">
        <f>IFERROR(IF($P634=1,"FIG.",IF($P634=2,VLOOKUP(L634,'NSN N'!$A$2:$H$65000,6,FALSE),VLOOKUP(L634,'NSN N'!$A$2:$H$65000,6,FALSE))),"")</f>
        <v>0</v>
      </c>
      <c r="G634" s="2">
        <f>IFERROR(IF($P634=1,"ITEM",IF($P634=2,VLOOKUP(L634,'NSN N'!$A$2:$H$65000,7,FALSE),VLOOKUP(L634,'NSN N'!$A$2:$H$65000,7,FALSE))),"")</f>
        <v>0</v>
      </c>
      <c r="H634" s="7">
        <f t="shared" si="37"/>
        <v>1206</v>
      </c>
      <c r="L634" s="7">
        <f t="shared" si="35"/>
        <v>1255</v>
      </c>
      <c r="P634" s="6">
        <v>38</v>
      </c>
      <c r="Q634" s="4"/>
      <c r="R634" s="4"/>
      <c r="S634" s="30" t="str">
        <f t="shared" si="36"/>
        <v/>
      </c>
    </row>
    <row r="635" spans="1:19">
      <c r="A635" s="2">
        <f>IFERROR(IF($P635=1,"STOCK NUMBER",IF($P635=2,VLOOKUP(H635,'NSN N'!$A$2:$H$65000,5,FALSE),VLOOKUP(H635,'NSN N'!$A$2:$H$65000,2,FALSE))),"Merge cell with previous")</f>
        <v>0</v>
      </c>
      <c r="B635" s="2">
        <f>IFERROR(IF($P635=1,"FIG.",IF($P635=2,VLOOKUP(H635,'NSN N'!$A$2:$H$65000,6,FALSE),VLOOKUP(H635,'NSN N'!$A$2:$H$65000,6,FALSE))),"")</f>
        <v>0</v>
      </c>
      <c r="C635" s="2">
        <f>IFERROR(IF($P635=1,"ITEM",IF($P635=2,VLOOKUP(H635,'NSN N'!$A$2:$H$65000,7,FALSE),VLOOKUP(H635,'NSN N'!$A$2:$H$65000,7,FALSE))),"")</f>
        <v>0</v>
      </c>
      <c r="D635" s="3"/>
      <c r="E635" s="2">
        <f>IFERROR(IF($P635=1,"STOCK NUMBER",IF($P635=2,VLOOKUP(L635,'NSN N'!$A$2:$H$65000,5,FALSE),VLOOKUP(L635,'NSN N'!$A$2:$H$65000,2,FALSE))),"Merge cell with previous")</f>
        <v>0</v>
      </c>
      <c r="F635" s="2">
        <f>IFERROR(IF($P635=1,"FIG.",IF($P635=2,VLOOKUP(L635,'NSN N'!$A$2:$H$65000,6,FALSE),VLOOKUP(L635,'NSN N'!$A$2:$H$65000,6,FALSE))),"")</f>
        <v>0</v>
      </c>
      <c r="G635" s="2">
        <f>IFERROR(IF($P635=1,"ITEM",IF($P635=2,VLOOKUP(L635,'NSN N'!$A$2:$H$65000,7,FALSE),VLOOKUP(L635,'NSN N'!$A$2:$H$65000,7,FALSE))),"")</f>
        <v>0</v>
      </c>
      <c r="H635" s="7">
        <f t="shared" si="37"/>
        <v>1207</v>
      </c>
      <c r="L635" s="7">
        <f t="shared" si="35"/>
        <v>1256</v>
      </c>
      <c r="P635" s="6">
        <v>39</v>
      </c>
      <c r="Q635" s="4"/>
      <c r="R635" s="4"/>
      <c r="S635" s="30" t="str">
        <f t="shared" si="36"/>
        <v/>
      </c>
    </row>
    <row r="636" spans="1:19">
      <c r="A636" s="2">
        <f>IFERROR(IF($P636=1,"STOCK NUMBER",IF($P636=2,VLOOKUP(H636,'NSN N'!$A$2:$H$65000,5,FALSE),VLOOKUP(H636,'NSN N'!$A$2:$H$65000,2,FALSE))),"Merge cell with previous")</f>
        <v>0</v>
      </c>
      <c r="B636" s="2">
        <f>IFERROR(IF($P636=1,"FIG.",IF($P636=2,VLOOKUP(H636,'NSN N'!$A$2:$H$65000,6,FALSE),VLOOKUP(H636,'NSN N'!$A$2:$H$65000,6,FALSE))),"")</f>
        <v>0</v>
      </c>
      <c r="C636" s="2">
        <f>IFERROR(IF($P636=1,"ITEM",IF($P636=2,VLOOKUP(H636,'NSN N'!$A$2:$H$65000,7,FALSE),VLOOKUP(H636,'NSN N'!$A$2:$H$65000,7,FALSE))),"")</f>
        <v>0</v>
      </c>
      <c r="D636" s="3"/>
      <c r="E636" s="2">
        <f>IFERROR(IF($P636=1,"STOCK NUMBER",IF($P636=2,VLOOKUP(L636,'NSN N'!$A$2:$H$65000,5,FALSE),VLOOKUP(L636,'NSN N'!$A$2:$H$65000,2,FALSE))),"Merge cell with previous")</f>
        <v>0</v>
      </c>
      <c r="F636" s="2">
        <f>IFERROR(IF($P636=1,"FIG.",IF($P636=2,VLOOKUP(L636,'NSN N'!$A$2:$H$65000,6,FALSE),VLOOKUP(L636,'NSN N'!$A$2:$H$65000,6,FALSE))),"")</f>
        <v>0</v>
      </c>
      <c r="G636" s="2">
        <f>IFERROR(IF($P636=1,"ITEM",IF($P636=2,VLOOKUP(L636,'NSN N'!$A$2:$H$65000,7,FALSE),VLOOKUP(L636,'NSN N'!$A$2:$H$65000,7,FALSE))),"")</f>
        <v>0</v>
      </c>
      <c r="H636" s="7">
        <f t="shared" si="37"/>
        <v>1208</v>
      </c>
      <c r="L636" s="7">
        <f t="shared" si="35"/>
        <v>1257</v>
      </c>
      <c r="P636" s="6">
        <v>40</v>
      </c>
      <c r="Q636" s="4"/>
      <c r="R636" s="4"/>
      <c r="S636" s="30" t="str">
        <f t="shared" si="36"/>
        <v/>
      </c>
    </row>
    <row r="637" spans="1:19">
      <c r="A637" s="2">
        <f>IFERROR(IF($P637=1,"STOCK NUMBER",IF($P637=2,VLOOKUP(H637,'NSN N'!$A$2:$H$65000,5,FALSE),VLOOKUP(H637,'NSN N'!$A$2:$H$65000,2,FALSE))),"Merge cell with previous")</f>
        <v>0</v>
      </c>
      <c r="B637" s="2">
        <f>IFERROR(IF($P637=1,"FIG.",IF($P637=2,VLOOKUP(H637,'NSN N'!$A$2:$H$65000,6,FALSE),VLOOKUP(H637,'NSN N'!$A$2:$H$65000,6,FALSE))),"")</f>
        <v>0</v>
      </c>
      <c r="C637" s="2">
        <f>IFERROR(IF($P637=1,"ITEM",IF($P637=2,VLOOKUP(H637,'NSN N'!$A$2:$H$65000,7,FALSE),VLOOKUP(H637,'NSN N'!$A$2:$H$65000,7,FALSE))),"")</f>
        <v>0</v>
      </c>
      <c r="D637" s="3"/>
      <c r="E637" s="2">
        <f>IFERROR(IF($P637=1,"STOCK NUMBER",IF($P637=2,VLOOKUP(L637,'NSN N'!$A$2:$H$65000,5,FALSE),VLOOKUP(L637,'NSN N'!$A$2:$H$65000,2,FALSE))),"Merge cell with previous")</f>
        <v>0</v>
      </c>
      <c r="F637" s="2">
        <f>IFERROR(IF($P637=1,"FIG.",IF($P637=2,VLOOKUP(L637,'NSN N'!$A$2:$H$65000,6,FALSE),VLOOKUP(L637,'NSN N'!$A$2:$H$65000,6,FALSE))),"")</f>
        <v>0</v>
      </c>
      <c r="G637" s="2">
        <f>IFERROR(IF($P637=1,"ITEM",IF($P637=2,VLOOKUP(L637,'NSN N'!$A$2:$H$65000,7,FALSE),VLOOKUP(L637,'NSN N'!$A$2:$H$65000,7,FALSE))),"")</f>
        <v>0</v>
      </c>
      <c r="H637" s="7">
        <f t="shared" si="37"/>
        <v>1209</v>
      </c>
      <c r="L637" s="7">
        <f t="shared" si="35"/>
        <v>1258</v>
      </c>
      <c r="P637" s="6">
        <v>41</v>
      </c>
      <c r="Q637" s="4"/>
      <c r="R637" s="4"/>
      <c r="S637" s="30" t="str">
        <f t="shared" si="36"/>
        <v/>
      </c>
    </row>
    <row r="638" spans="1:19">
      <c r="A638" s="2">
        <f>IFERROR(IF($P638=1,"STOCK NUMBER",IF($P638=2,VLOOKUP(H638,'NSN N'!$A$2:$H$65000,5,FALSE),VLOOKUP(H638,'NSN N'!$A$2:$H$65000,2,FALSE))),"Merge cell with previous")</f>
        <v>0</v>
      </c>
      <c r="B638" s="2">
        <f>IFERROR(IF($P638=1,"FIG.",IF($P638=2,VLOOKUP(H638,'NSN N'!$A$2:$H$65000,6,FALSE),VLOOKUP(H638,'NSN N'!$A$2:$H$65000,6,FALSE))),"")</f>
        <v>0</v>
      </c>
      <c r="C638" s="2">
        <f>IFERROR(IF($P638=1,"ITEM",IF($P638=2,VLOOKUP(H638,'NSN N'!$A$2:$H$65000,7,FALSE),VLOOKUP(H638,'NSN N'!$A$2:$H$65000,7,FALSE))),"")</f>
        <v>0</v>
      </c>
      <c r="D638" s="3"/>
      <c r="E638" s="2">
        <f>IFERROR(IF($P638=1,"STOCK NUMBER",IF($P638=2,VLOOKUP(L638,'NSN N'!$A$2:$H$65000,5,FALSE),VLOOKUP(L638,'NSN N'!$A$2:$H$65000,2,FALSE))),"Merge cell with previous")</f>
        <v>0</v>
      </c>
      <c r="F638" s="2">
        <f>IFERROR(IF($P638=1,"FIG.",IF($P638=2,VLOOKUP(L638,'NSN N'!$A$2:$H$65000,6,FALSE),VLOOKUP(L638,'NSN N'!$A$2:$H$65000,6,FALSE))),"")</f>
        <v>0</v>
      </c>
      <c r="G638" s="2">
        <f>IFERROR(IF($P638=1,"ITEM",IF($P638=2,VLOOKUP(L638,'NSN N'!$A$2:$H$65000,7,FALSE),VLOOKUP(L638,'NSN N'!$A$2:$H$65000,7,FALSE))),"")</f>
        <v>0</v>
      </c>
      <c r="H638" s="7">
        <f t="shared" si="37"/>
        <v>1210</v>
      </c>
      <c r="L638" s="7">
        <f t="shared" si="35"/>
        <v>1259</v>
      </c>
      <c r="P638" s="6">
        <v>42</v>
      </c>
      <c r="Q638" s="4"/>
      <c r="R638" s="4"/>
      <c r="S638" s="30" t="str">
        <f t="shared" si="36"/>
        <v/>
      </c>
    </row>
    <row r="639" spans="1:19">
      <c r="A639" s="2">
        <f>IFERROR(IF($P639=1,"STOCK NUMBER",IF($P639=2,VLOOKUP(H639,'NSN N'!$A$2:$H$65000,5,FALSE),VLOOKUP(H639,'NSN N'!$A$2:$H$65000,2,FALSE))),"Merge cell with previous")</f>
        <v>0</v>
      </c>
      <c r="B639" s="2">
        <f>IFERROR(IF($P639=1,"FIG.",IF($P639=2,VLOOKUP(H639,'NSN N'!$A$2:$H$65000,6,FALSE),VLOOKUP(H639,'NSN N'!$A$2:$H$65000,6,FALSE))),"")</f>
        <v>0</v>
      </c>
      <c r="C639" s="2">
        <f>IFERROR(IF($P639=1,"ITEM",IF($P639=2,VLOOKUP(H639,'NSN N'!$A$2:$H$65000,7,FALSE),VLOOKUP(H639,'NSN N'!$A$2:$H$65000,7,FALSE))),"")</f>
        <v>0</v>
      </c>
      <c r="D639" s="3"/>
      <c r="E639" s="2">
        <f>IFERROR(IF($P639=1,"STOCK NUMBER",IF($P639=2,VLOOKUP(L639,'NSN N'!$A$2:$H$65000,5,FALSE),VLOOKUP(L639,'NSN N'!$A$2:$H$65000,2,FALSE))),"Merge cell with previous")</f>
        <v>0</v>
      </c>
      <c r="F639" s="2">
        <f>IFERROR(IF($P639=1,"FIG.",IF($P639=2,VLOOKUP(L639,'NSN N'!$A$2:$H$65000,6,FALSE),VLOOKUP(L639,'NSN N'!$A$2:$H$65000,6,FALSE))),"")</f>
        <v>0</v>
      </c>
      <c r="G639" s="2">
        <f>IFERROR(IF($P639=1,"ITEM",IF($P639=2,VLOOKUP(L639,'NSN N'!$A$2:$H$65000,7,FALSE),VLOOKUP(L639,'NSN N'!$A$2:$H$65000,7,FALSE))),"")</f>
        <v>0</v>
      </c>
      <c r="H639" s="7">
        <f t="shared" si="37"/>
        <v>1211</v>
      </c>
      <c r="L639" s="7">
        <f t="shared" si="35"/>
        <v>1260</v>
      </c>
      <c r="P639" s="6">
        <v>43</v>
      </c>
      <c r="Q639" s="4"/>
      <c r="R639" s="4"/>
      <c r="S639" s="30" t="str">
        <f t="shared" si="36"/>
        <v/>
      </c>
    </row>
    <row r="640" spans="1:19">
      <c r="A640" s="2">
        <f>IFERROR(IF($P640=1,"STOCK NUMBER",IF($P640=2,VLOOKUP(H640,'NSN N'!$A$2:$H$65000,5,FALSE),VLOOKUP(H640,'NSN N'!$A$2:$H$65000,2,FALSE))),"Merge cell with previous")</f>
        <v>0</v>
      </c>
      <c r="B640" s="2">
        <f>IFERROR(IF($P640=1,"FIG.",IF($P640=2,VLOOKUP(H640,'NSN N'!$A$2:$H$65000,6,FALSE),VLOOKUP(H640,'NSN N'!$A$2:$H$65000,6,FALSE))),"")</f>
        <v>0</v>
      </c>
      <c r="C640" s="2">
        <f>IFERROR(IF($P640=1,"ITEM",IF($P640=2,VLOOKUP(H640,'NSN N'!$A$2:$H$65000,7,FALSE),VLOOKUP(H640,'NSN N'!$A$2:$H$65000,7,FALSE))),"")</f>
        <v>0</v>
      </c>
      <c r="D640" s="3"/>
      <c r="E640" s="2">
        <f>IFERROR(IF($P640=1,"STOCK NUMBER",IF($P640=2,VLOOKUP(L640,'NSN N'!$A$2:$H$65000,5,FALSE),VLOOKUP(L640,'NSN N'!$A$2:$H$65000,2,FALSE))),"Merge cell with previous")</f>
        <v>0</v>
      </c>
      <c r="F640" s="2">
        <f>IFERROR(IF($P640=1,"FIG.",IF($P640=2,VLOOKUP(L640,'NSN N'!$A$2:$H$65000,6,FALSE),VLOOKUP(L640,'NSN N'!$A$2:$H$65000,6,FALSE))),"")</f>
        <v>0</v>
      </c>
      <c r="G640" s="2">
        <f>IFERROR(IF($P640=1,"ITEM",IF($P640=2,VLOOKUP(L640,'NSN N'!$A$2:$H$65000,7,FALSE),VLOOKUP(L640,'NSN N'!$A$2:$H$65000,7,FALSE))),"")</f>
        <v>0</v>
      </c>
      <c r="H640" s="7">
        <f t="shared" si="37"/>
        <v>1212</v>
      </c>
      <c r="L640" s="7">
        <f t="shared" si="35"/>
        <v>1261</v>
      </c>
      <c r="P640" s="6">
        <v>44</v>
      </c>
      <c r="Q640" s="4"/>
      <c r="R640" s="4"/>
      <c r="S640" s="30" t="str">
        <f t="shared" si="36"/>
        <v/>
      </c>
    </row>
    <row r="641" spans="1:27">
      <c r="A641" s="2">
        <f>IFERROR(IF($P641=1,"STOCK NUMBER",IF($P641=2,VLOOKUP(H641,'NSN N'!$A$2:$H$65000,5,FALSE),VLOOKUP(H641,'NSN N'!$A$2:$H$65000,2,FALSE))),"Merge cell with previous")</f>
        <v>0</v>
      </c>
      <c r="B641" s="2">
        <f>IFERROR(IF($P641=1,"FIG.",IF($P641=2,VLOOKUP(H641,'NSN N'!$A$2:$H$65000,6,FALSE),VLOOKUP(H641,'NSN N'!$A$2:$H$65000,6,FALSE))),"")</f>
        <v>0</v>
      </c>
      <c r="C641" s="2">
        <f>IFERROR(IF($P641=1,"ITEM",IF($P641=2,VLOOKUP(H641,'NSN N'!$A$2:$H$65000,7,FALSE),VLOOKUP(H641,'NSN N'!$A$2:$H$65000,7,FALSE))),"")</f>
        <v>0</v>
      </c>
      <c r="D641" s="3"/>
      <c r="E641" s="2">
        <f>IFERROR(IF($P641=1,"STOCK NUMBER",IF($P641=2,VLOOKUP(L641,'NSN N'!$A$2:$H$65000,5,FALSE),VLOOKUP(L641,'NSN N'!$A$2:$H$65000,2,FALSE))),"Merge cell with previous")</f>
        <v>0</v>
      </c>
      <c r="F641" s="2">
        <f>IFERROR(IF($P641=1,"FIG.",IF($P641=2,VLOOKUP(L641,'NSN N'!$A$2:$H$65000,6,FALSE),VLOOKUP(L641,'NSN N'!$A$2:$H$65000,6,FALSE))),"")</f>
        <v>0</v>
      </c>
      <c r="G641" s="2">
        <f>IFERROR(IF($P641=1,"ITEM",IF($P641=2,VLOOKUP(L641,'NSN N'!$A$2:$H$65000,7,FALSE),VLOOKUP(L641,'NSN N'!$A$2:$H$65000,7,FALSE))),"")</f>
        <v>0</v>
      </c>
      <c r="H641" s="7">
        <f t="shared" si="37"/>
        <v>1213</v>
      </c>
      <c r="L641" s="7">
        <f t="shared" si="35"/>
        <v>1262</v>
      </c>
      <c r="P641" s="6">
        <v>45</v>
      </c>
      <c r="Q641" s="4"/>
      <c r="R641" s="4"/>
      <c r="S641" s="30" t="str">
        <f t="shared" si="36"/>
        <v/>
      </c>
    </row>
    <row r="642" spans="1:27">
      <c r="A642" s="2">
        <f>IFERROR(IF($P642=1,"STOCK NUMBER",IF($P642=2,VLOOKUP(H642,'NSN N'!$A$2:$H$65000,5,FALSE),VLOOKUP(H642,'NSN N'!$A$2:$H$65000,2,FALSE))),"Merge cell with previous")</f>
        <v>0</v>
      </c>
      <c r="B642" s="2">
        <f>IFERROR(IF($P642=1,"FIG.",IF($P642=2,VLOOKUP(H642,'NSN N'!$A$2:$H$65000,6,FALSE),VLOOKUP(H642,'NSN N'!$A$2:$H$65000,6,FALSE))),"")</f>
        <v>0</v>
      </c>
      <c r="C642" s="2">
        <f>IFERROR(IF($P642=1,"ITEM",IF($P642=2,VLOOKUP(H642,'NSN N'!$A$2:$H$65000,7,FALSE),VLOOKUP(H642,'NSN N'!$A$2:$H$65000,7,FALSE))),"")</f>
        <v>0</v>
      </c>
      <c r="D642" s="3"/>
      <c r="E642" s="2">
        <f>IFERROR(IF($P642=1,"STOCK NUMBER",IF($P642=2,VLOOKUP(L642,'NSN N'!$A$2:$H$65000,5,FALSE),VLOOKUP(L642,'NSN N'!$A$2:$H$65000,2,FALSE))),"Merge cell with previous")</f>
        <v>0</v>
      </c>
      <c r="F642" s="2">
        <f>IFERROR(IF($P642=1,"FIG.",IF($P642=2,VLOOKUP(L642,'NSN N'!$A$2:$H$65000,6,FALSE),VLOOKUP(L642,'NSN N'!$A$2:$H$65000,6,FALSE))),"")</f>
        <v>0</v>
      </c>
      <c r="G642" s="2">
        <f>IFERROR(IF($P642=1,"ITEM",IF($P642=2,VLOOKUP(L642,'NSN N'!$A$2:$H$65000,7,FALSE),VLOOKUP(L642,'NSN N'!$A$2:$H$65000,7,FALSE))),"")</f>
        <v>0</v>
      </c>
      <c r="H642" s="7">
        <f t="shared" si="37"/>
        <v>1214</v>
      </c>
      <c r="L642" s="7">
        <f t="shared" si="35"/>
        <v>1263</v>
      </c>
      <c r="P642" s="6">
        <v>46</v>
      </c>
      <c r="Q642" s="4"/>
      <c r="R642" s="4"/>
      <c r="S642" s="30" t="str">
        <f t="shared" si="36"/>
        <v/>
      </c>
    </row>
    <row r="643" spans="1:27">
      <c r="A643" s="2">
        <f>IFERROR(IF($P643=1,"STOCK NUMBER",IF($P643=2,VLOOKUP(H643,'NSN N'!$A$2:$H$65000,5,FALSE),VLOOKUP(H643,'NSN N'!$A$2:$H$65000,2,FALSE))),"Merge cell with previous")</f>
        <v>0</v>
      </c>
      <c r="B643" s="2">
        <f>IFERROR(IF($P643=1,"FIG.",IF($P643=2,VLOOKUP(H643,'NSN N'!$A$2:$H$65000,6,FALSE),VLOOKUP(H643,'NSN N'!$A$2:$H$65000,6,FALSE))),"")</f>
        <v>0</v>
      </c>
      <c r="C643" s="2">
        <f>IFERROR(IF($P643=1,"ITEM",IF($P643=2,VLOOKUP(H643,'NSN N'!$A$2:$H$65000,7,FALSE),VLOOKUP(H643,'NSN N'!$A$2:$H$65000,7,FALSE))),"")</f>
        <v>0</v>
      </c>
      <c r="D643" s="3"/>
      <c r="E643" s="2">
        <f>IFERROR(IF($P643=1,"STOCK NUMBER",IF($P643=2,VLOOKUP(L643,'NSN N'!$A$2:$H$65000,5,FALSE),VLOOKUP(L643,'NSN N'!$A$2:$H$65000,2,FALSE))),"Merge cell with previous")</f>
        <v>0</v>
      </c>
      <c r="F643" s="2">
        <f>IFERROR(IF($P643=1,"FIG.",IF($P643=2,VLOOKUP(L643,'NSN N'!$A$2:$H$65000,6,FALSE),VLOOKUP(L643,'NSN N'!$A$2:$H$65000,6,FALSE))),"")</f>
        <v>0</v>
      </c>
      <c r="G643" s="2">
        <f>IFERROR(IF($P643=1,"ITEM",IF($P643=2,VLOOKUP(L643,'NSN N'!$A$2:$H$65000,7,FALSE),VLOOKUP(L643,'NSN N'!$A$2:$H$65000,7,FALSE))),"")</f>
        <v>0</v>
      </c>
      <c r="H643" s="7">
        <f t="shared" si="37"/>
        <v>1215</v>
      </c>
      <c r="L643" s="7">
        <f t="shared" si="35"/>
        <v>1264</v>
      </c>
      <c r="P643" s="6">
        <v>47</v>
      </c>
      <c r="Q643" s="4"/>
      <c r="R643" s="4"/>
      <c r="S643" s="30" t="str">
        <f t="shared" si="36"/>
        <v/>
      </c>
    </row>
    <row r="644" spans="1:27">
      <c r="A644" s="2">
        <f>IFERROR(IF($P644=1,"STOCK NUMBER",IF($P644=2,VLOOKUP(H644,'NSN N'!$A$2:$H$65000,5,FALSE),VLOOKUP(H644,'NSN N'!$A$2:$H$65000,2,FALSE))),"Merge cell with previous")</f>
        <v>0</v>
      </c>
      <c r="B644" s="2">
        <f>IFERROR(IF($P644=1,"FIG.",IF($P644=2,VLOOKUP(H644,'NSN N'!$A$2:$H$65000,6,FALSE),VLOOKUP(H644,'NSN N'!$A$2:$H$65000,6,FALSE))),"")</f>
        <v>0</v>
      </c>
      <c r="C644" s="2">
        <f>IFERROR(IF($P644=1,"ITEM",IF($P644=2,VLOOKUP(H644,'NSN N'!$A$2:$H$65000,7,FALSE),VLOOKUP(H644,'NSN N'!$A$2:$H$65000,7,FALSE))),"")</f>
        <v>0</v>
      </c>
      <c r="D644" s="3"/>
      <c r="E644" s="2">
        <f>IFERROR(IF($P644=1,"STOCK NUMBER",IF($P644=2,VLOOKUP(L644,'NSN N'!$A$2:$H$65000,5,FALSE),VLOOKUP(L644,'NSN N'!$A$2:$H$65000,2,FALSE))),"Merge cell with previous")</f>
        <v>0</v>
      </c>
      <c r="F644" s="2">
        <f>IFERROR(IF($P644=1,"FIG.",IF($P644=2,VLOOKUP(L644,'NSN N'!$A$2:$H$65000,6,FALSE),VLOOKUP(L644,'NSN N'!$A$2:$H$65000,6,FALSE))),"")</f>
        <v>0</v>
      </c>
      <c r="G644" s="2">
        <f>IFERROR(IF($P644=1,"ITEM",IF($P644=2,VLOOKUP(L644,'NSN N'!$A$2:$H$65000,7,FALSE),VLOOKUP(L644,'NSN N'!$A$2:$H$65000,7,FALSE))),"")</f>
        <v>0</v>
      </c>
      <c r="H644" s="7">
        <f t="shared" si="37"/>
        <v>1216</v>
      </c>
      <c r="L644" s="7">
        <f t="shared" si="35"/>
        <v>1265</v>
      </c>
      <c r="P644" s="6">
        <v>48</v>
      </c>
      <c r="Q644" s="4"/>
      <c r="R644" s="4"/>
      <c r="S644" s="30" t="str">
        <f t="shared" si="36"/>
        <v/>
      </c>
    </row>
    <row r="645" spans="1:27">
      <c r="A645" s="2">
        <f>IFERROR(IF($P645=1,"STOCK NUMBER",IF($P645=2,VLOOKUP(H645,'NSN N'!$A$2:$H$65000,5,FALSE),VLOOKUP(H645,'NSN N'!$A$2:$H$65000,2,FALSE))),"Merge cell with previous")</f>
        <v>0</v>
      </c>
      <c r="B645" s="2">
        <f>IFERROR(IF($P645=1,"FIG.",IF($P645=2,VLOOKUP(H645,'NSN N'!$A$2:$H$65000,6,FALSE),VLOOKUP(H645,'NSN N'!$A$2:$H$65000,6,FALSE))),"")</f>
        <v>0</v>
      </c>
      <c r="C645" s="2">
        <f>IFERROR(IF($P645=1,"ITEM",IF($P645=2,VLOOKUP(H645,'NSN N'!$A$2:$H$65000,7,FALSE),VLOOKUP(H645,'NSN N'!$A$2:$H$65000,7,FALSE))),"")</f>
        <v>0</v>
      </c>
      <c r="D645" s="3"/>
      <c r="E645" s="2">
        <f>IFERROR(IF($P645=1,"STOCK NUMBER",IF($P645=2,VLOOKUP(L645,'NSN N'!$A$2:$H$65000,5,FALSE),VLOOKUP(L645,'NSN N'!$A$2:$H$65000,2,FALSE))),"Merge cell with previous")</f>
        <v>0</v>
      </c>
      <c r="F645" s="2">
        <f>IFERROR(IF($P645=1,"FIG.",IF($P645=2,VLOOKUP(L645,'NSN N'!$A$2:$H$65000,6,FALSE),VLOOKUP(L645,'NSN N'!$A$2:$H$65000,6,FALSE))),"")</f>
        <v>0</v>
      </c>
      <c r="G645" s="2">
        <f>IFERROR(IF($P645=1,"ITEM",IF($P645=2,VLOOKUP(L645,'NSN N'!$A$2:$H$65000,7,FALSE),VLOOKUP(L645,'NSN N'!$A$2:$H$65000,7,FALSE))),"")</f>
        <v>0</v>
      </c>
      <c r="H645" s="7">
        <f t="shared" si="37"/>
        <v>1217</v>
      </c>
      <c r="L645" s="7">
        <f t="shared" si="35"/>
        <v>1266</v>
      </c>
      <c r="P645" s="6">
        <v>49</v>
      </c>
      <c r="Q645" s="4"/>
      <c r="R645" s="4"/>
      <c r="S645" s="30" t="str">
        <f t="shared" si="36"/>
        <v/>
      </c>
    </row>
    <row r="646" spans="1:27" ht="13.5" thickBot="1">
      <c r="A646" s="2">
        <f>IFERROR(IF($P646=1,"STOCK NUMBER",IF($P646=2,VLOOKUP(H646,'NSN N'!$A$2:$H$65000,5,FALSE),VLOOKUP(H646,'NSN N'!$A$2:$H$65000,2,FALSE))),"Merge cell with previous")</f>
        <v>0</v>
      </c>
      <c r="B646" s="2">
        <f>IFERROR(IF($P646=1,"FIG.",IF($P646=2,VLOOKUP(H646,'NSN N'!$A$2:$H$65000,6,FALSE),VLOOKUP(H646,'NSN N'!$A$2:$H$65000,6,FALSE))),"")</f>
        <v>0</v>
      </c>
      <c r="C646" s="2">
        <f>IFERROR(IF($P646=1,"ITEM",IF($P646=2,VLOOKUP(H646,'NSN N'!$A$2:$H$65000,7,FALSE),VLOOKUP(H646,'NSN N'!$A$2:$H$65000,7,FALSE))),"")</f>
        <v>0</v>
      </c>
      <c r="D646" s="3"/>
      <c r="E646" s="2">
        <f>IFERROR(IF($P646=1,"STOCK NUMBER",IF($P646=2,VLOOKUP(L646,'NSN N'!$A$2:$H$65000,5,FALSE),VLOOKUP(L646,'NSN N'!$A$2:$H$65000,2,FALSE))),"Merge cell with previous")</f>
        <v>0</v>
      </c>
      <c r="F646" s="2">
        <f>IFERROR(IF($P646=1,"FIG.",IF($P646=2,VLOOKUP(L646,'NSN N'!$A$2:$H$65000,6,FALSE),VLOOKUP(L646,'NSN N'!$A$2:$H$65000,6,FALSE))),"")</f>
        <v>0</v>
      </c>
      <c r="G646" s="2">
        <f>IFERROR(IF($P646=1,"ITEM",IF($P646=2,VLOOKUP(L646,'NSN N'!$A$2:$H$65000,7,FALSE),VLOOKUP(L646,'NSN N'!$A$2:$H$65000,7,FALSE))),"")</f>
        <v>0</v>
      </c>
      <c r="H646" s="7">
        <f t="shared" si="37"/>
        <v>1218</v>
      </c>
      <c r="L646" s="7">
        <f t="shared" si="35"/>
        <v>1267</v>
      </c>
      <c r="P646" s="6">
        <v>50</v>
      </c>
      <c r="Q646" s="4"/>
      <c r="R646" s="4"/>
      <c r="S646" s="30" t="str">
        <f t="shared" si="36"/>
        <v/>
      </c>
    </row>
    <row r="647" spans="1:27" s="1" customFormat="1" ht="20.100000000000001" customHeight="1" thickBot="1">
      <c r="A647" s="25" t="str">
        <f>IFERROR(IF($P647=1,"STOCK NUMBER",IF($P647=2,VLOOKUP(H647,'NSN N'!$A$2:$H$65000,5,FALSE),VLOOKUP(H647,'NSN N'!$A$2:$H$65000,2,FALSE))),"Merge cell with previous")</f>
        <v>STOCK NUMBER</v>
      </c>
      <c r="B647" s="25" t="str">
        <f>IFERROR(IF($P647=1,"FIG.",IF($P647=2,VLOOKUP(H647,'NSN N'!$A$2:$H$65000,6,FALSE),VLOOKUP(H647,'NSN N'!$A$2:$H$65000,6,FALSE))),"")</f>
        <v>FIG.</v>
      </c>
      <c r="C647" s="25" t="str">
        <f>IFERROR(IF($P647=1,"ITEM",IF($P647=2,VLOOKUP(H647,'NSN N'!$A$2:$H$65000,7,FALSE),VLOOKUP(H647,'NSN N'!$A$2:$H$65000,7,FALSE))),"")</f>
        <v>ITEM</v>
      </c>
      <c r="D647" s="26"/>
      <c r="E647" s="25" t="str">
        <f>IFERROR(IF($P647=1,"STOCK NUMBER",IF($P647=2,VLOOKUP(L647,'NSN N'!$A$2:$H$65000,5,FALSE),VLOOKUP(L647,'NSN N'!$A$2:$H$65000,2,FALSE))),"Merge cell with previous")</f>
        <v>STOCK NUMBER</v>
      </c>
      <c r="F647" s="25" t="str">
        <f>IFERROR(IF($P647=1,"FIG.",IF($P647=2,VLOOKUP(L647,'NSN N'!$A$2:$H$65000,6,FALSE),VLOOKUP(L647,'NSN N'!$A$2:$H$65000,6,FALSE))),"")</f>
        <v>FIG.</v>
      </c>
      <c r="G647" s="25" t="str">
        <f>IFERROR(IF($P647=1,"ITEM",IF($P647=2,VLOOKUP(L647,'NSN N'!$A$2:$H$65000,7,FALSE),VLOOKUP(L647,'NSN N'!$A$2:$H$65000,7,FALSE))),"")</f>
        <v>ITEM</v>
      </c>
      <c r="H647" s="6">
        <f t="shared" si="37"/>
        <v>1267</v>
      </c>
      <c r="I647" s="6"/>
      <c r="J647" s="6"/>
      <c r="K647" s="6"/>
      <c r="L647" s="6">
        <f>H696</f>
        <v>1316</v>
      </c>
      <c r="M647" s="6"/>
      <c r="N647" s="6"/>
      <c r="O647" s="6"/>
      <c r="P647" s="6">
        <v>1</v>
      </c>
      <c r="Q647" s="4"/>
      <c r="R647" s="4"/>
      <c r="S647" s="30" t="str">
        <f t="shared" si="36"/>
        <v>Header</v>
      </c>
      <c r="T647" s="4"/>
      <c r="U647" s="4"/>
      <c r="V647"/>
      <c r="W647"/>
      <c r="Y647" s="5"/>
      <c r="Z647" s="5"/>
      <c r="AA647" s="5"/>
    </row>
    <row r="648" spans="1:27">
      <c r="A648" s="2">
        <f>IFERROR(IF($P648=1,"STOCK NUMBER",IF($P648=2,VLOOKUP(H648,'NSN N'!$A$2:$H$65000,5,FALSE),VLOOKUP(H648,'NSN N'!$A$2:$H$65000,2,FALSE))),"Merge cell with previous")</f>
        <v>0</v>
      </c>
      <c r="B648" s="2">
        <f>IFERROR(IF($P648=1,"FIG.",IF($P648=2,VLOOKUP(H648,'NSN N'!$A$2:$H$65000,6,FALSE),VLOOKUP(H648,'NSN N'!$A$2:$H$65000,6,FALSE))),"")</f>
        <v>0</v>
      </c>
      <c r="C648" s="2">
        <f>IFERROR(IF($P648=1,"ITEM",IF($P648=2,VLOOKUP(H648,'NSN N'!$A$2:$H$65000,7,FALSE),VLOOKUP(H648,'NSN N'!$A$2:$H$65000,7,FALSE))),"")</f>
        <v>0</v>
      </c>
      <c r="D648" s="3"/>
      <c r="E648" s="2">
        <f>IFERROR(IF($P648=1,"STOCK NUMBER",IF($P648=2,VLOOKUP(L648,'NSN N'!$A$2:$H$65000,5,FALSE),VLOOKUP(L648,'NSN N'!$A$2:$H$65000,2,FALSE))),"Merge cell with previous")</f>
        <v>0</v>
      </c>
      <c r="F648" s="2">
        <f>IFERROR(IF($P648=1,"FIG.",IF($P648=2,VLOOKUP(L648,'NSN N'!$A$2:$H$65000,6,FALSE),VLOOKUP(L648,'NSN N'!$A$2:$H$65000,6,FALSE))),"")</f>
        <v>0</v>
      </c>
      <c r="G648" s="2">
        <f>IFERROR(IF($P648=1,"ITEM",IF($P648=2,VLOOKUP(L648,'NSN N'!$A$2:$H$65000,7,FALSE),VLOOKUP(L648,'NSN N'!$A$2:$H$65000,7,FALSE))),"")</f>
        <v>0</v>
      </c>
      <c r="H648" s="7">
        <f t="shared" si="37"/>
        <v>1268</v>
      </c>
      <c r="L648" s="7">
        <f t="shared" ref="L648:L696" si="38">L647+1</f>
        <v>1317</v>
      </c>
      <c r="P648" s="6">
        <v>2</v>
      </c>
      <c r="Q648" s="4"/>
      <c r="R648" s="4"/>
      <c r="S648" s="30" t="str">
        <f t="shared" si="36"/>
        <v/>
      </c>
    </row>
    <row r="649" spans="1:27">
      <c r="A649" s="2">
        <f>IFERROR(IF($P649=1,"STOCK NUMBER",IF($P649=2,VLOOKUP(H649,'NSN N'!$A$2:$H$65000,5,FALSE),VLOOKUP(H649,'NSN N'!$A$2:$H$65000,2,FALSE))),"Merge cell with previous")</f>
        <v>0</v>
      </c>
      <c r="B649" s="2">
        <f>IFERROR(IF($P649=1,"FIG.",IF($P649=2,VLOOKUP(H649,'NSN N'!$A$2:$H$65000,6,FALSE),VLOOKUP(H649,'NSN N'!$A$2:$H$65000,6,FALSE))),"")</f>
        <v>0</v>
      </c>
      <c r="C649" s="2">
        <f>IFERROR(IF($P649=1,"ITEM",IF($P649=2,VLOOKUP(H649,'NSN N'!$A$2:$H$65000,7,FALSE),VLOOKUP(H649,'NSN N'!$A$2:$H$65000,7,FALSE))),"")</f>
        <v>0</v>
      </c>
      <c r="D649" s="3"/>
      <c r="E649" s="2">
        <f>IFERROR(IF($P649=1,"STOCK NUMBER",IF($P649=2,VLOOKUP(L649,'NSN N'!$A$2:$H$65000,5,FALSE),VLOOKUP(L649,'NSN N'!$A$2:$H$65000,2,FALSE))),"Merge cell with previous")</f>
        <v>0</v>
      </c>
      <c r="F649" s="2">
        <f>IFERROR(IF($P649=1,"FIG.",IF($P649=2,VLOOKUP(L649,'NSN N'!$A$2:$H$65000,6,FALSE),VLOOKUP(L649,'NSN N'!$A$2:$H$65000,6,FALSE))),"")</f>
        <v>0</v>
      </c>
      <c r="G649" s="2">
        <f>IFERROR(IF($P649=1,"ITEM",IF($P649=2,VLOOKUP(L649,'NSN N'!$A$2:$H$65000,7,FALSE),VLOOKUP(L649,'NSN N'!$A$2:$H$65000,7,FALSE))),"")</f>
        <v>0</v>
      </c>
      <c r="H649" s="7">
        <f t="shared" si="37"/>
        <v>1269</v>
      </c>
      <c r="L649" s="7">
        <f t="shared" si="38"/>
        <v>1318</v>
      </c>
      <c r="P649" s="6">
        <v>3</v>
      </c>
      <c r="Q649" s="4"/>
      <c r="R649" s="4"/>
      <c r="S649" s="30" t="str">
        <f t="shared" si="36"/>
        <v/>
      </c>
    </row>
    <row r="650" spans="1:27">
      <c r="A650" s="2">
        <f>IFERROR(IF($P650=1,"STOCK NUMBER",IF($P650=2,VLOOKUP(H650,'NSN N'!$A$2:$H$65000,5,FALSE),VLOOKUP(H650,'NSN N'!$A$2:$H$65000,2,FALSE))),"Merge cell with previous")</f>
        <v>0</v>
      </c>
      <c r="B650" s="2">
        <f>IFERROR(IF($P650=1,"FIG.",IF($P650=2,VLOOKUP(H650,'NSN N'!$A$2:$H$65000,6,FALSE),VLOOKUP(H650,'NSN N'!$A$2:$H$65000,6,FALSE))),"")</f>
        <v>0</v>
      </c>
      <c r="C650" s="2">
        <f>IFERROR(IF($P650=1,"ITEM",IF($P650=2,VLOOKUP(H650,'NSN N'!$A$2:$H$65000,7,FALSE),VLOOKUP(H650,'NSN N'!$A$2:$H$65000,7,FALSE))),"")</f>
        <v>0</v>
      </c>
      <c r="D650" s="3"/>
      <c r="E650" s="2">
        <f>IFERROR(IF($P650=1,"STOCK NUMBER",IF($P650=2,VLOOKUP(L650,'NSN N'!$A$2:$H$65000,5,FALSE),VLOOKUP(L650,'NSN N'!$A$2:$H$65000,2,FALSE))),"Merge cell with previous")</f>
        <v>0</v>
      </c>
      <c r="F650" s="2">
        <f>IFERROR(IF($P650=1,"FIG.",IF($P650=2,VLOOKUP(L650,'NSN N'!$A$2:$H$65000,6,FALSE),VLOOKUP(L650,'NSN N'!$A$2:$H$65000,6,FALSE))),"")</f>
        <v>0</v>
      </c>
      <c r="G650" s="2">
        <f>IFERROR(IF($P650=1,"ITEM",IF($P650=2,VLOOKUP(L650,'NSN N'!$A$2:$H$65000,7,FALSE),VLOOKUP(L650,'NSN N'!$A$2:$H$65000,7,FALSE))),"")</f>
        <v>0</v>
      </c>
      <c r="H650" s="7">
        <f t="shared" si="37"/>
        <v>1270</v>
      </c>
      <c r="L650" s="7">
        <f t="shared" si="38"/>
        <v>1319</v>
      </c>
      <c r="P650" s="6">
        <v>4</v>
      </c>
      <c r="Q650" s="4"/>
      <c r="R650" s="4"/>
      <c r="S650" s="30" t="str">
        <f t="shared" si="36"/>
        <v/>
      </c>
    </row>
    <row r="651" spans="1:27">
      <c r="A651" s="2">
        <f>IFERROR(IF($P651=1,"STOCK NUMBER",IF($P651=2,VLOOKUP(H651,'NSN N'!$A$2:$H$65000,5,FALSE),VLOOKUP(H651,'NSN N'!$A$2:$H$65000,2,FALSE))),"Merge cell with previous")</f>
        <v>0</v>
      </c>
      <c r="B651" s="2">
        <f>IFERROR(IF($P651=1,"FIG.",IF($P651=2,VLOOKUP(H651,'NSN N'!$A$2:$H$65000,6,FALSE),VLOOKUP(H651,'NSN N'!$A$2:$H$65000,6,FALSE))),"")</f>
        <v>0</v>
      </c>
      <c r="C651" s="2">
        <f>IFERROR(IF($P651=1,"ITEM",IF($P651=2,VLOOKUP(H651,'NSN N'!$A$2:$H$65000,7,FALSE),VLOOKUP(H651,'NSN N'!$A$2:$H$65000,7,FALSE))),"")</f>
        <v>0</v>
      </c>
      <c r="D651" s="3"/>
      <c r="E651" s="2">
        <f>IFERROR(IF($P651=1,"STOCK NUMBER",IF($P651=2,VLOOKUP(L651,'NSN N'!$A$2:$H$65000,5,FALSE),VLOOKUP(L651,'NSN N'!$A$2:$H$65000,2,FALSE))),"Merge cell with previous")</f>
        <v>0</v>
      </c>
      <c r="F651" s="2">
        <f>IFERROR(IF($P651=1,"FIG.",IF($P651=2,VLOOKUP(L651,'NSN N'!$A$2:$H$65000,6,FALSE),VLOOKUP(L651,'NSN N'!$A$2:$H$65000,6,FALSE))),"")</f>
        <v>0</v>
      </c>
      <c r="G651" s="2">
        <f>IFERROR(IF($P651=1,"ITEM",IF($P651=2,VLOOKUP(L651,'NSN N'!$A$2:$H$65000,7,FALSE),VLOOKUP(L651,'NSN N'!$A$2:$H$65000,7,FALSE))),"")</f>
        <v>0</v>
      </c>
      <c r="H651" s="7">
        <f t="shared" si="37"/>
        <v>1271</v>
      </c>
      <c r="L651" s="7">
        <f t="shared" si="38"/>
        <v>1320</v>
      </c>
      <c r="P651" s="6">
        <v>5</v>
      </c>
      <c r="Q651" s="4"/>
      <c r="R651" s="4"/>
      <c r="S651" s="30" t="str">
        <f t="shared" si="36"/>
        <v/>
      </c>
    </row>
    <row r="652" spans="1:27">
      <c r="A652" s="2">
        <f>IFERROR(IF($P652=1,"STOCK NUMBER",IF($P652=2,VLOOKUP(H652,'NSN N'!$A$2:$H$65000,5,FALSE),VLOOKUP(H652,'NSN N'!$A$2:$H$65000,2,FALSE))),"Merge cell with previous")</f>
        <v>0</v>
      </c>
      <c r="B652" s="2">
        <f>IFERROR(IF($P652=1,"FIG.",IF($P652=2,VLOOKUP(H652,'NSN N'!$A$2:$H$65000,6,FALSE),VLOOKUP(H652,'NSN N'!$A$2:$H$65000,6,FALSE))),"")</f>
        <v>0</v>
      </c>
      <c r="C652" s="2">
        <f>IFERROR(IF($P652=1,"ITEM",IF($P652=2,VLOOKUP(H652,'NSN N'!$A$2:$H$65000,7,FALSE),VLOOKUP(H652,'NSN N'!$A$2:$H$65000,7,FALSE))),"")</f>
        <v>0</v>
      </c>
      <c r="D652" s="3"/>
      <c r="E652" s="2">
        <f>IFERROR(IF($P652=1,"STOCK NUMBER",IF($P652=2,VLOOKUP(L652,'NSN N'!$A$2:$H$65000,5,FALSE),VLOOKUP(L652,'NSN N'!$A$2:$H$65000,2,FALSE))),"Merge cell with previous")</f>
        <v>0</v>
      </c>
      <c r="F652" s="2">
        <f>IFERROR(IF($P652=1,"FIG.",IF($P652=2,VLOOKUP(L652,'NSN N'!$A$2:$H$65000,6,FALSE),VLOOKUP(L652,'NSN N'!$A$2:$H$65000,6,FALSE))),"")</f>
        <v>0</v>
      </c>
      <c r="G652" s="2">
        <f>IFERROR(IF($P652=1,"ITEM",IF($P652=2,VLOOKUP(L652,'NSN N'!$A$2:$H$65000,7,FALSE),VLOOKUP(L652,'NSN N'!$A$2:$H$65000,7,FALSE))),"")</f>
        <v>0</v>
      </c>
      <c r="H652" s="7">
        <f t="shared" si="37"/>
        <v>1272</v>
      </c>
      <c r="L652" s="7">
        <f t="shared" si="38"/>
        <v>1321</v>
      </c>
      <c r="P652" s="6">
        <v>6</v>
      </c>
      <c r="Q652" s="4"/>
      <c r="R652" s="4"/>
      <c r="S652" s="30" t="str">
        <f t="shared" si="36"/>
        <v/>
      </c>
    </row>
    <row r="653" spans="1:27">
      <c r="A653" s="2">
        <f>IFERROR(IF($P653=1,"STOCK NUMBER",IF($P653=2,VLOOKUP(H653,'NSN N'!$A$2:$H$65000,5,FALSE),VLOOKUP(H653,'NSN N'!$A$2:$H$65000,2,FALSE))),"Merge cell with previous")</f>
        <v>0</v>
      </c>
      <c r="B653" s="2">
        <f>IFERROR(IF($P653=1,"FIG.",IF($P653=2,VLOOKUP(H653,'NSN N'!$A$2:$H$65000,6,FALSE),VLOOKUP(H653,'NSN N'!$A$2:$H$65000,6,FALSE))),"")</f>
        <v>0</v>
      </c>
      <c r="C653" s="2">
        <f>IFERROR(IF($P653=1,"ITEM",IF($P653=2,VLOOKUP(H653,'NSN N'!$A$2:$H$65000,7,FALSE),VLOOKUP(H653,'NSN N'!$A$2:$H$65000,7,FALSE))),"")</f>
        <v>0</v>
      </c>
      <c r="D653" s="3"/>
      <c r="E653" s="2">
        <f>IFERROR(IF($P653=1,"STOCK NUMBER",IF($P653=2,VLOOKUP(L653,'NSN N'!$A$2:$H$65000,5,FALSE),VLOOKUP(L653,'NSN N'!$A$2:$H$65000,2,FALSE))),"Merge cell with previous")</f>
        <v>0</v>
      </c>
      <c r="F653" s="2">
        <f>IFERROR(IF($P653=1,"FIG.",IF($P653=2,VLOOKUP(L653,'NSN N'!$A$2:$H$65000,6,FALSE),VLOOKUP(L653,'NSN N'!$A$2:$H$65000,6,FALSE))),"")</f>
        <v>0</v>
      </c>
      <c r="G653" s="2">
        <f>IFERROR(IF($P653=1,"ITEM",IF($P653=2,VLOOKUP(L653,'NSN N'!$A$2:$H$65000,7,FALSE),VLOOKUP(L653,'NSN N'!$A$2:$H$65000,7,FALSE))),"")</f>
        <v>0</v>
      </c>
      <c r="H653" s="7">
        <f t="shared" si="37"/>
        <v>1273</v>
      </c>
      <c r="L653" s="7">
        <f t="shared" si="38"/>
        <v>1322</v>
      </c>
      <c r="P653" s="6">
        <v>7</v>
      </c>
      <c r="Q653" s="4"/>
      <c r="R653" s="4"/>
      <c r="S653" s="30" t="str">
        <f t="shared" si="36"/>
        <v/>
      </c>
    </row>
    <row r="654" spans="1:27">
      <c r="A654" s="2">
        <f>IFERROR(IF($P654=1,"STOCK NUMBER",IF($P654=2,VLOOKUP(H654,'NSN N'!$A$2:$H$65000,5,FALSE),VLOOKUP(H654,'NSN N'!$A$2:$H$65000,2,FALSE))),"Merge cell with previous")</f>
        <v>0</v>
      </c>
      <c r="B654" s="2">
        <f>IFERROR(IF($P654=1,"FIG.",IF($P654=2,VLOOKUP(H654,'NSN N'!$A$2:$H$65000,6,FALSE),VLOOKUP(H654,'NSN N'!$A$2:$H$65000,6,FALSE))),"")</f>
        <v>0</v>
      </c>
      <c r="C654" s="2">
        <f>IFERROR(IF($P654=1,"ITEM",IF($P654=2,VLOOKUP(H654,'NSN N'!$A$2:$H$65000,7,FALSE),VLOOKUP(H654,'NSN N'!$A$2:$H$65000,7,FALSE))),"")</f>
        <v>0</v>
      </c>
      <c r="D654" s="3"/>
      <c r="E654" s="2">
        <f>IFERROR(IF($P654=1,"STOCK NUMBER",IF($P654=2,VLOOKUP(L654,'NSN N'!$A$2:$H$65000,5,FALSE),VLOOKUP(L654,'NSN N'!$A$2:$H$65000,2,FALSE))),"Merge cell with previous")</f>
        <v>0</v>
      </c>
      <c r="F654" s="2">
        <f>IFERROR(IF($P654=1,"FIG.",IF($P654=2,VLOOKUP(L654,'NSN N'!$A$2:$H$65000,6,FALSE),VLOOKUP(L654,'NSN N'!$A$2:$H$65000,6,FALSE))),"")</f>
        <v>0</v>
      </c>
      <c r="G654" s="2">
        <f>IFERROR(IF($P654=1,"ITEM",IF($P654=2,VLOOKUP(L654,'NSN N'!$A$2:$H$65000,7,FALSE),VLOOKUP(L654,'NSN N'!$A$2:$H$65000,7,FALSE))),"")</f>
        <v>0</v>
      </c>
      <c r="H654" s="7">
        <f t="shared" si="37"/>
        <v>1274</v>
      </c>
      <c r="L654" s="7">
        <f t="shared" si="38"/>
        <v>1323</v>
      </c>
      <c r="P654" s="6">
        <v>8</v>
      </c>
      <c r="Q654" s="4"/>
      <c r="R654" s="4"/>
      <c r="S654" s="30" t="str">
        <f t="shared" si="36"/>
        <v/>
      </c>
    </row>
    <row r="655" spans="1:27">
      <c r="A655" s="2">
        <f>IFERROR(IF($P655=1,"STOCK NUMBER",IF($P655=2,VLOOKUP(H655,'NSN N'!$A$2:$H$65000,5,FALSE),VLOOKUP(H655,'NSN N'!$A$2:$H$65000,2,FALSE))),"Merge cell with previous")</f>
        <v>0</v>
      </c>
      <c r="B655" s="2">
        <f>IFERROR(IF($P655=1,"FIG.",IF($P655=2,VLOOKUP(H655,'NSN N'!$A$2:$H$65000,6,FALSE),VLOOKUP(H655,'NSN N'!$A$2:$H$65000,6,FALSE))),"")</f>
        <v>0</v>
      </c>
      <c r="C655" s="2">
        <f>IFERROR(IF($P655=1,"ITEM",IF($P655=2,VLOOKUP(H655,'NSN N'!$A$2:$H$65000,7,FALSE),VLOOKUP(H655,'NSN N'!$A$2:$H$65000,7,FALSE))),"")</f>
        <v>0</v>
      </c>
      <c r="D655" s="3"/>
      <c r="E655" s="2">
        <f>IFERROR(IF($P655=1,"STOCK NUMBER",IF($P655=2,VLOOKUP(L655,'NSN N'!$A$2:$H$65000,5,FALSE),VLOOKUP(L655,'NSN N'!$A$2:$H$65000,2,FALSE))),"Merge cell with previous")</f>
        <v>0</v>
      </c>
      <c r="F655" s="2">
        <f>IFERROR(IF($P655=1,"FIG.",IF($P655=2,VLOOKUP(L655,'NSN N'!$A$2:$H$65000,6,FALSE),VLOOKUP(L655,'NSN N'!$A$2:$H$65000,6,FALSE))),"")</f>
        <v>0</v>
      </c>
      <c r="G655" s="2">
        <f>IFERROR(IF($P655=1,"ITEM",IF($P655=2,VLOOKUP(L655,'NSN N'!$A$2:$H$65000,7,FALSE),VLOOKUP(L655,'NSN N'!$A$2:$H$65000,7,FALSE))),"")</f>
        <v>0</v>
      </c>
      <c r="H655" s="7">
        <f t="shared" si="37"/>
        <v>1275</v>
      </c>
      <c r="L655" s="7">
        <f t="shared" si="38"/>
        <v>1324</v>
      </c>
      <c r="P655" s="6">
        <v>9</v>
      </c>
      <c r="Q655" s="4"/>
      <c r="R655" s="4"/>
      <c r="S655" s="30" t="str">
        <f t="shared" si="36"/>
        <v/>
      </c>
    </row>
    <row r="656" spans="1:27">
      <c r="A656" s="2">
        <f>IFERROR(IF($P656=1,"STOCK NUMBER",IF($P656=2,VLOOKUP(H656,'NSN N'!$A$2:$H$65000,5,FALSE),VLOOKUP(H656,'NSN N'!$A$2:$H$65000,2,FALSE))),"Merge cell with previous")</f>
        <v>0</v>
      </c>
      <c r="B656" s="2">
        <f>IFERROR(IF($P656=1,"FIG.",IF($P656=2,VLOOKUP(H656,'NSN N'!$A$2:$H$65000,6,FALSE),VLOOKUP(H656,'NSN N'!$A$2:$H$65000,6,FALSE))),"")</f>
        <v>0</v>
      </c>
      <c r="C656" s="2">
        <f>IFERROR(IF($P656=1,"ITEM",IF($P656=2,VLOOKUP(H656,'NSN N'!$A$2:$H$65000,7,FALSE),VLOOKUP(H656,'NSN N'!$A$2:$H$65000,7,FALSE))),"")</f>
        <v>0</v>
      </c>
      <c r="D656" s="3"/>
      <c r="E656" s="2">
        <f>IFERROR(IF($P656=1,"STOCK NUMBER",IF($P656=2,VLOOKUP(L656,'NSN N'!$A$2:$H$65000,5,FALSE),VLOOKUP(L656,'NSN N'!$A$2:$H$65000,2,FALSE))),"Merge cell with previous")</f>
        <v>0</v>
      </c>
      <c r="F656" s="2">
        <f>IFERROR(IF($P656=1,"FIG.",IF($P656=2,VLOOKUP(L656,'NSN N'!$A$2:$H$65000,6,FALSE),VLOOKUP(L656,'NSN N'!$A$2:$H$65000,6,FALSE))),"")</f>
        <v>0</v>
      </c>
      <c r="G656" s="2">
        <f>IFERROR(IF($P656=1,"ITEM",IF($P656=2,VLOOKUP(L656,'NSN N'!$A$2:$H$65000,7,FALSE),VLOOKUP(L656,'NSN N'!$A$2:$H$65000,7,FALSE))),"")</f>
        <v>0</v>
      </c>
      <c r="H656" s="7">
        <f t="shared" si="37"/>
        <v>1276</v>
      </c>
      <c r="L656" s="7">
        <f t="shared" si="38"/>
        <v>1325</v>
      </c>
      <c r="P656" s="6">
        <v>10</v>
      </c>
      <c r="Q656" s="4"/>
      <c r="R656" s="4"/>
      <c r="S656" s="30" t="str">
        <f t="shared" si="36"/>
        <v/>
      </c>
    </row>
    <row r="657" spans="1:19">
      <c r="A657" s="2">
        <f>IFERROR(IF($P657=1,"STOCK NUMBER",IF($P657=2,VLOOKUP(H657,'NSN N'!$A$2:$H$65000,5,FALSE),VLOOKUP(H657,'NSN N'!$A$2:$H$65000,2,FALSE))),"Merge cell with previous")</f>
        <v>0</v>
      </c>
      <c r="B657" s="2">
        <f>IFERROR(IF($P657=1,"FIG.",IF($P657=2,VLOOKUP(H657,'NSN N'!$A$2:$H$65000,6,FALSE),VLOOKUP(H657,'NSN N'!$A$2:$H$65000,6,FALSE))),"")</f>
        <v>0</v>
      </c>
      <c r="C657" s="2">
        <f>IFERROR(IF($P657=1,"ITEM",IF($P657=2,VLOOKUP(H657,'NSN N'!$A$2:$H$65000,7,FALSE),VLOOKUP(H657,'NSN N'!$A$2:$H$65000,7,FALSE))),"")</f>
        <v>0</v>
      </c>
      <c r="D657" s="3"/>
      <c r="E657" s="2">
        <f>IFERROR(IF($P657=1,"STOCK NUMBER",IF($P657=2,VLOOKUP(L657,'NSN N'!$A$2:$H$65000,5,FALSE),VLOOKUP(L657,'NSN N'!$A$2:$H$65000,2,FALSE))),"Merge cell with previous")</f>
        <v>0</v>
      </c>
      <c r="F657" s="2">
        <f>IFERROR(IF($P657=1,"FIG.",IF($P657=2,VLOOKUP(L657,'NSN N'!$A$2:$H$65000,6,FALSE),VLOOKUP(L657,'NSN N'!$A$2:$H$65000,6,FALSE))),"")</f>
        <v>0</v>
      </c>
      <c r="G657" s="2">
        <f>IFERROR(IF($P657=1,"ITEM",IF($P657=2,VLOOKUP(L657,'NSN N'!$A$2:$H$65000,7,FALSE),VLOOKUP(L657,'NSN N'!$A$2:$H$65000,7,FALSE))),"")</f>
        <v>0</v>
      </c>
      <c r="H657" s="7">
        <f t="shared" si="37"/>
        <v>1277</v>
      </c>
      <c r="L657" s="7">
        <f t="shared" si="38"/>
        <v>1326</v>
      </c>
      <c r="P657" s="6">
        <v>11</v>
      </c>
      <c r="Q657" s="4"/>
      <c r="R657" s="4"/>
      <c r="S657" s="30" t="str">
        <f t="shared" si="36"/>
        <v/>
      </c>
    </row>
    <row r="658" spans="1:19">
      <c r="A658" s="2">
        <f>IFERROR(IF($P658=1,"STOCK NUMBER",IF($P658=2,VLOOKUP(H658,'NSN N'!$A$2:$H$65000,5,FALSE),VLOOKUP(H658,'NSN N'!$A$2:$H$65000,2,FALSE))),"Merge cell with previous")</f>
        <v>0</v>
      </c>
      <c r="B658" s="2">
        <f>IFERROR(IF($P658=1,"FIG.",IF($P658=2,VLOOKUP(H658,'NSN N'!$A$2:$H$65000,6,FALSE),VLOOKUP(H658,'NSN N'!$A$2:$H$65000,6,FALSE))),"")</f>
        <v>0</v>
      </c>
      <c r="C658" s="2">
        <f>IFERROR(IF($P658=1,"ITEM",IF($P658=2,VLOOKUP(H658,'NSN N'!$A$2:$H$65000,7,FALSE),VLOOKUP(H658,'NSN N'!$A$2:$H$65000,7,FALSE))),"")</f>
        <v>0</v>
      </c>
      <c r="D658" s="3"/>
      <c r="E658" s="2">
        <f>IFERROR(IF($P658=1,"STOCK NUMBER",IF($P658=2,VLOOKUP(L658,'NSN N'!$A$2:$H$65000,5,FALSE),VLOOKUP(L658,'NSN N'!$A$2:$H$65000,2,FALSE))),"Merge cell with previous")</f>
        <v>0</v>
      </c>
      <c r="F658" s="2">
        <f>IFERROR(IF($P658=1,"FIG.",IF($P658=2,VLOOKUP(L658,'NSN N'!$A$2:$H$65000,6,FALSE),VLOOKUP(L658,'NSN N'!$A$2:$H$65000,6,FALSE))),"")</f>
        <v>0</v>
      </c>
      <c r="G658" s="2">
        <f>IFERROR(IF($P658=1,"ITEM",IF($P658=2,VLOOKUP(L658,'NSN N'!$A$2:$H$65000,7,FALSE),VLOOKUP(L658,'NSN N'!$A$2:$H$65000,7,FALSE))),"")</f>
        <v>0</v>
      </c>
      <c r="H658" s="7">
        <f t="shared" si="37"/>
        <v>1278</v>
      </c>
      <c r="L658" s="7">
        <f t="shared" si="38"/>
        <v>1327</v>
      </c>
      <c r="P658" s="6">
        <v>12</v>
      </c>
      <c r="Q658" s="4"/>
      <c r="R658" s="4"/>
      <c r="S658" s="30" t="str">
        <f t="shared" si="36"/>
        <v/>
      </c>
    </row>
    <row r="659" spans="1:19">
      <c r="A659" s="2">
        <f>IFERROR(IF($P659=1,"STOCK NUMBER",IF($P659=2,VLOOKUP(H659,'NSN N'!$A$2:$H$65000,5,FALSE),VLOOKUP(H659,'NSN N'!$A$2:$H$65000,2,FALSE))),"Merge cell with previous")</f>
        <v>0</v>
      </c>
      <c r="B659" s="2">
        <f>IFERROR(IF($P659=1,"FIG.",IF($P659=2,VLOOKUP(H659,'NSN N'!$A$2:$H$65000,6,FALSE),VLOOKUP(H659,'NSN N'!$A$2:$H$65000,6,FALSE))),"")</f>
        <v>0</v>
      </c>
      <c r="C659" s="2">
        <f>IFERROR(IF($P659=1,"ITEM",IF($P659=2,VLOOKUP(H659,'NSN N'!$A$2:$H$65000,7,FALSE),VLOOKUP(H659,'NSN N'!$A$2:$H$65000,7,FALSE))),"")</f>
        <v>0</v>
      </c>
      <c r="D659" s="3"/>
      <c r="E659" s="2">
        <f>IFERROR(IF($P659=1,"STOCK NUMBER",IF($P659=2,VLOOKUP(L659,'NSN N'!$A$2:$H$65000,5,FALSE),VLOOKUP(L659,'NSN N'!$A$2:$H$65000,2,FALSE))),"Merge cell with previous")</f>
        <v>0</v>
      </c>
      <c r="F659" s="2">
        <f>IFERROR(IF($P659=1,"FIG.",IF($P659=2,VLOOKUP(L659,'NSN N'!$A$2:$H$65000,6,FALSE),VLOOKUP(L659,'NSN N'!$A$2:$H$65000,6,FALSE))),"")</f>
        <v>0</v>
      </c>
      <c r="G659" s="2">
        <f>IFERROR(IF($P659=1,"ITEM",IF($P659=2,VLOOKUP(L659,'NSN N'!$A$2:$H$65000,7,FALSE),VLOOKUP(L659,'NSN N'!$A$2:$H$65000,7,FALSE))),"")</f>
        <v>0</v>
      </c>
      <c r="H659" s="7">
        <f t="shared" si="37"/>
        <v>1279</v>
      </c>
      <c r="L659" s="7">
        <f t="shared" si="38"/>
        <v>1328</v>
      </c>
      <c r="P659" s="6">
        <v>13</v>
      </c>
      <c r="Q659" s="4"/>
      <c r="R659" s="4"/>
      <c r="S659" s="30" t="str">
        <f t="shared" si="36"/>
        <v/>
      </c>
    </row>
    <row r="660" spans="1:19">
      <c r="A660" s="2">
        <f>IFERROR(IF($P660=1,"STOCK NUMBER",IF($P660=2,VLOOKUP(H660,'NSN N'!$A$2:$H$65000,5,FALSE),VLOOKUP(H660,'NSN N'!$A$2:$H$65000,2,FALSE))),"Merge cell with previous")</f>
        <v>0</v>
      </c>
      <c r="B660" s="2">
        <f>IFERROR(IF($P660=1,"FIG.",IF($P660=2,VLOOKUP(H660,'NSN N'!$A$2:$H$65000,6,FALSE),VLOOKUP(H660,'NSN N'!$A$2:$H$65000,6,FALSE))),"")</f>
        <v>0</v>
      </c>
      <c r="C660" s="2">
        <f>IFERROR(IF($P660=1,"ITEM",IF($P660=2,VLOOKUP(H660,'NSN N'!$A$2:$H$65000,7,FALSE),VLOOKUP(H660,'NSN N'!$A$2:$H$65000,7,FALSE))),"")</f>
        <v>0</v>
      </c>
      <c r="D660" s="3"/>
      <c r="E660" s="2">
        <f>IFERROR(IF($P660=1,"STOCK NUMBER",IF($P660=2,VLOOKUP(L660,'NSN N'!$A$2:$H$65000,5,FALSE),VLOOKUP(L660,'NSN N'!$A$2:$H$65000,2,FALSE))),"Merge cell with previous")</f>
        <v>0</v>
      </c>
      <c r="F660" s="2">
        <f>IFERROR(IF($P660=1,"FIG.",IF($P660=2,VLOOKUP(L660,'NSN N'!$A$2:$H$65000,6,FALSE),VLOOKUP(L660,'NSN N'!$A$2:$H$65000,6,FALSE))),"")</f>
        <v>0</v>
      </c>
      <c r="G660" s="2">
        <f>IFERROR(IF($P660=1,"ITEM",IF($P660=2,VLOOKUP(L660,'NSN N'!$A$2:$H$65000,7,FALSE),VLOOKUP(L660,'NSN N'!$A$2:$H$65000,7,FALSE))),"")</f>
        <v>0</v>
      </c>
      <c r="H660" s="7">
        <f t="shared" si="37"/>
        <v>1280</v>
      </c>
      <c r="L660" s="7">
        <f t="shared" si="38"/>
        <v>1329</v>
      </c>
      <c r="P660" s="6">
        <v>14</v>
      </c>
      <c r="Q660" s="4"/>
      <c r="R660" s="4"/>
      <c r="S660" s="30" t="str">
        <f t="shared" si="36"/>
        <v/>
      </c>
    </row>
    <row r="661" spans="1:19">
      <c r="A661" s="2">
        <f>IFERROR(IF($P661=1,"STOCK NUMBER",IF($P661=2,VLOOKUP(H661,'NSN N'!$A$2:$H$65000,5,FALSE),VLOOKUP(H661,'NSN N'!$A$2:$H$65000,2,FALSE))),"Merge cell with previous")</f>
        <v>0</v>
      </c>
      <c r="B661" s="2">
        <f>IFERROR(IF($P661=1,"FIG.",IF($P661=2,VLOOKUP(H661,'NSN N'!$A$2:$H$65000,6,FALSE),VLOOKUP(H661,'NSN N'!$A$2:$H$65000,6,FALSE))),"")</f>
        <v>0</v>
      </c>
      <c r="C661" s="2">
        <f>IFERROR(IF($P661=1,"ITEM",IF($P661=2,VLOOKUP(H661,'NSN N'!$A$2:$H$65000,7,FALSE),VLOOKUP(H661,'NSN N'!$A$2:$H$65000,7,FALSE))),"")</f>
        <v>0</v>
      </c>
      <c r="D661" s="3"/>
      <c r="E661" s="2">
        <f>IFERROR(IF($P661=1,"STOCK NUMBER",IF($P661=2,VLOOKUP(L661,'NSN N'!$A$2:$H$65000,5,FALSE),VLOOKUP(L661,'NSN N'!$A$2:$H$65000,2,FALSE))),"Merge cell with previous")</f>
        <v>0</v>
      </c>
      <c r="F661" s="2">
        <f>IFERROR(IF($P661=1,"FIG.",IF($P661=2,VLOOKUP(L661,'NSN N'!$A$2:$H$65000,6,FALSE),VLOOKUP(L661,'NSN N'!$A$2:$H$65000,6,FALSE))),"")</f>
        <v>0</v>
      </c>
      <c r="G661" s="2">
        <f>IFERROR(IF($P661=1,"ITEM",IF($P661=2,VLOOKUP(L661,'NSN N'!$A$2:$H$65000,7,FALSE),VLOOKUP(L661,'NSN N'!$A$2:$H$65000,7,FALSE))),"")</f>
        <v>0</v>
      </c>
      <c r="H661" s="7">
        <f t="shared" si="37"/>
        <v>1281</v>
      </c>
      <c r="L661" s="7">
        <f t="shared" si="38"/>
        <v>1330</v>
      </c>
      <c r="P661" s="6">
        <v>15</v>
      </c>
      <c r="Q661" s="4"/>
      <c r="R661" s="4"/>
      <c r="S661" s="30" t="str">
        <f t="shared" si="36"/>
        <v/>
      </c>
    </row>
    <row r="662" spans="1:19">
      <c r="A662" s="2">
        <f>IFERROR(IF($P662=1,"STOCK NUMBER",IF($P662=2,VLOOKUP(H662,'NSN N'!$A$2:$H$65000,5,FALSE),VLOOKUP(H662,'NSN N'!$A$2:$H$65000,2,FALSE))),"Merge cell with previous")</f>
        <v>0</v>
      </c>
      <c r="B662" s="2">
        <f>IFERROR(IF($P662=1,"FIG.",IF($P662=2,VLOOKUP(H662,'NSN N'!$A$2:$H$65000,6,FALSE),VLOOKUP(H662,'NSN N'!$A$2:$H$65000,6,FALSE))),"")</f>
        <v>0</v>
      </c>
      <c r="C662" s="2">
        <f>IFERROR(IF($P662=1,"ITEM",IF($P662=2,VLOOKUP(H662,'NSN N'!$A$2:$H$65000,7,FALSE),VLOOKUP(H662,'NSN N'!$A$2:$H$65000,7,FALSE))),"")</f>
        <v>0</v>
      </c>
      <c r="D662" s="3"/>
      <c r="E662" s="2">
        <f>IFERROR(IF($P662=1,"STOCK NUMBER",IF($P662=2,VLOOKUP(L662,'NSN N'!$A$2:$H$65000,5,FALSE),VLOOKUP(L662,'NSN N'!$A$2:$H$65000,2,FALSE))),"Merge cell with previous")</f>
        <v>0</v>
      </c>
      <c r="F662" s="2">
        <f>IFERROR(IF($P662=1,"FIG.",IF($P662=2,VLOOKUP(L662,'NSN N'!$A$2:$H$65000,6,FALSE),VLOOKUP(L662,'NSN N'!$A$2:$H$65000,6,FALSE))),"")</f>
        <v>0</v>
      </c>
      <c r="G662" s="2">
        <f>IFERROR(IF($P662=1,"ITEM",IF($P662=2,VLOOKUP(L662,'NSN N'!$A$2:$H$65000,7,FALSE),VLOOKUP(L662,'NSN N'!$A$2:$H$65000,7,FALSE))),"")</f>
        <v>0</v>
      </c>
      <c r="H662" s="7">
        <f t="shared" si="37"/>
        <v>1282</v>
      </c>
      <c r="L662" s="7">
        <f t="shared" si="38"/>
        <v>1331</v>
      </c>
      <c r="P662" s="6">
        <v>16</v>
      </c>
      <c r="Q662" s="4"/>
      <c r="R662" s="4"/>
      <c r="S662" s="30" t="str">
        <f t="shared" si="36"/>
        <v/>
      </c>
    </row>
    <row r="663" spans="1:19">
      <c r="A663" s="2">
        <f>IFERROR(IF($P663=1,"STOCK NUMBER",IF($P663=2,VLOOKUP(H663,'NSN N'!$A$2:$H$65000,5,FALSE),VLOOKUP(H663,'NSN N'!$A$2:$H$65000,2,FALSE))),"Merge cell with previous")</f>
        <v>0</v>
      </c>
      <c r="B663" s="2">
        <f>IFERROR(IF($P663=1,"FIG.",IF($P663=2,VLOOKUP(H663,'NSN N'!$A$2:$H$65000,6,FALSE),VLOOKUP(H663,'NSN N'!$A$2:$H$65000,6,FALSE))),"")</f>
        <v>0</v>
      </c>
      <c r="C663" s="2">
        <f>IFERROR(IF($P663=1,"ITEM",IF($P663=2,VLOOKUP(H663,'NSN N'!$A$2:$H$65000,7,FALSE),VLOOKUP(H663,'NSN N'!$A$2:$H$65000,7,FALSE))),"")</f>
        <v>0</v>
      </c>
      <c r="D663" s="3"/>
      <c r="E663" s="2">
        <f>IFERROR(IF($P663=1,"STOCK NUMBER",IF($P663=2,VLOOKUP(L663,'NSN N'!$A$2:$H$65000,5,FALSE),VLOOKUP(L663,'NSN N'!$A$2:$H$65000,2,FALSE))),"Merge cell with previous")</f>
        <v>0</v>
      </c>
      <c r="F663" s="2">
        <f>IFERROR(IF($P663=1,"FIG.",IF($P663=2,VLOOKUP(L663,'NSN N'!$A$2:$H$65000,6,FALSE),VLOOKUP(L663,'NSN N'!$A$2:$H$65000,6,FALSE))),"")</f>
        <v>0</v>
      </c>
      <c r="G663" s="2">
        <f>IFERROR(IF($P663=1,"ITEM",IF($P663=2,VLOOKUP(L663,'NSN N'!$A$2:$H$65000,7,FALSE),VLOOKUP(L663,'NSN N'!$A$2:$H$65000,7,FALSE))),"")</f>
        <v>0</v>
      </c>
      <c r="H663" s="7">
        <f t="shared" si="37"/>
        <v>1283</v>
      </c>
      <c r="L663" s="7">
        <f t="shared" si="38"/>
        <v>1332</v>
      </c>
      <c r="P663" s="6">
        <v>17</v>
      </c>
      <c r="Q663" s="4"/>
      <c r="R663" s="4"/>
      <c r="S663" s="30" t="str">
        <f t="shared" si="36"/>
        <v/>
      </c>
    </row>
    <row r="664" spans="1:19">
      <c r="A664" s="2">
        <f>IFERROR(IF($P664=1,"STOCK NUMBER",IF($P664=2,VLOOKUP(H664,'NSN N'!$A$2:$H$65000,5,FALSE),VLOOKUP(H664,'NSN N'!$A$2:$H$65000,2,FALSE))),"Merge cell with previous")</f>
        <v>0</v>
      </c>
      <c r="B664" s="2">
        <f>IFERROR(IF($P664=1,"FIG.",IF($P664=2,VLOOKUP(H664,'NSN N'!$A$2:$H$65000,6,FALSE),VLOOKUP(H664,'NSN N'!$A$2:$H$65000,6,FALSE))),"")</f>
        <v>0</v>
      </c>
      <c r="C664" s="2">
        <f>IFERROR(IF($P664=1,"ITEM",IF($P664=2,VLOOKUP(H664,'NSN N'!$A$2:$H$65000,7,FALSE),VLOOKUP(H664,'NSN N'!$A$2:$H$65000,7,FALSE))),"")</f>
        <v>0</v>
      </c>
      <c r="D664" s="3"/>
      <c r="E664" s="2">
        <f>IFERROR(IF($P664=1,"STOCK NUMBER",IF($P664=2,VLOOKUP(L664,'NSN N'!$A$2:$H$65000,5,FALSE),VLOOKUP(L664,'NSN N'!$A$2:$H$65000,2,FALSE))),"Merge cell with previous")</f>
        <v>0</v>
      </c>
      <c r="F664" s="2">
        <f>IFERROR(IF($P664=1,"FIG.",IF($P664=2,VLOOKUP(L664,'NSN N'!$A$2:$H$65000,6,FALSE),VLOOKUP(L664,'NSN N'!$A$2:$H$65000,6,FALSE))),"")</f>
        <v>0</v>
      </c>
      <c r="G664" s="2">
        <f>IFERROR(IF($P664=1,"ITEM",IF($P664=2,VLOOKUP(L664,'NSN N'!$A$2:$H$65000,7,FALSE),VLOOKUP(L664,'NSN N'!$A$2:$H$65000,7,FALSE))),"")</f>
        <v>0</v>
      </c>
      <c r="H664" s="7">
        <f t="shared" si="37"/>
        <v>1284</v>
      </c>
      <c r="L664" s="7">
        <f t="shared" si="38"/>
        <v>1333</v>
      </c>
      <c r="P664" s="6">
        <v>18</v>
      </c>
      <c r="Q664" s="4"/>
      <c r="R664" s="4"/>
      <c r="S664" s="30" t="str">
        <f t="shared" si="36"/>
        <v/>
      </c>
    </row>
    <row r="665" spans="1:19">
      <c r="A665" s="2">
        <f>IFERROR(IF($P665=1,"STOCK NUMBER",IF($P665=2,VLOOKUP(H665,'NSN N'!$A$2:$H$65000,5,FALSE),VLOOKUP(H665,'NSN N'!$A$2:$H$65000,2,FALSE))),"Merge cell with previous")</f>
        <v>0</v>
      </c>
      <c r="B665" s="2">
        <f>IFERROR(IF($P665=1,"FIG.",IF($P665=2,VLOOKUP(H665,'NSN N'!$A$2:$H$65000,6,FALSE),VLOOKUP(H665,'NSN N'!$A$2:$H$65000,6,FALSE))),"")</f>
        <v>0</v>
      </c>
      <c r="C665" s="2">
        <f>IFERROR(IF($P665=1,"ITEM",IF($P665=2,VLOOKUP(H665,'NSN N'!$A$2:$H$65000,7,FALSE),VLOOKUP(H665,'NSN N'!$A$2:$H$65000,7,FALSE))),"")</f>
        <v>0</v>
      </c>
      <c r="D665" s="3"/>
      <c r="E665" s="2">
        <f>IFERROR(IF($P665=1,"STOCK NUMBER",IF($P665=2,VLOOKUP(L665,'NSN N'!$A$2:$H$65000,5,FALSE),VLOOKUP(L665,'NSN N'!$A$2:$H$65000,2,FALSE))),"Merge cell with previous")</f>
        <v>0</v>
      </c>
      <c r="F665" s="2">
        <f>IFERROR(IF($P665=1,"FIG.",IF($P665=2,VLOOKUP(L665,'NSN N'!$A$2:$H$65000,6,FALSE),VLOOKUP(L665,'NSN N'!$A$2:$H$65000,6,FALSE))),"")</f>
        <v>0</v>
      </c>
      <c r="G665" s="2">
        <f>IFERROR(IF($P665=1,"ITEM",IF($P665=2,VLOOKUP(L665,'NSN N'!$A$2:$H$65000,7,FALSE),VLOOKUP(L665,'NSN N'!$A$2:$H$65000,7,FALSE))),"")</f>
        <v>0</v>
      </c>
      <c r="H665" s="7">
        <f t="shared" si="37"/>
        <v>1285</v>
      </c>
      <c r="L665" s="7">
        <f t="shared" si="38"/>
        <v>1334</v>
      </c>
      <c r="P665" s="6">
        <v>19</v>
      </c>
      <c r="Q665" s="4"/>
      <c r="R665" s="4"/>
      <c r="S665" s="30" t="str">
        <f t="shared" si="36"/>
        <v/>
      </c>
    </row>
    <row r="666" spans="1:19">
      <c r="A666" s="2">
        <f>IFERROR(IF($P666=1,"STOCK NUMBER",IF($P666=2,VLOOKUP(H666,'NSN N'!$A$2:$H$65000,5,FALSE),VLOOKUP(H666,'NSN N'!$A$2:$H$65000,2,FALSE))),"Merge cell with previous")</f>
        <v>0</v>
      </c>
      <c r="B666" s="2">
        <f>IFERROR(IF($P666=1,"FIG.",IF($P666=2,VLOOKUP(H666,'NSN N'!$A$2:$H$65000,6,FALSE),VLOOKUP(H666,'NSN N'!$A$2:$H$65000,6,FALSE))),"")</f>
        <v>0</v>
      </c>
      <c r="C666" s="2">
        <f>IFERROR(IF($P666=1,"ITEM",IF($P666=2,VLOOKUP(H666,'NSN N'!$A$2:$H$65000,7,FALSE),VLOOKUP(H666,'NSN N'!$A$2:$H$65000,7,FALSE))),"")</f>
        <v>0</v>
      </c>
      <c r="D666" s="3"/>
      <c r="E666" s="2">
        <f>IFERROR(IF($P666=1,"STOCK NUMBER",IF($P666=2,VLOOKUP(L666,'NSN N'!$A$2:$H$65000,5,FALSE),VLOOKUP(L666,'NSN N'!$A$2:$H$65000,2,FALSE))),"Merge cell with previous")</f>
        <v>0</v>
      </c>
      <c r="F666" s="2">
        <f>IFERROR(IF($P666=1,"FIG.",IF($P666=2,VLOOKUP(L666,'NSN N'!$A$2:$H$65000,6,FALSE),VLOOKUP(L666,'NSN N'!$A$2:$H$65000,6,FALSE))),"")</f>
        <v>0</v>
      </c>
      <c r="G666" s="2">
        <f>IFERROR(IF($P666=1,"ITEM",IF($P666=2,VLOOKUP(L666,'NSN N'!$A$2:$H$65000,7,FALSE),VLOOKUP(L666,'NSN N'!$A$2:$H$65000,7,FALSE))),"")</f>
        <v>0</v>
      </c>
      <c r="H666" s="7">
        <f t="shared" si="37"/>
        <v>1286</v>
      </c>
      <c r="L666" s="7">
        <f t="shared" si="38"/>
        <v>1335</v>
      </c>
      <c r="P666" s="6">
        <v>20</v>
      </c>
      <c r="Q666" s="4"/>
      <c r="R666" s="4"/>
      <c r="S666" s="30" t="str">
        <f t="shared" si="36"/>
        <v/>
      </c>
    </row>
    <row r="667" spans="1:19">
      <c r="A667" s="2">
        <f>IFERROR(IF($P667=1,"STOCK NUMBER",IF($P667=2,VLOOKUP(H667,'NSN N'!$A$2:$H$65000,5,FALSE),VLOOKUP(H667,'NSN N'!$A$2:$H$65000,2,FALSE))),"Merge cell with previous")</f>
        <v>0</v>
      </c>
      <c r="B667" s="2">
        <f>IFERROR(IF($P667=1,"FIG.",IF($P667=2,VLOOKUP(H667,'NSN N'!$A$2:$H$65000,6,FALSE),VLOOKUP(H667,'NSN N'!$A$2:$H$65000,6,FALSE))),"")</f>
        <v>0</v>
      </c>
      <c r="C667" s="2">
        <f>IFERROR(IF($P667=1,"ITEM",IF($P667=2,VLOOKUP(H667,'NSN N'!$A$2:$H$65000,7,FALSE),VLOOKUP(H667,'NSN N'!$A$2:$H$65000,7,FALSE))),"")</f>
        <v>0</v>
      </c>
      <c r="D667" s="3"/>
      <c r="E667" s="2">
        <f>IFERROR(IF($P667=1,"STOCK NUMBER",IF($P667=2,VLOOKUP(L667,'NSN N'!$A$2:$H$65000,5,FALSE),VLOOKUP(L667,'NSN N'!$A$2:$H$65000,2,FALSE))),"Merge cell with previous")</f>
        <v>0</v>
      </c>
      <c r="F667" s="2">
        <f>IFERROR(IF($P667=1,"FIG.",IF($P667=2,VLOOKUP(L667,'NSN N'!$A$2:$H$65000,6,FALSE),VLOOKUP(L667,'NSN N'!$A$2:$H$65000,6,FALSE))),"")</f>
        <v>0</v>
      </c>
      <c r="G667" s="2">
        <f>IFERROR(IF($P667=1,"ITEM",IF($P667=2,VLOOKUP(L667,'NSN N'!$A$2:$H$65000,7,FALSE),VLOOKUP(L667,'NSN N'!$A$2:$H$65000,7,FALSE))),"")</f>
        <v>0</v>
      </c>
      <c r="H667" s="7">
        <f t="shared" si="37"/>
        <v>1287</v>
      </c>
      <c r="L667" s="7">
        <f t="shared" si="38"/>
        <v>1336</v>
      </c>
      <c r="P667" s="6">
        <v>21</v>
      </c>
      <c r="Q667" s="4"/>
      <c r="R667" s="4"/>
      <c r="S667" s="30" t="str">
        <f t="shared" si="36"/>
        <v/>
      </c>
    </row>
    <row r="668" spans="1:19">
      <c r="A668" s="2">
        <f>IFERROR(IF($P668=1,"STOCK NUMBER",IF($P668=2,VLOOKUP(H668,'NSN N'!$A$2:$H$65000,5,FALSE),VLOOKUP(H668,'NSN N'!$A$2:$H$65000,2,FALSE))),"Merge cell with previous")</f>
        <v>0</v>
      </c>
      <c r="B668" s="2">
        <f>IFERROR(IF($P668=1,"FIG.",IF($P668=2,VLOOKUP(H668,'NSN N'!$A$2:$H$65000,6,FALSE),VLOOKUP(H668,'NSN N'!$A$2:$H$65000,6,FALSE))),"")</f>
        <v>0</v>
      </c>
      <c r="C668" s="2">
        <f>IFERROR(IF($P668=1,"ITEM",IF($P668=2,VLOOKUP(H668,'NSN N'!$A$2:$H$65000,7,FALSE),VLOOKUP(H668,'NSN N'!$A$2:$H$65000,7,FALSE))),"")</f>
        <v>0</v>
      </c>
      <c r="D668" s="3"/>
      <c r="E668" s="2">
        <f>IFERROR(IF($P668=1,"STOCK NUMBER",IF($P668=2,VLOOKUP(L668,'NSN N'!$A$2:$H$65000,5,FALSE),VLOOKUP(L668,'NSN N'!$A$2:$H$65000,2,FALSE))),"Merge cell with previous")</f>
        <v>0</v>
      </c>
      <c r="F668" s="2">
        <f>IFERROR(IF($P668=1,"FIG.",IF($P668=2,VLOOKUP(L668,'NSN N'!$A$2:$H$65000,6,FALSE),VLOOKUP(L668,'NSN N'!$A$2:$H$65000,6,FALSE))),"")</f>
        <v>0</v>
      </c>
      <c r="G668" s="2">
        <f>IFERROR(IF($P668=1,"ITEM",IF($P668=2,VLOOKUP(L668,'NSN N'!$A$2:$H$65000,7,FALSE),VLOOKUP(L668,'NSN N'!$A$2:$H$65000,7,FALSE))),"")</f>
        <v>0</v>
      </c>
      <c r="H668" s="7">
        <f t="shared" si="37"/>
        <v>1288</v>
      </c>
      <c r="L668" s="7">
        <f t="shared" si="38"/>
        <v>1337</v>
      </c>
      <c r="P668" s="6">
        <v>22</v>
      </c>
      <c r="Q668" s="4"/>
      <c r="R668" s="4"/>
      <c r="S668" s="30" t="str">
        <f t="shared" si="36"/>
        <v/>
      </c>
    </row>
    <row r="669" spans="1:19">
      <c r="A669" s="2">
        <f>IFERROR(IF($P669=1,"STOCK NUMBER",IF($P669=2,VLOOKUP(H669,'NSN N'!$A$2:$H$65000,5,FALSE),VLOOKUP(H669,'NSN N'!$A$2:$H$65000,2,FALSE))),"Merge cell with previous")</f>
        <v>0</v>
      </c>
      <c r="B669" s="2">
        <f>IFERROR(IF($P669=1,"FIG.",IF($P669=2,VLOOKUP(H669,'NSN N'!$A$2:$H$65000,6,FALSE),VLOOKUP(H669,'NSN N'!$A$2:$H$65000,6,FALSE))),"")</f>
        <v>0</v>
      </c>
      <c r="C669" s="2">
        <f>IFERROR(IF($P669=1,"ITEM",IF($P669=2,VLOOKUP(H669,'NSN N'!$A$2:$H$65000,7,FALSE),VLOOKUP(H669,'NSN N'!$A$2:$H$65000,7,FALSE))),"")</f>
        <v>0</v>
      </c>
      <c r="D669" s="3"/>
      <c r="E669" s="2">
        <f>IFERROR(IF($P669=1,"STOCK NUMBER",IF($P669=2,VLOOKUP(L669,'NSN N'!$A$2:$H$65000,5,FALSE),VLOOKUP(L669,'NSN N'!$A$2:$H$65000,2,FALSE))),"Merge cell with previous")</f>
        <v>0</v>
      </c>
      <c r="F669" s="2">
        <f>IFERROR(IF($P669=1,"FIG.",IF($P669=2,VLOOKUP(L669,'NSN N'!$A$2:$H$65000,6,FALSE),VLOOKUP(L669,'NSN N'!$A$2:$H$65000,6,FALSE))),"")</f>
        <v>0</v>
      </c>
      <c r="G669" s="2">
        <f>IFERROR(IF($P669=1,"ITEM",IF($P669=2,VLOOKUP(L669,'NSN N'!$A$2:$H$65000,7,FALSE),VLOOKUP(L669,'NSN N'!$A$2:$H$65000,7,FALSE))),"")</f>
        <v>0</v>
      </c>
      <c r="H669" s="7">
        <f t="shared" si="37"/>
        <v>1289</v>
      </c>
      <c r="L669" s="7">
        <f t="shared" si="38"/>
        <v>1338</v>
      </c>
      <c r="P669" s="6">
        <v>23</v>
      </c>
      <c r="Q669" s="4"/>
      <c r="R669" s="4"/>
      <c r="S669" s="30" t="str">
        <f t="shared" si="36"/>
        <v/>
      </c>
    </row>
    <row r="670" spans="1:19">
      <c r="A670" s="2">
        <f>IFERROR(IF($P670=1,"STOCK NUMBER",IF($P670=2,VLOOKUP(H670,'NSN N'!$A$2:$H$65000,5,FALSE),VLOOKUP(H670,'NSN N'!$A$2:$H$65000,2,FALSE))),"Merge cell with previous")</f>
        <v>0</v>
      </c>
      <c r="B670" s="2">
        <f>IFERROR(IF($P670=1,"FIG.",IF($P670=2,VLOOKUP(H670,'NSN N'!$A$2:$H$65000,6,FALSE),VLOOKUP(H670,'NSN N'!$A$2:$H$65000,6,FALSE))),"")</f>
        <v>0</v>
      </c>
      <c r="C670" s="2">
        <f>IFERROR(IF($P670=1,"ITEM",IF($P670=2,VLOOKUP(H670,'NSN N'!$A$2:$H$65000,7,FALSE),VLOOKUP(H670,'NSN N'!$A$2:$H$65000,7,FALSE))),"")</f>
        <v>0</v>
      </c>
      <c r="D670" s="3"/>
      <c r="E670" s="2">
        <f>IFERROR(IF($P670=1,"STOCK NUMBER",IF($P670=2,VLOOKUP(L670,'NSN N'!$A$2:$H$65000,5,FALSE),VLOOKUP(L670,'NSN N'!$A$2:$H$65000,2,FALSE))),"Merge cell with previous")</f>
        <v>0</v>
      </c>
      <c r="F670" s="2">
        <f>IFERROR(IF($P670=1,"FIG.",IF($P670=2,VLOOKUP(L670,'NSN N'!$A$2:$H$65000,6,FALSE),VLOOKUP(L670,'NSN N'!$A$2:$H$65000,6,FALSE))),"")</f>
        <v>0</v>
      </c>
      <c r="G670" s="2">
        <f>IFERROR(IF($P670=1,"ITEM",IF($P670=2,VLOOKUP(L670,'NSN N'!$A$2:$H$65000,7,FALSE),VLOOKUP(L670,'NSN N'!$A$2:$H$65000,7,FALSE))),"")</f>
        <v>0</v>
      </c>
      <c r="H670" s="7">
        <f t="shared" si="37"/>
        <v>1290</v>
      </c>
      <c r="L670" s="7">
        <f t="shared" si="38"/>
        <v>1339</v>
      </c>
      <c r="P670" s="6">
        <v>24</v>
      </c>
      <c r="Q670" s="4"/>
      <c r="R670" s="4"/>
      <c r="S670" s="30" t="str">
        <f t="shared" si="36"/>
        <v/>
      </c>
    </row>
    <row r="671" spans="1:19">
      <c r="A671" s="2">
        <f>IFERROR(IF($P671=1,"STOCK NUMBER",IF($P671=2,VLOOKUP(H671,'NSN N'!$A$2:$H$65000,5,FALSE),VLOOKUP(H671,'NSN N'!$A$2:$H$65000,2,FALSE))),"Merge cell with previous")</f>
        <v>0</v>
      </c>
      <c r="B671" s="2">
        <f>IFERROR(IF($P671=1,"FIG.",IF($P671=2,VLOOKUP(H671,'NSN N'!$A$2:$H$65000,6,FALSE),VLOOKUP(H671,'NSN N'!$A$2:$H$65000,6,FALSE))),"")</f>
        <v>0</v>
      </c>
      <c r="C671" s="2">
        <f>IFERROR(IF($P671=1,"ITEM",IF($P671=2,VLOOKUP(H671,'NSN N'!$A$2:$H$65000,7,FALSE),VLOOKUP(H671,'NSN N'!$A$2:$H$65000,7,FALSE))),"")</f>
        <v>0</v>
      </c>
      <c r="D671" s="3"/>
      <c r="E671" s="2">
        <f>IFERROR(IF($P671=1,"STOCK NUMBER",IF($P671=2,VLOOKUP(L671,'NSN N'!$A$2:$H$65000,5,FALSE),VLOOKUP(L671,'NSN N'!$A$2:$H$65000,2,FALSE))),"Merge cell with previous")</f>
        <v>0</v>
      </c>
      <c r="F671" s="2">
        <f>IFERROR(IF($P671=1,"FIG.",IF($P671=2,VLOOKUP(L671,'NSN N'!$A$2:$H$65000,6,FALSE),VLOOKUP(L671,'NSN N'!$A$2:$H$65000,6,FALSE))),"")</f>
        <v>0</v>
      </c>
      <c r="G671" s="2">
        <f>IFERROR(IF($P671=1,"ITEM",IF($P671=2,VLOOKUP(L671,'NSN N'!$A$2:$H$65000,7,FALSE),VLOOKUP(L671,'NSN N'!$A$2:$H$65000,7,FALSE))),"")</f>
        <v>0</v>
      </c>
      <c r="H671" s="7">
        <f t="shared" si="37"/>
        <v>1291</v>
      </c>
      <c r="L671" s="7">
        <f t="shared" si="38"/>
        <v>1340</v>
      </c>
      <c r="P671" s="6">
        <v>25</v>
      </c>
      <c r="Q671" s="4"/>
      <c r="R671" s="4"/>
      <c r="S671" s="30" t="str">
        <f t="shared" si="36"/>
        <v/>
      </c>
    </row>
    <row r="672" spans="1:19">
      <c r="A672" s="2">
        <f>IFERROR(IF($P672=1,"STOCK NUMBER",IF($P672=2,VLOOKUP(H672,'NSN N'!$A$2:$H$65000,5,FALSE),VLOOKUP(H672,'NSN N'!$A$2:$H$65000,2,FALSE))),"Merge cell with previous")</f>
        <v>0</v>
      </c>
      <c r="B672" s="2">
        <f>IFERROR(IF($P672=1,"FIG.",IF($P672=2,VLOOKUP(H672,'NSN N'!$A$2:$H$65000,6,FALSE),VLOOKUP(H672,'NSN N'!$A$2:$H$65000,6,FALSE))),"")</f>
        <v>0</v>
      </c>
      <c r="C672" s="2">
        <f>IFERROR(IF($P672=1,"ITEM",IF($P672=2,VLOOKUP(H672,'NSN N'!$A$2:$H$65000,7,FALSE),VLOOKUP(H672,'NSN N'!$A$2:$H$65000,7,FALSE))),"")</f>
        <v>0</v>
      </c>
      <c r="D672" s="3"/>
      <c r="E672" s="2">
        <f>IFERROR(IF($P672=1,"STOCK NUMBER",IF($P672=2,VLOOKUP(L672,'NSN N'!$A$2:$H$65000,5,FALSE),VLOOKUP(L672,'NSN N'!$A$2:$H$65000,2,FALSE))),"Merge cell with previous")</f>
        <v>0</v>
      </c>
      <c r="F672" s="2">
        <f>IFERROR(IF($P672=1,"FIG.",IF($P672=2,VLOOKUP(L672,'NSN N'!$A$2:$H$65000,6,FALSE),VLOOKUP(L672,'NSN N'!$A$2:$H$65000,6,FALSE))),"")</f>
        <v>0</v>
      </c>
      <c r="G672" s="2">
        <f>IFERROR(IF($P672=1,"ITEM",IF($P672=2,VLOOKUP(L672,'NSN N'!$A$2:$H$65000,7,FALSE),VLOOKUP(L672,'NSN N'!$A$2:$H$65000,7,FALSE))),"")</f>
        <v>0</v>
      </c>
      <c r="H672" s="7">
        <f t="shared" si="37"/>
        <v>1292</v>
      </c>
      <c r="L672" s="7">
        <f t="shared" si="38"/>
        <v>1341</v>
      </c>
      <c r="P672" s="6">
        <v>26</v>
      </c>
      <c r="Q672" s="4"/>
      <c r="R672" s="4"/>
      <c r="S672" s="30" t="str">
        <f t="shared" si="36"/>
        <v/>
      </c>
    </row>
    <row r="673" spans="1:19">
      <c r="A673" s="2">
        <f>IFERROR(IF($P673=1,"STOCK NUMBER",IF($P673=2,VLOOKUP(H673,'NSN N'!$A$2:$H$65000,5,FALSE),VLOOKUP(H673,'NSN N'!$A$2:$H$65000,2,FALSE))),"Merge cell with previous")</f>
        <v>0</v>
      </c>
      <c r="B673" s="2">
        <f>IFERROR(IF($P673=1,"FIG.",IF($P673=2,VLOOKUP(H673,'NSN N'!$A$2:$H$65000,6,FALSE),VLOOKUP(H673,'NSN N'!$A$2:$H$65000,6,FALSE))),"")</f>
        <v>0</v>
      </c>
      <c r="C673" s="2">
        <f>IFERROR(IF($P673=1,"ITEM",IF($P673=2,VLOOKUP(H673,'NSN N'!$A$2:$H$65000,7,FALSE),VLOOKUP(H673,'NSN N'!$A$2:$H$65000,7,FALSE))),"")</f>
        <v>0</v>
      </c>
      <c r="D673" s="3"/>
      <c r="E673" s="2">
        <f>IFERROR(IF($P673=1,"STOCK NUMBER",IF($P673=2,VLOOKUP(L673,'NSN N'!$A$2:$H$65000,5,FALSE),VLOOKUP(L673,'NSN N'!$A$2:$H$65000,2,FALSE))),"Merge cell with previous")</f>
        <v>0</v>
      </c>
      <c r="F673" s="2">
        <f>IFERROR(IF($P673=1,"FIG.",IF($P673=2,VLOOKUP(L673,'NSN N'!$A$2:$H$65000,6,FALSE),VLOOKUP(L673,'NSN N'!$A$2:$H$65000,6,FALSE))),"")</f>
        <v>0</v>
      </c>
      <c r="G673" s="2">
        <f>IFERROR(IF($P673=1,"ITEM",IF($P673=2,VLOOKUP(L673,'NSN N'!$A$2:$H$65000,7,FALSE),VLOOKUP(L673,'NSN N'!$A$2:$H$65000,7,FALSE))),"")</f>
        <v>0</v>
      </c>
      <c r="H673" s="7">
        <f t="shared" si="37"/>
        <v>1293</v>
      </c>
      <c r="L673" s="7">
        <f t="shared" si="38"/>
        <v>1342</v>
      </c>
      <c r="P673" s="6">
        <v>27</v>
      </c>
      <c r="Q673" s="4"/>
      <c r="R673" s="4"/>
      <c r="S673" s="30" t="str">
        <f t="shared" si="36"/>
        <v/>
      </c>
    </row>
    <row r="674" spans="1:19">
      <c r="A674" s="2">
        <f>IFERROR(IF($P674=1,"STOCK NUMBER",IF($P674=2,VLOOKUP(H674,'NSN N'!$A$2:$H$65000,5,FALSE),VLOOKUP(H674,'NSN N'!$A$2:$H$65000,2,FALSE))),"Merge cell with previous")</f>
        <v>0</v>
      </c>
      <c r="B674" s="2">
        <f>IFERROR(IF($P674=1,"FIG.",IF($P674=2,VLOOKUP(H674,'NSN N'!$A$2:$H$65000,6,FALSE),VLOOKUP(H674,'NSN N'!$A$2:$H$65000,6,FALSE))),"")</f>
        <v>0</v>
      </c>
      <c r="C674" s="2">
        <f>IFERROR(IF($P674=1,"ITEM",IF($P674=2,VLOOKUP(H674,'NSN N'!$A$2:$H$65000,7,FALSE),VLOOKUP(H674,'NSN N'!$A$2:$H$65000,7,FALSE))),"")</f>
        <v>0</v>
      </c>
      <c r="D674" s="3"/>
      <c r="E674" s="2">
        <f>IFERROR(IF($P674=1,"STOCK NUMBER",IF($P674=2,VLOOKUP(L674,'NSN N'!$A$2:$H$65000,5,FALSE),VLOOKUP(L674,'NSN N'!$A$2:$H$65000,2,FALSE))),"Merge cell with previous")</f>
        <v>0</v>
      </c>
      <c r="F674" s="2">
        <f>IFERROR(IF($P674=1,"FIG.",IF($P674=2,VLOOKUP(L674,'NSN N'!$A$2:$H$65000,6,FALSE),VLOOKUP(L674,'NSN N'!$A$2:$H$65000,6,FALSE))),"")</f>
        <v>0</v>
      </c>
      <c r="G674" s="2">
        <f>IFERROR(IF($P674=1,"ITEM",IF($P674=2,VLOOKUP(L674,'NSN N'!$A$2:$H$65000,7,FALSE),VLOOKUP(L674,'NSN N'!$A$2:$H$65000,7,FALSE))),"")</f>
        <v>0</v>
      </c>
      <c r="H674" s="7">
        <f t="shared" si="37"/>
        <v>1294</v>
      </c>
      <c r="L674" s="7">
        <f t="shared" si="38"/>
        <v>1343</v>
      </c>
      <c r="P674" s="6">
        <v>28</v>
      </c>
      <c r="Q674" s="4"/>
      <c r="R674" s="4"/>
      <c r="S674" s="30" t="str">
        <f t="shared" si="36"/>
        <v/>
      </c>
    </row>
    <row r="675" spans="1:19">
      <c r="A675" s="2">
        <f>IFERROR(IF($P675=1,"STOCK NUMBER",IF($P675=2,VLOOKUP(H675,'NSN N'!$A$2:$H$65000,5,FALSE),VLOOKUP(H675,'NSN N'!$A$2:$H$65000,2,FALSE))),"Merge cell with previous")</f>
        <v>0</v>
      </c>
      <c r="B675" s="2">
        <f>IFERROR(IF($P675=1,"FIG.",IF($P675=2,VLOOKUP(H675,'NSN N'!$A$2:$H$65000,6,FALSE),VLOOKUP(H675,'NSN N'!$A$2:$H$65000,6,FALSE))),"")</f>
        <v>0</v>
      </c>
      <c r="C675" s="2">
        <f>IFERROR(IF($P675=1,"ITEM",IF($P675=2,VLOOKUP(H675,'NSN N'!$A$2:$H$65000,7,FALSE),VLOOKUP(H675,'NSN N'!$A$2:$H$65000,7,FALSE))),"")</f>
        <v>0</v>
      </c>
      <c r="D675" s="3"/>
      <c r="E675" s="2">
        <f>IFERROR(IF($P675=1,"STOCK NUMBER",IF($P675=2,VLOOKUP(L675,'NSN N'!$A$2:$H$65000,5,FALSE),VLOOKUP(L675,'NSN N'!$A$2:$H$65000,2,FALSE))),"Merge cell with previous")</f>
        <v>0</v>
      </c>
      <c r="F675" s="2">
        <f>IFERROR(IF($P675=1,"FIG.",IF($P675=2,VLOOKUP(L675,'NSN N'!$A$2:$H$65000,6,FALSE),VLOOKUP(L675,'NSN N'!$A$2:$H$65000,6,FALSE))),"")</f>
        <v>0</v>
      </c>
      <c r="G675" s="2">
        <f>IFERROR(IF($P675=1,"ITEM",IF($P675=2,VLOOKUP(L675,'NSN N'!$A$2:$H$65000,7,FALSE),VLOOKUP(L675,'NSN N'!$A$2:$H$65000,7,FALSE))),"")</f>
        <v>0</v>
      </c>
      <c r="H675" s="7">
        <f t="shared" si="37"/>
        <v>1295</v>
      </c>
      <c r="L675" s="7">
        <f t="shared" si="38"/>
        <v>1344</v>
      </c>
      <c r="P675" s="6">
        <v>29</v>
      </c>
      <c r="Q675" s="4"/>
      <c r="R675" s="4"/>
      <c r="S675" s="30" t="str">
        <f t="shared" si="36"/>
        <v/>
      </c>
    </row>
    <row r="676" spans="1:19">
      <c r="A676" s="2">
        <f>IFERROR(IF($P676=1,"STOCK NUMBER",IF($P676=2,VLOOKUP(H676,'NSN N'!$A$2:$H$65000,5,FALSE),VLOOKUP(H676,'NSN N'!$A$2:$H$65000,2,FALSE))),"Merge cell with previous")</f>
        <v>0</v>
      </c>
      <c r="B676" s="2">
        <f>IFERROR(IF($P676=1,"FIG.",IF($P676=2,VLOOKUP(H676,'NSN N'!$A$2:$H$65000,6,FALSE),VLOOKUP(H676,'NSN N'!$A$2:$H$65000,6,FALSE))),"")</f>
        <v>0</v>
      </c>
      <c r="C676" s="2">
        <f>IFERROR(IF($P676=1,"ITEM",IF($P676=2,VLOOKUP(H676,'NSN N'!$A$2:$H$65000,7,FALSE),VLOOKUP(H676,'NSN N'!$A$2:$H$65000,7,FALSE))),"")</f>
        <v>0</v>
      </c>
      <c r="D676" s="3"/>
      <c r="E676" s="2">
        <f>IFERROR(IF($P676=1,"STOCK NUMBER",IF($P676=2,VLOOKUP(L676,'NSN N'!$A$2:$H$65000,5,FALSE),VLOOKUP(L676,'NSN N'!$A$2:$H$65000,2,FALSE))),"Merge cell with previous")</f>
        <v>0</v>
      </c>
      <c r="F676" s="2">
        <f>IFERROR(IF($P676=1,"FIG.",IF($P676=2,VLOOKUP(L676,'NSN N'!$A$2:$H$65000,6,FALSE),VLOOKUP(L676,'NSN N'!$A$2:$H$65000,6,FALSE))),"")</f>
        <v>0</v>
      </c>
      <c r="G676" s="2">
        <f>IFERROR(IF($P676=1,"ITEM",IF($P676=2,VLOOKUP(L676,'NSN N'!$A$2:$H$65000,7,FALSE),VLOOKUP(L676,'NSN N'!$A$2:$H$65000,7,FALSE))),"")</f>
        <v>0</v>
      </c>
      <c r="H676" s="7">
        <f t="shared" si="37"/>
        <v>1296</v>
      </c>
      <c r="L676" s="7">
        <f t="shared" si="38"/>
        <v>1345</v>
      </c>
      <c r="P676" s="6">
        <v>30</v>
      </c>
      <c r="Q676" s="4"/>
      <c r="R676" s="4"/>
      <c r="S676" s="30" t="str">
        <f t="shared" si="36"/>
        <v/>
      </c>
    </row>
    <row r="677" spans="1:19">
      <c r="A677" s="2">
        <f>IFERROR(IF($P677=1,"STOCK NUMBER",IF($P677=2,VLOOKUP(H677,'NSN N'!$A$2:$H$65000,5,FALSE),VLOOKUP(H677,'NSN N'!$A$2:$H$65000,2,FALSE))),"Merge cell with previous")</f>
        <v>0</v>
      </c>
      <c r="B677" s="2">
        <f>IFERROR(IF($P677=1,"FIG.",IF($P677=2,VLOOKUP(H677,'NSN N'!$A$2:$H$65000,6,FALSE),VLOOKUP(H677,'NSN N'!$A$2:$H$65000,6,FALSE))),"")</f>
        <v>0</v>
      </c>
      <c r="C677" s="2">
        <f>IFERROR(IF($P677=1,"ITEM",IF($P677=2,VLOOKUP(H677,'NSN N'!$A$2:$H$65000,7,FALSE),VLOOKUP(H677,'NSN N'!$A$2:$H$65000,7,FALSE))),"")</f>
        <v>0</v>
      </c>
      <c r="D677" s="3"/>
      <c r="E677" s="2">
        <f>IFERROR(IF($P677=1,"STOCK NUMBER",IF($P677=2,VLOOKUP(L677,'NSN N'!$A$2:$H$65000,5,FALSE),VLOOKUP(L677,'NSN N'!$A$2:$H$65000,2,FALSE))),"Merge cell with previous")</f>
        <v>0</v>
      </c>
      <c r="F677" s="2">
        <f>IFERROR(IF($P677=1,"FIG.",IF($P677=2,VLOOKUP(L677,'NSN N'!$A$2:$H$65000,6,FALSE),VLOOKUP(L677,'NSN N'!$A$2:$H$65000,6,FALSE))),"")</f>
        <v>0</v>
      </c>
      <c r="G677" s="2">
        <f>IFERROR(IF($P677=1,"ITEM",IF($P677=2,VLOOKUP(L677,'NSN N'!$A$2:$H$65000,7,FALSE),VLOOKUP(L677,'NSN N'!$A$2:$H$65000,7,FALSE))),"")</f>
        <v>0</v>
      </c>
      <c r="H677" s="7">
        <f t="shared" si="37"/>
        <v>1297</v>
      </c>
      <c r="L677" s="7">
        <f t="shared" si="38"/>
        <v>1346</v>
      </c>
      <c r="P677" s="6">
        <v>31</v>
      </c>
      <c r="Q677" s="4"/>
      <c r="R677" s="4"/>
      <c r="S677" s="30" t="str">
        <f t="shared" si="36"/>
        <v/>
      </c>
    </row>
    <row r="678" spans="1:19">
      <c r="A678" s="2">
        <f>IFERROR(IF($P678=1,"STOCK NUMBER",IF($P678=2,VLOOKUP(H678,'NSN N'!$A$2:$H$65000,5,FALSE),VLOOKUP(H678,'NSN N'!$A$2:$H$65000,2,FALSE))),"Merge cell with previous")</f>
        <v>0</v>
      </c>
      <c r="B678" s="2">
        <f>IFERROR(IF($P678=1,"FIG.",IF($P678=2,VLOOKUP(H678,'NSN N'!$A$2:$H$65000,6,FALSE),VLOOKUP(H678,'NSN N'!$A$2:$H$65000,6,FALSE))),"")</f>
        <v>0</v>
      </c>
      <c r="C678" s="2">
        <f>IFERROR(IF($P678=1,"ITEM",IF($P678=2,VLOOKUP(H678,'NSN N'!$A$2:$H$65000,7,FALSE),VLOOKUP(H678,'NSN N'!$A$2:$H$65000,7,FALSE))),"")</f>
        <v>0</v>
      </c>
      <c r="D678" s="3"/>
      <c r="E678" s="2">
        <f>IFERROR(IF($P678=1,"STOCK NUMBER",IF($P678=2,VLOOKUP(L678,'NSN N'!$A$2:$H$65000,5,FALSE),VLOOKUP(L678,'NSN N'!$A$2:$H$65000,2,FALSE))),"Merge cell with previous")</f>
        <v>0</v>
      </c>
      <c r="F678" s="2">
        <f>IFERROR(IF($P678=1,"FIG.",IF($P678=2,VLOOKUP(L678,'NSN N'!$A$2:$H$65000,6,FALSE),VLOOKUP(L678,'NSN N'!$A$2:$H$65000,6,FALSE))),"")</f>
        <v>0</v>
      </c>
      <c r="G678" s="2">
        <f>IFERROR(IF($P678=1,"ITEM",IF($P678=2,VLOOKUP(L678,'NSN N'!$A$2:$H$65000,7,FALSE),VLOOKUP(L678,'NSN N'!$A$2:$H$65000,7,FALSE))),"")</f>
        <v>0</v>
      </c>
      <c r="H678" s="7">
        <f t="shared" si="37"/>
        <v>1298</v>
      </c>
      <c r="L678" s="7">
        <f t="shared" si="38"/>
        <v>1347</v>
      </c>
      <c r="P678" s="6">
        <v>32</v>
      </c>
      <c r="Q678" s="4"/>
      <c r="R678" s="4"/>
      <c r="S678" s="30" t="str">
        <f t="shared" si="36"/>
        <v/>
      </c>
    </row>
    <row r="679" spans="1:19">
      <c r="A679" s="2">
        <f>IFERROR(IF($P679=1,"STOCK NUMBER",IF($P679=2,VLOOKUP(H679,'NSN N'!$A$2:$H$65000,5,FALSE),VLOOKUP(H679,'NSN N'!$A$2:$H$65000,2,FALSE))),"Merge cell with previous")</f>
        <v>0</v>
      </c>
      <c r="B679" s="2">
        <f>IFERROR(IF($P679=1,"FIG.",IF($P679=2,VLOOKUP(H679,'NSN N'!$A$2:$H$65000,6,FALSE),VLOOKUP(H679,'NSN N'!$A$2:$H$65000,6,FALSE))),"")</f>
        <v>0</v>
      </c>
      <c r="C679" s="2">
        <f>IFERROR(IF($P679=1,"ITEM",IF($P679=2,VLOOKUP(H679,'NSN N'!$A$2:$H$65000,7,FALSE),VLOOKUP(H679,'NSN N'!$A$2:$H$65000,7,FALSE))),"")</f>
        <v>0</v>
      </c>
      <c r="D679" s="3"/>
      <c r="E679" s="2">
        <f>IFERROR(IF($P679=1,"STOCK NUMBER",IF($P679=2,VLOOKUP(L679,'NSN N'!$A$2:$H$65000,5,FALSE),VLOOKUP(L679,'NSN N'!$A$2:$H$65000,2,FALSE))),"Merge cell with previous")</f>
        <v>0</v>
      </c>
      <c r="F679" s="2">
        <f>IFERROR(IF($P679=1,"FIG.",IF($P679=2,VLOOKUP(L679,'NSN N'!$A$2:$H$65000,6,FALSE),VLOOKUP(L679,'NSN N'!$A$2:$H$65000,6,FALSE))),"")</f>
        <v>0</v>
      </c>
      <c r="G679" s="2">
        <f>IFERROR(IF($P679=1,"ITEM",IF($P679=2,VLOOKUP(L679,'NSN N'!$A$2:$H$65000,7,FALSE),VLOOKUP(L679,'NSN N'!$A$2:$H$65000,7,FALSE))),"")</f>
        <v>0</v>
      </c>
      <c r="H679" s="7">
        <f t="shared" si="37"/>
        <v>1299</v>
      </c>
      <c r="L679" s="7">
        <f t="shared" si="38"/>
        <v>1348</v>
      </c>
      <c r="P679" s="6">
        <v>33</v>
      </c>
      <c r="Q679" s="4"/>
      <c r="R679" s="4"/>
      <c r="S679" s="30" t="str">
        <f t="shared" si="36"/>
        <v/>
      </c>
    </row>
    <row r="680" spans="1:19">
      <c r="A680" s="2">
        <f>IFERROR(IF($P680=1,"STOCK NUMBER",IF($P680=2,VLOOKUP(H680,'NSN N'!$A$2:$H$65000,5,FALSE),VLOOKUP(H680,'NSN N'!$A$2:$H$65000,2,FALSE))),"Merge cell with previous")</f>
        <v>0</v>
      </c>
      <c r="B680" s="2">
        <f>IFERROR(IF($P680=1,"FIG.",IF($P680=2,VLOOKUP(H680,'NSN N'!$A$2:$H$65000,6,FALSE),VLOOKUP(H680,'NSN N'!$A$2:$H$65000,6,FALSE))),"")</f>
        <v>0</v>
      </c>
      <c r="C680" s="2">
        <f>IFERROR(IF($P680=1,"ITEM",IF($P680=2,VLOOKUP(H680,'NSN N'!$A$2:$H$65000,7,FALSE),VLOOKUP(H680,'NSN N'!$A$2:$H$65000,7,FALSE))),"")</f>
        <v>0</v>
      </c>
      <c r="D680" s="3"/>
      <c r="E680" s="2">
        <f>IFERROR(IF($P680=1,"STOCK NUMBER",IF($P680=2,VLOOKUP(L680,'NSN N'!$A$2:$H$65000,5,FALSE),VLOOKUP(L680,'NSN N'!$A$2:$H$65000,2,FALSE))),"Merge cell with previous")</f>
        <v>0</v>
      </c>
      <c r="F680" s="2">
        <f>IFERROR(IF($P680=1,"FIG.",IF($P680=2,VLOOKUP(L680,'NSN N'!$A$2:$H$65000,6,FALSE),VLOOKUP(L680,'NSN N'!$A$2:$H$65000,6,FALSE))),"")</f>
        <v>0</v>
      </c>
      <c r="G680" s="2">
        <f>IFERROR(IF($P680=1,"ITEM",IF($P680=2,VLOOKUP(L680,'NSN N'!$A$2:$H$65000,7,FALSE),VLOOKUP(L680,'NSN N'!$A$2:$H$65000,7,FALSE))),"")</f>
        <v>0</v>
      </c>
      <c r="H680" s="7">
        <f t="shared" si="37"/>
        <v>1300</v>
      </c>
      <c r="L680" s="7">
        <f t="shared" si="38"/>
        <v>1349</v>
      </c>
      <c r="P680" s="6">
        <v>34</v>
      </c>
      <c r="Q680" s="4"/>
      <c r="R680" s="4"/>
      <c r="S680" s="30" t="str">
        <f t="shared" si="36"/>
        <v/>
      </c>
    </row>
    <row r="681" spans="1:19">
      <c r="A681" s="2">
        <f>IFERROR(IF($P681=1,"STOCK NUMBER",IF($P681=2,VLOOKUP(H681,'NSN N'!$A$2:$H$65000,5,FALSE),VLOOKUP(H681,'NSN N'!$A$2:$H$65000,2,FALSE))),"Merge cell with previous")</f>
        <v>0</v>
      </c>
      <c r="B681" s="2">
        <f>IFERROR(IF($P681=1,"FIG.",IF($P681=2,VLOOKUP(H681,'NSN N'!$A$2:$H$65000,6,FALSE),VLOOKUP(H681,'NSN N'!$A$2:$H$65000,6,FALSE))),"")</f>
        <v>0</v>
      </c>
      <c r="C681" s="2">
        <f>IFERROR(IF($P681=1,"ITEM",IF($P681=2,VLOOKUP(H681,'NSN N'!$A$2:$H$65000,7,FALSE),VLOOKUP(H681,'NSN N'!$A$2:$H$65000,7,FALSE))),"")</f>
        <v>0</v>
      </c>
      <c r="D681" s="3"/>
      <c r="E681" s="2">
        <f>IFERROR(IF($P681=1,"STOCK NUMBER",IF($P681=2,VLOOKUP(L681,'NSN N'!$A$2:$H$65000,5,FALSE),VLOOKUP(L681,'NSN N'!$A$2:$H$65000,2,FALSE))),"Merge cell with previous")</f>
        <v>0</v>
      </c>
      <c r="F681" s="2">
        <f>IFERROR(IF($P681=1,"FIG.",IF($P681=2,VLOOKUP(L681,'NSN N'!$A$2:$H$65000,6,FALSE),VLOOKUP(L681,'NSN N'!$A$2:$H$65000,6,FALSE))),"")</f>
        <v>0</v>
      </c>
      <c r="G681" s="2">
        <f>IFERROR(IF($P681=1,"ITEM",IF($P681=2,VLOOKUP(L681,'NSN N'!$A$2:$H$65000,7,FALSE),VLOOKUP(L681,'NSN N'!$A$2:$H$65000,7,FALSE))),"")</f>
        <v>0</v>
      </c>
      <c r="H681" s="7">
        <f t="shared" si="37"/>
        <v>1301</v>
      </c>
      <c r="L681" s="7">
        <f t="shared" si="38"/>
        <v>1350</v>
      </c>
      <c r="P681" s="6">
        <v>35</v>
      </c>
      <c r="Q681" s="4"/>
      <c r="R681" s="4"/>
      <c r="S681" s="30" t="str">
        <f t="shared" si="36"/>
        <v/>
      </c>
    </row>
    <row r="682" spans="1:19">
      <c r="A682" s="2">
        <f>IFERROR(IF($P682=1,"STOCK NUMBER",IF($P682=2,VLOOKUP(H682,'NSN N'!$A$2:$H$65000,5,FALSE),VLOOKUP(H682,'NSN N'!$A$2:$H$65000,2,FALSE))),"Merge cell with previous")</f>
        <v>0</v>
      </c>
      <c r="B682" s="2">
        <f>IFERROR(IF($P682=1,"FIG.",IF($P682=2,VLOOKUP(H682,'NSN N'!$A$2:$H$65000,6,FALSE),VLOOKUP(H682,'NSN N'!$A$2:$H$65000,6,FALSE))),"")</f>
        <v>0</v>
      </c>
      <c r="C682" s="2">
        <f>IFERROR(IF($P682=1,"ITEM",IF($P682=2,VLOOKUP(H682,'NSN N'!$A$2:$H$65000,7,FALSE),VLOOKUP(H682,'NSN N'!$A$2:$H$65000,7,FALSE))),"")</f>
        <v>0</v>
      </c>
      <c r="D682" s="3"/>
      <c r="E682" s="2">
        <f>IFERROR(IF($P682=1,"STOCK NUMBER",IF($P682=2,VLOOKUP(L682,'NSN N'!$A$2:$H$65000,5,FALSE),VLOOKUP(L682,'NSN N'!$A$2:$H$65000,2,FALSE))),"Merge cell with previous")</f>
        <v>0</v>
      </c>
      <c r="F682" s="2">
        <f>IFERROR(IF($P682=1,"FIG.",IF($P682=2,VLOOKUP(L682,'NSN N'!$A$2:$H$65000,6,FALSE),VLOOKUP(L682,'NSN N'!$A$2:$H$65000,6,FALSE))),"")</f>
        <v>0</v>
      </c>
      <c r="G682" s="2">
        <f>IFERROR(IF($P682=1,"ITEM",IF($P682=2,VLOOKUP(L682,'NSN N'!$A$2:$H$65000,7,FALSE),VLOOKUP(L682,'NSN N'!$A$2:$H$65000,7,FALSE))),"")</f>
        <v>0</v>
      </c>
      <c r="H682" s="7">
        <f t="shared" si="37"/>
        <v>1302</v>
      </c>
      <c r="L682" s="7">
        <f t="shared" si="38"/>
        <v>1351</v>
      </c>
      <c r="P682" s="6">
        <v>36</v>
      </c>
      <c r="Q682" s="4"/>
      <c r="R682" s="4"/>
      <c r="S682" s="30" t="str">
        <f t="shared" si="36"/>
        <v/>
      </c>
    </row>
    <row r="683" spans="1:19">
      <c r="A683" s="2">
        <f>IFERROR(IF($P683=1,"STOCK NUMBER",IF($P683=2,VLOOKUP(H683,'NSN N'!$A$2:$H$65000,5,FALSE),VLOOKUP(H683,'NSN N'!$A$2:$H$65000,2,FALSE))),"Merge cell with previous")</f>
        <v>0</v>
      </c>
      <c r="B683" s="2">
        <f>IFERROR(IF($P683=1,"FIG.",IF($P683=2,VLOOKUP(H683,'NSN N'!$A$2:$H$65000,6,FALSE),VLOOKUP(H683,'NSN N'!$A$2:$H$65000,6,FALSE))),"")</f>
        <v>0</v>
      </c>
      <c r="C683" s="2">
        <f>IFERROR(IF($P683=1,"ITEM",IF($P683=2,VLOOKUP(H683,'NSN N'!$A$2:$H$65000,7,FALSE),VLOOKUP(H683,'NSN N'!$A$2:$H$65000,7,FALSE))),"")</f>
        <v>0</v>
      </c>
      <c r="D683" s="3"/>
      <c r="E683" s="2">
        <f>IFERROR(IF($P683=1,"STOCK NUMBER",IF($P683=2,VLOOKUP(L683,'NSN N'!$A$2:$H$65000,5,FALSE),VLOOKUP(L683,'NSN N'!$A$2:$H$65000,2,FALSE))),"Merge cell with previous")</f>
        <v>0</v>
      </c>
      <c r="F683" s="2">
        <f>IFERROR(IF($P683=1,"FIG.",IF($P683=2,VLOOKUP(L683,'NSN N'!$A$2:$H$65000,6,FALSE),VLOOKUP(L683,'NSN N'!$A$2:$H$65000,6,FALSE))),"")</f>
        <v>0</v>
      </c>
      <c r="G683" s="2">
        <f>IFERROR(IF($P683=1,"ITEM",IF($P683=2,VLOOKUP(L683,'NSN N'!$A$2:$H$65000,7,FALSE),VLOOKUP(L683,'NSN N'!$A$2:$H$65000,7,FALSE))),"")</f>
        <v>0</v>
      </c>
      <c r="H683" s="7">
        <f t="shared" si="37"/>
        <v>1303</v>
      </c>
      <c r="L683" s="7">
        <f t="shared" si="38"/>
        <v>1352</v>
      </c>
      <c r="P683" s="6">
        <v>37</v>
      </c>
      <c r="Q683" s="4"/>
      <c r="R683" s="4"/>
      <c r="S683" s="30" t="str">
        <f t="shared" ref="S683:S746" si="39">IF(IFERROR(FIND("NUMBER",A683,1),"")="","",IF(H683+1=L683,"Deleted Rows","Header"))</f>
        <v/>
      </c>
    </row>
    <row r="684" spans="1:19">
      <c r="A684" s="2">
        <f>IFERROR(IF($P684=1,"STOCK NUMBER",IF($P684=2,VLOOKUP(H684,'NSN N'!$A$2:$H$65000,5,FALSE),VLOOKUP(H684,'NSN N'!$A$2:$H$65000,2,FALSE))),"Merge cell with previous")</f>
        <v>0</v>
      </c>
      <c r="B684" s="2">
        <f>IFERROR(IF($P684=1,"FIG.",IF($P684=2,VLOOKUP(H684,'NSN N'!$A$2:$H$65000,6,FALSE),VLOOKUP(H684,'NSN N'!$A$2:$H$65000,6,FALSE))),"")</f>
        <v>0</v>
      </c>
      <c r="C684" s="2">
        <f>IFERROR(IF($P684=1,"ITEM",IF($P684=2,VLOOKUP(H684,'NSN N'!$A$2:$H$65000,7,FALSE),VLOOKUP(H684,'NSN N'!$A$2:$H$65000,7,FALSE))),"")</f>
        <v>0</v>
      </c>
      <c r="D684" s="3"/>
      <c r="E684" s="2">
        <f>IFERROR(IF($P684=1,"STOCK NUMBER",IF($P684=2,VLOOKUP(L684,'NSN N'!$A$2:$H$65000,5,FALSE),VLOOKUP(L684,'NSN N'!$A$2:$H$65000,2,FALSE))),"Merge cell with previous")</f>
        <v>0</v>
      </c>
      <c r="F684" s="2">
        <f>IFERROR(IF($P684=1,"FIG.",IF($P684=2,VLOOKUP(L684,'NSN N'!$A$2:$H$65000,6,FALSE),VLOOKUP(L684,'NSN N'!$A$2:$H$65000,6,FALSE))),"")</f>
        <v>0</v>
      </c>
      <c r="G684" s="2">
        <f>IFERROR(IF($P684=1,"ITEM",IF($P684=2,VLOOKUP(L684,'NSN N'!$A$2:$H$65000,7,FALSE),VLOOKUP(L684,'NSN N'!$A$2:$H$65000,7,FALSE))),"")</f>
        <v>0</v>
      </c>
      <c r="H684" s="7">
        <f t="shared" si="37"/>
        <v>1304</v>
      </c>
      <c r="L684" s="7">
        <f t="shared" si="38"/>
        <v>1353</v>
      </c>
      <c r="P684" s="6">
        <v>38</v>
      </c>
      <c r="Q684" s="4"/>
      <c r="R684" s="4"/>
      <c r="S684" s="30" t="str">
        <f t="shared" si="39"/>
        <v/>
      </c>
    </row>
    <row r="685" spans="1:19">
      <c r="A685" s="2">
        <f>IFERROR(IF($P685=1,"STOCK NUMBER",IF($P685=2,VLOOKUP(H685,'NSN N'!$A$2:$H$65000,5,FALSE),VLOOKUP(H685,'NSN N'!$A$2:$H$65000,2,FALSE))),"Merge cell with previous")</f>
        <v>0</v>
      </c>
      <c r="B685" s="2">
        <f>IFERROR(IF($P685=1,"FIG.",IF($P685=2,VLOOKUP(H685,'NSN N'!$A$2:$H$65000,6,FALSE),VLOOKUP(H685,'NSN N'!$A$2:$H$65000,6,FALSE))),"")</f>
        <v>0</v>
      </c>
      <c r="C685" s="2">
        <f>IFERROR(IF($P685=1,"ITEM",IF($P685=2,VLOOKUP(H685,'NSN N'!$A$2:$H$65000,7,FALSE),VLOOKUP(H685,'NSN N'!$A$2:$H$65000,7,FALSE))),"")</f>
        <v>0</v>
      </c>
      <c r="D685" s="3"/>
      <c r="E685" s="2">
        <f>IFERROR(IF($P685=1,"STOCK NUMBER",IF($P685=2,VLOOKUP(L685,'NSN N'!$A$2:$H$65000,5,FALSE),VLOOKUP(L685,'NSN N'!$A$2:$H$65000,2,FALSE))),"Merge cell with previous")</f>
        <v>0</v>
      </c>
      <c r="F685" s="2">
        <f>IFERROR(IF($P685=1,"FIG.",IF($P685=2,VLOOKUP(L685,'NSN N'!$A$2:$H$65000,6,FALSE),VLOOKUP(L685,'NSN N'!$A$2:$H$65000,6,FALSE))),"")</f>
        <v>0</v>
      </c>
      <c r="G685" s="2">
        <f>IFERROR(IF($P685=1,"ITEM",IF($P685=2,VLOOKUP(L685,'NSN N'!$A$2:$H$65000,7,FALSE),VLOOKUP(L685,'NSN N'!$A$2:$H$65000,7,FALSE))),"")</f>
        <v>0</v>
      </c>
      <c r="H685" s="7">
        <f t="shared" si="37"/>
        <v>1305</v>
      </c>
      <c r="L685" s="7">
        <f t="shared" si="38"/>
        <v>1354</v>
      </c>
      <c r="P685" s="6">
        <v>39</v>
      </c>
      <c r="Q685" s="4"/>
      <c r="R685" s="4"/>
      <c r="S685" s="30" t="str">
        <f t="shared" si="39"/>
        <v/>
      </c>
    </row>
    <row r="686" spans="1:19">
      <c r="A686" s="2">
        <f>IFERROR(IF($P686=1,"STOCK NUMBER",IF($P686=2,VLOOKUP(H686,'NSN N'!$A$2:$H$65000,5,FALSE),VLOOKUP(H686,'NSN N'!$A$2:$H$65000,2,FALSE))),"Merge cell with previous")</f>
        <v>0</v>
      </c>
      <c r="B686" s="2">
        <f>IFERROR(IF($P686=1,"FIG.",IF($P686=2,VLOOKUP(H686,'NSN N'!$A$2:$H$65000,6,FALSE),VLOOKUP(H686,'NSN N'!$A$2:$H$65000,6,FALSE))),"")</f>
        <v>0</v>
      </c>
      <c r="C686" s="2">
        <f>IFERROR(IF($P686=1,"ITEM",IF($P686=2,VLOOKUP(H686,'NSN N'!$A$2:$H$65000,7,FALSE),VLOOKUP(H686,'NSN N'!$A$2:$H$65000,7,FALSE))),"")</f>
        <v>0</v>
      </c>
      <c r="D686" s="3"/>
      <c r="E686" s="2">
        <f>IFERROR(IF($P686=1,"STOCK NUMBER",IF($P686=2,VLOOKUP(L686,'NSN N'!$A$2:$H$65000,5,FALSE),VLOOKUP(L686,'NSN N'!$A$2:$H$65000,2,FALSE))),"Merge cell with previous")</f>
        <v>0</v>
      </c>
      <c r="F686" s="2">
        <f>IFERROR(IF($P686=1,"FIG.",IF($P686=2,VLOOKUP(L686,'NSN N'!$A$2:$H$65000,6,FALSE),VLOOKUP(L686,'NSN N'!$A$2:$H$65000,6,FALSE))),"")</f>
        <v>0</v>
      </c>
      <c r="G686" s="2">
        <f>IFERROR(IF($P686=1,"ITEM",IF($P686=2,VLOOKUP(L686,'NSN N'!$A$2:$H$65000,7,FALSE),VLOOKUP(L686,'NSN N'!$A$2:$H$65000,7,FALSE))),"")</f>
        <v>0</v>
      </c>
      <c r="H686" s="7">
        <f t="shared" si="37"/>
        <v>1306</v>
      </c>
      <c r="L686" s="7">
        <f t="shared" si="38"/>
        <v>1355</v>
      </c>
      <c r="P686" s="6">
        <v>40</v>
      </c>
      <c r="Q686" s="4"/>
      <c r="R686" s="4"/>
      <c r="S686" s="30" t="str">
        <f t="shared" si="39"/>
        <v/>
      </c>
    </row>
    <row r="687" spans="1:19">
      <c r="A687" s="2">
        <f>IFERROR(IF($P687=1,"STOCK NUMBER",IF($P687=2,VLOOKUP(H687,'NSN N'!$A$2:$H$65000,5,FALSE),VLOOKUP(H687,'NSN N'!$A$2:$H$65000,2,FALSE))),"Merge cell with previous")</f>
        <v>0</v>
      </c>
      <c r="B687" s="2">
        <f>IFERROR(IF($P687=1,"FIG.",IF($P687=2,VLOOKUP(H687,'NSN N'!$A$2:$H$65000,6,FALSE),VLOOKUP(H687,'NSN N'!$A$2:$H$65000,6,FALSE))),"")</f>
        <v>0</v>
      </c>
      <c r="C687" s="2">
        <f>IFERROR(IF($P687=1,"ITEM",IF($P687=2,VLOOKUP(H687,'NSN N'!$A$2:$H$65000,7,FALSE),VLOOKUP(H687,'NSN N'!$A$2:$H$65000,7,FALSE))),"")</f>
        <v>0</v>
      </c>
      <c r="D687" s="3"/>
      <c r="E687" s="2">
        <f>IFERROR(IF($P687=1,"STOCK NUMBER",IF($P687=2,VLOOKUP(L687,'NSN N'!$A$2:$H$65000,5,FALSE),VLOOKUP(L687,'NSN N'!$A$2:$H$65000,2,FALSE))),"Merge cell with previous")</f>
        <v>0</v>
      </c>
      <c r="F687" s="2">
        <f>IFERROR(IF($P687=1,"FIG.",IF($P687=2,VLOOKUP(L687,'NSN N'!$A$2:$H$65000,6,FALSE),VLOOKUP(L687,'NSN N'!$A$2:$H$65000,6,FALSE))),"")</f>
        <v>0</v>
      </c>
      <c r="G687" s="2">
        <f>IFERROR(IF($P687=1,"ITEM",IF($P687=2,VLOOKUP(L687,'NSN N'!$A$2:$H$65000,7,FALSE),VLOOKUP(L687,'NSN N'!$A$2:$H$65000,7,FALSE))),"")</f>
        <v>0</v>
      </c>
      <c r="H687" s="7">
        <f t="shared" si="37"/>
        <v>1307</v>
      </c>
      <c r="L687" s="7">
        <f t="shared" si="38"/>
        <v>1356</v>
      </c>
      <c r="P687" s="6">
        <v>41</v>
      </c>
      <c r="Q687" s="4"/>
      <c r="R687" s="4"/>
      <c r="S687" s="30" t="str">
        <f t="shared" si="39"/>
        <v/>
      </c>
    </row>
    <row r="688" spans="1:19">
      <c r="A688" s="2">
        <f>IFERROR(IF($P688=1,"STOCK NUMBER",IF($P688=2,VLOOKUP(H688,'NSN N'!$A$2:$H$65000,5,FALSE),VLOOKUP(H688,'NSN N'!$A$2:$H$65000,2,FALSE))),"Merge cell with previous")</f>
        <v>0</v>
      </c>
      <c r="B688" s="2">
        <f>IFERROR(IF($P688=1,"FIG.",IF($P688=2,VLOOKUP(H688,'NSN N'!$A$2:$H$65000,6,FALSE),VLOOKUP(H688,'NSN N'!$A$2:$H$65000,6,FALSE))),"")</f>
        <v>0</v>
      </c>
      <c r="C688" s="2">
        <f>IFERROR(IF($P688=1,"ITEM",IF($P688=2,VLOOKUP(H688,'NSN N'!$A$2:$H$65000,7,FALSE),VLOOKUP(H688,'NSN N'!$A$2:$H$65000,7,FALSE))),"")</f>
        <v>0</v>
      </c>
      <c r="D688" s="3"/>
      <c r="E688" s="2">
        <f>IFERROR(IF($P688=1,"STOCK NUMBER",IF($P688=2,VLOOKUP(L688,'NSN N'!$A$2:$H$65000,5,FALSE),VLOOKUP(L688,'NSN N'!$A$2:$H$65000,2,FALSE))),"Merge cell with previous")</f>
        <v>0</v>
      </c>
      <c r="F688" s="2">
        <f>IFERROR(IF($P688=1,"FIG.",IF($P688=2,VLOOKUP(L688,'NSN N'!$A$2:$H$65000,6,FALSE),VLOOKUP(L688,'NSN N'!$A$2:$H$65000,6,FALSE))),"")</f>
        <v>0</v>
      </c>
      <c r="G688" s="2">
        <f>IFERROR(IF($P688=1,"ITEM",IF($P688=2,VLOOKUP(L688,'NSN N'!$A$2:$H$65000,7,FALSE),VLOOKUP(L688,'NSN N'!$A$2:$H$65000,7,FALSE))),"")</f>
        <v>0</v>
      </c>
      <c r="H688" s="7">
        <f t="shared" ref="H688:H751" si="40">IF(P688=1,L687,H687+1)</f>
        <v>1308</v>
      </c>
      <c r="L688" s="7">
        <f t="shared" si="38"/>
        <v>1357</v>
      </c>
      <c r="P688" s="6">
        <v>42</v>
      </c>
      <c r="Q688" s="4"/>
      <c r="R688" s="4"/>
      <c r="S688" s="30" t="str">
        <f t="shared" si="39"/>
        <v/>
      </c>
    </row>
    <row r="689" spans="1:27">
      <c r="A689" s="2">
        <f>IFERROR(IF($P689=1,"STOCK NUMBER",IF($P689=2,VLOOKUP(H689,'NSN N'!$A$2:$H$65000,5,FALSE),VLOOKUP(H689,'NSN N'!$A$2:$H$65000,2,FALSE))),"Merge cell with previous")</f>
        <v>0</v>
      </c>
      <c r="B689" s="2">
        <f>IFERROR(IF($P689=1,"FIG.",IF($P689=2,VLOOKUP(H689,'NSN N'!$A$2:$H$65000,6,FALSE),VLOOKUP(H689,'NSN N'!$A$2:$H$65000,6,FALSE))),"")</f>
        <v>0</v>
      </c>
      <c r="C689" s="2">
        <f>IFERROR(IF($P689=1,"ITEM",IF($P689=2,VLOOKUP(H689,'NSN N'!$A$2:$H$65000,7,FALSE),VLOOKUP(H689,'NSN N'!$A$2:$H$65000,7,FALSE))),"")</f>
        <v>0</v>
      </c>
      <c r="D689" s="3"/>
      <c r="E689" s="2">
        <f>IFERROR(IF($P689=1,"STOCK NUMBER",IF($P689=2,VLOOKUP(L689,'NSN N'!$A$2:$H$65000,5,FALSE),VLOOKUP(L689,'NSN N'!$A$2:$H$65000,2,FALSE))),"Merge cell with previous")</f>
        <v>0</v>
      </c>
      <c r="F689" s="2">
        <f>IFERROR(IF($P689=1,"FIG.",IF($P689=2,VLOOKUP(L689,'NSN N'!$A$2:$H$65000,6,FALSE),VLOOKUP(L689,'NSN N'!$A$2:$H$65000,6,FALSE))),"")</f>
        <v>0</v>
      </c>
      <c r="G689" s="2">
        <f>IFERROR(IF($P689=1,"ITEM",IF($P689=2,VLOOKUP(L689,'NSN N'!$A$2:$H$65000,7,FALSE),VLOOKUP(L689,'NSN N'!$A$2:$H$65000,7,FALSE))),"")</f>
        <v>0</v>
      </c>
      <c r="H689" s="7">
        <f t="shared" si="40"/>
        <v>1309</v>
      </c>
      <c r="L689" s="7">
        <f t="shared" si="38"/>
        <v>1358</v>
      </c>
      <c r="P689" s="6">
        <v>43</v>
      </c>
      <c r="Q689" s="4"/>
      <c r="R689" s="4"/>
      <c r="S689" s="30" t="str">
        <f t="shared" si="39"/>
        <v/>
      </c>
    </row>
    <row r="690" spans="1:27">
      <c r="A690" s="2">
        <f>IFERROR(IF($P690=1,"STOCK NUMBER",IF($P690=2,VLOOKUP(H690,'NSN N'!$A$2:$H$65000,5,FALSE),VLOOKUP(H690,'NSN N'!$A$2:$H$65000,2,FALSE))),"Merge cell with previous")</f>
        <v>0</v>
      </c>
      <c r="B690" s="2">
        <f>IFERROR(IF($P690=1,"FIG.",IF($P690=2,VLOOKUP(H690,'NSN N'!$A$2:$H$65000,6,FALSE),VLOOKUP(H690,'NSN N'!$A$2:$H$65000,6,FALSE))),"")</f>
        <v>0</v>
      </c>
      <c r="C690" s="2">
        <f>IFERROR(IF($P690=1,"ITEM",IF($P690=2,VLOOKUP(H690,'NSN N'!$A$2:$H$65000,7,FALSE),VLOOKUP(H690,'NSN N'!$A$2:$H$65000,7,FALSE))),"")</f>
        <v>0</v>
      </c>
      <c r="D690" s="3"/>
      <c r="E690" s="2">
        <f>IFERROR(IF($P690=1,"STOCK NUMBER",IF($P690=2,VLOOKUP(L690,'NSN N'!$A$2:$H$65000,5,FALSE),VLOOKUP(L690,'NSN N'!$A$2:$H$65000,2,FALSE))),"Merge cell with previous")</f>
        <v>0</v>
      </c>
      <c r="F690" s="2">
        <f>IFERROR(IF($P690=1,"FIG.",IF($P690=2,VLOOKUP(L690,'NSN N'!$A$2:$H$65000,6,FALSE),VLOOKUP(L690,'NSN N'!$A$2:$H$65000,6,FALSE))),"")</f>
        <v>0</v>
      </c>
      <c r="G690" s="2">
        <f>IFERROR(IF($P690=1,"ITEM",IF($P690=2,VLOOKUP(L690,'NSN N'!$A$2:$H$65000,7,FALSE),VLOOKUP(L690,'NSN N'!$A$2:$H$65000,7,FALSE))),"")</f>
        <v>0</v>
      </c>
      <c r="H690" s="7">
        <f t="shared" si="40"/>
        <v>1310</v>
      </c>
      <c r="L690" s="7">
        <f t="shared" si="38"/>
        <v>1359</v>
      </c>
      <c r="P690" s="6">
        <v>44</v>
      </c>
      <c r="Q690" s="4"/>
      <c r="R690" s="4"/>
      <c r="S690" s="30" t="str">
        <f t="shared" si="39"/>
        <v/>
      </c>
    </row>
    <row r="691" spans="1:27">
      <c r="A691" s="2">
        <f>IFERROR(IF($P691=1,"STOCK NUMBER",IF($P691=2,VLOOKUP(H691,'NSN N'!$A$2:$H$65000,5,FALSE),VLOOKUP(H691,'NSN N'!$A$2:$H$65000,2,FALSE))),"Merge cell with previous")</f>
        <v>0</v>
      </c>
      <c r="B691" s="2">
        <f>IFERROR(IF($P691=1,"FIG.",IF($P691=2,VLOOKUP(H691,'NSN N'!$A$2:$H$65000,6,FALSE),VLOOKUP(H691,'NSN N'!$A$2:$H$65000,6,FALSE))),"")</f>
        <v>0</v>
      </c>
      <c r="C691" s="2">
        <f>IFERROR(IF($P691=1,"ITEM",IF($P691=2,VLOOKUP(H691,'NSN N'!$A$2:$H$65000,7,FALSE),VLOOKUP(H691,'NSN N'!$A$2:$H$65000,7,FALSE))),"")</f>
        <v>0</v>
      </c>
      <c r="D691" s="3"/>
      <c r="E691" s="2">
        <f>IFERROR(IF($P691=1,"STOCK NUMBER",IF($P691=2,VLOOKUP(L691,'NSN N'!$A$2:$H$65000,5,FALSE),VLOOKUP(L691,'NSN N'!$A$2:$H$65000,2,FALSE))),"Merge cell with previous")</f>
        <v>0</v>
      </c>
      <c r="F691" s="2">
        <f>IFERROR(IF($P691=1,"FIG.",IF($P691=2,VLOOKUP(L691,'NSN N'!$A$2:$H$65000,6,FALSE),VLOOKUP(L691,'NSN N'!$A$2:$H$65000,6,FALSE))),"")</f>
        <v>0</v>
      </c>
      <c r="G691" s="2">
        <f>IFERROR(IF($P691=1,"ITEM",IF($P691=2,VLOOKUP(L691,'NSN N'!$A$2:$H$65000,7,FALSE),VLOOKUP(L691,'NSN N'!$A$2:$H$65000,7,FALSE))),"")</f>
        <v>0</v>
      </c>
      <c r="H691" s="7">
        <f t="shared" si="40"/>
        <v>1311</v>
      </c>
      <c r="L691" s="7">
        <f t="shared" si="38"/>
        <v>1360</v>
      </c>
      <c r="P691" s="6">
        <v>45</v>
      </c>
      <c r="Q691" s="4"/>
      <c r="R691" s="4"/>
      <c r="S691" s="30" t="str">
        <f t="shared" si="39"/>
        <v/>
      </c>
    </row>
    <row r="692" spans="1:27">
      <c r="A692" s="2">
        <f>IFERROR(IF($P692=1,"STOCK NUMBER",IF($P692=2,VLOOKUP(H692,'NSN N'!$A$2:$H$65000,5,FALSE),VLOOKUP(H692,'NSN N'!$A$2:$H$65000,2,FALSE))),"Merge cell with previous")</f>
        <v>0</v>
      </c>
      <c r="B692" s="2">
        <f>IFERROR(IF($P692=1,"FIG.",IF($P692=2,VLOOKUP(H692,'NSN N'!$A$2:$H$65000,6,FALSE),VLOOKUP(H692,'NSN N'!$A$2:$H$65000,6,FALSE))),"")</f>
        <v>0</v>
      </c>
      <c r="C692" s="2">
        <f>IFERROR(IF($P692=1,"ITEM",IF($P692=2,VLOOKUP(H692,'NSN N'!$A$2:$H$65000,7,FALSE),VLOOKUP(H692,'NSN N'!$A$2:$H$65000,7,FALSE))),"")</f>
        <v>0</v>
      </c>
      <c r="D692" s="3"/>
      <c r="E692" s="2">
        <f>IFERROR(IF($P692=1,"STOCK NUMBER",IF($P692=2,VLOOKUP(L692,'NSN N'!$A$2:$H$65000,5,FALSE),VLOOKUP(L692,'NSN N'!$A$2:$H$65000,2,FALSE))),"Merge cell with previous")</f>
        <v>0</v>
      </c>
      <c r="F692" s="2">
        <f>IFERROR(IF($P692=1,"FIG.",IF($P692=2,VLOOKUP(L692,'NSN N'!$A$2:$H$65000,6,FALSE),VLOOKUP(L692,'NSN N'!$A$2:$H$65000,6,FALSE))),"")</f>
        <v>0</v>
      </c>
      <c r="G692" s="2">
        <f>IFERROR(IF($P692=1,"ITEM",IF($P692=2,VLOOKUP(L692,'NSN N'!$A$2:$H$65000,7,FALSE),VLOOKUP(L692,'NSN N'!$A$2:$H$65000,7,FALSE))),"")</f>
        <v>0</v>
      </c>
      <c r="H692" s="7">
        <f t="shared" si="40"/>
        <v>1312</v>
      </c>
      <c r="L692" s="7">
        <f t="shared" si="38"/>
        <v>1361</v>
      </c>
      <c r="P692" s="6">
        <v>46</v>
      </c>
      <c r="Q692" s="4"/>
      <c r="R692" s="4"/>
      <c r="S692" s="30" t="str">
        <f t="shared" si="39"/>
        <v/>
      </c>
    </row>
    <row r="693" spans="1:27">
      <c r="A693" s="2">
        <f>IFERROR(IF($P693=1,"STOCK NUMBER",IF($P693=2,VLOOKUP(H693,'NSN N'!$A$2:$H$65000,5,FALSE),VLOOKUP(H693,'NSN N'!$A$2:$H$65000,2,FALSE))),"Merge cell with previous")</f>
        <v>0</v>
      </c>
      <c r="B693" s="2">
        <f>IFERROR(IF($P693=1,"FIG.",IF($P693=2,VLOOKUP(H693,'NSN N'!$A$2:$H$65000,6,FALSE),VLOOKUP(H693,'NSN N'!$A$2:$H$65000,6,FALSE))),"")</f>
        <v>0</v>
      </c>
      <c r="C693" s="2">
        <f>IFERROR(IF($P693=1,"ITEM",IF($P693=2,VLOOKUP(H693,'NSN N'!$A$2:$H$65000,7,FALSE),VLOOKUP(H693,'NSN N'!$A$2:$H$65000,7,FALSE))),"")</f>
        <v>0</v>
      </c>
      <c r="D693" s="3"/>
      <c r="E693" s="2">
        <f>IFERROR(IF($P693=1,"STOCK NUMBER",IF($P693=2,VLOOKUP(L693,'NSN N'!$A$2:$H$65000,5,FALSE),VLOOKUP(L693,'NSN N'!$A$2:$H$65000,2,FALSE))),"Merge cell with previous")</f>
        <v>0</v>
      </c>
      <c r="F693" s="2">
        <f>IFERROR(IF($P693=1,"FIG.",IF($P693=2,VLOOKUP(L693,'NSN N'!$A$2:$H$65000,6,FALSE),VLOOKUP(L693,'NSN N'!$A$2:$H$65000,6,FALSE))),"")</f>
        <v>0</v>
      </c>
      <c r="G693" s="2">
        <f>IFERROR(IF($P693=1,"ITEM",IF($P693=2,VLOOKUP(L693,'NSN N'!$A$2:$H$65000,7,FALSE),VLOOKUP(L693,'NSN N'!$A$2:$H$65000,7,FALSE))),"")</f>
        <v>0</v>
      </c>
      <c r="H693" s="7">
        <f t="shared" si="40"/>
        <v>1313</v>
      </c>
      <c r="L693" s="7">
        <f t="shared" si="38"/>
        <v>1362</v>
      </c>
      <c r="P693" s="6">
        <v>47</v>
      </c>
      <c r="Q693" s="4"/>
      <c r="R693" s="4"/>
      <c r="S693" s="30" t="str">
        <f t="shared" si="39"/>
        <v/>
      </c>
    </row>
    <row r="694" spans="1:27">
      <c r="A694" s="2">
        <f>IFERROR(IF($P694=1,"STOCK NUMBER",IF($P694=2,VLOOKUP(H694,'NSN N'!$A$2:$H$65000,5,FALSE),VLOOKUP(H694,'NSN N'!$A$2:$H$65000,2,FALSE))),"Merge cell with previous")</f>
        <v>0</v>
      </c>
      <c r="B694" s="2">
        <f>IFERROR(IF($P694=1,"FIG.",IF($P694=2,VLOOKUP(H694,'NSN N'!$A$2:$H$65000,6,FALSE),VLOOKUP(H694,'NSN N'!$A$2:$H$65000,6,FALSE))),"")</f>
        <v>0</v>
      </c>
      <c r="C694" s="2">
        <f>IFERROR(IF($P694=1,"ITEM",IF($P694=2,VLOOKUP(H694,'NSN N'!$A$2:$H$65000,7,FALSE),VLOOKUP(H694,'NSN N'!$A$2:$H$65000,7,FALSE))),"")</f>
        <v>0</v>
      </c>
      <c r="D694" s="3"/>
      <c r="E694" s="2">
        <f>IFERROR(IF($P694=1,"STOCK NUMBER",IF($P694=2,VLOOKUP(L694,'NSN N'!$A$2:$H$65000,5,FALSE),VLOOKUP(L694,'NSN N'!$A$2:$H$65000,2,FALSE))),"Merge cell with previous")</f>
        <v>0</v>
      </c>
      <c r="F694" s="2">
        <f>IFERROR(IF($P694=1,"FIG.",IF($P694=2,VLOOKUP(L694,'NSN N'!$A$2:$H$65000,6,FALSE),VLOOKUP(L694,'NSN N'!$A$2:$H$65000,6,FALSE))),"")</f>
        <v>0</v>
      </c>
      <c r="G694" s="2">
        <f>IFERROR(IF($P694=1,"ITEM",IF($P694=2,VLOOKUP(L694,'NSN N'!$A$2:$H$65000,7,FALSE),VLOOKUP(L694,'NSN N'!$A$2:$H$65000,7,FALSE))),"")</f>
        <v>0</v>
      </c>
      <c r="H694" s="7">
        <f t="shared" si="40"/>
        <v>1314</v>
      </c>
      <c r="L694" s="7">
        <f t="shared" si="38"/>
        <v>1363</v>
      </c>
      <c r="P694" s="6">
        <v>48</v>
      </c>
      <c r="Q694" s="4"/>
      <c r="R694" s="4"/>
      <c r="S694" s="30" t="str">
        <f t="shared" si="39"/>
        <v/>
      </c>
    </row>
    <row r="695" spans="1:27">
      <c r="A695" s="2">
        <f>IFERROR(IF($P695=1,"STOCK NUMBER",IF($P695=2,VLOOKUP(H695,'NSN N'!$A$2:$H$65000,5,FALSE),VLOOKUP(H695,'NSN N'!$A$2:$H$65000,2,FALSE))),"Merge cell with previous")</f>
        <v>0</v>
      </c>
      <c r="B695" s="2">
        <f>IFERROR(IF($P695=1,"FIG.",IF($P695=2,VLOOKUP(H695,'NSN N'!$A$2:$H$65000,6,FALSE),VLOOKUP(H695,'NSN N'!$A$2:$H$65000,6,FALSE))),"")</f>
        <v>0</v>
      </c>
      <c r="C695" s="2">
        <f>IFERROR(IF($P695=1,"ITEM",IF($P695=2,VLOOKUP(H695,'NSN N'!$A$2:$H$65000,7,FALSE),VLOOKUP(H695,'NSN N'!$A$2:$H$65000,7,FALSE))),"")</f>
        <v>0</v>
      </c>
      <c r="D695" s="3"/>
      <c r="E695" s="2">
        <f>IFERROR(IF($P695=1,"STOCK NUMBER",IF($P695=2,VLOOKUP(L695,'NSN N'!$A$2:$H$65000,5,FALSE),VLOOKUP(L695,'NSN N'!$A$2:$H$65000,2,FALSE))),"Merge cell with previous")</f>
        <v>0</v>
      </c>
      <c r="F695" s="2">
        <f>IFERROR(IF($P695=1,"FIG.",IF($P695=2,VLOOKUP(L695,'NSN N'!$A$2:$H$65000,6,FALSE),VLOOKUP(L695,'NSN N'!$A$2:$H$65000,6,FALSE))),"")</f>
        <v>0</v>
      </c>
      <c r="G695" s="2">
        <f>IFERROR(IF($P695=1,"ITEM",IF($P695=2,VLOOKUP(L695,'NSN N'!$A$2:$H$65000,7,FALSE),VLOOKUP(L695,'NSN N'!$A$2:$H$65000,7,FALSE))),"")</f>
        <v>0</v>
      </c>
      <c r="H695" s="7">
        <f t="shared" si="40"/>
        <v>1315</v>
      </c>
      <c r="L695" s="7">
        <f t="shared" si="38"/>
        <v>1364</v>
      </c>
      <c r="P695" s="6">
        <v>49</v>
      </c>
      <c r="Q695" s="4"/>
      <c r="R695" s="4"/>
      <c r="S695" s="30" t="str">
        <f t="shared" si="39"/>
        <v/>
      </c>
    </row>
    <row r="696" spans="1:27" ht="13.5" thickBot="1">
      <c r="A696" s="2">
        <f>IFERROR(IF($P696=1,"STOCK NUMBER",IF($P696=2,VLOOKUP(H696,'NSN N'!$A$2:$H$65000,5,FALSE),VLOOKUP(H696,'NSN N'!$A$2:$H$65000,2,FALSE))),"Merge cell with previous")</f>
        <v>0</v>
      </c>
      <c r="B696" s="2">
        <f>IFERROR(IF($P696=1,"FIG.",IF($P696=2,VLOOKUP(H696,'NSN N'!$A$2:$H$65000,6,FALSE),VLOOKUP(H696,'NSN N'!$A$2:$H$65000,6,FALSE))),"")</f>
        <v>0</v>
      </c>
      <c r="C696" s="2">
        <f>IFERROR(IF($P696=1,"ITEM",IF($P696=2,VLOOKUP(H696,'NSN N'!$A$2:$H$65000,7,FALSE),VLOOKUP(H696,'NSN N'!$A$2:$H$65000,7,FALSE))),"")</f>
        <v>0</v>
      </c>
      <c r="D696" s="3"/>
      <c r="E696" s="2">
        <f>IFERROR(IF($P696=1,"STOCK NUMBER",IF($P696=2,VLOOKUP(L696,'NSN N'!$A$2:$H$65000,5,FALSE),VLOOKUP(L696,'NSN N'!$A$2:$H$65000,2,FALSE))),"Merge cell with previous")</f>
        <v>0</v>
      </c>
      <c r="F696" s="2">
        <f>IFERROR(IF($P696=1,"FIG.",IF($P696=2,VLOOKUP(L696,'NSN N'!$A$2:$H$65000,6,FALSE),VLOOKUP(L696,'NSN N'!$A$2:$H$65000,6,FALSE))),"")</f>
        <v>0</v>
      </c>
      <c r="G696" s="2">
        <f>IFERROR(IF($P696=1,"ITEM",IF($P696=2,VLOOKUP(L696,'NSN N'!$A$2:$H$65000,7,FALSE),VLOOKUP(L696,'NSN N'!$A$2:$H$65000,7,FALSE))),"")</f>
        <v>0</v>
      </c>
      <c r="H696" s="7">
        <f t="shared" si="40"/>
        <v>1316</v>
      </c>
      <c r="L696" s="7">
        <f t="shared" si="38"/>
        <v>1365</v>
      </c>
      <c r="P696" s="6">
        <v>50</v>
      </c>
      <c r="Q696" s="4"/>
      <c r="R696" s="4"/>
      <c r="S696" s="30" t="str">
        <f t="shared" si="39"/>
        <v/>
      </c>
    </row>
    <row r="697" spans="1:27" s="1" customFormat="1" ht="20.100000000000001" customHeight="1" thickBot="1">
      <c r="A697" s="25" t="str">
        <f>IFERROR(IF($P697=1,"STOCK NUMBER",IF($P697=2,VLOOKUP(H697,'NSN N'!$A$2:$H$65000,5,FALSE),VLOOKUP(H697,'NSN N'!$A$2:$H$65000,2,FALSE))),"Merge cell with previous")</f>
        <v>STOCK NUMBER</v>
      </c>
      <c r="B697" s="25" t="str">
        <f>IFERROR(IF($P697=1,"FIG.",IF($P697=2,VLOOKUP(H697,'NSN N'!$A$2:$H$65000,6,FALSE),VLOOKUP(H697,'NSN N'!$A$2:$H$65000,6,FALSE))),"")</f>
        <v>FIG.</v>
      </c>
      <c r="C697" s="25" t="str">
        <f>IFERROR(IF($P697=1,"ITEM",IF($P697=2,VLOOKUP(H697,'NSN N'!$A$2:$H$65000,7,FALSE),VLOOKUP(H697,'NSN N'!$A$2:$H$65000,7,FALSE))),"")</f>
        <v>ITEM</v>
      </c>
      <c r="D697" s="26"/>
      <c r="E697" s="25" t="str">
        <f>IFERROR(IF($P697=1,"STOCK NUMBER",IF($P697=2,VLOOKUP(L697,'NSN N'!$A$2:$H$65000,5,FALSE),VLOOKUP(L697,'NSN N'!$A$2:$H$65000,2,FALSE))),"Merge cell with previous")</f>
        <v>STOCK NUMBER</v>
      </c>
      <c r="F697" s="25" t="str">
        <f>IFERROR(IF($P697=1,"FIG.",IF($P697=2,VLOOKUP(L697,'NSN N'!$A$2:$H$65000,6,FALSE),VLOOKUP(L697,'NSN N'!$A$2:$H$65000,6,FALSE))),"")</f>
        <v>FIG.</v>
      </c>
      <c r="G697" s="25" t="str">
        <f>IFERROR(IF($P697=1,"ITEM",IF($P697=2,VLOOKUP(L697,'NSN N'!$A$2:$H$65000,7,FALSE),VLOOKUP(L697,'NSN N'!$A$2:$H$65000,7,FALSE))),"")</f>
        <v>ITEM</v>
      </c>
      <c r="H697" s="6">
        <f t="shared" si="40"/>
        <v>1365</v>
      </c>
      <c r="I697" s="6"/>
      <c r="J697" s="6"/>
      <c r="K697" s="6"/>
      <c r="L697" s="6">
        <f>H746</f>
        <v>1414</v>
      </c>
      <c r="M697" s="6"/>
      <c r="N697" s="6"/>
      <c r="O697" s="6"/>
      <c r="P697" s="6">
        <v>1</v>
      </c>
      <c r="Q697" s="4"/>
      <c r="R697" s="4"/>
      <c r="S697" s="30" t="str">
        <f t="shared" si="39"/>
        <v>Header</v>
      </c>
      <c r="T697" s="4"/>
      <c r="U697" s="4"/>
      <c r="V697"/>
      <c r="W697"/>
      <c r="Y697" s="5"/>
      <c r="Z697" s="5"/>
      <c r="AA697" s="5"/>
    </row>
    <row r="698" spans="1:27">
      <c r="A698" s="2">
        <f>IFERROR(IF($P698=1,"STOCK NUMBER",IF($P698=2,VLOOKUP(H698,'NSN N'!$A$2:$H$65000,5,FALSE),VLOOKUP(H698,'NSN N'!$A$2:$H$65000,2,FALSE))),"Merge cell with previous")</f>
        <v>0</v>
      </c>
      <c r="B698" s="2">
        <f>IFERROR(IF($P698=1,"FIG.",IF($P698=2,VLOOKUP(H698,'NSN N'!$A$2:$H$65000,6,FALSE),VLOOKUP(H698,'NSN N'!$A$2:$H$65000,6,FALSE))),"")</f>
        <v>0</v>
      </c>
      <c r="C698" s="2">
        <f>IFERROR(IF($P698=1,"ITEM",IF($P698=2,VLOOKUP(H698,'NSN N'!$A$2:$H$65000,7,FALSE),VLOOKUP(H698,'NSN N'!$A$2:$H$65000,7,FALSE))),"")</f>
        <v>0</v>
      </c>
      <c r="D698" s="3"/>
      <c r="E698" s="2">
        <f>IFERROR(IF($P698=1,"STOCK NUMBER",IF($P698=2,VLOOKUP(L698,'NSN N'!$A$2:$H$65000,5,FALSE),VLOOKUP(L698,'NSN N'!$A$2:$H$65000,2,FALSE))),"Merge cell with previous")</f>
        <v>0</v>
      </c>
      <c r="F698" s="2">
        <f>IFERROR(IF($P698=1,"FIG.",IF($P698=2,VLOOKUP(L698,'NSN N'!$A$2:$H$65000,6,FALSE),VLOOKUP(L698,'NSN N'!$A$2:$H$65000,6,FALSE))),"")</f>
        <v>0</v>
      </c>
      <c r="G698" s="2">
        <f>IFERROR(IF($P698=1,"ITEM",IF($P698=2,VLOOKUP(L698,'NSN N'!$A$2:$H$65000,7,FALSE),VLOOKUP(L698,'NSN N'!$A$2:$H$65000,7,FALSE))),"")</f>
        <v>0</v>
      </c>
      <c r="H698" s="7">
        <f t="shared" si="40"/>
        <v>1366</v>
      </c>
      <c r="L698" s="7">
        <f t="shared" ref="L698:L746" si="41">L697+1</f>
        <v>1415</v>
      </c>
      <c r="P698" s="6">
        <v>2</v>
      </c>
      <c r="Q698" s="4"/>
      <c r="R698" s="4"/>
      <c r="S698" s="30" t="str">
        <f t="shared" si="39"/>
        <v/>
      </c>
    </row>
    <row r="699" spans="1:27">
      <c r="A699" s="2">
        <f>IFERROR(IF($P699=1,"STOCK NUMBER",IF($P699=2,VLOOKUP(H699,'NSN N'!$A$2:$H$65000,5,FALSE),VLOOKUP(H699,'NSN N'!$A$2:$H$65000,2,FALSE))),"Merge cell with previous")</f>
        <v>0</v>
      </c>
      <c r="B699" s="2">
        <f>IFERROR(IF($P699=1,"FIG.",IF($P699=2,VLOOKUP(H699,'NSN N'!$A$2:$H$65000,6,FALSE),VLOOKUP(H699,'NSN N'!$A$2:$H$65000,6,FALSE))),"")</f>
        <v>0</v>
      </c>
      <c r="C699" s="2">
        <f>IFERROR(IF($P699=1,"ITEM",IF($P699=2,VLOOKUP(H699,'NSN N'!$A$2:$H$65000,7,FALSE),VLOOKUP(H699,'NSN N'!$A$2:$H$65000,7,FALSE))),"")</f>
        <v>0</v>
      </c>
      <c r="D699" s="3"/>
      <c r="E699" s="2">
        <f>IFERROR(IF($P699=1,"STOCK NUMBER",IF($P699=2,VLOOKUP(L699,'NSN N'!$A$2:$H$65000,5,FALSE),VLOOKUP(L699,'NSN N'!$A$2:$H$65000,2,FALSE))),"Merge cell with previous")</f>
        <v>0</v>
      </c>
      <c r="F699" s="2">
        <f>IFERROR(IF($P699=1,"FIG.",IF($P699=2,VLOOKUP(L699,'NSN N'!$A$2:$H$65000,6,FALSE),VLOOKUP(L699,'NSN N'!$A$2:$H$65000,6,FALSE))),"")</f>
        <v>0</v>
      </c>
      <c r="G699" s="2">
        <f>IFERROR(IF($P699=1,"ITEM",IF($P699=2,VLOOKUP(L699,'NSN N'!$A$2:$H$65000,7,FALSE),VLOOKUP(L699,'NSN N'!$A$2:$H$65000,7,FALSE))),"")</f>
        <v>0</v>
      </c>
      <c r="H699" s="7">
        <f t="shared" si="40"/>
        <v>1367</v>
      </c>
      <c r="L699" s="7">
        <f t="shared" si="41"/>
        <v>1416</v>
      </c>
      <c r="P699" s="6">
        <v>3</v>
      </c>
      <c r="Q699" s="4"/>
      <c r="R699" s="4"/>
      <c r="S699" s="30" t="str">
        <f t="shared" si="39"/>
        <v/>
      </c>
    </row>
    <row r="700" spans="1:27">
      <c r="A700" s="2">
        <f>IFERROR(IF($P700=1,"STOCK NUMBER",IF($P700=2,VLOOKUP(H700,'NSN N'!$A$2:$H$65000,5,FALSE),VLOOKUP(H700,'NSN N'!$A$2:$H$65000,2,FALSE))),"Merge cell with previous")</f>
        <v>0</v>
      </c>
      <c r="B700" s="2">
        <f>IFERROR(IF($P700=1,"FIG.",IF($P700=2,VLOOKUP(H700,'NSN N'!$A$2:$H$65000,6,FALSE),VLOOKUP(H700,'NSN N'!$A$2:$H$65000,6,FALSE))),"")</f>
        <v>0</v>
      </c>
      <c r="C700" s="2">
        <f>IFERROR(IF($P700=1,"ITEM",IF($P700=2,VLOOKUP(H700,'NSN N'!$A$2:$H$65000,7,FALSE),VLOOKUP(H700,'NSN N'!$A$2:$H$65000,7,FALSE))),"")</f>
        <v>0</v>
      </c>
      <c r="D700" s="3"/>
      <c r="E700" s="2">
        <f>IFERROR(IF($P700=1,"STOCK NUMBER",IF($P700=2,VLOOKUP(L700,'NSN N'!$A$2:$H$65000,5,FALSE),VLOOKUP(L700,'NSN N'!$A$2:$H$65000,2,FALSE))),"Merge cell with previous")</f>
        <v>0</v>
      </c>
      <c r="F700" s="2">
        <f>IFERROR(IF($P700=1,"FIG.",IF($P700=2,VLOOKUP(L700,'NSN N'!$A$2:$H$65000,6,FALSE),VLOOKUP(L700,'NSN N'!$A$2:$H$65000,6,FALSE))),"")</f>
        <v>0</v>
      </c>
      <c r="G700" s="2">
        <f>IFERROR(IF($P700=1,"ITEM",IF($P700=2,VLOOKUP(L700,'NSN N'!$A$2:$H$65000,7,FALSE),VLOOKUP(L700,'NSN N'!$A$2:$H$65000,7,FALSE))),"")</f>
        <v>0</v>
      </c>
      <c r="H700" s="7">
        <f t="shared" si="40"/>
        <v>1368</v>
      </c>
      <c r="L700" s="7">
        <f t="shared" si="41"/>
        <v>1417</v>
      </c>
      <c r="P700" s="6">
        <v>4</v>
      </c>
      <c r="Q700" s="4"/>
      <c r="R700" s="4"/>
      <c r="S700" s="30" t="str">
        <f t="shared" si="39"/>
        <v/>
      </c>
    </row>
    <row r="701" spans="1:27">
      <c r="A701" s="2">
        <f>IFERROR(IF($P701=1,"STOCK NUMBER",IF($P701=2,VLOOKUP(H701,'NSN N'!$A$2:$H$65000,5,FALSE),VLOOKUP(H701,'NSN N'!$A$2:$H$65000,2,FALSE))),"Merge cell with previous")</f>
        <v>0</v>
      </c>
      <c r="B701" s="2">
        <f>IFERROR(IF($P701=1,"FIG.",IF($P701=2,VLOOKUP(H701,'NSN N'!$A$2:$H$65000,6,FALSE),VLOOKUP(H701,'NSN N'!$A$2:$H$65000,6,FALSE))),"")</f>
        <v>0</v>
      </c>
      <c r="C701" s="2">
        <f>IFERROR(IF($P701=1,"ITEM",IF($P701=2,VLOOKUP(H701,'NSN N'!$A$2:$H$65000,7,FALSE),VLOOKUP(H701,'NSN N'!$A$2:$H$65000,7,FALSE))),"")</f>
        <v>0</v>
      </c>
      <c r="D701" s="3"/>
      <c r="E701" s="2">
        <f>IFERROR(IF($P701=1,"STOCK NUMBER",IF($P701=2,VLOOKUP(L701,'NSN N'!$A$2:$H$65000,5,FALSE),VLOOKUP(L701,'NSN N'!$A$2:$H$65000,2,FALSE))),"Merge cell with previous")</f>
        <v>0</v>
      </c>
      <c r="F701" s="2">
        <f>IFERROR(IF($P701=1,"FIG.",IF($P701=2,VLOOKUP(L701,'NSN N'!$A$2:$H$65000,6,FALSE),VLOOKUP(L701,'NSN N'!$A$2:$H$65000,6,FALSE))),"")</f>
        <v>0</v>
      </c>
      <c r="G701" s="2">
        <f>IFERROR(IF($P701=1,"ITEM",IF($P701=2,VLOOKUP(L701,'NSN N'!$A$2:$H$65000,7,FALSE),VLOOKUP(L701,'NSN N'!$A$2:$H$65000,7,FALSE))),"")</f>
        <v>0</v>
      </c>
      <c r="H701" s="7">
        <f t="shared" si="40"/>
        <v>1369</v>
      </c>
      <c r="L701" s="7">
        <f t="shared" si="41"/>
        <v>1418</v>
      </c>
      <c r="P701" s="6">
        <v>5</v>
      </c>
      <c r="Q701" s="4"/>
      <c r="R701" s="4"/>
      <c r="S701" s="30" t="str">
        <f t="shared" si="39"/>
        <v/>
      </c>
    </row>
    <row r="702" spans="1:27">
      <c r="A702" s="2">
        <f>IFERROR(IF($P702=1,"STOCK NUMBER",IF($P702=2,VLOOKUP(H702,'NSN N'!$A$2:$H$65000,5,FALSE),VLOOKUP(H702,'NSN N'!$A$2:$H$65000,2,FALSE))),"Merge cell with previous")</f>
        <v>0</v>
      </c>
      <c r="B702" s="2">
        <f>IFERROR(IF($P702=1,"FIG.",IF($P702=2,VLOOKUP(H702,'NSN N'!$A$2:$H$65000,6,FALSE),VLOOKUP(H702,'NSN N'!$A$2:$H$65000,6,FALSE))),"")</f>
        <v>0</v>
      </c>
      <c r="C702" s="2">
        <f>IFERROR(IF($P702=1,"ITEM",IF($P702=2,VLOOKUP(H702,'NSN N'!$A$2:$H$65000,7,FALSE),VLOOKUP(H702,'NSN N'!$A$2:$H$65000,7,FALSE))),"")</f>
        <v>0</v>
      </c>
      <c r="D702" s="3"/>
      <c r="E702" s="2">
        <f>IFERROR(IF($P702=1,"STOCK NUMBER",IF($P702=2,VLOOKUP(L702,'NSN N'!$A$2:$H$65000,5,FALSE),VLOOKUP(L702,'NSN N'!$A$2:$H$65000,2,FALSE))),"Merge cell with previous")</f>
        <v>0</v>
      </c>
      <c r="F702" s="2">
        <f>IFERROR(IF($P702=1,"FIG.",IF($P702=2,VLOOKUP(L702,'NSN N'!$A$2:$H$65000,6,FALSE),VLOOKUP(L702,'NSN N'!$A$2:$H$65000,6,FALSE))),"")</f>
        <v>0</v>
      </c>
      <c r="G702" s="2">
        <f>IFERROR(IF($P702=1,"ITEM",IF($P702=2,VLOOKUP(L702,'NSN N'!$A$2:$H$65000,7,FALSE),VLOOKUP(L702,'NSN N'!$A$2:$H$65000,7,FALSE))),"")</f>
        <v>0</v>
      </c>
      <c r="H702" s="7">
        <f t="shared" si="40"/>
        <v>1370</v>
      </c>
      <c r="L702" s="7">
        <f t="shared" si="41"/>
        <v>1419</v>
      </c>
      <c r="P702" s="6">
        <v>6</v>
      </c>
      <c r="Q702" s="4"/>
      <c r="R702" s="4"/>
      <c r="S702" s="30" t="str">
        <f t="shared" si="39"/>
        <v/>
      </c>
    </row>
    <row r="703" spans="1:27">
      <c r="A703" s="2">
        <f>IFERROR(IF($P703=1,"STOCK NUMBER",IF($P703=2,VLOOKUP(H703,'NSN N'!$A$2:$H$65000,5,FALSE),VLOOKUP(H703,'NSN N'!$A$2:$H$65000,2,FALSE))),"Merge cell with previous")</f>
        <v>0</v>
      </c>
      <c r="B703" s="2">
        <f>IFERROR(IF($P703=1,"FIG.",IF($P703=2,VLOOKUP(H703,'NSN N'!$A$2:$H$65000,6,FALSE),VLOOKUP(H703,'NSN N'!$A$2:$H$65000,6,FALSE))),"")</f>
        <v>0</v>
      </c>
      <c r="C703" s="2">
        <f>IFERROR(IF($P703=1,"ITEM",IF($P703=2,VLOOKUP(H703,'NSN N'!$A$2:$H$65000,7,FALSE),VLOOKUP(H703,'NSN N'!$A$2:$H$65000,7,FALSE))),"")</f>
        <v>0</v>
      </c>
      <c r="D703" s="3"/>
      <c r="E703" s="2">
        <f>IFERROR(IF($P703=1,"STOCK NUMBER",IF($P703=2,VLOOKUP(L703,'NSN N'!$A$2:$H$65000,5,FALSE),VLOOKUP(L703,'NSN N'!$A$2:$H$65000,2,FALSE))),"Merge cell with previous")</f>
        <v>0</v>
      </c>
      <c r="F703" s="2">
        <f>IFERROR(IF($P703=1,"FIG.",IF($P703=2,VLOOKUP(L703,'NSN N'!$A$2:$H$65000,6,FALSE),VLOOKUP(L703,'NSN N'!$A$2:$H$65000,6,FALSE))),"")</f>
        <v>0</v>
      </c>
      <c r="G703" s="2">
        <f>IFERROR(IF($P703=1,"ITEM",IF($P703=2,VLOOKUP(L703,'NSN N'!$A$2:$H$65000,7,FALSE),VLOOKUP(L703,'NSN N'!$A$2:$H$65000,7,FALSE))),"")</f>
        <v>0</v>
      </c>
      <c r="H703" s="7">
        <f t="shared" si="40"/>
        <v>1371</v>
      </c>
      <c r="L703" s="7">
        <f t="shared" si="41"/>
        <v>1420</v>
      </c>
      <c r="P703" s="6">
        <v>7</v>
      </c>
      <c r="Q703" s="4"/>
      <c r="R703" s="4"/>
      <c r="S703" s="30" t="str">
        <f t="shared" si="39"/>
        <v/>
      </c>
    </row>
    <row r="704" spans="1:27">
      <c r="A704" s="2">
        <f>IFERROR(IF($P704=1,"STOCK NUMBER",IF($P704=2,VLOOKUP(H704,'NSN N'!$A$2:$H$65000,5,FALSE),VLOOKUP(H704,'NSN N'!$A$2:$H$65000,2,FALSE))),"Merge cell with previous")</f>
        <v>0</v>
      </c>
      <c r="B704" s="2">
        <f>IFERROR(IF($P704=1,"FIG.",IF($P704=2,VLOOKUP(H704,'NSN N'!$A$2:$H$65000,6,FALSE),VLOOKUP(H704,'NSN N'!$A$2:$H$65000,6,FALSE))),"")</f>
        <v>0</v>
      </c>
      <c r="C704" s="2">
        <f>IFERROR(IF($P704=1,"ITEM",IF($P704=2,VLOOKUP(H704,'NSN N'!$A$2:$H$65000,7,FALSE),VLOOKUP(H704,'NSN N'!$A$2:$H$65000,7,FALSE))),"")</f>
        <v>0</v>
      </c>
      <c r="D704" s="3"/>
      <c r="E704" s="2">
        <f>IFERROR(IF($P704=1,"STOCK NUMBER",IF($P704=2,VLOOKUP(L704,'NSN N'!$A$2:$H$65000,5,FALSE),VLOOKUP(L704,'NSN N'!$A$2:$H$65000,2,FALSE))),"Merge cell with previous")</f>
        <v>0</v>
      </c>
      <c r="F704" s="2">
        <f>IFERROR(IF($P704=1,"FIG.",IF($P704=2,VLOOKUP(L704,'NSN N'!$A$2:$H$65000,6,FALSE),VLOOKUP(L704,'NSN N'!$A$2:$H$65000,6,FALSE))),"")</f>
        <v>0</v>
      </c>
      <c r="G704" s="2">
        <f>IFERROR(IF($P704=1,"ITEM",IF($P704=2,VLOOKUP(L704,'NSN N'!$A$2:$H$65000,7,FALSE),VLOOKUP(L704,'NSN N'!$A$2:$H$65000,7,FALSE))),"")</f>
        <v>0</v>
      </c>
      <c r="H704" s="7">
        <f t="shared" si="40"/>
        <v>1372</v>
      </c>
      <c r="L704" s="7">
        <f t="shared" si="41"/>
        <v>1421</v>
      </c>
      <c r="P704" s="6">
        <v>8</v>
      </c>
      <c r="Q704" s="4"/>
      <c r="R704" s="4"/>
      <c r="S704" s="30" t="str">
        <f t="shared" si="39"/>
        <v/>
      </c>
    </row>
    <row r="705" spans="1:19">
      <c r="A705" s="2">
        <f>IFERROR(IF($P705=1,"STOCK NUMBER",IF($P705=2,VLOOKUP(H705,'NSN N'!$A$2:$H$65000,5,FALSE),VLOOKUP(H705,'NSN N'!$A$2:$H$65000,2,FALSE))),"Merge cell with previous")</f>
        <v>0</v>
      </c>
      <c r="B705" s="2">
        <f>IFERROR(IF($P705=1,"FIG.",IF($P705=2,VLOOKUP(H705,'NSN N'!$A$2:$H$65000,6,FALSE),VLOOKUP(H705,'NSN N'!$A$2:$H$65000,6,FALSE))),"")</f>
        <v>0</v>
      </c>
      <c r="C705" s="2">
        <f>IFERROR(IF($P705=1,"ITEM",IF($P705=2,VLOOKUP(H705,'NSN N'!$A$2:$H$65000,7,FALSE),VLOOKUP(H705,'NSN N'!$A$2:$H$65000,7,FALSE))),"")</f>
        <v>0</v>
      </c>
      <c r="D705" s="3"/>
      <c r="E705" s="2">
        <f>IFERROR(IF($P705=1,"STOCK NUMBER",IF($P705=2,VLOOKUP(L705,'NSN N'!$A$2:$H$65000,5,FALSE),VLOOKUP(L705,'NSN N'!$A$2:$H$65000,2,FALSE))),"Merge cell with previous")</f>
        <v>0</v>
      </c>
      <c r="F705" s="2">
        <f>IFERROR(IF($P705=1,"FIG.",IF($P705=2,VLOOKUP(L705,'NSN N'!$A$2:$H$65000,6,FALSE),VLOOKUP(L705,'NSN N'!$A$2:$H$65000,6,FALSE))),"")</f>
        <v>0</v>
      </c>
      <c r="G705" s="2">
        <f>IFERROR(IF($P705=1,"ITEM",IF($P705=2,VLOOKUP(L705,'NSN N'!$A$2:$H$65000,7,FALSE),VLOOKUP(L705,'NSN N'!$A$2:$H$65000,7,FALSE))),"")</f>
        <v>0</v>
      </c>
      <c r="H705" s="7">
        <f t="shared" si="40"/>
        <v>1373</v>
      </c>
      <c r="L705" s="7">
        <f t="shared" si="41"/>
        <v>1422</v>
      </c>
      <c r="P705" s="6">
        <v>9</v>
      </c>
      <c r="Q705" s="4"/>
      <c r="R705" s="4"/>
      <c r="S705" s="30" t="str">
        <f t="shared" si="39"/>
        <v/>
      </c>
    </row>
    <row r="706" spans="1:19">
      <c r="A706" s="2">
        <f>IFERROR(IF($P706=1,"STOCK NUMBER",IF($P706=2,VLOOKUP(H706,'NSN N'!$A$2:$H$65000,5,FALSE),VLOOKUP(H706,'NSN N'!$A$2:$H$65000,2,FALSE))),"Merge cell with previous")</f>
        <v>0</v>
      </c>
      <c r="B706" s="2">
        <f>IFERROR(IF($P706=1,"FIG.",IF($P706=2,VLOOKUP(H706,'NSN N'!$A$2:$H$65000,6,FALSE),VLOOKUP(H706,'NSN N'!$A$2:$H$65000,6,FALSE))),"")</f>
        <v>0</v>
      </c>
      <c r="C706" s="2">
        <f>IFERROR(IF($P706=1,"ITEM",IF($P706=2,VLOOKUP(H706,'NSN N'!$A$2:$H$65000,7,FALSE),VLOOKUP(H706,'NSN N'!$A$2:$H$65000,7,FALSE))),"")</f>
        <v>0</v>
      </c>
      <c r="D706" s="3"/>
      <c r="E706" s="2">
        <f>IFERROR(IF($P706=1,"STOCK NUMBER",IF($P706=2,VLOOKUP(L706,'NSN N'!$A$2:$H$65000,5,FALSE),VLOOKUP(L706,'NSN N'!$A$2:$H$65000,2,FALSE))),"Merge cell with previous")</f>
        <v>0</v>
      </c>
      <c r="F706" s="2">
        <f>IFERROR(IF($P706=1,"FIG.",IF($P706=2,VLOOKUP(L706,'NSN N'!$A$2:$H$65000,6,FALSE),VLOOKUP(L706,'NSN N'!$A$2:$H$65000,6,FALSE))),"")</f>
        <v>0</v>
      </c>
      <c r="G706" s="2">
        <f>IFERROR(IF($P706=1,"ITEM",IF($P706=2,VLOOKUP(L706,'NSN N'!$A$2:$H$65000,7,FALSE),VLOOKUP(L706,'NSN N'!$A$2:$H$65000,7,FALSE))),"")</f>
        <v>0</v>
      </c>
      <c r="H706" s="7">
        <f t="shared" si="40"/>
        <v>1374</v>
      </c>
      <c r="L706" s="7">
        <f t="shared" si="41"/>
        <v>1423</v>
      </c>
      <c r="P706" s="6">
        <v>10</v>
      </c>
      <c r="Q706" s="4"/>
      <c r="R706" s="4"/>
      <c r="S706" s="30" t="str">
        <f t="shared" si="39"/>
        <v/>
      </c>
    </row>
    <row r="707" spans="1:19">
      <c r="A707" s="2">
        <f>IFERROR(IF($P707=1,"STOCK NUMBER",IF($P707=2,VLOOKUP(H707,'NSN N'!$A$2:$H$65000,5,FALSE),VLOOKUP(H707,'NSN N'!$A$2:$H$65000,2,FALSE))),"Merge cell with previous")</f>
        <v>0</v>
      </c>
      <c r="B707" s="2">
        <f>IFERROR(IF($P707=1,"FIG.",IF($P707=2,VLOOKUP(H707,'NSN N'!$A$2:$H$65000,6,FALSE),VLOOKUP(H707,'NSN N'!$A$2:$H$65000,6,FALSE))),"")</f>
        <v>0</v>
      </c>
      <c r="C707" s="2">
        <f>IFERROR(IF($P707=1,"ITEM",IF($P707=2,VLOOKUP(H707,'NSN N'!$A$2:$H$65000,7,FALSE),VLOOKUP(H707,'NSN N'!$A$2:$H$65000,7,FALSE))),"")</f>
        <v>0</v>
      </c>
      <c r="D707" s="3"/>
      <c r="E707" s="2">
        <f>IFERROR(IF($P707=1,"STOCK NUMBER",IF($P707=2,VLOOKUP(L707,'NSN N'!$A$2:$H$65000,5,FALSE),VLOOKUP(L707,'NSN N'!$A$2:$H$65000,2,FALSE))),"Merge cell with previous")</f>
        <v>0</v>
      </c>
      <c r="F707" s="2">
        <f>IFERROR(IF($P707=1,"FIG.",IF($P707=2,VLOOKUP(L707,'NSN N'!$A$2:$H$65000,6,FALSE),VLOOKUP(L707,'NSN N'!$A$2:$H$65000,6,FALSE))),"")</f>
        <v>0</v>
      </c>
      <c r="G707" s="2">
        <f>IFERROR(IF($P707=1,"ITEM",IF($P707=2,VLOOKUP(L707,'NSN N'!$A$2:$H$65000,7,FALSE),VLOOKUP(L707,'NSN N'!$A$2:$H$65000,7,FALSE))),"")</f>
        <v>0</v>
      </c>
      <c r="H707" s="7">
        <f t="shared" si="40"/>
        <v>1375</v>
      </c>
      <c r="L707" s="7">
        <f t="shared" si="41"/>
        <v>1424</v>
      </c>
      <c r="P707" s="6">
        <v>11</v>
      </c>
      <c r="Q707" s="4"/>
      <c r="R707" s="4"/>
      <c r="S707" s="30" t="str">
        <f t="shared" si="39"/>
        <v/>
      </c>
    </row>
    <row r="708" spans="1:19">
      <c r="A708" s="2">
        <f>IFERROR(IF($P708=1,"STOCK NUMBER",IF($P708=2,VLOOKUP(H708,'NSN N'!$A$2:$H$65000,5,FALSE),VLOOKUP(H708,'NSN N'!$A$2:$H$65000,2,FALSE))),"Merge cell with previous")</f>
        <v>0</v>
      </c>
      <c r="B708" s="2">
        <f>IFERROR(IF($P708=1,"FIG.",IF($P708=2,VLOOKUP(H708,'NSN N'!$A$2:$H$65000,6,FALSE),VLOOKUP(H708,'NSN N'!$A$2:$H$65000,6,FALSE))),"")</f>
        <v>0</v>
      </c>
      <c r="C708" s="2">
        <f>IFERROR(IF($P708=1,"ITEM",IF($P708=2,VLOOKUP(H708,'NSN N'!$A$2:$H$65000,7,FALSE),VLOOKUP(H708,'NSN N'!$A$2:$H$65000,7,FALSE))),"")</f>
        <v>0</v>
      </c>
      <c r="D708" s="3"/>
      <c r="E708" s="2">
        <f>IFERROR(IF($P708=1,"STOCK NUMBER",IF($P708=2,VLOOKUP(L708,'NSN N'!$A$2:$H$65000,5,FALSE),VLOOKUP(L708,'NSN N'!$A$2:$H$65000,2,FALSE))),"Merge cell with previous")</f>
        <v>0</v>
      </c>
      <c r="F708" s="2">
        <f>IFERROR(IF($P708=1,"FIG.",IF($P708=2,VLOOKUP(L708,'NSN N'!$A$2:$H$65000,6,FALSE),VLOOKUP(L708,'NSN N'!$A$2:$H$65000,6,FALSE))),"")</f>
        <v>0</v>
      </c>
      <c r="G708" s="2">
        <f>IFERROR(IF($P708=1,"ITEM",IF($P708=2,VLOOKUP(L708,'NSN N'!$A$2:$H$65000,7,FALSE),VLOOKUP(L708,'NSN N'!$A$2:$H$65000,7,FALSE))),"")</f>
        <v>0</v>
      </c>
      <c r="H708" s="7">
        <f t="shared" si="40"/>
        <v>1376</v>
      </c>
      <c r="L708" s="7">
        <f t="shared" si="41"/>
        <v>1425</v>
      </c>
      <c r="P708" s="6">
        <v>12</v>
      </c>
      <c r="Q708" s="4"/>
      <c r="R708" s="4"/>
      <c r="S708" s="30" t="str">
        <f t="shared" si="39"/>
        <v/>
      </c>
    </row>
    <row r="709" spans="1:19">
      <c r="A709" s="2">
        <f>IFERROR(IF($P709=1,"STOCK NUMBER",IF($P709=2,VLOOKUP(H709,'NSN N'!$A$2:$H$65000,5,FALSE),VLOOKUP(H709,'NSN N'!$A$2:$H$65000,2,FALSE))),"Merge cell with previous")</f>
        <v>0</v>
      </c>
      <c r="B709" s="2">
        <f>IFERROR(IF($P709=1,"FIG.",IF($P709=2,VLOOKUP(H709,'NSN N'!$A$2:$H$65000,6,FALSE),VLOOKUP(H709,'NSN N'!$A$2:$H$65000,6,FALSE))),"")</f>
        <v>0</v>
      </c>
      <c r="C709" s="2">
        <f>IFERROR(IF($P709=1,"ITEM",IF($P709=2,VLOOKUP(H709,'NSN N'!$A$2:$H$65000,7,FALSE),VLOOKUP(H709,'NSN N'!$A$2:$H$65000,7,FALSE))),"")</f>
        <v>0</v>
      </c>
      <c r="D709" s="3"/>
      <c r="E709" s="2">
        <f>IFERROR(IF($P709=1,"STOCK NUMBER",IF($P709=2,VLOOKUP(L709,'NSN N'!$A$2:$H$65000,5,FALSE),VLOOKUP(L709,'NSN N'!$A$2:$H$65000,2,FALSE))),"Merge cell with previous")</f>
        <v>0</v>
      </c>
      <c r="F709" s="2">
        <f>IFERROR(IF($P709=1,"FIG.",IF($P709=2,VLOOKUP(L709,'NSN N'!$A$2:$H$65000,6,FALSE),VLOOKUP(L709,'NSN N'!$A$2:$H$65000,6,FALSE))),"")</f>
        <v>0</v>
      </c>
      <c r="G709" s="2">
        <f>IFERROR(IF($P709=1,"ITEM",IF($P709=2,VLOOKUP(L709,'NSN N'!$A$2:$H$65000,7,FALSE),VLOOKUP(L709,'NSN N'!$A$2:$H$65000,7,FALSE))),"")</f>
        <v>0</v>
      </c>
      <c r="H709" s="7">
        <f t="shared" si="40"/>
        <v>1377</v>
      </c>
      <c r="L709" s="7">
        <f t="shared" si="41"/>
        <v>1426</v>
      </c>
      <c r="P709" s="6">
        <v>13</v>
      </c>
      <c r="Q709" s="4"/>
      <c r="R709" s="4"/>
      <c r="S709" s="30" t="str">
        <f t="shared" si="39"/>
        <v/>
      </c>
    </row>
    <row r="710" spans="1:19">
      <c r="A710" s="2">
        <f>IFERROR(IF($P710=1,"STOCK NUMBER",IF($P710=2,VLOOKUP(H710,'NSN N'!$A$2:$H$65000,5,FALSE),VLOOKUP(H710,'NSN N'!$A$2:$H$65000,2,FALSE))),"Merge cell with previous")</f>
        <v>0</v>
      </c>
      <c r="B710" s="2">
        <f>IFERROR(IF($P710=1,"FIG.",IF($P710=2,VLOOKUP(H710,'NSN N'!$A$2:$H$65000,6,FALSE),VLOOKUP(H710,'NSN N'!$A$2:$H$65000,6,FALSE))),"")</f>
        <v>0</v>
      </c>
      <c r="C710" s="2">
        <f>IFERROR(IF($P710=1,"ITEM",IF($P710=2,VLOOKUP(H710,'NSN N'!$A$2:$H$65000,7,FALSE),VLOOKUP(H710,'NSN N'!$A$2:$H$65000,7,FALSE))),"")</f>
        <v>0</v>
      </c>
      <c r="D710" s="3"/>
      <c r="E710" s="2">
        <f>IFERROR(IF($P710=1,"STOCK NUMBER",IF($P710=2,VLOOKUP(L710,'NSN N'!$A$2:$H$65000,5,FALSE),VLOOKUP(L710,'NSN N'!$A$2:$H$65000,2,FALSE))),"Merge cell with previous")</f>
        <v>0</v>
      </c>
      <c r="F710" s="2">
        <f>IFERROR(IF($P710=1,"FIG.",IF($P710=2,VLOOKUP(L710,'NSN N'!$A$2:$H$65000,6,FALSE),VLOOKUP(L710,'NSN N'!$A$2:$H$65000,6,FALSE))),"")</f>
        <v>0</v>
      </c>
      <c r="G710" s="2">
        <f>IFERROR(IF($P710=1,"ITEM",IF($P710=2,VLOOKUP(L710,'NSN N'!$A$2:$H$65000,7,FALSE),VLOOKUP(L710,'NSN N'!$A$2:$H$65000,7,FALSE))),"")</f>
        <v>0</v>
      </c>
      <c r="H710" s="7">
        <f t="shared" si="40"/>
        <v>1378</v>
      </c>
      <c r="L710" s="7">
        <f t="shared" si="41"/>
        <v>1427</v>
      </c>
      <c r="P710" s="6">
        <v>14</v>
      </c>
      <c r="Q710" s="4"/>
      <c r="R710" s="4"/>
      <c r="S710" s="30" t="str">
        <f t="shared" si="39"/>
        <v/>
      </c>
    </row>
    <row r="711" spans="1:19">
      <c r="A711" s="2">
        <f>IFERROR(IF($P711=1,"STOCK NUMBER",IF($P711=2,VLOOKUP(H711,'NSN N'!$A$2:$H$65000,5,FALSE),VLOOKUP(H711,'NSN N'!$A$2:$H$65000,2,FALSE))),"Merge cell with previous")</f>
        <v>0</v>
      </c>
      <c r="B711" s="2">
        <f>IFERROR(IF($P711=1,"FIG.",IF($P711=2,VLOOKUP(H711,'NSN N'!$A$2:$H$65000,6,FALSE),VLOOKUP(H711,'NSN N'!$A$2:$H$65000,6,FALSE))),"")</f>
        <v>0</v>
      </c>
      <c r="C711" s="2">
        <f>IFERROR(IF($P711=1,"ITEM",IF($P711=2,VLOOKUP(H711,'NSN N'!$A$2:$H$65000,7,FALSE),VLOOKUP(H711,'NSN N'!$A$2:$H$65000,7,FALSE))),"")</f>
        <v>0</v>
      </c>
      <c r="D711" s="3"/>
      <c r="E711" s="2">
        <f>IFERROR(IF($P711=1,"STOCK NUMBER",IF($P711=2,VLOOKUP(L711,'NSN N'!$A$2:$H$65000,5,FALSE),VLOOKUP(L711,'NSN N'!$A$2:$H$65000,2,FALSE))),"Merge cell with previous")</f>
        <v>0</v>
      </c>
      <c r="F711" s="2">
        <f>IFERROR(IF($P711=1,"FIG.",IF($P711=2,VLOOKUP(L711,'NSN N'!$A$2:$H$65000,6,FALSE),VLOOKUP(L711,'NSN N'!$A$2:$H$65000,6,FALSE))),"")</f>
        <v>0</v>
      </c>
      <c r="G711" s="2">
        <f>IFERROR(IF($P711=1,"ITEM",IF($P711=2,VLOOKUP(L711,'NSN N'!$A$2:$H$65000,7,FALSE),VLOOKUP(L711,'NSN N'!$A$2:$H$65000,7,FALSE))),"")</f>
        <v>0</v>
      </c>
      <c r="H711" s="7">
        <f t="shared" si="40"/>
        <v>1379</v>
      </c>
      <c r="L711" s="7">
        <f t="shared" si="41"/>
        <v>1428</v>
      </c>
      <c r="P711" s="6">
        <v>15</v>
      </c>
      <c r="Q711" s="4"/>
      <c r="R711" s="4"/>
      <c r="S711" s="30" t="str">
        <f t="shared" si="39"/>
        <v/>
      </c>
    </row>
    <row r="712" spans="1:19">
      <c r="A712" s="2">
        <f>IFERROR(IF($P712=1,"STOCK NUMBER",IF($P712=2,VLOOKUP(H712,'NSN N'!$A$2:$H$65000,5,FALSE),VLOOKUP(H712,'NSN N'!$A$2:$H$65000,2,FALSE))),"Merge cell with previous")</f>
        <v>0</v>
      </c>
      <c r="B712" s="2">
        <f>IFERROR(IF($P712=1,"FIG.",IF($P712=2,VLOOKUP(H712,'NSN N'!$A$2:$H$65000,6,FALSE),VLOOKUP(H712,'NSN N'!$A$2:$H$65000,6,FALSE))),"")</f>
        <v>0</v>
      </c>
      <c r="C712" s="2">
        <f>IFERROR(IF($P712=1,"ITEM",IF($P712=2,VLOOKUP(H712,'NSN N'!$A$2:$H$65000,7,FALSE),VLOOKUP(H712,'NSN N'!$A$2:$H$65000,7,FALSE))),"")</f>
        <v>0</v>
      </c>
      <c r="D712" s="3"/>
      <c r="E712" s="2">
        <f>IFERROR(IF($P712=1,"STOCK NUMBER",IF($P712=2,VLOOKUP(L712,'NSN N'!$A$2:$H$65000,5,FALSE),VLOOKUP(L712,'NSN N'!$A$2:$H$65000,2,FALSE))),"Merge cell with previous")</f>
        <v>0</v>
      </c>
      <c r="F712" s="2">
        <f>IFERROR(IF($P712=1,"FIG.",IF($P712=2,VLOOKUP(L712,'NSN N'!$A$2:$H$65000,6,FALSE),VLOOKUP(L712,'NSN N'!$A$2:$H$65000,6,FALSE))),"")</f>
        <v>0</v>
      </c>
      <c r="G712" s="2">
        <f>IFERROR(IF($P712=1,"ITEM",IF($P712=2,VLOOKUP(L712,'NSN N'!$A$2:$H$65000,7,FALSE),VLOOKUP(L712,'NSN N'!$A$2:$H$65000,7,FALSE))),"")</f>
        <v>0</v>
      </c>
      <c r="H712" s="7">
        <f t="shared" si="40"/>
        <v>1380</v>
      </c>
      <c r="L712" s="7">
        <f t="shared" si="41"/>
        <v>1429</v>
      </c>
      <c r="P712" s="6">
        <v>16</v>
      </c>
      <c r="Q712" s="4"/>
      <c r="R712" s="4"/>
      <c r="S712" s="30" t="str">
        <f t="shared" si="39"/>
        <v/>
      </c>
    </row>
    <row r="713" spans="1:19">
      <c r="A713" s="2">
        <f>IFERROR(IF($P713=1,"STOCK NUMBER",IF($P713=2,VLOOKUP(H713,'NSN N'!$A$2:$H$65000,5,FALSE),VLOOKUP(H713,'NSN N'!$A$2:$H$65000,2,FALSE))),"Merge cell with previous")</f>
        <v>0</v>
      </c>
      <c r="B713" s="2">
        <f>IFERROR(IF($P713=1,"FIG.",IF($P713=2,VLOOKUP(H713,'NSN N'!$A$2:$H$65000,6,FALSE),VLOOKUP(H713,'NSN N'!$A$2:$H$65000,6,FALSE))),"")</f>
        <v>0</v>
      </c>
      <c r="C713" s="2">
        <f>IFERROR(IF($P713=1,"ITEM",IF($P713=2,VLOOKUP(H713,'NSN N'!$A$2:$H$65000,7,FALSE),VLOOKUP(H713,'NSN N'!$A$2:$H$65000,7,FALSE))),"")</f>
        <v>0</v>
      </c>
      <c r="D713" s="3"/>
      <c r="E713" s="2">
        <f>IFERROR(IF($P713=1,"STOCK NUMBER",IF($P713=2,VLOOKUP(L713,'NSN N'!$A$2:$H$65000,5,FALSE),VLOOKUP(L713,'NSN N'!$A$2:$H$65000,2,FALSE))),"Merge cell with previous")</f>
        <v>0</v>
      </c>
      <c r="F713" s="2">
        <f>IFERROR(IF($P713=1,"FIG.",IF($P713=2,VLOOKUP(L713,'NSN N'!$A$2:$H$65000,6,FALSE),VLOOKUP(L713,'NSN N'!$A$2:$H$65000,6,FALSE))),"")</f>
        <v>0</v>
      </c>
      <c r="G713" s="2">
        <f>IFERROR(IF($P713=1,"ITEM",IF($P713=2,VLOOKUP(L713,'NSN N'!$A$2:$H$65000,7,FALSE),VLOOKUP(L713,'NSN N'!$A$2:$H$65000,7,FALSE))),"")</f>
        <v>0</v>
      </c>
      <c r="H713" s="7">
        <f t="shared" si="40"/>
        <v>1381</v>
      </c>
      <c r="L713" s="7">
        <f t="shared" si="41"/>
        <v>1430</v>
      </c>
      <c r="P713" s="6">
        <v>17</v>
      </c>
      <c r="Q713" s="4"/>
      <c r="R713" s="4"/>
      <c r="S713" s="30" t="str">
        <f t="shared" si="39"/>
        <v/>
      </c>
    </row>
    <row r="714" spans="1:19">
      <c r="A714" s="2">
        <f>IFERROR(IF($P714=1,"STOCK NUMBER",IF($P714=2,VLOOKUP(H714,'NSN N'!$A$2:$H$65000,5,FALSE),VLOOKUP(H714,'NSN N'!$A$2:$H$65000,2,FALSE))),"Merge cell with previous")</f>
        <v>0</v>
      </c>
      <c r="B714" s="2">
        <f>IFERROR(IF($P714=1,"FIG.",IF($P714=2,VLOOKUP(H714,'NSN N'!$A$2:$H$65000,6,FALSE),VLOOKUP(H714,'NSN N'!$A$2:$H$65000,6,FALSE))),"")</f>
        <v>0</v>
      </c>
      <c r="C714" s="2">
        <f>IFERROR(IF($P714=1,"ITEM",IF($P714=2,VLOOKUP(H714,'NSN N'!$A$2:$H$65000,7,FALSE),VLOOKUP(H714,'NSN N'!$A$2:$H$65000,7,FALSE))),"")</f>
        <v>0</v>
      </c>
      <c r="D714" s="3"/>
      <c r="E714" s="2">
        <f>IFERROR(IF($P714=1,"STOCK NUMBER",IF($P714=2,VLOOKUP(L714,'NSN N'!$A$2:$H$65000,5,FALSE),VLOOKUP(L714,'NSN N'!$A$2:$H$65000,2,FALSE))),"Merge cell with previous")</f>
        <v>0</v>
      </c>
      <c r="F714" s="2">
        <f>IFERROR(IF($P714=1,"FIG.",IF($P714=2,VLOOKUP(L714,'NSN N'!$A$2:$H$65000,6,FALSE),VLOOKUP(L714,'NSN N'!$A$2:$H$65000,6,FALSE))),"")</f>
        <v>0</v>
      </c>
      <c r="G714" s="2">
        <f>IFERROR(IF($P714=1,"ITEM",IF($P714=2,VLOOKUP(L714,'NSN N'!$A$2:$H$65000,7,FALSE),VLOOKUP(L714,'NSN N'!$A$2:$H$65000,7,FALSE))),"")</f>
        <v>0</v>
      </c>
      <c r="H714" s="7">
        <f t="shared" si="40"/>
        <v>1382</v>
      </c>
      <c r="L714" s="7">
        <f t="shared" si="41"/>
        <v>1431</v>
      </c>
      <c r="P714" s="6">
        <v>18</v>
      </c>
      <c r="Q714" s="4"/>
      <c r="R714" s="4"/>
      <c r="S714" s="30" t="str">
        <f t="shared" si="39"/>
        <v/>
      </c>
    </row>
    <row r="715" spans="1:19">
      <c r="A715" s="2">
        <f>IFERROR(IF($P715=1,"STOCK NUMBER",IF($P715=2,VLOOKUP(H715,'NSN N'!$A$2:$H$65000,5,FALSE),VLOOKUP(H715,'NSN N'!$A$2:$H$65000,2,FALSE))),"Merge cell with previous")</f>
        <v>0</v>
      </c>
      <c r="B715" s="2">
        <f>IFERROR(IF($P715=1,"FIG.",IF($P715=2,VLOOKUP(H715,'NSN N'!$A$2:$H$65000,6,FALSE),VLOOKUP(H715,'NSN N'!$A$2:$H$65000,6,FALSE))),"")</f>
        <v>0</v>
      </c>
      <c r="C715" s="2">
        <f>IFERROR(IF($P715=1,"ITEM",IF($P715=2,VLOOKUP(H715,'NSN N'!$A$2:$H$65000,7,FALSE),VLOOKUP(H715,'NSN N'!$A$2:$H$65000,7,FALSE))),"")</f>
        <v>0</v>
      </c>
      <c r="D715" s="3"/>
      <c r="E715" s="2">
        <f>IFERROR(IF($P715=1,"STOCK NUMBER",IF($P715=2,VLOOKUP(L715,'NSN N'!$A$2:$H$65000,5,FALSE),VLOOKUP(L715,'NSN N'!$A$2:$H$65000,2,FALSE))),"Merge cell with previous")</f>
        <v>0</v>
      </c>
      <c r="F715" s="2">
        <f>IFERROR(IF($P715=1,"FIG.",IF($P715=2,VLOOKUP(L715,'NSN N'!$A$2:$H$65000,6,FALSE),VLOOKUP(L715,'NSN N'!$A$2:$H$65000,6,FALSE))),"")</f>
        <v>0</v>
      </c>
      <c r="G715" s="2">
        <f>IFERROR(IF($P715=1,"ITEM",IF($P715=2,VLOOKUP(L715,'NSN N'!$A$2:$H$65000,7,FALSE),VLOOKUP(L715,'NSN N'!$A$2:$H$65000,7,FALSE))),"")</f>
        <v>0</v>
      </c>
      <c r="H715" s="7">
        <f t="shared" si="40"/>
        <v>1383</v>
      </c>
      <c r="L715" s="7">
        <f t="shared" si="41"/>
        <v>1432</v>
      </c>
      <c r="P715" s="6">
        <v>19</v>
      </c>
      <c r="Q715" s="4"/>
      <c r="R715" s="4"/>
      <c r="S715" s="30" t="str">
        <f t="shared" si="39"/>
        <v/>
      </c>
    </row>
    <row r="716" spans="1:19">
      <c r="A716" s="2">
        <f>IFERROR(IF($P716=1,"STOCK NUMBER",IF($P716=2,VLOOKUP(H716,'NSN N'!$A$2:$H$65000,5,FALSE),VLOOKUP(H716,'NSN N'!$A$2:$H$65000,2,FALSE))),"Merge cell with previous")</f>
        <v>0</v>
      </c>
      <c r="B716" s="2">
        <f>IFERROR(IF($P716=1,"FIG.",IF($P716=2,VLOOKUP(H716,'NSN N'!$A$2:$H$65000,6,FALSE),VLOOKUP(H716,'NSN N'!$A$2:$H$65000,6,FALSE))),"")</f>
        <v>0</v>
      </c>
      <c r="C716" s="2">
        <f>IFERROR(IF($P716=1,"ITEM",IF($P716=2,VLOOKUP(H716,'NSN N'!$A$2:$H$65000,7,FALSE),VLOOKUP(H716,'NSN N'!$A$2:$H$65000,7,FALSE))),"")</f>
        <v>0</v>
      </c>
      <c r="D716" s="3"/>
      <c r="E716" s="2">
        <f>IFERROR(IF($P716=1,"STOCK NUMBER",IF($P716=2,VLOOKUP(L716,'NSN N'!$A$2:$H$65000,5,FALSE),VLOOKUP(L716,'NSN N'!$A$2:$H$65000,2,FALSE))),"Merge cell with previous")</f>
        <v>0</v>
      </c>
      <c r="F716" s="2">
        <f>IFERROR(IF($P716=1,"FIG.",IF($P716=2,VLOOKUP(L716,'NSN N'!$A$2:$H$65000,6,FALSE),VLOOKUP(L716,'NSN N'!$A$2:$H$65000,6,FALSE))),"")</f>
        <v>0</v>
      </c>
      <c r="G716" s="2">
        <f>IFERROR(IF($P716=1,"ITEM",IF($P716=2,VLOOKUP(L716,'NSN N'!$A$2:$H$65000,7,FALSE),VLOOKUP(L716,'NSN N'!$A$2:$H$65000,7,FALSE))),"")</f>
        <v>0</v>
      </c>
      <c r="H716" s="7">
        <f t="shared" si="40"/>
        <v>1384</v>
      </c>
      <c r="L716" s="7">
        <f t="shared" si="41"/>
        <v>1433</v>
      </c>
      <c r="P716" s="6">
        <v>20</v>
      </c>
      <c r="Q716" s="4"/>
      <c r="R716" s="4"/>
      <c r="S716" s="30" t="str">
        <f t="shared" si="39"/>
        <v/>
      </c>
    </row>
    <row r="717" spans="1:19">
      <c r="A717" s="2">
        <f>IFERROR(IF($P717=1,"STOCK NUMBER",IF($P717=2,VLOOKUP(H717,'NSN N'!$A$2:$H$65000,5,FALSE),VLOOKUP(H717,'NSN N'!$A$2:$H$65000,2,FALSE))),"Merge cell with previous")</f>
        <v>0</v>
      </c>
      <c r="B717" s="2">
        <f>IFERROR(IF($P717=1,"FIG.",IF($P717=2,VLOOKUP(H717,'NSN N'!$A$2:$H$65000,6,FALSE),VLOOKUP(H717,'NSN N'!$A$2:$H$65000,6,FALSE))),"")</f>
        <v>0</v>
      </c>
      <c r="C717" s="2">
        <f>IFERROR(IF($P717=1,"ITEM",IF($P717=2,VLOOKUP(H717,'NSN N'!$A$2:$H$65000,7,FALSE),VLOOKUP(H717,'NSN N'!$A$2:$H$65000,7,FALSE))),"")</f>
        <v>0</v>
      </c>
      <c r="D717" s="3"/>
      <c r="E717" s="2">
        <f>IFERROR(IF($P717=1,"STOCK NUMBER",IF($P717=2,VLOOKUP(L717,'NSN N'!$A$2:$H$65000,5,FALSE),VLOOKUP(L717,'NSN N'!$A$2:$H$65000,2,FALSE))),"Merge cell with previous")</f>
        <v>0</v>
      </c>
      <c r="F717" s="2">
        <f>IFERROR(IF($P717=1,"FIG.",IF($P717=2,VLOOKUP(L717,'NSN N'!$A$2:$H$65000,6,FALSE),VLOOKUP(L717,'NSN N'!$A$2:$H$65000,6,FALSE))),"")</f>
        <v>0</v>
      </c>
      <c r="G717" s="2">
        <f>IFERROR(IF($P717=1,"ITEM",IF($P717=2,VLOOKUP(L717,'NSN N'!$A$2:$H$65000,7,FALSE),VLOOKUP(L717,'NSN N'!$A$2:$H$65000,7,FALSE))),"")</f>
        <v>0</v>
      </c>
      <c r="H717" s="7">
        <f t="shared" si="40"/>
        <v>1385</v>
      </c>
      <c r="L717" s="7">
        <f t="shared" si="41"/>
        <v>1434</v>
      </c>
      <c r="P717" s="6">
        <v>21</v>
      </c>
      <c r="Q717" s="4"/>
      <c r="R717" s="4"/>
      <c r="S717" s="30" t="str">
        <f t="shared" si="39"/>
        <v/>
      </c>
    </row>
    <row r="718" spans="1:19">
      <c r="A718" s="2">
        <f>IFERROR(IF($P718=1,"STOCK NUMBER",IF($P718=2,VLOOKUP(H718,'NSN N'!$A$2:$H$65000,5,FALSE),VLOOKUP(H718,'NSN N'!$A$2:$H$65000,2,FALSE))),"Merge cell with previous")</f>
        <v>0</v>
      </c>
      <c r="B718" s="2">
        <f>IFERROR(IF($P718=1,"FIG.",IF($P718=2,VLOOKUP(H718,'NSN N'!$A$2:$H$65000,6,FALSE),VLOOKUP(H718,'NSN N'!$A$2:$H$65000,6,FALSE))),"")</f>
        <v>0</v>
      </c>
      <c r="C718" s="2">
        <f>IFERROR(IF($P718=1,"ITEM",IF($P718=2,VLOOKUP(H718,'NSN N'!$A$2:$H$65000,7,FALSE),VLOOKUP(H718,'NSN N'!$A$2:$H$65000,7,FALSE))),"")</f>
        <v>0</v>
      </c>
      <c r="D718" s="3"/>
      <c r="E718" s="2">
        <f>IFERROR(IF($P718=1,"STOCK NUMBER",IF($P718=2,VLOOKUP(L718,'NSN N'!$A$2:$H$65000,5,FALSE),VLOOKUP(L718,'NSN N'!$A$2:$H$65000,2,FALSE))),"Merge cell with previous")</f>
        <v>0</v>
      </c>
      <c r="F718" s="2">
        <f>IFERROR(IF($P718=1,"FIG.",IF($P718=2,VLOOKUP(L718,'NSN N'!$A$2:$H$65000,6,FALSE),VLOOKUP(L718,'NSN N'!$A$2:$H$65000,6,FALSE))),"")</f>
        <v>0</v>
      </c>
      <c r="G718" s="2">
        <f>IFERROR(IF($P718=1,"ITEM",IF($P718=2,VLOOKUP(L718,'NSN N'!$A$2:$H$65000,7,FALSE),VLOOKUP(L718,'NSN N'!$A$2:$H$65000,7,FALSE))),"")</f>
        <v>0</v>
      </c>
      <c r="H718" s="7">
        <f t="shared" si="40"/>
        <v>1386</v>
      </c>
      <c r="L718" s="7">
        <f t="shared" si="41"/>
        <v>1435</v>
      </c>
      <c r="P718" s="6">
        <v>22</v>
      </c>
      <c r="Q718" s="4"/>
      <c r="R718" s="4"/>
      <c r="S718" s="30" t="str">
        <f t="shared" si="39"/>
        <v/>
      </c>
    </row>
    <row r="719" spans="1:19">
      <c r="A719" s="2">
        <f>IFERROR(IF($P719=1,"STOCK NUMBER",IF($P719=2,VLOOKUP(H719,'NSN N'!$A$2:$H$65000,5,FALSE),VLOOKUP(H719,'NSN N'!$A$2:$H$65000,2,FALSE))),"Merge cell with previous")</f>
        <v>0</v>
      </c>
      <c r="B719" s="2">
        <f>IFERROR(IF($P719=1,"FIG.",IF($P719=2,VLOOKUP(H719,'NSN N'!$A$2:$H$65000,6,FALSE),VLOOKUP(H719,'NSN N'!$A$2:$H$65000,6,FALSE))),"")</f>
        <v>0</v>
      </c>
      <c r="C719" s="2">
        <f>IFERROR(IF($P719=1,"ITEM",IF($P719=2,VLOOKUP(H719,'NSN N'!$A$2:$H$65000,7,FALSE),VLOOKUP(H719,'NSN N'!$A$2:$H$65000,7,FALSE))),"")</f>
        <v>0</v>
      </c>
      <c r="D719" s="3"/>
      <c r="E719" s="2">
        <f>IFERROR(IF($P719=1,"STOCK NUMBER",IF($P719=2,VLOOKUP(L719,'NSN N'!$A$2:$H$65000,5,FALSE),VLOOKUP(L719,'NSN N'!$A$2:$H$65000,2,FALSE))),"Merge cell with previous")</f>
        <v>0</v>
      </c>
      <c r="F719" s="2">
        <f>IFERROR(IF($P719=1,"FIG.",IF($P719=2,VLOOKUP(L719,'NSN N'!$A$2:$H$65000,6,FALSE),VLOOKUP(L719,'NSN N'!$A$2:$H$65000,6,FALSE))),"")</f>
        <v>0</v>
      </c>
      <c r="G719" s="2">
        <f>IFERROR(IF($P719=1,"ITEM",IF($P719=2,VLOOKUP(L719,'NSN N'!$A$2:$H$65000,7,FALSE),VLOOKUP(L719,'NSN N'!$A$2:$H$65000,7,FALSE))),"")</f>
        <v>0</v>
      </c>
      <c r="H719" s="7">
        <f t="shared" si="40"/>
        <v>1387</v>
      </c>
      <c r="L719" s="7">
        <f t="shared" si="41"/>
        <v>1436</v>
      </c>
      <c r="P719" s="6">
        <v>23</v>
      </c>
      <c r="Q719" s="4"/>
      <c r="R719" s="4"/>
      <c r="S719" s="30" t="str">
        <f t="shared" si="39"/>
        <v/>
      </c>
    </row>
    <row r="720" spans="1:19">
      <c r="A720" s="2">
        <f>IFERROR(IF($P720=1,"STOCK NUMBER",IF($P720=2,VLOOKUP(H720,'NSN N'!$A$2:$H$65000,5,FALSE),VLOOKUP(H720,'NSN N'!$A$2:$H$65000,2,FALSE))),"Merge cell with previous")</f>
        <v>0</v>
      </c>
      <c r="B720" s="2">
        <f>IFERROR(IF($P720=1,"FIG.",IF($P720=2,VLOOKUP(H720,'NSN N'!$A$2:$H$65000,6,FALSE),VLOOKUP(H720,'NSN N'!$A$2:$H$65000,6,FALSE))),"")</f>
        <v>0</v>
      </c>
      <c r="C720" s="2">
        <f>IFERROR(IF($P720=1,"ITEM",IF($P720=2,VLOOKUP(H720,'NSN N'!$A$2:$H$65000,7,FALSE),VLOOKUP(H720,'NSN N'!$A$2:$H$65000,7,FALSE))),"")</f>
        <v>0</v>
      </c>
      <c r="D720" s="3"/>
      <c r="E720" s="2">
        <f>IFERROR(IF($P720=1,"STOCK NUMBER",IF($P720=2,VLOOKUP(L720,'NSN N'!$A$2:$H$65000,5,FALSE),VLOOKUP(L720,'NSN N'!$A$2:$H$65000,2,FALSE))),"Merge cell with previous")</f>
        <v>0</v>
      </c>
      <c r="F720" s="2">
        <f>IFERROR(IF($P720=1,"FIG.",IF($P720=2,VLOOKUP(L720,'NSN N'!$A$2:$H$65000,6,FALSE),VLOOKUP(L720,'NSN N'!$A$2:$H$65000,6,FALSE))),"")</f>
        <v>0</v>
      </c>
      <c r="G720" s="2">
        <f>IFERROR(IF($P720=1,"ITEM",IF($P720=2,VLOOKUP(L720,'NSN N'!$A$2:$H$65000,7,FALSE),VLOOKUP(L720,'NSN N'!$A$2:$H$65000,7,FALSE))),"")</f>
        <v>0</v>
      </c>
      <c r="H720" s="7">
        <f t="shared" si="40"/>
        <v>1388</v>
      </c>
      <c r="L720" s="7">
        <f t="shared" si="41"/>
        <v>1437</v>
      </c>
      <c r="P720" s="6">
        <v>24</v>
      </c>
      <c r="Q720" s="4"/>
      <c r="R720" s="4"/>
      <c r="S720" s="30" t="str">
        <f t="shared" si="39"/>
        <v/>
      </c>
    </row>
    <row r="721" spans="1:19">
      <c r="A721" s="2">
        <f>IFERROR(IF($P721=1,"STOCK NUMBER",IF($P721=2,VLOOKUP(H721,'NSN N'!$A$2:$H$65000,5,FALSE),VLOOKUP(H721,'NSN N'!$A$2:$H$65000,2,FALSE))),"Merge cell with previous")</f>
        <v>0</v>
      </c>
      <c r="B721" s="2">
        <f>IFERROR(IF($P721=1,"FIG.",IF($P721=2,VLOOKUP(H721,'NSN N'!$A$2:$H$65000,6,FALSE),VLOOKUP(H721,'NSN N'!$A$2:$H$65000,6,FALSE))),"")</f>
        <v>0</v>
      </c>
      <c r="C721" s="2">
        <f>IFERROR(IF($P721=1,"ITEM",IF($P721=2,VLOOKUP(H721,'NSN N'!$A$2:$H$65000,7,FALSE),VLOOKUP(H721,'NSN N'!$A$2:$H$65000,7,FALSE))),"")</f>
        <v>0</v>
      </c>
      <c r="D721" s="3"/>
      <c r="E721" s="2">
        <f>IFERROR(IF($P721=1,"STOCK NUMBER",IF($P721=2,VLOOKUP(L721,'NSN N'!$A$2:$H$65000,5,FALSE),VLOOKUP(L721,'NSN N'!$A$2:$H$65000,2,FALSE))),"Merge cell with previous")</f>
        <v>0</v>
      </c>
      <c r="F721" s="2">
        <f>IFERROR(IF($P721=1,"FIG.",IF($P721=2,VLOOKUP(L721,'NSN N'!$A$2:$H$65000,6,FALSE),VLOOKUP(L721,'NSN N'!$A$2:$H$65000,6,FALSE))),"")</f>
        <v>0</v>
      </c>
      <c r="G721" s="2">
        <f>IFERROR(IF($P721=1,"ITEM",IF($P721=2,VLOOKUP(L721,'NSN N'!$A$2:$H$65000,7,FALSE),VLOOKUP(L721,'NSN N'!$A$2:$H$65000,7,FALSE))),"")</f>
        <v>0</v>
      </c>
      <c r="H721" s="7">
        <f t="shared" si="40"/>
        <v>1389</v>
      </c>
      <c r="L721" s="7">
        <f t="shared" si="41"/>
        <v>1438</v>
      </c>
      <c r="P721" s="6">
        <v>25</v>
      </c>
      <c r="Q721" s="4"/>
      <c r="R721" s="4"/>
      <c r="S721" s="30" t="str">
        <f t="shared" si="39"/>
        <v/>
      </c>
    </row>
    <row r="722" spans="1:19">
      <c r="A722" s="2">
        <f>IFERROR(IF($P722=1,"STOCK NUMBER",IF($P722=2,VLOOKUP(H722,'NSN N'!$A$2:$H$65000,5,FALSE),VLOOKUP(H722,'NSN N'!$A$2:$H$65000,2,FALSE))),"Merge cell with previous")</f>
        <v>0</v>
      </c>
      <c r="B722" s="2">
        <f>IFERROR(IF($P722=1,"FIG.",IF($P722=2,VLOOKUP(H722,'NSN N'!$A$2:$H$65000,6,FALSE),VLOOKUP(H722,'NSN N'!$A$2:$H$65000,6,FALSE))),"")</f>
        <v>0</v>
      </c>
      <c r="C722" s="2">
        <f>IFERROR(IF($P722=1,"ITEM",IF($P722=2,VLOOKUP(H722,'NSN N'!$A$2:$H$65000,7,FALSE),VLOOKUP(H722,'NSN N'!$A$2:$H$65000,7,FALSE))),"")</f>
        <v>0</v>
      </c>
      <c r="D722" s="3"/>
      <c r="E722" s="2">
        <f>IFERROR(IF($P722=1,"STOCK NUMBER",IF($P722=2,VLOOKUP(L722,'NSN N'!$A$2:$H$65000,5,FALSE),VLOOKUP(L722,'NSN N'!$A$2:$H$65000,2,FALSE))),"Merge cell with previous")</f>
        <v>0</v>
      </c>
      <c r="F722" s="2">
        <f>IFERROR(IF($P722=1,"FIG.",IF($P722=2,VLOOKUP(L722,'NSN N'!$A$2:$H$65000,6,FALSE),VLOOKUP(L722,'NSN N'!$A$2:$H$65000,6,FALSE))),"")</f>
        <v>0</v>
      </c>
      <c r="G722" s="2">
        <f>IFERROR(IF($P722=1,"ITEM",IF($P722=2,VLOOKUP(L722,'NSN N'!$A$2:$H$65000,7,FALSE),VLOOKUP(L722,'NSN N'!$A$2:$H$65000,7,FALSE))),"")</f>
        <v>0</v>
      </c>
      <c r="H722" s="7">
        <f t="shared" si="40"/>
        <v>1390</v>
      </c>
      <c r="L722" s="7">
        <f t="shared" si="41"/>
        <v>1439</v>
      </c>
      <c r="P722" s="6">
        <v>26</v>
      </c>
      <c r="Q722" s="4"/>
      <c r="R722" s="4"/>
      <c r="S722" s="30" t="str">
        <f t="shared" si="39"/>
        <v/>
      </c>
    </row>
    <row r="723" spans="1:19">
      <c r="A723" s="2">
        <f>IFERROR(IF($P723=1,"STOCK NUMBER",IF($P723=2,VLOOKUP(H723,'NSN N'!$A$2:$H$65000,5,FALSE),VLOOKUP(H723,'NSN N'!$A$2:$H$65000,2,FALSE))),"Merge cell with previous")</f>
        <v>0</v>
      </c>
      <c r="B723" s="2">
        <f>IFERROR(IF($P723=1,"FIG.",IF($P723=2,VLOOKUP(H723,'NSN N'!$A$2:$H$65000,6,FALSE),VLOOKUP(H723,'NSN N'!$A$2:$H$65000,6,FALSE))),"")</f>
        <v>0</v>
      </c>
      <c r="C723" s="2">
        <f>IFERROR(IF($P723=1,"ITEM",IF($P723=2,VLOOKUP(H723,'NSN N'!$A$2:$H$65000,7,FALSE),VLOOKUP(H723,'NSN N'!$A$2:$H$65000,7,FALSE))),"")</f>
        <v>0</v>
      </c>
      <c r="D723" s="3"/>
      <c r="E723" s="2">
        <f>IFERROR(IF($P723=1,"STOCK NUMBER",IF($P723=2,VLOOKUP(L723,'NSN N'!$A$2:$H$65000,5,FALSE),VLOOKUP(L723,'NSN N'!$A$2:$H$65000,2,FALSE))),"Merge cell with previous")</f>
        <v>0</v>
      </c>
      <c r="F723" s="2">
        <f>IFERROR(IF($P723=1,"FIG.",IF($P723=2,VLOOKUP(L723,'NSN N'!$A$2:$H$65000,6,FALSE),VLOOKUP(L723,'NSN N'!$A$2:$H$65000,6,FALSE))),"")</f>
        <v>0</v>
      </c>
      <c r="G723" s="2">
        <f>IFERROR(IF($P723=1,"ITEM",IF($P723=2,VLOOKUP(L723,'NSN N'!$A$2:$H$65000,7,FALSE),VLOOKUP(L723,'NSN N'!$A$2:$H$65000,7,FALSE))),"")</f>
        <v>0</v>
      </c>
      <c r="H723" s="7">
        <f t="shared" si="40"/>
        <v>1391</v>
      </c>
      <c r="L723" s="7">
        <f t="shared" si="41"/>
        <v>1440</v>
      </c>
      <c r="P723" s="6">
        <v>27</v>
      </c>
      <c r="Q723" s="4"/>
      <c r="R723" s="4"/>
      <c r="S723" s="30" t="str">
        <f t="shared" si="39"/>
        <v/>
      </c>
    </row>
    <row r="724" spans="1:19">
      <c r="A724" s="2">
        <f>IFERROR(IF($P724=1,"STOCK NUMBER",IF($P724=2,VLOOKUP(H724,'NSN N'!$A$2:$H$65000,5,FALSE),VLOOKUP(H724,'NSN N'!$A$2:$H$65000,2,FALSE))),"Merge cell with previous")</f>
        <v>0</v>
      </c>
      <c r="B724" s="2">
        <f>IFERROR(IF($P724=1,"FIG.",IF($P724=2,VLOOKUP(H724,'NSN N'!$A$2:$H$65000,6,FALSE),VLOOKUP(H724,'NSN N'!$A$2:$H$65000,6,FALSE))),"")</f>
        <v>0</v>
      </c>
      <c r="C724" s="2">
        <f>IFERROR(IF($P724=1,"ITEM",IF($P724=2,VLOOKUP(H724,'NSN N'!$A$2:$H$65000,7,FALSE),VLOOKUP(H724,'NSN N'!$A$2:$H$65000,7,FALSE))),"")</f>
        <v>0</v>
      </c>
      <c r="D724" s="3"/>
      <c r="E724" s="2">
        <f>IFERROR(IF($P724=1,"STOCK NUMBER",IF($P724=2,VLOOKUP(L724,'NSN N'!$A$2:$H$65000,5,FALSE),VLOOKUP(L724,'NSN N'!$A$2:$H$65000,2,FALSE))),"Merge cell with previous")</f>
        <v>0</v>
      </c>
      <c r="F724" s="2">
        <f>IFERROR(IF($P724=1,"FIG.",IF($P724=2,VLOOKUP(L724,'NSN N'!$A$2:$H$65000,6,FALSE),VLOOKUP(L724,'NSN N'!$A$2:$H$65000,6,FALSE))),"")</f>
        <v>0</v>
      </c>
      <c r="G724" s="2">
        <f>IFERROR(IF($P724=1,"ITEM",IF($P724=2,VLOOKUP(L724,'NSN N'!$A$2:$H$65000,7,FALSE),VLOOKUP(L724,'NSN N'!$A$2:$H$65000,7,FALSE))),"")</f>
        <v>0</v>
      </c>
      <c r="H724" s="7">
        <f t="shared" si="40"/>
        <v>1392</v>
      </c>
      <c r="L724" s="7">
        <f t="shared" si="41"/>
        <v>1441</v>
      </c>
      <c r="P724" s="6">
        <v>28</v>
      </c>
      <c r="Q724" s="4"/>
      <c r="R724" s="4"/>
      <c r="S724" s="30" t="str">
        <f t="shared" si="39"/>
        <v/>
      </c>
    </row>
    <row r="725" spans="1:19">
      <c r="A725" s="2">
        <f>IFERROR(IF($P725=1,"STOCK NUMBER",IF($P725=2,VLOOKUP(H725,'NSN N'!$A$2:$H$65000,5,FALSE),VLOOKUP(H725,'NSN N'!$A$2:$H$65000,2,FALSE))),"Merge cell with previous")</f>
        <v>0</v>
      </c>
      <c r="B725" s="2">
        <f>IFERROR(IF($P725=1,"FIG.",IF($P725=2,VLOOKUP(H725,'NSN N'!$A$2:$H$65000,6,FALSE),VLOOKUP(H725,'NSN N'!$A$2:$H$65000,6,FALSE))),"")</f>
        <v>0</v>
      </c>
      <c r="C725" s="2">
        <f>IFERROR(IF($P725=1,"ITEM",IF($P725=2,VLOOKUP(H725,'NSN N'!$A$2:$H$65000,7,FALSE),VLOOKUP(H725,'NSN N'!$A$2:$H$65000,7,FALSE))),"")</f>
        <v>0</v>
      </c>
      <c r="D725" s="3"/>
      <c r="E725" s="2">
        <f>IFERROR(IF($P725=1,"STOCK NUMBER",IF($P725=2,VLOOKUP(L725,'NSN N'!$A$2:$H$65000,5,FALSE),VLOOKUP(L725,'NSN N'!$A$2:$H$65000,2,FALSE))),"Merge cell with previous")</f>
        <v>0</v>
      </c>
      <c r="F725" s="2">
        <f>IFERROR(IF($P725=1,"FIG.",IF($P725=2,VLOOKUP(L725,'NSN N'!$A$2:$H$65000,6,FALSE),VLOOKUP(L725,'NSN N'!$A$2:$H$65000,6,FALSE))),"")</f>
        <v>0</v>
      </c>
      <c r="G725" s="2">
        <f>IFERROR(IF($P725=1,"ITEM",IF($P725=2,VLOOKUP(L725,'NSN N'!$A$2:$H$65000,7,FALSE),VLOOKUP(L725,'NSN N'!$A$2:$H$65000,7,FALSE))),"")</f>
        <v>0</v>
      </c>
      <c r="H725" s="7">
        <f t="shared" si="40"/>
        <v>1393</v>
      </c>
      <c r="L725" s="7">
        <f t="shared" si="41"/>
        <v>1442</v>
      </c>
      <c r="P725" s="6">
        <v>29</v>
      </c>
      <c r="Q725" s="4"/>
      <c r="R725" s="4"/>
      <c r="S725" s="30" t="str">
        <f t="shared" si="39"/>
        <v/>
      </c>
    </row>
    <row r="726" spans="1:19">
      <c r="A726" s="2">
        <f>IFERROR(IF($P726=1,"STOCK NUMBER",IF($P726=2,VLOOKUP(H726,'NSN N'!$A$2:$H$65000,5,FALSE),VLOOKUP(H726,'NSN N'!$A$2:$H$65000,2,FALSE))),"Merge cell with previous")</f>
        <v>0</v>
      </c>
      <c r="B726" s="2">
        <f>IFERROR(IF($P726=1,"FIG.",IF($P726=2,VLOOKUP(H726,'NSN N'!$A$2:$H$65000,6,FALSE),VLOOKUP(H726,'NSN N'!$A$2:$H$65000,6,FALSE))),"")</f>
        <v>0</v>
      </c>
      <c r="C726" s="2">
        <f>IFERROR(IF($P726=1,"ITEM",IF($P726=2,VLOOKUP(H726,'NSN N'!$A$2:$H$65000,7,FALSE),VLOOKUP(H726,'NSN N'!$A$2:$H$65000,7,FALSE))),"")</f>
        <v>0</v>
      </c>
      <c r="D726" s="3"/>
      <c r="E726" s="2">
        <f>IFERROR(IF($P726=1,"STOCK NUMBER",IF($P726=2,VLOOKUP(L726,'NSN N'!$A$2:$H$65000,5,FALSE),VLOOKUP(L726,'NSN N'!$A$2:$H$65000,2,FALSE))),"Merge cell with previous")</f>
        <v>0</v>
      </c>
      <c r="F726" s="2">
        <f>IFERROR(IF($P726=1,"FIG.",IF($P726=2,VLOOKUP(L726,'NSN N'!$A$2:$H$65000,6,FALSE),VLOOKUP(L726,'NSN N'!$A$2:$H$65000,6,FALSE))),"")</f>
        <v>0</v>
      </c>
      <c r="G726" s="2">
        <f>IFERROR(IF($P726=1,"ITEM",IF($P726=2,VLOOKUP(L726,'NSN N'!$A$2:$H$65000,7,FALSE),VLOOKUP(L726,'NSN N'!$A$2:$H$65000,7,FALSE))),"")</f>
        <v>0</v>
      </c>
      <c r="H726" s="7">
        <f t="shared" si="40"/>
        <v>1394</v>
      </c>
      <c r="L726" s="7">
        <f t="shared" si="41"/>
        <v>1443</v>
      </c>
      <c r="P726" s="6">
        <v>30</v>
      </c>
      <c r="Q726" s="4"/>
      <c r="R726" s="4"/>
      <c r="S726" s="30" t="str">
        <f t="shared" si="39"/>
        <v/>
      </c>
    </row>
    <row r="727" spans="1:19">
      <c r="A727" s="2">
        <f>IFERROR(IF($P727=1,"STOCK NUMBER",IF($P727=2,VLOOKUP(H727,'NSN N'!$A$2:$H$65000,5,FALSE),VLOOKUP(H727,'NSN N'!$A$2:$H$65000,2,FALSE))),"Merge cell with previous")</f>
        <v>0</v>
      </c>
      <c r="B727" s="2">
        <f>IFERROR(IF($P727=1,"FIG.",IF($P727=2,VLOOKUP(H727,'NSN N'!$A$2:$H$65000,6,FALSE),VLOOKUP(H727,'NSN N'!$A$2:$H$65000,6,FALSE))),"")</f>
        <v>0</v>
      </c>
      <c r="C727" s="2">
        <f>IFERROR(IF($P727=1,"ITEM",IF($P727=2,VLOOKUP(H727,'NSN N'!$A$2:$H$65000,7,FALSE),VLOOKUP(H727,'NSN N'!$A$2:$H$65000,7,FALSE))),"")</f>
        <v>0</v>
      </c>
      <c r="D727" s="3"/>
      <c r="E727" s="2">
        <f>IFERROR(IF($P727=1,"STOCK NUMBER",IF($P727=2,VLOOKUP(L727,'NSN N'!$A$2:$H$65000,5,FALSE),VLOOKUP(L727,'NSN N'!$A$2:$H$65000,2,FALSE))),"Merge cell with previous")</f>
        <v>0</v>
      </c>
      <c r="F727" s="2">
        <f>IFERROR(IF($P727=1,"FIG.",IF($P727=2,VLOOKUP(L727,'NSN N'!$A$2:$H$65000,6,FALSE),VLOOKUP(L727,'NSN N'!$A$2:$H$65000,6,FALSE))),"")</f>
        <v>0</v>
      </c>
      <c r="G727" s="2">
        <f>IFERROR(IF($P727=1,"ITEM",IF($P727=2,VLOOKUP(L727,'NSN N'!$A$2:$H$65000,7,FALSE),VLOOKUP(L727,'NSN N'!$A$2:$H$65000,7,FALSE))),"")</f>
        <v>0</v>
      </c>
      <c r="H727" s="7">
        <f t="shared" si="40"/>
        <v>1395</v>
      </c>
      <c r="L727" s="7">
        <f t="shared" si="41"/>
        <v>1444</v>
      </c>
      <c r="P727" s="6">
        <v>31</v>
      </c>
      <c r="Q727" s="4"/>
      <c r="R727" s="4"/>
      <c r="S727" s="30" t="str">
        <f t="shared" si="39"/>
        <v/>
      </c>
    </row>
    <row r="728" spans="1:19">
      <c r="A728" s="2">
        <f>IFERROR(IF($P728=1,"STOCK NUMBER",IF($P728=2,VLOOKUP(H728,'NSN N'!$A$2:$H$65000,5,FALSE),VLOOKUP(H728,'NSN N'!$A$2:$H$65000,2,FALSE))),"Merge cell with previous")</f>
        <v>0</v>
      </c>
      <c r="B728" s="2">
        <f>IFERROR(IF($P728=1,"FIG.",IF($P728=2,VLOOKUP(H728,'NSN N'!$A$2:$H$65000,6,FALSE),VLOOKUP(H728,'NSN N'!$A$2:$H$65000,6,FALSE))),"")</f>
        <v>0</v>
      </c>
      <c r="C728" s="2">
        <f>IFERROR(IF($P728=1,"ITEM",IF($P728=2,VLOOKUP(H728,'NSN N'!$A$2:$H$65000,7,FALSE),VLOOKUP(H728,'NSN N'!$A$2:$H$65000,7,FALSE))),"")</f>
        <v>0</v>
      </c>
      <c r="D728" s="3"/>
      <c r="E728" s="2">
        <f>IFERROR(IF($P728=1,"STOCK NUMBER",IF($P728=2,VLOOKUP(L728,'NSN N'!$A$2:$H$65000,5,FALSE),VLOOKUP(L728,'NSN N'!$A$2:$H$65000,2,FALSE))),"Merge cell with previous")</f>
        <v>0</v>
      </c>
      <c r="F728" s="2">
        <f>IFERROR(IF($P728=1,"FIG.",IF($P728=2,VLOOKUP(L728,'NSN N'!$A$2:$H$65000,6,FALSE),VLOOKUP(L728,'NSN N'!$A$2:$H$65000,6,FALSE))),"")</f>
        <v>0</v>
      </c>
      <c r="G728" s="2">
        <f>IFERROR(IF($P728=1,"ITEM",IF($P728=2,VLOOKUP(L728,'NSN N'!$A$2:$H$65000,7,FALSE),VLOOKUP(L728,'NSN N'!$A$2:$H$65000,7,FALSE))),"")</f>
        <v>0</v>
      </c>
      <c r="H728" s="7">
        <f t="shared" si="40"/>
        <v>1396</v>
      </c>
      <c r="L728" s="7">
        <f t="shared" si="41"/>
        <v>1445</v>
      </c>
      <c r="P728" s="6">
        <v>32</v>
      </c>
      <c r="Q728" s="4"/>
      <c r="R728" s="4"/>
      <c r="S728" s="30" t="str">
        <f t="shared" si="39"/>
        <v/>
      </c>
    </row>
    <row r="729" spans="1:19">
      <c r="A729" s="2">
        <f>IFERROR(IF($P729=1,"STOCK NUMBER",IF($P729=2,VLOOKUP(H729,'NSN N'!$A$2:$H$65000,5,FALSE),VLOOKUP(H729,'NSN N'!$A$2:$H$65000,2,FALSE))),"Merge cell with previous")</f>
        <v>0</v>
      </c>
      <c r="B729" s="2">
        <f>IFERROR(IF($P729=1,"FIG.",IF($P729=2,VLOOKUP(H729,'NSN N'!$A$2:$H$65000,6,FALSE),VLOOKUP(H729,'NSN N'!$A$2:$H$65000,6,FALSE))),"")</f>
        <v>0</v>
      </c>
      <c r="C729" s="2">
        <f>IFERROR(IF($P729=1,"ITEM",IF($P729=2,VLOOKUP(H729,'NSN N'!$A$2:$H$65000,7,FALSE),VLOOKUP(H729,'NSN N'!$A$2:$H$65000,7,FALSE))),"")</f>
        <v>0</v>
      </c>
      <c r="D729" s="3"/>
      <c r="E729" s="2">
        <f>IFERROR(IF($P729=1,"STOCK NUMBER",IF($P729=2,VLOOKUP(L729,'NSN N'!$A$2:$H$65000,5,FALSE),VLOOKUP(L729,'NSN N'!$A$2:$H$65000,2,FALSE))),"Merge cell with previous")</f>
        <v>0</v>
      </c>
      <c r="F729" s="2">
        <f>IFERROR(IF($P729=1,"FIG.",IF($P729=2,VLOOKUP(L729,'NSN N'!$A$2:$H$65000,6,FALSE),VLOOKUP(L729,'NSN N'!$A$2:$H$65000,6,FALSE))),"")</f>
        <v>0</v>
      </c>
      <c r="G729" s="2">
        <f>IFERROR(IF($P729=1,"ITEM",IF($P729=2,VLOOKUP(L729,'NSN N'!$A$2:$H$65000,7,FALSE),VLOOKUP(L729,'NSN N'!$A$2:$H$65000,7,FALSE))),"")</f>
        <v>0</v>
      </c>
      <c r="H729" s="7">
        <f t="shared" si="40"/>
        <v>1397</v>
      </c>
      <c r="L729" s="7">
        <f t="shared" si="41"/>
        <v>1446</v>
      </c>
      <c r="P729" s="6">
        <v>33</v>
      </c>
      <c r="Q729" s="4"/>
      <c r="R729" s="4"/>
      <c r="S729" s="30" t="str">
        <f t="shared" si="39"/>
        <v/>
      </c>
    </row>
    <row r="730" spans="1:19">
      <c r="A730" s="2">
        <f>IFERROR(IF($P730=1,"STOCK NUMBER",IF($P730=2,VLOOKUP(H730,'NSN N'!$A$2:$H$65000,5,FALSE),VLOOKUP(H730,'NSN N'!$A$2:$H$65000,2,FALSE))),"Merge cell with previous")</f>
        <v>0</v>
      </c>
      <c r="B730" s="2">
        <f>IFERROR(IF($P730=1,"FIG.",IF($P730=2,VLOOKUP(H730,'NSN N'!$A$2:$H$65000,6,FALSE),VLOOKUP(H730,'NSN N'!$A$2:$H$65000,6,FALSE))),"")</f>
        <v>0</v>
      </c>
      <c r="C730" s="2">
        <f>IFERROR(IF($P730=1,"ITEM",IF($P730=2,VLOOKUP(H730,'NSN N'!$A$2:$H$65000,7,FALSE),VLOOKUP(H730,'NSN N'!$A$2:$H$65000,7,FALSE))),"")</f>
        <v>0</v>
      </c>
      <c r="D730" s="3"/>
      <c r="E730" s="2">
        <f>IFERROR(IF($P730=1,"STOCK NUMBER",IF($P730=2,VLOOKUP(L730,'NSN N'!$A$2:$H$65000,5,FALSE),VLOOKUP(L730,'NSN N'!$A$2:$H$65000,2,FALSE))),"Merge cell with previous")</f>
        <v>0</v>
      </c>
      <c r="F730" s="2">
        <f>IFERROR(IF($P730=1,"FIG.",IF($P730=2,VLOOKUP(L730,'NSN N'!$A$2:$H$65000,6,FALSE),VLOOKUP(L730,'NSN N'!$A$2:$H$65000,6,FALSE))),"")</f>
        <v>0</v>
      </c>
      <c r="G730" s="2">
        <f>IFERROR(IF($P730=1,"ITEM",IF($P730=2,VLOOKUP(L730,'NSN N'!$A$2:$H$65000,7,FALSE),VLOOKUP(L730,'NSN N'!$A$2:$H$65000,7,FALSE))),"")</f>
        <v>0</v>
      </c>
      <c r="H730" s="7">
        <f t="shared" si="40"/>
        <v>1398</v>
      </c>
      <c r="L730" s="7">
        <f t="shared" si="41"/>
        <v>1447</v>
      </c>
      <c r="P730" s="6">
        <v>34</v>
      </c>
      <c r="Q730" s="4"/>
      <c r="R730" s="4"/>
      <c r="S730" s="30" t="str">
        <f t="shared" si="39"/>
        <v/>
      </c>
    </row>
    <row r="731" spans="1:19">
      <c r="A731" s="2">
        <f>IFERROR(IF($P731=1,"STOCK NUMBER",IF($P731=2,VLOOKUP(H731,'NSN N'!$A$2:$H$65000,5,FALSE),VLOOKUP(H731,'NSN N'!$A$2:$H$65000,2,FALSE))),"Merge cell with previous")</f>
        <v>0</v>
      </c>
      <c r="B731" s="2">
        <f>IFERROR(IF($P731=1,"FIG.",IF($P731=2,VLOOKUP(H731,'NSN N'!$A$2:$H$65000,6,FALSE),VLOOKUP(H731,'NSN N'!$A$2:$H$65000,6,FALSE))),"")</f>
        <v>0</v>
      </c>
      <c r="C731" s="2">
        <f>IFERROR(IF($P731=1,"ITEM",IF($P731=2,VLOOKUP(H731,'NSN N'!$A$2:$H$65000,7,FALSE),VLOOKUP(H731,'NSN N'!$A$2:$H$65000,7,FALSE))),"")</f>
        <v>0</v>
      </c>
      <c r="D731" s="3"/>
      <c r="E731" s="2">
        <f>IFERROR(IF($P731=1,"STOCK NUMBER",IF($P731=2,VLOOKUP(L731,'NSN N'!$A$2:$H$65000,5,FALSE),VLOOKUP(L731,'NSN N'!$A$2:$H$65000,2,FALSE))),"Merge cell with previous")</f>
        <v>0</v>
      </c>
      <c r="F731" s="2">
        <f>IFERROR(IF($P731=1,"FIG.",IF($P731=2,VLOOKUP(L731,'NSN N'!$A$2:$H$65000,6,FALSE),VLOOKUP(L731,'NSN N'!$A$2:$H$65000,6,FALSE))),"")</f>
        <v>0</v>
      </c>
      <c r="G731" s="2">
        <f>IFERROR(IF($P731=1,"ITEM",IF($P731=2,VLOOKUP(L731,'NSN N'!$A$2:$H$65000,7,FALSE),VLOOKUP(L731,'NSN N'!$A$2:$H$65000,7,FALSE))),"")</f>
        <v>0</v>
      </c>
      <c r="H731" s="7">
        <f t="shared" si="40"/>
        <v>1399</v>
      </c>
      <c r="L731" s="7">
        <f t="shared" si="41"/>
        <v>1448</v>
      </c>
      <c r="P731" s="6">
        <v>35</v>
      </c>
      <c r="Q731" s="4"/>
      <c r="R731" s="4"/>
      <c r="S731" s="30" t="str">
        <f t="shared" si="39"/>
        <v/>
      </c>
    </row>
    <row r="732" spans="1:19">
      <c r="A732" s="2">
        <f>IFERROR(IF($P732=1,"STOCK NUMBER",IF($P732=2,VLOOKUP(H732,'NSN N'!$A$2:$H$65000,5,FALSE),VLOOKUP(H732,'NSN N'!$A$2:$H$65000,2,FALSE))),"Merge cell with previous")</f>
        <v>0</v>
      </c>
      <c r="B732" s="2">
        <f>IFERROR(IF($P732=1,"FIG.",IF($P732=2,VLOOKUP(H732,'NSN N'!$A$2:$H$65000,6,FALSE),VLOOKUP(H732,'NSN N'!$A$2:$H$65000,6,FALSE))),"")</f>
        <v>0</v>
      </c>
      <c r="C732" s="2">
        <f>IFERROR(IF($P732=1,"ITEM",IF($P732=2,VLOOKUP(H732,'NSN N'!$A$2:$H$65000,7,FALSE),VLOOKUP(H732,'NSN N'!$A$2:$H$65000,7,FALSE))),"")</f>
        <v>0</v>
      </c>
      <c r="D732" s="3"/>
      <c r="E732" s="2">
        <f>IFERROR(IF($P732=1,"STOCK NUMBER",IF($P732=2,VLOOKUP(L732,'NSN N'!$A$2:$H$65000,5,FALSE),VLOOKUP(L732,'NSN N'!$A$2:$H$65000,2,FALSE))),"Merge cell with previous")</f>
        <v>0</v>
      </c>
      <c r="F732" s="2">
        <f>IFERROR(IF($P732=1,"FIG.",IF($P732=2,VLOOKUP(L732,'NSN N'!$A$2:$H$65000,6,FALSE),VLOOKUP(L732,'NSN N'!$A$2:$H$65000,6,FALSE))),"")</f>
        <v>0</v>
      </c>
      <c r="G732" s="2">
        <f>IFERROR(IF($P732=1,"ITEM",IF($P732=2,VLOOKUP(L732,'NSN N'!$A$2:$H$65000,7,FALSE),VLOOKUP(L732,'NSN N'!$A$2:$H$65000,7,FALSE))),"")</f>
        <v>0</v>
      </c>
      <c r="H732" s="7">
        <f t="shared" si="40"/>
        <v>1400</v>
      </c>
      <c r="L732" s="7">
        <f t="shared" si="41"/>
        <v>1449</v>
      </c>
      <c r="P732" s="6">
        <v>36</v>
      </c>
      <c r="Q732" s="4"/>
      <c r="R732" s="4"/>
      <c r="S732" s="30" t="str">
        <f t="shared" si="39"/>
        <v/>
      </c>
    </row>
    <row r="733" spans="1:19">
      <c r="A733" s="2">
        <f>IFERROR(IF($P733=1,"STOCK NUMBER",IF($P733=2,VLOOKUP(H733,'NSN N'!$A$2:$H$65000,5,FALSE),VLOOKUP(H733,'NSN N'!$A$2:$H$65000,2,FALSE))),"Merge cell with previous")</f>
        <v>0</v>
      </c>
      <c r="B733" s="2">
        <f>IFERROR(IF($P733=1,"FIG.",IF($P733=2,VLOOKUP(H733,'NSN N'!$A$2:$H$65000,6,FALSE),VLOOKUP(H733,'NSN N'!$A$2:$H$65000,6,FALSE))),"")</f>
        <v>0</v>
      </c>
      <c r="C733" s="2">
        <f>IFERROR(IF($P733=1,"ITEM",IF($P733=2,VLOOKUP(H733,'NSN N'!$A$2:$H$65000,7,FALSE),VLOOKUP(H733,'NSN N'!$A$2:$H$65000,7,FALSE))),"")</f>
        <v>0</v>
      </c>
      <c r="D733" s="3"/>
      <c r="E733" s="2">
        <f>IFERROR(IF($P733=1,"STOCK NUMBER",IF($P733=2,VLOOKUP(L733,'NSN N'!$A$2:$H$65000,5,FALSE),VLOOKUP(L733,'NSN N'!$A$2:$H$65000,2,FALSE))),"Merge cell with previous")</f>
        <v>0</v>
      </c>
      <c r="F733" s="2">
        <f>IFERROR(IF($P733=1,"FIG.",IF($P733=2,VLOOKUP(L733,'NSN N'!$A$2:$H$65000,6,FALSE),VLOOKUP(L733,'NSN N'!$A$2:$H$65000,6,FALSE))),"")</f>
        <v>0</v>
      </c>
      <c r="G733" s="2">
        <f>IFERROR(IF($P733=1,"ITEM",IF($P733=2,VLOOKUP(L733,'NSN N'!$A$2:$H$65000,7,FALSE),VLOOKUP(L733,'NSN N'!$A$2:$H$65000,7,FALSE))),"")</f>
        <v>0</v>
      </c>
      <c r="H733" s="7">
        <f t="shared" si="40"/>
        <v>1401</v>
      </c>
      <c r="L733" s="7">
        <f t="shared" si="41"/>
        <v>1450</v>
      </c>
      <c r="P733" s="6">
        <v>37</v>
      </c>
      <c r="Q733" s="4"/>
      <c r="R733" s="4"/>
      <c r="S733" s="30" t="str">
        <f t="shared" si="39"/>
        <v/>
      </c>
    </row>
    <row r="734" spans="1:19">
      <c r="A734" s="2">
        <f>IFERROR(IF($P734=1,"STOCK NUMBER",IF($P734=2,VLOOKUP(H734,'NSN N'!$A$2:$H$65000,5,FALSE),VLOOKUP(H734,'NSN N'!$A$2:$H$65000,2,FALSE))),"Merge cell with previous")</f>
        <v>0</v>
      </c>
      <c r="B734" s="2">
        <f>IFERROR(IF($P734=1,"FIG.",IF($P734=2,VLOOKUP(H734,'NSN N'!$A$2:$H$65000,6,FALSE),VLOOKUP(H734,'NSN N'!$A$2:$H$65000,6,FALSE))),"")</f>
        <v>0</v>
      </c>
      <c r="C734" s="2">
        <f>IFERROR(IF($P734=1,"ITEM",IF($P734=2,VLOOKUP(H734,'NSN N'!$A$2:$H$65000,7,FALSE),VLOOKUP(H734,'NSN N'!$A$2:$H$65000,7,FALSE))),"")</f>
        <v>0</v>
      </c>
      <c r="D734" s="3"/>
      <c r="E734" s="2">
        <f>IFERROR(IF($P734=1,"STOCK NUMBER",IF($P734=2,VLOOKUP(L734,'NSN N'!$A$2:$H$65000,5,FALSE),VLOOKUP(L734,'NSN N'!$A$2:$H$65000,2,FALSE))),"Merge cell with previous")</f>
        <v>0</v>
      </c>
      <c r="F734" s="2">
        <f>IFERROR(IF($P734=1,"FIG.",IF($P734=2,VLOOKUP(L734,'NSN N'!$A$2:$H$65000,6,FALSE),VLOOKUP(L734,'NSN N'!$A$2:$H$65000,6,FALSE))),"")</f>
        <v>0</v>
      </c>
      <c r="G734" s="2">
        <f>IFERROR(IF($P734=1,"ITEM",IF($P734=2,VLOOKUP(L734,'NSN N'!$A$2:$H$65000,7,FALSE),VLOOKUP(L734,'NSN N'!$A$2:$H$65000,7,FALSE))),"")</f>
        <v>0</v>
      </c>
      <c r="H734" s="7">
        <f t="shared" si="40"/>
        <v>1402</v>
      </c>
      <c r="L734" s="7">
        <f t="shared" si="41"/>
        <v>1451</v>
      </c>
      <c r="P734" s="6">
        <v>38</v>
      </c>
      <c r="Q734" s="4"/>
      <c r="R734" s="4"/>
      <c r="S734" s="30" t="str">
        <f t="shared" si="39"/>
        <v/>
      </c>
    </row>
    <row r="735" spans="1:19">
      <c r="A735" s="2">
        <f>IFERROR(IF($P735=1,"STOCK NUMBER",IF($P735=2,VLOOKUP(H735,'NSN N'!$A$2:$H$65000,5,FALSE),VLOOKUP(H735,'NSN N'!$A$2:$H$65000,2,FALSE))),"Merge cell with previous")</f>
        <v>0</v>
      </c>
      <c r="B735" s="2">
        <f>IFERROR(IF($P735=1,"FIG.",IF($P735=2,VLOOKUP(H735,'NSN N'!$A$2:$H$65000,6,FALSE),VLOOKUP(H735,'NSN N'!$A$2:$H$65000,6,FALSE))),"")</f>
        <v>0</v>
      </c>
      <c r="C735" s="2">
        <f>IFERROR(IF($P735=1,"ITEM",IF($P735=2,VLOOKUP(H735,'NSN N'!$A$2:$H$65000,7,FALSE),VLOOKUP(H735,'NSN N'!$A$2:$H$65000,7,FALSE))),"")</f>
        <v>0</v>
      </c>
      <c r="D735" s="3"/>
      <c r="E735" s="2">
        <f>IFERROR(IF($P735=1,"STOCK NUMBER",IF($P735=2,VLOOKUP(L735,'NSN N'!$A$2:$H$65000,5,FALSE),VLOOKUP(L735,'NSN N'!$A$2:$H$65000,2,FALSE))),"Merge cell with previous")</f>
        <v>0</v>
      </c>
      <c r="F735" s="2">
        <f>IFERROR(IF($P735=1,"FIG.",IF($P735=2,VLOOKUP(L735,'NSN N'!$A$2:$H$65000,6,FALSE),VLOOKUP(L735,'NSN N'!$A$2:$H$65000,6,FALSE))),"")</f>
        <v>0</v>
      </c>
      <c r="G735" s="2">
        <f>IFERROR(IF($P735=1,"ITEM",IF($P735=2,VLOOKUP(L735,'NSN N'!$A$2:$H$65000,7,FALSE),VLOOKUP(L735,'NSN N'!$A$2:$H$65000,7,FALSE))),"")</f>
        <v>0</v>
      </c>
      <c r="H735" s="7">
        <f t="shared" si="40"/>
        <v>1403</v>
      </c>
      <c r="L735" s="7">
        <f t="shared" si="41"/>
        <v>1452</v>
      </c>
      <c r="P735" s="6">
        <v>39</v>
      </c>
      <c r="Q735" s="4"/>
      <c r="R735" s="4"/>
      <c r="S735" s="30" t="str">
        <f t="shared" si="39"/>
        <v/>
      </c>
    </row>
    <row r="736" spans="1:19">
      <c r="A736" s="2">
        <f>IFERROR(IF($P736=1,"STOCK NUMBER",IF($P736=2,VLOOKUP(H736,'NSN N'!$A$2:$H$65000,5,FALSE),VLOOKUP(H736,'NSN N'!$A$2:$H$65000,2,FALSE))),"Merge cell with previous")</f>
        <v>0</v>
      </c>
      <c r="B736" s="2">
        <f>IFERROR(IF($P736=1,"FIG.",IF($P736=2,VLOOKUP(H736,'NSN N'!$A$2:$H$65000,6,FALSE),VLOOKUP(H736,'NSN N'!$A$2:$H$65000,6,FALSE))),"")</f>
        <v>0</v>
      </c>
      <c r="C736" s="2">
        <f>IFERROR(IF($P736=1,"ITEM",IF($P736=2,VLOOKUP(H736,'NSN N'!$A$2:$H$65000,7,FALSE),VLOOKUP(H736,'NSN N'!$A$2:$H$65000,7,FALSE))),"")</f>
        <v>0</v>
      </c>
      <c r="D736" s="3"/>
      <c r="E736" s="2">
        <f>IFERROR(IF($P736=1,"STOCK NUMBER",IF($P736=2,VLOOKUP(L736,'NSN N'!$A$2:$H$65000,5,FALSE),VLOOKUP(L736,'NSN N'!$A$2:$H$65000,2,FALSE))),"Merge cell with previous")</f>
        <v>0</v>
      </c>
      <c r="F736" s="2">
        <f>IFERROR(IF($P736=1,"FIG.",IF($P736=2,VLOOKUP(L736,'NSN N'!$A$2:$H$65000,6,FALSE),VLOOKUP(L736,'NSN N'!$A$2:$H$65000,6,FALSE))),"")</f>
        <v>0</v>
      </c>
      <c r="G736" s="2">
        <f>IFERROR(IF($P736=1,"ITEM",IF($P736=2,VLOOKUP(L736,'NSN N'!$A$2:$H$65000,7,FALSE),VLOOKUP(L736,'NSN N'!$A$2:$H$65000,7,FALSE))),"")</f>
        <v>0</v>
      </c>
      <c r="H736" s="7">
        <f t="shared" si="40"/>
        <v>1404</v>
      </c>
      <c r="L736" s="7">
        <f t="shared" si="41"/>
        <v>1453</v>
      </c>
      <c r="P736" s="6">
        <v>40</v>
      </c>
      <c r="Q736" s="4"/>
      <c r="R736" s="4"/>
      <c r="S736" s="30" t="str">
        <f t="shared" si="39"/>
        <v/>
      </c>
    </row>
    <row r="737" spans="1:27">
      <c r="A737" s="2">
        <f>IFERROR(IF($P737=1,"STOCK NUMBER",IF($P737=2,VLOOKUP(H737,'NSN N'!$A$2:$H$65000,5,FALSE),VLOOKUP(H737,'NSN N'!$A$2:$H$65000,2,FALSE))),"Merge cell with previous")</f>
        <v>0</v>
      </c>
      <c r="B737" s="2">
        <f>IFERROR(IF($P737=1,"FIG.",IF($P737=2,VLOOKUP(H737,'NSN N'!$A$2:$H$65000,6,FALSE),VLOOKUP(H737,'NSN N'!$A$2:$H$65000,6,FALSE))),"")</f>
        <v>0</v>
      </c>
      <c r="C737" s="2">
        <f>IFERROR(IF($P737=1,"ITEM",IF($P737=2,VLOOKUP(H737,'NSN N'!$A$2:$H$65000,7,FALSE),VLOOKUP(H737,'NSN N'!$A$2:$H$65000,7,FALSE))),"")</f>
        <v>0</v>
      </c>
      <c r="D737" s="3"/>
      <c r="E737" s="2">
        <f>IFERROR(IF($P737=1,"STOCK NUMBER",IF($P737=2,VLOOKUP(L737,'NSN N'!$A$2:$H$65000,5,FALSE),VLOOKUP(L737,'NSN N'!$A$2:$H$65000,2,FALSE))),"Merge cell with previous")</f>
        <v>0</v>
      </c>
      <c r="F737" s="2">
        <f>IFERROR(IF($P737=1,"FIG.",IF($P737=2,VLOOKUP(L737,'NSN N'!$A$2:$H$65000,6,FALSE),VLOOKUP(L737,'NSN N'!$A$2:$H$65000,6,FALSE))),"")</f>
        <v>0</v>
      </c>
      <c r="G737" s="2">
        <f>IFERROR(IF($P737=1,"ITEM",IF($P737=2,VLOOKUP(L737,'NSN N'!$A$2:$H$65000,7,FALSE),VLOOKUP(L737,'NSN N'!$A$2:$H$65000,7,FALSE))),"")</f>
        <v>0</v>
      </c>
      <c r="H737" s="7">
        <f t="shared" si="40"/>
        <v>1405</v>
      </c>
      <c r="L737" s="7">
        <f t="shared" si="41"/>
        <v>1454</v>
      </c>
      <c r="P737" s="6">
        <v>41</v>
      </c>
      <c r="Q737" s="4"/>
      <c r="R737" s="4"/>
      <c r="S737" s="30" t="str">
        <f t="shared" si="39"/>
        <v/>
      </c>
    </row>
    <row r="738" spans="1:27">
      <c r="A738" s="2">
        <f>IFERROR(IF($P738=1,"STOCK NUMBER",IF($P738=2,VLOOKUP(H738,'NSN N'!$A$2:$H$65000,5,FALSE),VLOOKUP(H738,'NSN N'!$A$2:$H$65000,2,FALSE))),"Merge cell with previous")</f>
        <v>0</v>
      </c>
      <c r="B738" s="2">
        <f>IFERROR(IF($P738=1,"FIG.",IF($P738=2,VLOOKUP(H738,'NSN N'!$A$2:$H$65000,6,FALSE),VLOOKUP(H738,'NSN N'!$A$2:$H$65000,6,FALSE))),"")</f>
        <v>0</v>
      </c>
      <c r="C738" s="2">
        <f>IFERROR(IF($P738=1,"ITEM",IF($P738=2,VLOOKUP(H738,'NSN N'!$A$2:$H$65000,7,FALSE),VLOOKUP(H738,'NSN N'!$A$2:$H$65000,7,FALSE))),"")</f>
        <v>0</v>
      </c>
      <c r="D738" s="3"/>
      <c r="E738" s="2">
        <f>IFERROR(IF($P738=1,"STOCK NUMBER",IF($P738=2,VLOOKUP(L738,'NSN N'!$A$2:$H$65000,5,FALSE),VLOOKUP(L738,'NSN N'!$A$2:$H$65000,2,FALSE))),"Merge cell with previous")</f>
        <v>0</v>
      </c>
      <c r="F738" s="2">
        <f>IFERROR(IF($P738=1,"FIG.",IF($P738=2,VLOOKUP(L738,'NSN N'!$A$2:$H$65000,6,FALSE),VLOOKUP(L738,'NSN N'!$A$2:$H$65000,6,FALSE))),"")</f>
        <v>0</v>
      </c>
      <c r="G738" s="2">
        <f>IFERROR(IF($P738=1,"ITEM",IF($P738=2,VLOOKUP(L738,'NSN N'!$A$2:$H$65000,7,FALSE),VLOOKUP(L738,'NSN N'!$A$2:$H$65000,7,FALSE))),"")</f>
        <v>0</v>
      </c>
      <c r="H738" s="7">
        <f t="shared" si="40"/>
        <v>1406</v>
      </c>
      <c r="L738" s="7">
        <f t="shared" si="41"/>
        <v>1455</v>
      </c>
      <c r="P738" s="6">
        <v>42</v>
      </c>
      <c r="Q738" s="4"/>
      <c r="R738" s="4"/>
      <c r="S738" s="30" t="str">
        <f t="shared" si="39"/>
        <v/>
      </c>
    </row>
    <row r="739" spans="1:27">
      <c r="A739" s="2">
        <f>IFERROR(IF($P739=1,"STOCK NUMBER",IF($P739=2,VLOOKUP(H739,'NSN N'!$A$2:$H$65000,5,FALSE),VLOOKUP(H739,'NSN N'!$A$2:$H$65000,2,FALSE))),"Merge cell with previous")</f>
        <v>0</v>
      </c>
      <c r="B739" s="2">
        <f>IFERROR(IF($P739=1,"FIG.",IF($P739=2,VLOOKUP(H739,'NSN N'!$A$2:$H$65000,6,FALSE),VLOOKUP(H739,'NSN N'!$A$2:$H$65000,6,FALSE))),"")</f>
        <v>0</v>
      </c>
      <c r="C739" s="2">
        <f>IFERROR(IF($P739=1,"ITEM",IF($P739=2,VLOOKUP(H739,'NSN N'!$A$2:$H$65000,7,FALSE),VLOOKUP(H739,'NSN N'!$A$2:$H$65000,7,FALSE))),"")</f>
        <v>0</v>
      </c>
      <c r="D739" s="3"/>
      <c r="E739" s="2">
        <f>IFERROR(IF($P739=1,"STOCK NUMBER",IF($P739=2,VLOOKUP(L739,'NSN N'!$A$2:$H$65000,5,FALSE),VLOOKUP(L739,'NSN N'!$A$2:$H$65000,2,FALSE))),"Merge cell with previous")</f>
        <v>0</v>
      </c>
      <c r="F739" s="2">
        <f>IFERROR(IF($P739=1,"FIG.",IF($P739=2,VLOOKUP(L739,'NSN N'!$A$2:$H$65000,6,FALSE),VLOOKUP(L739,'NSN N'!$A$2:$H$65000,6,FALSE))),"")</f>
        <v>0</v>
      </c>
      <c r="G739" s="2">
        <f>IFERROR(IF($P739=1,"ITEM",IF($P739=2,VLOOKUP(L739,'NSN N'!$A$2:$H$65000,7,FALSE),VLOOKUP(L739,'NSN N'!$A$2:$H$65000,7,FALSE))),"")</f>
        <v>0</v>
      </c>
      <c r="H739" s="7">
        <f t="shared" si="40"/>
        <v>1407</v>
      </c>
      <c r="L739" s="7">
        <f t="shared" si="41"/>
        <v>1456</v>
      </c>
      <c r="P739" s="6">
        <v>43</v>
      </c>
      <c r="Q739" s="4"/>
      <c r="R739" s="4"/>
      <c r="S739" s="30" t="str">
        <f t="shared" si="39"/>
        <v/>
      </c>
    </row>
    <row r="740" spans="1:27">
      <c r="A740" s="2">
        <f>IFERROR(IF($P740=1,"STOCK NUMBER",IF($P740=2,VLOOKUP(H740,'NSN N'!$A$2:$H$65000,5,FALSE),VLOOKUP(H740,'NSN N'!$A$2:$H$65000,2,FALSE))),"Merge cell with previous")</f>
        <v>0</v>
      </c>
      <c r="B740" s="2">
        <f>IFERROR(IF($P740=1,"FIG.",IF($P740=2,VLOOKUP(H740,'NSN N'!$A$2:$H$65000,6,FALSE),VLOOKUP(H740,'NSN N'!$A$2:$H$65000,6,FALSE))),"")</f>
        <v>0</v>
      </c>
      <c r="C740" s="2">
        <f>IFERROR(IF($P740=1,"ITEM",IF($P740=2,VLOOKUP(H740,'NSN N'!$A$2:$H$65000,7,FALSE),VLOOKUP(H740,'NSN N'!$A$2:$H$65000,7,FALSE))),"")</f>
        <v>0</v>
      </c>
      <c r="D740" s="3"/>
      <c r="E740" s="2">
        <f>IFERROR(IF($P740=1,"STOCK NUMBER",IF($P740=2,VLOOKUP(L740,'NSN N'!$A$2:$H$65000,5,FALSE),VLOOKUP(L740,'NSN N'!$A$2:$H$65000,2,FALSE))),"Merge cell with previous")</f>
        <v>0</v>
      </c>
      <c r="F740" s="2">
        <f>IFERROR(IF($P740=1,"FIG.",IF($P740=2,VLOOKUP(L740,'NSN N'!$A$2:$H$65000,6,FALSE),VLOOKUP(L740,'NSN N'!$A$2:$H$65000,6,FALSE))),"")</f>
        <v>0</v>
      </c>
      <c r="G740" s="2">
        <f>IFERROR(IF($P740=1,"ITEM",IF($P740=2,VLOOKUP(L740,'NSN N'!$A$2:$H$65000,7,FALSE),VLOOKUP(L740,'NSN N'!$A$2:$H$65000,7,FALSE))),"")</f>
        <v>0</v>
      </c>
      <c r="H740" s="7">
        <f t="shared" si="40"/>
        <v>1408</v>
      </c>
      <c r="L740" s="7">
        <f t="shared" si="41"/>
        <v>1457</v>
      </c>
      <c r="P740" s="6">
        <v>44</v>
      </c>
      <c r="Q740" s="4"/>
      <c r="R740" s="4"/>
      <c r="S740" s="30" t="str">
        <f t="shared" si="39"/>
        <v/>
      </c>
    </row>
    <row r="741" spans="1:27">
      <c r="A741" s="2">
        <f>IFERROR(IF($P741=1,"STOCK NUMBER",IF($P741=2,VLOOKUP(H741,'NSN N'!$A$2:$H$65000,5,FALSE),VLOOKUP(H741,'NSN N'!$A$2:$H$65000,2,FALSE))),"Merge cell with previous")</f>
        <v>0</v>
      </c>
      <c r="B741" s="2">
        <f>IFERROR(IF($P741=1,"FIG.",IF($P741=2,VLOOKUP(H741,'NSN N'!$A$2:$H$65000,6,FALSE),VLOOKUP(H741,'NSN N'!$A$2:$H$65000,6,FALSE))),"")</f>
        <v>0</v>
      </c>
      <c r="C741" s="2">
        <f>IFERROR(IF($P741=1,"ITEM",IF($P741=2,VLOOKUP(H741,'NSN N'!$A$2:$H$65000,7,FALSE),VLOOKUP(H741,'NSN N'!$A$2:$H$65000,7,FALSE))),"")</f>
        <v>0</v>
      </c>
      <c r="D741" s="3"/>
      <c r="E741" s="2">
        <f>IFERROR(IF($P741=1,"STOCK NUMBER",IF($P741=2,VLOOKUP(L741,'NSN N'!$A$2:$H$65000,5,FALSE),VLOOKUP(L741,'NSN N'!$A$2:$H$65000,2,FALSE))),"Merge cell with previous")</f>
        <v>0</v>
      </c>
      <c r="F741" s="2">
        <f>IFERROR(IF($P741=1,"FIG.",IF($P741=2,VLOOKUP(L741,'NSN N'!$A$2:$H$65000,6,FALSE),VLOOKUP(L741,'NSN N'!$A$2:$H$65000,6,FALSE))),"")</f>
        <v>0</v>
      </c>
      <c r="G741" s="2">
        <f>IFERROR(IF($P741=1,"ITEM",IF($P741=2,VLOOKUP(L741,'NSN N'!$A$2:$H$65000,7,FALSE),VLOOKUP(L741,'NSN N'!$A$2:$H$65000,7,FALSE))),"")</f>
        <v>0</v>
      </c>
      <c r="H741" s="7">
        <f t="shared" si="40"/>
        <v>1409</v>
      </c>
      <c r="L741" s="7">
        <f t="shared" si="41"/>
        <v>1458</v>
      </c>
      <c r="P741" s="6">
        <v>45</v>
      </c>
      <c r="Q741" s="4"/>
      <c r="R741" s="4"/>
      <c r="S741" s="30" t="str">
        <f t="shared" si="39"/>
        <v/>
      </c>
    </row>
    <row r="742" spans="1:27">
      <c r="A742" s="2">
        <f>IFERROR(IF($P742=1,"STOCK NUMBER",IF($P742=2,VLOOKUP(H742,'NSN N'!$A$2:$H$65000,5,FALSE),VLOOKUP(H742,'NSN N'!$A$2:$H$65000,2,FALSE))),"Merge cell with previous")</f>
        <v>0</v>
      </c>
      <c r="B742" s="2">
        <f>IFERROR(IF($P742=1,"FIG.",IF($P742=2,VLOOKUP(H742,'NSN N'!$A$2:$H$65000,6,FALSE),VLOOKUP(H742,'NSN N'!$A$2:$H$65000,6,FALSE))),"")</f>
        <v>0</v>
      </c>
      <c r="C742" s="2">
        <f>IFERROR(IF($P742=1,"ITEM",IF($P742=2,VLOOKUP(H742,'NSN N'!$A$2:$H$65000,7,FALSE),VLOOKUP(H742,'NSN N'!$A$2:$H$65000,7,FALSE))),"")</f>
        <v>0</v>
      </c>
      <c r="D742" s="3"/>
      <c r="E742" s="2">
        <f>IFERROR(IF($P742=1,"STOCK NUMBER",IF($P742=2,VLOOKUP(L742,'NSN N'!$A$2:$H$65000,5,FALSE),VLOOKUP(L742,'NSN N'!$A$2:$H$65000,2,FALSE))),"Merge cell with previous")</f>
        <v>0</v>
      </c>
      <c r="F742" s="2">
        <f>IFERROR(IF($P742=1,"FIG.",IF($P742=2,VLOOKUP(L742,'NSN N'!$A$2:$H$65000,6,FALSE),VLOOKUP(L742,'NSN N'!$A$2:$H$65000,6,FALSE))),"")</f>
        <v>0</v>
      </c>
      <c r="G742" s="2">
        <f>IFERROR(IF($P742=1,"ITEM",IF($P742=2,VLOOKUP(L742,'NSN N'!$A$2:$H$65000,7,FALSE),VLOOKUP(L742,'NSN N'!$A$2:$H$65000,7,FALSE))),"")</f>
        <v>0</v>
      </c>
      <c r="H742" s="7">
        <f t="shared" si="40"/>
        <v>1410</v>
      </c>
      <c r="L742" s="7">
        <f t="shared" si="41"/>
        <v>1459</v>
      </c>
      <c r="P742" s="6">
        <v>46</v>
      </c>
      <c r="Q742" s="4"/>
      <c r="R742" s="4"/>
      <c r="S742" s="30" t="str">
        <f t="shared" si="39"/>
        <v/>
      </c>
    </row>
    <row r="743" spans="1:27">
      <c r="A743" s="2">
        <f>IFERROR(IF($P743=1,"STOCK NUMBER",IF($P743=2,VLOOKUP(H743,'NSN N'!$A$2:$H$65000,5,FALSE),VLOOKUP(H743,'NSN N'!$A$2:$H$65000,2,FALSE))),"Merge cell with previous")</f>
        <v>0</v>
      </c>
      <c r="B743" s="2">
        <f>IFERROR(IF($P743=1,"FIG.",IF($P743=2,VLOOKUP(H743,'NSN N'!$A$2:$H$65000,6,FALSE),VLOOKUP(H743,'NSN N'!$A$2:$H$65000,6,FALSE))),"")</f>
        <v>0</v>
      </c>
      <c r="C743" s="2">
        <f>IFERROR(IF($P743=1,"ITEM",IF($P743=2,VLOOKUP(H743,'NSN N'!$A$2:$H$65000,7,FALSE),VLOOKUP(H743,'NSN N'!$A$2:$H$65000,7,FALSE))),"")</f>
        <v>0</v>
      </c>
      <c r="D743" s="3"/>
      <c r="E743" s="2">
        <f>IFERROR(IF($P743=1,"STOCK NUMBER",IF($P743=2,VLOOKUP(L743,'NSN N'!$A$2:$H$65000,5,FALSE),VLOOKUP(L743,'NSN N'!$A$2:$H$65000,2,FALSE))),"Merge cell with previous")</f>
        <v>0</v>
      </c>
      <c r="F743" s="2">
        <f>IFERROR(IF($P743=1,"FIG.",IF($P743=2,VLOOKUP(L743,'NSN N'!$A$2:$H$65000,6,FALSE),VLOOKUP(L743,'NSN N'!$A$2:$H$65000,6,FALSE))),"")</f>
        <v>0</v>
      </c>
      <c r="G743" s="2">
        <f>IFERROR(IF($P743=1,"ITEM",IF($P743=2,VLOOKUP(L743,'NSN N'!$A$2:$H$65000,7,FALSE),VLOOKUP(L743,'NSN N'!$A$2:$H$65000,7,FALSE))),"")</f>
        <v>0</v>
      </c>
      <c r="H743" s="7">
        <f t="shared" si="40"/>
        <v>1411</v>
      </c>
      <c r="L743" s="7">
        <f t="shared" si="41"/>
        <v>1460</v>
      </c>
      <c r="P743" s="6">
        <v>47</v>
      </c>
      <c r="Q743" s="4"/>
      <c r="R743" s="4"/>
      <c r="S743" s="30" t="str">
        <f t="shared" si="39"/>
        <v/>
      </c>
    </row>
    <row r="744" spans="1:27">
      <c r="A744" s="2">
        <f>IFERROR(IF($P744=1,"STOCK NUMBER",IF($P744=2,VLOOKUP(H744,'NSN N'!$A$2:$H$65000,5,FALSE),VLOOKUP(H744,'NSN N'!$A$2:$H$65000,2,FALSE))),"Merge cell with previous")</f>
        <v>0</v>
      </c>
      <c r="B744" s="2">
        <f>IFERROR(IF($P744=1,"FIG.",IF($P744=2,VLOOKUP(H744,'NSN N'!$A$2:$H$65000,6,FALSE),VLOOKUP(H744,'NSN N'!$A$2:$H$65000,6,FALSE))),"")</f>
        <v>0</v>
      </c>
      <c r="C744" s="2">
        <f>IFERROR(IF($P744=1,"ITEM",IF($P744=2,VLOOKUP(H744,'NSN N'!$A$2:$H$65000,7,FALSE),VLOOKUP(H744,'NSN N'!$A$2:$H$65000,7,FALSE))),"")</f>
        <v>0</v>
      </c>
      <c r="D744" s="3"/>
      <c r="E744" s="2">
        <f>IFERROR(IF($P744=1,"STOCK NUMBER",IF($P744=2,VLOOKUP(L744,'NSN N'!$A$2:$H$65000,5,FALSE),VLOOKUP(L744,'NSN N'!$A$2:$H$65000,2,FALSE))),"Merge cell with previous")</f>
        <v>0</v>
      </c>
      <c r="F744" s="2">
        <f>IFERROR(IF($P744=1,"FIG.",IF($P744=2,VLOOKUP(L744,'NSN N'!$A$2:$H$65000,6,FALSE),VLOOKUP(L744,'NSN N'!$A$2:$H$65000,6,FALSE))),"")</f>
        <v>0</v>
      </c>
      <c r="G744" s="2">
        <f>IFERROR(IF($P744=1,"ITEM",IF($P744=2,VLOOKUP(L744,'NSN N'!$A$2:$H$65000,7,FALSE),VLOOKUP(L744,'NSN N'!$A$2:$H$65000,7,FALSE))),"")</f>
        <v>0</v>
      </c>
      <c r="H744" s="7">
        <f t="shared" si="40"/>
        <v>1412</v>
      </c>
      <c r="L744" s="7">
        <f t="shared" si="41"/>
        <v>1461</v>
      </c>
      <c r="P744" s="6">
        <v>48</v>
      </c>
      <c r="Q744" s="4"/>
      <c r="R744" s="4"/>
      <c r="S744" s="30" t="str">
        <f t="shared" si="39"/>
        <v/>
      </c>
    </row>
    <row r="745" spans="1:27">
      <c r="A745" s="2">
        <f>IFERROR(IF($P745=1,"STOCK NUMBER",IF($P745=2,VLOOKUP(H745,'NSN N'!$A$2:$H$65000,5,FALSE),VLOOKUP(H745,'NSN N'!$A$2:$H$65000,2,FALSE))),"Merge cell with previous")</f>
        <v>0</v>
      </c>
      <c r="B745" s="2">
        <f>IFERROR(IF($P745=1,"FIG.",IF($P745=2,VLOOKUP(H745,'NSN N'!$A$2:$H$65000,6,FALSE),VLOOKUP(H745,'NSN N'!$A$2:$H$65000,6,FALSE))),"")</f>
        <v>0</v>
      </c>
      <c r="C745" s="2">
        <f>IFERROR(IF($P745=1,"ITEM",IF($P745=2,VLOOKUP(H745,'NSN N'!$A$2:$H$65000,7,FALSE),VLOOKUP(H745,'NSN N'!$A$2:$H$65000,7,FALSE))),"")</f>
        <v>0</v>
      </c>
      <c r="D745" s="3"/>
      <c r="E745" s="2">
        <f>IFERROR(IF($P745=1,"STOCK NUMBER",IF($P745=2,VLOOKUP(L745,'NSN N'!$A$2:$H$65000,5,FALSE),VLOOKUP(L745,'NSN N'!$A$2:$H$65000,2,FALSE))),"Merge cell with previous")</f>
        <v>0</v>
      </c>
      <c r="F745" s="2">
        <f>IFERROR(IF($P745=1,"FIG.",IF($P745=2,VLOOKUP(L745,'NSN N'!$A$2:$H$65000,6,FALSE),VLOOKUP(L745,'NSN N'!$A$2:$H$65000,6,FALSE))),"")</f>
        <v>0</v>
      </c>
      <c r="G745" s="2">
        <f>IFERROR(IF($P745=1,"ITEM",IF($P745=2,VLOOKUP(L745,'NSN N'!$A$2:$H$65000,7,FALSE),VLOOKUP(L745,'NSN N'!$A$2:$H$65000,7,FALSE))),"")</f>
        <v>0</v>
      </c>
      <c r="H745" s="7">
        <f t="shared" si="40"/>
        <v>1413</v>
      </c>
      <c r="L745" s="7">
        <f t="shared" si="41"/>
        <v>1462</v>
      </c>
      <c r="P745" s="6">
        <v>49</v>
      </c>
      <c r="Q745" s="4"/>
      <c r="R745" s="4"/>
      <c r="S745" s="30" t="str">
        <f t="shared" si="39"/>
        <v/>
      </c>
    </row>
    <row r="746" spans="1:27" ht="13.5" thickBot="1">
      <c r="A746" s="2">
        <f>IFERROR(IF($P746=1,"STOCK NUMBER",IF($P746=2,VLOOKUP(H746,'NSN N'!$A$2:$H$65000,5,FALSE),VLOOKUP(H746,'NSN N'!$A$2:$H$65000,2,FALSE))),"Merge cell with previous")</f>
        <v>0</v>
      </c>
      <c r="B746" s="2">
        <f>IFERROR(IF($P746=1,"FIG.",IF($P746=2,VLOOKUP(H746,'NSN N'!$A$2:$H$65000,6,FALSE),VLOOKUP(H746,'NSN N'!$A$2:$H$65000,6,FALSE))),"")</f>
        <v>0</v>
      </c>
      <c r="C746" s="2">
        <f>IFERROR(IF($P746=1,"ITEM",IF($P746=2,VLOOKUP(H746,'NSN N'!$A$2:$H$65000,7,FALSE),VLOOKUP(H746,'NSN N'!$A$2:$H$65000,7,FALSE))),"")</f>
        <v>0</v>
      </c>
      <c r="D746" s="3"/>
      <c r="E746" s="2">
        <f>IFERROR(IF($P746=1,"STOCK NUMBER",IF($P746=2,VLOOKUP(L746,'NSN N'!$A$2:$H$65000,5,FALSE),VLOOKUP(L746,'NSN N'!$A$2:$H$65000,2,FALSE))),"Merge cell with previous")</f>
        <v>0</v>
      </c>
      <c r="F746" s="2">
        <f>IFERROR(IF($P746=1,"FIG.",IF($P746=2,VLOOKUP(L746,'NSN N'!$A$2:$H$65000,6,FALSE),VLOOKUP(L746,'NSN N'!$A$2:$H$65000,6,FALSE))),"")</f>
        <v>0</v>
      </c>
      <c r="G746" s="2">
        <f>IFERROR(IF($P746=1,"ITEM",IF($P746=2,VLOOKUP(L746,'NSN N'!$A$2:$H$65000,7,FALSE),VLOOKUP(L746,'NSN N'!$A$2:$H$65000,7,FALSE))),"")</f>
        <v>0</v>
      </c>
      <c r="H746" s="7">
        <f t="shared" si="40"/>
        <v>1414</v>
      </c>
      <c r="L746" s="7">
        <f t="shared" si="41"/>
        <v>1463</v>
      </c>
      <c r="P746" s="6">
        <v>50</v>
      </c>
      <c r="Q746" s="4"/>
      <c r="R746" s="4"/>
      <c r="S746" s="30" t="str">
        <f t="shared" si="39"/>
        <v/>
      </c>
    </row>
    <row r="747" spans="1:27" s="1" customFormat="1" ht="20.100000000000001" customHeight="1" thickBot="1">
      <c r="A747" s="25" t="str">
        <f>IFERROR(IF($P747=1,"STOCK NUMBER",IF($P747=2,VLOOKUP(H747,'NSN N'!$A$2:$H$65000,5,FALSE),VLOOKUP(H747,'NSN N'!$A$2:$H$65000,2,FALSE))),"Merge cell with previous")</f>
        <v>STOCK NUMBER</v>
      </c>
      <c r="B747" s="25" t="str">
        <f>IFERROR(IF($P747=1,"FIG.",IF($P747=2,VLOOKUP(H747,'NSN N'!$A$2:$H$65000,6,FALSE),VLOOKUP(H747,'NSN N'!$A$2:$H$65000,6,FALSE))),"")</f>
        <v>FIG.</v>
      </c>
      <c r="C747" s="25" t="str">
        <f>IFERROR(IF($P747=1,"ITEM",IF($P747=2,VLOOKUP(H747,'NSN N'!$A$2:$H$65000,7,FALSE),VLOOKUP(H747,'NSN N'!$A$2:$H$65000,7,FALSE))),"")</f>
        <v>ITEM</v>
      </c>
      <c r="D747" s="26"/>
      <c r="E747" s="25" t="str">
        <f>IFERROR(IF($P747=1,"STOCK NUMBER",IF($P747=2,VLOOKUP(L747,'NSN N'!$A$2:$H$65000,5,FALSE),VLOOKUP(L747,'NSN N'!$A$2:$H$65000,2,FALSE))),"Merge cell with previous")</f>
        <v>STOCK NUMBER</v>
      </c>
      <c r="F747" s="25" t="str">
        <f>IFERROR(IF($P747=1,"FIG.",IF($P747=2,VLOOKUP(L747,'NSN N'!$A$2:$H$65000,6,FALSE),VLOOKUP(L747,'NSN N'!$A$2:$H$65000,6,FALSE))),"")</f>
        <v>FIG.</v>
      </c>
      <c r="G747" s="25" t="str">
        <f>IFERROR(IF($P747=1,"ITEM",IF($P747=2,VLOOKUP(L747,'NSN N'!$A$2:$H$65000,7,FALSE),VLOOKUP(L747,'NSN N'!$A$2:$H$65000,7,FALSE))),"")</f>
        <v>ITEM</v>
      </c>
      <c r="H747" s="6">
        <f t="shared" si="40"/>
        <v>1463</v>
      </c>
      <c r="I747" s="6"/>
      <c r="J747" s="6"/>
      <c r="K747" s="6"/>
      <c r="L747" s="6">
        <f>H796</f>
        <v>1512</v>
      </c>
      <c r="M747" s="6"/>
      <c r="N747" s="6"/>
      <c r="O747" s="6"/>
      <c r="P747" s="6">
        <v>1</v>
      </c>
      <c r="Q747" s="4"/>
      <c r="R747" s="4"/>
      <c r="S747" s="30" t="str">
        <f t="shared" ref="S747:S810" si="42">IF(IFERROR(FIND("NUMBER",A747,1),"")="","",IF(H747+1=L747,"Deleted Rows","Header"))</f>
        <v>Header</v>
      </c>
      <c r="T747" s="4"/>
      <c r="U747" s="4"/>
      <c r="V747"/>
      <c r="W747"/>
      <c r="Y747" s="5"/>
      <c r="Z747" s="5"/>
      <c r="AA747" s="5"/>
    </row>
    <row r="748" spans="1:27">
      <c r="A748" s="2">
        <f>IFERROR(IF($P748=1,"STOCK NUMBER",IF($P748=2,VLOOKUP(H748,'NSN N'!$A$2:$H$65000,5,FALSE),VLOOKUP(H748,'NSN N'!$A$2:$H$65000,2,FALSE))),"Merge cell with previous")</f>
        <v>0</v>
      </c>
      <c r="B748" s="2">
        <f>IFERROR(IF($P748=1,"FIG.",IF($P748=2,VLOOKUP(H748,'NSN N'!$A$2:$H$65000,6,FALSE),VLOOKUP(H748,'NSN N'!$A$2:$H$65000,6,FALSE))),"")</f>
        <v>0</v>
      </c>
      <c r="C748" s="2">
        <f>IFERROR(IF($P748=1,"ITEM",IF($P748=2,VLOOKUP(H748,'NSN N'!$A$2:$H$65000,7,FALSE),VLOOKUP(H748,'NSN N'!$A$2:$H$65000,7,FALSE))),"")</f>
        <v>0</v>
      </c>
      <c r="D748" s="3"/>
      <c r="E748" s="2">
        <f>IFERROR(IF($P748=1,"STOCK NUMBER",IF($P748=2,VLOOKUP(L748,'NSN N'!$A$2:$H$65000,5,FALSE),VLOOKUP(L748,'NSN N'!$A$2:$H$65000,2,FALSE))),"Merge cell with previous")</f>
        <v>0</v>
      </c>
      <c r="F748" s="2">
        <f>IFERROR(IF($P748=1,"FIG.",IF($P748=2,VLOOKUP(L748,'NSN N'!$A$2:$H$65000,6,FALSE),VLOOKUP(L748,'NSN N'!$A$2:$H$65000,6,FALSE))),"")</f>
        <v>0</v>
      </c>
      <c r="G748" s="2">
        <f>IFERROR(IF($P748=1,"ITEM",IF($P748=2,VLOOKUP(L748,'NSN N'!$A$2:$H$65000,7,FALSE),VLOOKUP(L748,'NSN N'!$A$2:$H$65000,7,FALSE))),"")</f>
        <v>0</v>
      </c>
      <c r="H748" s="7">
        <f t="shared" si="40"/>
        <v>1464</v>
      </c>
      <c r="L748" s="7">
        <f t="shared" ref="L748:L796" si="43">L747+1</f>
        <v>1513</v>
      </c>
      <c r="P748" s="6">
        <v>2</v>
      </c>
      <c r="Q748" s="4"/>
      <c r="R748" s="4"/>
      <c r="S748" s="30" t="str">
        <f t="shared" si="42"/>
        <v/>
      </c>
    </row>
    <row r="749" spans="1:27">
      <c r="A749" s="2">
        <f>IFERROR(IF($P749=1,"STOCK NUMBER",IF($P749=2,VLOOKUP(H749,'NSN N'!$A$2:$H$65000,5,FALSE),VLOOKUP(H749,'NSN N'!$A$2:$H$65000,2,FALSE))),"Merge cell with previous")</f>
        <v>0</v>
      </c>
      <c r="B749" s="2">
        <f>IFERROR(IF($P749=1,"FIG.",IF($P749=2,VLOOKUP(H749,'NSN N'!$A$2:$H$65000,6,FALSE),VLOOKUP(H749,'NSN N'!$A$2:$H$65000,6,FALSE))),"")</f>
        <v>0</v>
      </c>
      <c r="C749" s="2">
        <f>IFERROR(IF($P749=1,"ITEM",IF($P749=2,VLOOKUP(H749,'NSN N'!$A$2:$H$65000,7,FALSE),VLOOKUP(H749,'NSN N'!$A$2:$H$65000,7,FALSE))),"")</f>
        <v>0</v>
      </c>
      <c r="D749" s="3"/>
      <c r="E749" s="2">
        <f>IFERROR(IF($P749=1,"STOCK NUMBER",IF($P749=2,VLOOKUP(L749,'NSN N'!$A$2:$H$65000,5,FALSE),VLOOKUP(L749,'NSN N'!$A$2:$H$65000,2,FALSE))),"Merge cell with previous")</f>
        <v>0</v>
      </c>
      <c r="F749" s="2">
        <f>IFERROR(IF($P749=1,"FIG.",IF($P749=2,VLOOKUP(L749,'NSN N'!$A$2:$H$65000,6,FALSE),VLOOKUP(L749,'NSN N'!$A$2:$H$65000,6,FALSE))),"")</f>
        <v>0</v>
      </c>
      <c r="G749" s="2">
        <f>IFERROR(IF($P749=1,"ITEM",IF($P749=2,VLOOKUP(L749,'NSN N'!$A$2:$H$65000,7,FALSE),VLOOKUP(L749,'NSN N'!$A$2:$H$65000,7,FALSE))),"")</f>
        <v>0</v>
      </c>
      <c r="H749" s="7">
        <f t="shared" si="40"/>
        <v>1465</v>
      </c>
      <c r="L749" s="7">
        <f t="shared" si="43"/>
        <v>1514</v>
      </c>
      <c r="P749" s="6">
        <v>3</v>
      </c>
      <c r="Q749" s="4"/>
      <c r="R749" s="4"/>
      <c r="S749" s="30" t="str">
        <f t="shared" si="42"/>
        <v/>
      </c>
    </row>
    <row r="750" spans="1:27">
      <c r="A750" s="2">
        <f>IFERROR(IF($P750=1,"STOCK NUMBER",IF($P750=2,VLOOKUP(H750,'NSN N'!$A$2:$H$65000,5,FALSE),VLOOKUP(H750,'NSN N'!$A$2:$H$65000,2,FALSE))),"Merge cell with previous")</f>
        <v>0</v>
      </c>
      <c r="B750" s="2">
        <f>IFERROR(IF($P750=1,"FIG.",IF($P750=2,VLOOKUP(H750,'NSN N'!$A$2:$H$65000,6,FALSE),VLOOKUP(H750,'NSN N'!$A$2:$H$65000,6,FALSE))),"")</f>
        <v>0</v>
      </c>
      <c r="C750" s="2">
        <f>IFERROR(IF($P750=1,"ITEM",IF($P750=2,VLOOKUP(H750,'NSN N'!$A$2:$H$65000,7,FALSE),VLOOKUP(H750,'NSN N'!$A$2:$H$65000,7,FALSE))),"")</f>
        <v>0</v>
      </c>
      <c r="D750" s="3"/>
      <c r="E750" s="2">
        <f>IFERROR(IF($P750=1,"STOCK NUMBER",IF($P750=2,VLOOKUP(L750,'NSN N'!$A$2:$H$65000,5,FALSE),VLOOKUP(L750,'NSN N'!$A$2:$H$65000,2,FALSE))),"Merge cell with previous")</f>
        <v>0</v>
      </c>
      <c r="F750" s="2">
        <f>IFERROR(IF($P750=1,"FIG.",IF($P750=2,VLOOKUP(L750,'NSN N'!$A$2:$H$65000,6,FALSE),VLOOKUP(L750,'NSN N'!$A$2:$H$65000,6,FALSE))),"")</f>
        <v>0</v>
      </c>
      <c r="G750" s="2">
        <f>IFERROR(IF($P750=1,"ITEM",IF($P750=2,VLOOKUP(L750,'NSN N'!$A$2:$H$65000,7,FALSE),VLOOKUP(L750,'NSN N'!$A$2:$H$65000,7,FALSE))),"")</f>
        <v>0</v>
      </c>
      <c r="H750" s="7">
        <f t="shared" si="40"/>
        <v>1466</v>
      </c>
      <c r="L750" s="7">
        <f t="shared" si="43"/>
        <v>1515</v>
      </c>
      <c r="P750" s="6">
        <v>4</v>
      </c>
      <c r="Q750" s="4"/>
      <c r="R750" s="4"/>
      <c r="S750" s="30" t="str">
        <f t="shared" si="42"/>
        <v/>
      </c>
    </row>
    <row r="751" spans="1:27">
      <c r="A751" s="2">
        <f>IFERROR(IF($P751=1,"STOCK NUMBER",IF($P751=2,VLOOKUP(H751,'NSN N'!$A$2:$H$65000,5,FALSE),VLOOKUP(H751,'NSN N'!$A$2:$H$65000,2,FALSE))),"Merge cell with previous")</f>
        <v>0</v>
      </c>
      <c r="B751" s="2">
        <f>IFERROR(IF($P751=1,"FIG.",IF($P751=2,VLOOKUP(H751,'NSN N'!$A$2:$H$65000,6,FALSE),VLOOKUP(H751,'NSN N'!$A$2:$H$65000,6,FALSE))),"")</f>
        <v>0</v>
      </c>
      <c r="C751" s="2">
        <f>IFERROR(IF($P751=1,"ITEM",IF($P751=2,VLOOKUP(H751,'NSN N'!$A$2:$H$65000,7,FALSE),VLOOKUP(H751,'NSN N'!$A$2:$H$65000,7,FALSE))),"")</f>
        <v>0</v>
      </c>
      <c r="D751" s="3"/>
      <c r="E751" s="2">
        <f>IFERROR(IF($P751=1,"STOCK NUMBER",IF($P751=2,VLOOKUP(L751,'NSN N'!$A$2:$H$65000,5,FALSE),VLOOKUP(L751,'NSN N'!$A$2:$H$65000,2,FALSE))),"Merge cell with previous")</f>
        <v>0</v>
      </c>
      <c r="F751" s="2">
        <f>IFERROR(IF($P751=1,"FIG.",IF($P751=2,VLOOKUP(L751,'NSN N'!$A$2:$H$65000,6,FALSE),VLOOKUP(L751,'NSN N'!$A$2:$H$65000,6,FALSE))),"")</f>
        <v>0</v>
      </c>
      <c r="G751" s="2">
        <f>IFERROR(IF($P751=1,"ITEM",IF($P751=2,VLOOKUP(L751,'NSN N'!$A$2:$H$65000,7,FALSE),VLOOKUP(L751,'NSN N'!$A$2:$H$65000,7,FALSE))),"")</f>
        <v>0</v>
      </c>
      <c r="H751" s="7">
        <f t="shared" si="40"/>
        <v>1467</v>
      </c>
      <c r="L751" s="7">
        <f t="shared" si="43"/>
        <v>1516</v>
      </c>
      <c r="P751" s="6">
        <v>5</v>
      </c>
      <c r="Q751" s="4"/>
      <c r="R751" s="4"/>
      <c r="S751" s="30" t="str">
        <f t="shared" si="42"/>
        <v/>
      </c>
    </row>
    <row r="752" spans="1:27">
      <c r="A752" s="2">
        <f>IFERROR(IF($P752=1,"STOCK NUMBER",IF($P752=2,VLOOKUP(H752,'NSN N'!$A$2:$H$65000,5,FALSE),VLOOKUP(H752,'NSN N'!$A$2:$H$65000,2,FALSE))),"Merge cell with previous")</f>
        <v>0</v>
      </c>
      <c r="B752" s="2">
        <f>IFERROR(IF($P752=1,"FIG.",IF($P752=2,VLOOKUP(H752,'NSN N'!$A$2:$H$65000,6,FALSE),VLOOKUP(H752,'NSN N'!$A$2:$H$65000,6,FALSE))),"")</f>
        <v>0</v>
      </c>
      <c r="C752" s="2">
        <f>IFERROR(IF($P752=1,"ITEM",IF($P752=2,VLOOKUP(H752,'NSN N'!$A$2:$H$65000,7,FALSE),VLOOKUP(H752,'NSN N'!$A$2:$H$65000,7,FALSE))),"")</f>
        <v>0</v>
      </c>
      <c r="D752" s="3"/>
      <c r="E752" s="2">
        <f>IFERROR(IF($P752=1,"STOCK NUMBER",IF($P752=2,VLOOKUP(L752,'NSN N'!$A$2:$H$65000,5,FALSE),VLOOKUP(L752,'NSN N'!$A$2:$H$65000,2,FALSE))),"Merge cell with previous")</f>
        <v>0</v>
      </c>
      <c r="F752" s="2">
        <f>IFERROR(IF($P752=1,"FIG.",IF($P752=2,VLOOKUP(L752,'NSN N'!$A$2:$H$65000,6,FALSE),VLOOKUP(L752,'NSN N'!$A$2:$H$65000,6,FALSE))),"")</f>
        <v>0</v>
      </c>
      <c r="G752" s="2">
        <f>IFERROR(IF($P752=1,"ITEM",IF($P752=2,VLOOKUP(L752,'NSN N'!$A$2:$H$65000,7,FALSE),VLOOKUP(L752,'NSN N'!$A$2:$H$65000,7,FALSE))),"")</f>
        <v>0</v>
      </c>
      <c r="H752" s="7">
        <f t="shared" ref="H752:H815" si="44">IF(P752=1,L751,H751+1)</f>
        <v>1468</v>
      </c>
      <c r="L752" s="7">
        <f t="shared" si="43"/>
        <v>1517</v>
      </c>
      <c r="P752" s="6">
        <v>6</v>
      </c>
      <c r="Q752" s="4"/>
      <c r="R752" s="4"/>
      <c r="S752" s="30" t="str">
        <f t="shared" si="42"/>
        <v/>
      </c>
    </row>
    <row r="753" spans="1:19">
      <c r="A753" s="2">
        <f>IFERROR(IF($P753=1,"STOCK NUMBER",IF($P753=2,VLOOKUP(H753,'NSN N'!$A$2:$H$65000,5,FALSE),VLOOKUP(H753,'NSN N'!$A$2:$H$65000,2,FALSE))),"Merge cell with previous")</f>
        <v>0</v>
      </c>
      <c r="B753" s="2">
        <f>IFERROR(IF($P753=1,"FIG.",IF($P753=2,VLOOKUP(H753,'NSN N'!$A$2:$H$65000,6,FALSE),VLOOKUP(H753,'NSN N'!$A$2:$H$65000,6,FALSE))),"")</f>
        <v>0</v>
      </c>
      <c r="C753" s="2">
        <f>IFERROR(IF($P753=1,"ITEM",IF($P753=2,VLOOKUP(H753,'NSN N'!$A$2:$H$65000,7,FALSE),VLOOKUP(H753,'NSN N'!$A$2:$H$65000,7,FALSE))),"")</f>
        <v>0</v>
      </c>
      <c r="D753" s="3"/>
      <c r="E753" s="2">
        <f>IFERROR(IF($P753=1,"STOCK NUMBER",IF($P753=2,VLOOKUP(L753,'NSN N'!$A$2:$H$65000,5,FALSE),VLOOKUP(L753,'NSN N'!$A$2:$H$65000,2,FALSE))),"Merge cell with previous")</f>
        <v>0</v>
      </c>
      <c r="F753" s="2">
        <f>IFERROR(IF($P753=1,"FIG.",IF($P753=2,VLOOKUP(L753,'NSN N'!$A$2:$H$65000,6,FALSE),VLOOKUP(L753,'NSN N'!$A$2:$H$65000,6,FALSE))),"")</f>
        <v>0</v>
      </c>
      <c r="G753" s="2">
        <f>IFERROR(IF($P753=1,"ITEM",IF($P753=2,VLOOKUP(L753,'NSN N'!$A$2:$H$65000,7,FALSE),VLOOKUP(L753,'NSN N'!$A$2:$H$65000,7,FALSE))),"")</f>
        <v>0</v>
      </c>
      <c r="H753" s="7">
        <f t="shared" si="44"/>
        <v>1469</v>
      </c>
      <c r="L753" s="7">
        <f t="shared" si="43"/>
        <v>1518</v>
      </c>
      <c r="P753" s="6">
        <v>7</v>
      </c>
      <c r="Q753" s="4"/>
      <c r="R753" s="4"/>
      <c r="S753" s="30" t="str">
        <f t="shared" si="42"/>
        <v/>
      </c>
    </row>
    <row r="754" spans="1:19">
      <c r="A754" s="2">
        <f>IFERROR(IF($P754=1,"STOCK NUMBER",IF($P754=2,VLOOKUP(H754,'NSN N'!$A$2:$H$65000,5,FALSE),VLOOKUP(H754,'NSN N'!$A$2:$H$65000,2,FALSE))),"Merge cell with previous")</f>
        <v>0</v>
      </c>
      <c r="B754" s="2">
        <f>IFERROR(IF($P754=1,"FIG.",IF($P754=2,VLOOKUP(H754,'NSN N'!$A$2:$H$65000,6,FALSE),VLOOKUP(H754,'NSN N'!$A$2:$H$65000,6,FALSE))),"")</f>
        <v>0</v>
      </c>
      <c r="C754" s="2">
        <f>IFERROR(IF($P754=1,"ITEM",IF($P754=2,VLOOKUP(H754,'NSN N'!$A$2:$H$65000,7,FALSE),VLOOKUP(H754,'NSN N'!$A$2:$H$65000,7,FALSE))),"")</f>
        <v>0</v>
      </c>
      <c r="D754" s="3"/>
      <c r="E754" s="2">
        <f>IFERROR(IF($P754=1,"STOCK NUMBER",IF($P754=2,VLOOKUP(L754,'NSN N'!$A$2:$H$65000,5,FALSE),VLOOKUP(L754,'NSN N'!$A$2:$H$65000,2,FALSE))),"Merge cell with previous")</f>
        <v>0</v>
      </c>
      <c r="F754" s="2">
        <f>IFERROR(IF($P754=1,"FIG.",IF($P754=2,VLOOKUP(L754,'NSN N'!$A$2:$H$65000,6,FALSE),VLOOKUP(L754,'NSN N'!$A$2:$H$65000,6,FALSE))),"")</f>
        <v>0</v>
      </c>
      <c r="G754" s="2">
        <f>IFERROR(IF($P754=1,"ITEM",IF($P754=2,VLOOKUP(L754,'NSN N'!$A$2:$H$65000,7,FALSE),VLOOKUP(L754,'NSN N'!$A$2:$H$65000,7,FALSE))),"")</f>
        <v>0</v>
      </c>
      <c r="H754" s="7">
        <f t="shared" si="44"/>
        <v>1470</v>
      </c>
      <c r="L754" s="7">
        <f t="shared" si="43"/>
        <v>1519</v>
      </c>
      <c r="P754" s="6">
        <v>8</v>
      </c>
      <c r="Q754" s="4"/>
      <c r="R754" s="4"/>
      <c r="S754" s="30" t="str">
        <f t="shared" si="42"/>
        <v/>
      </c>
    </row>
    <row r="755" spans="1:19">
      <c r="A755" s="2">
        <f>IFERROR(IF($P755=1,"STOCK NUMBER",IF($P755=2,VLOOKUP(H755,'NSN N'!$A$2:$H$65000,5,FALSE),VLOOKUP(H755,'NSN N'!$A$2:$H$65000,2,FALSE))),"Merge cell with previous")</f>
        <v>0</v>
      </c>
      <c r="B755" s="2">
        <f>IFERROR(IF($P755=1,"FIG.",IF($P755=2,VLOOKUP(H755,'NSN N'!$A$2:$H$65000,6,FALSE),VLOOKUP(H755,'NSN N'!$A$2:$H$65000,6,FALSE))),"")</f>
        <v>0</v>
      </c>
      <c r="C755" s="2">
        <f>IFERROR(IF($P755=1,"ITEM",IF($P755=2,VLOOKUP(H755,'NSN N'!$A$2:$H$65000,7,FALSE),VLOOKUP(H755,'NSN N'!$A$2:$H$65000,7,FALSE))),"")</f>
        <v>0</v>
      </c>
      <c r="D755" s="3"/>
      <c r="E755" s="2">
        <f>IFERROR(IF($P755=1,"STOCK NUMBER",IF($P755=2,VLOOKUP(L755,'NSN N'!$A$2:$H$65000,5,FALSE),VLOOKUP(L755,'NSN N'!$A$2:$H$65000,2,FALSE))),"Merge cell with previous")</f>
        <v>0</v>
      </c>
      <c r="F755" s="2">
        <f>IFERROR(IF($P755=1,"FIG.",IF($P755=2,VLOOKUP(L755,'NSN N'!$A$2:$H$65000,6,FALSE),VLOOKUP(L755,'NSN N'!$A$2:$H$65000,6,FALSE))),"")</f>
        <v>0</v>
      </c>
      <c r="G755" s="2">
        <f>IFERROR(IF($P755=1,"ITEM",IF($P755=2,VLOOKUP(L755,'NSN N'!$A$2:$H$65000,7,FALSE),VLOOKUP(L755,'NSN N'!$A$2:$H$65000,7,FALSE))),"")</f>
        <v>0</v>
      </c>
      <c r="H755" s="7">
        <f t="shared" si="44"/>
        <v>1471</v>
      </c>
      <c r="L755" s="7">
        <f t="shared" si="43"/>
        <v>1520</v>
      </c>
      <c r="P755" s="6">
        <v>9</v>
      </c>
      <c r="Q755" s="4"/>
      <c r="R755" s="4"/>
      <c r="S755" s="30" t="str">
        <f t="shared" si="42"/>
        <v/>
      </c>
    </row>
    <row r="756" spans="1:19">
      <c r="A756" s="2">
        <f>IFERROR(IF($P756=1,"STOCK NUMBER",IF($P756=2,VLOOKUP(H756,'NSN N'!$A$2:$H$65000,5,FALSE),VLOOKUP(H756,'NSN N'!$A$2:$H$65000,2,FALSE))),"Merge cell with previous")</f>
        <v>0</v>
      </c>
      <c r="B756" s="2">
        <f>IFERROR(IF($P756=1,"FIG.",IF($P756=2,VLOOKUP(H756,'NSN N'!$A$2:$H$65000,6,FALSE),VLOOKUP(H756,'NSN N'!$A$2:$H$65000,6,FALSE))),"")</f>
        <v>0</v>
      </c>
      <c r="C756" s="2">
        <f>IFERROR(IF($P756=1,"ITEM",IF($P756=2,VLOOKUP(H756,'NSN N'!$A$2:$H$65000,7,FALSE),VLOOKUP(H756,'NSN N'!$A$2:$H$65000,7,FALSE))),"")</f>
        <v>0</v>
      </c>
      <c r="D756" s="3"/>
      <c r="E756" s="2">
        <f>IFERROR(IF($P756=1,"STOCK NUMBER",IF($P756=2,VLOOKUP(L756,'NSN N'!$A$2:$H$65000,5,FALSE),VLOOKUP(L756,'NSN N'!$A$2:$H$65000,2,FALSE))),"Merge cell with previous")</f>
        <v>0</v>
      </c>
      <c r="F756" s="2">
        <f>IFERROR(IF($P756=1,"FIG.",IF($P756=2,VLOOKUP(L756,'NSN N'!$A$2:$H$65000,6,FALSE),VLOOKUP(L756,'NSN N'!$A$2:$H$65000,6,FALSE))),"")</f>
        <v>0</v>
      </c>
      <c r="G756" s="2">
        <f>IFERROR(IF($P756=1,"ITEM",IF($P756=2,VLOOKUP(L756,'NSN N'!$A$2:$H$65000,7,FALSE),VLOOKUP(L756,'NSN N'!$A$2:$H$65000,7,FALSE))),"")</f>
        <v>0</v>
      </c>
      <c r="H756" s="7">
        <f t="shared" si="44"/>
        <v>1472</v>
      </c>
      <c r="L756" s="7">
        <f t="shared" si="43"/>
        <v>1521</v>
      </c>
      <c r="P756" s="6">
        <v>10</v>
      </c>
      <c r="Q756" s="4"/>
      <c r="R756" s="4"/>
      <c r="S756" s="30" t="str">
        <f t="shared" si="42"/>
        <v/>
      </c>
    </row>
    <row r="757" spans="1:19">
      <c r="A757" s="2">
        <f>IFERROR(IF($P757=1,"STOCK NUMBER",IF($P757=2,VLOOKUP(H757,'NSN N'!$A$2:$H$65000,5,FALSE),VLOOKUP(H757,'NSN N'!$A$2:$H$65000,2,FALSE))),"Merge cell with previous")</f>
        <v>0</v>
      </c>
      <c r="B757" s="2">
        <f>IFERROR(IF($P757=1,"FIG.",IF($P757=2,VLOOKUP(H757,'NSN N'!$A$2:$H$65000,6,FALSE),VLOOKUP(H757,'NSN N'!$A$2:$H$65000,6,FALSE))),"")</f>
        <v>0</v>
      </c>
      <c r="C757" s="2">
        <f>IFERROR(IF($P757=1,"ITEM",IF($P757=2,VLOOKUP(H757,'NSN N'!$A$2:$H$65000,7,FALSE),VLOOKUP(H757,'NSN N'!$A$2:$H$65000,7,FALSE))),"")</f>
        <v>0</v>
      </c>
      <c r="D757" s="3"/>
      <c r="E757" s="2">
        <f>IFERROR(IF($P757=1,"STOCK NUMBER",IF($P757=2,VLOOKUP(L757,'NSN N'!$A$2:$H$65000,5,FALSE),VLOOKUP(L757,'NSN N'!$A$2:$H$65000,2,FALSE))),"Merge cell with previous")</f>
        <v>0</v>
      </c>
      <c r="F757" s="2">
        <f>IFERROR(IF($P757=1,"FIG.",IF($P757=2,VLOOKUP(L757,'NSN N'!$A$2:$H$65000,6,FALSE),VLOOKUP(L757,'NSN N'!$A$2:$H$65000,6,FALSE))),"")</f>
        <v>0</v>
      </c>
      <c r="G757" s="2">
        <f>IFERROR(IF($P757=1,"ITEM",IF($P757=2,VLOOKUP(L757,'NSN N'!$A$2:$H$65000,7,FALSE),VLOOKUP(L757,'NSN N'!$A$2:$H$65000,7,FALSE))),"")</f>
        <v>0</v>
      </c>
      <c r="H757" s="7">
        <f t="shared" si="44"/>
        <v>1473</v>
      </c>
      <c r="L757" s="7">
        <f t="shared" si="43"/>
        <v>1522</v>
      </c>
      <c r="P757" s="6">
        <v>11</v>
      </c>
      <c r="Q757" s="4"/>
      <c r="R757" s="4"/>
      <c r="S757" s="30" t="str">
        <f t="shared" si="42"/>
        <v/>
      </c>
    </row>
    <row r="758" spans="1:19">
      <c r="A758" s="2">
        <f>IFERROR(IF($P758=1,"STOCK NUMBER",IF($P758=2,VLOOKUP(H758,'NSN N'!$A$2:$H$65000,5,FALSE),VLOOKUP(H758,'NSN N'!$A$2:$H$65000,2,FALSE))),"Merge cell with previous")</f>
        <v>0</v>
      </c>
      <c r="B758" s="2">
        <f>IFERROR(IF($P758=1,"FIG.",IF($P758=2,VLOOKUP(H758,'NSN N'!$A$2:$H$65000,6,FALSE),VLOOKUP(H758,'NSN N'!$A$2:$H$65000,6,FALSE))),"")</f>
        <v>0</v>
      </c>
      <c r="C758" s="2">
        <f>IFERROR(IF($P758=1,"ITEM",IF($P758=2,VLOOKUP(H758,'NSN N'!$A$2:$H$65000,7,FALSE),VLOOKUP(H758,'NSN N'!$A$2:$H$65000,7,FALSE))),"")</f>
        <v>0</v>
      </c>
      <c r="D758" s="3"/>
      <c r="E758" s="2">
        <f>IFERROR(IF($P758=1,"STOCK NUMBER",IF($P758=2,VLOOKUP(L758,'NSN N'!$A$2:$H$65000,5,FALSE),VLOOKUP(L758,'NSN N'!$A$2:$H$65000,2,FALSE))),"Merge cell with previous")</f>
        <v>0</v>
      </c>
      <c r="F758" s="2">
        <f>IFERROR(IF($P758=1,"FIG.",IF($P758=2,VLOOKUP(L758,'NSN N'!$A$2:$H$65000,6,FALSE),VLOOKUP(L758,'NSN N'!$A$2:$H$65000,6,FALSE))),"")</f>
        <v>0</v>
      </c>
      <c r="G758" s="2">
        <f>IFERROR(IF($P758=1,"ITEM",IF($P758=2,VLOOKUP(L758,'NSN N'!$A$2:$H$65000,7,FALSE),VLOOKUP(L758,'NSN N'!$A$2:$H$65000,7,FALSE))),"")</f>
        <v>0</v>
      </c>
      <c r="H758" s="7">
        <f t="shared" si="44"/>
        <v>1474</v>
      </c>
      <c r="L758" s="7">
        <f t="shared" si="43"/>
        <v>1523</v>
      </c>
      <c r="P758" s="6">
        <v>12</v>
      </c>
      <c r="Q758" s="4"/>
      <c r="R758" s="4"/>
      <c r="S758" s="30" t="str">
        <f t="shared" si="42"/>
        <v/>
      </c>
    </row>
    <row r="759" spans="1:19">
      <c r="A759" s="2">
        <f>IFERROR(IF($P759=1,"STOCK NUMBER",IF($P759=2,VLOOKUP(H759,'NSN N'!$A$2:$H$65000,5,FALSE),VLOOKUP(H759,'NSN N'!$A$2:$H$65000,2,FALSE))),"Merge cell with previous")</f>
        <v>0</v>
      </c>
      <c r="B759" s="2">
        <f>IFERROR(IF($P759=1,"FIG.",IF($P759=2,VLOOKUP(H759,'NSN N'!$A$2:$H$65000,6,FALSE),VLOOKUP(H759,'NSN N'!$A$2:$H$65000,6,FALSE))),"")</f>
        <v>0</v>
      </c>
      <c r="C759" s="2">
        <f>IFERROR(IF($P759=1,"ITEM",IF($P759=2,VLOOKUP(H759,'NSN N'!$A$2:$H$65000,7,FALSE),VLOOKUP(H759,'NSN N'!$A$2:$H$65000,7,FALSE))),"")</f>
        <v>0</v>
      </c>
      <c r="D759" s="3"/>
      <c r="E759" s="2">
        <f>IFERROR(IF($P759=1,"STOCK NUMBER",IF($P759=2,VLOOKUP(L759,'NSN N'!$A$2:$H$65000,5,FALSE),VLOOKUP(L759,'NSN N'!$A$2:$H$65000,2,FALSE))),"Merge cell with previous")</f>
        <v>0</v>
      </c>
      <c r="F759" s="2">
        <f>IFERROR(IF($P759=1,"FIG.",IF($P759=2,VLOOKUP(L759,'NSN N'!$A$2:$H$65000,6,FALSE),VLOOKUP(L759,'NSN N'!$A$2:$H$65000,6,FALSE))),"")</f>
        <v>0</v>
      </c>
      <c r="G759" s="2">
        <f>IFERROR(IF($P759=1,"ITEM",IF($P759=2,VLOOKUP(L759,'NSN N'!$A$2:$H$65000,7,FALSE),VLOOKUP(L759,'NSN N'!$A$2:$H$65000,7,FALSE))),"")</f>
        <v>0</v>
      </c>
      <c r="H759" s="7">
        <f t="shared" si="44"/>
        <v>1475</v>
      </c>
      <c r="L759" s="7">
        <f t="shared" si="43"/>
        <v>1524</v>
      </c>
      <c r="P759" s="6">
        <v>13</v>
      </c>
      <c r="Q759" s="4"/>
      <c r="R759" s="4"/>
      <c r="S759" s="30" t="str">
        <f t="shared" si="42"/>
        <v/>
      </c>
    </row>
    <row r="760" spans="1:19">
      <c r="A760" s="2">
        <f>IFERROR(IF($P760=1,"STOCK NUMBER",IF($P760=2,VLOOKUP(H760,'NSN N'!$A$2:$H$65000,5,FALSE),VLOOKUP(H760,'NSN N'!$A$2:$H$65000,2,FALSE))),"Merge cell with previous")</f>
        <v>0</v>
      </c>
      <c r="B760" s="2">
        <f>IFERROR(IF($P760=1,"FIG.",IF($P760=2,VLOOKUP(H760,'NSN N'!$A$2:$H$65000,6,FALSE),VLOOKUP(H760,'NSN N'!$A$2:$H$65000,6,FALSE))),"")</f>
        <v>0</v>
      </c>
      <c r="C760" s="2">
        <f>IFERROR(IF($P760=1,"ITEM",IF($P760=2,VLOOKUP(H760,'NSN N'!$A$2:$H$65000,7,FALSE),VLOOKUP(H760,'NSN N'!$A$2:$H$65000,7,FALSE))),"")</f>
        <v>0</v>
      </c>
      <c r="D760" s="3"/>
      <c r="E760" s="2">
        <f>IFERROR(IF($P760=1,"STOCK NUMBER",IF($P760=2,VLOOKUP(L760,'NSN N'!$A$2:$H$65000,5,FALSE),VLOOKUP(L760,'NSN N'!$A$2:$H$65000,2,FALSE))),"Merge cell with previous")</f>
        <v>0</v>
      </c>
      <c r="F760" s="2">
        <f>IFERROR(IF($P760=1,"FIG.",IF($P760=2,VLOOKUP(L760,'NSN N'!$A$2:$H$65000,6,FALSE),VLOOKUP(L760,'NSN N'!$A$2:$H$65000,6,FALSE))),"")</f>
        <v>0</v>
      </c>
      <c r="G760" s="2">
        <f>IFERROR(IF($P760=1,"ITEM",IF($P760=2,VLOOKUP(L760,'NSN N'!$A$2:$H$65000,7,FALSE),VLOOKUP(L760,'NSN N'!$A$2:$H$65000,7,FALSE))),"")</f>
        <v>0</v>
      </c>
      <c r="H760" s="7">
        <f t="shared" si="44"/>
        <v>1476</v>
      </c>
      <c r="L760" s="7">
        <f t="shared" si="43"/>
        <v>1525</v>
      </c>
      <c r="P760" s="6">
        <v>14</v>
      </c>
      <c r="Q760" s="4"/>
      <c r="R760" s="4"/>
      <c r="S760" s="30" t="str">
        <f t="shared" si="42"/>
        <v/>
      </c>
    </row>
    <row r="761" spans="1:19">
      <c r="A761" s="2">
        <f>IFERROR(IF($P761=1,"STOCK NUMBER",IF($P761=2,VLOOKUP(H761,'NSN N'!$A$2:$H$65000,5,FALSE),VLOOKUP(H761,'NSN N'!$A$2:$H$65000,2,FALSE))),"Merge cell with previous")</f>
        <v>0</v>
      </c>
      <c r="B761" s="2">
        <f>IFERROR(IF($P761=1,"FIG.",IF($P761=2,VLOOKUP(H761,'NSN N'!$A$2:$H$65000,6,FALSE),VLOOKUP(H761,'NSN N'!$A$2:$H$65000,6,FALSE))),"")</f>
        <v>0</v>
      </c>
      <c r="C761" s="2">
        <f>IFERROR(IF($P761=1,"ITEM",IF($P761=2,VLOOKUP(H761,'NSN N'!$A$2:$H$65000,7,FALSE),VLOOKUP(H761,'NSN N'!$A$2:$H$65000,7,FALSE))),"")</f>
        <v>0</v>
      </c>
      <c r="D761" s="3"/>
      <c r="E761" s="2">
        <f>IFERROR(IF($P761=1,"STOCK NUMBER",IF($P761=2,VLOOKUP(L761,'NSN N'!$A$2:$H$65000,5,FALSE),VLOOKUP(L761,'NSN N'!$A$2:$H$65000,2,FALSE))),"Merge cell with previous")</f>
        <v>0</v>
      </c>
      <c r="F761" s="2">
        <f>IFERROR(IF($P761=1,"FIG.",IF($P761=2,VLOOKUP(L761,'NSN N'!$A$2:$H$65000,6,FALSE),VLOOKUP(L761,'NSN N'!$A$2:$H$65000,6,FALSE))),"")</f>
        <v>0</v>
      </c>
      <c r="G761" s="2">
        <f>IFERROR(IF($P761=1,"ITEM",IF($P761=2,VLOOKUP(L761,'NSN N'!$A$2:$H$65000,7,FALSE),VLOOKUP(L761,'NSN N'!$A$2:$H$65000,7,FALSE))),"")</f>
        <v>0</v>
      </c>
      <c r="H761" s="7">
        <f t="shared" si="44"/>
        <v>1477</v>
      </c>
      <c r="L761" s="7">
        <f t="shared" si="43"/>
        <v>1526</v>
      </c>
      <c r="P761" s="6">
        <v>15</v>
      </c>
      <c r="Q761" s="4"/>
      <c r="R761" s="4"/>
      <c r="S761" s="30" t="str">
        <f t="shared" si="42"/>
        <v/>
      </c>
    </row>
    <row r="762" spans="1:19">
      <c r="A762" s="2">
        <f>IFERROR(IF($P762=1,"STOCK NUMBER",IF($P762=2,VLOOKUP(H762,'NSN N'!$A$2:$H$65000,5,FALSE),VLOOKUP(H762,'NSN N'!$A$2:$H$65000,2,FALSE))),"Merge cell with previous")</f>
        <v>0</v>
      </c>
      <c r="B762" s="2">
        <f>IFERROR(IF($P762=1,"FIG.",IF($P762=2,VLOOKUP(H762,'NSN N'!$A$2:$H$65000,6,FALSE),VLOOKUP(H762,'NSN N'!$A$2:$H$65000,6,FALSE))),"")</f>
        <v>0</v>
      </c>
      <c r="C762" s="2">
        <f>IFERROR(IF($P762=1,"ITEM",IF($P762=2,VLOOKUP(H762,'NSN N'!$A$2:$H$65000,7,FALSE),VLOOKUP(H762,'NSN N'!$A$2:$H$65000,7,FALSE))),"")</f>
        <v>0</v>
      </c>
      <c r="D762" s="3"/>
      <c r="E762" s="2">
        <f>IFERROR(IF($P762=1,"STOCK NUMBER",IF($P762=2,VLOOKUP(L762,'NSN N'!$A$2:$H$65000,5,FALSE),VLOOKUP(L762,'NSN N'!$A$2:$H$65000,2,FALSE))),"Merge cell with previous")</f>
        <v>0</v>
      </c>
      <c r="F762" s="2">
        <f>IFERROR(IF($P762=1,"FIG.",IF($P762=2,VLOOKUP(L762,'NSN N'!$A$2:$H$65000,6,FALSE),VLOOKUP(L762,'NSN N'!$A$2:$H$65000,6,FALSE))),"")</f>
        <v>0</v>
      </c>
      <c r="G762" s="2">
        <f>IFERROR(IF($P762=1,"ITEM",IF($P762=2,VLOOKUP(L762,'NSN N'!$A$2:$H$65000,7,FALSE),VLOOKUP(L762,'NSN N'!$A$2:$H$65000,7,FALSE))),"")</f>
        <v>0</v>
      </c>
      <c r="H762" s="7">
        <f t="shared" si="44"/>
        <v>1478</v>
      </c>
      <c r="L762" s="7">
        <f t="shared" si="43"/>
        <v>1527</v>
      </c>
      <c r="P762" s="6">
        <v>16</v>
      </c>
      <c r="Q762" s="4"/>
      <c r="R762" s="4"/>
      <c r="S762" s="30" t="str">
        <f t="shared" si="42"/>
        <v/>
      </c>
    </row>
    <row r="763" spans="1:19">
      <c r="A763" s="2">
        <f>IFERROR(IF($P763=1,"STOCK NUMBER",IF($P763=2,VLOOKUP(H763,'NSN N'!$A$2:$H$65000,5,FALSE),VLOOKUP(H763,'NSN N'!$A$2:$H$65000,2,FALSE))),"Merge cell with previous")</f>
        <v>0</v>
      </c>
      <c r="B763" s="2">
        <f>IFERROR(IF($P763=1,"FIG.",IF($P763=2,VLOOKUP(H763,'NSN N'!$A$2:$H$65000,6,FALSE),VLOOKUP(H763,'NSN N'!$A$2:$H$65000,6,FALSE))),"")</f>
        <v>0</v>
      </c>
      <c r="C763" s="2">
        <f>IFERROR(IF($P763=1,"ITEM",IF($P763=2,VLOOKUP(H763,'NSN N'!$A$2:$H$65000,7,FALSE),VLOOKUP(H763,'NSN N'!$A$2:$H$65000,7,FALSE))),"")</f>
        <v>0</v>
      </c>
      <c r="D763" s="3"/>
      <c r="E763" s="2">
        <f>IFERROR(IF($P763=1,"STOCK NUMBER",IF($P763=2,VLOOKUP(L763,'NSN N'!$A$2:$H$65000,5,FALSE),VLOOKUP(L763,'NSN N'!$A$2:$H$65000,2,FALSE))),"Merge cell with previous")</f>
        <v>0</v>
      </c>
      <c r="F763" s="2">
        <f>IFERROR(IF($P763=1,"FIG.",IF($P763=2,VLOOKUP(L763,'NSN N'!$A$2:$H$65000,6,FALSE),VLOOKUP(L763,'NSN N'!$A$2:$H$65000,6,FALSE))),"")</f>
        <v>0</v>
      </c>
      <c r="G763" s="2">
        <f>IFERROR(IF($P763=1,"ITEM",IF($P763=2,VLOOKUP(L763,'NSN N'!$A$2:$H$65000,7,FALSE),VLOOKUP(L763,'NSN N'!$A$2:$H$65000,7,FALSE))),"")</f>
        <v>0</v>
      </c>
      <c r="H763" s="7">
        <f t="shared" si="44"/>
        <v>1479</v>
      </c>
      <c r="L763" s="7">
        <f t="shared" si="43"/>
        <v>1528</v>
      </c>
      <c r="P763" s="6">
        <v>17</v>
      </c>
      <c r="Q763" s="4"/>
      <c r="R763" s="4"/>
      <c r="S763" s="30" t="str">
        <f t="shared" si="42"/>
        <v/>
      </c>
    </row>
    <row r="764" spans="1:19">
      <c r="A764" s="2">
        <f>IFERROR(IF($P764=1,"STOCK NUMBER",IF($P764=2,VLOOKUP(H764,'NSN N'!$A$2:$H$65000,5,FALSE),VLOOKUP(H764,'NSN N'!$A$2:$H$65000,2,FALSE))),"Merge cell with previous")</f>
        <v>0</v>
      </c>
      <c r="B764" s="2">
        <f>IFERROR(IF($P764=1,"FIG.",IF($P764=2,VLOOKUP(H764,'NSN N'!$A$2:$H$65000,6,FALSE),VLOOKUP(H764,'NSN N'!$A$2:$H$65000,6,FALSE))),"")</f>
        <v>0</v>
      </c>
      <c r="C764" s="2">
        <f>IFERROR(IF($P764=1,"ITEM",IF($P764=2,VLOOKUP(H764,'NSN N'!$A$2:$H$65000,7,FALSE),VLOOKUP(H764,'NSN N'!$A$2:$H$65000,7,FALSE))),"")</f>
        <v>0</v>
      </c>
      <c r="D764" s="3"/>
      <c r="E764" s="2">
        <f>IFERROR(IF($P764=1,"STOCK NUMBER",IF($P764=2,VLOOKUP(L764,'NSN N'!$A$2:$H$65000,5,FALSE),VLOOKUP(L764,'NSN N'!$A$2:$H$65000,2,FALSE))),"Merge cell with previous")</f>
        <v>0</v>
      </c>
      <c r="F764" s="2">
        <f>IFERROR(IF($P764=1,"FIG.",IF($P764=2,VLOOKUP(L764,'NSN N'!$A$2:$H$65000,6,FALSE),VLOOKUP(L764,'NSN N'!$A$2:$H$65000,6,FALSE))),"")</f>
        <v>0</v>
      </c>
      <c r="G764" s="2">
        <f>IFERROR(IF($P764=1,"ITEM",IF($P764=2,VLOOKUP(L764,'NSN N'!$A$2:$H$65000,7,FALSE),VLOOKUP(L764,'NSN N'!$A$2:$H$65000,7,FALSE))),"")</f>
        <v>0</v>
      </c>
      <c r="H764" s="7">
        <f t="shared" si="44"/>
        <v>1480</v>
      </c>
      <c r="L764" s="7">
        <f t="shared" si="43"/>
        <v>1529</v>
      </c>
      <c r="P764" s="6">
        <v>18</v>
      </c>
      <c r="Q764" s="4"/>
      <c r="R764" s="4"/>
      <c r="S764" s="30" t="str">
        <f t="shared" si="42"/>
        <v/>
      </c>
    </row>
    <row r="765" spans="1:19">
      <c r="A765" s="2">
        <f>IFERROR(IF($P765=1,"STOCK NUMBER",IF($P765=2,VLOOKUP(H765,'NSN N'!$A$2:$H$65000,5,FALSE),VLOOKUP(H765,'NSN N'!$A$2:$H$65000,2,FALSE))),"Merge cell with previous")</f>
        <v>0</v>
      </c>
      <c r="B765" s="2">
        <f>IFERROR(IF($P765=1,"FIG.",IF($P765=2,VLOOKUP(H765,'NSN N'!$A$2:$H$65000,6,FALSE),VLOOKUP(H765,'NSN N'!$A$2:$H$65000,6,FALSE))),"")</f>
        <v>0</v>
      </c>
      <c r="C765" s="2">
        <f>IFERROR(IF($P765=1,"ITEM",IF($P765=2,VLOOKUP(H765,'NSN N'!$A$2:$H$65000,7,FALSE),VLOOKUP(H765,'NSN N'!$A$2:$H$65000,7,FALSE))),"")</f>
        <v>0</v>
      </c>
      <c r="D765" s="3"/>
      <c r="E765" s="2">
        <f>IFERROR(IF($P765=1,"STOCK NUMBER",IF($P765=2,VLOOKUP(L765,'NSN N'!$A$2:$H$65000,5,FALSE),VLOOKUP(L765,'NSN N'!$A$2:$H$65000,2,FALSE))),"Merge cell with previous")</f>
        <v>0</v>
      </c>
      <c r="F765" s="2">
        <f>IFERROR(IF($P765=1,"FIG.",IF($P765=2,VLOOKUP(L765,'NSN N'!$A$2:$H$65000,6,FALSE),VLOOKUP(L765,'NSN N'!$A$2:$H$65000,6,FALSE))),"")</f>
        <v>0</v>
      </c>
      <c r="G765" s="2">
        <f>IFERROR(IF($P765=1,"ITEM",IF($P765=2,VLOOKUP(L765,'NSN N'!$A$2:$H$65000,7,FALSE),VLOOKUP(L765,'NSN N'!$A$2:$H$65000,7,FALSE))),"")</f>
        <v>0</v>
      </c>
      <c r="H765" s="7">
        <f t="shared" si="44"/>
        <v>1481</v>
      </c>
      <c r="L765" s="7">
        <f t="shared" si="43"/>
        <v>1530</v>
      </c>
      <c r="P765" s="6">
        <v>19</v>
      </c>
      <c r="Q765" s="4"/>
      <c r="R765" s="4"/>
      <c r="S765" s="30" t="str">
        <f t="shared" si="42"/>
        <v/>
      </c>
    </row>
    <row r="766" spans="1:19">
      <c r="A766" s="2">
        <f>IFERROR(IF($P766=1,"STOCK NUMBER",IF($P766=2,VLOOKUP(H766,'NSN N'!$A$2:$H$65000,5,FALSE),VLOOKUP(H766,'NSN N'!$A$2:$H$65000,2,FALSE))),"Merge cell with previous")</f>
        <v>0</v>
      </c>
      <c r="B766" s="2">
        <f>IFERROR(IF($P766=1,"FIG.",IF($P766=2,VLOOKUP(H766,'NSN N'!$A$2:$H$65000,6,FALSE),VLOOKUP(H766,'NSN N'!$A$2:$H$65000,6,FALSE))),"")</f>
        <v>0</v>
      </c>
      <c r="C766" s="2">
        <f>IFERROR(IF($P766=1,"ITEM",IF($P766=2,VLOOKUP(H766,'NSN N'!$A$2:$H$65000,7,FALSE),VLOOKUP(H766,'NSN N'!$A$2:$H$65000,7,FALSE))),"")</f>
        <v>0</v>
      </c>
      <c r="D766" s="3"/>
      <c r="E766" s="2">
        <f>IFERROR(IF($P766=1,"STOCK NUMBER",IF($P766=2,VLOOKUP(L766,'NSN N'!$A$2:$H$65000,5,FALSE),VLOOKUP(L766,'NSN N'!$A$2:$H$65000,2,FALSE))),"Merge cell with previous")</f>
        <v>0</v>
      </c>
      <c r="F766" s="2">
        <f>IFERROR(IF($P766=1,"FIG.",IF($P766=2,VLOOKUP(L766,'NSN N'!$A$2:$H$65000,6,FALSE),VLOOKUP(L766,'NSN N'!$A$2:$H$65000,6,FALSE))),"")</f>
        <v>0</v>
      </c>
      <c r="G766" s="2">
        <f>IFERROR(IF($P766=1,"ITEM",IF($P766=2,VLOOKUP(L766,'NSN N'!$A$2:$H$65000,7,FALSE),VLOOKUP(L766,'NSN N'!$A$2:$H$65000,7,FALSE))),"")</f>
        <v>0</v>
      </c>
      <c r="H766" s="7">
        <f t="shared" si="44"/>
        <v>1482</v>
      </c>
      <c r="L766" s="7">
        <f t="shared" si="43"/>
        <v>1531</v>
      </c>
      <c r="P766" s="6">
        <v>20</v>
      </c>
      <c r="Q766" s="4"/>
      <c r="R766" s="4"/>
      <c r="S766" s="30" t="str">
        <f t="shared" si="42"/>
        <v/>
      </c>
    </row>
    <row r="767" spans="1:19">
      <c r="A767" s="2">
        <f>IFERROR(IF($P767=1,"STOCK NUMBER",IF($P767=2,VLOOKUP(H767,'NSN N'!$A$2:$H$65000,5,FALSE),VLOOKUP(H767,'NSN N'!$A$2:$H$65000,2,FALSE))),"Merge cell with previous")</f>
        <v>0</v>
      </c>
      <c r="B767" s="2">
        <f>IFERROR(IF($P767=1,"FIG.",IF($P767=2,VLOOKUP(H767,'NSN N'!$A$2:$H$65000,6,FALSE),VLOOKUP(H767,'NSN N'!$A$2:$H$65000,6,FALSE))),"")</f>
        <v>0</v>
      </c>
      <c r="C767" s="2">
        <f>IFERROR(IF($P767=1,"ITEM",IF($P767=2,VLOOKUP(H767,'NSN N'!$A$2:$H$65000,7,FALSE),VLOOKUP(H767,'NSN N'!$A$2:$H$65000,7,FALSE))),"")</f>
        <v>0</v>
      </c>
      <c r="D767" s="3"/>
      <c r="E767" s="2">
        <f>IFERROR(IF($P767=1,"STOCK NUMBER",IF($P767=2,VLOOKUP(L767,'NSN N'!$A$2:$H$65000,5,FALSE),VLOOKUP(L767,'NSN N'!$A$2:$H$65000,2,FALSE))),"Merge cell with previous")</f>
        <v>0</v>
      </c>
      <c r="F767" s="2">
        <f>IFERROR(IF($P767=1,"FIG.",IF($P767=2,VLOOKUP(L767,'NSN N'!$A$2:$H$65000,6,FALSE),VLOOKUP(L767,'NSN N'!$A$2:$H$65000,6,FALSE))),"")</f>
        <v>0</v>
      </c>
      <c r="G767" s="2">
        <f>IFERROR(IF($P767=1,"ITEM",IF($P767=2,VLOOKUP(L767,'NSN N'!$A$2:$H$65000,7,FALSE),VLOOKUP(L767,'NSN N'!$A$2:$H$65000,7,FALSE))),"")</f>
        <v>0</v>
      </c>
      <c r="H767" s="7">
        <f t="shared" si="44"/>
        <v>1483</v>
      </c>
      <c r="L767" s="7">
        <f t="shared" si="43"/>
        <v>1532</v>
      </c>
      <c r="P767" s="6">
        <v>21</v>
      </c>
      <c r="Q767" s="4"/>
      <c r="R767" s="4"/>
      <c r="S767" s="30" t="str">
        <f t="shared" si="42"/>
        <v/>
      </c>
    </row>
    <row r="768" spans="1:19">
      <c r="A768" s="2">
        <f>IFERROR(IF($P768=1,"STOCK NUMBER",IF($P768=2,VLOOKUP(H768,'NSN N'!$A$2:$H$65000,5,FALSE),VLOOKUP(H768,'NSN N'!$A$2:$H$65000,2,FALSE))),"Merge cell with previous")</f>
        <v>0</v>
      </c>
      <c r="B768" s="2">
        <f>IFERROR(IF($P768=1,"FIG.",IF($P768=2,VLOOKUP(H768,'NSN N'!$A$2:$H$65000,6,FALSE),VLOOKUP(H768,'NSN N'!$A$2:$H$65000,6,FALSE))),"")</f>
        <v>0</v>
      </c>
      <c r="C768" s="2">
        <f>IFERROR(IF($P768=1,"ITEM",IF($P768=2,VLOOKUP(H768,'NSN N'!$A$2:$H$65000,7,FALSE),VLOOKUP(H768,'NSN N'!$A$2:$H$65000,7,FALSE))),"")</f>
        <v>0</v>
      </c>
      <c r="D768" s="3"/>
      <c r="E768" s="2">
        <f>IFERROR(IF($P768=1,"STOCK NUMBER",IF($P768=2,VLOOKUP(L768,'NSN N'!$A$2:$H$65000,5,FALSE),VLOOKUP(L768,'NSN N'!$A$2:$H$65000,2,FALSE))),"Merge cell with previous")</f>
        <v>0</v>
      </c>
      <c r="F768" s="2">
        <f>IFERROR(IF($P768=1,"FIG.",IF($P768=2,VLOOKUP(L768,'NSN N'!$A$2:$H$65000,6,FALSE),VLOOKUP(L768,'NSN N'!$A$2:$H$65000,6,FALSE))),"")</f>
        <v>0</v>
      </c>
      <c r="G768" s="2">
        <f>IFERROR(IF($P768=1,"ITEM",IF($P768=2,VLOOKUP(L768,'NSN N'!$A$2:$H$65000,7,FALSE),VLOOKUP(L768,'NSN N'!$A$2:$H$65000,7,FALSE))),"")</f>
        <v>0</v>
      </c>
      <c r="H768" s="7">
        <f t="shared" si="44"/>
        <v>1484</v>
      </c>
      <c r="L768" s="7">
        <f t="shared" si="43"/>
        <v>1533</v>
      </c>
      <c r="P768" s="6">
        <v>22</v>
      </c>
      <c r="Q768" s="4"/>
      <c r="R768" s="4"/>
      <c r="S768" s="30" t="str">
        <f t="shared" si="42"/>
        <v/>
      </c>
    </row>
    <row r="769" spans="1:19">
      <c r="A769" s="2">
        <f>IFERROR(IF($P769=1,"STOCK NUMBER",IF($P769=2,VLOOKUP(H769,'NSN N'!$A$2:$H$65000,5,FALSE),VLOOKUP(H769,'NSN N'!$A$2:$H$65000,2,FALSE))),"Merge cell with previous")</f>
        <v>0</v>
      </c>
      <c r="B769" s="2">
        <f>IFERROR(IF($P769=1,"FIG.",IF($P769=2,VLOOKUP(H769,'NSN N'!$A$2:$H$65000,6,FALSE),VLOOKUP(H769,'NSN N'!$A$2:$H$65000,6,FALSE))),"")</f>
        <v>0</v>
      </c>
      <c r="C769" s="2">
        <f>IFERROR(IF($P769=1,"ITEM",IF($P769=2,VLOOKUP(H769,'NSN N'!$A$2:$H$65000,7,FALSE),VLOOKUP(H769,'NSN N'!$A$2:$H$65000,7,FALSE))),"")</f>
        <v>0</v>
      </c>
      <c r="D769" s="3"/>
      <c r="E769" s="2">
        <f>IFERROR(IF($P769=1,"STOCK NUMBER",IF($P769=2,VLOOKUP(L769,'NSN N'!$A$2:$H$65000,5,FALSE),VLOOKUP(L769,'NSN N'!$A$2:$H$65000,2,FALSE))),"Merge cell with previous")</f>
        <v>0</v>
      </c>
      <c r="F769" s="2">
        <f>IFERROR(IF($P769=1,"FIG.",IF($P769=2,VLOOKUP(L769,'NSN N'!$A$2:$H$65000,6,FALSE),VLOOKUP(L769,'NSN N'!$A$2:$H$65000,6,FALSE))),"")</f>
        <v>0</v>
      </c>
      <c r="G769" s="2">
        <f>IFERROR(IF($P769=1,"ITEM",IF($P769=2,VLOOKUP(L769,'NSN N'!$A$2:$H$65000,7,FALSE),VLOOKUP(L769,'NSN N'!$A$2:$H$65000,7,FALSE))),"")</f>
        <v>0</v>
      </c>
      <c r="H769" s="7">
        <f t="shared" si="44"/>
        <v>1485</v>
      </c>
      <c r="L769" s="7">
        <f t="shared" si="43"/>
        <v>1534</v>
      </c>
      <c r="P769" s="6">
        <v>23</v>
      </c>
      <c r="Q769" s="4"/>
      <c r="R769" s="4"/>
      <c r="S769" s="30" t="str">
        <f t="shared" si="42"/>
        <v/>
      </c>
    </row>
    <row r="770" spans="1:19">
      <c r="A770" s="2">
        <f>IFERROR(IF($P770=1,"STOCK NUMBER",IF($P770=2,VLOOKUP(H770,'NSN N'!$A$2:$H$65000,5,FALSE),VLOOKUP(H770,'NSN N'!$A$2:$H$65000,2,FALSE))),"Merge cell with previous")</f>
        <v>0</v>
      </c>
      <c r="B770" s="2">
        <f>IFERROR(IF($P770=1,"FIG.",IF($P770=2,VLOOKUP(H770,'NSN N'!$A$2:$H$65000,6,FALSE),VLOOKUP(H770,'NSN N'!$A$2:$H$65000,6,FALSE))),"")</f>
        <v>0</v>
      </c>
      <c r="C770" s="2">
        <f>IFERROR(IF($P770=1,"ITEM",IF($P770=2,VLOOKUP(H770,'NSN N'!$A$2:$H$65000,7,FALSE),VLOOKUP(H770,'NSN N'!$A$2:$H$65000,7,FALSE))),"")</f>
        <v>0</v>
      </c>
      <c r="D770" s="3"/>
      <c r="E770" s="2">
        <f>IFERROR(IF($P770=1,"STOCK NUMBER",IF($P770=2,VLOOKUP(L770,'NSN N'!$A$2:$H$65000,5,FALSE),VLOOKUP(L770,'NSN N'!$A$2:$H$65000,2,FALSE))),"Merge cell with previous")</f>
        <v>0</v>
      </c>
      <c r="F770" s="2">
        <f>IFERROR(IF($P770=1,"FIG.",IF($P770=2,VLOOKUP(L770,'NSN N'!$A$2:$H$65000,6,FALSE),VLOOKUP(L770,'NSN N'!$A$2:$H$65000,6,FALSE))),"")</f>
        <v>0</v>
      </c>
      <c r="G770" s="2">
        <f>IFERROR(IF($P770=1,"ITEM",IF($P770=2,VLOOKUP(L770,'NSN N'!$A$2:$H$65000,7,FALSE),VLOOKUP(L770,'NSN N'!$A$2:$H$65000,7,FALSE))),"")</f>
        <v>0</v>
      </c>
      <c r="H770" s="7">
        <f t="shared" si="44"/>
        <v>1486</v>
      </c>
      <c r="L770" s="7">
        <f t="shared" si="43"/>
        <v>1535</v>
      </c>
      <c r="P770" s="6">
        <v>24</v>
      </c>
      <c r="Q770" s="4"/>
      <c r="R770" s="4"/>
      <c r="S770" s="30" t="str">
        <f t="shared" si="42"/>
        <v/>
      </c>
    </row>
    <row r="771" spans="1:19">
      <c r="A771" s="2">
        <f>IFERROR(IF($P771=1,"STOCK NUMBER",IF($P771=2,VLOOKUP(H771,'NSN N'!$A$2:$H$65000,5,FALSE),VLOOKUP(H771,'NSN N'!$A$2:$H$65000,2,FALSE))),"Merge cell with previous")</f>
        <v>0</v>
      </c>
      <c r="B771" s="2">
        <f>IFERROR(IF($P771=1,"FIG.",IF($P771=2,VLOOKUP(H771,'NSN N'!$A$2:$H$65000,6,FALSE),VLOOKUP(H771,'NSN N'!$A$2:$H$65000,6,FALSE))),"")</f>
        <v>0</v>
      </c>
      <c r="C771" s="2">
        <f>IFERROR(IF($P771=1,"ITEM",IF($P771=2,VLOOKUP(H771,'NSN N'!$A$2:$H$65000,7,FALSE),VLOOKUP(H771,'NSN N'!$A$2:$H$65000,7,FALSE))),"")</f>
        <v>0</v>
      </c>
      <c r="D771" s="3"/>
      <c r="E771" s="2">
        <f>IFERROR(IF($P771=1,"STOCK NUMBER",IF($P771=2,VLOOKUP(L771,'NSN N'!$A$2:$H$65000,5,FALSE),VLOOKUP(L771,'NSN N'!$A$2:$H$65000,2,FALSE))),"Merge cell with previous")</f>
        <v>0</v>
      </c>
      <c r="F771" s="2">
        <f>IFERROR(IF($P771=1,"FIG.",IF($P771=2,VLOOKUP(L771,'NSN N'!$A$2:$H$65000,6,FALSE),VLOOKUP(L771,'NSN N'!$A$2:$H$65000,6,FALSE))),"")</f>
        <v>0</v>
      </c>
      <c r="G771" s="2">
        <f>IFERROR(IF($P771=1,"ITEM",IF($P771=2,VLOOKUP(L771,'NSN N'!$A$2:$H$65000,7,FALSE),VLOOKUP(L771,'NSN N'!$A$2:$H$65000,7,FALSE))),"")</f>
        <v>0</v>
      </c>
      <c r="H771" s="7">
        <f t="shared" si="44"/>
        <v>1487</v>
      </c>
      <c r="L771" s="7">
        <f t="shared" si="43"/>
        <v>1536</v>
      </c>
      <c r="P771" s="6">
        <v>25</v>
      </c>
      <c r="Q771" s="4"/>
      <c r="R771" s="4"/>
      <c r="S771" s="30" t="str">
        <f t="shared" si="42"/>
        <v/>
      </c>
    </row>
    <row r="772" spans="1:19">
      <c r="A772" s="2">
        <f>IFERROR(IF($P772=1,"STOCK NUMBER",IF($P772=2,VLOOKUP(H772,'NSN N'!$A$2:$H$65000,5,FALSE),VLOOKUP(H772,'NSN N'!$A$2:$H$65000,2,FALSE))),"Merge cell with previous")</f>
        <v>0</v>
      </c>
      <c r="B772" s="2">
        <f>IFERROR(IF($P772=1,"FIG.",IF($P772=2,VLOOKUP(H772,'NSN N'!$A$2:$H$65000,6,FALSE),VLOOKUP(H772,'NSN N'!$A$2:$H$65000,6,FALSE))),"")</f>
        <v>0</v>
      </c>
      <c r="C772" s="2">
        <f>IFERROR(IF($P772=1,"ITEM",IF($P772=2,VLOOKUP(H772,'NSN N'!$A$2:$H$65000,7,FALSE),VLOOKUP(H772,'NSN N'!$A$2:$H$65000,7,FALSE))),"")</f>
        <v>0</v>
      </c>
      <c r="D772" s="3"/>
      <c r="E772" s="2">
        <f>IFERROR(IF($P772=1,"STOCK NUMBER",IF($P772=2,VLOOKUP(L772,'NSN N'!$A$2:$H$65000,5,FALSE),VLOOKUP(L772,'NSN N'!$A$2:$H$65000,2,FALSE))),"Merge cell with previous")</f>
        <v>0</v>
      </c>
      <c r="F772" s="2">
        <f>IFERROR(IF($P772=1,"FIG.",IF($P772=2,VLOOKUP(L772,'NSN N'!$A$2:$H$65000,6,FALSE),VLOOKUP(L772,'NSN N'!$A$2:$H$65000,6,FALSE))),"")</f>
        <v>0</v>
      </c>
      <c r="G772" s="2">
        <f>IFERROR(IF($P772=1,"ITEM",IF($P772=2,VLOOKUP(L772,'NSN N'!$A$2:$H$65000,7,FALSE),VLOOKUP(L772,'NSN N'!$A$2:$H$65000,7,FALSE))),"")</f>
        <v>0</v>
      </c>
      <c r="H772" s="7">
        <f t="shared" si="44"/>
        <v>1488</v>
      </c>
      <c r="L772" s="7">
        <f t="shared" si="43"/>
        <v>1537</v>
      </c>
      <c r="P772" s="6">
        <v>26</v>
      </c>
      <c r="Q772" s="4"/>
      <c r="R772" s="4"/>
      <c r="S772" s="30" t="str">
        <f t="shared" si="42"/>
        <v/>
      </c>
    </row>
    <row r="773" spans="1:19">
      <c r="A773" s="2">
        <f>IFERROR(IF($P773=1,"STOCK NUMBER",IF($P773=2,VLOOKUP(H773,'NSN N'!$A$2:$H$65000,5,FALSE),VLOOKUP(H773,'NSN N'!$A$2:$H$65000,2,FALSE))),"Merge cell with previous")</f>
        <v>0</v>
      </c>
      <c r="B773" s="2">
        <f>IFERROR(IF($P773=1,"FIG.",IF($P773=2,VLOOKUP(H773,'NSN N'!$A$2:$H$65000,6,FALSE),VLOOKUP(H773,'NSN N'!$A$2:$H$65000,6,FALSE))),"")</f>
        <v>0</v>
      </c>
      <c r="C773" s="2">
        <f>IFERROR(IF($P773=1,"ITEM",IF($P773=2,VLOOKUP(H773,'NSN N'!$A$2:$H$65000,7,FALSE),VLOOKUP(H773,'NSN N'!$A$2:$H$65000,7,FALSE))),"")</f>
        <v>0</v>
      </c>
      <c r="D773" s="3"/>
      <c r="E773" s="2">
        <f>IFERROR(IF($P773=1,"STOCK NUMBER",IF($P773=2,VLOOKUP(L773,'NSN N'!$A$2:$H$65000,5,FALSE),VLOOKUP(L773,'NSN N'!$A$2:$H$65000,2,FALSE))),"Merge cell with previous")</f>
        <v>0</v>
      </c>
      <c r="F773" s="2">
        <f>IFERROR(IF($P773=1,"FIG.",IF($P773=2,VLOOKUP(L773,'NSN N'!$A$2:$H$65000,6,FALSE),VLOOKUP(L773,'NSN N'!$A$2:$H$65000,6,FALSE))),"")</f>
        <v>0</v>
      </c>
      <c r="G773" s="2">
        <f>IFERROR(IF($P773=1,"ITEM",IF($P773=2,VLOOKUP(L773,'NSN N'!$A$2:$H$65000,7,FALSE),VLOOKUP(L773,'NSN N'!$A$2:$H$65000,7,FALSE))),"")</f>
        <v>0</v>
      </c>
      <c r="H773" s="7">
        <f t="shared" si="44"/>
        <v>1489</v>
      </c>
      <c r="L773" s="7">
        <f t="shared" si="43"/>
        <v>1538</v>
      </c>
      <c r="P773" s="6">
        <v>27</v>
      </c>
      <c r="Q773" s="4"/>
      <c r="R773" s="4"/>
      <c r="S773" s="30" t="str">
        <f t="shared" si="42"/>
        <v/>
      </c>
    </row>
    <row r="774" spans="1:19">
      <c r="A774" s="2">
        <f>IFERROR(IF($P774=1,"STOCK NUMBER",IF($P774=2,VLOOKUP(H774,'NSN N'!$A$2:$H$65000,5,FALSE),VLOOKUP(H774,'NSN N'!$A$2:$H$65000,2,FALSE))),"Merge cell with previous")</f>
        <v>0</v>
      </c>
      <c r="B774" s="2">
        <f>IFERROR(IF($P774=1,"FIG.",IF($P774=2,VLOOKUP(H774,'NSN N'!$A$2:$H$65000,6,FALSE),VLOOKUP(H774,'NSN N'!$A$2:$H$65000,6,FALSE))),"")</f>
        <v>0</v>
      </c>
      <c r="C774" s="2">
        <f>IFERROR(IF($P774=1,"ITEM",IF($P774=2,VLOOKUP(H774,'NSN N'!$A$2:$H$65000,7,FALSE),VLOOKUP(H774,'NSN N'!$A$2:$H$65000,7,FALSE))),"")</f>
        <v>0</v>
      </c>
      <c r="D774" s="3"/>
      <c r="E774" s="2">
        <f>IFERROR(IF($P774=1,"STOCK NUMBER",IF($P774=2,VLOOKUP(L774,'NSN N'!$A$2:$H$65000,5,FALSE),VLOOKUP(L774,'NSN N'!$A$2:$H$65000,2,FALSE))),"Merge cell with previous")</f>
        <v>0</v>
      </c>
      <c r="F774" s="2">
        <f>IFERROR(IF($P774=1,"FIG.",IF($P774=2,VLOOKUP(L774,'NSN N'!$A$2:$H$65000,6,FALSE),VLOOKUP(L774,'NSN N'!$A$2:$H$65000,6,FALSE))),"")</f>
        <v>0</v>
      </c>
      <c r="G774" s="2">
        <f>IFERROR(IF($P774=1,"ITEM",IF($P774=2,VLOOKUP(L774,'NSN N'!$A$2:$H$65000,7,FALSE),VLOOKUP(L774,'NSN N'!$A$2:$H$65000,7,FALSE))),"")</f>
        <v>0</v>
      </c>
      <c r="H774" s="7">
        <f t="shared" si="44"/>
        <v>1490</v>
      </c>
      <c r="L774" s="7">
        <f t="shared" si="43"/>
        <v>1539</v>
      </c>
      <c r="P774" s="6">
        <v>28</v>
      </c>
      <c r="Q774" s="4"/>
      <c r="R774" s="4"/>
      <c r="S774" s="30" t="str">
        <f t="shared" si="42"/>
        <v/>
      </c>
    </row>
    <row r="775" spans="1:19">
      <c r="A775" s="2">
        <f>IFERROR(IF($P775=1,"STOCK NUMBER",IF($P775=2,VLOOKUP(H775,'NSN N'!$A$2:$H$65000,5,FALSE),VLOOKUP(H775,'NSN N'!$A$2:$H$65000,2,FALSE))),"Merge cell with previous")</f>
        <v>0</v>
      </c>
      <c r="B775" s="2">
        <f>IFERROR(IF($P775=1,"FIG.",IF($P775=2,VLOOKUP(H775,'NSN N'!$A$2:$H$65000,6,FALSE),VLOOKUP(H775,'NSN N'!$A$2:$H$65000,6,FALSE))),"")</f>
        <v>0</v>
      </c>
      <c r="C775" s="2">
        <f>IFERROR(IF($P775=1,"ITEM",IF($P775=2,VLOOKUP(H775,'NSN N'!$A$2:$H$65000,7,FALSE),VLOOKUP(H775,'NSN N'!$A$2:$H$65000,7,FALSE))),"")</f>
        <v>0</v>
      </c>
      <c r="D775" s="3"/>
      <c r="E775" s="2">
        <f>IFERROR(IF($P775=1,"STOCK NUMBER",IF($P775=2,VLOOKUP(L775,'NSN N'!$A$2:$H$65000,5,FALSE),VLOOKUP(L775,'NSN N'!$A$2:$H$65000,2,FALSE))),"Merge cell with previous")</f>
        <v>0</v>
      </c>
      <c r="F775" s="2">
        <f>IFERROR(IF($P775=1,"FIG.",IF($P775=2,VLOOKUP(L775,'NSN N'!$A$2:$H$65000,6,FALSE),VLOOKUP(L775,'NSN N'!$A$2:$H$65000,6,FALSE))),"")</f>
        <v>0</v>
      </c>
      <c r="G775" s="2">
        <f>IFERROR(IF($P775=1,"ITEM",IF($P775=2,VLOOKUP(L775,'NSN N'!$A$2:$H$65000,7,FALSE),VLOOKUP(L775,'NSN N'!$A$2:$H$65000,7,FALSE))),"")</f>
        <v>0</v>
      </c>
      <c r="H775" s="7">
        <f t="shared" si="44"/>
        <v>1491</v>
      </c>
      <c r="L775" s="7">
        <f t="shared" si="43"/>
        <v>1540</v>
      </c>
      <c r="P775" s="6">
        <v>29</v>
      </c>
      <c r="Q775" s="4"/>
      <c r="R775" s="4"/>
      <c r="S775" s="30" t="str">
        <f t="shared" si="42"/>
        <v/>
      </c>
    </row>
    <row r="776" spans="1:19">
      <c r="A776" s="2">
        <f>IFERROR(IF($P776=1,"STOCK NUMBER",IF($P776=2,VLOOKUP(H776,'NSN N'!$A$2:$H$65000,5,FALSE),VLOOKUP(H776,'NSN N'!$A$2:$H$65000,2,FALSE))),"Merge cell with previous")</f>
        <v>0</v>
      </c>
      <c r="B776" s="2">
        <f>IFERROR(IF($P776=1,"FIG.",IF($P776=2,VLOOKUP(H776,'NSN N'!$A$2:$H$65000,6,FALSE),VLOOKUP(H776,'NSN N'!$A$2:$H$65000,6,FALSE))),"")</f>
        <v>0</v>
      </c>
      <c r="C776" s="2">
        <f>IFERROR(IF($P776=1,"ITEM",IF($P776=2,VLOOKUP(H776,'NSN N'!$A$2:$H$65000,7,FALSE),VLOOKUP(H776,'NSN N'!$A$2:$H$65000,7,FALSE))),"")</f>
        <v>0</v>
      </c>
      <c r="D776" s="3"/>
      <c r="E776" s="2">
        <f>IFERROR(IF($P776=1,"STOCK NUMBER",IF($P776=2,VLOOKUP(L776,'NSN N'!$A$2:$H$65000,5,FALSE),VLOOKUP(L776,'NSN N'!$A$2:$H$65000,2,FALSE))),"Merge cell with previous")</f>
        <v>0</v>
      </c>
      <c r="F776" s="2">
        <f>IFERROR(IF($P776=1,"FIG.",IF($P776=2,VLOOKUP(L776,'NSN N'!$A$2:$H$65000,6,FALSE),VLOOKUP(L776,'NSN N'!$A$2:$H$65000,6,FALSE))),"")</f>
        <v>0</v>
      </c>
      <c r="G776" s="2">
        <f>IFERROR(IF($P776=1,"ITEM",IF($P776=2,VLOOKUP(L776,'NSN N'!$A$2:$H$65000,7,FALSE),VLOOKUP(L776,'NSN N'!$A$2:$H$65000,7,FALSE))),"")</f>
        <v>0</v>
      </c>
      <c r="H776" s="7">
        <f t="shared" si="44"/>
        <v>1492</v>
      </c>
      <c r="L776" s="7">
        <f t="shared" si="43"/>
        <v>1541</v>
      </c>
      <c r="P776" s="6">
        <v>30</v>
      </c>
      <c r="Q776" s="4"/>
      <c r="R776" s="4"/>
      <c r="S776" s="30" t="str">
        <f t="shared" si="42"/>
        <v/>
      </c>
    </row>
    <row r="777" spans="1:19">
      <c r="A777" s="2">
        <f>IFERROR(IF($P777=1,"STOCK NUMBER",IF($P777=2,VLOOKUP(H777,'NSN N'!$A$2:$H$65000,5,FALSE),VLOOKUP(H777,'NSN N'!$A$2:$H$65000,2,FALSE))),"Merge cell with previous")</f>
        <v>0</v>
      </c>
      <c r="B777" s="2">
        <f>IFERROR(IF($P777=1,"FIG.",IF($P777=2,VLOOKUP(H777,'NSN N'!$A$2:$H$65000,6,FALSE),VLOOKUP(H777,'NSN N'!$A$2:$H$65000,6,FALSE))),"")</f>
        <v>0</v>
      </c>
      <c r="C777" s="2">
        <f>IFERROR(IF($P777=1,"ITEM",IF($P777=2,VLOOKUP(H777,'NSN N'!$A$2:$H$65000,7,FALSE),VLOOKUP(H777,'NSN N'!$A$2:$H$65000,7,FALSE))),"")</f>
        <v>0</v>
      </c>
      <c r="D777" s="3"/>
      <c r="E777" s="2">
        <f>IFERROR(IF($P777=1,"STOCK NUMBER",IF($P777=2,VLOOKUP(L777,'NSN N'!$A$2:$H$65000,5,FALSE),VLOOKUP(L777,'NSN N'!$A$2:$H$65000,2,FALSE))),"Merge cell with previous")</f>
        <v>0</v>
      </c>
      <c r="F777" s="2">
        <f>IFERROR(IF($P777=1,"FIG.",IF($P777=2,VLOOKUP(L777,'NSN N'!$A$2:$H$65000,6,FALSE),VLOOKUP(L777,'NSN N'!$A$2:$H$65000,6,FALSE))),"")</f>
        <v>0</v>
      </c>
      <c r="G777" s="2">
        <f>IFERROR(IF($P777=1,"ITEM",IF($P777=2,VLOOKUP(L777,'NSN N'!$A$2:$H$65000,7,FALSE),VLOOKUP(L777,'NSN N'!$A$2:$H$65000,7,FALSE))),"")</f>
        <v>0</v>
      </c>
      <c r="H777" s="7">
        <f t="shared" si="44"/>
        <v>1493</v>
      </c>
      <c r="L777" s="7">
        <f t="shared" si="43"/>
        <v>1542</v>
      </c>
      <c r="P777" s="6">
        <v>31</v>
      </c>
      <c r="Q777" s="4"/>
      <c r="R777" s="4"/>
      <c r="S777" s="30" t="str">
        <f t="shared" si="42"/>
        <v/>
      </c>
    </row>
    <row r="778" spans="1:19">
      <c r="A778" s="2">
        <f>IFERROR(IF($P778=1,"STOCK NUMBER",IF($P778=2,VLOOKUP(H778,'NSN N'!$A$2:$H$65000,5,FALSE),VLOOKUP(H778,'NSN N'!$A$2:$H$65000,2,FALSE))),"Merge cell with previous")</f>
        <v>0</v>
      </c>
      <c r="B778" s="2">
        <f>IFERROR(IF($P778=1,"FIG.",IF($P778=2,VLOOKUP(H778,'NSN N'!$A$2:$H$65000,6,FALSE),VLOOKUP(H778,'NSN N'!$A$2:$H$65000,6,FALSE))),"")</f>
        <v>0</v>
      </c>
      <c r="C778" s="2">
        <f>IFERROR(IF($P778=1,"ITEM",IF($P778=2,VLOOKUP(H778,'NSN N'!$A$2:$H$65000,7,FALSE),VLOOKUP(H778,'NSN N'!$A$2:$H$65000,7,FALSE))),"")</f>
        <v>0</v>
      </c>
      <c r="D778" s="3"/>
      <c r="E778" s="2">
        <f>IFERROR(IF($P778=1,"STOCK NUMBER",IF($P778=2,VLOOKUP(L778,'NSN N'!$A$2:$H$65000,5,FALSE),VLOOKUP(L778,'NSN N'!$A$2:$H$65000,2,FALSE))),"Merge cell with previous")</f>
        <v>0</v>
      </c>
      <c r="F778" s="2">
        <f>IFERROR(IF($P778=1,"FIG.",IF($P778=2,VLOOKUP(L778,'NSN N'!$A$2:$H$65000,6,FALSE),VLOOKUP(L778,'NSN N'!$A$2:$H$65000,6,FALSE))),"")</f>
        <v>0</v>
      </c>
      <c r="G778" s="2">
        <f>IFERROR(IF($P778=1,"ITEM",IF($P778=2,VLOOKUP(L778,'NSN N'!$A$2:$H$65000,7,FALSE),VLOOKUP(L778,'NSN N'!$A$2:$H$65000,7,FALSE))),"")</f>
        <v>0</v>
      </c>
      <c r="H778" s="7">
        <f t="shared" si="44"/>
        <v>1494</v>
      </c>
      <c r="L778" s="7">
        <f t="shared" si="43"/>
        <v>1543</v>
      </c>
      <c r="P778" s="6">
        <v>32</v>
      </c>
      <c r="Q778" s="4"/>
      <c r="R778" s="4"/>
      <c r="S778" s="30" t="str">
        <f t="shared" si="42"/>
        <v/>
      </c>
    </row>
    <row r="779" spans="1:19">
      <c r="A779" s="2">
        <f>IFERROR(IF($P779=1,"STOCK NUMBER",IF($P779=2,VLOOKUP(H779,'NSN N'!$A$2:$H$65000,5,FALSE),VLOOKUP(H779,'NSN N'!$A$2:$H$65000,2,FALSE))),"Merge cell with previous")</f>
        <v>0</v>
      </c>
      <c r="B779" s="2">
        <f>IFERROR(IF($P779=1,"FIG.",IF($P779=2,VLOOKUP(H779,'NSN N'!$A$2:$H$65000,6,FALSE),VLOOKUP(H779,'NSN N'!$A$2:$H$65000,6,FALSE))),"")</f>
        <v>0</v>
      </c>
      <c r="C779" s="2">
        <f>IFERROR(IF($P779=1,"ITEM",IF($P779=2,VLOOKUP(H779,'NSN N'!$A$2:$H$65000,7,FALSE),VLOOKUP(H779,'NSN N'!$A$2:$H$65000,7,FALSE))),"")</f>
        <v>0</v>
      </c>
      <c r="D779" s="3"/>
      <c r="E779" s="2">
        <f>IFERROR(IF($P779=1,"STOCK NUMBER",IF($P779=2,VLOOKUP(L779,'NSN N'!$A$2:$H$65000,5,FALSE),VLOOKUP(L779,'NSN N'!$A$2:$H$65000,2,FALSE))),"Merge cell with previous")</f>
        <v>0</v>
      </c>
      <c r="F779" s="2">
        <f>IFERROR(IF($P779=1,"FIG.",IF($P779=2,VLOOKUP(L779,'NSN N'!$A$2:$H$65000,6,FALSE),VLOOKUP(L779,'NSN N'!$A$2:$H$65000,6,FALSE))),"")</f>
        <v>0</v>
      </c>
      <c r="G779" s="2">
        <f>IFERROR(IF($P779=1,"ITEM",IF($P779=2,VLOOKUP(L779,'NSN N'!$A$2:$H$65000,7,FALSE),VLOOKUP(L779,'NSN N'!$A$2:$H$65000,7,FALSE))),"")</f>
        <v>0</v>
      </c>
      <c r="H779" s="7">
        <f t="shared" si="44"/>
        <v>1495</v>
      </c>
      <c r="L779" s="7">
        <f t="shared" si="43"/>
        <v>1544</v>
      </c>
      <c r="P779" s="6">
        <v>33</v>
      </c>
      <c r="Q779" s="4"/>
      <c r="R779" s="4"/>
      <c r="S779" s="30" t="str">
        <f t="shared" si="42"/>
        <v/>
      </c>
    </row>
    <row r="780" spans="1:19">
      <c r="A780" s="2">
        <f>IFERROR(IF($P780=1,"STOCK NUMBER",IF($P780=2,VLOOKUP(H780,'NSN N'!$A$2:$H$65000,5,FALSE),VLOOKUP(H780,'NSN N'!$A$2:$H$65000,2,FALSE))),"Merge cell with previous")</f>
        <v>0</v>
      </c>
      <c r="B780" s="2">
        <f>IFERROR(IF($P780=1,"FIG.",IF($P780=2,VLOOKUP(H780,'NSN N'!$A$2:$H$65000,6,FALSE),VLOOKUP(H780,'NSN N'!$A$2:$H$65000,6,FALSE))),"")</f>
        <v>0</v>
      </c>
      <c r="C780" s="2">
        <f>IFERROR(IF($P780=1,"ITEM",IF($P780=2,VLOOKUP(H780,'NSN N'!$A$2:$H$65000,7,FALSE),VLOOKUP(H780,'NSN N'!$A$2:$H$65000,7,FALSE))),"")</f>
        <v>0</v>
      </c>
      <c r="D780" s="3"/>
      <c r="E780" s="2">
        <f>IFERROR(IF($P780=1,"STOCK NUMBER",IF($P780=2,VLOOKUP(L780,'NSN N'!$A$2:$H$65000,5,FALSE),VLOOKUP(L780,'NSN N'!$A$2:$H$65000,2,FALSE))),"Merge cell with previous")</f>
        <v>0</v>
      </c>
      <c r="F780" s="2">
        <f>IFERROR(IF($P780=1,"FIG.",IF($P780=2,VLOOKUP(L780,'NSN N'!$A$2:$H$65000,6,FALSE),VLOOKUP(L780,'NSN N'!$A$2:$H$65000,6,FALSE))),"")</f>
        <v>0</v>
      </c>
      <c r="G780" s="2">
        <f>IFERROR(IF($P780=1,"ITEM",IF($P780=2,VLOOKUP(L780,'NSN N'!$A$2:$H$65000,7,FALSE),VLOOKUP(L780,'NSN N'!$A$2:$H$65000,7,FALSE))),"")</f>
        <v>0</v>
      </c>
      <c r="H780" s="7">
        <f t="shared" si="44"/>
        <v>1496</v>
      </c>
      <c r="L780" s="7">
        <f t="shared" si="43"/>
        <v>1545</v>
      </c>
      <c r="P780" s="6">
        <v>34</v>
      </c>
      <c r="Q780" s="4"/>
      <c r="R780" s="4"/>
      <c r="S780" s="30" t="str">
        <f t="shared" si="42"/>
        <v/>
      </c>
    </row>
    <row r="781" spans="1:19">
      <c r="A781" s="2">
        <f>IFERROR(IF($P781=1,"STOCK NUMBER",IF($P781=2,VLOOKUP(H781,'NSN N'!$A$2:$H$65000,5,FALSE),VLOOKUP(H781,'NSN N'!$A$2:$H$65000,2,FALSE))),"Merge cell with previous")</f>
        <v>0</v>
      </c>
      <c r="B781" s="2">
        <f>IFERROR(IF($P781=1,"FIG.",IF($P781=2,VLOOKUP(H781,'NSN N'!$A$2:$H$65000,6,FALSE),VLOOKUP(H781,'NSN N'!$A$2:$H$65000,6,FALSE))),"")</f>
        <v>0</v>
      </c>
      <c r="C781" s="2">
        <f>IFERROR(IF($P781=1,"ITEM",IF($P781=2,VLOOKUP(H781,'NSN N'!$A$2:$H$65000,7,FALSE),VLOOKUP(H781,'NSN N'!$A$2:$H$65000,7,FALSE))),"")</f>
        <v>0</v>
      </c>
      <c r="D781" s="3"/>
      <c r="E781" s="2">
        <f>IFERROR(IF($P781=1,"STOCK NUMBER",IF($P781=2,VLOOKUP(L781,'NSN N'!$A$2:$H$65000,5,FALSE),VLOOKUP(L781,'NSN N'!$A$2:$H$65000,2,FALSE))),"Merge cell with previous")</f>
        <v>0</v>
      </c>
      <c r="F781" s="2">
        <f>IFERROR(IF($P781=1,"FIG.",IF($P781=2,VLOOKUP(L781,'NSN N'!$A$2:$H$65000,6,FALSE),VLOOKUP(L781,'NSN N'!$A$2:$H$65000,6,FALSE))),"")</f>
        <v>0</v>
      </c>
      <c r="G781" s="2">
        <f>IFERROR(IF($P781=1,"ITEM",IF($P781=2,VLOOKUP(L781,'NSN N'!$A$2:$H$65000,7,FALSE),VLOOKUP(L781,'NSN N'!$A$2:$H$65000,7,FALSE))),"")</f>
        <v>0</v>
      </c>
      <c r="H781" s="7">
        <f t="shared" si="44"/>
        <v>1497</v>
      </c>
      <c r="L781" s="7">
        <f t="shared" si="43"/>
        <v>1546</v>
      </c>
      <c r="P781" s="6">
        <v>35</v>
      </c>
      <c r="Q781" s="4"/>
      <c r="R781" s="4"/>
      <c r="S781" s="30" t="str">
        <f t="shared" si="42"/>
        <v/>
      </c>
    </row>
    <row r="782" spans="1:19">
      <c r="A782" s="2">
        <f>IFERROR(IF($P782=1,"STOCK NUMBER",IF($P782=2,VLOOKUP(H782,'NSN N'!$A$2:$H$65000,5,FALSE),VLOOKUP(H782,'NSN N'!$A$2:$H$65000,2,FALSE))),"Merge cell with previous")</f>
        <v>0</v>
      </c>
      <c r="B782" s="2">
        <f>IFERROR(IF($P782=1,"FIG.",IF($P782=2,VLOOKUP(H782,'NSN N'!$A$2:$H$65000,6,FALSE),VLOOKUP(H782,'NSN N'!$A$2:$H$65000,6,FALSE))),"")</f>
        <v>0</v>
      </c>
      <c r="C782" s="2">
        <f>IFERROR(IF($P782=1,"ITEM",IF($P782=2,VLOOKUP(H782,'NSN N'!$A$2:$H$65000,7,FALSE),VLOOKUP(H782,'NSN N'!$A$2:$H$65000,7,FALSE))),"")</f>
        <v>0</v>
      </c>
      <c r="D782" s="3"/>
      <c r="E782" s="2">
        <f>IFERROR(IF($P782=1,"STOCK NUMBER",IF($P782=2,VLOOKUP(L782,'NSN N'!$A$2:$H$65000,5,FALSE),VLOOKUP(L782,'NSN N'!$A$2:$H$65000,2,FALSE))),"Merge cell with previous")</f>
        <v>0</v>
      </c>
      <c r="F782" s="2">
        <f>IFERROR(IF($P782=1,"FIG.",IF($P782=2,VLOOKUP(L782,'NSN N'!$A$2:$H$65000,6,FALSE),VLOOKUP(L782,'NSN N'!$A$2:$H$65000,6,FALSE))),"")</f>
        <v>0</v>
      </c>
      <c r="G782" s="2">
        <f>IFERROR(IF($P782=1,"ITEM",IF($P782=2,VLOOKUP(L782,'NSN N'!$A$2:$H$65000,7,FALSE),VLOOKUP(L782,'NSN N'!$A$2:$H$65000,7,FALSE))),"")</f>
        <v>0</v>
      </c>
      <c r="H782" s="7">
        <f t="shared" si="44"/>
        <v>1498</v>
      </c>
      <c r="L782" s="7">
        <f t="shared" si="43"/>
        <v>1547</v>
      </c>
      <c r="P782" s="6">
        <v>36</v>
      </c>
      <c r="Q782" s="4"/>
      <c r="R782" s="4"/>
      <c r="S782" s="30" t="str">
        <f t="shared" si="42"/>
        <v/>
      </c>
    </row>
    <row r="783" spans="1:19">
      <c r="A783" s="2">
        <f>IFERROR(IF($P783=1,"STOCK NUMBER",IF($P783=2,VLOOKUP(H783,'NSN N'!$A$2:$H$65000,5,FALSE),VLOOKUP(H783,'NSN N'!$A$2:$H$65000,2,FALSE))),"Merge cell with previous")</f>
        <v>0</v>
      </c>
      <c r="B783" s="2">
        <f>IFERROR(IF($P783=1,"FIG.",IF($P783=2,VLOOKUP(H783,'NSN N'!$A$2:$H$65000,6,FALSE),VLOOKUP(H783,'NSN N'!$A$2:$H$65000,6,FALSE))),"")</f>
        <v>0</v>
      </c>
      <c r="C783" s="2">
        <f>IFERROR(IF($P783=1,"ITEM",IF($P783=2,VLOOKUP(H783,'NSN N'!$A$2:$H$65000,7,FALSE),VLOOKUP(H783,'NSN N'!$A$2:$H$65000,7,FALSE))),"")</f>
        <v>0</v>
      </c>
      <c r="D783" s="3"/>
      <c r="E783" s="2">
        <f>IFERROR(IF($P783=1,"STOCK NUMBER",IF($P783=2,VLOOKUP(L783,'NSN N'!$A$2:$H$65000,5,FALSE),VLOOKUP(L783,'NSN N'!$A$2:$H$65000,2,FALSE))),"Merge cell with previous")</f>
        <v>0</v>
      </c>
      <c r="F783" s="2">
        <f>IFERROR(IF($P783=1,"FIG.",IF($P783=2,VLOOKUP(L783,'NSN N'!$A$2:$H$65000,6,FALSE),VLOOKUP(L783,'NSN N'!$A$2:$H$65000,6,FALSE))),"")</f>
        <v>0</v>
      </c>
      <c r="G783" s="2">
        <f>IFERROR(IF($P783=1,"ITEM",IF($P783=2,VLOOKUP(L783,'NSN N'!$A$2:$H$65000,7,FALSE),VLOOKUP(L783,'NSN N'!$A$2:$H$65000,7,FALSE))),"")</f>
        <v>0</v>
      </c>
      <c r="H783" s="7">
        <f t="shared" si="44"/>
        <v>1499</v>
      </c>
      <c r="L783" s="7">
        <f t="shared" si="43"/>
        <v>1548</v>
      </c>
      <c r="P783" s="6">
        <v>37</v>
      </c>
      <c r="Q783" s="4"/>
      <c r="R783" s="4"/>
      <c r="S783" s="30" t="str">
        <f t="shared" si="42"/>
        <v/>
      </c>
    </row>
    <row r="784" spans="1:19">
      <c r="A784" s="2">
        <f>IFERROR(IF($P784=1,"STOCK NUMBER",IF($P784=2,VLOOKUP(H784,'NSN N'!$A$2:$H$65000,5,FALSE),VLOOKUP(H784,'NSN N'!$A$2:$H$65000,2,FALSE))),"Merge cell with previous")</f>
        <v>0</v>
      </c>
      <c r="B784" s="2">
        <f>IFERROR(IF($P784=1,"FIG.",IF($P784=2,VLOOKUP(H784,'NSN N'!$A$2:$H$65000,6,FALSE),VLOOKUP(H784,'NSN N'!$A$2:$H$65000,6,FALSE))),"")</f>
        <v>0</v>
      </c>
      <c r="C784" s="2">
        <f>IFERROR(IF($P784=1,"ITEM",IF($P784=2,VLOOKUP(H784,'NSN N'!$A$2:$H$65000,7,FALSE),VLOOKUP(H784,'NSN N'!$A$2:$H$65000,7,FALSE))),"")</f>
        <v>0</v>
      </c>
      <c r="D784" s="3"/>
      <c r="E784" s="2">
        <f>IFERROR(IF($P784=1,"STOCK NUMBER",IF($P784=2,VLOOKUP(L784,'NSN N'!$A$2:$H$65000,5,FALSE),VLOOKUP(L784,'NSN N'!$A$2:$H$65000,2,FALSE))),"Merge cell with previous")</f>
        <v>0</v>
      </c>
      <c r="F784" s="2">
        <f>IFERROR(IF($P784=1,"FIG.",IF($P784=2,VLOOKUP(L784,'NSN N'!$A$2:$H$65000,6,FALSE),VLOOKUP(L784,'NSN N'!$A$2:$H$65000,6,FALSE))),"")</f>
        <v>0</v>
      </c>
      <c r="G784" s="2">
        <f>IFERROR(IF($P784=1,"ITEM",IF($P784=2,VLOOKUP(L784,'NSN N'!$A$2:$H$65000,7,FALSE),VLOOKUP(L784,'NSN N'!$A$2:$H$65000,7,FALSE))),"")</f>
        <v>0</v>
      </c>
      <c r="H784" s="7">
        <f t="shared" si="44"/>
        <v>1500</v>
      </c>
      <c r="L784" s="7">
        <f t="shared" si="43"/>
        <v>1549</v>
      </c>
      <c r="P784" s="6">
        <v>38</v>
      </c>
      <c r="Q784" s="4"/>
      <c r="R784" s="4"/>
      <c r="S784" s="30" t="str">
        <f t="shared" si="42"/>
        <v/>
      </c>
    </row>
    <row r="785" spans="1:27">
      <c r="A785" s="2">
        <f>IFERROR(IF($P785=1,"STOCK NUMBER",IF($P785=2,VLOOKUP(H785,'NSN N'!$A$2:$H$65000,5,FALSE),VLOOKUP(H785,'NSN N'!$A$2:$H$65000,2,FALSE))),"Merge cell with previous")</f>
        <v>0</v>
      </c>
      <c r="B785" s="2">
        <f>IFERROR(IF($P785=1,"FIG.",IF($P785=2,VLOOKUP(H785,'NSN N'!$A$2:$H$65000,6,FALSE),VLOOKUP(H785,'NSN N'!$A$2:$H$65000,6,FALSE))),"")</f>
        <v>0</v>
      </c>
      <c r="C785" s="2">
        <f>IFERROR(IF($P785=1,"ITEM",IF($P785=2,VLOOKUP(H785,'NSN N'!$A$2:$H$65000,7,FALSE),VLOOKUP(H785,'NSN N'!$A$2:$H$65000,7,FALSE))),"")</f>
        <v>0</v>
      </c>
      <c r="D785" s="3"/>
      <c r="E785" s="2">
        <f>IFERROR(IF($P785=1,"STOCK NUMBER",IF($P785=2,VLOOKUP(L785,'NSN N'!$A$2:$H$65000,5,FALSE),VLOOKUP(L785,'NSN N'!$A$2:$H$65000,2,FALSE))),"Merge cell with previous")</f>
        <v>0</v>
      </c>
      <c r="F785" s="2">
        <f>IFERROR(IF($P785=1,"FIG.",IF($P785=2,VLOOKUP(L785,'NSN N'!$A$2:$H$65000,6,FALSE),VLOOKUP(L785,'NSN N'!$A$2:$H$65000,6,FALSE))),"")</f>
        <v>0</v>
      </c>
      <c r="G785" s="2">
        <f>IFERROR(IF($P785=1,"ITEM",IF($P785=2,VLOOKUP(L785,'NSN N'!$A$2:$H$65000,7,FALSE),VLOOKUP(L785,'NSN N'!$A$2:$H$65000,7,FALSE))),"")</f>
        <v>0</v>
      </c>
      <c r="H785" s="7">
        <f t="shared" si="44"/>
        <v>1501</v>
      </c>
      <c r="L785" s="7">
        <f t="shared" si="43"/>
        <v>1550</v>
      </c>
      <c r="P785" s="6">
        <v>39</v>
      </c>
      <c r="Q785" s="4"/>
      <c r="R785" s="4"/>
      <c r="S785" s="30" t="str">
        <f t="shared" si="42"/>
        <v/>
      </c>
    </row>
    <row r="786" spans="1:27">
      <c r="A786" s="2">
        <f>IFERROR(IF($P786=1,"STOCK NUMBER",IF($P786=2,VLOOKUP(H786,'NSN N'!$A$2:$H$65000,5,FALSE),VLOOKUP(H786,'NSN N'!$A$2:$H$65000,2,FALSE))),"Merge cell with previous")</f>
        <v>0</v>
      </c>
      <c r="B786" s="2">
        <f>IFERROR(IF($P786=1,"FIG.",IF($P786=2,VLOOKUP(H786,'NSN N'!$A$2:$H$65000,6,FALSE),VLOOKUP(H786,'NSN N'!$A$2:$H$65000,6,FALSE))),"")</f>
        <v>0</v>
      </c>
      <c r="C786" s="2">
        <f>IFERROR(IF($P786=1,"ITEM",IF($P786=2,VLOOKUP(H786,'NSN N'!$A$2:$H$65000,7,FALSE),VLOOKUP(H786,'NSN N'!$A$2:$H$65000,7,FALSE))),"")</f>
        <v>0</v>
      </c>
      <c r="D786" s="3"/>
      <c r="E786" s="2">
        <f>IFERROR(IF($P786=1,"STOCK NUMBER",IF($P786=2,VLOOKUP(L786,'NSN N'!$A$2:$H$65000,5,FALSE),VLOOKUP(L786,'NSN N'!$A$2:$H$65000,2,FALSE))),"Merge cell with previous")</f>
        <v>0</v>
      </c>
      <c r="F786" s="2">
        <f>IFERROR(IF($P786=1,"FIG.",IF($P786=2,VLOOKUP(L786,'NSN N'!$A$2:$H$65000,6,FALSE),VLOOKUP(L786,'NSN N'!$A$2:$H$65000,6,FALSE))),"")</f>
        <v>0</v>
      </c>
      <c r="G786" s="2">
        <f>IFERROR(IF($P786=1,"ITEM",IF($P786=2,VLOOKUP(L786,'NSN N'!$A$2:$H$65000,7,FALSE),VLOOKUP(L786,'NSN N'!$A$2:$H$65000,7,FALSE))),"")</f>
        <v>0</v>
      </c>
      <c r="H786" s="7">
        <f t="shared" si="44"/>
        <v>1502</v>
      </c>
      <c r="L786" s="7">
        <f t="shared" si="43"/>
        <v>1551</v>
      </c>
      <c r="P786" s="6">
        <v>40</v>
      </c>
      <c r="Q786" s="4"/>
      <c r="R786" s="4"/>
      <c r="S786" s="30" t="str">
        <f t="shared" si="42"/>
        <v/>
      </c>
    </row>
    <row r="787" spans="1:27">
      <c r="A787" s="2">
        <f>IFERROR(IF($P787=1,"STOCK NUMBER",IF($P787=2,VLOOKUP(H787,'NSN N'!$A$2:$H$65000,5,FALSE),VLOOKUP(H787,'NSN N'!$A$2:$H$65000,2,FALSE))),"Merge cell with previous")</f>
        <v>0</v>
      </c>
      <c r="B787" s="2">
        <f>IFERROR(IF($P787=1,"FIG.",IF($P787=2,VLOOKUP(H787,'NSN N'!$A$2:$H$65000,6,FALSE),VLOOKUP(H787,'NSN N'!$A$2:$H$65000,6,FALSE))),"")</f>
        <v>0</v>
      </c>
      <c r="C787" s="2">
        <f>IFERROR(IF($P787=1,"ITEM",IF($P787=2,VLOOKUP(H787,'NSN N'!$A$2:$H$65000,7,FALSE),VLOOKUP(H787,'NSN N'!$A$2:$H$65000,7,FALSE))),"")</f>
        <v>0</v>
      </c>
      <c r="D787" s="3"/>
      <c r="E787" s="2">
        <f>IFERROR(IF($P787=1,"STOCK NUMBER",IF($P787=2,VLOOKUP(L787,'NSN N'!$A$2:$H$65000,5,FALSE),VLOOKUP(L787,'NSN N'!$A$2:$H$65000,2,FALSE))),"Merge cell with previous")</f>
        <v>0</v>
      </c>
      <c r="F787" s="2">
        <f>IFERROR(IF($P787=1,"FIG.",IF($P787=2,VLOOKUP(L787,'NSN N'!$A$2:$H$65000,6,FALSE),VLOOKUP(L787,'NSN N'!$A$2:$H$65000,6,FALSE))),"")</f>
        <v>0</v>
      </c>
      <c r="G787" s="2">
        <f>IFERROR(IF($P787=1,"ITEM",IF($P787=2,VLOOKUP(L787,'NSN N'!$A$2:$H$65000,7,FALSE),VLOOKUP(L787,'NSN N'!$A$2:$H$65000,7,FALSE))),"")</f>
        <v>0</v>
      </c>
      <c r="H787" s="7">
        <f t="shared" si="44"/>
        <v>1503</v>
      </c>
      <c r="L787" s="7">
        <f t="shared" si="43"/>
        <v>1552</v>
      </c>
      <c r="P787" s="6">
        <v>41</v>
      </c>
      <c r="Q787" s="4"/>
      <c r="R787" s="4"/>
      <c r="S787" s="30" t="str">
        <f t="shared" si="42"/>
        <v/>
      </c>
    </row>
    <row r="788" spans="1:27">
      <c r="A788" s="2">
        <f>IFERROR(IF($P788=1,"STOCK NUMBER",IF($P788=2,VLOOKUP(H788,'NSN N'!$A$2:$H$65000,5,FALSE),VLOOKUP(H788,'NSN N'!$A$2:$H$65000,2,FALSE))),"Merge cell with previous")</f>
        <v>0</v>
      </c>
      <c r="B788" s="2">
        <f>IFERROR(IF($P788=1,"FIG.",IF($P788=2,VLOOKUP(H788,'NSN N'!$A$2:$H$65000,6,FALSE),VLOOKUP(H788,'NSN N'!$A$2:$H$65000,6,FALSE))),"")</f>
        <v>0</v>
      </c>
      <c r="C788" s="2">
        <f>IFERROR(IF($P788=1,"ITEM",IF($P788=2,VLOOKUP(H788,'NSN N'!$A$2:$H$65000,7,FALSE),VLOOKUP(H788,'NSN N'!$A$2:$H$65000,7,FALSE))),"")</f>
        <v>0</v>
      </c>
      <c r="D788" s="3"/>
      <c r="E788" s="2">
        <f>IFERROR(IF($P788=1,"STOCK NUMBER",IF($P788=2,VLOOKUP(L788,'NSN N'!$A$2:$H$65000,5,FALSE),VLOOKUP(L788,'NSN N'!$A$2:$H$65000,2,FALSE))),"Merge cell with previous")</f>
        <v>0</v>
      </c>
      <c r="F788" s="2">
        <f>IFERROR(IF($P788=1,"FIG.",IF($P788=2,VLOOKUP(L788,'NSN N'!$A$2:$H$65000,6,FALSE),VLOOKUP(L788,'NSN N'!$A$2:$H$65000,6,FALSE))),"")</f>
        <v>0</v>
      </c>
      <c r="G788" s="2">
        <f>IFERROR(IF($P788=1,"ITEM",IF($P788=2,VLOOKUP(L788,'NSN N'!$A$2:$H$65000,7,FALSE),VLOOKUP(L788,'NSN N'!$A$2:$H$65000,7,FALSE))),"")</f>
        <v>0</v>
      </c>
      <c r="H788" s="7">
        <f t="shared" si="44"/>
        <v>1504</v>
      </c>
      <c r="L788" s="7">
        <f t="shared" si="43"/>
        <v>1553</v>
      </c>
      <c r="P788" s="6">
        <v>42</v>
      </c>
      <c r="Q788" s="4"/>
      <c r="R788" s="4"/>
      <c r="S788" s="30" t="str">
        <f t="shared" si="42"/>
        <v/>
      </c>
    </row>
    <row r="789" spans="1:27">
      <c r="A789" s="2">
        <f>IFERROR(IF($P789=1,"STOCK NUMBER",IF($P789=2,VLOOKUP(H789,'NSN N'!$A$2:$H$65000,5,FALSE),VLOOKUP(H789,'NSN N'!$A$2:$H$65000,2,FALSE))),"Merge cell with previous")</f>
        <v>0</v>
      </c>
      <c r="B789" s="2">
        <f>IFERROR(IF($P789=1,"FIG.",IF($P789=2,VLOOKUP(H789,'NSN N'!$A$2:$H$65000,6,FALSE),VLOOKUP(H789,'NSN N'!$A$2:$H$65000,6,FALSE))),"")</f>
        <v>0</v>
      </c>
      <c r="C789" s="2">
        <f>IFERROR(IF($P789=1,"ITEM",IF($P789=2,VLOOKUP(H789,'NSN N'!$A$2:$H$65000,7,FALSE),VLOOKUP(H789,'NSN N'!$A$2:$H$65000,7,FALSE))),"")</f>
        <v>0</v>
      </c>
      <c r="D789" s="3"/>
      <c r="E789" s="2">
        <f>IFERROR(IF($P789=1,"STOCK NUMBER",IF($P789=2,VLOOKUP(L789,'NSN N'!$A$2:$H$65000,5,FALSE),VLOOKUP(L789,'NSN N'!$A$2:$H$65000,2,FALSE))),"Merge cell with previous")</f>
        <v>0</v>
      </c>
      <c r="F789" s="2">
        <f>IFERROR(IF($P789=1,"FIG.",IF($P789=2,VLOOKUP(L789,'NSN N'!$A$2:$H$65000,6,FALSE),VLOOKUP(L789,'NSN N'!$A$2:$H$65000,6,FALSE))),"")</f>
        <v>0</v>
      </c>
      <c r="G789" s="2">
        <f>IFERROR(IF($P789=1,"ITEM",IF($P789=2,VLOOKUP(L789,'NSN N'!$A$2:$H$65000,7,FALSE),VLOOKUP(L789,'NSN N'!$A$2:$H$65000,7,FALSE))),"")</f>
        <v>0</v>
      </c>
      <c r="H789" s="7">
        <f t="shared" si="44"/>
        <v>1505</v>
      </c>
      <c r="L789" s="7">
        <f t="shared" si="43"/>
        <v>1554</v>
      </c>
      <c r="P789" s="6">
        <v>43</v>
      </c>
      <c r="Q789" s="4"/>
      <c r="R789" s="4"/>
      <c r="S789" s="30" t="str">
        <f t="shared" si="42"/>
        <v/>
      </c>
    </row>
    <row r="790" spans="1:27">
      <c r="A790" s="2">
        <f>IFERROR(IF($P790=1,"STOCK NUMBER",IF($P790=2,VLOOKUP(H790,'NSN N'!$A$2:$H$65000,5,FALSE),VLOOKUP(H790,'NSN N'!$A$2:$H$65000,2,FALSE))),"Merge cell with previous")</f>
        <v>0</v>
      </c>
      <c r="B790" s="2">
        <f>IFERROR(IF($P790=1,"FIG.",IF($P790=2,VLOOKUP(H790,'NSN N'!$A$2:$H$65000,6,FALSE),VLOOKUP(H790,'NSN N'!$A$2:$H$65000,6,FALSE))),"")</f>
        <v>0</v>
      </c>
      <c r="C790" s="2">
        <f>IFERROR(IF($P790=1,"ITEM",IF($P790=2,VLOOKUP(H790,'NSN N'!$A$2:$H$65000,7,FALSE),VLOOKUP(H790,'NSN N'!$A$2:$H$65000,7,FALSE))),"")</f>
        <v>0</v>
      </c>
      <c r="D790" s="3"/>
      <c r="E790" s="2">
        <f>IFERROR(IF($P790=1,"STOCK NUMBER",IF($P790=2,VLOOKUP(L790,'NSN N'!$A$2:$H$65000,5,FALSE),VLOOKUP(L790,'NSN N'!$A$2:$H$65000,2,FALSE))),"Merge cell with previous")</f>
        <v>0</v>
      </c>
      <c r="F790" s="2">
        <f>IFERROR(IF($P790=1,"FIG.",IF($P790=2,VLOOKUP(L790,'NSN N'!$A$2:$H$65000,6,FALSE),VLOOKUP(L790,'NSN N'!$A$2:$H$65000,6,FALSE))),"")</f>
        <v>0</v>
      </c>
      <c r="G790" s="2">
        <f>IFERROR(IF($P790=1,"ITEM",IF($P790=2,VLOOKUP(L790,'NSN N'!$A$2:$H$65000,7,FALSE),VLOOKUP(L790,'NSN N'!$A$2:$H$65000,7,FALSE))),"")</f>
        <v>0</v>
      </c>
      <c r="H790" s="7">
        <f t="shared" si="44"/>
        <v>1506</v>
      </c>
      <c r="L790" s="7">
        <f t="shared" si="43"/>
        <v>1555</v>
      </c>
      <c r="P790" s="6">
        <v>44</v>
      </c>
      <c r="Q790" s="4"/>
      <c r="R790" s="4"/>
      <c r="S790" s="30" t="str">
        <f t="shared" si="42"/>
        <v/>
      </c>
    </row>
    <row r="791" spans="1:27">
      <c r="A791" s="2">
        <f>IFERROR(IF($P791=1,"STOCK NUMBER",IF($P791=2,VLOOKUP(H791,'NSN N'!$A$2:$H$65000,5,FALSE),VLOOKUP(H791,'NSN N'!$A$2:$H$65000,2,FALSE))),"Merge cell with previous")</f>
        <v>0</v>
      </c>
      <c r="B791" s="2">
        <f>IFERROR(IF($P791=1,"FIG.",IF($P791=2,VLOOKUP(H791,'NSN N'!$A$2:$H$65000,6,FALSE),VLOOKUP(H791,'NSN N'!$A$2:$H$65000,6,FALSE))),"")</f>
        <v>0</v>
      </c>
      <c r="C791" s="2">
        <f>IFERROR(IF($P791=1,"ITEM",IF($P791=2,VLOOKUP(H791,'NSN N'!$A$2:$H$65000,7,FALSE),VLOOKUP(H791,'NSN N'!$A$2:$H$65000,7,FALSE))),"")</f>
        <v>0</v>
      </c>
      <c r="D791" s="3"/>
      <c r="E791" s="2">
        <f>IFERROR(IF($P791=1,"STOCK NUMBER",IF($P791=2,VLOOKUP(L791,'NSN N'!$A$2:$H$65000,5,FALSE),VLOOKUP(L791,'NSN N'!$A$2:$H$65000,2,FALSE))),"Merge cell with previous")</f>
        <v>0</v>
      </c>
      <c r="F791" s="2">
        <f>IFERROR(IF($P791=1,"FIG.",IF($P791=2,VLOOKUP(L791,'NSN N'!$A$2:$H$65000,6,FALSE),VLOOKUP(L791,'NSN N'!$A$2:$H$65000,6,FALSE))),"")</f>
        <v>0</v>
      </c>
      <c r="G791" s="2">
        <f>IFERROR(IF($P791=1,"ITEM",IF($P791=2,VLOOKUP(L791,'NSN N'!$A$2:$H$65000,7,FALSE),VLOOKUP(L791,'NSN N'!$A$2:$H$65000,7,FALSE))),"")</f>
        <v>0</v>
      </c>
      <c r="H791" s="7">
        <f t="shared" si="44"/>
        <v>1507</v>
      </c>
      <c r="L791" s="7">
        <f t="shared" si="43"/>
        <v>1556</v>
      </c>
      <c r="P791" s="6">
        <v>45</v>
      </c>
      <c r="Q791" s="4"/>
      <c r="R791" s="4"/>
      <c r="S791" s="30" t="str">
        <f t="shared" si="42"/>
        <v/>
      </c>
    </row>
    <row r="792" spans="1:27">
      <c r="A792" s="2">
        <f>IFERROR(IF($P792=1,"STOCK NUMBER",IF($P792=2,VLOOKUP(H792,'NSN N'!$A$2:$H$65000,5,FALSE),VLOOKUP(H792,'NSN N'!$A$2:$H$65000,2,FALSE))),"Merge cell with previous")</f>
        <v>0</v>
      </c>
      <c r="B792" s="2">
        <f>IFERROR(IF($P792=1,"FIG.",IF($P792=2,VLOOKUP(H792,'NSN N'!$A$2:$H$65000,6,FALSE),VLOOKUP(H792,'NSN N'!$A$2:$H$65000,6,FALSE))),"")</f>
        <v>0</v>
      </c>
      <c r="C792" s="2">
        <f>IFERROR(IF($P792=1,"ITEM",IF($P792=2,VLOOKUP(H792,'NSN N'!$A$2:$H$65000,7,FALSE),VLOOKUP(H792,'NSN N'!$A$2:$H$65000,7,FALSE))),"")</f>
        <v>0</v>
      </c>
      <c r="D792" s="3"/>
      <c r="E792" s="2">
        <f>IFERROR(IF($P792=1,"STOCK NUMBER",IF($P792=2,VLOOKUP(L792,'NSN N'!$A$2:$H$65000,5,FALSE),VLOOKUP(L792,'NSN N'!$A$2:$H$65000,2,FALSE))),"Merge cell with previous")</f>
        <v>0</v>
      </c>
      <c r="F792" s="2">
        <f>IFERROR(IF($P792=1,"FIG.",IF($P792=2,VLOOKUP(L792,'NSN N'!$A$2:$H$65000,6,FALSE),VLOOKUP(L792,'NSN N'!$A$2:$H$65000,6,FALSE))),"")</f>
        <v>0</v>
      </c>
      <c r="G792" s="2">
        <f>IFERROR(IF($P792=1,"ITEM",IF($P792=2,VLOOKUP(L792,'NSN N'!$A$2:$H$65000,7,FALSE),VLOOKUP(L792,'NSN N'!$A$2:$H$65000,7,FALSE))),"")</f>
        <v>0</v>
      </c>
      <c r="H792" s="7">
        <f t="shared" si="44"/>
        <v>1508</v>
      </c>
      <c r="L792" s="7">
        <f t="shared" si="43"/>
        <v>1557</v>
      </c>
      <c r="P792" s="6">
        <v>46</v>
      </c>
      <c r="Q792" s="4"/>
      <c r="R792" s="4"/>
      <c r="S792" s="30" t="str">
        <f t="shared" si="42"/>
        <v/>
      </c>
    </row>
    <row r="793" spans="1:27">
      <c r="A793" s="2">
        <f>IFERROR(IF($P793=1,"STOCK NUMBER",IF($P793=2,VLOOKUP(H793,'NSN N'!$A$2:$H$65000,5,FALSE),VLOOKUP(H793,'NSN N'!$A$2:$H$65000,2,FALSE))),"Merge cell with previous")</f>
        <v>0</v>
      </c>
      <c r="B793" s="2">
        <f>IFERROR(IF($P793=1,"FIG.",IF($P793=2,VLOOKUP(H793,'NSN N'!$A$2:$H$65000,6,FALSE),VLOOKUP(H793,'NSN N'!$A$2:$H$65000,6,FALSE))),"")</f>
        <v>0</v>
      </c>
      <c r="C793" s="2">
        <f>IFERROR(IF($P793=1,"ITEM",IF($P793=2,VLOOKUP(H793,'NSN N'!$A$2:$H$65000,7,FALSE),VLOOKUP(H793,'NSN N'!$A$2:$H$65000,7,FALSE))),"")</f>
        <v>0</v>
      </c>
      <c r="D793" s="3"/>
      <c r="E793" s="2">
        <f>IFERROR(IF($P793=1,"STOCK NUMBER",IF($P793=2,VLOOKUP(L793,'NSN N'!$A$2:$H$65000,5,FALSE),VLOOKUP(L793,'NSN N'!$A$2:$H$65000,2,FALSE))),"Merge cell with previous")</f>
        <v>0</v>
      </c>
      <c r="F793" s="2">
        <f>IFERROR(IF($P793=1,"FIG.",IF($P793=2,VLOOKUP(L793,'NSN N'!$A$2:$H$65000,6,FALSE),VLOOKUP(L793,'NSN N'!$A$2:$H$65000,6,FALSE))),"")</f>
        <v>0</v>
      </c>
      <c r="G793" s="2">
        <f>IFERROR(IF($P793=1,"ITEM",IF($P793=2,VLOOKUP(L793,'NSN N'!$A$2:$H$65000,7,FALSE),VLOOKUP(L793,'NSN N'!$A$2:$H$65000,7,FALSE))),"")</f>
        <v>0</v>
      </c>
      <c r="H793" s="7">
        <f t="shared" si="44"/>
        <v>1509</v>
      </c>
      <c r="L793" s="7">
        <f t="shared" si="43"/>
        <v>1558</v>
      </c>
      <c r="P793" s="6">
        <v>47</v>
      </c>
      <c r="Q793" s="4"/>
      <c r="R793" s="4"/>
      <c r="S793" s="30" t="str">
        <f t="shared" si="42"/>
        <v/>
      </c>
    </row>
    <row r="794" spans="1:27">
      <c r="A794" s="2">
        <f>IFERROR(IF($P794=1,"STOCK NUMBER",IF($P794=2,VLOOKUP(H794,'NSN N'!$A$2:$H$65000,5,FALSE),VLOOKUP(H794,'NSN N'!$A$2:$H$65000,2,FALSE))),"Merge cell with previous")</f>
        <v>0</v>
      </c>
      <c r="B794" s="2">
        <f>IFERROR(IF($P794=1,"FIG.",IF($P794=2,VLOOKUP(H794,'NSN N'!$A$2:$H$65000,6,FALSE),VLOOKUP(H794,'NSN N'!$A$2:$H$65000,6,FALSE))),"")</f>
        <v>0</v>
      </c>
      <c r="C794" s="2">
        <f>IFERROR(IF($P794=1,"ITEM",IF($P794=2,VLOOKUP(H794,'NSN N'!$A$2:$H$65000,7,FALSE),VLOOKUP(H794,'NSN N'!$A$2:$H$65000,7,FALSE))),"")</f>
        <v>0</v>
      </c>
      <c r="D794" s="3"/>
      <c r="E794" s="2">
        <f>IFERROR(IF($P794=1,"STOCK NUMBER",IF($P794=2,VLOOKUP(L794,'NSN N'!$A$2:$H$65000,5,FALSE),VLOOKUP(L794,'NSN N'!$A$2:$H$65000,2,FALSE))),"Merge cell with previous")</f>
        <v>0</v>
      </c>
      <c r="F794" s="2">
        <f>IFERROR(IF($P794=1,"FIG.",IF($P794=2,VLOOKUP(L794,'NSN N'!$A$2:$H$65000,6,FALSE),VLOOKUP(L794,'NSN N'!$A$2:$H$65000,6,FALSE))),"")</f>
        <v>0</v>
      </c>
      <c r="G794" s="2">
        <f>IFERROR(IF($P794=1,"ITEM",IF($P794=2,VLOOKUP(L794,'NSN N'!$A$2:$H$65000,7,FALSE),VLOOKUP(L794,'NSN N'!$A$2:$H$65000,7,FALSE))),"")</f>
        <v>0</v>
      </c>
      <c r="H794" s="7">
        <f t="shared" si="44"/>
        <v>1510</v>
      </c>
      <c r="L794" s="7">
        <f t="shared" si="43"/>
        <v>1559</v>
      </c>
      <c r="P794" s="6">
        <v>48</v>
      </c>
      <c r="Q794" s="4"/>
      <c r="R794" s="4"/>
      <c r="S794" s="30" t="str">
        <f t="shared" si="42"/>
        <v/>
      </c>
    </row>
    <row r="795" spans="1:27">
      <c r="A795" s="2">
        <f>IFERROR(IF($P795=1,"STOCK NUMBER",IF($P795=2,VLOOKUP(H795,'NSN N'!$A$2:$H$65000,5,FALSE),VLOOKUP(H795,'NSN N'!$A$2:$H$65000,2,FALSE))),"Merge cell with previous")</f>
        <v>0</v>
      </c>
      <c r="B795" s="2">
        <f>IFERROR(IF($P795=1,"FIG.",IF($P795=2,VLOOKUP(H795,'NSN N'!$A$2:$H$65000,6,FALSE),VLOOKUP(H795,'NSN N'!$A$2:$H$65000,6,FALSE))),"")</f>
        <v>0</v>
      </c>
      <c r="C795" s="2">
        <f>IFERROR(IF($P795=1,"ITEM",IF($P795=2,VLOOKUP(H795,'NSN N'!$A$2:$H$65000,7,FALSE),VLOOKUP(H795,'NSN N'!$A$2:$H$65000,7,FALSE))),"")</f>
        <v>0</v>
      </c>
      <c r="D795" s="3"/>
      <c r="E795" s="2">
        <f>IFERROR(IF($P795=1,"STOCK NUMBER",IF($P795=2,VLOOKUP(L795,'NSN N'!$A$2:$H$65000,5,FALSE),VLOOKUP(L795,'NSN N'!$A$2:$H$65000,2,FALSE))),"Merge cell with previous")</f>
        <v>0</v>
      </c>
      <c r="F795" s="2">
        <f>IFERROR(IF($P795=1,"FIG.",IF($P795=2,VLOOKUP(L795,'NSN N'!$A$2:$H$65000,6,FALSE),VLOOKUP(L795,'NSN N'!$A$2:$H$65000,6,FALSE))),"")</f>
        <v>0</v>
      </c>
      <c r="G795" s="2">
        <f>IFERROR(IF($P795=1,"ITEM",IF($P795=2,VLOOKUP(L795,'NSN N'!$A$2:$H$65000,7,FALSE),VLOOKUP(L795,'NSN N'!$A$2:$H$65000,7,FALSE))),"")</f>
        <v>0</v>
      </c>
      <c r="H795" s="7">
        <f t="shared" si="44"/>
        <v>1511</v>
      </c>
      <c r="L795" s="7">
        <f t="shared" si="43"/>
        <v>1560</v>
      </c>
      <c r="P795" s="6">
        <v>49</v>
      </c>
      <c r="Q795" s="4"/>
      <c r="R795" s="4"/>
      <c r="S795" s="30" t="str">
        <f t="shared" si="42"/>
        <v/>
      </c>
    </row>
    <row r="796" spans="1:27" ht="13.5" thickBot="1">
      <c r="A796" s="2">
        <f>IFERROR(IF($P796=1,"STOCK NUMBER",IF($P796=2,VLOOKUP(H796,'NSN N'!$A$2:$H$65000,5,FALSE),VLOOKUP(H796,'NSN N'!$A$2:$H$65000,2,FALSE))),"Merge cell with previous")</f>
        <v>0</v>
      </c>
      <c r="B796" s="2">
        <f>IFERROR(IF($P796=1,"FIG.",IF($P796=2,VLOOKUP(H796,'NSN N'!$A$2:$H$65000,6,FALSE),VLOOKUP(H796,'NSN N'!$A$2:$H$65000,6,FALSE))),"")</f>
        <v>0</v>
      </c>
      <c r="C796" s="2">
        <f>IFERROR(IF($P796=1,"ITEM",IF($P796=2,VLOOKUP(H796,'NSN N'!$A$2:$H$65000,7,FALSE),VLOOKUP(H796,'NSN N'!$A$2:$H$65000,7,FALSE))),"")</f>
        <v>0</v>
      </c>
      <c r="D796" s="3"/>
      <c r="E796" s="2">
        <f>IFERROR(IF($P796=1,"STOCK NUMBER",IF($P796=2,VLOOKUP(L796,'NSN N'!$A$2:$H$65000,5,FALSE),VLOOKUP(L796,'NSN N'!$A$2:$H$65000,2,FALSE))),"Merge cell with previous")</f>
        <v>0</v>
      </c>
      <c r="F796" s="2">
        <f>IFERROR(IF($P796=1,"FIG.",IF($P796=2,VLOOKUP(L796,'NSN N'!$A$2:$H$65000,6,FALSE),VLOOKUP(L796,'NSN N'!$A$2:$H$65000,6,FALSE))),"")</f>
        <v>0</v>
      </c>
      <c r="G796" s="2">
        <f>IFERROR(IF($P796=1,"ITEM",IF($P796=2,VLOOKUP(L796,'NSN N'!$A$2:$H$65000,7,FALSE),VLOOKUP(L796,'NSN N'!$A$2:$H$65000,7,FALSE))),"")</f>
        <v>0</v>
      </c>
      <c r="H796" s="7">
        <f t="shared" si="44"/>
        <v>1512</v>
      </c>
      <c r="L796" s="7">
        <f t="shared" si="43"/>
        <v>1561</v>
      </c>
      <c r="P796" s="6">
        <v>50</v>
      </c>
      <c r="Q796" s="4"/>
      <c r="R796" s="4"/>
      <c r="S796" s="30" t="str">
        <f t="shared" si="42"/>
        <v/>
      </c>
    </row>
    <row r="797" spans="1:27" s="1" customFormat="1" ht="20.100000000000001" customHeight="1" thickBot="1">
      <c r="A797" s="25" t="str">
        <f>IFERROR(IF($P797=1,"STOCK NUMBER",IF($P797=2,VLOOKUP(H797,'NSN N'!$A$2:$H$65000,5,FALSE),VLOOKUP(H797,'NSN N'!$A$2:$H$65000,2,FALSE))),"Merge cell with previous")</f>
        <v>STOCK NUMBER</v>
      </c>
      <c r="B797" s="25" t="str">
        <f>IFERROR(IF($P797=1,"FIG.",IF($P797=2,VLOOKUP(H797,'NSN N'!$A$2:$H$65000,6,FALSE),VLOOKUP(H797,'NSN N'!$A$2:$H$65000,6,FALSE))),"")</f>
        <v>FIG.</v>
      </c>
      <c r="C797" s="25" t="str">
        <f>IFERROR(IF($P797=1,"ITEM",IF($P797=2,VLOOKUP(H797,'NSN N'!$A$2:$H$65000,7,FALSE),VLOOKUP(H797,'NSN N'!$A$2:$H$65000,7,FALSE))),"")</f>
        <v>ITEM</v>
      </c>
      <c r="D797" s="26"/>
      <c r="E797" s="25" t="str">
        <f>IFERROR(IF($P797=1,"STOCK NUMBER",IF($P797=2,VLOOKUP(L797,'NSN N'!$A$2:$H$65000,5,FALSE),VLOOKUP(L797,'NSN N'!$A$2:$H$65000,2,FALSE))),"Merge cell with previous")</f>
        <v>STOCK NUMBER</v>
      </c>
      <c r="F797" s="25" t="str">
        <f>IFERROR(IF($P797=1,"FIG.",IF($P797=2,VLOOKUP(L797,'NSN N'!$A$2:$H$65000,6,FALSE),VLOOKUP(L797,'NSN N'!$A$2:$H$65000,6,FALSE))),"")</f>
        <v>FIG.</v>
      </c>
      <c r="G797" s="25" t="str">
        <f>IFERROR(IF($P797=1,"ITEM",IF($P797=2,VLOOKUP(L797,'NSN N'!$A$2:$H$65000,7,FALSE),VLOOKUP(L797,'NSN N'!$A$2:$H$65000,7,FALSE))),"")</f>
        <v>ITEM</v>
      </c>
      <c r="H797" s="6">
        <f t="shared" si="44"/>
        <v>1561</v>
      </c>
      <c r="I797" s="6"/>
      <c r="J797" s="6"/>
      <c r="K797" s="6"/>
      <c r="L797" s="6">
        <f>H846</f>
        <v>1610</v>
      </c>
      <c r="M797" s="6"/>
      <c r="N797" s="6"/>
      <c r="O797" s="6"/>
      <c r="P797" s="6">
        <v>1</v>
      </c>
      <c r="Q797" s="4"/>
      <c r="R797" s="4"/>
      <c r="S797" s="30" t="str">
        <f t="shared" si="42"/>
        <v>Header</v>
      </c>
      <c r="T797" s="4"/>
      <c r="U797" s="4"/>
      <c r="V797"/>
      <c r="W797"/>
      <c r="Y797" s="5"/>
      <c r="Z797" s="5"/>
      <c r="AA797" s="5"/>
    </row>
    <row r="798" spans="1:27">
      <c r="A798" s="2">
        <f>IFERROR(IF($P798=1,"STOCK NUMBER",IF($P798=2,VLOOKUP(H798,'NSN N'!$A$2:$H$65000,5,FALSE),VLOOKUP(H798,'NSN N'!$A$2:$H$65000,2,FALSE))),"Merge cell with previous")</f>
        <v>0</v>
      </c>
      <c r="B798" s="2">
        <f>IFERROR(IF($P798=1,"FIG.",IF($P798=2,VLOOKUP(H798,'NSN N'!$A$2:$H$65000,6,FALSE),VLOOKUP(H798,'NSN N'!$A$2:$H$65000,6,FALSE))),"")</f>
        <v>0</v>
      </c>
      <c r="C798" s="2">
        <f>IFERROR(IF($P798=1,"ITEM",IF($P798=2,VLOOKUP(H798,'NSN N'!$A$2:$H$65000,7,FALSE),VLOOKUP(H798,'NSN N'!$A$2:$H$65000,7,FALSE))),"")</f>
        <v>0</v>
      </c>
      <c r="D798" s="3"/>
      <c r="E798" s="2">
        <f>IFERROR(IF($P798=1,"STOCK NUMBER",IF($P798=2,VLOOKUP(L798,'NSN N'!$A$2:$H$65000,5,FALSE),VLOOKUP(L798,'NSN N'!$A$2:$H$65000,2,FALSE))),"Merge cell with previous")</f>
        <v>0</v>
      </c>
      <c r="F798" s="2">
        <f>IFERROR(IF($P798=1,"FIG.",IF($P798=2,VLOOKUP(L798,'NSN N'!$A$2:$H$65000,6,FALSE),VLOOKUP(L798,'NSN N'!$A$2:$H$65000,6,FALSE))),"")</f>
        <v>0</v>
      </c>
      <c r="G798" s="2">
        <f>IFERROR(IF($P798=1,"ITEM",IF($P798=2,VLOOKUP(L798,'NSN N'!$A$2:$H$65000,7,FALSE),VLOOKUP(L798,'NSN N'!$A$2:$H$65000,7,FALSE))),"")</f>
        <v>0</v>
      </c>
      <c r="H798" s="7">
        <f t="shared" si="44"/>
        <v>1562</v>
      </c>
      <c r="L798" s="7">
        <f t="shared" ref="L798:L846" si="45">L797+1</f>
        <v>1611</v>
      </c>
      <c r="P798" s="6">
        <v>2</v>
      </c>
      <c r="Q798" s="4"/>
      <c r="R798" s="4"/>
      <c r="S798" s="30" t="str">
        <f t="shared" si="42"/>
        <v/>
      </c>
    </row>
    <row r="799" spans="1:27">
      <c r="A799" s="2">
        <f>IFERROR(IF($P799=1,"STOCK NUMBER",IF($P799=2,VLOOKUP(H799,'NSN N'!$A$2:$H$65000,5,FALSE),VLOOKUP(H799,'NSN N'!$A$2:$H$65000,2,FALSE))),"Merge cell with previous")</f>
        <v>0</v>
      </c>
      <c r="B799" s="2">
        <f>IFERROR(IF($P799=1,"FIG.",IF($P799=2,VLOOKUP(H799,'NSN N'!$A$2:$H$65000,6,FALSE),VLOOKUP(H799,'NSN N'!$A$2:$H$65000,6,FALSE))),"")</f>
        <v>0</v>
      </c>
      <c r="C799" s="2">
        <f>IFERROR(IF($P799=1,"ITEM",IF($P799=2,VLOOKUP(H799,'NSN N'!$A$2:$H$65000,7,FALSE),VLOOKUP(H799,'NSN N'!$A$2:$H$65000,7,FALSE))),"")</f>
        <v>0</v>
      </c>
      <c r="D799" s="3"/>
      <c r="E799" s="2">
        <f>IFERROR(IF($P799=1,"STOCK NUMBER",IF($P799=2,VLOOKUP(L799,'NSN N'!$A$2:$H$65000,5,FALSE),VLOOKUP(L799,'NSN N'!$A$2:$H$65000,2,FALSE))),"Merge cell with previous")</f>
        <v>0</v>
      </c>
      <c r="F799" s="2">
        <f>IFERROR(IF($P799=1,"FIG.",IF($P799=2,VLOOKUP(L799,'NSN N'!$A$2:$H$65000,6,FALSE),VLOOKUP(L799,'NSN N'!$A$2:$H$65000,6,FALSE))),"")</f>
        <v>0</v>
      </c>
      <c r="G799" s="2">
        <f>IFERROR(IF($P799=1,"ITEM",IF($P799=2,VLOOKUP(L799,'NSN N'!$A$2:$H$65000,7,FALSE),VLOOKUP(L799,'NSN N'!$A$2:$H$65000,7,FALSE))),"")</f>
        <v>0</v>
      </c>
      <c r="H799" s="7">
        <f t="shared" si="44"/>
        <v>1563</v>
      </c>
      <c r="L799" s="7">
        <f t="shared" si="45"/>
        <v>1612</v>
      </c>
      <c r="P799" s="6">
        <v>3</v>
      </c>
      <c r="Q799" s="4"/>
      <c r="R799" s="4"/>
      <c r="S799" s="30" t="str">
        <f t="shared" si="42"/>
        <v/>
      </c>
    </row>
    <row r="800" spans="1:27">
      <c r="A800" s="2">
        <f>IFERROR(IF($P800=1,"STOCK NUMBER",IF($P800=2,VLOOKUP(H800,'NSN N'!$A$2:$H$65000,5,FALSE),VLOOKUP(H800,'NSN N'!$A$2:$H$65000,2,FALSE))),"Merge cell with previous")</f>
        <v>0</v>
      </c>
      <c r="B800" s="2">
        <f>IFERROR(IF($P800=1,"FIG.",IF($P800=2,VLOOKUP(H800,'NSN N'!$A$2:$H$65000,6,FALSE),VLOOKUP(H800,'NSN N'!$A$2:$H$65000,6,FALSE))),"")</f>
        <v>0</v>
      </c>
      <c r="C800" s="2">
        <f>IFERROR(IF($P800=1,"ITEM",IF($P800=2,VLOOKUP(H800,'NSN N'!$A$2:$H$65000,7,FALSE),VLOOKUP(H800,'NSN N'!$A$2:$H$65000,7,FALSE))),"")</f>
        <v>0</v>
      </c>
      <c r="D800" s="3"/>
      <c r="E800" s="2">
        <f>IFERROR(IF($P800=1,"STOCK NUMBER",IF($P800=2,VLOOKUP(L800,'NSN N'!$A$2:$H$65000,5,FALSE),VLOOKUP(L800,'NSN N'!$A$2:$H$65000,2,FALSE))),"Merge cell with previous")</f>
        <v>0</v>
      </c>
      <c r="F800" s="2">
        <f>IFERROR(IF($P800=1,"FIG.",IF($P800=2,VLOOKUP(L800,'NSN N'!$A$2:$H$65000,6,FALSE),VLOOKUP(L800,'NSN N'!$A$2:$H$65000,6,FALSE))),"")</f>
        <v>0</v>
      </c>
      <c r="G800" s="2">
        <f>IFERROR(IF($P800=1,"ITEM",IF($P800=2,VLOOKUP(L800,'NSN N'!$A$2:$H$65000,7,FALSE),VLOOKUP(L800,'NSN N'!$A$2:$H$65000,7,FALSE))),"")</f>
        <v>0</v>
      </c>
      <c r="H800" s="7">
        <f t="shared" si="44"/>
        <v>1564</v>
      </c>
      <c r="L800" s="7">
        <f t="shared" si="45"/>
        <v>1613</v>
      </c>
      <c r="P800" s="6">
        <v>4</v>
      </c>
      <c r="Q800" s="4"/>
      <c r="R800" s="4"/>
      <c r="S800" s="30" t="str">
        <f t="shared" si="42"/>
        <v/>
      </c>
    </row>
    <row r="801" spans="1:19">
      <c r="A801" s="2">
        <f>IFERROR(IF($P801=1,"STOCK NUMBER",IF($P801=2,VLOOKUP(H801,'NSN N'!$A$2:$H$65000,5,FALSE),VLOOKUP(H801,'NSN N'!$A$2:$H$65000,2,FALSE))),"Merge cell with previous")</f>
        <v>0</v>
      </c>
      <c r="B801" s="2">
        <f>IFERROR(IF($P801=1,"FIG.",IF($P801=2,VLOOKUP(H801,'NSN N'!$A$2:$H$65000,6,FALSE),VLOOKUP(H801,'NSN N'!$A$2:$H$65000,6,FALSE))),"")</f>
        <v>0</v>
      </c>
      <c r="C801" s="2">
        <f>IFERROR(IF($P801=1,"ITEM",IF($P801=2,VLOOKUP(H801,'NSN N'!$A$2:$H$65000,7,FALSE),VLOOKUP(H801,'NSN N'!$A$2:$H$65000,7,FALSE))),"")</f>
        <v>0</v>
      </c>
      <c r="D801" s="3"/>
      <c r="E801" s="2">
        <f>IFERROR(IF($P801=1,"STOCK NUMBER",IF($P801=2,VLOOKUP(L801,'NSN N'!$A$2:$H$65000,5,FALSE),VLOOKUP(L801,'NSN N'!$A$2:$H$65000,2,FALSE))),"Merge cell with previous")</f>
        <v>0</v>
      </c>
      <c r="F801" s="2">
        <f>IFERROR(IF($P801=1,"FIG.",IF($P801=2,VLOOKUP(L801,'NSN N'!$A$2:$H$65000,6,FALSE),VLOOKUP(L801,'NSN N'!$A$2:$H$65000,6,FALSE))),"")</f>
        <v>0</v>
      </c>
      <c r="G801" s="2">
        <f>IFERROR(IF($P801=1,"ITEM",IF($P801=2,VLOOKUP(L801,'NSN N'!$A$2:$H$65000,7,FALSE),VLOOKUP(L801,'NSN N'!$A$2:$H$65000,7,FALSE))),"")</f>
        <v>0</v>
      </c>
      <c r="H801" s="7">
        <f t="shared" si="44"/>
        <v>1565</v>
      </c>
      <c r="L801" s="7">
        <f t="shared" si="45"/>
        <v>1614</v>
      </c>
      <c r="P801" s="6">
        <v>5</v>
      </c>
      <c r="Q801" s="4"/>
      <c r="R801" s="4"/>
      <c r="S801" s="30" t="str">
        <f t="shared" si="42"/>
        <v/>
      </c>
    </row>
    <row r="802" spans="1:19">
      <c r="A802" s="2">
        <f>IFERROR(IF($P802=1,"STOCK NUMBER",IF($P802=2,VLOOKUP(H802,'NSN N'!$A$2:$H$65000,5,FALSE),VLOOKUP(H802,'NSN N'!$A$2:$H$65000,2,FALSE))),"Merge cell with previous")</f>
        <v>0</v>
      </c>
      <c r="B802" s="2">
        <f>IFERROR(IF($P802=1,"FIG.",IF($P802=2,VLOOKUP(H802,'NSN N'!$A$2:$H$65000,6,FALSE),VLOOKUP(H802,'NSN N'!$A$2:$H$65000,6,FALSE))),"")</f>
        <v>0</v>
      </c>
      <c r="C802" s="2">
        <f>IFERROR(IF($P802=1,"ITEM",IF($P802=2,VLOOKUP(H802,'NSN N'!$A$2:$H$65000,7,FALSE),VLOOKUP(H802,'NSN N'!$A$2:$H$65000,7,FALSE))),"")</f>
        <v>0</v>
      </c>
      <c r="D802" s="3"/>
      <c r="E802" s="2">
        <f>IFERROR(IF($P802=1,"STOCK NUMBER",IF($P802=2,VLOOKUP(L802,'NSN N'!$A$2:$H$65000,5,FALSE),VLOOKUP(L802,'NSN N'!$A$2:$H$65000,2,FALSE))),"Merge cell with previous")</f>
        <v>0</v>
      </c>
      <c r="F802" s="2">
        <f>IFERROR(IF($P802=1,"FIG.",IF($P802=2,VLOOKUP(L802,'NSN N'!$A$2:$H$65000,6,FALSE),VLOOKUP(L802,'NSN N'!$A$2:$H$65000,6,FALSE))),"")</f>
        <v>0</v>
      </c>
      <c r="G802" s="2">
        <f>IFERROR(IF($P802=1,"ITEM",IF($P802=2,VLOOKUP(L802,'NSN N'!$A$2:$H$65000,7,FALSE),VLOOKUP(L802,'NSN N'!$A$2:$H$65000,7,FALSE))),"")</f>
        <v>0</v>
      </c>
      <c r="H802" s="7">
        <f t="shared" si="44"/>
        <v>1566</v>
      </c>
      <c r="L802" s="7">
        <f t="shared" si="45"/>
        <v>1615</v>
      </c>
      <c r="P802" s="6">
        <v>6</v>
      </c>
      <c r="Q802" s="4"/>
      <c r="R802" s="4"/>
      <c r="S802" s="30" t="str">
        <f t="shared" si="42"/>
        <v/>
      </c>
    </row>
    <row r="803" spans="1:19">
      <c r="A803" s="2">
        <f>IFERROR(IF($P803=1,"STOCK NUMBER",IF($P803=2,VLOOKUP(H803,'NSN N'!$A$2:$H$65000,5,FALSE),VLOOKUP(H803,'NSN N'!$A$2:$H$65000,2,FALSE))),"Merge cell with previous")</f>
        <v>0</v>
      </c>
      <c r="B803" s="2">
        <f>IFERROR(IF($P803=1,"FIG.",IF($P803=2,VLOOKUP(H803,'NSN N'!$A$2:$H$65000,6,FALSE),VLOOKUP(H803,'NSN N'!$A$2:$H$65000,6,FALSE))),"")</f>
        <v>0</v>
      </c>
      <c r="C803" s="2">
        <f>IFERROR(IF($P803=1,"ITEM",IF($P803=2,VLOOKUP(H803,'NSN N'!$A$2:$H$65000,7,FALSE),VLOOKUP(H803,'NSN N'!$A$2:$H$65000,7,FALSE))),"")</f>
        <v>0</v>
      </c>
      <c r="D803" s="3"/>
      <c r="E803" s="2">
        <f>IFERROR(IF($P803=1,"STOCK NUMBER",IF($P803=2,VLOOKUP(L803,'NSN N'!$A$2:$H$65000,5,FALSE),VLOOKUP(L803,'NSN N'!$A$2:$H$65000,2,FALSE))),"Merge cell with previous")</f>
        <v>0</v>
      </c>
      <c r="F803" s="2">
        <f>IFERROR(IF($P803=1,"FIG.",IF($P803=2,VLOOKUP(L803,'NSN N'!$A$2:$H$65000,6,FALSE),VLOOKUP(L803,'NSN N'!$A$2:$H$65000,6,FALSE))),"")</f>
        <v>0</v>
      </c>
      <c r="G803" s="2">
        <f>IFERROR(IF($P803=1,"ITEM",IF($P803=2,VLOOKUP(L803,'NSN N'!$A$2:$H$65000,7,FALSE),VLOOKUP(L803,'NSN N'!$A$2:$H$65000,7,FALSE))),"")</f>
        <v>0</v>
      </c>
      <c r="H803" s="7">
        <f t="shared" si="44"/>
        <v>1567</v>
      </c>
      <c r="L803" s="7">
        <f t="shared" si="45"/>
        <v>1616</v>
      </c>
      <c r="P803" s="6">
        <v>7</v>
      </c>
      <c r="Q803" s="4"/>
      <c r="R803" s="4"/>
      <c r="S803" s="30" t="str">
        <f t="shared" si="42"/>
        <v/>
      </c>
    </row>
    <row r="804" spans="1:19">
      <c r="A804" s="2">
        <f>IFERROR(IF($P804=1,"STOCK NUMBER",IF($P804=2,VLOOKUP(H804,'NSN N'!$A$2:$H$65000,5,FALSE),VLOOKUP(H804,'NSN N'!$A$2:$H$65000,2,FALSE))),"Merge cell with previous")</f>
        <v>0</v>
      </c>
      <c r="B804" s="2">
        <f>IFERROR(IF($P804=1,"FIG.",IF($P804=2,VLOOKUP(H804,'NSN N'!$A$2:$H$65000,6,FALSE),VLOOKUP(H804,'NSN N'!$A$2:$H$65000,6,FALSE))),"")</f>
        <v>0</v>
      </c>
      <c r="C804" s="2">
        <f>IFERROR(IF($P804=1,"ITEM",IF($P804=2,VLOOKUP(H804,'NSN N'!$A$2:$H$65000,7,FALSE),VLOOKUP(H804,'NSN N'!$A$2:$H$65000,7,FALSE))),"")</f>
        <v>0</v>
      </c>
      <c r="D804" s="3"/>
      <c r="E804" s="2">
        <f>IFERROR(IF($P804=1,"STOCK NUMBER",IF($P804=2,VLOOKUP(L804,'NSN N'!$A$2:$H$65000,5,FALSE),VLOOKUP(L804,'NSN N'!$A$2:$H$65000,2,FALSE))),"Merge cell with previous")</f>
        <v>0</v>
      </c>
      <c r="F804" s="2">
        <f>IFERROR(IF($P804=1,"FIG.",IF($P804=2,VLOOKUP(L804,'NSN N'!$A$2:$H$65000,6,FALSE),VLOOKUP(L804,'NSN N'!$A$2:$H$65000,6,FALSE))),"")</f>
        <v>0</v>
      </c>
      <c r="G804" s="2">
        <f>IFERROR(IF($P804=1,"ITEM",IF($P804=2,VLOOKUP(L804,'NSN N'!$A$2:$H$65000,7,FALSE),VLOOKUP(L804,'NSN N'!$A$2:$H$65000,7,FALSE))),"")</f>
        <v>0</v>
      </c>
      <c r="H804" s="7">
        <f t="shared" si="44"/>
        <v>1568</v>
      </c>
      <c r="L804" s="7">
        <f t="shared" si="45"/>
        <v>1617</v>
      </c>
      <c r="P804" s="6">
        <v>8</v>
      </c>
      <c r="Q804" s="4"/>
      <c r="R804" s="4"/>
      <c r="S804" s="30" t="str">
        <f t="shared" si="42"/>
        <v/>
      </c>
    </row>
    <row r="805" spans="1:19">
      <c r="A805" s="2">
        <f>IFERROR(IF($P805=1,"STOCK NUMBER",IF($P805=2,VLOOKUP(H805,'NSN N'!$A$2:$H$65000,5,FALSE),VLOOKUP(H805,'NSN N'!$A$2:$H$65000,2,FALSE))),"Merge cell with previous")</f>
        <v>0</v>
      </c>
      <c r="B805" s="2">
        <f>IFERROR(IF($P805=1,"FIG.",IF($P805=2,VLOOKUP(H805,'NSN N'!$A$2:$H$65000,6,FALSE),VLOOKUP(H805,'NSN N'!$A$2:$H$65000,6,FALSE))),"")</f>
        <v>0</v>
      </c>
      <c r="C805" s="2">
        <f>IFERROR(IF($P805=1,"ITEM",IF($P805=2,VLOOKUP(H805,'NSN N'!$A$2:$H$65000,7,FALSE),VLOOKUP(H805,'NSN N'!$A$2:$H$65000,7,FALSE))),"")</f>
        <v>0</v>
      </c>
      <c r="D805" s="3"/>
      <c r="E805" s="2">
        <f>IFERROR(IF($P805=1,"STOCK NUMBER",IF($P805=2,VLOOKUP(L805,'NSN N'!$A$2:$H$65000,5,FALSE),VLOOKUP(L805,'NSN N'!$A$2:$H$65000,2,FALSE))),"Merge cell with previous")</f>
        <v>0</v>
      </c>
      <c r="F805" s="2">
        <f>IFERROR(IF($P805=1,"FIG.",IF($P805=2,VLOOKUP(L805,'NSN N'!$A$2:$H$65000,6,FALSE),VLOOKUP(L805,'NSN N'!$A$2:$H$65000,6,FALSE))),"")</f>
        <v>0</v>
      </c>
      <c r="G805" s="2">
        <f>IFERROR(IF($P805=1,"ITEM",IF($P805=2,VLOOKUP(L805,'NSN N'!$A$2:$H$65000,7,FALSE),VLOOKUP(L805,'NSN N'!$A$2:$H$65000,7,FALSE))),"")</f>
        <v>0</v>
      </c>
      <c r="H805" s="7">
        <f t="shared" si="44"/>
        <v>1569</v>
      </c>
      <c r="L805" s="7">
        <f t="shared" si="45"/>
        <v>1618</v>
      </c>
      <c r="P805" s="6">
        <v>9</v>
      </c>
      <c r="Q805" s="4"/>
      <c r="R805" s="4"/>
      <c r="S805" s="30" t="str">
        <f t="shared" si="42"/>
        <v/>
      </c>
    </row>
    <row r="806" spans="1:19">
      <c r="A806" s="2">
        <f>IFERROR(IF($P806=1,"STOCK NUMBER",IF($P806=2,VLOOKUP(H806,'NSN N'!$A$2:$H$65000,5,FALSE),VLOOKUP(H806,'NSN N'!$A$2:$H$65000,2,FALSE))),"Merge cell with previous")</f>
        <v>0</v>
      </c>
      <c r="B806" s="2">
        <f>IFERROR(IF($P806=1,"FIG.",IF($P806=2,VLOOKUP(H806,'NSN N'!$A$2:$H$65000,6,FALSE),VLOOKUP(H806,'NSN N'!$A$2:$H$65000,6,FALSE))),"")</f>
        <v>0</v>
      </c>
      <c r="C806" s="2">
        <f>IFERROR(IF($P806=1,"ITEM",IF($P806=2,VLOOKUP(H806,'NSN N'!$A$2:$H$65000,7,FALSE),VLOOKUP(H806,'NSN N'!$A$2:$H$65000,7,FALSE))),"")</f>
        <v>0</v>
      </c>
      <c r="D806" s="3"/>
      <c r="E806" s="2">
        <f>IFERROR(IF($P806=1,"STOCK NUMBER",IF($P806=2,VLOOKUP(L806,'NSN N'!$A$2:$H$65000,5,FALSE),VLOOKUP(L806,'NSN N'!$A$2:$H$65000,2,FALSE))),"Merge cell with previous")</f>
        <v>0</v>
      </c>
      <c r="F806" s="2">
        <f>IFERROR(IF($P806=1,"FIG.",IF($P806=2,VLOOKUP(L806,'NSN N'!$A$2:$H$65000,6,FALSE),VLOOKUP(L806,'NSN N'!$A$2:$H$65000,6,FALSE))),"")</f>
        <v>0</v>
      </c>
      <c r="G806" s="2">
        <f>IFERROR(IF($P806=1,"ITEM",IF($P806=2,VLOOKUP(L806,'NSN N'!$A$2:$H$65000,7,FALSE),VLOOKUP(L806,'NSN N'!$A$2:$H$65000,7,FALSE))),"")</f>
        <v>0</v>
      </c>
      <c r="H806" s="7">
        <f t="shared" si="44"/>
        <v>1570</v>
      </c>
      <c r="L806" s="7">
        <f t="shared" si="45"/>
        <v>1619</v>
      </c>
      <c r="P806" s="6">
        <v>10</v>
      </c>
      <c r="Q806" s="4"/>
      <c r="R806" s="4"/>
      <c r="S806" s="30" t="str">
        <f t="shared" si="42"/>
        <v/>
      </c>
    </row>
    <row r="807" spans="1:19">
      <c r="A807" s="2">
        <f>IFERROR(IF($P807=1,"STOCK NUMBER",IF($P807=2,VLOOKUP(H807,'NSN N'!$A$2:$H$65000,5,FALSE),VLOOKUP(H807,'NSN N'!$A$2:$H$65000,2,FALSE))),"Merge cell with previous")</f>
        <v>0</v>
      </c>
      <c r="B807" s="2">
        <f>IFERROR(IF($P807=1,"FIG.",IF($P807=2,VLOOKUP(H807,'NSN N'!$A$2:$H$65000,6,FALSE),VLOOKUP(H807,'NSN N'!$A$2:$H$65000,6,FALSE))),"")</f>
        <v>0</v>
      </c>
      <c r="C807" s="2">
        <f>IFERROR(IF($P807=1,"ITEM",IF($P807=2,VLOOKUP(H807,'NSN N'!$A$2:$H$65000,7,FALSE),VLOOKUP(H807,'NSN N'!$A$2:$H$65000,7,FALSE))),"")</f>
        <v>0</v>
      </c>
      <c r="D807" s="3"/>
      <c r="E807" s="2">
        <f>IFERROR(IF($P807=1,"STOCK NUMBER",IF($P807=2,VLOOKUP(L807,'NSN N'!$A$2:$H$65000,5,FALSE),VLOOKUP(L807,'NSN N'!$A$2:$H$65000,2,FALSE))),"Merge cell with previous")</f>
        <v>0</v>
      </c>
      <c r="F807" s="2">
        <f>IFERROR(IF($P807=1,"FIG.",IF($P807=2,VLOOKUP(L807,'NSN N'!$A$2:$H$65000,6,FALSE),VLOOKUP(L807,'NSN N'!$A$2:$H$65000,6,FALSE))),"")</f>
        <v>0</v>
      </c>
      <c r="G807" s="2">
        <f>IFERROR(IF($P807=1,"ITEM",IF($P807=2,VLOOKUP(L807,'NSN N'!$A$2:$H$65000,7,FALSE),VLOOKUP(L807,'NSN N'!$A$2:$H$65000,7,FALSE))),"")</f>
        <v>0</v>
      </c>
      <c r="H807" s="7">
        <f t="shared" si="44"/>
        <v>1571</v>
      </c>
      <c r="L807" s="7">
        <f t="shared" si="45"/>
        <v>1620</v>
      </c>
      <c r="P807" s="6">
        <v>11</v>
      </c>
      <c r="Q807" s="4"/>
      <c r="R807" s="4"/>
      <c r="S807" s="30" t="str">
        <f t="shared" si="42"/>
        <v/>
      </c>
    </row>
    <row r="808" spans="1:19">
      <c r="A808" s="2">
        <f>IFERROR(IF($P808=1,"STOCK NUMBER",IF($P808=2,VLOOKUP(H808,'NSN N'!$A$2:$H$65000,5,FALSE),VLOOKUP(H808,'NSN N'!$A$2:$H$65000,2,FALSE))),"Merge cell with previous")</f>
        <v>0</v>
      </c>
      <c r="B808" s="2">
        <f>IFERROR(IF($P808=1,"FIG.",IF($P808=2,VLOOKUP(H808,'NSN N'!$A$2:$H$65000,6,FALSE),VLOOKUP(H808,'NSN N'!$A$2:$H$65000,6,FALSE))),"")</f>
        <v>0</v>
      </c>
      <c r="C808" s="2">
        <f>IFERROR(IF($P808=1,"ITEM",IF($P808=2,VLOOKUP(H808,'NSN N'!$A$2:$H$65000,7,FALSE),VLOOKUP(H808,'NSN N'!$A$2:$H$65000,7,FALSE))),"")</f>
        <v>0</v>
      </c>
      <c r="D808" s="3"/>
      <c r="E808" s="2">
        <f>IFERROR(IF($P808=1,"STOCK NUMBER",IF($P808=2,VLOOKUP(L808,'NSN N'!$A$2:$H$65000,5,FALSE),VLOOKUP(L808,'NSN N'!$A$2:$H$65000,2,FALSE))),"Merge cell with previous")</f>
        <v>0</v>
      </c>
      <c r="F808" s="2">
        <f>IFERROR(IF($P808=1,"FIG.",IF($P808=2,VLOOKUP(L808,'NSN N'!$A$2:$H$65000,6,FALSE),VLOOKUP(L808,'NSN N'!$A$2:$H$65000,6,FALSE))),"")</f>
        <v>0</v>
      </c>
      <c r="G808" s="2">
        <f>IFERROR(IF($P808=1,"ITEM",IF($P808=2,VLOOKUP(L808,'NSN N'!$A$2:$H$65000,7,FALSE),VLOOKUP(L808,'NSN N'!$A$2:$H$65000,7,FALSE))),"")</f>
        <v>0</v>
      </c>
      <c r="H808" s="7">
        <f t="shared" si="44"/>
        <v>1572</v>
      </c>
      <c r="L808" s="7">
        <f t="shared" si="45"/>
        <v>1621</v>
      </c>
      <c r="P808" s="6">
        <v>12</v>
      </c>
      <c r="Q808" s="4"/>
      <c r="R808" s="4"/>
      <c r="S808" s="30" t="str">
        <f t="shared" si="42"/>
        <v/>
      </c>
    </row>
    <row r="809" spans="1:19">
      <c r="A809" s="2">
        <f>IFERROR(IF($P809=1,"STOCK NUMBER",IF($P809=2,VLOOKUP(H809,'NSN N'!$A$2:$H$65000,5,FALSE),VLOOKUP(H809,'NSN N'!$A$2:$H$65000,2,FALSE))),"Merge cell with previous")</f>
        <v>0</v>
      </c>
      <c r="B809" s="2">
        <f>IFERROR(IF($P809=1,"FIG.",IF($P809=2,VLOOKUP(H809,'NSN N'!$A$2:$H$65000,6,FALSE),VLOOKUP(H809,'NSN N'!$A$2:$H$65000,6,FALSE))),"")</f>
        <v>0</v>
      </c>
      <c r="C809" s="2">
        <f>IFERROR(IF($P809=1,"ITEM",IF($P809=2,VLOOKUP(H809,'NSN N'!$A$2:$H$65000,7,FALSE),VLOOKUP(H809,'NSN N'!$A$2:$H$65000,7,FALSE))),"")</f>
        <v>0</v>
      </c>
      <c r="D809" s="3"/>
      <c r="E809" s="2">
        <f>IFERROR(IF($P809=1,"STOCK NUMBER",IF($P809=2,VLOOKUP(L809,'NSN N'!$A$2:$H$65000,5,FALSE),VLOOKUP(L809,'NSN N'!$A$2:$H$65000,2,FALSE))),"Merge cell with previous")</f>
        <v>0</v>
      </c>
      <c r="F809" s="2">
        <f>IFERROR(IF($P809=1,"FIG.",IF($P809=2,VLOOKUP(L809,'NSN N'!$A$2:$H$65000,6,FALSE),VLOOKUP(L809,'NSN N'!$A$2:$H$65000,6,FALSE))),"")</f>
        <v>0</v>
      </c>
      <c r="G809" s="2">
        <f>IFERROR(IF($P809=1,"ITEM",IF($P809=2,VLOOKUP(L809,'NSN N'!$A$2:$H$65000,7,FALSE),VLOOKUP(L809,'NSN N'!$A$2:$H$65000,7,FALSE))),"")</f>
        <v>0</v>
      </c>
      <c r="H809" s="7">
        <f t="shared" si="44"/>
        <v>1573</v>
      </c>
      <c r="L809" s="7">
        <f t="shared" si="45"/>
        <v>1622</v>
      </c>
      <c r="P809" s="6">
        <v>13</v>
      </c>
      <c r="Q809" s="4"/>
      <c r="R809" s="4"/>
      <c r="S809" s="30" t="str">
        <f t="shared" si="42"/>
        <v/>
      </c>
    </row>
    <row r="810" spans="1:19">
      <c r="A810" s="2">
        <f>IFERROR(IF($P810=1,"STOCK NUMBER",IF($P810=2,VLOOKUP(H810,'NSN N'!$A$2:$H$65000,5,FALSE),VLOOKUP(H810,'NSN N'!$A$2:$H$65000,2,FALSE))),"Merge cell with previous")</f>
        <v>0</v>
      </c>
      <c r="B810" s="2">
        <f>IFERROR(IF($P810=1,"FIG.",IF($P810=2,VLOOKUP(H810,'NSN N'!$A$2:$H$65000,6,FALSE),VLOOKUP(H810,'NSN N'!$A$2:$H$65000,6,FALSE))),"")</f>
        <v>0</v>
      </c>
      <c r="C810" s="2">
        <f>IFERROR(IF($P810=1,"ITEM",IF($P810=2,VLOOKUP(H810,'NSN N'!$A$2:$H$65000,7,FALSE),VLOOKUP(H810,'NSN N'!$A$2:$H$65000,7,FALSE))),"")</f>
        <v>0</v>
      </c>
      <c r="D810" s="3"/>
      <c r="E810" s="2">
        <f>IFERROR(IF($P810=1,"STOCK NUMBER",IF($P810=2,VLOOKUP(L810,'NSN N'!$A$2:$H$65000,5,FALSE),VLOOKUP(L810,'NSN N'!$A$2:$H$65000,2,FALSE))),"Merge cell with previous")</f>
        <v>0</v>
      </c>
      <c r="F810" s="2">
        <f>IFERROR(IF($P810=1,"FIG.",IF($P810=2,VLOOKUP(L810,'NSN N'!$A$2:$H$65000,6,FALSE),VLOOKUP(L810,'NSN N'!$A$2:$H$65000,6,FALSE))),"")</f>
        <v>0</v>
      </c>
      <c r="G810" s="2">
        <f>IFERROR(IF($P810=1,"ITEM",IF($P810=2,VLOOKUP(L810,'NSN N'!$A$2:$H$65000,7,FALSE),VLOOKUP(L810,'NSN N'!$A$2:$H$65000,7,FALSE))),"")</f>
        <v>0</v>
      </c>
      <c r="H810" s="7">
        <f t="shared" si="44"/>
        <v>1574</v>
      </c>
      <c r="L810" s="7">
        <f t="shared" si="45"/>
        <v>1623</v>
      </c>
      <c r="P810" s="6">
        <v>14</v>
      </c>
      <c r="Q810" s="4"/>
      <c r="R810" s="4"/>
      <c r="S810" s="30" t="str">
        <f t="shared" si="42"/>
        <v/>
      </c>
    </row>
    <row r="811" spans="1:19">
      <c r="A811" s="2">
        <f>IFERROR(IF($P811=1,"STOCK NUMBER",IF($P811=2,VLOOKUP(H811,'NSN N'!$A$2:$H$65000,5,FALSE),VLOOKUP(H811,'NSN N'!$A$2:$H$65000,2,FALSE))),"Merge cell with previous")</f>
        <v>0</v>
      </c>
      <c r="B811" s="2">
        <f>IFERROR(IF($P811=1,"FIG.",IF($P811=2,VLOOKUP(H811,'NSN N'!$A$2:$H$65000,6,FALSE),VLOOKUP(H811,'NSN N'!$A$2:$H$65000,6,FALSE))),"")</f>
        <v>0</v>
      </c>
      <c r="C811" s="2">
        <f>IFERROR(IF($P811=1,"ITEM",IF($P811=2,VLOOKUP(H811,'NSN N'!$A$2:$H$65000,7,FALSE),VLOOKUP(H811,'NSN N'!$A$2:$H$65000,7,FALSE))),"")</f>
        <v>0</v>
      </c>
      <c r="D811" s="3"/>
      <c r="E811" s="2">
        <f>IFERROR(IF($P811=1,"STOCK NUMBER",IF($P811=2,VLOOKUP(L811,'NSN N'!$A$2:$H$65000,5,FALSE),VLOOKUP(L811,'NSN N'!$A$2:$H$65000,2,FALSE))),"Merge cell with previous")</f>
        <v>0</v>
      </c>
      <c r="F811" s="2">
        <f>IFERROR(IF($P811=1,"FIG.",IF($P811=2,VLOOKUP(L811,'NSN N'!$A$2:$H$65000,6,FALSE),VLOOKUP(L811,'NSN N'!$A$2:$H$65000,6,FALSE))),"")</f>
        <v>0</v>
      </c>
      <c r="G811" s="2">
        <f>IFERROR(IF($P811=1,"ITEM",IF($P811=2,VLOOKUP(L811,'NSN N'!$A$2:$H$65000,7,FALSE),VLOOKUP(L811,'NSN N'!$A$2:$H$65000,7,FALSE))),"")</f>
        <v>0</v>
      </c>
      <c r="H811" s="7">
        <f t="shared" si="44"/>
        <v>1575</v>
      </c>
      <c r="L811" s="7">
        <f t="shared" si="45"/>
        <v>1624</v>
      </c>
      <c r="P811" s="6">
        <v>15</v>
      </c>
      <c r="Q811" s="4"/>
      <c r="R811" s="4"/>
      <c r="S811" s="30" t="str">
        <f t="shared" ref="S811:S874" si="46">IF(IFERROR(FIND("NUMBER",A811,1),"")="","",IF(H811+1=L811,"Deleted Rows","Header"))</f>
        <v/>
      </c>
    </row>
    <row r="812" spans="1:19">
      <c r="A812" s="2">
        <f>IFERROR(IF($P812=1,"STOCK NUMBER",IF($P812=2,VLOOKUP(H812,'NSN N'!$A$2:$H$65000,5,FALSE),VLOOKUP(H812,'NSN N'!$A$2:$H$65000,2,FALSE))),"Merge cell with previous")</f>
        <v>0</v>
      </c>
      <c r="B812" s="2">
        <f>IFERROR(IF($P812=1,"FIG.",IF($P812=2,VLOOKUP(H812,'NSN N'!$A$2:$H$65000,6,FALSE),VLOOKUP(H812,'NSN N'!$A$2:$H$65000,6,FALSE))),"")</f>
        <v>0</v>
      </c>
      <c r="C812" s="2">
        <f>IFERROR(IF($P812=1,"ITEM",IF($P812=2,VLOOKUP(H812,'NSN N'!$A$2:$H$65000,7,FALSE),VLOOKUP(H812,'NSN N'!$A$2:$H$65000,7,FALSE))),"")</f>
        <v>0</v>
      </c>
      <c r="D812" s="3"/>
      <c r="E812" s="2">
        <f>IFERROR(IF($P812=1,"STOCK NUMBER",IF($P812=2,VLOOKUP(L812,'NSN N'!$A$2:$H$65000,5,FALSE),VLOOKUP(L812,'NSN N'!$A$2:$H$65000,2,FALSE))),"Merge cell with previous")</f>
        <v>0</v>
      </c>
      <c r="F812" s="2">
        <f>IFERROR(IF($P812=1,"FIG.",IF($P812=2,VLOOKUP(L812,'NSN N'!$A$2:$H$65000,6,FALSE),VLOOKUP(L812,'NSN N'!$A$2:$H$65000,6,FALSE))),"")</f>
        <v>0</v>
      </c>
      <c r="G812" s="2">
        <f>IFERROR(IF($P812=1,"ITEM",IF($P812=2,VLOOKUP(L812,'NSN N'!$A$2:$H$65000,7,FALSE),VLOOKUP(L812,'NSN N'!$A$2:$H$65000,7,FALSE))),"")</f>
        <v>0</v>
      </c>
      <c r="H812" s="7">
        <f t="shared" si="44"/>
        <v>1576</v>
      </c>
      <c r="L812" s="7">
        <f t="shared" si="45"/>
        <v>1625</v>
      </c>
      <c r="P812" s="6">
        <v>16</v>
      </c>
      <c r="Q812" s="4"/>
      <c r="R812" s="4"/>
      <c r="S812" s="30" t="str">
        <f t="shared" si="46"/>
        <v/>
      </c>
    </row>
    <row r="813" spans="1:19">
      <c r="A813" s="2">
        <f>IFERROR(IF($P813=1,"STOCK NUMBER",IF($P813=2,VLOOKUP(H813,'NSN N'!$A$2:$H$65000,5,FALSE),VLOOKUP(H813,'NSN N'!$A$2:$H$65000,2,FALSE))),"Merge cell with previous")</f>
        <v>0</v>
      </c>
      <c r="B813" s="2">
        <f>IFERROR(IF($P813=1,"FIG.",IF($P813=2,VLOOKUP(H813,'NSN N'!$A$2:$H$65000,6,FALSE),VLOOKUP(H813,'NSN N'!$A$2:$H$65000,6,FALSE))),"")</f>
        <v>0</v>
      </c>
      <c r="C813" s="2">
        <f>IFERROR(IF($P813=1,"ITEM",IF($P813=2,VLOOKUP(H813,'NSN N'!$A$2:$H$65000,7,FALSE),VLOOKUP(H813,'NSN N'!$A$2:$H$65000,7,FALSE))),"")</f>
        <v>0</v>
      </c>
      <c r="D813" s="3"/>
      <c r="E813" s="2">
        <f>IFERROR(IF($P813=1,"STOCK NUMBER",IF($P813=2,VLOOKUP(L813,'NSN N'!$A$2:$H$65000,5,FALSE),VLOOKUP(L813,'NSN N'!$A$2:$H$65000,2,FALSE))),"Merge cell with previous")</f>
        <v>0</v>
      </c>
      <c r="F813" s="2">
        <f>IFERROR(IF($P813=1,"FIG.",IF($P813=2,VLOOKUP(L813,'NSN N'!$A$2:$H$65000,6,FALSE),VLOOKUP(L813,'NSN N'!$A$2:$H$65000,6,FALSE))),"")</f>
        <v>0</v>
      </c>
      <c r="G813" s="2">
        <f>IFERROR(IF($P813=1,"ITEM",IF($P813=2,VLOOKUP(L813,'NSN N'!$A$2:$H$65000,7,FALSE),VLOOKUP(L813,'NSN N'!$A$2:$H$65000,7,FALSE))),"")</f>
        <v>0</v>
      </c>
      <c r="H813" s="7">
        <f t="shared" si="44"/>
        <v>1577</v>
      </c>
      <c r="L813" s="7">
        <f t="shared" si="45"/>
        <v>1626</v>
      </c>
      <c r="P813" s="6">
        <v>17</v>
      </c>
      <c r="Q813" s="4"/>
      <c r="R813" s="4"/>
      <c r="S813" s="30" t="str">
        <f t="shared" si="46"/>
        <v/>
      </c>
    </row>
    <row r="814" spans="1:19">
      <c r="A814" s="2">
        <f>IFERROR(IF($P814=1,"STOCK NUMBER",IF($P814=2,VLOOKUP(H814,'NSN N'!$A$2:$H$65000,5,FALSE),VLOOKUP(H814,'NSN N'!$A$2:$H$65000,2,FALSE))),"Merge cell with previous")</f>
        <v>0</v>
      </c>
      <c r="B814" s="2">
        <f>IFERROR(IF($P814=1,"FIG.",IF($P814=2,VLOOKUP(H814,'NSN N'!$A$2:$H$65000,6,FALSE),VLOOKUP(H814,'NSN N'!$A$2:$H$65000,6,FALSE))),"")</f>
        <v>0</v>
      </c>
      <c r="C814" s="2">
        <f>IFERROR(IF($P814=1,"ITEM",IF($P814=2,VLOOKUP(H814,'NSN N'!$A$2:$H$65000,7,FALSE),VLOOKUP(H814,'NSN N'!$A$2:$H$65000,7,FALSE))),"")</f>
        <v>0</v>
      </c>
      <c r="D814" s="3"/>
      <c r="E814" s="2">
        <f>IFERROR(IF($P814=1,"STOCK NUMBER",IF($P814=2,VLOOKUP(L814,'NSN N'!$A$2:$H$65000,5,FALSE),VLOOKUP(L814,'NSN N'!$A$2:$H$65000,2,FALSE))),"Merge cell with previous")</f>
        <v>0</v>
      </c>
      <c r="F814" s="2">
        <f>IFERROR(IF($P814=1,"FIG.",IF($P814=2,VLOOKUP(L814,'NSN N'!$A$2:$H$65000,6,FALSE),VLOOKUP(L814,'NSN N'!$A$2:$H$65000,6,FALSE))),"")</f>
        <v>0</v>
      </c>
      <c r="G814" s="2">
        <f>IFERROR(IF($P814=1,"ITEM",IF($P814=2,VLOOKUP(L814,'NSN N'!$A$2:$H$65000,7,FALSE),VLOOKUP(L814,'NSN N'!$A$2:$H$65000,7,FALSE))),"")</f>
        <v>0</v>
      </c>
      <c r="H814" s="7">
        <f t="shared" si="44"/>
        <v>1578</v>
      </c>
      <c r="L814" s="7">
        <f t="shared" si="45"/>
        <v>1627</v>
      </c>
      <c r="P814" s="6">
        <v>18</v>
      </c>
      <c r="Q814" s="4"/>
      <c r="R814" s="4"/>
      <c r="S814" s="30" t="str">
        <f t="shared" si="46"/>
        <v/>
      </c>
    </row>
    <row r="815" spans="1:19">
      <c r="A815" s="2">
        <f>IFERROR(IF($P815=1,"STOCK NUMBER",IF($P815=2,VLOOKUP(H815,'NSN N'!$A$2:$H$65000,5,FALSE),VLOOKUP(H815,'NSN N'!$A$2:$H$65000,2,FALSE))),"Merge cell with previous")</f>
        <v>0</v>
      </c>
      <c r="B815" s="2">
        <f>IFERROR(IF($P815=1,"FIG.",IF($P815=2,VLOOKUP(H815,'NSN N'!$A$2:$H$65000,6,FALSE),VLOOKUP(H815,'NSN N'!$A$2:$H$65000,6,FALSE))),"")</f>
        <v>0</v>
      </c>
      <c r="C815" s="2">
        <f>IFERROR(IF($P815=1,"ITEM",IF($P815=2,VLOOKUP(H815,'NSN N'!$A$2:$H$65000,7,FALSE),VLOOKUP(H815,'NSN N'!$A$2:$H$65000,7,FALSE))),"")</f>
        <v>0</v>
      </c>
      <c r="D815" s="3"/>
      <c r="E815" s="2">
        <f>IFERROR(IF($P815=1,"STOCK NUMBER",IF($P815=2,VLOOKUP(L815,'NSN N'!$A$2:$H$65000,5,FALSE),VLOOKUP(L815,'NSN N'!$A$2:$H$65000,2,FALSE))),"Merge cell with previous")</f>
        <v>0</v>
      </c>
      <c r="F815" s="2">
        <f>IFERROR(IF($P815=1,"FIG.",IF($P815=2,VLOOKUP(L815,'NSN N'!$A$2:$H$65000,6,FALSE),VLOOKUP(L815,'NSN N'!$A$2:$H$65000,6,FALSE))),"")</f>
        <v>0</v>
      </c>
      <c r="G815" s="2">
        <f>IFERROR(IF($P815=1,"ITEM",IF($P815=2,VLOOKUP(L815,'NSN N'!$A$2:$H$65000,7,FALSE),VLOOKUP(L815,'NSN N'!$A$2:$H$65000,7,FALSE))),"")</f>
        <v>0</v>
      </c>
      <c r="H815" s="7">
        <f t="shared" si="44"/>
        <v>1579</v>
      </c>
      <c r="L815" s="7">
        <f t="shared" si="45"/>
        <v>1628</v>
      </c>
      <c r="P815" s="6">
        <v>19</v>
      </c>
      <c r="Q815" s="4"/>
      <c r="R815" s="4"/>
      <c r="S815" s="30" t="str">
        <f t="shared" si="46"/>
        <v/>
      </c>
    </row>
    <row r="816" spans="1:19">
      <c r="A816" s="2">
        <f>IFERROR(IF($P816=1,"STOCK NUMBER",IF($P816=2,VLOOKUP(H816,'NSN N'!$A$2:$H$65000,5,FALSE),VLOOKUP(H816,'NSN N'!$A$2:$H$65000,2,FALSE))),"Merge cell with previous")</f>
        <v>0</v>
      </c>
      <c r="B816" s="2">
        <f>IFERROR(IF($P816=1,"FIG.",IF($P816=2,VLOOKUP(H816,'NSN N'!$A$2:$H$65000,6,FALSE),VLOOKUP(H816,'NSN N'!$A$2:$H$65000,6,FALSE))),"")</f>
        <v>0</v>
      </c>
      <c r="C816" s="2">
        <f>IFERROR(IF($P816=1,"ITEM",IF($P816=2,VLOOKUP(H816,'NSN N'!$A$2:$H$65000,7,FALSE),VLOOKUP(H816,'NSN N'!$A$2:$H$65000,7,FALSE))),"")</f>
        <v>0</v>
      </c>
      <c r="D816" s="3"/>
      <c r="E816" s="2">
        <f>IFERROR(IF($P816=1,"STOCK NUMBER",IF($P816=2,VLOOKUP(L816,'NSN N'!$A$2:$H$65000,5,FALSE),VLOOKUP(L816,'NSN N'!$A$2:$H$65000,2,FALSE))),"Merge cell with previous")</f>
        <v>0</v>
      </c>
      <c r="F816" s="2">
        <f>IFERROR(IF($P816=1,"FIG.",IF($P816=2,VLOOKUP(L816,'NSN N'!$A$2:$H$65000,6,FALSE),VLOOKUP(L816,'NSN N'!$A$2:$H$65000,6,FALSE))),"")</f>
        <v>0</v>
      </c>
      <c r="G816" s="2">
        <f>IFERROR(IF($P816=1,"ITEM",IF($P816=2,VLOOKUP(L816,'NSN N'!$A$2:$H$65000,7,FALSE),VLOOKUP(L816,'NSN N'!$A$2:$H$65000,7,FALSE))),"")</f>
        <v>0</v>
      </c>
      <c r="H816" s="7">
        <f t="shared" ref="H816:H879" si="47">IF(P816=1,L815,H815+1)</f>
        <v>1580</v>
      </c>
      <c r="L816" s="7">
        <f t="shared" si="45"/>
        <v>1629</v>
      </c>
      <c r="P816" s="6">
        <v>20</v>
      </c>
      <c r="Q816" s="4"/>
      <c r="R816" s="4"/>
      <c r="S816" s="30" t="str">
        <f t="shared" si="46"/>
        <v/>
      </c>
    </row>
    <row r="817" spans="1:19">
      <c r="A817" s="2">
        <f>IFERROR(IF($P817=1,"STOCK NUMBER",IF($P817=2,VLOOKUP(H817,'NSN N'!$A$2:$H$65000,5,FALSE),VLOOKUP(H817,'NSN N'!$A$2:$H$65000,2,FALSE))),"Merge cell with previous")</f>
        <v>0</v>
      </c>
      <c r="B817" s="2">
        <f>IFERROR(IF($P817=1,"FIG.",IF($P817=2,VLOOKUP(H817,'NSN N'!$A$2:$H$65000,6,FALSE),VLOOKUP(H817,'NSN N'!$A$2:$H$65000,6,FALSE))),"")</f>
        <v>0</v>
      </c>
      <c r="C817" s="2">
        <f>IFERROR(IF($P817=1,"ITEM",IF($P817=2,VLOOKUP(H817,'NSN N'!$A$2:$H$65000,7,FALSE),VLOOKUP(H817,'NSN N'!$A$2:$H$65000,7,FALSE))),"")</f>
        <v>0</v>
      </c>
      <c r="D817" s="3"/>
      <c r="E817" s="2">
        <f>IFERROR(IF($P817=1,"STOCK NUMBER",IF($P817=2,VLOOKUP(L817,'NSN N'!$A$2:$H$65000,5,FALSE),VLOOKUP(L817,'NSN N'!$A$2:$H$65000,2,FALSE))),"Merge cell with previous")</f>
        <v>0</v>
      </c>
      <c r="F817" s="2">
        <f>IFERROR(IF($P817=1,"FIG.",IF($P817=2,VLOOKUP(L817,'NSN N'!$A$2:$H$65000,6,FALSE),VLOOKUP(L817,'NSN N'!$A$2:$H$65000,6,FALSE))),"")</f>
        <v>0</v>
      </c>
      <c r="G817" s="2">
        <f>IFERROR(IF($P817=1,"ITEM",IF($P817=2,VLOOKUP(L817,'NSN N'!$A$2:$H$65000,7,FALSE),VLOOKUP(L817,'NSN N'!$A$2:$H$65000,7,FALSE))),"")</f>
        <v>0</v>
      </c>
      <c r="H817" s="7">
        <f t="shared" si="47"/>
        <v>1581</v>
      </c>
      <c r="L817" s="7">
        <f t="shared" si="45"/>
        <v>1630</v>
      </c>
      <c r="P817" s="6">
        <v>21</v>
      </c>
      <c r="Q817" s="4"/>
      <c r="R817" s="4"/>
      <c r="S817" s="30" t="str">
        <f t="shared" si="46"/>
        <v/>
      </c>
    </row>
    <row r="818" spans="1:19">
      <c r="A818" s="2">
        <f>IFERROR(IF($P818=1,"STOCK NUMBER",IF($P818=2,VLOOKUP(H818,'NSN N'!$A$2:$H$65000,5,FALSE),VLOOKUP(H818,'NSN N'!$A$2:$H$65000,2,FALSE))),"Merge cell with previous")</f>
        <v>0</v>
      </c>
      <c r="B818" s="2">
        <f>IFERROR(IF($P818=1,"FIG.",IF($P818=2,VLOOKUP(H818,'NSN N'!$A$2:$H$65000,6,FALSE),VLOOKUP(H818,'NSN N'!$A$2:$H$65000,6,FALSE))),"")</f>
        <v>0</v>
      </c>
      <c r="C818" s="2">
        <f>IFERROR(IF($P818=1,"ITEM",IF($P818=2,VLOOKUP(H818,'NSN N'!$A$2:$H$65000,7,FALSE),VLOOKUP(H818,'NSN N'!$A$2:$H$65000,7,FALSE))),"")</f>
        <v>0</v>
      </c>
      <c r="D818" s="3"/>
      <c r="E818" s="2">
        <f>IFERROR(IF($P818=1,"STOCK NUMBER",IF($P818=2,VLOOKUP(L818,'NSN N'!$A$2:$H$65000,5,FALSE),VLOOKUP(L818,'NSN N'!$A$2:$H$65000,2,FALSE))),"Merge cell with previous")</f>
        <v>0</v>
      </c>
      <c r="F818" s="2">
        <f>IFERROR(IF($P818=1,"FIG.",IF($P818=2,VLOOKUP(L818,'NSN N'!$A$2:$H$65000,6,FALSE),VLOOKUP(L818,'NSN N'!$A$2:$H$65000,6,FALSE))),"")</f>
        <v>0</v>
      </c>
      <c r="G818" s="2">
        <f>IFERROR(IF($P818=1,"ITEM",IF($P818=2,VLOOKUP(L818,'NSN N'!$A$2:$H$65000,7,FALSE),VLOOKUP(L818,'NSN N'!$A$2:$H$65000,7,FALSE))),"")</f>
        <v>0</v>
      </c>
      <c r="H818" s="7">
        <f t="shared" si="47"/>
        <v>1582</v>
      </c>
      <c r="L818" s="7">
        <f t="shared" si="45"/>
        <v>1631</v>
      </c>
      <c r="P818" s="6">
        <v>22</v>
      </c>
      <c r="Q818" s="4"/>
      <c r="R818" s="4"/>
      <c r="S818" s="30" t="str">
        <f t="shared" si="46"/>
        <v/>
      </c>
    </row>
    <row r="819" spans="1:19">
      <c r="A819" s="2">
        <f>IFERROR(IF($P819=1,"STOCK NUMBER",IF($P819=2,VLOOKUP(H819,'NSN N'!$A$2:$H$65000,5,FALSE),VLOOKUP(H819,'NSN N'!$A$2:$H$65000,2,FALSE))),"Merge cell with previous")</f>
        <v>0</v>
      </c>
      <c r="B819" s="2">
        <f>IFERROR(IF($P819=1,"FIG.",IF($P819=2,VLOOKUP(H819,'NSN N'!$A$2:$H$65000,6,FALSE),VLOOKUP(H819,'NSN N'!$A$2:$H$65000,6,FALSE))),"")</f>
        <v>0</v>
      </c>
      <c r="C819" s="2">
        <f>IFERROR(IF($P819=1,"ITEM",IF($P819=2,VLOOKUP(H819,'NSN N'!$A$2:$H$65000,7,FALSE),VLOOKUP(H819,'NSN N'!$A$2:$H$65000,7,FALSE))),"")</f>
        <v>0</v>
      </c>
      <c r="D819" s="3"/>
      <c r="E819" s="2">
        <f>IFERROR(IF($P819=1,"STOCK NUMBER",IF($P819=2,VLOOKUP(L819,'NSN N'!$A$2:$H$65000,5,FALSE),VLOOKUP(L819,'NSN N'!$A$2:$H$65000,2,FALSE))),"Merge cell with previous")</f>
        <v>0</v>
      </c>
      <c r="F819" s="2">
        <f>IFERROR(IF($P819=1,"FIG.",IF($P819=2,VLOOKUP(L819,'NSN N'!$A$2:$H$65000,6,FALSE),VLOOKUP(L819,'NSN N'!$A$2:$H$65000,6,FALSE))),"")</f>
        <v>0</v>
      </c>
      <c r="G819" s="2">
        <f>IFERROR(IF($P819=1,"ITEM",IF($P819=2,VLOOKUP(L819,'NSN N'!$A$2:$H$65000,7,FALSE),VLOOKUP(L819,'NSN N'!$A$2:$H$65000,7,FALSE))),"")</f>
        <v>0</v>
      </c>
      <c r="H819" s="7">
        <f t="shared" si="47"/>
        <v>1583</v>
      </c>
      <c r="L819" s="7">
        <f t="shared" si="45"/>
        <v>1632</v>
      </c>
      <c r="P819" s="6">
        <v>23</v>
      </c>
      <c r="Q819" s="4"/>
      <c r="R819" s="4"/>
      <c r="S819" s="30" t="str">
        <f t="shared" si="46"/>
        <v/>
      </c>
    </row>
    <row r="820" spans="1:19">
      <c r="A820" s="2">
        <f>IFERROR(IF($P820=1,"STOCK NUMBER",IF($P820=2,VLOOKUP(H820,'NSN N'!$A$2:$H$65000,5,FALSE),VLOOKUP(H820,'NSN N'!$A$2:$H$65000,2,FALSE))),"Merge cell with previous")</f>
        <v>0</v>
      </c>
      <c r="B820" s="2">
        <f>IFERROR(IF($P820=1,"FIG.",IF($P820=2,VLOOKUP(H820,'NSN N'!$A$2:$H$65000,6,FALSE),VLOOKUP(H820,'NSN N'!$A$2:$H$65000,6,FALSE))),"")</f>
        <v>0</v>
      </c>
      <c r="C820" s="2">
        <f>IFERROR(IF($P820=1,"ITEM",IF($P820=2,VLOOKUP(H820,'NSN N'!$A$2:$H$65000,7,FALSE),VLOOKUP(H820,'NSN N'!$A$2:$H$65000,7,FALSE))),"")</f>
        <v>0</v>
      </c>
      <c r="D820" s="3"/>
      <c r="E820" s="2">
        <f>IFERROR(IF($P820=1,"STOCK NUMBER",IF($P820=2,VLOOKUP(L820,'NSN N'!$A$2:$H$65000,5,FALSE),VLOOKUP(L820,'NSN N'!$A$2:$H$65000,2,FALSE))),"Merge cell with previous")</f>
        <v>0</v>
      </c>
      <c r="F820" s="2">
        <f>IFERROR(IF($P820=1,"FIG.",IF($P820=2,VLOOKUP(L820,'NSN N'!$A$2:$H$65000,6,FALSE),VLOOKUP(L820,'NSN N'!$A$2:$H$65000,6,FALSE))),"")</f>
        <v>0</v>
      </c>
      <c r="G820" s="2">
        <f>IFERROR(IF($P820=1,"ITEM",IF($P820=2,VLOOKUP(L820,'NSN N'!$A$2:$H$65000,7,FALSE),VLOOKUP(L820,'NSN N'!$A$2:$H$65000,7,FALSE))),"")</f>
        <v>0</v>
      </c>
      <c r="H820" s="7">
        <f t="shared" si="47"/>
        <v>1584</v>
      </c>
      <c r="L820" s="7">
        <f t="shared" si="45"/>
        <v>1633</v>
      </c>
      <c r="P820" s="6">
        <v>24</v>
      </c>
      <c r="Q820" s="4"/>
      <c r="R820" s="4"/>
      <c r="S820" s="30" t="str">
        <f t="shared" si="46"/>
        <v/>
      </c>
    </row>
    <row r="821" spans="1:19">
      <c r="A821" s="2">
        <f>IFERROR(IF($P821=1,"STOCK NUMBER",IF($P821=2,VLOOKUP(H821,'NSN N'!$A$2:$H$65000,5,FALSE),VLOOKUP(H821,'NSN N'!$A$2:$H$65000,2,FALSE))),"Merge cell with previous")</f>
        <v>0</v>
      </c>
      <c r="B821" s="2">
        <f>IFERROR(IF($P821=1,"FIG.",IF($P821=2,VLOOKUP(H821,'NSN N'!$A$2:$H$65000,6,FALSE),VLOOKUP(H821,'NSN N'!$A$2:$H$65000,6,FALSE))),"")</f>
        <v>0</v>
      </c>
      <c r="C821" s="2">
        <f>IFERROR(IF($P821=1,"ITEM",IF($P821=2,VLOOKUP(H821,'NSN N'!$A$2:$H$65000,7,FALSE),VLOOKUP(H821,'NSN N'!$A$2:$H$65000,7,FALSE))),"")</f>
        <v>0</v>
      </c>
      <c r="D821" s="3"/>
      <c r="E821" s="2">
        <f>IFERROR(IF($P821=1,"STOCK NUMBER",IF($P821=2,VLOOKUP(L821,'NSN N'!$A$2:$H$65000,5,FALSE),VLOOKUP(L821,'NSN N'!$A$2:$H$65000,2,FALSE))),"Merge cell with previous")</f>
        <v>0</v>
      </c>
      <c r="F821" s="2">
        <f>IFERROR(IF($P821=1,"FIG.",IF($P821=2,VLOOKUP(L821,'NSN N'!$A$2:$H$65000,6,FALSE),VLOOKUP(L821,'NSN N'!$A$2:$H$65000,6,FALSE))),"")</f>
        <v>0</v>
      </c>
      <c r="G821" s="2">
        <f>IFERROR(IF($P821=1,"ITEM",IF($P821=2,VLOOKUP(L821,'NSN N'!$A$2:$H$65000,7,FALSE),VLOOKUP(L821,'NSN N'!$A$2:$H$65000,7,FALSE))),"")</f>
        <v>0</v>
      </c>
      <c r="H821" s="7">
        <f t="shared" si="47"/>
        <v>1585</v>
      </c>
      <c r="L821" s="7">
        <f t="shared" si="45"/>
        <v>1634</v>
      </c>
      <c r="P821" s="6">
        <v>25</v>
      </c>
      <c r="Q821" s="4"/>
      <c r="R821" s="4"/>
      <c r="S821" s="30" t="str">
        <f t="shared" si="46"/>
        <v/>
      </c>
    </row>
    <row r="822" spans="1:19">
      <c r="A822" s="2">
        <f>IFERROR(IF($P822=1,"STOCK NUMBER",IF($P822=2,VLOOKUP(H822,'NSN N'!$A$2:$H$65000,5,FALSE),VLOOKUP(H822,'NSN N'!$A$2:$H$65000,2,FALSE))),"Merge cell with previous")</f>
        <v>0</v>
      </c>
      <c r="B822" s="2">
        <f>IFERROR(IF($P822=1,"FIG.",IF($P822=2,VLOOKUP(H822,'NSN N'!$A$2:$H$65000,6,FALSE),VLOOKUP(H822,'NSN N'!$A$2:$H$65000,6,FALSE))),"")</f>
        <v>0</v>
      </c>
      <c r="C822" s="2">
        <f>IFERROR(IF($P822=1,"ITEM",IF($P822=2,VLOOKUP(H822,'NSN N'!$A$2:$H$65000,7,FALSE),VLOOKUP(H822,'NSN N'!$A$2:$H$65000,7,FALSE))),"")</f>
        <v>0</v>
      </c>
      <c r="D822" s="3"/>
      <c r="E822" s="2">
        <f>IFERROR(IF($P822=1,"STOCK NUMBER",IF($P822=2,VLOOKUP(L822,'NSN N'!$A$2:$H$65000,5,FALSE),VLOOKUP(L822,'NSN N'!$A$2:$H$65000,2,FALSE))),"Merge cell with previous")</f>
        <v>0</v>
      </c>
      <c r="F822" s="2">
        <f>IFERROR(IF($P822=1,"FIG.",IF($P822=2,VLOOKUP(L822,'NSN N'!$A$2:$H$65000,6,FALSE),VLOOKUP(L822,'NSN N'!$A$2:$H$65000,6,FALSE))),"")</f>
        <v>0</v>
      </c>
      <c r="G822" s="2">
        <f>IFERROR(IF($P822=1,"ITEM",IF($P822=2,VLOOKUP(L822,'NSN N'!$A$2:$H$65000,7,FALSE),VLOOKUP(L822,'NSN N'!$A$2:$H$65000,7,FALSE))),"")</f>
        <v>0</v>
      </c>
      <c r="H822" s="7">
        <f t="shared" si="47"/>
        <v>1586</v>
      </c>
      <c r="L822" s="7">
        <f t="shared" si="45"/>
        <v>1635</v>
      </c>
      <c r="P822" s="6">
        <v>26</v>
      </c>
      <c r="Q822" s="4"/>
      <c r="R822" s="4"/>
      <c r="S822" s="30" t="str">
        <f t="shared" si="46"/>
        <v/>
      </c>
    </row>
    <row r="823" spans="1:19">
      <c r="A823" s="2">
        <f>IFERROR(IF($P823=1,"STOCK NUMBER",IF($P823=2,VLOOKUP(H823,'NSN N'!$A$2:$H$65000,5,FALSE),VLOOKUP(H823,'NSN N'!$A$2:$H$65000,2,FALSE))),"Merge cell with previous")</f>
        <v>0</v>
      </c>
      <c r="B823" s="2">
        <f>IFERROR(IF($P823=1,"FIG.",IF($P823=2,VLOOKUP(H823,'NSN N'!$A$2:$H$65000,6,FALSE),VLOOKUP(H823,'NSN N'!$A$2:$H$65000,6,FALSE))),"")</f>
        <v>0</v>
      </c>
      <c r="C823" s="2">
        <f>IFERROR(IF($P823=1,"ITEM",IF($P823=2,VLOOKUP(H823,'NSN N'!$A$2:$H$65000,7,FALSE),VLOOKUP(H823,'NSN N'!$A$2:$H$65000,7,FALSE))),"")</f>
        <v>0</v>
      </c>
      <c r="D823" s="3"/>
      <c r="E823" s="2">
        <f>IFERROR(IF($P823=1,"STOCK NUMBER",IF($P823=2,VLOOKUP(L823,'NSN N'!$A$2:$H$65000,5,FALSE),VLOOKUP(L823,'NSN N'!$A$2:$H$65000,2,FALSE))),"Merge cell with previous")</f>
        <v>0</v>
      </c>
      <c r="F823" s="2">
        <f>IFERROR(IF($P823=1,"FIG.",IF($P823=2,VLOOKUP(L823,'NSN N'!$A$2:$H$65000,6,FALSE),VLOOKUP(L823,'NSN N'!$A$2:$H$65000,6,FALSE))),"")</f>
        <v>0</v>
      </c>
      <c r="G823" s="2">
        <f>IFERROR(IF($P823=1,"ITEM",IF($P823=2,VLOOKUP(L823,'NSN N'!$A$2:$H$65000,7,FALSE),VLOOKUP(L823,'NSN N'!$A$2:$H$65000,7,FALSE))),"")</f>
        <v>0</v>
      </c>
      <c r="H823" s="7">
        <f t="shared" si="47"/>
        <v>1587</v>
      </c>
      <c r="L823" s="7">
        <f t="shared" si="45"/>
        <v>1636</v>
      </c>
      <c r="P823" s="6">
        <v>27</v>
      </c>
      <c r="Q823" s="4"/>
      <c r="R823" s="4"/>
      <c r="S823" s="30" t="str">
        <f t="shared" si="46"/>
        <v/>
      </c>
    </row>
    <row r="824" spans="1:19">
      <c r="A824" s="2">
        <f>IFERROR(IF($P824=1,"STOCK NUMBER",IF($P824=2,VLOOKUP(H824,'NSN N'!$A$2:$H$65000,5,FALSE),VLOOKUP(H824,'NSN N'!$A$2:$H$65000,2,FALSE))),"Merge cell with previous")</f>
        <v>0</v>
      </c>
      <c r="B824" s="2">
        <f>IFERROR(IF($P824=1,"FIG.",IF($P824=2,VLOOKUP(H824,'NSN N'!$A$2:$H$65000,6,FALSE),VLOOKUP(H824,'NSN N'!$A$2:$H$65000,6,FALSE))),"")</f>
        <v>0</v>
      </c>
      <c r="C824" s="2">
        <f>IFERROR(IF($P824=1,"ITEM",IF($P824=2,VLOOKUP(H824,'NSN N'!$A$2:$H$65000,7,FALSE),VLOOKUP(H824,'NSN N'!$A$2:$H$65000,7,FALSE))),"")</f>
        <v>0</v>
      </c>
      <c r="D824" s="3"/>
      <c r="E824" s="2">
        <f>IFERROR(IF($P824=1,"STOCK NUMBER",IF($P824=2,VLOOKUP(L824,'NSN N'!$A$2:$H$65000,5,FALSE),VLOOKUP(L824,'NSN N'!$A$2:$H$65000,2,FALSE))),"Merge cell with previous")</f>
        <v>0</v>
      </c>
      <c r="F824" s="2">
        <f>IFERROR(IF($P824=1,"FIG.",IF($P824=2,VLOOKUP(L824,'NSN N'!$A$2:$H$65000,6,FALSE),VLOOKUP(L824,'NSN N'!$A$2:$H$65000,6,FALSE))),"")</f>
        <v>0</v>
      </c>
      <c r="G824" s="2">
        <f>IFERROR(IF($P824=1,"ITEM",IF($P824=2,VLOOKUP(L824,'NSN N'!$A$2:$H$65000,7,FALSE),VLOOKUP(L824,'NSN N'!$A$2:$H$65000,7,FALSE))),"")</f>
        <v>0</v>
      </c>
      <c r="H824" s="7">
        <f t="shared" si="47"/>
        <v>1588</v>
      </c>
      <c r="L824" s="7">
        <f t="shared" si="45"/>
        <v>1637</v>
      </c>
      <c r="P824" s="6">
        <v>28</v>
      </c>
      <c r="Q824" s="4"/>
      <c r="R824" s="4"/>
      <c r="S824" s="30" t="str">
        <f t="shared" si="46"/>
        <v/>
      </c>
    </row>
    <row r="825" spans="1:19">
      <c r="A825" s="2">
        <f>IFERROR(IF($P825=1,"STOCK NUMBER",IF($P825=2,VLOOKUP(H825,'NSN N'!$A$2:$H$65000,5,FALSE),VLOOKUP(H825,'NSN N'!$A$2:$H$65000,2,FALSE))),"Merge cell with previous")</f>
        <v>0</v>
      </c>
      <c r="B825" s="2">
        <f>IFERROR(IF($P825=1,"FIG.",IF($P825=2,VLOOKUP(H825,'NSN N'!$A$2:$H$65000,6,FALSE),VLOOKUP(H825,'NSN N'!$A$2:$H$65000,6,FALSE))),"")</f>
        <v>0</v>
      </c>
      <c r="C825" s="2">
        <f>IFERROR(IF($P825=1,"ITEM",IF($P825=2,VLOOKUP(H825,'NSN N'!$A$2:$H$65000,7,FALSE),VLOOKUP(H825,'NSN N'!$A$2:$H$65000,7,FALSE))),"")</f>
        <v>0</v>
      </c>
      <c r="D825" s="3"/>
      <c r="E825" s="2">
        <f>IFERROR(IF($P825=1,"STOCK NUMBER",IF($P825=2,VLOOKUP(L825,'NSN N'!$A$2:$H$65000,5,FALSE),VLOOKUP(L825,'NSN N'!$A$2:$H$65000,2,FALSE))),"Merge cell with previous")</f>
        <v>0</v>
      </c>
      <c r="F825" s="2">
        <f>IFERROR(IF($P825=1,"FIG.",IF($P825=2,VLOOKUP(L825,'NSN N'!$A$2:$H$65000,6,FALSE),VLOOKUP(L825,'NSN N'!$A$2:$H$65000,6,FALSE))),"")</f>
        <v>0</v>
      </c>
      <c r="G825" s="2">
        <f>IFERROR(IF($P825=1,"ITEM",IF($P825=2,VLOOKUP(L825,'NSN N'!$A$2:$H$65000,7,FALSE),VLOOKUP(L825,'NSN N'!$A$2:$H$65000,7,FALSE))),"")</f>
        <v>0</v>
      </c>
      <c r="H825" s="7">
        <f t="shared" si="47"/>
        <v>1589</v>
      </c>
      <c r="L825" s="7">
        <f t="shared" si="45"/>
        <v>1638</v>
      </c>
      <c r="P825" s="6">
        <v>29</v>
      </c>
      <c r="Q825" s="4"/>
      <c r="R825" s="4"/>
      <c r="S825" s="30" t="str">
        <f t="shared" si="46"/>
        <v/>
      </c>
    </row>
    <row r="826" spans="1:19">
      <c r="A826" s="2">
        <f>IFERROR(IF($P826=1,"STOCK NUMBER",IF($P826=2,VLOOKUP(H826,'NSN N'!$A$2:$H$65000,5,FALSE),VLOOKUP(H826,'NSN N'!$A$2:$H$65000,2,FALSE))),"Merge cell with previous")</f>
        <v>0</v>
      </c>
      <c r="B826" s="2">
        <f>IFERROR(IF($P826=1,"FIG.",IF($P826=2,VLOOKUP(H826,'NSN N'!$A$2:$H$65000,6,FALSE),VLOOKUP(H826,'NSN N'!$A$2:$H$65000,6,FALSE))),"")</f>
        <v>0</v>
      </c>
      <c r="C826" s="2">
        <f>IFERROR(IF($P826=1,"ITEM",IF($P826=2,VLOOKUP(H826,'NSN N'!$A$2:$H$65000,7,FALSE),VLOOKUP(H826,'NSN N'!$A$2:$H$65000,7,FALSE))),"")</f>
        <v>0</v>
      </c>
      <c r="D826" s="3"/>
      <c r="E826" s="2">
        <f>IFERROR(IF($P826=1,"STOCK NUMBER",IF($P826=2,VLOOKUP(L826,'NSN N'!$A$2:$H$65000,5,FALSE),VLOOKUP(L826,'NSN N'!$A$2:$H$65000,2,FALSE))),"Merge cell with previous")</f>
        <v>0</v>
      </c>
      <c r="F826" s="2">
        <f>IFERROR(IF($P826=1,"FIG.",IF($P826=2,VLOOKUP(L826,'NSN N'!$A$2:$H$65000,6,FALSE),VLOOKUP(L826,'NSN N'!$A$2:$H$65000,6,FALSE))),"")</f>
        <v>0</v>
      </c>
      <c r="G826" s="2">
        <f>IFERROR(IF($P826=1,"ITEM",IF($P826=2,VLOOKUP(L826,'NSN N'!$A$2:$H$65000,7,FALSE),VLOOKUP(L826,'NSN N'!$A$2:$H$65000,7,FALSE))),"")</f>
        <v>0</v>
      </c>
      <c r="H826" s="7">
        <f t="shared" si="47"/>
        <v>1590</v>
      </c>
      <c r="L826" s="7">
        <f t="shared" si="45"/>
        <v>1639</v>
      </c>
      <c r="P826" s="6">
        <v>30</v>
      </c>
      <c r="Q826" s="4"/>
      <c r="R826" s="4"/>
      <c r="S826" s="30" t="str">
        <f t="shared" si="46"/>
        <v/>
      </c>
    </row>
    <row r="827" spans="1:19">
      <c r="A827" s="2">
        <f>IFERROR(IF($P827=1,"STOCK NUMBER",IF($P827=2,VLOOKUP(H827,'NSN N'!$A$2:$H$65000,5,FALSE),VLOOKUP(H827,'NSN N'!$A$2:$H$65000,2,FALSE))),"Merge cell with previous")</f>
        <v>0</v>
      </c>
      <c r="B827" s="2">
        <f>IFERROR(IF($P827=1,"FIG.",IF($P827=2,VLOOKUP(H827,'NSN N'!$A$2:$H$65000,6,FALSE),VLOOKUP(H827,'NSN N'!$A$2:$H$65000,6,FALSE))),"")</f>
        <v>0</v>
      </c>
      <c r="C827" s="2">
        <f>IFERROR(IF($P827=1,"ITEM",IF($P827=2,VLOOKUP(H827,'NSN N'!$A$2:$H$65000,7,FALSE),VLOOKUP(H827,'NSN N'!$A$2:$H$65000,7,FALSE))),"")</f>
        <v>0</v>
      </c>
      <c r="D827" s="3"/>
      <c r="E827" s="2">
        <f>IFERROR(IF($P827=1,"STOCK NUMBER",IF($P827=2,VLOOKUP(L827,'NSN N'!$A$2:$H$65000,5,FALSE),VLOOKUP(L827,'NSN N'!$A$2:$H$65000,2,FALSE))),"Merge cell with previous")</f>
        <v>0</v>
      </c>
      <c r="F827" s="2">
        <f>IFERROR(IF($P827=1,"FIG.",IF($P827=2,VLOOKUP(L827,'NSN N'!$A$2:$H$65000,6,FALSE),VLOOKUP(L827,'NSN N'!$A$2:$H$65000,6,FALSE))),"")</f>
        <v>0</v>
      </c>
      <c r="G827" s="2">
        <f>IFERROR(IF($P827=1,"ITEM",IF($P827=2,VLOOKUP(L827,'NSN N'!$A$2:$H$65000,7,FALSE),VLOOKUP(L827,'NSN N'!$A$2:$H$65000,7,FALSE))),"")</f>
        <v>0</v>
      </c>
      <c r="H827" s="7">
        <f t="shared" si="47"/>
        <v>1591</v>
      </c>
      <c r="L827" s="7">
        <f t="shared" si="45"/>
        <v>1640</v>
      </c>
      <c r="P827" s="6">
        <v>31</v>
      </c>
      <c r="Q827" s="4"/>
      <c r="R827" s="4"/>
      <c r="S827" s="30" t="str">
        <f t="shared" si="46"/>
        <v/>
      </c>
    </row>
    <row r="828" spans="1:19">
      <c r="A828" s="2">
        <f>IFERROR(IF($P828=1,"STOCK NUMBER",IF($P828=2,VLOOKUP(H828,'NSN N'!$A$2:$H$65000,5,FALSE),VLOOKUP(H828,'NSN N'!$A$2:$H$65000,2,FALSE))),"Merge cell with previous")</f>
        <v>0</v>
      </c>
      <c r="B828" s="2">
        <f>IFERROR(IF($P828=1,"FIG.",IF($P828=2,VLOOKUP(H828,'NSN N'!$A$2:$H$65000,6,FALSE),VLOOKUP(H828,'NSN N'!$A$2:$H$65000,6,FALSE))),"")</f>
        <v>0</v>
      </c>
      <c r="C828" s="2">
        <f>IFERROR(IF($P828=1,"ITEM",IF($P828=2,VLOOKUP(H828,'NSN N'!$A$2:$H$65000,7,FALSE),VLOOKUP(H828,'NSN N'!$A$2:$H$65000,7,FALSE))),"")</f>
        <v>0</v>
      </c>
      <c r="D828" s="3"/>
      <c r="E828" s="2">
        <f>IFERROR(IF($P828=1,"STOCK NUMBER",IF($P828=2,VLOOKUP(L828,'NSN N'!$A$2:$H$65000,5,FALSE),VLOOKUP(L828,'NSN N'!$A$2:$H$65000,2,FALSE))),"Merge cell with previous")</f>
        <v>0</v>
      </c>
      <c r="F828" s="2">
        <f>IFERROR(IF($P828=1,"FIG.",IF($P828=2,VLOOKUP(L828,'NSN N'!$A$2:$H$65000,6,FALSE),VLOOKUP(L828,'NSN N'!$A$2:$H$65000,6,FALSE))),"")</f>
        <v>0</v>
      </c>
      <c r="G828" s="2">
        <f>IFERROR(IF($P828=1,"ITEM",IF($P828=2,VLOOKUP(L828,'NSN N'!$A$2:$H$65000,7,FALSE),VLOOKUP(L828,'NSN N'!$A$2:$H$65000,7,FALSE))),"")</f>
        <v>0</v>
      </c>
      <c r="H828" s="7">
        <f t="shared" si="47"/>
        <v>1592</v>
      </c>
      <c r="L828" s="7">
        <f t="shared" si="45"/>
        <v>1641</v>
      </c>
      <c r="P828" s="6">
        <v>32</v>
      </c>
      <c r="Q828" s="4"/>
      <c r="R828" s="4"/>
      <c r="S828" s="30" t="str">
        <f t="shared" si="46"/>
        <v/>
      </c>
    </row>
    <row r="829" spans="1:19">
      <c r="A829" s="2">
        <f>IFERROR(IF($P829=1,"STOCK NUMBER",IF($P829=2,VLOOKUP(H829,'NSN N'!$A$2:$H$65000,5,FALSE),VLOOKUP(H829,'NSN N'!$A$2:$H$65000,2,FALSE))),"Merge cell with previous")</f>
        <v>0</v>
      </c>
      <c r="B829" s="2">
        <f>IFERROR(IF($P829=1,"FIG.",IF($P829=2,VLOOKUP(H829,'NSN N'!$A$2:$H$65000,6,FALSE),VLOOKUP(H829,'NSN N'!$A$2:$H$65000,6,FALSE))),"")</f>
        <v>0</v>
      </c>
      <c r="C829" s="2">
        <f>IFERROR(IF($P829=1,"ITEM",IF($P829=2,VLOOKUP(H829,'NSN N'!$A$2:$H$65000,7,FALSE),VLOOKUP(H829,'NSN N'!$A$2:$H$65000,7,FALSE))),"")</f>
        <v>0</v>
      </c>
      <c r="D829" s="3"/>
      <c r="E829" s="2">
        <f>IFERROR(IF($P829=1,"STOCK NUMBER",IF($P829=2,VLOOKUP(L829,'NSN N'!$A$2:$H$65000,5,FALSE),VLOOKUP(L829,'NSN N'!$A$2:$H$65000,2,FALSE))),"Merge cell with previous")</f>
        <v>0</v>
      </c>
      <c r="F829" s="2">
        <f>IFERROR(IF($P829=1,"FIG.",IF($P829=2,VLOOKUP(L829,'NSN N'!$A$2:$H$65000,6,FALSE),VLOOKUP(L829,'NSN N'!$A$2:$H$65000,6,FALSE))),"")</f>
        <v>0</v>
      </c>
      <c r="G829" s="2">
        <f>IFERROR(IF($P829=1,"ITEM",IF($P829=2,VLOOKUP(L829,'NSN N'!$A$2:$H$65000,7,FALSE),VLOOKUP(L829,'NSN N'!$A$2:$H$65000,7,FALSE))),"")</f>
        <v>0</v>
      </c>
      <c r="H829" s="7">
        <f t="shared" si="47"/>
        <v>1593</v>
      </c>
      <c r="L829" s="7">
        <f t="shared" si="45"/>
        <v>1642</v>
      </c>
      <c r="P829" s="6">
        <v>33</v>
      </c>
      <c r="Q829" s="4"/>
      <c r="R829" s="4"/>
      <c r="S829" s="30" t="str">
        <f t="shared" si="46"/>
        <v/>
      </c>
    </row>
    <row r="830" spans="1:19">
      <c r="A830" s="2">
        <f>IFERROR(IF($P830=1,"STOCK NUMBER",IF($P830=2,VLOOKUP(H830,'NSN N'!$A$2:$H$65000,5,FALSE),VLOOKUP(H830,'NSN N'!$A$2:$H$65000,2,FALSE))),"Merge cell with previous")</f>
        <v>0</v>
      </c>
      <c r="B830" s="2">
        <f>IFERROR(IF($P830=1,"FIG.",IF($P830=2,VLOOKUP(H830,'NSN N'!$A$2:$H$65000,6,FALSE),VLOOKUP(H830,'NSN N'!$A$2:$H$65000,6,FALSE))),"")</f>
        <v>0</v>
      </c>
      <c r="C830" s="2">
        <f>IFERROR(IF($P830=1,"ITEM",IF($P830=2,VLOOKUP(H830,'NSN N'!$A$2:$H$65000,7,FALSE),VLOOKUP(H830,'NSN N'!$A$2:$H$65000,7,FALSE))),"")</f>
        <v>0</v>
      </c>
      <c r="D830" s="3"/>
      <c r="E830" s="2">
        <f>IFERROR(IF($P830=1,"STOCK NUMBER",IF($P830=2,VLOOKUP(L830,'NSN N'!$A$2:$H$65000,5,FALSE),VLOOKUP(L830,'NSN N'!$A$2:$H$65000,2,FALSE))),"Merge cell with previous")</f>
        <v>0</v>
      </c>
      <c r="F830" s="2">
        <f>IFERROR(IF($P830=1,"FIG.",IF($P830=2,VLOOKUP(L830,'NSN N'!$A$2:$H$65000,6,FALSE),VLOOKUP(L830,'NSN N'!$A$2:$H$65000,6,FALSE))),"")</f>
        <v>0</v>
      </c>
      <c r="G830" s="2">
        <f>IFERROR(IF($P830=1,"ITEM",IF($P830=2,VLOOKUP(L830,'NSN N'!$A$2:$H$65000,7,FALSE),VLOOKUP(L830,'NSN N'!$A$2:$H$65000,7,FALSE))),"")</f>
        <v>0</v>
      </c>
      <c r="H830" s="7">
        <f t="shared" si="47"/>
        <v>1594</v>
      </c>
      <c r="L830" s="7">
        <f t="shared" si="45"/>
        <v>1643</v>
      </c>
      <c r="P830" s="6">
        <v>34</v>
      </c>
      <c r="Q830" s="4"/>
      <c r="R830" s="4"/>
      <c r="S830" s="30" t="str">
        <f t="shared" si="46"/>
        <v/>
      </c>
    </row>
    <row r="831" spans="1:19">
      <c r="A831" s="2">
        <f>IFERROR(IF($P831=1,"STOCK NUMBER",IF($P831=2,VLOOKUP(H831,'NSN N'!$A$2:$H$65000,5,FALSE),VLOOKUP(H831,'NSN N'!$A$2:$H$65000,2,FALSE))),"Merge cell with previous")</f>
        <v>0</v>
      </c>
      <c r="B831" s="2">
        <f>IFERROR(IF($P831=1,"FIG.",IF($P831=2,VLOOKUP(H831,'NSN N'!$A$2:$H$65000,6,FALSE),VLOOKUP(H831,'NSN N'!$A$2:$H$65000,6,FALSE))),"")</f>
        <v>0</v>
      </c>
      <c r="C831" s="2">
        <f>IFERROR(IF($P831=1,"ITEM",IF($P831=2,VLOOKUP(H831,'NSN N'!$A$2:$H$65000,7,FALSE),VLOOKUP(H831,'NSN N'!$A$2:$H$65000,7,FALSE))),"")</f>
        <v>0</v>
      </c>
      <c r="D831" s="3"/>
      <c r="E831" s="2">
        <f>IFERROR(IF($P831=1,"STOCK NUMBER",IF($P831=2,VLOOKUP(L831,'NSN N'!$A$2:$H$65000,5,FALSE),VLOOKUP(L831,'NSN N'!$A$2:$H$65000,2,FALSE))),"Merge cell with previous")</f>
        <v>0</v>
      </c>
      <c r="F831" s="2">
        <f>IFERROR(IF($P831=1,"FIG.",IF($P831=2,VLOOKUP(L831,'NSN N'!$A$2:$H$65000,6,FALSE),VLOOKUP(L831,'NSN N'!$A$2:$H$65000,6,FALSE))),"")</f>
        <v>0</v>
      </c>
      <c r="G831" s="2">
        <f>IFERROR(IF($P831=1,"ITEM",IF($P831=2,VLOOKUP(L831,'NSN N'!$A$2:$H$65000,7,FALSE),VLOOKUP(L831,'NSN N'!$A$2:$H$65000,7,FALSE))),"")</f>
        <v>0</v>
      </c>
      <c r="H831" s="7">
        <f t="shared" si="47"/>
        <v>1595</v>
      </c>
      <c r="L831" s="7">
        <f t="shared" si="45"/>
        <v>1644</v>
      </c>
      <c r="P831" s="6">
        <v>35</v>
      </c>
      <c r="Q831" s="4"/>
      <c r="R831" s="4"/>
      <c r="S831" s="30" t="str">
        <f t="shared" si="46"/>
        <v/>
      </c>
    </row>
    <row r="832" spans="1:19">
      <c r="A832" s="2">
        <f>IFERROR(IF($P832=1,"STOCK NUMBER",IF($P832=2,VLOOKUP(H832,'NSN N'!$A$2:$H$65000,5,FALSE),VLOOKUP(H832,'NSN N'!$A$2:$H$65000,2,FALSE))),"Merge cell with previous")</f>
        <v>0</v>
      </c>
      <c r="B832" s="2">
        <f>IFERROR(IF($P832=1,"FIG.",IF($P832=2,VLOOKUP(H832,'NSN N'!$A$2:$H$65000,6,FALSE),VLOOKUP(H832,'NSN N'!$A$2:$H$65000,6,FALSE))),"")</f>
        <v>0</v>
      </c>
      <c r="C832" s="2">
        <f>IFERROR(IF($P832=1,"ITEM",IF($P832=2,VLOOKUP(H832,'NSN N'!$A$2:$H$65000,7,FALSE),VLOOKUP(H832,'NSN N'!$A$2:$H$65000,7,FALSE))),"")</f>
        <v>0</v>
      </c>
      <c r="D832" s="3"/>
      <c r="E832" s="2">
        <f>IFERROR(IF($P832=1,"STOCK NUMBER",IF($P832=2,VLOOKUP(L832,'NSN N'!$A$2:$H$65000,5,FALSE),VLOOKUP(L832,'NSN N'!$A$2:$H$65000,2,FALSE))),"Merge cell with previous")</f>
        <v>0</v>
      </c>
      <c r="F832" s="2">
        <f>IFERROR(IF($P832=1,"FIG.",IF($P832=2,VLOOKUP(L832,'NSN N'!$A$2:$H$65000,6,FALSE),VLOOKUP(L832,'NSN N'!$A$2:$H$65000,6,FALSE))),"")</f>
        <v>0</v>
      </c>
      <c r="G832" s="2">
        <f>IFERROR(IF($P832=1,"ITEM",IF($P832=2,VLOOKUP(L832,'NSN N'!$A$2:$H$65000,7,FALSE),VLOOKUP(L832,'NSN N'!$A$2:$H$65000,7,FALSE))),"")</f>
        <v>0</v>
      </c>
      <c r="H832" s="7">
        <f t="shared" si="47"/>
        <v>1596</v>
      </c>
      <c r="L832" s="7">
        <f t="shared" si="45"/>
        <v>1645</v>
      </c>
      <c r="P832" s="6">
        <v>36</v>
      </c>
      <c r="Q832" s="4"/>
      <c r="R832" s="4"/>
      <c r="S832" s="30" t="str">
        <f t="shared" si="46"/>
        <v/>
      </c>
    </row>
    <row r="833" spans="1:27">
      <c r="A833" s="2">
        <f>IFERROR(IF($P833=1,"STOCK NUMBER",IF($P833=2,VLOOKUP(H833,'NSN N'!$A$2:$H$65000,5,FALSE),VLOOKUP(H833,'NSN N'!$A$2:$H$65000,2,FALSE))),"Merge cell with previous")</f>
        <v>0</v>
      </c>
      <c r="B833" s="2">
        <f>IFERROR(IF($P833=1,"FIG.",IF($P833=2,VLOOKUP(H833,'NSN N'!$A$2:$H$65000,6,FALSE),VLOOKUP(H833,'NSN N'!$A$2:$H$65000,6,FALSE))),"")</f>
        <v>0</v>
      </c>
      <c r="C833" s="2">
        <f>IFERROR(IF($P833=1,"ITEM",IF($P833=2,VLOOKUP(H833,'NSN N'!$A$2:$H$65000,7,FALSE),VLOOKUP(H833,'NSN N'!$A$2:$H$65000,7,FALSE))),"")</f>
        <v>0</v>
      </c>
      <c r="D833" s="3"/>
      <c r="E833" s="2">
        <f>IFERROR(IF($P833=1,"STOCK NUMBER",IF($P833=2,VLOOKUP(L833,'NSN N'!$A$2:$H$65000,5,FALSE),VLOOKUP(L833,'NSN N'!$A$2:$H$65000,2,FALSE))),"Merge cell with previous")</f>
        <v>0</v>
      </c>
      <c r="F833" s="2">
        <f>IFERROR(IF($P833=1,"FIG.",IF($P833=2,VLOOKUP(L833,'NSN N'!$A$2:$H$65000,6,FALSE),VLOOKUP(L833,'NSN N'!$A$2:$H$65000,6,FALSE))),"")</f>
        <v>0</v>
      </c>
      <c r="G833" s="2">
        <f>IFERROR(IF($P833=1,"ITEM",IF($P833=2,VLOOKUP(L833,'NSN N'!$A$2:$H$65000,7,FALSE),VLOOKUP(L833,'NSN N'!$A$2:$H$65000,7,FALSE))),"")</f>
        <v>0</v>
      </c>
      <c r="H833" s="7">
        <f t="shared" si="47"/>
        <v>1597</v>
      </c>
      <c r="L833" s="7">
        <f t="shared" si="45"/>
        <v>1646</v>
      </c>
      <c r="P833" s="6">
        <v>37</v>
      </c>
      <c r="Q833" s="4"/>
      <c r="R833" s="4"/>
      <c r="S833" s="30" t="str">
        <f t="shared" si="46"/>
        <v/>
      </c>
    </row>
    <row r="834" spans="1:27">
      <c r="A834" s="2">
        <f>IFERROR(IF($P834=1,"STOCK NUMBER",IF($P834=2,VLOOKUP(H834,'NSN N'!$A$2:$H$65000,5,FALSE),VLOOKUP(H834,'NSN N'!$A$2:$H$65000,2,FALSE))),"Merge cell with previous")</f>
        <v>0</v>
      </c>
      <c r="B834" s="2">
        <f>IFERROR(IF($P834=1,"FIG.",IF($P834=2,VLOOKUP(H834,'NSN N'!$A$2:$H$65000,6,FALSE),VLOOKUP(H834,'NSN N'!$A$2:$H$65000,6,FALSE))),"")</f>
        <v>0</v>
      </c>
      <c r="C834" s="2">
        <f>IFERROR(IF($P834=1,"ITEM",IF($P834=2,VLOOKUP(H834,'NSN N'!$A$2:$H$65000,7,FALSE),VLOOKUP(H834,'NSN N'!$A$2:$H$65000,7,FALSE))),"")</f>
        <v>0</v>
      </c>
      <c r="D834" s="3"/>
      <c r="E834" s="2">
        <f>IFERROR(IF($P834=1,"STOCK NUMBER",IF($P834=2,VLOOKUP(L834,'NSN N'!$A$2:$H$65000,5,FALSE),VLOOKUP(L834,'NSN N'!$A$2:$H$65000,2,FALSE))),"Merge cell with previous")</f>
        <v>0</v>
      </c>
      <c r="F834" s="2">
        <f>IFERROR(IF($P834=1,"FIG.",IF($P834=2,VLOOKUP(L834,'NSN N'!$A$2:$H$65000,6,FALSE),VLOOKUP(L834,'NSN N'!$A$2:$H$65000,6,FALSE))),"")</f>
        <v>0</v>
      </c>
      <c r="G834" s="2">
        <f>IFERROR(IF($P834=1,"ITEM",IF($P834=2,VLOOKUP(L834,'NSN N'!$A$2:$H$65000,7,FALSE),VLOOKUP(L834,'NSN N'!$A$2:$H$65000,7,FALSE))),"")</f>
        <v>0</v>
      </c>
      <c r="H834" s="7">
        <f t="shared" si="47"/>
        <v>1598</v>
      </c>
      <c r="L834" s="7">
        <f t="shared" si="45"/>
        <v>1647</v>
      </c>
      <c r="P834" s="6">
        <v>38</v>
      </c>
      <c r="Q834" s="4"/>
      <c r="R834" s="4"/>
      <c r="S834" s="30" t="str">
        <f t="shared" si="46"/>
        <v/>
      </c>
    </row>
    <row r="835" spans="1:27">
      <c r="A835" s="2">
        <f>IFERROR(IF($P835=1,"STOCK NUMBER",IF($P835=2,VLOOKUP(H835,'NSN N'!$A$2:$H$65000,5,FALSE),VLOOKUP(H835,'NSN N'!$A$2:$H$65000,2,FALSE))),"Merge cell with previous")</f>
        <v>0</v>
      </c>
      <c r="B835" s="2">
        <f>IFERROR(IF($P835=1,"FIG.",IF($P835=2,VLOOKUP(H835,'NSN N'!$A$2:$H$65000,6,FALSE),VLOOKUP(H835,'NSN N'!$A$2:$H$65000,6,FALSE))),"")</f>
        <v>0</v>
      </c>
      <c r="C835" s="2">
        <f>IFERROR(IF($P835=1,"ITEM",IF($P835=2,VLOOKUP(H835,'NSN N'!$A$2:$H$65000,7,FALSE),VLOOKUP(H835,'NSN N'!$A$2:$H$65000,7,FALSE))),"")</f>
        <v>0</v>
      </c>
      <c r="D835" s="3"/>
      <c r="E835" s="2">
        <f>IFERROR(IF($P835=1,"STOCK NUMBER",IF($P835=2,VLOOKUP(L835,'NSN N'!$A$2:$H$65000,5,FALSE),VLOOKUP(L835,'NSN N'!$A$2:$H$65000,2,FALSE))),"Merge cell with previous")</f>
        <v>0</v>
      </c>
      <c r="F835" s="2">
        <f>IFERROR(IF($P835=1,"FIG.",IF($P835=2,VLOOKUP(L835,'NSN N'!$A$2:$H$65000,6,FALSE),VLOOKUP(L835,'NSN N'!$A$2:$H$65000,6,FALSE))),"")</f>
        <v>0</v>
      </c>
      <c r="G835" s="2">
        <f>IFERROR(IF($P835=1,"ITEM",IF($P835=2,VLOOKUP(L835,'NSN N'!$A$2:$H$65000,7,FALSE),VLOOKUP(L835,'NSN N'!$A$2:$H$65000,7,FALSE))),"")</f>
        <v>0</v>
      </c>
      <c r="H835" s="7">
        <f t="shared" si="47"/>
        <v>1599</v>
      </c>
      <c r="L835" s="7">
        <f t="shared" si="45"/>
        <v>1648</v>
      </c>
      <c r="P835" s="6">
        <v>39</v>
      </c>
      <c r="Q835" s="4"/>
      <c r="R835" s="4"/>
      <c r="S835" s="30" t="str">
        <f t="shared" si="46"/>
        <v/>
      </c>
    </row>
    <row r="836" spans="1:27">
      <c r="A836" s="2">
        <f>IFERROR(IF($P836=1,"STOCK NUMBER",IF($P836=2,VLOOKUP(H836,'NSN N'!$A$2:$H$65000,5,FALSE),VLOOKUP(H836,'NSN N'!$A$2:$H$65000,2,FALSE))),"Merge cell with previous")</f>
        <v>0</v>
      </c>
      <c r="B836" s="2">
        <f>IFERROR(IF($P836=1,"FIG.",IF($P836=2,VLOOKUP(H836,'NSN N'!$A$2:$H$65000,6,FALSE),VLOOKUP(H836,'NSN N'!$A$2:$H$65000,6,FALSE))),"")</f>
        <v>0</v>
      </c>
      <c r="C836" s="2">
        <f>IFERROR(IF($P836=1,"ITEM",IF($P836=2,VLOOKUP(H836,'NSN N'!$A$2:$H$65000,7,FALSE),VLOOKUP(H836,'NSN N'!$A$2:$H$65000,7,FALSE))),"")</f>
        <v>0</v>
      </c>
      <c r="D836" s="3"/>
      <c r="E836" s="2">
        <f>IFERROR(IF($P836=1,"STOCK NUMBER",IF($P836=2,VLOOKUP(L836,'NSN N'!$A$2:$H$65000,5,FALSE),VLOOKUP(L836,'NSN N'!$A$2:$H$65000,2,FALSE))),"Merge cell with previous")</f>
        <v>0</v>
      </c>
      <c r="F836" s="2">
        <f>IFERROR(IF($P836=1,"FIG.",IF($P836=2,VLOOKUP(L836,'NSN N'!$A$2:$H$65000,6,FALSE),VLOOKUP(L836,'NSN N'!$A$2:$H$65000,6,FALSE))),"")</f>
        <v>0</v>
      </c>
      <c r="G836" s="2">
        <f>IFERROR(IF($P836=1,"ITEM",IF($P836=2,VLOOKUP(L836,'NSN N'!$A$2:$H$65000,7,FALSE),VLOOKUP(L836,'NSN N'!$A$2:$H$65000,7,FALSE))),"")</f>
        <v>0</v>
      </c>
      <c r="H836" s="7">
        <f t="shared" si="47"/>
        <v>1600</v>
      </c>
      <c r="L836" s="7">
        <f t="shared" si="45"/>
        <v>1649</v>
      </c>
      <c r="P836" s="6">
        <v>40</v>
      </c>
      <c r="Q836" s="4"/>
      <c r="R836" s="4"/>
      <c r="S836" s="30" t="str">
        <f t="shared" si="46"/>
        <v/>
      </c>
    </row>
    <row r="837" spans="1:27">
      <c r="A837" s="2">
        <f>IFERROR(IF($P837=1,"STOCK NUMBER",IF($P837=2,VLOOKUP(H837,'NSN N'!$A$2:$H$65000,5,FALSE),VLOOKUP(H837,'NSN N'!$A$2:$H$65000,2,FALSE))),"Merge cell with previous")</f>
        <v>0</v>
      </c>
      <c r="B837" s="2">
        <f>IFERROR(IF($P837=1,"FIG.",IF($P837=2,VLOOKUP(H837,'NSN N'!$A$2:$H$65000,6,FALSE),VLOOKUP(H837,'NSN N'!$A$2:$H$65000,6,FALSE))),"")</f>
        <v>0</v>
      </c>
      <c r="C837" s="2">
        <f>IFERROR(IF($P837=1,"ITEM",IF($P837=2,VLOOKUP(H837,'NSN N'!$A$2:$H$65000,7,FALSE),VLOOKUP(H837,'NSN N'!$A$2:$H$65000,7,FALSE))),"")</f>
        <v>0</v>
      </c>
      <c r="D837" s="3"/>
      <c r="E837" s="2">
        <f>IFERROR(IF($P837=1,"STOCK NUMBER",IF($P837=2,VLOOKUP(L837,'NSN N'!$A$2:$H$65000,5,FALSE),VLOOKUP(L837,'NSN N'!$A$2:$H$65000,2,FALSE))),"Merge cell with previous")</f>
        <v>0</v>
      </c>
      <c r="F837" s="2">
        <f>IFERROR(IF($P837=1,"FIG.",IF($P837=2,VLOOKUP(L837,'NSN N'!$A$2:$H$65000,6,FALSE),VLOOKUP(L837,'NSN N'!$A$2:$H$65000,6,FALSE))),"")</f>
        <v>0</v>
      </c>
      <c r="G837" s="2">
        <f>IFERROR(IF($P837=1,"ITEM",IF($P837=2,VLOOKUP(L837,'NSN N'!$A$2:$H$65000,7,FALSE),VLOOKUP(L837,'NSN N'!$A$2:$H$65000,7,FALSE))),"")</f>
        <v>0</v>
      </c>
      <c r="H837" s="7">
        <f t="shared" si="47"/>
        <v>1601</v>
      </c>
      <c r="L837" s="7">
        <f t="shared" si="45"/>
        <v>1650</v>
      </c>
      <c r="P837" s="6">
        <v>41</v>
      </c>
      <c r="Q837" s="4"/>
      <c r="R837" s="4"/>
      <c r="S837" s="30" t="str">
        <f t="shared" si="46"/>
        <v/>
      </c>
    </row>
    <row r="838" spans="1:27">
      <c r="A838" s="2">
        <f>IFERROR(IF($P838=1,"STOCK NUMBER",IF($P838=2,VLOOKUP(H838,'NSN N'!$A$2:$H$65000,5,FALSE),VLOOKUP(H838,'NSN N'!$A$2:$H$65000,2,FALSE))),"Merge cell with previous")</f>
        <v>0</v>
      </c>
      <c r="B838" s="2">
        <f>IFERROR(IF($P838=1,"FIG.",IF($P838=2,VLOOKUP(H838,'NSN N'!$A$2:$H$65000,6,FALSE),VLOOKUP(H838,'NSN N'!$A$2:$H$65000,6,FALSE))),"")</f>
        <v>0</v>
      </c>
      <c r="C838" s="2">
        <f>IFERROR(IF($P838=1,"ITEM",IF($P838=2,VLOOKUP(H838,'NSN N'!$A$2:$H$65000,7,FALSE),VLOOKUP(H838,'NSN N'!$A$2:$H$65000,7,FALSE))),"")</f>
        <v>0</v>
      </c>
      <c r="D838" s="3"/>
      <c r="E838" s="2">
        <f>IFERROR(IF($P838=1,"STOCK NUMBER",IF($P838=2,VLOOKUP(L838,'NSN N'!$A$2:$H$65000,5,FALSE),VLOOKUP(L838,'NSN N'!$A$2:$H$65000,2,FALSE))),"Merge cell with previous")</f>
        <v>0</v>
      </c>
      <c r="F838" s="2">
        <f>IFERROR(IF($P838=1,"FIG.",IF($P838=2,VLOOKUP(L838,'NSN N'!$A$2:$H$65000,6,FALSE),VLOOKUP(L838,'NSN N'!$A$2:$H$65000,6,FALSE))),"")</f>
        <v>0</v>
      </c>
      <c r="G838" s="2">
        <f>IFERROR(IF($P838=1,"ITEM",IF($P838=2,VLOOKUP(L838,'NSN N'!$A$2:$H$65000,7,FALSE),VLOOKUP(L838,'NSN N'!$A$2:$H$65000,7,FALSE))),"")</f>
        <v>0</v>
      </c>
      <c r="H838" s="7">
        <f t="shared" si="47"/>
        <v>1602</v>
      </c>
      <c r="L838" s="7">
        <f t="shared" si="45"/>
        <v>1651</v>
      </c>
      <c r="P838" s="6">
        <v>42</v>
      </c>
      <c r="Q838" s="4"/>
      <c r="R838" s="4"/>
      <c r="S838" s="30" t="str">
        <f t="shared" si="46"/>
        <v/>
      </c>
    </row>
    <row r="839" spans="1:27">
      <c r="A839" s="2">
        <f>IFERROR(IF($P839=1,"STOCK NUMBER",IF($P839=2,VLOOKUP(H839,'NSN N'!$A$2:$H$65000,5,FALSE),VLOOKUP(H839,'NSN N'!$A$2:$H$65000,2,FALSE))),"Merge cell with previous")</f>
        <v>0</v>
      </c>
      <c r="B839" s="2">
        <f>IFERROR(IF($P839=1,"FIG.",IF($P839=2,VLOOKUP(H839,'NSN N'!$A$2:$H$65000,6,FALSE),VLOOKUP(H839,'NSN N'!$A$2:$H$65000,6,FALSE))),"")</f>
        <v>0</v>
      </c>
      <c r="C839" s="2">
        <f>IFERROR(IF($P839=1,"ITEM",IF($P839=2,VLOOKUP(H839,'NSN N'!$A$2:$H$65000,7,FALSE),VLOOKUP(H839,'NSN N'!$A$2:$H$65000,7,FALSE))),"")</f>
        <v>0</v>
      </c>
      <c r="D839" s="3"/>
      <c r="E839" s="2">
        <f>IFERROR(IF($P839=1,"STOCK NUMBER",IF($P839=2,VLOOKUP(L839,'NSN N'!$A$2:$H$65000,5,FALSE),VLOOKUP(L839,'NSN N'!$A$2:$H$65000,2,FALSE))),"Merge cell with previous")</f>
        <v>0</v>
      </c>
      <c r="F839" s="2">
        <f>IFERROR(IF($P839=1,"FIG.",IF($P839=2,VLOOKUP(L839,'NSN N'!$A$2:$H$65000,6,FALSE),VLOOKUP(L839,'NSN N'!$A$2:$H$65000,6,FALSE))),"")</f>
        <v>0</v>
      </c>
      <c r="G839" s="2">
        <f>IFERROR(IF($P839=1,"ITEM",IF($P839=2,VLOOKUP(L839,'NSN N'!$A$2:$H$65000,7,FALSE),VLOOKUP(L839,'NSN N'!$A$2:$H$65000,7,FALSE))),"")</f>
        <v>0</v>
      </c>
      <c r="H839" s="7">
        <f t="shared" si="47"/>
        <v>1603</v>
      </c>
      <c r="L839" s="7">
        <f t="shared" si="45"/>
        <v>1652</v>
      </c>
      <c r="P839" s="6">
        <v>43</v>
      </c>
      <c r="Q839" s="4"/>
      <c r="R839" s="4"/>
      <c r="S839" s="30" t="str">
        <f t="shared" si="46"/>
        <v/>
      </c>
    </row>
    <row r="840" spans="1:27">
      <c r="A840" s="2">
        <f>IFERROR(IF($P840=1,"STOCK NUMBER",IF($P840=2,VLOOKUP(H840,'NSN N'!$A$2:$H$65000,5,FALSE),VLOOKUP(H840,'NSN N'!$A$2:$H$65000,2,FALSE))),"Merge cell with previous")</f>
        <v>0</v>
      </c>
      <c r="B840" s="2">
        <f>IFERROR(IF($P840=1,"FIG.",IF($P840=2,VLOOKUP(H840,'NSN N'!$A$2:$H$65000,6,FALSE),VLOOKUP(H840,'NSN N'!$A$2:$H$65000,6,FALSE))),"")</f>
        <v>0</v>
      </c>
      <c r="C840" s="2">
        <f>IFERROR(IF($P840=1,"ITEM",IF($P840=2,VLOOKUP(H840,'NSN N'!$A$2:$H$65000,7,FALSE),VLOOKUP(H840,'NSN N'!$A$2:$H$65000,7,FALSE))),"")</f>
        <v>0</v>
      </c>
      <c r="D840" s="3"/>
      <c r="E840" s="2">
        <f>IFERROR(IF($P840=1,"STOCK NUMBER",IF($P840=2,VLOOKUP(L840,'NSN N'!$A$2:$H$65000,5,FALSE),VLOOKUP(L840,'NSN N'!$A$2:$H$65000,2,FALSE))),"Merge cell with previous")</f>
        <v>0</v>
      </c>
      <c r="F840" s="2">
        <f>IFERROR(IF($P840=1,"FIG.",IF($P840=2,VLOOKUP(L840,'NSN N'!$A$2:$H$65000,6,FALSE),VLOOKUP(L840,'NSN N'!$A$2:$H$65000,6,FALSE))),"")</f>
        <v>0</v>
      </c>
      <c r="G840" s="2">
        <f>IFERROR(IF($P840=1,"ITEM",IF($P840=2,VLOOKUP(L840,'NSN N'!$A$2:$H$65000,7,FALSE),VLOOKUP(L840,'NSN N'!$A$2:$H$65000,7,FALSE))),"")</f>
        <v>0</v>
      </c>
      <c r="H840" s="7">
        <f t="shared" si="47"/>
        <v>1604</v>
      </c>
      <c r="L840" s="7">
        <f t="shared" si="45"/>
        <v>1653</v>
      </c>
      <c r="P840" s="6">
        <v>44</v>
      </c>
      <c r="Q840" s="4"/>
      <c r="R840" s="4"/>
      <c r="S840" s="30" t="str">
        <f t="shared" si="46"/>
        <v/>
      </c>
    </row>
    <row r="841" spans="1:27">
      <c r="A841" s="2">
        <f>IFERROR(IF($P841=1,"STOCK NUMBER",IF($P841=2,VLOOKUP(H841,'NSN N'!$A$2:$H$65000,5,FALSE),VLOOKUP(H841,'NSN N'!$A$2:$H$65000,2,FALSE))),"Merge cell with previous")</f>
        <v>0</v>
      </c>
      <c r="B841" s="2">
        <f>IFERROR(IF($P841=1,"FIG.",IF($P841=2,VLOOKUP(H841,'NSN N'!$A$2:$H$65000,6,FALSE),VLOOKUP(H841,'NSN N'!$A$2:$H$65000,6,FALSE))),"")</f>
        <v>0</v>
      </c>
      <c r="C841" s="2">
        <f>IFERROR(IF($P841=1,"ITEM",IF($P841=2,VLOOKUP(H841,'NSN N'!$A$2:$H$65000,7,FALSE),VLOOKUP(H841,'NSN N'!$A$2:$H$65000,7,FALSE))),"")</f>
        <v>0</v>
      </c>
      <c r="D841" s="3"/>
      <c r="E841" s="2">
        <f>IFERROR(IF($P841=1,"STOCK NUMBER",IF($P841=2,VLOOKUP(L841,'NSN N'!$A$2:$H$65000,5,FALSE),VLOOKUP(L841,'NSN N'!$A$2:$H$65000,2,FALSE))),"Merge cell with previous")</f>
        <v>0</v>
      </c>
      <c r="F841" s="2">
        <f>IFERROR(IF($P841=1,"FIG.",IF($P841=2,VLOOKUP(L841,'NSN N'!$A$2:$H$65000,6,FALSE),VLOOKUP(L841,'NSN N'!$A$2:$H$65000,6,FALSE))),"")</f>
        <v>0</v>
      </c>
      <c r="G841" s="2">
        <f>IFERROR(IF($P841=1,"ITEM",IF($P841=2,VLOOKUP(L841,'NSN N'!$A$2:$H$65000,7,FALSE),VLOOKUP(L841,'NSN N'!$A$2:$H$65000,7,FALSE))),"")</f>
        <v>0</v>
      </c>
      <c r="H841" s="7">
        <f t="shared" si="47"/>
        <v>1605</v>
      </c>
      <c r="L841" s="7">
        <f t="shared" si="45"/>
        <v>1654</v>
      </c>
      <c r="P841" s="6">
        <v>45</v>
      </c>
      <c r="Q841" s="4"/>
      <c r="R841" s="4"/>
      <c r="S841" s="30" t="str">
        <f t="shared" si="46"/>
        <v/>
      </c>
    </row>
    <row r="842" spans="1:27">
      <c r="A842" s="2">
        <f>IFERROR(IF($P842=1,"STOCK NUMBER",IF($P842=2,VLOOKUP(H842,'NSN N'!$A$2:$H$65000,5,FALSE),VLOOKUP(H842,'NSN N'!$A$2:$H$65000,2,FALSE))),"Merge cell with previous")</f>
        <v>0</v>
      </c>
      <c r="B842" s="2">
        <f>IFERROR(IF($P842=1,"FIG.",IF($P842=2,VLOOKUP(H842,'NSN N'!$A$2:$H$65000,6,FALSE),VLOOKUP(H842,'NSN N'!$A$2:$H$65000,6,FALSE))),"")</f>
        <v>0</v>
      </c>
      <c r="C842" s="2">
        <f>IFERROR(IF($P842=1,"ITEM",IF($P842=2,VLOOKUP(H842,'NSN N'!$A$2:$H$65000,7,FALSE),VLOOKUP(H842,'NSN N'!$A$2:$H$65000,7,FALSE))),"")</f>
        <v>0</v>
      </c>
      <c r="D842" s="3"/>
      <c r="E842" s="2">
        <f>IFERROR(IF($P842=1,"STOCK NUMBER",IF($P842=2,VLOOKUP(L842,'NSN N'!$A$2:$H$65000,5,FALSE),VLOOKUP(L842,'NSN N'!$A$2:$H$65000,2,FALSE))),"Merge cell with previous")</f>
        <v>0</v>
      </c>
      <c r="F842" s="2">
        <f>IFERROR(IF($P842=1,"FIG.",IF($P842=2,VLOOKUP(L842,'NSN N'!$A$2:$H$65000,6,FALSE),VLOOKUP(L842,'NSN N'!$A$2:$H$65000,6,FALSE))),"")</f>
        <v>0</v>
      </c>
      <c r="G842" s="2">
        <f>IFERROR(IF($P842=1,"ITEM",IF($P842=2,VLOOKUP(L842,'NSN N'!$A$2:$H$65000,7,FALSE),VLOOKUP(L842,'NSN N'!$A$2:$H$65000,7,FALSE))),"")</f>
        <v>0</v>
      </c>
      <c r="H842" s="7">
        <f t="shared" si="47"/>
        <v>1606</v>
      </c>
      <c r="L842" s="7">
        <f t="shared" si="45"/>
        <v>1655</v>
      </c>
      <c r="P842" s="6">
        <v>46</v>
      </c>
      <c r="Q842" s="4"/>
      <c r="R842" s="4"/>
      <c r="S842" s="30" t="str">
        <f t="shared" si="46"/>
        <v/>
      </c>
    </row>
    <row r="843" spans="1:27">
      <c r="A843" s="2">
        <f>IFERROR(IF($P843=1,"STOCK NUMBER",IF($P843=2,VLOOKUP(H843,'NSN N'!$A$2:$H$65000,5,FALSE),VLOOKUP(H843,'NSN N'!$A$2:$H$65000,2,FALSE))),"Merge cell with previous")</f>
        <v>0</v>
      </c>
      <c r="B843" s="2">
        <f>IFERROR(IF($P843=1,"FIG.",IF($P843=2,VLOOKUP(H843,'NSN N'!$A$2:$H$65000,6,FALSE),VLOOKUP(H843,'NSN N'!$A$2:$H$65000,6,FALSE))),"")</f>
        <v>0</v>
      </c>
      <c r="C843" s="2">
        <f>IFERROR(IF($P843=1,"ITEM",IF($P843=2,VLOOKUP(H843,'NSN N'!$A$2:$H$65000,7,FALSE),VLOOKUP(H843,'NSN N'!$A$2:$H$65000,7,FALSE))),"")</f>
        <v>0</v>
      </c>
      <c r="D843" s="3"/>
      <c r="E843" s="2">
        <f>IFERROR(IF($P843=1,"STOCK NUMBER",IF($P843=2,VLOOKUP(L843,'NSN N'!$A$2:$H$65000,5,FALSE),VLOOKUP(L843,'NSN N'!$A$2:$H$65000,2,FALSE))),"Merge cell with previous")</f>
        <v>0</v>
      </c>
      <c r="F843" s="2">
        <f>IFERROR(IF($P843=1,"FIG.",IF($P843=2,VLOOKUP(L843,'NSN N'!$A$2:$H$65000,6,FALSE),VLOOKUP(L843,'NSN N'!$A$2:$H$65000,6,FALSE))),"")</f>
        <v>0</v>
      </c>
      <c r="G843" s="2">
        <f>IFERROR(IF($P843=1,"ITEM",IF($P843=2,VLOOKUP(L843,'NSN N'!$A$2:$H$65000,7,FALSE),VLOOKUP(L843,'NSN N'!$A$2:$H$65000,7,FALSE))),"")</f>
        <v>0</v>
      </c>
      <c r="H843" s="7">
        <f t="shared" si="47"/>
        <v>1607</v>
      </c>
      <c r="L843" s="7">
        <f t="shared" si="45"/>
        <v>1656</v>
      </c>
      <c r="P843" s="6">
        <v>47</v>
      </c>
      <c r="Q843" s="4"/>
      <c r="R843" s="4"/>
      <c r="S843" s="30" t="str">
        <f t="shared" si="46"/>
        <v/>
      </c>
    </row>
    <row r="844" spans="1:27">
      <c r="A844" s="2">
        <f>IFERROR(IF($P844=1,"STOCK NUMBER",IF($P844=2,VLOOKUP(H844,'NSN N'!$A$2:$H$65000,5,FALSE),VLOOKUP(H844,'NSN N'!$A$2:$H$65000,2,FALSE))),"Merge cell with previous")</f>
        <v>0</v>
      </c>
      <c r="B844" s="2">
        <f>IFERROR(IF($P844=1,"FIG.",IF($P844=2,VLOOKUP(H844,'NSN N'!$A$2:$H$65000,6,FALSE),VLOOKUP(H844,'NSN N'!$A$2:$H$65000,6,FALSE))),"")</f>
        <v>0</v>
      </c>
      <c r="C844" s="2">
        <f>IFERROR(IF($P844=1,"ITEM",IF($P844=2,VLOOKUP(H844,'NSN N'!$A$2:$H$65000,7,FALSE),VLOOKUP(H844,'NSN N'!$A$2:$H$65000,7,FALSE))),"")</f>
        <v>0</v>
      </c>
      <c r="D844" s="3"/>
      <c r="E844" s="2">
        <f>IFERROR(IF($P844=1,"STOCK NUMBER",IF($P844=2,VLOOKUP(L844,'NSN N'!$A$2:$H$65000,5,FALSE),VLOOKUP(L844,'NSN N'!$A$2:$H$65000,2,FALSE))),"Merge cell with previous")</f>
        <v>0</v>
      </c>
      <c r="F844" s="2">
        <f>IFERROR(IF($P844=1,"FIG.",IF($P844=2,VLOOKUP(L844,'NSN N'!$A$2:$H$65000,6,FALSE),VLOOKUP(L844,'NSN N'!$A$2:$H$65000,6,FALSE))),"")</f>
        <v>0</v>
      </c>
      <c r="G844" s="2">
        <f>IFERROR(IF($P844=1,"ITEM",IF($P844=2,VLOOKUP(L844,'NSN N'!$A$2:$H$65000,7,FALSE),VLOOKUP(L844,'NSN N'!$A$2:$H$65000,7,FALSE))),"")</f>
        <v>0</v>
      </c>
      <c r="H844" s="7">
        <f t="shared" si="47"/>
        <v>1608</v>
      </c>
      <c r="L844" s="7">
        <f t="shared" si="45"/>
        <v>1657</v>
      </c>
      <c r="P844" s="6">
        <v>48</v>
      </c>
      <c r="Q844" s="4"/>
      <c r="R844" s="4"/>
      <c r="S844" s="30" t="str">
        <f t="shared" si="46"/>
        <v/>
      </c>
    </row>
    <row r="845" spans="1:27">
      <c r="A845" s="2">
        <f>IFERROR(IF($P845=1,"STOCK NUMBER",IF($P845=2,VLOOKUP(H845,'NSN N'!$A$2:$H$65000,5,FALSE),VLOOKUP(H845,'NSN N'!$A$2:$H$65000,2,FALSE))),"Merge cell with previous")</f>
        <v>0</v>
      </c>
      <c r="B845" s="2">
        <f>IFERROR(IF($P845=1,"FIG.",IF($P845=2,VLOOKUP(H845,'NSN N'!$A$2:$H$65000,6,FALSE),VLOOKUP(H845,'NSN N'!$A$2:$H$65000,6,FALSE))),"")</f>
        <v>0</v>
      </c>
      <c r="C845" s="2">
        <f>IFERROR(IF($P845=1,"ITEM",IF($P845=2,VLOOKUP(H845,'NSN N'!$A$2:$H$65000,7,FALSE),VLOOKUP(H845,'NSN N'!$A$2:$H$65000,7,FALSE))),"")</f>
        <v>0</v>
      </c>
      <c r="D845" s="3"/>
      <c r="E845" s="2">
        <f>IFERROR(IF($P845=1,"STOCK NUMBER",IF($P845=2,VLOOKUP(L845,'NSN N'!$A$2:$H$65000,5,FALSE),VLOOKUP(L845,'NSN N'!$A$2:$H$65000,2,FALSE))),"Merge cell with previous")</f>
        <v>0</v>
      </c>
      <c r="F845" s="2">
        <f>IFERROR(IF($P845=1,"FIG.",IF($P845=2,VLOOKUP(L845,'NSN N'!$A$2:$H$65000,6,FALSE),VLOOKUP(L845,'NSN N'!$A$2:$H$65000,6,FALSE))),"")</f>
        <v>0</v>
      </c>
      <c r="G845" s="2">
        <f>IFERROR(IF($P845=1,"ITEM",IF($P845=2,VLOOKUP(L845,'NSN N'!$A$2:$H$65000,7,FALSE),VLOOKUP(L845,'NSN N'!$A$2:$H$65000,7,FALSE))),"")</f>
        <v>0</v>
      </c>
      <c r="H845" s="7">
        <f t="shared" si="47"/>
        <v>1609</v>
      </c>
      <c r="L845" s="7">
        <f t="shared" si="45"/>
        <v>1658</v>
      </c>
      <c r="P845" s="6">
        <v>49</v>
      </c>
      <c r="Q845" s="4"/>
      <c r="R845" s="4"/>
      <c r="S845" s="30" t="str">
        <f t="shared" si="46"/>
        <v/>
      </c>
    </row>
    <row r="846" spans="1:27" ht="13.5" thickBot="1">
      <c r="A846" s="2">
        <f>IFERROR(IF($P846=1,"STOCK NUMBER",IF($P846=2,VLOOKUP(H846,'NSN N'!$A$2:$H$65000,5,FALSE),VLOOKUP(H846,'NSN N'!$A$2:$H$65000,2,FALSE))),"Merge cell with previous")</f>
        <v>0</v>
      </c>
      <c r="B846" s="2">
        <f>IFERROR(IF($P846=1,"FIG.",IF($P846=2,VLOOKUP(H846,'NSN N'!$A$2:$H$65000,6,FALSE),VLOOKUP(H846,'NSN N'!$A$2:$H$65000,6,FALSE))),"")</f>
        <v>0</v>
      </c>
      <c r="C846" s="2">
        <f>IFERROR(IF($P846=1,"ITEM",IF($P846=2,VLOOKUP(H846,'NSN N'!$A$2:$H$65000,7,FALSE),VLOOKUP(H846,'NSN N'!$A$2:$H$65000,7,FALSE))),"")</f>
        <v>0</v>
      </c>
      <c r="D846" s="3"/>
      <c r="E846" s="2">
        <f>IFERROR(IF($P846=1,"STOCK NUMBER",IF($P846=2,VLOOKUP(L846,'NSN N'!$A$2:$H$65000,5,FALSE),VLOOKUP(L846,'NSN N'!$A$2:$H$65000,2,FALSE))),"Merge cell with previous")</f>
        <v>0</v>
      </c>
      <c r="F846" s="2">
        <f>IFERROR(IF($P846=1,"FIG.",IF($P846=2,VLOOKUP(L846,'NSN N'!$A$2:$H$65000,6,FALSE),VLOOKUP(L846,'NSN N'!$A$2:$H$65000,6,FALSE))),"")</f>
        <v>0</v>
      </c>
      <c r="G846" s="2">
        <f>IFERROR(IF($P846=1,"ITEM",IF($P846=2,VLOOKUP(L846,'NSN N'!$A$2:$H$65000,7,FALSE),VLOOKUP(L846,'NSN N'!$A$2:$H$65000,7,FALSE))),"")</f>
        <v>0</v>
      </c>
      <c r="H846" s="7">
        <f t="shared" si="47"/>
        <v>1610</v>
      </c>
      <c r="L846" s="7">
        <f t="shared" si="45"/>
        <v>1659</v>
      </c>
      <c r="P846" s="6">
        <v>50</v>
      </c>
      <c r="Q846" s="4"/>
      <c r="R846" s="4"/>
      <c r="S846" s="30" t="str">
        <f t="shared" si="46"/>
        <v/>
      </c>
    </row>
    <row r="847" spans="1:27" s="1" customFormat="1" ht="20.100000000000001" customHeight="1" thickBot="1">
      <c r="A847" s="25" t="str">
        <f>IFERROR(IF($P847=1,"STOCK NUMBER",IF($P847=2,VLOOKUP(H847,'NSN N'!$A$2:$H$65000,5,FALSE),VLOOKUP(H847,'NSN N'!$A$2:$H$65000,2,FALSE))),"Merge cell with previous")</f>
        <v>STOCK NUMBER</v>
      </c>
      <c r="B847" s="25" t="str">
        <f>IFERROR(IF($P847=1,"FIG.",IF($P847=2,VLOOKUP(H847,'NSN N'!$A$2:$H$65000,6,FALSE),VLOOKUP(H847,'NSN N'!$A$2:$H$65000,6,FALSE))),"")</f>
        <v>FIG.</v>
      </c>
      <c r="C847" s="25" t="str">
        <f>IFERROR(IF($P847=1,"ITEM",IF($P847=2,VLOOKUP(H847,'NSN N'!$A$2:$H$65000,7,FALSE),VLOOKUP(H847,'NSN N'!$A$2:$H$65000,7,FALSE))),"")</f>
        <v>ITEM</v>
      </c>
      <c r="D847" s="26"/>
      <c r="E847" s="25" t="str">
        <f>IFERROR(IF($P847=1,"STOCK NUMBER",IF($P847=2,VLOOKUP(L847,'NSN N'!$A$2:$H$65000,5,FALSE),VLOOKUP(L847,'NSN N'!$A$2:$H$65000,2,FALSE))),"Merge cell with previous")</f>
        <v>STOCK NUMBER</v>
      </c>
      <c r="F847" s="25" t="str">
        <f>IFERROR(IF($P847=1,"FIG.",IF($P847=2,VLOOKUP(L847,'NSN N'!$A$2:$H$65000,6,FALSE),VLOOKUP(L847,'NSN N'!$A$2:$H$65000,6,FALSE))),"")</f>
        <v>FIG.</v>
      </c>
      <c r="G847" s="25" t="str">
        <f>IFERROR(IF($P847=1,"ITEM",IF($P847=2,VLOOKUP(L847,'NSN N'!$A$2:$H$65000,7,FALSE),VLOOKUP(L847,'NSN N'!$A$2:$H$65000,7,FALSE))),"")</f>
        <v>ITEM</v>
      </c>
      <c r="H847" s="6">
        <f t="shared" si="47"/>
        <v>1659</v>
      </c>
      <c r="I847" s="6"/>
      <c r="J847" s="6"/>
      <c r="K847" s="6"/>
      <c r="L847" s="6">
        <f>H896</f>
        <v>1708</v>
      </c>
      <c r="M847" s="6"/>
      <c r="N847" s="6"/>
      <c r="O847" s="6"/>
      <c r="P847" s="6">
        <v>1</v>
      </c>
      <c r="Q847" s="4"/>
      <c r="R847" s="4"/>
      <c r="S847" s="30" t="str">
        <f t="shared" si="46"/>
        <v>Header</v>
      </c>
      <c r="T847" s="4"/>
      <c r="U847" s="4"/>
      <c r="V847"/>
      <c r="W847"/>
      <c r="Y847" s="5"/>
      <c r="Z847" s="5"/>
      <c r="AA847" s="5"/>
    </row>
    <row r="848" spans="1:27">
      <c r="A848" s="2">
        <f>IFERROR(IF($P848=1,"STOCK NUMBER",IF($P848=2,VLOOKUP(H848,'NSN N'!$A$2:$H$65000,5,FALSE),VLOOKUP(H848,'NSN N'!$A$2:$H$65000,2,FALSE))),"Merge cell with previous")</f>
        <v>0</v>
      </c>
      <c r="B848" s="2">
        <f>IFERROR(IF($P848=1,"FIG.",IF($P848=2,VLOOKUP(H848,'NSN N'!$A$2:$H$65000,6,FALSE),VLOOKUP(H848,'NSN N'!$A$2:$H$65000,6,FALSE))),"")</f>
        <v>0</v>
      </c>
      <c r="C848" s="2">
        <f>IFERROR(IF($P848=1,"ITEM",IF($P848=2,VLOOKUP(H848,'NSN N'!$A$2:$H$65000,7,FALSE),VLOOKUP(H848,'NSN N'!$A$2:$H$65000,7,FALSE))),"")</f>
        <v>0</v>
      </c>
      <c r="D848" s="3"/>
      <c r="E848" s="2">
        <f>IFERROR(IF($P848=1,"STOCK NUMBER",IF($P848=2,VLOOKUP(L848,'NSN N'!$A$2:$H$65000,5,FALSE),VLOOKUP(L848,'NSN N'!$A$2:$H$65000,2,FALSE))),"Merge cell with previous")</f>
        <v>0</v>
      </c>
      <c r="F848" s="2">
        <f>IFERROR(IF($P848=1,"FIG.",IF($P848=2,VLOOKUP(L848,'NSN N'!$A$2:$H$65000,6,FALSE),VLOOKUP(L848,'NSN N'!$A$2:$H$65000,6,FALSE))),"")</f>
        <v>0</v>
      </c>
      <c r="G848" s="2">
        <f>IFERROR(IF($P848=1,"ITEM",IF($P848=2,VLOOKUP(L848,'NSN N'!$A$2:$H$65000,7,FALSE),VLOOKUP(L848,'NSN N'!$A$2:$H$65000,7,FALSE))),"")</f>
        <v>0</v>
      </c>
      <c r="H848" s="7">
        <f t="shared" si="47"/>
        <v>1660</v>
      </c>
      <c r="L848" s="7">
        <f t="shared" ref="L848:L896" si="48">L847+1</f>
        <v>1709</v>
      </c>
      <c r="P848" s="6">
        <v>2</v>
      </c>
      <c r="Q848" s="4"/>
      <c r="R848" s="4"/>
      <c r="S848" s="30" t="str">
        <f t="shared" si="46"/>
        <v/>
      </c>
    </row>
    <row r="849" spans="1:19">
      <c r="A849" s="2">
        <f>IFERROR(IF($P849=1,"STOCK NUMBER",IF($P849=2,VLOOKUP(H849,'NSN N'!$A$2:$H$65000,5,FALSE),VLOOKUP(H849,'NSN N'!$A$2:$H$65000,2,FALSE))),"Merge cell with previous")</f>
        <v>0</v>
      </c>
      <c r="B849" s="2">
        <f>IFERROR(IF($P849=1,"FIG.",IF($P849=2,VLOOKUP(H849,'NSN N'!$A$2:$H$65000,6,FALSE),VLOOKUP(H849,'NSN N'!$A$2:$H$65000,6,FALSE))),"")</f>
        <v>0</v>
      </c>
      <c r="C849" s="2">
        <f>IFERROR(IF($P849=1,"ITEM",IF($P849=2,VLOOKUP(H849,'NSN N'!$A$2:$H$65000,7,FALSE),VLOOKUP(H849,'NSN N'!$A$2:$H$65000,7,FALSE))),"")</f>
        <v>0</v>
      </c>
      <c r="D849" s="3"/>
      <c r="E849" s="2">
        <f>IFERROR(IF($P849=1,"STOCK NUMBER",IF($P849=2,VLOOKUP(L849,'NSN N'!$A$2:$H$65000,5,FALSE),VLOOKUP(L849,'NSN N'!$A$2:$H$65000,2,FALSE))),"Merge cell with previous")</f>
        <v>0</v>
      </c>
      <c r="F849" s="2">
        <f>IFERROR(IF($P849=1,"FIG.",IF($P849=2,VLOOKUP(L849,'NSN N'!$A$2:$H$65000,6,FALSE),VLOOKUP(L849,'NSN N'!$A$2:$H$65000,6,FALSE))),"")</f>
        <v>0</v>
      </c>
      <c r="G849" s="2">
        <f>IFERROR(IF($P849=1,"ITEM",IF($P849=2,VLOOKUP(L849,'NSN N'!$A$2:$H$65000,7,FALSE),VLOOKUP(L849,'NSN N'!$A$2:$H$65000,7,FALSE))),"")</f>
        <v>0</v>
      </c>
      <c r="H849" s="7">
        <f t="shared" si="47"/>
        <v>1661</v>
      </c>
      <c r="L849" s="7">
        <f t="shared" si="48"/>
        <v>1710</v>
      </c>
      <c r="P849" s="6">
        <v>3</v>
      </c>
      <c r="Q849" s="4"/>
      <c r="R849" s="4"/>
      <c r="S849" s="30" t="str">
        <f t="shared" si="46"/>
        <v/>
      </c>
    </row>
    <row r="850" spans="1:19">
      <c r="A850" s="2">
        <f>IFERROR(IF($P850=1,"STOCK NUMBER",IF($P850=2,VLOOKUP(H850,'NSN N'!$A$2:$H$65000,5,FALSE),VLOOKUP(H850,'NSN N'!$A$2:$H$65000,2,FALSE))),"Merge cell with previous")</f>
        <v>0</v>
      </c>
      <c r="B850" s="2">
        <f>IFERROR(IF($P850=1,"FIG.",IF($P850=2,VLOOKUP(H850,'NSN N'!$A$2:$H$65000,6,FALSE),VLOOKUP(H850,'NSN N'!$A$2:$H$65000,6,FALSE))),"")</f>
        <v>0</v>
      </c>
      <c r="C850" s="2">
        <f>IFERROR(IF($P850=1,"ITEM",IF($P850=2,VLOOKUP(H850,'NSN N'!$A$2:$H$65000,7,FALSE),VLOOKUP(H850,'NSN N'!$A$2:$H$65000,7,FALSE))),"")</f>
        <v>0</v>
      </c>
      <c r="D850" s="3"/>
      <c r="E850" s="2">
        <f>IFERROR(IF($P850=1,"STOCK NUMBER",IF($P850=2,VLOOKUP(L850,'NSN N'!$A$2:$H$65000,5,FALSE),VLOOKUP(L850,'NSN N'!$A$2:$H$65000,2,FALSE))),"Merge cell with previous")</f>
        <v>0</v>
      </c>
      <c r="F850" s="2">
        <f>IFERROR(IF($P850=1,"FIG.",IF($P850=2,VLOOKUP(L850,'NSN N'!$A$2:$H$65000,6,FALSE),VLOOKUP(L850,'NSN N'!$A$2:$H$65000,6,FALSE))),"")</f>
        <v>0</v>
      </c>
      <c r="G850" s="2">
        <f>IFERROR(IF($P850=1,"ITEM",IF($P850=2,VLOOKUP(L850,'NSN N'!$A$2:$H$65000,7,FALSE),VLOOKUP(L850,'NSN N'!$A$2:$H$65000,7,FALSE))),"")</f>
        <v>0</v>
      </c>
      <c r="H850" s="7">
        <f t="shared" si="47"/>
        <v>1662</v>
      </c>
      <c r="L850" s="7">
        <f t="shared" si="48"/>
        <v>1711</v>
      </c>
      <c r="P850" s="6">
        <v>4</v>
      </c>
      <c r="Q850" s="4"/>
      <c r="R850" s="4"/>
      <c r="S850" s="30" t="str">
        <f t="shared" si="46"/>
        <v/>
      </c>
    </row>
    <row r="851" spans="1:19">
      <c r="A851" s="2">
        <f>IFERROR(IF($P851=1,"STOCK NUMBER",IF($P851=2,VLOOKUP(H851,'NSN N'!$A$2:$H$65000,5,FALSE),VLOOKUP(H851,'NSN N'!$A$2:$H$65000,2,FALSE))),"Merge cell with previous")</f>
        <v>0</v>
      </c>
      <c r="B851" s="2">
        <f>IFERROR(IF($P851=1,"FIG.",IF($P851=2,VLOOKUP(H851,'NSN N'!$A$2:$H$65000,6,FALSE),VLOOKUP(H851,'NSN N'!$A$2:$H$65000,6,FALSE))),"")</f>
        <v>0</v>
      </c>
      <c r="C851" s="2">
        <f>IFERROR(IF($P851=1,"ITEM",IF($P851=2,VLOOKUP(H851,'NSN N'!$A$2:$H$65000,7,FALSE),VLOOKUP(H851,'NSN N'!$A$2:$H$65000,7,FALSE))),"")</f>
        <v>0</v>
      </c>
      <c r="D851" s="3"/>
      <c r="E851" s="2">
        <f>IFERROR(IF($P851=1,"STOCK NUMBER",IF($P851=2,VLOOKUP(L851,'NSN N'!$A$2:$H$65000,5,FALSE),VLOOKUP(L851,'NSN N'!$A$2:$H$65000,2,FALSE))),"Merge cell with previous")</f>
        <v>0</v>
      </c>
      <c r="F851" s="2">
        <f>IFERROR(IF($P851=1,"FIG.",IF($P851=2,VLOOKUP(L851,'NSN N'!$A$2:$H$65000,6,FALSE),VLOOKUP(L851,'NSN N'!$A$2:$H$65000,6,FALSE))),"")</f>
        <v>0</v>
      </c>
      <c r="G851" s="2">
        <f>IFERROR(IF($P851=1,"ITEM",IF($P851=2,VLOOKUP(L851,'NSN N'!$A$2:$H$65000,7,FALSE),VLOOKUP(L851,'NSN N'!$A$2:$H$65000,7,FALSE))),"")</f>
        <v>0</v>
      </c>
      <c r="H851" s="7">
        <f t="shared" si="47"/>
        <v>1663</v>
      </c>
      <c r="L851" s="7">
        <f t="shared" si="48"/>
        <v>1712</v>
      </c>
      <c r="P851" s="6">
        <v>5</v>
      </c>
      <c r="Q851" s="4"/>
      <c r="R851" s="4"/>
      <c r="S851" s="30" t="str">
        <f t="shared" si="46"/>
        <v/>
      </c>
    </row>
    <row r="852" spans="1:19">
      <c r="A852" s="2">
        <f>IFERROR(IF($P852=1,"STOCK NUMBER",IF($P852=2,VLOOKUP(H852,'NSN N'!$A$2:$H$65000,5,FALSE),VLOOKUP(H852,'NSN N'!$A$2:$H$65000,2,FALSE))),"Merge cell with previous")</f>
        <v>0</v>
      </c>
      <c r="B852" s="2">
        <f>IFERROR(IF($P852=1,"FIG.",IF($P852=2,VLOOKUP(H852,'NSN N'!$A$2:$H$65000,6,FALSE),VLOOKUP(H852,'NSN N'!$A$2:$H$65000,6,FALSE))),"")</f>
        <v>0</v>
      </c>
      <c r="C852" s="2">
        <f>IFERROR(IF($P852=1,"ITEM",IF($P852=2,VLOOKUP(H852,'NSN N'!$A$2:$H$65000,7,FALSE),VLOOKUP(H852,'NSN N'!$A$2:$H$65000,7,FALSE))),"")</f>
        <v>0</v>
      </c>
      <c r="D852" s="3"/>
      <c r="E852" s="2">
        <f>IFERROR(IF($P852=1,"STOCK NUMBER",IF($P852=2,VLOOKUP(L852,'NSN N'!$A$2:$H$65000,5,FALSE),VLOOKUP(L852,'NSN N'!$A$2:$H$65000,2,FALSE))),"Merge cell with previous")</f>
        <v>0</v>
      </c>
      <c r="F852" s="2">
        <f>IFERROR(IF($P852=1,"FIG.",IF($P852=2,VLOOKUP(L852,'NSN N'!$A$2:$H$65000,6,FALSE),VLOOKUP(L852,'NSN N'!$A$2:$H$65000,6,FALSE))),"")</f>
        <v>0</v>
      </c>
      <c r="G852" s="2">
        <f>IFERROR(IF($P852=1,"ITEM",IF($P852=2,VLOOKUP(L852,'NSN N'!$A$2:$H$65000,7,FALSE),VLOOKUP(L852,'NSN N'!$A$2:$H$65000,7,FALSE))),"")</f>
        <v>0</v>
      </c>
      <c r="H852" s="7">
        <f t="shared" si="47"/>
        <v>1664</v>
      </c>
      <c r="L852" s="7">
        <f t="shared" si="48"/>
        <v>1713</v>
      </c>
      <c r="P852" s="6">
        <v>6</v>
      </c>
      <c r="Q852" s="4"/>
      <c r="R852" s="4"/>
      <c r="S852" s="30" t="str">
        <f t="shared" si="46"/>
        <v/>
      </c>
    </row>
    <row r="853" spans="1:19">
      <c r="A853" s="2">
        <f>IFERROR(IF($P853=1,"STOCK NUMBER",IF($P853=2,VLOOKUP(H853,'NSN N'!$A$2:$H$65000,5,FALSE),VLOOKUP(H853,'NSN N'!$A$2:$H$65000,2,FALSE))),"Merge cell with previous")</f>
        <v>0</v>
      </c>
      <c r="B853" s="2">
        <f>IFERROR(IF($P853=1,"FIG.",IF($P853=2,VLOOKUP(H853,'NSN N'!$A$2:$H$65000,6,FALSE),VLOOKUP(H853,'NSN N'!$A$2:$H$65000,6,FALSE))),"")</f>
        <v>0</v>
      </c>
      <c r="C853" s="2">
        <f>IFERROR(IF($P853=1,"ITEM",IF($P853=2,VLOOKUP(H853,'NSN N'!$A$2:$H$65000,7,FALSE),VLOOKUP(H853,'NSN N'!$A$2:$H$65000,7,FALSE))),"")</f>
        <v>0</v>
      </c>
      <c r="D853" s="3"/>
      <c r="E853" s="2">
        <f>IFERROR(IF($P853=1,"STOCK NUMBER",IF($P853=2,VLOOKUP(L853,'NSN N'!$A$2:$H$65000,5,FALSE),VLOOKUP(L853,'NSN N'!$A$2:$H$65000,2,FALSE))),"Merge cell with previous")</f>
        <v>0</v>
      </c>
      <c r="F853" s="2">
        <f>IFERROR(IF($P853=1,"FIG.",IF($P853=2,VLOOKUP(L853,'NSN N'!$A$2:$H$65000,6,FALSE),VLOOKUP(L853,'NSN N'!$A$2:$H$65000,6,FALSE))),"")</f>
        <v>0</v>
      </c>
      <c r="G853" s="2">
        <f>IFERROR(IF($P853=1,"ITEM",IF($P853=2,VLOOKUP(L853,'NSN N'!$A$2:$H$65000,7,FALSE),VLOOKUP(L853,'NSN N'!$A$2:$H$65000,7,FALSE))),"")</f>
        <v>0</v>
      </c>
      <c r="H853" s="7">
        <f t="shared" si="47"/>
        <v>1665</v>
      </c>
      <c r="L853" s="7">
        <f t="shared" si="48"/>
        <v>1714</v>
      </c>
      <c r="P853" s="6">
        <v>7</v>
      </c>
      <c r="Q853" s="4"/>
      <c r="R853" s="4"/>
      <c r="S853" s="30" t="str">
        <f t="shared" si="46"/>
        <v/>
      </c>
    </row>
    <row r="854" spans="1:19">
      <c r="A854" s="2">
        <f>IFERROR(IF($P854=1,"STOCK NUMBER",IF($P854=2,VLOOKUP(H854,'NSN N'!$A$2:$H$65000,5,FALSE),VLOOKUP(H854,'NSN N'!$A$2:$H$65000,2,FALSE))),"Merge cell with previous")</f>
        <v>0</v>
      </c>
      <c r="B854" s="2">
        <f>IFERROR(IF($P854=1,"FIG.",IF($P854=2,VLOOKUP(H854,'NSN N'!$A$2:$H$65000,6,FALSE),VLOOKUP(H854,'NSN N'!$A$2:$H$65000,6,FALSE))),"")</f>
        <v>0</v>
      </c>
      <c r="C854" s="2">
        <f>IFERROR(IF($P854=1,"ITEM",IF($P854=2,VLOOKUP(H854,'NSN N'!$A$2:$H$65000,7,FALSE),VLOOKUP(H854,'NSN N'!$A$2:$H$65000,7,FALSE))),"")</f>
        <v>0</v>
      </c>
      <c r="D854" s="3"/>
      <c r="E854" s="2">
        <f>IFERROR(IF($P854=1,"STOCK NUMBER",IF($P854=2,VLOOKUP(L854,'NSN N'!$A$2:$H$65000,5,FALSE),VLOOKUP(L854,'NSN N'!$A$2:$H$65000,2,FALSE))),"Merge cell with previous")</f>
        <v>0</v>
      </c>
      <c r="F854" s="2">
        <f>IFERROR(IF($P854=1,"FIG.",IF($P854=2,VLOOKUP(L854,'NSN N'!$A$2:$H$65000,6,FALSE),VLOOKUP(L854,'NSN N'!$A$2:$H$65000,6,FALSE))),"")</f>
        <v>0</v>
      </c>
      <c r="G854" s="2">
        <f>IFERROR(IF($P854=1,"ITEM",IF($P854=2,VLOOKUP(L854,'NSN N'!$A$2:$H$65000,7,FALSE),VLOOKUP(L854,'NSN N'!$A$2:$H$65000,7,FALSE))),"")</f>
        <v>0</v>
      </c>
      <c r="H854" s="7">
        <f t="shared" si="47"/>
        <v>1666</v>
      </c>
      <c r="L854" s="7">
        <f t="shared" si="48"/>
        <v>1715</v>
      </c>
      <c r="P854" s="6">
        <v>8</v>
      </c>
      <c r="Q854" s="4"/>
      <c r="R854" s="4"/>
      <c r="S854" s="30" t="str">
        <f t="shared" si="46"/>
        <v/>
      </c>
    </row>
    <row r="855" spans="1:19">
      <c r="A855" s="2">
        <f>IFERROR(IF($P855=1,"STOCK NUMBER",IF($P855=2,VLOOKUP(H855,'NSN N'!$A$2:$H$65000,5,FALSE),VLOOKUP(H855,'NSN N'!$A$2:$H$65000,2,FALSE))),"Merge cell with previous")</f>
        <v>0</v>
      </c>
      <c r="B855" s="2">
        <f>IFERROR(IF($P855=1,"FIG.",IF($P855=2,VLOOKUP(H855,'NSN N'!$A$2:$H$65000,6,FALSE),VLOOKUP(H855,'NSN N'!$A$2:$H$65000,6,FALSE))),"")</f>
        <v>0</v>
      </c>
      <c r="C855" s="2">
        <f>IFERROR(IF($P855=1,"ITEM",IF($P855=2,VLOOKUP(H855,'NSN N'!$A$2:$H$65000,7,FALSE),VLOOKUP(H855,'NSN N'!$A$2:$H$65000,7,FALSE))),"")</f>
        <v>0</v>
      </c>
      <c r="D855" s="3"/>
      <c r="E855" s="2">
        <f>IFERROR(IF($P855=1,"STOCK NUMBER",IF($P855=2,VLOOKUP(L855,'NSN N'!$A$2:$H$65000,5,FALSE),VLOOKUP(L855,'NSN N'!$A$2:$H$65000,2,FALSE))),"Merge cell with previous")</f>
        <v>0</v>
      </c>
      <c r="F855" s="2">
        <f>IFERROR(IF($P855=1,"FIG.",IF($P855=2,VLOOKUP(L855,'NSN N'!$A$2:$H$65000,6,FALSE),VLOOKUP(L855,'NSN N'!$A$2:$H$65000,6,FALSE))),"")</f>
        <v>0</v>
      </c>
      <c r="G855" s="2">
        <f>IFERROR(IF($P855=1,"ITEM",IF($P855=2,VLOOKUP(L855,'NSN N'!$A$2:$H$65000,7,FALSE),VLOOKUP(L855,'NSN N'!$A$2:$H$65000,7,FALSE))),"")</f>
        <v>0</v>
      </c>
      <c r="H855" s="7">
        <f t="shared" si="47"/>
        <v>1667</v>
      </c>
      <c r="L855" s="7">
        <f t="shared" si="48"/>
        <v>1716</v>
      </c>
      <c r="P855" s="6">
        <v>9</v>
      </c>
      <c r="Q855" s="4"/>
      <c r="R855" s="4"/>
      <c r="S855" s="30" t="str">
        <f t="shared" si="46"/>
        <v/>
      </c>
    </row>
    <row r="856" spans="1:19">
      <c r="A856" s="2">
        <f>IFERROR(IF($P856=1,"STOCK NUMBER",IF($P856=2,VLOOKUP(H856,'NSN N'!$A$2:$H$65000,5,FALSE),VLOOKUP(H856,'NSN N'!$A$2:$H$65000,2,FALSE))),"Merge cell with previous")</f>
        <v>0</v>
      </c>
      <c r="B856" s="2">
        <f>IFERROR(IF($P856=1,"FIG.",IF($P856=2,VLOOKUP(H856,'NSN N'!$A$2:$H$65000,6,FALSE),VLOOKUP(H856,'NSN N'!$A$2:$H$65000,6,FALSE))),"")</f>
        <v>0</v>
      </c>
      <c r="C856" s="2">
        <f>IFERROR(IF($P856=1,"ITEM",IF($P856=2,VLOOKUP(H856,'NSN N'!$A$2:$H$65000,7,FALSE),VLOOKUP(H856,'NSN N'!$A$2:$H$65000,7,FALSE))),"")</f>
        <v>0</v>
      </c>
      <c r="D856" s="3"/>
      <c r="E856" s="2">
        <f>IFERROR(IF($P856=1,"STOCK NUMBER",IF($P856=2,VLOOKUP(L856,'NSN N'!$A$2:$H$65000,5,FALSE),VLOOKUP(L856,'NSN N'!$A$2:$H$65000,2,FALSE))),"Merge cell with previous")</f>
        <v>0</v>
      </c>
      <c r="F856" s="2">
        <f>IFERROR(IF($P856=1,"FIG.",IF($P856=2,VLOOKUP(L856,'NSN N'!$A$2:$H$65000,6,FALSE),VLOOKUP(L856,'NSN N'!$A$2:$H$65000,6,FALSE))),"")</f>
        <v>0</v>
      </c>
      <c r="G856" s="2">
        <f>IFERROR(IF($P856=1,"ITEM",IF($P856=2,VLOOKUP(L856,'NSN N'!$A$2:$H$65000,7,FALSE),VLOOKUP(L856,'NSN N'!$A$2:$H$65000,7,FALSE))),"")</f>
        <v>0</v>
      </c>
      <c r="H856" s="7">
        <f t="shared" si="47"/>
        <v>1668</v>
      </c>
      <c r="L856" s="7">
        <f t="shared" si="48"/>
        <v>1717</v>
      </c>
      <c r="P856" s="6">
        <v>10</v>
      </c>
      <c r="Q856" s="4"/>
      <c r="R856" s="4"/>
      <c r="S856" s="30" t="str">
        <f t="shared" si="46"/>
        <v/>
      </c>
    </row>
    <row r="857" spans="1:19">
      <c r="A857" s="2">
        <f>IFERROR(IF($P857=1,"STOCK NUMBER",IF($P857=2,VLOOKUP(H857,'NSN N'!$A$2:$H$65000,5,FALSE),VLOOKUP(H857,'NSN N'!$A$2:$H$65000,2,FALSE))),"Merge cell with previous")</f>
        <v>0</v>
      </c>
      <c r="B857" s="2">
        <f>IFERROR(IF($P857=1,"FIG.",IF($P857=2,VLOOKUP(H857,'NSN N'!$A$2:$H$65000,6,FALSE),VLOOKUP(H857,'NSN N'!$A$2:$H$65000,6,FALSE))),"")</f>
        <v>0</v>
      </c>
      <c r="C857" s="2">
        <f>IFERROR(IF($P857=1,"ITEM",IF($P857=2,VLOOKUP(H857,'NSN N'!$A$2:$H$65000,7,FALSE),VLOOKUP(H857,'NSN N'!$A$2:$H$65000,7,FALSE))),"")</f>
        <v>0</v>
      </c>
      <c r="D857" s="3"/>
      <c r="E857" s="2">
        <f>IFERROR(IF($P857=1,"STOCK NUMBER",IF($P857=2,VLOOKUP(L857,'NSN N'!$A$2:$H$65000,5,FALSE),VLOOKUP(L857,'NSN N'!$A$2:$H$65000,2,FALSE))),"Merge cell with previous")</f>
        <v>0</v>
      </c>
      <c r="F857" s="2">
        <f>IFERROR(IF($P857=1,"FIG.",IF($P857=2,VLOOKUP(L857,'NSN N'!$A$2:$H$65000,6,FALSE),VLOOKUP(L857,'NSN N'!$A$2:$H$65000,6,FALSE))),"")</f>
        <v>0</v>
      </c>
      <c r="G857" s="2">
        <f>IFERROR(IF($P857=1,"ITEM",IF($P857=2,VLOOKUP(L857,'NSN N'!$A$2:$H$65000,7,FALSE),VLOOKUP(L857,'NSN N'!$A$2:$H$65000,7,FALSE))),"")</f>
        <v>0</v>
      </c>
      <c r="H857" s="7">
        <f t="shared" si="47"/>
        <v>1669</v>
      </c>
      <c r="L857" s="7">
        <f t="shared" si="48"/>
        <v>1718</v>
      </c>
      <c r="P857" s="6">
        <v>11</v>
      </c>
      <c r="Q857" s="4"/>
      <c r="R857" s="4"/>
      <c r="S857" s="30" t="str">
        <f t="shared" si="46"/>
        <v/>
      </c>
    </row>
    <row r="858" spans="1:19">
      <c r="A858" s="2">
        <f>IFERROR(IF($P858=1,"STOCK NUMBER",IF($P858=2,VLOOKUP(H858,'NSN N'!$A$2:$H$65000,5,FALSE),VLOOKUP(H858,'NSN N'!$A$2:$H$65000,2,FALSE))),"Merge cell with previous")</f>
        <v>0</v>
      </c>
      <c r="B858" s="2">
        <f>IFERROR(IF($P858=1,"FIG.",IF($P858=2,VLOOKUP(H858,'NSN N'!$A$2:$H$65000,6,FALSE),VLOOKUP(H858,'NSN N'!$A$2:$H$65000,6,FALSE))),"")</f>
        <v>0</v>
      </c>
      <c r="C858" s="2">
        <f>IFERROR(IF($P858=1,"ITEM",IF($P858=2,VLOOKUP(H858,'NSN N'!$A$2:$H$65000,7,FALSE),VLOOKUP(H858,'NSN N'!$A$2:$H$65000,7,FALSE))),"")</f>
        <v>0</v>
      </c>
      <c r="D858" s="3"/>
      <c r="E858" s="2">
        <f>IFERROR(IF($P858=1,"STOCK NUMBER",IF($P858=2,VLOOKUP(L858,'NSN N'!$A$2:$H$65000,5,FALSE),VLOOKUP(L858,'NSN N'!$A$2:$H$65000,2,FALSE))),"Merge cell with previous")</f>
        <v>0</v>
      </c>
      <c r="F858" s="2">
        <f>IFERROR(IF($P858=1,"FIG.",IF($P858=2,VLOOKUP(L858,'NSN N'!$A$2:$H$65000,6,FALSE),VLOOKUP(L858,'NSN N'!$A$2:$H$65000,6,FALSE))),"")</f>
        <v>0</v>
      </c>
      <c r="G858" s="2">
        <f>IFERROR(IF($P858=1,"ITEM",IF($P858=2,VLOOKUP(L858,'NSN N'!$A$2:$H$65000,7,FALSE),VLOOKUP(L858,'NSN N'!$A$2:$H$65000,7,FALSE))),"")</f>
        <v>0</v>
      </c>
      <c r="H858" s="7">
        <f t="shared" si="47"/>
        <v>1670</v>
      </c>
      <c r="L858" s="7">
        <f t="shared" si="48"/>
        <v>1719</v>
      </c>
      <c r="P858" s="6">
        <v>12</v>
      </c>
      <c r="Q858" s="4"/>
      <c r="R858" s="4"/>
      <c r="S858" s="30" t="str">
        <f t="shared" si="46"/>
        <v/>
      </c>
    </row>
    <row r="859" spans="1:19">
      <c r="A859" s="2">
        <f>IFERROR(IF($P859=1,"STOCK NUMBER",IF($P859=2,VLOOKUP(H859,'NSN N'!$A$2:$H$65000,5,FALSE),VLOOKUP(H859,'NSN N'!$A$2:$H$65000,2,FALSE))),"Merge cell with previous")</f>
        <v>0</v>
      </c>
      <c r="B859" s="2">
        <f>IFERROR(IF($P859=1,"FIG.",IF($P859=2,VLOOKUP(H859,'NSN N'!$A$2:$H$65000,6,FALSE),VLOOKUP(H859,'NSN N'!$A$2:$H$65000,6,FALSE))),"")</f>
        <v>0</v>
      </c>
      <c r="C859" s="2">
        <f>IFERROR(IF($P859=1,"ITEM",IF($P859=2,VLOOKUP(H859,'NSN N'!$A$2:$H$65000,7,FALSE),VLOOKUP(H859,'NSN N'!$A$2:$H$65000,7,FALSE))),"")</f>
        <v>0</v>
      </c>
      <c r="D859" s="3"/>
      <c r="E859" s="2">
        <f>IFERROR(IF($P859=1,"STOCK NUMBER",IF($P859=2,VLOOKUP(L859,'NSN N'!$A$2:$H$65000,5,FALSE),VLOOKUP(L859,'NSN N'!$A$2:$H$65000,2,FALSE))),"Merge cell with previous")</f>
        <v>0</v>
      </c>
      <c r="F859" s="2">
        <f>IFERROR(IF($P859=1,"FIG.",IF($P859=2,VLOOKUP(L859,'NSN N'!$A$2:$H$65000,6,FALSE),VLOOKUP(L859,'NSN N'!$A$2:$H$65000,6,FALSE))),"")</f>
        <v>0</v>
      </c>
      <c r="G859" s="2">
        <f>IFERROR(IF($P859=1,"ITEM",IF($P859=2,VLOOKUP(L859,'NSN N'!$A$2:$H$65000,7,FALSE),VLOOKUP(L859,'NSN N'!$A$2:$H$65000,7,FALSE))),"")</f>
        <v>0</v>
      </c>
      <c r="H859" s="7">
        <f t="shared" si="47"/>
        <v>1671</v>
      </c>
      <c r="L859" s="7">
        <f t="shared" si="48"/>
        <v>1720</v>
      </c>
      <c r="P859" s="6">
        <v>13</v>
      </c>
      <c r="Q859" s="4"/>
      <c r="R859" s="4"/>
      <c r="S859" s="30" t="str">
        <f t="shared" si="46"/>
        <v/>
      </c>
    </row>
    <row r="860" spans="1:19">
      <c r="A860" s="2">
        <f>IFERROR(IF($P860=1,"STOCK NUMBER",IF($P860=2,VLOOKUP(H860,'NSN N'!$A$2:$H$65000,5,FALSE),VLOOKUP(H860,'NSN N'!$A$2:$H$65000,2,FALSE))),"Merge cell with previous")</f>
        <v>0</v>
      </c>
      <c r="B860" s="2">
        <f>IFERROR(IF($P860=1,"FIG.",IF($P860=2,VLOOKUP(H860,'NSN N'!$A$2:$H$65000,6,FALSE),VLOOKUP(H860,'NSN N'!$A$2:$H$65000,6,FALSE))),"")</f>
        <v>0</v>
      </c>
      <c r="C860" s="2">
        <f>IFERROR(IF($P860=1,"ITEM",IF($P860=2,VLOOKUP(H860,'NSN N'!$A$2:$H$65000,7,FALSE),VLOOKUP(H860,'NSN N'!$A$2:$H$65000,7,FALSE))),"")</f>
        <v>0</v>
      </c>
      <c r="D860" s="3"/>
      <c r="E860" s="2">
        <f>IFERROR(IF($P860=1,"STOCK NUMBER",IF($P860=2,VLOOKUP(L860,'NSN N'!$A$2:$H$65000,5,FALSE),VLOOKUP(L860,'NSN N'!$A$2:$H$65000,2,FALSE))),"Merge cell with previous")</f>
        <v>0</v>
      </c>
      <c r="F860" s="2">
        <f>IFERROR(IF($P860=1,"FIG.",IF($P860=2,VLOOKUP(L860,'NSN N'!$A$2:$H$65000,6,FALSE),VLOOKUP(L860,'NSN N'!$A$2:$H$65000,6,FALSE))),"")</f>
        <v>0</v>
      </c>
      <c r="G860" s="2">
        <f>IFERROR(IF($P860=1,"ITEM",IF($P860=2,VLOOKUP(L860,'NSN N'!$A$2:$H$65000,7,FALSE),VLOOKUP(L860,'NSN N'!$A$2:$H$65000,7,FALSE))),"")</f>
        <v>0</v>
      </c>
      <c r="H860" s="7">
        <f t="shared" si="47"/>
        <v>1672</v>
      </c>
      <c r="L860" s="7">
        <f t="shared" si="48"/>
        <v>1721</v>
      </c>
      <c r="P860" s="6">
        <v>14</v>
      </c>
      <c r="Q860" s="4"/>
      <c r="R860" s="4"/>
      <c r="S860" s="30" t="str">
        <f t="shared" si="46"/>
        <v/>
      </c>
    </row>
    <row r="861" spans="1:19">
      <c r="A861" s="2">
        <f>IFERROR(IF($P861=1,"STOCK NUMBER",IF($P861=2,VLOOKUP(H861,'NSN N'!$A$2:$H$65000,5,FALSE),VLOOKUP(H861,'NSN N'!$A$2:$H$65000,2,FALSE))),"Merge cell with previous")</f>
        <v>0</v>
      </c>
      <c r="B861" s="2">
        <f>IFERROR(IF($P861=1,"FIG.",IF($P861=2,VLOOKUP(H861,'NSN N'!$A$2:$H$65000,6,FALSE),VLOOKUP(H861,'NSN N'!$A$2:$H$65000,6,FALSE))),"")</f>
        <v>0</v>
      </c>
      <c r="C861" s="2">
        <f>IFERROR(IF($P861=1,"ITEM",IF($P861=2,VLOOKUP(H861,'NSN N'!$A$2:$H$65000,7,FALSE),VLOOKUP(H861,'NSN N'!$A$2:$H$65000,7,FALSE))),"")</f>
        <v>0</v>
      </c>
      <c r="D861" s="3"/>
      <c r="E861" s="2">
        <f>IFERROR(IF($P861=1,"STOCK NUMBER",IF($P861=2,VLOOKUP(L861,'NSN N'!$A$2:$H$65000,5,FALSE),VLOOKUP(L861,'NSN N'!$A$2:$H$65000,2,FALSE))),"Merge cell with previous")</f>
        <v>0</v>
      </c>
      <c r="F861" s="2">
        <f>IFERROR(IF($P861=1,"FIG.",IF($P861=2,VLOOKUP(L861,'NSN N'!$A$2:$H$65000,6,FALSE),VLOOKUP(L861,'NSN N'!$A$2:$H$65000,6,FALSE))),"")</f>
        <v>0</v>
      </c>
      <c r="G861" s="2">
        <f>IFERROR(IF($P861=1,"ITEM",IF($P861=2,VLOOKUP(L861,'NSN N'!$A$2:$H$65000,7,FALSE),VLOOKUP(L861,'NSN N'!$A$2:$H$65000,7,FALSE))),"")</f>
        <v>0</v>
      </c>
      <c r="H861" s="7">
        <f t="shared" si="47"/>
        <v>1673</v>
      </c>
      <c r="L861" s="7">
        <f t="shared" si="48"/>
        <v>1722</v>
      </c>
      <c r="P861" s="6">
        <v>15</v>
      </c>
      <c r="Q861" s="4"/>
      <c r="R861" s="4"/>
      <c r="S861" s="30" t="str">
        <f t="shared" si="46"/>
        <v/>
      </c>
    </row>
    <row r="862" spans="1:19">
      <c r="A862" s="2">
        <f>IFERROR(IF($P862=1,"STOCK NUMBER",IF($P862=2,VLOOKUP(H862,'NSN N'!$A$2:$H$65000,5,FALSE),VLOOKUP(H862,'NSN N'!$A$2:$H$65000,2,FALSE))),"Merge cell with previous")</f>
        <v>0</v>
      </c>
      <c r="B862" s="2">
        <f>IFERROR(IF($P862=1,"FIG.",IF($P862=2,VLOOKUP(H862,'NSN N'!$A$2:$H$65000,6,FALSE),VLOOKUP(H862,'NSN N'!$A$2:$H$65000,6,FALSE))),"")</f>
        <v>0</v>
      </c>
      <c r="C862" s="2">
        <f>IFERROR(IF($P862=1,"ITEM",IF($P862=2,VLOOKUP(H862,'NSN N'!$A$2:$H$65000,7,FALSE),VLOOKUP(H862,'NSN N'!$A$2:$H$65000,7,FALSE))),"")</f>
        <v>0</v>
      </c>
      <c r="D862" s="3"/>
      <c r="E862" s="2">
        <f>IFERROR(IF($P862=1,"STOCK NUMBER",IF($P862=2,VLOOKUP(L862,'NSN N'!$A$2:$H$65000,5,FALSE),VLOOKUP(L862,'NSN N'!$A$2:$H$65000,2,FALSE))),"Merge cell with previous")</f>
        <v>0</v>
      </c>
      <c r="F862" s="2">
        <f>IFERROR(IF($P862=1,"FIG.",IF($P862=2,VLOOKUP(L862,'NSN N'!$A$2:$H$65000,6,FALSE),VLOOKUP(L862,'NSN N'!$A$2:$H$65000,6,FALSE))),"")</f>
        <v>0</v>
      </c>
      <c r="G862" s="2">
        <f>IFERROR(IF($P862=1,"ITEM",IF($P862=2,VLOOKUP(L862,'NSN N'!$A$2:$H$65000,7,FALSE),VLOOKUP(L862,'NSN N'!$A$2:$H$65000,7,FALSE))),"")</f>
        <v>0</v>
      </c>
      <c r="H862" s="7">
        <f t="shared" si="47"/>
        <v>1674</v>
      </c>
      <c r="L862" s="7">
        <f t="shared" si="48"/>
        <v>1723</v>
      </c>
      <c r="P862" s="6">
        <v>16</v>
      </c>
      <c r="Q862" s="4"/>
      <c r="R862" s="4"/>
      <c r="S862" s="30" t="str">
        <f t="shared" si="46"/>
        <v/>
      </c>
    </row>
    <row r="863" spans="1:19">
      <c r="A863" s="2">
        <f>IFERROR(IF($P863=1,"STOCK NUMBER",IF($P863=2,VLOOKUP(H863,'NSN N'!$A$2:$H$65000,5,FALSE),VLOOKUP(H863,'NSN N'!$A$2:$H$65000,2,FALSE))),"Merge cell with previous")</f>
        <v>0</v>
      </c>
      <c r="B863" s="2">
        <f>IFERROR(IF($P863=1,"FIG.",IF($P863=2,VLOOKUP(H863,'NSN N'!$A$2:$H$65000,6,FALSE),VLOOKUP(H863,'NSN N'!$A$2:$H$65000,6,FALSE))),"")</f>
        <v>0</v>
      </c>
      <c r="C863" s="2">
        <f>IFERROR(IF($P863=1,"ITEM",IF($P863=2,VLOOKUP(H863,'NSN N'!$A$2:$H$65000,7,FALSE),VLOOKUP(H863,'NSN N'!$A$2:$H$65000,7,FALSE))),"")</f>
        <v>0</v>
      </c>
      <c r="D863" s="3"/>
      <c r="E863" s="2">
        <f>IFERROR(IF($P863=1,"STOCK NUMBER",IF($P863=2,VLOOKUP(L863,'NSN N'!$A$2:$H$65000,5,FALSE),VLOOKUP(L863,'NSN N'!$A$2:$H$65000,2,FALSE))),"Merge cell with previous")</f>
        <v>0</v>
      </c>
      <c r="F863" s="2">
        <f>IFERROR(IF($P863=1,"FIG.",IF($P863=2,VLOOKUP(L863,'NSN N'!$A$2:$H$65000,6,FALSE),VLOOKUP(L863,'NSN N'!$A$2:$H$65000,6,FALSE))),"")</f>
        <v>0</v>
      </c>
      <c r="G863" s="2">
        <f>IFERROR(IF($P863=1,"ITEM",IF($P863=2,VLOOKUP(L863,'NSN N'!$A$2:$H$65000,7,FALSE),VLOOKUP(L863,'NSN N'!$A$2:$H$65000,7,FALSE))),"")</f>
        <v>0</v>
      </c>
      <c r="H863" s="7">
        <f t="shared" si="47"/>
        <v>1675</v>
      </c>
      <c r="L863" s="7">
        <f t="shared" si="48"/>
        <v>1724</v>
      </c>
      <c r="P863" s="6">
        <v>17</v>
      </c>
      <c r="Q863" s="4"/>
      <c r="R863" s="4"/>
      <c r="S863" s="30" t="str">
        <f t="shared" si="46"/>
        <v/>
      </c>
    </row>
    <row r="864" spans="1:19">
      <c r="A864" s="2">
        <f>IFERROR(IF($P864=1,"STOCK NUMBER",IF($P864=2,VLOOKUP(H864,'NSN N'!$A$2:$H$65000,5,FALSE),VLOOKUP(H864,'NSN N'!$A$2:$H$65000,2,FALSE))),"Merge cell with previous")</f>
        <v>0</v>
      </c>
      <c r="B864" s="2">
        <f>IFERROR(IF($P864=1,"FIG.",IF($P864=2,VLOOKUP(H864,'NSN N'!$A$2:$H$65000,6,FALSE),VLOOKUP(H864,'NSN N'!$A$2:$H$65000,6,FALSE))),"")</f>
        <v>0</v>
      </c>
      <c r="C864" s="2">
        <f>IFERROR(IF($P864=1,"ITEM",IF($P864=2,VLOOKUP(H864,'NSN N'!$A$2:$H$65000,7,FALSE),VLOOKUP(H864,'NSN N'!$A$2:$H$65000,7,FALSE))),"")</f>
        <v>0</v>
      </c>
      <c r="D864" s="3"/>
      <c r="E864" s="2">
        <f>IFERROR(IF($P864=1,"STOCK NUMBER",IF($P864=2,VLOOKUP(L864,'NSN N'!$A$2:$H$65000,5,FALSE),VLOOKUP(L864,'NSN N'!$A$2:$H$65000,2,FALSE))),"Merge cell with previous")</f>
        <v>0</v>
      </c>
      <c r="F864" s="2">
        <f>IFERROR(IF($P864=1,"FIG.",IF($P864=2,VLOOKUP(L864,'NSN N'!$A$2:$H$65000,6,FALSE),VLOOKUP(L864,'NSN N'!$A$2:$H$65000,6,FALSE))),"")</f>
        <v>0</v>
      </c>
      <c r="G864" s="2">
        <f>IFERROR(IF($P864=1,"ITEM",IF($P864=2,VLOOKUP(L864,'NSN N'!$A$2:$H$65000,7,FALSE),VLOOKUP(L864,'NSN N'!$A$2:$H$65000,7,FALSE))),"")</f>
        <v>0</v>
      </c>
      <c r="H864" s="7">
        <f t="shared" si="47"/>
        <v>1676</v>
      </c>
      <c r="L864" s="7">
        <f t="shared" si="48"/>
        <v>1725</v>
      </c>
      <c r="P864" s="6">
        <v>18</v>
      </c>
      <c r="Q864" s="4"/>
      <c r="R864" s="4"/>
      <c r="S864" s="30" t="str">
        <f t="shared" si="46"/>
        <v/>
      </c>
    </row>
    <row r="865" spans="1:19">
      <c r="A865" s="2">
        <f>IFERROR(IF($P865=1,"STOCK NUMBER",IF($P865=2,VLOOKUP(H865,'NSN N'!$A$2:$H$65000,5,FALSE),VLOOKUP(H865,'NSN N'!$A$2:$H$65000,2,FALSE))),"Merge cell with previous")</f>
        <v>0</v>
      </c>
      <c r="B865" s="2">
        <f>IFERROR(IF($P865=1,"FIG.",IF($P865=2,VLOOKUP(H865,'NSN N'!$A$2:$H$65000,6,FALSE),VLOOKUP(H865,'NSN N'!$A$2:$H$65000,6,FALSE))),"")</f>
        <v>0</v>
      </c>
      <c r="C865" s="2">
        <f>IFERROR(IF($P865=1,"ITEM",IF($P865=2,VLOOKUP(H865,'NSN N'!$A$2:$H$65000,7,FALSE),VLOOKUP(H865,'NSN N'!$A$2:$H$65000,7,FALSE))),"")</f>
        <v>0</v>
      </c>
      <c r="D865" s="3"/>
      <c r="E865" s="2">
        <f>IFERROR(IF($P865=1,"STOCK NUMBER",IF($P865=2,VLOOKUP(L865,'NSN N'!$A$2:$H$65000,5,FALSE),VLOOKUP(L865,'NSN N'!$A$2:$H$65000,2,FALSE))),"Merge cell with previous")</f>
        <v>0</v>
      </c>
      <c r="F865" s="2">
        <f>IFERROR(IF($P865=1,"FIG.",IF($P865=2,VLOOKUP(L865,'NSN N'!$A$2:$H$65000,6,FALSE),VLOOKUP(L865,'NSN N'!$A$2:$H$65000,6,FALSE))),"")</f>
        <v>0</v>
      </c>
      <c r="G865" s="2">
        <f>IFERROR(IF($P865=1,"ITEM",IF($P865=2,VLOOKUP(L865,'NSN N'!$A$2:$H$65000,7,FALSE),VLOOKUP(L865,'NSN N'!$A$2:$H$65000,7,FALSE))),"")</f>
        <v>0</v>
      </c>
      <c r="H865" s="7">
        <f t="shared" si="47"/>
        <v>1677</v>
      </c>
      <c r="L865" s="7">
        <f t="shared" si="48"/>
        <v>1726</v>
      </c>
      <c r="P865" s="6">
        <v>19</v>
      </c>
      <c r="Q865" s="4"/>
      <c r="R865" s="4"/>
      <c r="S865" s="30" t="str">
        <f t="shared" si="46"/>
        <v/>
      </c>
    </row>
    <row r="866" spans="1:19">
      <c r="A866" s="2">
        <f>IFERROR(IF($P866=1,"STOCK NUMBER",IF($P866=2,VLOOKUP(H866,'NSN N'!$A$2:$H$65000,5,FALSE),VLOOKUP(H866,'NSN N'!$A$2:$H$65000,2,FALSE))),"Merge cell with previous")</f>
        <v>0</v>
      </c>
      <c r="B866" s="2">
        <f>IFERROR(IF($P866=1,"FIG.",IF($P866=2,VLOOKUP(H866,'NSN N'!$A$2:$H$65000,6,FALSE),VLOOKUP(H866,'NSN N'!$A$2:$H$65000,6,FALSE))),"")</f>
        <v>0</v>
      </c>
      <c r="C866" s="2">
        <f>IFERROR(IF($P866=1,"ITEM",IF($P866=2,VLOOKUP(H866,'NSN N'!$A$2:$H$65000,7,FALSE),VLOOKUP(H866,'NSN N'!$A$2:$H$65000,7,FALSE))),"")</f>
        <v>0</v>
      </c>
      <c r="D866" s="3"/>
      <c r="E866" s="2">
        <f>IFERROR(IF($P866=1,"STOCK NUMBER",IF($P866=2,VLOOKUP(L866,'NSN N'!$A$2:$H$65000,5,FALSE),VLOOKUP(L866,'NSN N'!$A$2:$H$65000,2,FALSE))),"Merge cell with previous")</f>
        <v>0</v>
      </c>
      <c r="F866" s="2">
        <f>IFERROR(IF($P866=1,"FIG.",IF($P866=2,VLOOKUP(L866,'NSN N'!$A$2:$H$65000,6,FALSE),VLOOKUP(L866,'NSN N'!$A$2:$H$65000,6,FALSE))),"")</f>
        <v>0</v>
      </c>
      <c r="G866" s="2">
        <f>IFERROR(IF($P866=1,"ITEM",IF($P866=2,VLOOKUP(L866,'NSN N'!$A$2:$H$65000,7,FALSE),VLOOKUP(L866,'NSN N'!$A$2:$H$65000,7,FALSE))),"")</f>
        <v>0</v>
      </c>
      <c r="H866" s="7">
        <f t="shared" si="47"/>
        <v>1678</v>
      </c>
      <c r="L866" s="7">
        <f t="shared" si="48"/>
        <v>1727</v>
      </c>
      <c r="P866" s="6">
        <v>20</v>
      </c>
      <c r="Q866" s="4"/>
      <c r="R866" s="4"/>
      <c r="S866" s="30" t="str">
        <f t="shared" si="46"/>
        <v/>
      </c>
    </row>
    <row r="867" spans="1:19">
      <c r="A867" s="2">
        <f>IFERROR(IF($P867=1,"STOCK NUMBER",IF($P867=2,VLOOKUP(H867,'NSN N'!$A$2:$H$65000,5,FALSE),VLOOKUP(H867,'NSN N'!$A$2:$H$65000,2,FALSE))),"Merge cell with previous")</f>
        <v>0</v>
      </c>
      <c r="B867" s="2">
        <f>IFERROR(IF($P867=1,"FIG.",IF($P867=2,VLOOKUP(H867,'NSN N'!$A$2:$H$65000,6,FALSE),VLOOKUP(H867,'NSN N'!$A$2:$H$65000,6,FALSE))),"")</f>
        <v>0</v>
      </c>
      <c r="C867" s="2">
        <f>IFERROR(IF($P867=1,"ITEM",IF($P867=2,VLOOKUP(H867,'NSN N'!$A$2:$H$65000,7,FALSE),VLOOKUP(H867,'NSN N'!$A$2:$H$65000,7,FALSE))),"")</f>
        <v>0</v>
      </c>
      <c r="D867" s="3"/>
      <c r="E867" s="2">
        <f>IFERROR(IF($P867=1,"STOCK NUMBER",IF($P867=2,VLOOKUP(L867,'NSN N'!$A$2:$H$65000,5,FALSE),VLOOKUP(L867,'NSN N'!$A$2:$H$65000,2,FALSE))),"Merge cell with previous")</f>
        <v>0</v>
      </c>
      <c r="F867" s="2">
        <f>IFERROR(IF($P867=1,"FIG.",IF($P867=2,VLOOKUP(L867,'NSN N'!$A$2:$H$65000,6,FALSE),VLOOKUP(L867,'NSN N'!$A$2:$H$65000,6,FALSE))),"")</f>
        <v>0</v>
      </c>
      <c r="G867" s="2">
        <f>IFERROR(IF($P867=1,"ITEM",IF($P867=2,VLOOKUP(L867,'NSN N'!$A$2:$H$65000,7,FALSE),VLOOKUP(L867,'NSN N'!$A$2:$H$65000,7,FALSE))),"")</f>
        <v>0</v>
      </c>
      <c r="H867" s="7">
        <f t="shared" si="47"/>
        <v>1679</v>
      </c>
      <c r="L867" s="7">
        <f t="shared" si="48"/>
        <v>1728</v>
      </c>
      <c r="P867" s="6">
        <v>21</v>
      </c>
      <c r="Q867" s="4"/>
      <c r="R867" s="4"/>
      <c r="S867" s="30" t="str">
        <f t="shared" si="46"/>
        <v/>
      </c>
    </row>
    <row r="868" spans="1:19">
      <c r="A868" s="2">
        <f>IFERROR(IF($P868=1,"STOCK NUMBER",IF($P868=2,VLOOKUP(H868,'NSN N'!$A$2:$H$65000,5,FALSE),VLOOKUP(H868,'NSN N'!$A$2:$H$65000,2,FALSE))),"Merge cell with previous")</f>
        <v>0</v>
      </c>
      <c r="B868" s="2">
        <f>IFERROR(IF($P868=1,"FIG.",IF($P868=2,VLOOKUP(H868,'NSN N'!$A$2:$H$65000,6,FALSE),VLOOKUP(H868,'NSN N'!$A$2:$H$65000,6,FALSE))),"")</f>
        <v>0</v>
      </c>
      <c r="C868" s="2">
        <f>IFERROR(IF($P868=1,"ITEM",IF($P868=2,VLOOKUP(H868,'NSN N'!$A$2:$H$65000,7,FALSE),VLOOKUP(H868,'NSN N'!$A$2:$H$65000,7,FALSE))),"")</f>
        <v>0</v>
      </c>
      <c r="D868" s="3"/>
      <c r="E868" s="2">
        <f>IFERROR(IF($P868=1,"STOCK NUMBER",IF($P868=2,VLOOKUP(L868,'NSN N'!$A$2:$H$65000,5,FALSE),VLOOKUP(L868,'NSN N'!$A$2:$H$65000,2,FALSE))),"Merge cell with previous")</f>
        <v>0</v>
      </c>
      <c r="F868" s="2">
        <f>IFERROR(IF($P868=1,"FIG.",IF($P868=2,VLOOKUP(L868,'NSN N'!$A$2:$H$65000,6,FALSE),VLOOKUP(L868,'NSN N'!$A$2:$H$65000,6,FALSE))),"")</f>
        <v>0</v>
      </c>
      <c r="G868" s="2">
        <f>IFERROR(IF($P868=1,"ITEM",IF($P868=2,VLOOKUP(L868,'NSN N'!$A$2:$H$65000,7,FALSE),VLOOKUP(L868,'NSN N'!$A$2:$H$65000,7,FALSE))),"")</f>
        <v>0</v>
      </c>
      <c r="H868" s="7">
        <f t="shared" si="47"/>
        <v>1680</v>
      </c>
      <c r="L868" s="7">
        <f t="shared" si="48"/>
        <v>1729</v>
      </c>
      <c r="P868" s="6">
        <v>22</v>
      </c>
      <c r="Q868" s="4"/>
      <c r="R868" s="4"/>
      <c r="S868" s="30" t="str">
        <f t="shared" si="46"/>
        <v/>
      </c>
    </row>
    <row r="869" spans="1:19">
      <c r="A869" s="2">
        <f>IFERROR(IF($P869=1,"STOCK NUMBER",IF($P869=2,VLOOKUP(H869,'NSN N'!$A$2:$H$65000,5,FALSE),VLOOKUP(H869,'NSN N'!$A$2:$H$65000,2,FALSE))),"Merge cell with previous")</f>
        <v>0</v>
      </c>
      <c r="B869" s="2">
        <f>IFERROR(IF($P869=1,"FIG.",IF($P869=2,VLOOKUP(H869,'NSN N'!$A$2:$H$65000,6,FALSE),VLOOKUP(H869,'NSN N'!$A$2:$H$65000,6,FALSE))),"")</f>
        <v>0</v>
      </c>
      <c r="C869" s="2">
        <f>IFERROR(IF($P869=1,"ITEM",IF($P869=2,VLOOKUP(H869,'NSN N'!$A$2:$H$65000,7,FALSE),VLOOKUP(H869,'NSN N'!$A$2:$H$65000,7,FALSE))),"")</f>
        <v>0</v>
      </c>
      <c r="D869" s="3"/>
      <c r="E869" s="2">
        <f>IFERROR(IF($P869=1,"STOCK NUMBER",IF($P869=2,VLOOKUP(L869,'NSN N'!$A$2:$H$65000,5,FALSE),VLOOKUP(L869,'NSN N'!$A$2:$H$65000,2,FALSE))),"Merge cell with previous")</f>
        <v>0</v>
      </c>
      <c r="F869" s="2">
        <f>IFERROR(IF($P869=1,"FIG.",IF($P869=2,VLOOKUP(L869,'NSN N'!$A$2:$H$65000,6,FALSE),VLOOKUP(L869,'NSN N'!$A$2:$H$65000,6,FALSE))),"")</f>
        <v>0</v>
      </c>
      <c r="G869" s="2">
        <f>IFERROR(IF($P869=1,"ITEM",IF($P869=2,VLOOKUP(L869,'NSN N'!$A$2:$H$65000,7,FALSE),VLOOKUP(L869,'NSN N'!$A$2:$H$65000,7,FALSE))),"")</f>
        <v>0</v>
      </c>
      <c r="H869" s="7">
        <f t="shared" si="47"/>
        <v>1681</v>
      </c>
      <c r="L869" s="7">
        <f t="shared" si="48"/>
        <v>1730</v>
      </c>
      <c r="P869" s="6">
        <v>23</v>
      </c>
      <c r="Q869" s="4"/>
      <c r="R869" s="4"/>
      <c r="S869" s="30" t="str">
        <f t="shared" si="46"/>
        <v/>
      </c>
    </row>
    <row r="870" spans="1:19">
      <c r="A870" s="2">
        <f>IFERROR(IF($P870=1,"STOCK NUMBER",IF($P870=2,VLOOKUP(H870,'NSN N'!$A$2:$H$65000,5,FALSE),VLOOKUP(H870,'NSN N'!$A$2:$H$65000,2,FALSE))),"Merge cell with previous")</f>
        <v>0</v>
      </c>
      <c r="B870" s="2">
        <f>IFERROR(IF($P870=1,"FIG.",IF($P870=2,VLOOKUP(H870,'NSN N'!$A$2:$H$65000,6,FALSE),VLOOKUP(H870,'NSN N'!$A$2:$H$65000,6,FALSE))),"")</f>
        <v>0</v>
      </c>
      <c r="C870" s="2">
        <f>IFERROR(IF($P870=1,"ITEM",IF($P870=2,VLOOKUP(H870,'NSN N'!$A$2:$H$65000,7,FALSE),VLOOKUP(H870,'NSN N'!$A$2:$H$65000,7,FALSE))),"")</f>
        <v>0</v>
      </c>
      <c r="D870" s="3"/>
      <c r="E870" s="2">
        <f>IFERROR(IF($P870=1,"STOCK NUMBER",IF($P870=2,VLOOKUP(L870,'NSN N'!$A$2:$H$65000,5,FALSE),VLOOKUP(L870,'NSN N'!$A$2:$H$65000,2,FALSE))),"Merge cell with previous")</f>
        <v>0</v>
      </c>
      <c r="F870" s="2">
        <f>IFERROR(IF($P870=1,"FIG.",IF($P870=2,VLOOKUP(L870,'NSN N'!$A$2:$H$65000,6,FALSE),VLOOKUP(L870,'NSN N'!$A$2:$H$65000,6,FALSE))),"")</f>
        <v>0</v>
      </c>
      <c r="G870" s="2">
        <f>IFERROR(IF($P870=1,"ITEM",IF($P870=2,VLOOKUP(L870,'NSN N'!$A$2:$H$65000,7,FALSE),VLOOKUP(L870,'NSN N'!$A$2:$H$65000,7,FALSE))),"")</f>
        <v>0</v>
      </c>
      <c r="H870" s="7">
        <f t="shared" si="47"/>
        <v>1682</v>
      </c>
      <c r="L870" s="7">
        <f t="shared" si="48"/>
        <v>1731</v>
      </c>
      <c r="P870" s="6">
        <v>24</v>
      </c>
      <c r="Q870" s="4"/>
      <c r="R870" s="4"/>
      <c r="S870" s="30" t="str">
        <f t="shared" si="46"/>
        <v/>
      </c>
    </row>
    <row r="871" spans="1:19">
      <c r="A871" s="2">
        <f>IFERROR(IF($P871=1,"STOCK NUMBER",IF($P871=2,VLOOKUP(H871,'NSN N'!$A$2:$H$65000,5,FALSE),VLOOKUP(H871,'NSN N'!$A$2:$H$65000,2,FALSE))),"Merge cell with previous")</f>
        <v>0</v>
      </c>
      <c r="B871" s="2">
        <f>IFERROR(IF($P871=1,"FIG.",IF($P871=2,VLOOKUP(H871,'NSN N'!$A$2:$H$65000,6,FALSE),VLOOKUP(H871,'NSN N'!$A$2:$H$65000,6,FALSE))),"")</f>
        <v>0</v>
      </c>
      <c r="C871" s="2">
        <f>IFERROR(IF($P871=1,"ITEM",IF($P871=2,VLOOKUP(H871,'NSN N'!$A$2:$H$65000,7,FALSE),VLOOKUP(H871,'NSN N'!$A$2:$H$65000,7,FALSE))),"")</f>
        <v>0</v>
      </c>
      <c r="D871" s="3"/>
      <c r="E871" s="2">
        <f>IFERROR(IF($P871=1,"STOCK NUMBER",IF($P871=2,VLOOKUP(L871,'NSN N'!$A$2:$H$65000,5,FALSE),VLOOKUP(L871,'NSN N'!$A$2:$H$65000,2,FALSE))),"Merge cell with previous")</f>
        <v>0</v>
      </c>
      <c r="F871" s="2">
        <f>IFERROR(IF($P871=1,"FIG.",IF($P871=2,VLOOKUP(L871,'NSN N'!$A$2:$H$65000,6,FALSE),VLOOKUP(L871,'NSN N'!$A$2:$H$65000,6,FALSE))),"")</f>
        <v>0</v>
      </c>
      <c r="G871" s="2">
        <f>IFERROR(IF($P871=1,"ITEM",IF($P871=2,VLOOKUP(L871,'NSN N'!$A$2:$H$65000,7,FALSE),VLOOKUP(L871,'NSN N'!$A$2:$H$65000,7,FALSE))),"")</f>
        <v>0</v>
      </c>
      <c r="H871" s="7">
        <f t="shared" si="47"/>
        <v>1683</v>
      </c>
      <c r="L871" s="7">
        <f t="shared" si="48"/>
        <v>1732</v>
      </c>
      <c r="P871" s="6">
        <v>25</v>
      </c>
      <c r="Q871" s="4"/>
      <c r="R871" s="4"/>
      <c r="S871" s="30" t="str">
        <f t="shared" si="46"/>
        <v/>
      </c>
    </row>
    <row r="872" spans="1:19">
      <c r="A872" s="2">
        <f>IFERROR(IF($P872=1,"STOCK NUMBER",IF($P872=2,VLOOKUP(H872,'NSN N'!$A$2:$H$65000,5,FALSE),VLOOKUP(H872,'NSN N'!$A$2:$H$65000,2,FALSE))),"Merge cell with previous")</f>
        <v>0</v>
      </c>
      <c r="B872" s="2">
        <f>IFERROR(IF($P872=1,"FIG.",IF($P872=2,VLOOKUP(H872,'NSN N'!$A$2:$H$65000,6,FALSE),VLOOKUP(H872,'NSN N'!$A$2:$H$65000,6,FALSE))),"")</f>
        <v>0</v>
      </c>
      <c r="C872" s="2">
        <f>IFERROR(IF($P872=1,"ITEM",IF($P872=2,VLOOKUP(H872,'NSN N'!$A$2:$H$65000,7,FALSE),VLOOKUP(H872,'NSN N'!$A$2:$H$65000,7,FALSE))),"")</f>
        <v>0</v>
      </c>
      <c r="D872" s="3"/>
      <c r="E872" s="2">
        <f>IFERROR(IF($P872=1,"STOCK NUMBER",IF($P872=2,VLOOKUP(L872,'NSN N'!$A$2:$H$65000,5,FALSE),VLOOKUP(L872,'NSN N'!$A$2:$H$65000,2,FALSE))),"Merge cell with previous")</f>
        <v>0</v>
      </c>
      <c r="F872" s="2">
        <f>IFERROR(IF($P872=1,"FIG.",IF($P872=2,VLOOKUP(L872,'NSN N'!$A$2:$H$65000,6,FALSE),VLOOKUP(L872,'NSN N'!$A$2:$H$65000,6,FALSE))),"")</f>
        <v>0</v>
      </c>
      <c r="G872" s="2">
        <f>IFERROR(IF($P872=1,"ITEM",IF($P872=2,VLOOKUP(L872,'NSN N'!$A$2:$H$65000,7,FALSE),VLOOKUP(L872,'NSN N'!$A$2:$H$65000,7,FALSE))),"")</f>
        <v>0</v>
      </c>
      <c r="H872" s="7">
        <f t="shared" si="47"/>
        <v>1684</v>
      </c>
      <c r="L872" s="7">
        <f t="shared" si="48"/>
        <v>1733</v>
      </c>
      <c r="P872" s="6">
        <v>26</v>
      </c>
      <c r="Q872" s="4"/>
      <c r="R872" s="4"/>
      <c r="S872" s="30" t="str">
        <f t="shared" si="46"/>
        <v/>
      </c>
    </row>
    <row r="873" spans="1:19">
      <c r="A873" s="2">
        <f>IFERROR(IF($P873=1,"STOCK NUMBER",IF($P873=2,VLOOKUP(H873,'NSN N'!$A$2:$H$65000,5,FALSE),VLOOKUP(H873,'NSN N'!$A$2:$H$65000,2,FALSE))),"Merge cell with previous")</f>
        <v>0</v>
      </c>
      <c r="B873" s="2">
        <f>IFERROR(IF($P873=1,"FIG.",IF($P873=2,VLOOKUP(H873,'NSN N'!$A$2:$H$65000,6,FALSE),VLOOKUP(H873,'NSN N'!$A$2:$H$65000,6,FALSE))),"")</f>
        <v>0</v>
      </c>
      <c r="C873" s="2">
        <f>IFERROR(IF($P873=1,"ITEM",IF($P873=2,VLOOKUP(H873,'NSN N'!$A$2:$H$65000,7,FALSE),VLOOKUP(H873,'NSN N'!$A$2:$H$65000,7,FALSE))),"")</f>
        <v>0</v>
      </c>
      <c r="D873" s="3"/>
      <c r="E873" s="2">
        <f>IFERROR(IF($P873=1,"STOCK NUMBER",IF($P873=2,VLOOKUP(L873,'NSN N'!$A$2:$H$65000,5,FALSE),VLOOKUP(L873,'NSN N'!$A$2:$H$65000,2,FALSE))),"Merge cell with previous")</f>
        <v>0</v>
      </c>
      <c r="F873" s="2">
        <f>IFERROR(IF($P873=1,"FIG.",IF($P873=2,VLOOKUP(L873,'NSN N'!$A$2:$H$65000,6,FALSE),VLOOKUP(L873,'NSN N'!$A$2:$H$65000,6,FALSE))),"")</f>
        <v>0</v>
      </c>
      <c r="G873" s="2">
        <f>IFERROR(IF($P873=1,"ITEM",IF($P873=2,VLOOKUP(L873,'NSN N'!$A$2:$H$65000,7,FALSE),VLOOKUP(L873,'NSN N'!$A$2:$H$65000,7,FALSE))),"")</f>
        <v>0</v>
      </c>
      <c r="H873" s="7">
        <f t="shared" si="47"/>
        <v>1685</v>
      </c>
      <c r="L873" s="7">
        <f t="shared" si="48"/>
        <v>1734</v>
      </c>
      <c r="P873" s="6">
        <v>27</v>
      </c>
      <c r="Q873" s="4"/>
      <c r="R873" s="4"/>
      <c r="S873" s="30" t="str">
        <f t="shared" si="46"/>
        <v/>
      </c>
    </row>
    <row r="874" spans="1:19">
      <c r="A874" s="2">
        <f>IFERROR(IF($P874=1,"STOCK NUMBER",IF($P874=2,VLOOKUP(H874,'NSN N'!$A$2:$H$65000,5,FALSE),VLOOKUP(H874,'NSN N'!$A$2:$H$65000,2,FALSE))),"Merge cell with previous")</f>
        <v>0</v>
      </c>
      <c r="B874" s="2">
        <f>IFERROR(IF($P874=1,"FIG.",IF($P874=2,VLOOKUP(H874,'NSN N'!$A$2:$H$65000,6,FALSE),VLOOKUP(H874,'NSN N'!$A$2:$H$65000,6,FALSE))),"")</f>
        <v>0</v>
      </c>
      <c r="C874" s="2">
        <f>IFERROR(IF($P874=1,"ITEM",IF($P874=2,VLOOKUP(H874,'NSN N'!$A$2:$H$65000,7,FALSE),VLOOKUP(H874,'NSN N'!$A$2:$H$65000,7,FALSE))),"")</f>
        <v>0</v>
      </c>
      <c r="D874" s="3"/>
      <c r="E874" s="2">
        <f>IFERROR(IF($P874=1,"STOCK NUMBER",IF($P874=2,VLOOKUP(L874,'NSN N'!$A$2:$H$65000,5,FALSE),VLOOKUP(L874,'NSN N'!$A$2:$H$65000,2,FALSE))),"Merge cell with previous")</f>
        <v>0</v>
      </c>
      <c r="F874" s="2">
        <f>IFERROR(IF($P874=1,"FIG.",IF($P874=2,VLOOKUP(L874,'NSN N'!$A$2:$H$65000,6,FALSE),VLOOKUP(L874,'NSN N'!$A$2:$H$65000,6,FALSE))),"")</f>
        <v>0</v>
      </c>
      <c r="G874" s="2">
        <f>IFERROR(IF($P874=1,"ITEM",IF($P874=2,VLOOKUP(L874,'NSN N'!$A$2:$H$65000,7,FALSE),VLOOKUP(L874,'NSN N'!$A$2:$H$65000,7,FALSE))),"")</f>
        <v>0</v>
      </c>
      <c r="H874" s="7">
        <f t="shared" si="47"/>
        <v>1686</v>
      </c>
      <c r="L874" s="7">
        <f t="shared" si="48"/>
        <v>1735</v>
      </c>
      <c r="P874" s="6">
        <v>28</v>
      </c>
      <c r="Q874" s="4"/>
      <c r="R874" s="4"/>
      <c r="S874" s="30" t="str">
        <f t="shared" si="46"/>
        <v/>
      </c>
    </row>
    <row r="875" spans="1:19">
      <c r="A875" s="2">
        <f>IFERROR(IF($P875=1,"STOCK NUMBER",IF($P875=2,VLOOKUP(H875,'NSN N'!$A$2:$H$65000,5,FALSE),VLOOKUP(H875,'NSN N'!$A$2:$H$65000,2,FALSE))),"Merge cell with previous")</f>
        <v>0</v>
      </c>
      <c r="B875" s="2">
        <f>IFERROR(IF($P875=1,"FIG.",IF($P875=2,VLOOKUP(H875,'NSN N'!$A$2:$H$65000,6,FALSE),VLOOKUP(H875,'NSN N'!$A$2:$H$65000,6,FALSE))),"")</f>
        <v>0</v>
      </c>
      <c r="C875" s="2">
        <f>IFERROR(IF($P875=1,"ITEM",IF($P875=2,VLOOKUP(H875,'NSN N'!$A$2:$H$65000,7,FALSE),VLOOKUP(H875,'NSN N'!$A$2:$H$65000,7,FALSE))),"")</f>
        <v>0</v>
      </c>
      <c r="D875" s="3"/>
      <c r="E875" s="2">
        <f>IFERROR(IF($P875=1,"STOCK NUMBER",IF($P875=2,VLOOKUP(L875,'NSN N'!$A$2:$H$65000,5,FALSE),VLOOKUP(L875,'NSN N'!$A$2:$H$65000,2,FALSE))),"Merge cell with previous")</f>
        <v>0</v>
      </c>
      <c r="F875" s="2">
        <f>IFERROR(IF($P875=1,"FIG.",IF($P875=2,VLOOKUP(L875,'NSN N'!$A$2:$H$65000,6,FALSE),VLOOKUP(L875,'NSN N'!$A$2:$H$65000,6,FALSE))),"")</f>
        <v>0</v>
      </c>
      <c r="G875" s="2">
        <f>IFERROR(IF($P875=1,"ITEM",IF($P875=2,VLOOKUP(L875,'NSN N'!$A$2:$H$65000,7,FALSE),VLOOKUP(L875,'NSN N'!$A$2:$H$65000,7,FALSE))),"")</f>
        <v>0</v>
      </c>
      <c r="H875" s="7">
        <f t="shared" si="47"/>
        <v>1687</v>
      </c>
      <c r="L875" s="7">
        <f t="shared" si="48"/>
        <v>1736</v>
      </c>
      <c r="P875" s="6">
        <v>29</v>
      </c>
      <c r="Q875" s="4"/>
      <c r="R875" s="4"/>
      <c r="S875" s="30" t="str">
        <f t="shared" ref="S875:S938" si="49">IF(IFERROR(FIND("NUMBER",A875,1),"")="","",IF(H875+1=L875,"Deleted Rows","Header"))</f>
        <v/>
      </c>
    </row>
    <row r="876" spans="1:19">
      <c r="A876" s="2">
        <f>IFERROR(IF($P876=1,"STOCK NUMBER",IF($P876=2,VLOOKUP(H876,'NSN N'!$A$2:$H$65000,5,FALSE),VLOOKUP(H876,'NSN N'!$A$2:$H$65000,2,FALSE))),"Merge cell with previous")</f>
        <v>0</v>
      </c>
      <c r="B876" s="2">
        <f>IFERROR(IF($P876=1,"FIG.",IF($P876=2,VLOOKUP(H876,'NSN N'!$A$2:$H$65000,6,FALSE),VLOOKUP(H876,'NSN N'!$A$2:$H$65000,6,FALSE))),"")</f>
        <v>0</v>
      </c>
      <c r="C876" s="2">
        <f>IFERROR(IF($P876=1,"ITEM",IF($P876=2,VLOOKUP(H876,'NSN N'!$A$2:$H$65000,7,FALSE),VLOOKUP(H876,'NSN N'!$A$2:$H$65000,7,FALSE))),"")</f>
        <v>0</v>
      </c>
      <c r="D876" s="3"/>
      <c r="E876" s="2">
        <f>IFERROR(IF($P876=1,"STOCK NUMBER",IF($P876=2,VLOOKUP(L876,'NSN N'!$A$2:$H$65000,5,FALSE),VLOOKUP(L876,'NSN N'!$A$2:$H$65000,2,FALSE))),"Merge cell with previous")</f>
        <v>0</v>
      </c>
      <c r="F876" s="2">
        <f>IFERROR(IF($P876=1,"FIG.",IF($P876=2,VLOOKUP(L876,'NSN N'!$A$2:$H$65000,6,FALSE),VLOOKUP(L876,'NSN N'!$A$2:$H$65000,6,FALSE))),"")</f>
        <v>0</v>
      </c>
      <c r="G876" s="2">
        <f>IFERROR(IF($P876=1,"ITEM",IF($P876=2,VLOOKUP(L876,'NSN N'!$A$2:$H$65000,7,FALSE),VLOOKUP(L876,'NSN N'!$A$2:$H$65000,7,FALSE))),"")</f>
        <v>0</v>
      </c>
      <c r="H876" s="7">
        <f t="shared" si="47"/>
        <v>1688</v>
      </c>
      <c r="L876" s="7">
        <f t="shared" si="48"/>
        <v>1737</v>
      </c>
      <c r="P876" s="6">
        <v>30</v>
      </c>
      <c r="Q876" s="4"/>
      <c r="R876" s="4"/>
      <c r="S876" s="30" t="str">
        <f t="shared" si="49"/>
        <v/>
      </c>
    </row>
    <row r="877" spans="1:19">
      <c r="A877" s="2">
        <f>IFERROR(IF($P877=1,"STOCK NUMBER",IF($P877=2,VLOOKUP(H877,'NSN N'!$A$2:$H$65000,5,FALSE),VLOOKUP(H877,'NSN N'!$A$2:$H$65000,2,FALSE))),"Merge cell with previous")</f>
        <v>0</v>
      </c>
      <c r="B877" s="2">
        <f>IFERROR(IF($P877=1,"FIG.",IF($P877=2,VLOOKUP(H877,'NSN N'!$A$2:$H$65000,6,FALSE),VLOOKUP(H877,'NSN N'!$A$2:$H$65000,6,FALSE))),"")</f>
        <v>0</v>
      </c>
      <c r="C877" s="2">
        <f>IFERROR(IF($P877=1,"ITEM",IF($P877=2,VLOOKUP(H877,'NSN N'!$A$2:$H$65000,7,FALSE),VLOOKUP(H877,'NSN N'!$A$2:$H$65000,7,FALSE))),"")</f>
        <v>0</v>
      </c>
      <c r="D877" s="3"/>
      <c r="E877" s="2">
        <f>IFERROR(IF($P877=1,"STOCK NUMBER",IF($P877=2,VLOOKUP(L877,'NSN N'!$A$2:$H$65000,5,FALSE),VLOOKUP(L877,'NSN N'!$A$2:$H$65000,2,FALSE))),"Merge cell with previous")</f>
        <v>0</v>
      </c>
      <c r="F877" s="2">
        <f>IFERROR(IF($P877=1,"FIG.",IF($P877=2,VLOOKUP(L877,'NSN N'!$A$2:$H$65000,6,FALSE),VLOOKUP(L877,'NSN N'!$A$2:$H$65000,6,FALSE))),"")</f>
        <v>0</v>
      </c>
      <c r="G877" s="2">
        <f>IFERROR(IF($P877=1,"ITEM",IF($P877=2,VLOOKUP(L877,'NSN N'!$A$2:$H$65000,7,FALSE),VLOOKUP(L877,'NSN N'!$A$2:$H$65000,7,FALSE))),"")</f>
        <v>0</v>
      </c>
      <c r="H877" s="7">
        <f t="shared" si="47"/>
        <v>1689</v>
      </c>
      <c r="L877" s="7">
        <f t="shared" si="48"/>
        <v>1738</v>
      </c>
      <c r="P877" s="6">
        <v>31</v>
      </c>
      <c r="Q877" s="4"/>
      <c r="R877" s="4"/>
      <c r="S877" s="30" t="str">
        <f t="shared" si="49"/>
        <v/>
      </c>
    </row>
    <row r="878" spans="1:19">
      <c r="A878" s="2">
        <f>IFERROR(IF($P878=1,"STOCK NUMBER",IF($P878=2,VLOOKUP(H878,'NSN N'!$A$2:$H$65000,5,FALSE),VLOOKUP(H878,'NSN N'!$A$2:$H$65000,2,FALSE))),"Merge cell with previous")</f>
        <v>0</v>
      </c>
      <c r="B878" s="2">
        <f>IFERROR(IF($P878=1,"FIG.",IF($P878=2,VLOOKUP(H878,'NSN N'!$A$2:$H$65000,6,FALSE),VLOOKUP(H878,'NSN N'!$A$2:$H$65000,6,FALSE))),"")</f>
        <v>0</v>
      </c>
      <c r="C878" s="2">
        <f>IFERROR(IF($P878=1,"ITEM",IF($P878=2,VLOOKUP(H878,'NSN N'!$A$2:$H$65000,7,FALSE),VLOOKUP(H878,'NSN N'!$A$2:$H$65000,7,FALSE))),"")</f>
        <v>0</v>
      </c>
      <c r="D878" s="3"/>
      <c r="E878" s="2">
        <f>IFERROR(IF($P878=1,"STOCK NUMBER",IF($P878=2,VLOOKUP(L878,'NSN N'!$A$2:$H$65000,5,FALSE),VLOOKUP(L878,'NSN N'!$A$2:$H$65000,2,FALSE))),"Merge cell with previous")</f>
        <v>0</v>
      </c>
      <c r="F878" s="2">
        <f>IFERROR(IF($P878=1,"FIG.",IF($P878=2,VLOOKUP(L878,'NSN N'!$A$2:$H$65000,6,FALSE),VLOOKUP(L878,'NSN N'!$A$2:$H$65000,6,FALSE))),"")</f>
        <v>0</v>
      </c>
      <c r="G878" s="2">
        <f>IFERROR(IF($P878=1,"ITEM",IF($P878=2,VLOOKUP(L878,'NSN N'!$A$2:$H$65000,7,FALSE),VLOOKUP(L878,'NSN N'!$A$2:$H$65000,7,FALSE))),"")</f>
        <v>0</v>
      </c>
      <c r="H878" s="7">
        <f t="shared" si="47"/>
        <v>1690</v>
      </c>
      <c r="L878" s="7">
        <f t="shared" si="48"/>
        <v>1739</v>
      </c>
      <c r="P878" s="6">
        <v>32</v>
      </c>
      <c r="Q878" s="4"/>
      <c r="R878" s="4"/>
      <c r="S878" s="30" t="str">
        <f t="shared" si="49"/>
        <v/>
      </c>
    </row>
    <row r="879" spans="1:19">
      <c r="A879" s="2">
        <f>IFERROR(IF($P879=1,"STOCK NUMBER",IF($P879=2,VLOOKUP(H879,'NSN N'!$A$2:$H$65000,5,FALSE),VLOOKUP(H879,'NSN N'!$A$2:$H$65000,2,FALSE))),"Merge cell with previous")</f>
        <v>0</v>
      </c>
      <c r="B879" s="2">
        <f>IFERROR(IF($P879=1,"FIG.",IF($P879=2,VLOOKUP(H879,'NSN N'!$A$2:$H$65000,6,FALSE),VLOOKUP(H879,'NSN N'!$A$2:$H$65000,6,FALSE))),"")</f>
        <v>0</v>
      </c>
      <c r="C879" s="2">
        <f>IFERROR(IF($P879=1,"ITEM",IF($P879=2,VLOOKUP(H879,'NSN N'!$A$2:$H$65000,7,FALSE),VLOOKUP(H879,'NSN N'!$A$2:$H$65000,7,FALSE))),"")</f>
        <v>0</v>
      </c>
      <c r="D879" s="3"/>
      <c r="E879" s="2">
        <f>IFERROR(IF($P879=1,"STOCK NUMBER",IF($P879=2,VLOOKUP(L879,'NSN N'!$A$2:$H$65000,5,FALSE),VLOOKUP(L879,'NSN N'!$A$2:$H$65000,2,FALSE))),"Merge cell with previous")</f>
        <v>0</v>
      </c>
      <c r="F879" s="2">
        <f>IFERROR(IF($P879=1,"FIG.",IF($P879=2,VLOOKUP(L879,'NSN N'!$A$2:$H$65000,6,FALSE),VLOOKUP(L879,'NSN N'!$A$2:$H$65000,6,FALSE))),"")</f>
        <v>0</v>
      </c>
      <c r="G879" s="2">
        <f>IFERROR(IF($P879=1,"ITEM",IF($P879=2,VLOOKUP(L879,'NSN N'!$A$2:$H$65000,7,FALSE),VLOOKUP(L879,'NSN N'!$A$2:$H$65000,7,FALSE))),"")</f>
        <v>0</v>
      </c>
      <c r="H879" s="7">
        <f t="shared" si="47"/>
        <v>1691</v>
      </c>
      <c r="L879" s="7">
        <f t="shared" si="48"/>
        <v>1740</v>
      </c>
      <c r="P879" s="6">
        <v>33</v>
      </c>
      <c r="Q879" s="4"/>
      <c r="R879" s="4"/>
      <c r="S879" s="30" t="str">
        <f t="shared" si="49"/>
        <v/>
      </c>
    </row>
    <row r="880" spans="1:19">
      <c r="A880" s="2">
        <f>IFERROR(IF($P880=1,"STOCK NUMBER",IF($P880=2,VLOOKUP(H880,'NSN N'!$A$2:$H$65000,5,FALSE),VLOOKUP(H880,'NSN N'!$A$2:$H$65000,2,FALSE))),"Merge cell with previous")</f>
        <v>0</v>
      </c>
      <c r="B880" s="2">
        <f>IFERROR(IF($P880=1,"FIG.",IF($P880=2,VLOOKUP(H880,'NSN N'!$A$2:$H$65000,6,FALSE),VLOOKUP(H880,'NSN N'!$A$2:$H$65000,6,FALSE))),"")</f>
        <v>0</v>
      </c>
      <c r="C880" s="2">
        <f>IFERROR(IF($P880=1,"ITEM",IF($P880=2,VLOOKUP(H880,'NSN N'!$A$2:$H$65000,7,FALSE),VLOOKUP(H880,'NSN N'!$A$2:$H$65000,7,FALSE))),"")</f>
        <v>0</v>
      </c>
      <c r="D880" s="3"/>
      <c r="E880" s="2">
        <f>IFERROR(IF($P880=1,"STOCK NUMBER",IF($P880=2,VLOOKUP(L880,'NSN N'!$A$2:$H$65000,5,FALSE),VLOOKUP(L880,'NSN N'!$A$2:$H$65000,2,FALSE))),"Merge cell with previous")</f>
        <v>0</v>
      </c>
      <c r="F880" s="2">
        <f>IFERROR(IF($P880=1,"FIG.",IF($P880=2,VLOOKUP(L880,'NSN N'!$A$2:$H$65000,6,FALSE),VLOOKUP(L880,'NSN N'!$A$2:$H$65000,6,FALSE))),"")</f>
        <v>0</v>
      </c>
      <c r="G880" s="2">
        <f>IFERROR(IF($P880=1,"ITEM",IF($P880=2,VLOOKUP(L880,'NSN N'!$A$2:$H$65000,7,FALSE),VLOOKUP(L880,'NSN N'!$A$2:$H$65000,7,FALSE))),"")</f>
        <v>0</v>
      </c>
      <c r="H880" s="7">
        <f t="shared" ref="H880:H943" si="50">IF(P880=1,L879,H879+1)</f>
        <v>1692</v>
      </c>
      <c r="L880" s="7">
        <f t="shared" si="48"/>
        <v>1741</v>
      </c>
      <c r="P880" s="6">
        <v>34</v>
      </c>
      <c r="Q880" s="4"/>
      <c r="R880" s="4"/>
      <c r="S880" s="30" t="str">
        <f t="shared" si="49"/>
        <v/>
      </c>
    </row>
    <row r="881" spans="1:19">
      <c r="A881" s="2">
        <f>IFERROR(IF($P881=1,"STOCK NUMBER",IF($P881=2,VLOOKUP(H881,'NSN N'!$A$2:$H$65000,5,FALSE),VLOOKUP(H881,'NSN N'!$A$2:$H$65000,2,FALSE))),"Merge cell with previous")</f>
        <v>0</v>
      </c>
      <c r="B881" s="2">
        <f>IFERROR(IF($P881=1,"FIG.",IF($P881=2,VLOOKUP(H881,'NSN N'!$A$2:$H$65000,6,FALSE),VLOOKUP(H881,'NSN N'!$A$2:$H$65000,6,FALSE))),"")</f>
        <v>0</v>
      </c>
      <c r="C881" s="2">
        <f>IFERROR(IF($P881=1,"ITEM",IF($P881=2,VLOOKUP(H881,'NSN N'!$A$2:$H$65000,7,FALSE),VLOOKUP(H881,'NSN N'!$A$2:$H$65000,7,FALSE))),"")</f>
        <v>0</v>
      </c>
      <c r="D881" s="3"/>
      <c r="E881" s="2">
        <f>IFERROR(IF($P881=1,"STOCK NUMBER",IF($P881=2,VLOOKUP(L881,'NSN N'!$A$2:$H$65000,5,FALSE),VLOOKUP(L881,'NSN N'!$A$2:$H$65000,2,FALSE))),"Merge cell with previous")</f>
        <v>0</v>
      </c>
      <c r="F881" s="2">
        <f>IFERROR(IF($P881=1,"FIG.",IF($P881=2,VLOOKUP(L881,'NSN N'!$A$2:$H$65000,6,FALSE),VLOOKUP(L881,'NSN N'!$A$2:$H$65000,6,FALSE))),"")</f>
        <v>0</v>
      </c>
      <c r="G881" s="2">
        <f>IFERROR(IF($P881=1,"ITEM",IF($P881=2,VLOOKUP(L881,'NSN N'!$A$2:$H$65000,7,FALSE),VLOOKUP(L881,'NSN N'!$A$2:$H$65000,7,FALSE))),"")</f>
        <v>0</v>
      </c>
      <c r="H881" s="7">
        <f t="shared" si="50"/>
        <v>1693</v>
      </c>
      <c r="L881" s="7">
        <f t="shared" si="48"/>
        <v>1742</v>
      </c>
      <c r="P881" s="6">
        <v>35</v>
      </c>
      <c r="Q881" s="4"/>
      <c r="R881" s="4"/>
      <c r="S881" s="30" t="str">
        <f t="shared" si="49"/>
        <v/>
      </c>
    </row>
    <row r="882" spans="1:19">
      <c r="A882" s="2">
        <f>IFERROR(IF($P882=1,"STOCK NUMBER",IF($P882=2,VLOOKUP(H882,'NSN N'!$A$2:$H$65000,5,FALSE),VLOOKUP(H882,'NSN N'!$A$2:$H$65000,2,FALSE))),"Merge cell with previous")</f>
        <v>0</v>
      </c>
      <c r="B882" s="2">
        <f>IFERROR(IF($P882=1,"FIG.",IF($P882=2,VLOOKUP(H882,'NSN N'!$A$2:$H$65000,6,FALSE),VLOOKUP(H882,'NSN N'!$A$2:$H$65000,6,FALSE))),"")</f>
        <v>0</v>
      </c>
      <c r="C882" s="2">
        <f>IFERROR(IF($P882=1,"ITEM",IF($P882=2,VLOOKUP(H882,'NSN N'!$A$2:$H$65000,7,FALSE),VLOOKUP(H882,'NSN N'!$A$2:$H$65000,7,FALSE))),"")</f>
        <v>0</v>
      </c>
      <c r="D882" s="3"/>
      <c r="E882" s="2">
        <f>IFERROR(IF($P882=1,"STOCK NUMBER",IF($P882=2,VLOOKUP(L882,'NSN N'!$A$2:$H$65000,5,FALSE),VLOOKUP(L882,'NSN N'!$A$2:$H$65000,2,FALSE))),"Merge cell with previous")</f>
        <v>0</v>
      </c>
      <c r="F882" s="2">
        <f>IFERROR(IF($P882=1,"FIG.",IF($P882=2,VLOOKUP(L882,'NSN N'!$A$2:$H$65000,6,FALSE),VLOOKUP(L882,'NSN N'!$A$2:$H$65000,6,FALSE))),"")</f>
        <v>0</v>
      </c>
      <c r="G882" s="2">
        <f>IFERROR(IF($P882=1,"ITEM",IF($P882=2,VLOOKUP(L882,'NSN N'!$A$2:$H$65000,7,FALSE),VLOOKUP(L882,'NSN N'!$A$2:$H$65000,7,FALSE))),"")</f>
        <v>0</v>
      </c>
      <c r="H882" s="7">
        <f t="shared" si="50"/>
        <v>1694</v>
      </c>
      <c r="L882" s="7">
        <f t="shared" si="48"/>
        <v>1743</v>
      </c>
      <c r="P882" s="6">
        <v>36</v>
      </c>
      <c r="Q882" s="4"/>
      <c r="R882" s="4"/>
      <c r="S882" s="30" t="str">
        <f t="shared" si="49"/>
        <v/>
      </c>
    </row>
    <row r="883" spans="1:19">
      <c r="A883" s="2">
        <f>IFERROR(IF($P883=1,"STOCK NUMBER",IF($P883=2,VLOOKUP(H883,'NSN N'!$A$2:$H$65000,5,FALSE),VLOOKUP(H883,'NSN N'!$A$2:$H$65000,2,FALSE))),"Merge cell with previous")</f>
        <v>0</v>
      </c>
      <c r="B883" s="2">
        <f>IFERROR(IF($P883=1,"FIG.",IF($P883=2,VLOOKUP(H883,'NSN N'!$A$2:$H$65000,6,FALSE),VLOOKUP(H883,'NSN N'!$A$2:$H$65000,6,FALSE))),"")</f>
        <v>0</v>
      </c>
      <c r="C883" s="2">
        <f>IFERROR(IF($P883=1,"ITEM",IF($P883=2,VLOOKUP(H883,'NSN N'!$A$2:$H$65000,7,FALSE),VLOOKUP(H883,'NSN N'!$A$2:$H$65000,7,FALSE))),"")</f>
        <v>0</v>
      </c>
      <c r="D883" s="3"/>
      <c r="E883" s="2">
        <f>IFERROR(IF($P883=1,"STOCK NUMBER",IF($P883=2,VLOOKUP(L883,'NSN N'!$A$2:$H$65000,5,FALSE),VLOOKUP(L883,'NSN N'!$A$2:$H$65000,2,FALSE))),"Merge cell with previous")</f>
        <v>0</v>
      </c>
      <c r="F883" s="2">
        <f>IFERROR(IF($P883=1,"FIG.",IF($P883=2,VLOOKUP(L883,'NSN N'!$A$2:$H$65000,6,FALSE),VLOOKUP(L883,'NSN N'!$A$2:$H$65000,6,FALSE))),"")</f>
        <v>0</v>
      </c>
      <c r="G883" s="2">
        <f>IFERROR(IF($P883=1,"ITEM",IF($P883=2,VLOOKUP(L883,'NSN N'!$A$2:$H$65000,7,FALSE),VLOOKUP(L883,'NSN N'!$A$2:$H$65000,7,FALSE))),"")</f>
        <v>0</v>
      </c>
      <c r="H883" s="7">
        <f t="shared" si="50"/>
        <v>1695</v>
      </c>
      <c r="L883" s="7">
        <f t="shared" si="48"/>
        <v>1744</v>
      </c>
      <c r="P883" s="6">
        <v>37</v>
      </c>
      <c r="Q883" s="4"/>
      <c r="R883" s="4"/>
      <c r="S883" s="30" t="str">
        <f t="shared" si="49"/>
        <v/>
      </c>
    </row>
    <row r="884" spans="1:19">
      <c r="A884" s="2">
        <f>IFERROR(IF($P884=1,"STOCK NUMBER",IF($P884=2,VLOOKUP(H884,'NSN N'!$A$2:$H$65000,5,FALSE),VLOOKUP(H884,'NSN N'!$A$2:$H$65000,2,FALSE))),"Merge cell with previous")</f>
        <v>0</v>
      </c>
      <c r="B884" s="2">
        <f>IFERROR(IF($P884=1,"FIG.",IF($P884=2,VLOOKUP(H884,'NSN N'!$A$2:$H$65000,6,FALSE),VLOOKUP(H884,'NSN N'!$A$2:$H$65000,6,FALSE))),"")</f>
        <v>0</v>
      </c>
      <c r="C884" s="2">
        <f>IFERROR(IF($P884=1,"ITEM",IF($P884=2,VLOOKUP(H884,'NSN N'!$A$2:$H$65000,7,FALSE),VLOOKUP(H884,'NSN N'!$A$2:$H$65000,7,FALSE))),"")</f>
        <v>0</v>
      </c>
      <c r="D884" s="3"/>
      <c r="E884" s="2">
        <f>IFERROR(IF($P884=1,"STOCK NUMBER",IF($P884=2,VLOOKUP(L884,'NSN N'!$A$2:$H$65000,5,FALSE),VLOOKUP(L884,'NSN N'!$A$2:$H$65000,2,FALSE))),"Merge cell with previous")</f>
        <v>0</v>
      </c>
      <c r="F884" s="2">
        <f>IFERROR(IF($P884=1,"FIG.",IF($P884=2,VLOOKUP(L884,'NSN N'!$A$2:$H$65000,6,FALSE),VLOOKUP(L884,'NSN N'!$A$2:$H$65000,6,FALSE))),"")</f>
        <v>0</v>
      </c>
      <c r="G884" s="2">
        <f>IFERROR(IF($P884=1,"ITEM",IF($P884=2,VLOOKUP(L884,'NSN N'!$A$2:$H$65000,7,FALSE),VLOOKUP(L884,'NSN N'!$A$2:$H$65000,7,FALSE))),"")</f>
        <v>0</v>
      </c>
      <c r="H884" s="7">
        <f t="shared" si="50"/>
        <v>1696</v>
      </c>
      <c r="L884" s="7">
        <f t="shared" si="48"/>
        <v>1745</v>
      </c>
      <c r="P884" s="6">
        <v>38</v>
      </c>
      <c r="Q884" s="4"/>
      <c r="R884" s="4"/>
      <c r="S884" s="30" t="str">
        <f t="shared" si="49"/>
        <v/>
      </c>
    </row>
    <row r="885" spans="1:19">
      <c r="A885" s="2">
        <f>IFERROR(IF($P885=1,"STOCK NUMBER",IF($P885=2,VLOOKUP(H885,'NSN N'!$A$2:$H$65000,5,FALSE),VLOOKUP(H885,'NSN N'!$A$2:$H$65000,2,FALSE))),"Merge cell with previous")</f>
        <v>0</v>
      </c>
      <c r="B885" s="2">
        <f>IFERROR(IF($P885=1,"FIG.",IF($P885=2,VLOOKUP(H885,'NSN N'!$A$2:$H$65000,6,FALSE),VLOOKUP(H885,'NSN N'!$A$2:$H$65000,6,FALSE))),"")</f>
        <v>0</v>
      </c>
      <c r="C885" s="2">
        <f>IFERROR(IF($P885=1,"ITEM",IF($P885=2,VLOOKUP(H885,'NSN N'!$A$2:$H$65000,7,FALSE),VLOOKUP(H885,'NSN N'!$A$2:$H$65000,7,FALSE))),"")</f>
        <v>0</v>
      </c>
      <c r="D885" s="3"/>
      <c r="E885" s="2">
        <f>IFERROR(IF($P885=1,"STOCK NUMBER",IF($P885=2,VLOOKUP(L885,'NSN N'!$A$2:$H$65000,5,FALSE),VLOOKUP(L885,'NSN N'!$A$2:$H$65000,2,FALSE))),"Merge cell with previous")</f>
        <v>0</v>
      </c>
      <c r="F885" s="2">
        <f>IFERROR(IF($P885=1,"FIG.",IF($P885=2,VLOOKUP(L885,'NSN N'!$A$2:$H$65000,6,FALSE),VLOOKUP(L885,'NSN N'!$A$2:$H$65000,6,FALSE))),"")</f>
        <v>0</v>
      </c>
      <c r="G885" s="2">
        <f>IFERROR(IF($P885=1,"ITEM",IF($P885=2,VLOOKUP(L885,'NSN N'!$A$2:$H$65000,7,FALSE),VLOOKUP(L885,'NSN N'!$A$2:$H$65000,7,FALSE))),"")</f>
        <v>0</v>
      </c>
      <c r="H885" s="7">
        <f t="shared" si="50"/>
        <v>1697</v>
      </c>
      <c r="L885" s="7">
        <f t="shared" si="48"/>
        <v>1746</v>
      </c>
      <c r="P885" s="6">
        <v>39</v>
      </c>
      <c r="Q885" s="4"/>
      <c r="R885" s="4"/>
      <c r="S885" s="30" t="str">
        <f t="shared" si="49"/>
        <v/>
      </c>
    </row>
    <row r="886" spans="1:19">
      <c r="A886" s="2">
        <f>IFERROR(IF($P886=1,"STOCK NUMBER",IF($P886=2,VLOOKUP(H886,'NSN N'!$A$2:$H$65000,5,FALSE),VLOOKUP(H886,'NSN N'!$A$2:$H$65000,2,FALSE))),"Merge cell with previous")</f>
        <v>0</v>
      </c>
      <c r="B886" s="2">
        <f>IFERROR(IF($P886=1,"FIG.",IF($P886=2,VLOOKUP(H886,'NSN N'!$A$2:$H$65000,6,FALSE),VLOOKUP(H886,'NSN N'!$A$2:$H$65000,6,FALSE))),"")</f>
        <v>0</v>
      </c>
      <c r="C886" s="2">
        <f>IFERROR(IF($P886=1,"ITEM",IF($P886=2,VLOOKUP(H886,'NSN N'!$A$2:$H$65000,7,FALSE),VLOOKUP(H886,'NSN N'!$A$2:$H$65000,7,FALSE))),"")</f>
        <v>0</v>
      </c>
      <c r="D886" s="3"/>
      <c r="E886" s="2">
        <f>IFERROR(IF($P886=1,"STOCK NUMBER",IF($P886=2,VLOOKUP(L886,'NSN N'!$A$2:$H$65000,5,FALSE),VLOOKUP(L886,'NSN N'!$A$2:$H$65000,2,FALSE))),"Merge cell with previous")</f>
        <v>0</v>
      </c>
      <c r="F886" s="2">
        <f>IFERROR(IF($P886=1,"FIG.",IF($P886=2,VLOOKUP(L886,'NSN N'!$A$2:$H$65000,6,FALSE),VLOOKUP(L886,'NSN N'!$A$2:$H$65000,6,FALSE))),"")</f>
        <v>0</v>
      </c>
      <c r="G886" s="2">
        <f>IFERROR(IF($P886=1,"ITEM",IF($P886=2,VLOOKUP(L886,'NSN N'!$A$2:$H$65000,7,FALSE),VLOOKUP(L886,'NSN N'!$A$2:$H$65000,7,FALSE))),"")</f>
        <v>0</v>
      </c>
      <c r="H886" s="7">
        <f t="shared" si="50"/>
        <v>1698</v>
      </c>
      <c r="L886" s="7">
        <f t="shared" si="48"/>
        <v>1747</v>
      </c>
      <c r="P886" s="6">
        <v>40</v>
      </c>
      <c r="Q886" s="4"/>
      <c r="R886" s="4"/>
      <c r="S886" s="30" t="str">
        <f t="shared" si="49"/>
        <v/>
      </c>
    </row>
    <row r="887" spans="1:19">
      <c r="A887" s="2">
        <f>IFERROR(IF($P887=1,"STOCK NUMBER",IF($P887=2,VLOOKUP(H887,'NSN N'!$A$2:$H$65000,5,FALSE),VLOOKUP(H887,'NSN N'!$A$2:$H$65000,2,FALSE))),"Merge cell with previous")</f>
        <v>0</v>
      </c>
      <c r="B887" s="2">
        <f>IFERROR(IF($P887=1,"FIG.",IF($P887=2,VLOOKUP(H887,'NSN N'!$A$2:$H$65000,6,FALSE),VLOOKUP(H887,'NSN N'!$A$2:$H$65000,6,FALSE))),"")</f>
        <v>0</v>
      </c>
      <c r="C887" s="2">
        <f>IFERROR(IF($P887=1,"ITEM",IF($P887=2,VLOOKUP(H887,'NSN N'!$A$2:$H$65000,7,FALSE),VLOOKUP(H887,'NSN N'!$A$2:$H$65000,7,FALSE))),"")</f>
        <v>0</v>
      </c>
      <c r="D887" s="3"/>
      <c r="E887" s="2">
        <f>IFERROR(IF($P887=1,"STOCK NUMBER",IF($P887=2,VLOOKUP(L887,'NSN N'!$A$2:$H$65000,5,FALSE),VLOOKUP(L887,'NSN N'!$A$2:$H$65000,2,FALSE))),"Merge cell with previous")</f>
        <v>0</v>
      </c>
      <c r="F887" s="2">
        <f>IFERROR(IF($P887=1,"FIG.",IF($P887=2,VLOOKUP(L887,'NSN N'!$A$2:$H$65000,6,FALSE),VLOOKUP(L887,'NSN N'!$A$2:$H$65000,6,FALSE))),"")</f>
        <v>0</v>
      </c>
      <c r="G887" s="2">
        <f>IFERROR(IF($P887=1,"ITEM",IF($P887=2,VLOOKUP(L887,'NSN N'!$A$2:$H$65000,7,FALSE),VLOOKUP(L887,'NSN N'!$A$2:$H$65000,7,FALSE))),"")</f>
        <v>0</v>
      </c>
      <c r="H887" s="7">
        <f t="shared" si="50"/>
        <v>1699</v>
      </c>
      <c r="L887" s="7">
        <f t="shared" si="48"/>
        <v>1748</v>
      </c>
      <c r="P887" s="6">
        <v>41</v>
      </c>
      <c r="Q887" s="4"/>
      <c r="R887" s="4"/>
      <c r="S887" s="30" t="str">
        <f t="shared" si="49"/>
        <v/>
      </c>
    </row>
    <row r="888" spans="1:19">
      <c r="A888" s="2">
        <f>IFERROR(IF($P888=1,"STOCK NUMBER",IF($P888=2,VLOOKUP(H888,'NSN N'!$A$2:$H$65000,5,FALSE),VLOOKUP(H888,'NSN N'!$A$2:$H$65000,2,FALSE))),"Merge cell with previous")</f>
        <v>0</v>
      </c>
      <c r="B888" s="2">
        <f>IFERROR(IF($P888=1,"FIG.",IF($P888=2,VLOOKUP(H888,'NSN N'!$A$2:$H$65000,6,FALSE),VLOOKUP(H888,'NSN N'!$A$2:$H$65000,6,FALSE))),"")</f>
        <v>0</v>
      </c>
      <c r="C888" s="2">
        <f>IFERROR(IF($P888=1,"ITEM",IF($P888=2,VLOOKUP(H888,'NSN N'!$A$2:$H$65000,7,FALSE),VLOOKUP(H888,'NSN N'!$A$2:$H$65000,7,FALSE))),"")</f>
        <v>0</v>
      </c>
      <c r="D888" s="3"/>
      <c r="E888" s="2">
        <f>IFERROR(IF($P888=1,"STOCK NUMBER",IF($P888=2,VLOOKUP(L888,'NSN N'!$A$2:$H$65000,5,FALSE),VLOOKUP(L888,'NSN N'!$A$2:$H$65000,2,FALSE))),"Merge cell with previous")</f>
        <v>0</v>
      </c>
      <c r="F888" s="2">
        <f>IFERROR(IF($P888=1,"FIG.",IF($P888=2,VLOOKUP(L888,'NSN N'!$A$2:$H$65000,6,FALSE),VLOOKUP(L888,'NSN N'!$A$2:$H$65000,6,FALSE))),"")</f>
        <v>0</v>
      </c>
      <c r="G888" s="2">
        <f>IFERROR(IF($P888=1,"ITEM",IF($P888=2,VLOOKUP(L888,'NSN N'!$A$2:$H$65000,7,FALSE),VLOOKUP(L888,'NSN N'!$A$2:$H$65000,7,FALSE))),"")</f>
        <v>0</v>
      </c>
      <c r="H888" s="7">
        <f t="shared" si="50"/>
        <v>1700</v>
      </c>
      <c r="L888" s="7">
        <f t="shared" si="48"/>
        <v>1749</v>
      </c>
      <c r="P888" s="6">
        <v>42</v>
      </c>
      <c r="Q888" s="4"/>
      <c r="R888" s="4"/>
      <c r="S888" s="30" t="str">
        <f t="shared" si="49"/>
        <v/>
      </c>
    </row>
    <row r="889" spans="1:19">
      <c r="A889" s="2">
        <f>IFERROR(IF($P889=1,"STOCK NUMBER",IF($P889=2,VLOOKUP(H889,'NSN N'!$A$2:$H$65000,5,FALSE),VLOOKUP(H889,'NSN N'!$A$2:$H$65000,2,FALSE))),"Merge cell with previous")</f>
        <v>0</v>
      </c>
      <c r="B889" s="2">
        <f>IFERROR(IF($P889=1,"FIG.",IF($P889=2,VLOOKUP(H889,'NSN N'!$A$2:$H$65000,6,FALSE),VLOOKUP(H889,'NSN N'!$A$2:$H$65000,6,FALSE))),"")</f>
        <v>0</v>
      </c>
      <c r="C889" s="2">
        <f>IFERROR(IF($P889=1,"ITEM",IF($P889=2,VLOOKUP(H889,'NSN N'!$A$2:$H$65000,7,FALSE),VLOOKUP(H889,'NSN N'!$A$2:$H$65000,7,FALSE))),"")</f>
        <v>0</v>
      </c>
      <c r="D889" s="3"/>
      <c r="E889" s="2">
        <f>IFERROR(IF($P889=1,"STOCK NUMBER",IF($P889=2,VLOOKUP(L889,'NSN N'!$A$2:$H$65000,5,FALSE),VLOOKUP(L889,'NSN N'!$A$2:$H$65000,2,FALSE))),"Merge cell with previous")</f>
        <v>0</v>
      </c>
      <c r="F889" s="2">
        <f>IFERROR(IF($P889=1,"FIG.",IF($P889=2,VLOOKUP(L889,'NSN N'!$A$2:$H$65000,6,FALSE),VLOOKUP(L889,'NSN N'!$A$2:$H$65000,6,FALSE))),"")</f>
        <v>0</v>
      </c>
      <c r="G889" s="2">
        <f>IFERROR(IF($P889=1,"ITEM",IF($P889=2,VLOOKUP(L889,'NSN N'!$A$2:$H$65000,7,FALSE),VLOOKUP(L889,'NSN N'!$A$2:$H$65000,7,FALSE))),"")</f>
        <v>0</v>
      </c>
      <c r="H889" s="7">
        <f t="shared" si="50"/>
        <v>1701</v>
      </c>
      <c r="L889" s="7">
        <f t="shared" si="48"/>
        <v>1750</v>
      </c>
      <c r="P889" s="6">
        <v>43</v>
      </c>
      <c r="Q889" s="4"/>
      <c r="R889" s="4"/>
      <c r="S889" s="30" t="str">
        <f t="shared" si="49"/>
        <v/>
      </c>
    </row>
    <row r="890" spans="1:19">
      <c r="A890" s="2">
        <f>IFERROR(IF($P890=1,"STOCK NUMBER",IF($P890=2,VLOOKUP(H890,'NSN N'!$A$2:$H$65000,5,FALSE),VLOOKUP(H890,'NSN N'!$A$2:$H$65000,2,FALSE))),"Merge cell with previous")</f>
        <v>0</v>
      </c>
      <c r="B890" s="2">
        <f>IFERROR(IF($P890=1,"FIG.",IF($P890=2,VLOOKUP(H890,'NSN N'!$A$2:$H$65000,6,FALSE),VLOOKUP(H890,'NSN N'!$A$2:$H$65000,6,FALSE))),"")</f>
        <v>0</v>
      </c>
      <c r="C890" s="2">
        <f>IFERROR(IF($P890=1,"ITEM",IF($P890=2,VLOOKUP(H890,'NSN N'!$A$2:$H$65000,7,FALSE),VLOOKUP(H890,'NSN N'!$A$2:$H$65000,7,FALSE))),"")</f>
        <v>0</v>
      </c>
      <c r="D890" s="3"/>
      <c r="E890" s="2">
        <f>IFERROR(IF($P890=1,"STOCK NUMBER",IF($P890=2,VLOOKUP(L890,'NSN N'!$A$2:$H$65000,5,FALSE),VLOOKUP(L890,'NSN N'!$A$2:$H$65000,2,FALSE))),"Merge cell with previous")</f>
        <v>0</v>
      </c>
      <c r="F890" s="2">
        <f>IFERROR(IF($P890=1,"FIG.",IF($P890=2,VLOOKUP(L890,'NSN N'!$A$2:$H$65000,6,FALSE),VLOOKUP(L890,'NSN N'!$A$2:$H$65000,6,FALSE))),"")</f>
        <v>0</v>
      </c>
      <c r="G890" s="2">
        <f>IFERROR(IF($P890=1,"ITEM",IF($P890=2,VLOOKUP(L890,'NSN N'!$A$2:$H$65000,7,FALSE),VLOOKUP(L890,'NSN N'!$A$2:$H$65000,7,FALSE))),"")</f>
        <v>0</v>
      </c>
      <c r="H890" s="7">
        <f t="shared" si="50"/>
        <v>1702</v>
      </c>
      <c r="L890" s="7">
        <f t="shared" si="48"/>
        <v>1751</v>
      </c>
      <c r="P890" s="6">
        <v>44</v>
      </c>
      <c r="Q890" s="4"/>
      <c r="R890" s="4"/>
      <c r="S890" s="30" t="str">
        <f t="shared" si="49"/>
        <v/>
      </c>
    </row>
    <row r="891" spans="1:19">
      <c r="A891" s="2">
        <f>IFERROR(IF($P891=1,"STOCK NUMBER",IF($P891=2,VLOOKUP(H891,'NSN N'!$A$2:$H$65000,5,FALSE),VLOOKUP(H891,'NSN N'!$A$2:$H$65000,2,FALSE))),"Merge cell with previous")</f>
        <v>0</v>
      </c>
      <c r="B891" s="2">
        <f>IFERROR(IF($P891=1,"FIG.",IF($P891=2,VLOOKUP(H891,'NSN N'!$A$2:$H$65000,6,FALSE),VLOOKUP(H891,'NSN N'!$A$2:$H$65000,6,FALSE))),"")</f>
        <v>0</v>
      </c>
      <c r="C891" s="2">
        <f>IFERROR(IF($P891=1,"ITEM",IF($P891=2,VLOOKUP(H891,'NSN N'!$A$2:$H$65000,7,FALSE),VLOOKUP(H891,'NSN N'!$A$2:$H$65000,7,FALSE))),"")</f>
        <v>0</v>
      </c>
      <c r="D891" s="3"/>
      <c r="E891" s="2">
        <f>IFERROR(IF($P891=1,"STOCK NUMBER",IF($P891=2,VLOOKUP(L891,'NSN N'!$A$2:$H$65000,5,FALSE),VLOOKUP(L891,'NSN N'!$A$2:$H$65000,2,FALSE))),"Merge cell with previous")</f>
        <v>0</v>
      </c>
      <c r="F891" s="2">
        <f>IFERROR(IF($P891=1,"FIG.",IF($P891=2,VLOOKUP(L891,'NSN N'!$A$2:$H$65000,6,FALSE),VLOOKUP(L891,'NSN N'!$A$2:$H$65000,6,FALSE))),"")</f>
        <v>0</v>
      </c>
      <c r="G891" s="2">
        <f>IFERROR(IF($P891=1,"ITEM",IF($P891=2,VLOOKUP(L891,'NSN N'!$A$2:$H$65000,7,FALSE),VLOOKUP(L891,'NSN N'!$A$2:$H$65000,7,FALSE))),"")</f>
        <v>0</v>
      </c>
      <c r="H891" s="7">
        <f t="shared" si="50"/>
        <v>1703</v>
      </c>
      <c r="L891" s="7">
        <f t="shared" si="48"/>
        <v>1752</v>
      </c>
      <c r="P891" s="6">
        <v>45</v>
      </c>
      <c r="Q891" s="4"/>
      <c r="R891" s="4"/>
      <c r="S891" s="30" t="str">
        <f t="shared" si="49"/>
        <v/>
      </c>
    </row>
    <row r="892" spans="1:19">
      <c r="A892" s="2">
        <f>IFERROR(IF($P892=1,"STOCK NUMBER",IF($P892=2,VLOOKUP(H892,'NSN N'!$A$2:$H$65000,5,FALSE),VLOOKUP(H892,'NSN N'!$A$2:$H$65000,2,FALSE))),"Merge cell with previous")</f>
        <v>0</v>
      </c>
      <c r="B892" s="2">
        <f>IFERROR(IF($P892=1,"FIG.",IF($P892=2,VLOOKUP(H892,'NSN N'!$A$2:$H$65000,6,FALSE),VLOOKUP(H892,'NSN N'!$A$2:$H$65000,6,FALSE))),"")</f>
        <v>0</v>
      </c>
      <c r="C892" s="2">
        <f>IFERROR(IF($P892=1,"ITEM",IF($P892=2,VLOOKUP(H892,'NSN N'!$A$2:$H$65000,7,FALSE),VLOOKUP(H892,'NSN N'!$A$2:$H$65000,7,FALSE))),"")</f>
        <v>0</v>
      </c>
      <c r="D892" s="3"/>
      <c r="E892" s="2">
        <f>IFERROR(IF($P892=1,"STOCK NUMBER",IF($P892=2,VLOOKUP(L892,'NSN N'!$A$2:$H$65000,5,FALSE),VLOOKUP(L892,'NSN N'!$A$2:$H$65000,2,FALSE))),"Merge cell with previous")</f>
        <v>0</v>
      </c>
      <c r="F892" s="2">
        <f>IFERROR(IF($P892=1,"FIG.",IF($P892=2,VLOOKUP(L892,'NSN N'!$A$2:$H$65000,6,FALSE),VLOOKUP(L892,'NSN N'!$A$2:$H$65000,6,FALSE))),"")</f>
        <v>0</v>
      </c>
      <c r="G892" s="2">
        <f>IFERROR(IF($P892=1,"ITEM",IF($P892=2,VLOOKUP(L892,'NSN N'!$A$2:$H$65000,7,FALSE),VLOOKUP(L892,'NSN N'!$A$2:$H$65000,7,FALSE))),"")</f>
        <v>0</v>
      </c>
      <c r="H892" s="7">
        <f t="shared" si="50"/>
        <v>1704</v>
      </c>
      <c r="L892" s="7">
        <f t="shared" si="48"/>
        <v>1753</v>
      </c>
      <c r="P892" s="6">
        <v>46</v>
      </c>
      <c r="Q892" s="4"/>
      <c r="R892" s="4"/>
      <c r="S892" s="30" t="str">
        <f t="shared" si="49"/>
        <v/>
      </c>
    </row>
    <row r="893" spans="1:19">
      <c r="A893" s="2">
        <f>IFERROR(IF($P893=1,"STOCK NUMBER",IF($P893=2,VLOOKUP(H893,'NSN N'!$A$2:$H$65000,5,FALSE),VLOOKUP(H893,'NSN N'!$A$2:$H$65000,2,FALSE))),"Merge cell with previous")</f>
        <v>0</v>
      </c>
      <c r="B893" s="2">
        <f>IFERROR(IF($P893=1,"FIG.",IF($P893=2,VLOOKUP(H893,'NSN N'!$A$2:$H$65000,6,FALSE),VLOOKUP(H893,'NSN N'!$A$2:$H$65000,6,FALSE))),"")</f>
        <v>0</v>
      </c>
      <c r="C893" s="2">
        <f>IFERROR(IF($P893=1,"ITEM",IF($P893=2,VLOOKUP(H893,'NSN N'!$A$2:$H$65000,7,FALSE),VLOOKUP(H893,'NSN N'!$A$2:$H$65000,7,FALSE))),"")</f>
        <v>0</v>
      </c>
      <c r="D893" s="3"/>
      <c r="E893" s="2">
        <f>IFERROR(IF($P893=1,"STOCK NUMBER",IF($P893=2,VLOOKUP(L893,'NSN N'!$A$2:$H$65000,5,FALSE),VLOOKUP(L893,'NSN N'!$A$2:$H$65000,2,FALSE))),"Merge cell with previous")</f>
        <v>0</v>
      </c>
      <c r="F893" s="2">
        <f>IFERROR(IF($P893=1,"FIG.",IF($P893=2,VLOOKUP(L893,'NSN N'!$A$2:$H$65000,6,FALSE),VLOOKUP(L893,'NSN N'!$A$2:$H$65000,6,FALSE))),"")</f>
        <v>0</v>
      </c>
      <c r="G893" s="2">
        <f>IFERROR(IF($P893=1,"ITEM",IF($P893=2,VLOOKUP(L893,'NSN N'!$A$2:$H$65000,7,FALSE),VLOOKUP(L893,'NSN N'!$A$2:$H$65000,7,FALSE))),"")</f>
        <v>0</v>
      </c>
      <c r="H893" s="7">
        <f t="shared" si="50"/>
        <v>1705</v>
      </c>
      <c r="L893" s="7">
        <f t="shared" si="48"/>
        <v>1754</v>
      </c>
      <c r="P893" s="6">
        <v>47</v>
      </c>
      <c r="Q893" s="4"/>
      <c r="R893" s="4"/>
      <c r="S893" s="30" t="str">
        <f t="shared" si="49"/>
        <v/>
      </c>
    </row>
    <row r="894" spans="1:19">
      <c r="A894" s="2">
        <f>IFERROR(IF($P894=1,"STOCK NUMBER",IF($P894=2,VLOOKUP(H894,'NSN N'!$A$2:$H$65000,5,FALSE),VLOOKUP(H894,'NSN N'!$A$2:$H$65000,2,FALSE))),"Merge cell with previous")</f>
        <v>0</v>
      </c>
      <c r="B894" s="2">
        <f>IFERROR(IF($P894=1,"FIG.",IF($P894=2,VLOOKUP(H894,'NSN N'!$A$2:$H$65000,6,FALSE),VLOOKUP(H894,'NSN N'!$A$2:$H$65000,6,FALSE))),"")</f>
        <v>0</v>
      </c>
      <c r="C894" s="2">
        <f>IFERROR(IF($P894=1,"ITEM",IF($P894=2,VLOOKUP(H894,'NSN N'!$A$2:$H$65000,7,FALSE),VLOOKUP(H894,'NSN N'!$A$2:$H$65000,7,FALSE))),"")</f>
        <v>0</v>
      </c>
      <c r="D894" s="3"/>
      <c r="E894" s="2">
        <f>IFERROR(IF($P894=1,"STOCK NUMBER",IF($P894=2,VLOOKUP(L894,'NSN N'!$A$2:$H$65000,5,FALSE),VLOOKUP(L894,'NSN N'!$A$2:$H$65000,2,FALSE))),"Merge cell with previous")</f>
        <v>0</v>
      </c>
      <c r="F894" s="2">
        <f>IFERROR(IF($P894=1,"FIG.",IF($P894=2,VLOOKUP(L894,'NSN N'!$A$2:$H$65000,6,FALSE),VLOOKUP(L894,'NSN N'!$A$2:$H$65000,6,FALSE))),"")</f>
        <v>0</v>
      </c>
      <c r="G894" s="2">
        <f>IFERROR(IF($P894=1,"ITEM",IF($P894=2,VLOOKUP(L894,'NSN N'!$A$2:$H$65000,7,FALSE),VLOOKUP(L894,'NSN N'!$A$2:$H$65000,7,FALSE))),"")</f>
        <v>0</v>
      </c>
      <c r="H894" s="7">
        <f t="shared" si="50"/>
        <v>1706</v>
      </c>
      <c r="L894" s="7">
        <f t="shared" si="48"/>
        <v>1755</v>
      </c>
      <c r="P894" s="6">
        <v>48</v>
      </c>
      <c r="Q894" s="4"/>
      <c r="R894" s="4"/>
      <c r="S894" s="30" t="str">
        <f t="shared" si="49"/>
        <v/>
      </c>
    </row>
    <row r="895" spans="1:19">
      <c r="A895" s="2">
        <f>IFERROR(IF($P895=1,"STOCK NUMBER",IF($P895=2,VLOOKUP(H895,'NSN N'!$A$2:$H$65000,5,FALSE),VLOOKUP(H895,'NSN N'!$A$2:$H$65000,2,FALSE))),"Merge cell with previous")</f>
        <v>0</v>
      </c>
      <c r="B895" s="2">
        <f>IFERROR(IF($P895=1,"FIG.",IF($P895=2,VLOOKUP(H895,'NSN N'!$A$2:$H$65000,6,FALSE),VLOOKUP(H895,'NSN N'!$A$2:$H$65000,6,FALSE))),"")</f>
        <v>0</v>
      </c>
      <c r="C895" s="2">
        <f>IFERROR(IF($P895=1,"ITEM",IF($P895=2,VLOOKUP(H895,'NSN N'!$A$2:$H$65000,7,FALSE),VLOOKUP(H895,'NSN N'!$A$2:$H$65000,7,FALSE))),"")</f>
        <v>0</v>
      </c>
      <c r="D895" s="3"/>
      <c r="E895" s="2">
        <f>IFERROR(IF($P895=1,"STOCK NUMBER",IF($P895=2,VLOOKUP(L895,'NSN N'!$A$2:$H$65000,5,FALSE),VLOOKUP(L895,'NSN N'!$A$2:$H$65000,2,FALSE))),"Merge cell with previous")</f>
        <v>0</v>
      </c>
      <c r="F895" s="2">
        <f>IFERROR(IF($P895=1,"FIG.",IF($P895=2,VLOOKUP(L895,'NSN N'!$A$2:$H$65000,6,FALSE),VLOOKUP(L895,'NSN N'!$A$2:$H$65000,6,FALSE))),"")</f>
        <v>0</v>
      </c>
      <c r="G895" s="2">
        <f>IFERROR(IF($P895=1,"ITEM",IF($P895=2,VLOOKUP(L895,'NSN N'!$A$2:$H$65000,7,FALSE),VLOOKUP(L895,'NSN N'!$A$2:$H$65000,7,FALSE))),"")</f>
        <v>0</v>
      </c>
      <c r="H895" s="7">
        <f t="shared" si="50"/>
        <v>1707</v>
      </c>
      <c r="L895" s="7">
        <f t="shared" si="48"/>
        <v>1756</v>
      </c>
      <c r="P895" s="6">
        <v>49</v>
      </c>
      <c r="Q895" s="4"/>
      <c r="R895" s="4"/>
      <c r="S895" s="30" t="str">
        <f t="shared" si="49"/>
        <v/>
      </c>
    </row>
    <row r="896" spans="1:19" ht="13.5" thickBot="1">
      <c r="A896" s="2">
        <f>IFERROR(IF($P896=1,"STOCK NUMBER",IF($P896=2,VLOOKUP(H896,'NSN N'!$A$2:$H$65000,5,FALSE),VLOOKUP(H896,'NSN N'!$A$2:$H$65000,2,FALSE))),"Merge cell with previous")</f>
        <v>0</v>
      </c>
      <c r="B896" s="2">
        <f>IFERROR(IF($P896=1,"FIG.",IF($P896=2,VLOOKUP(H896,'NSN N'!$A$2:$H$65000,6,FALSE),VLOOKUP(H896,'NSN N'!$A$2:$H$65000,6,FALSE))),"")</f>
        <v>0</v>
      </c>
      <c r="C896" s="2">
        <f>IFERROR(IF($P896=1,"ITEM",IF($P896=2,VLOOKUP(H896,'NSN N'!$A$2:$H$65000,7,FALSE),VLOOKUP(H896,'NSN N'!$A$2:$H$65000,7,FALSE))),"")</f>
        <v>0</v>
      </c>
      <c r="D896" s="3"/>
      <c r="E896" s="2">
        <f>IFERROR(IF($P896=1,"STOCK NUMBER",IF($P896=2,VLOOKUP(L896,'NSN N'!$A$2:$H$65000,5,FALSE),VLOOKUP(L896,'NSN N'!$A$2:$H$65000,2,FALSE))),"Merge cell with previous")</f>
        <v>0</v>
      </c>
      <c r="F896" s="2">
        <f>IFERROR(IF($P896=1,"FIG.",IF($P896=2,VLOOKUP(L896,'NSN N'!$A$2:$H$65000,6,FALSE),VLOOKUP(L896,'NSN N'!$A$2:$H$65000,6,FALSE))),"")</f>
        <v>0</v>
      </c>
      <c r="G896" s="2">
        <f>IFERROR(IF($P896=1,"ITEM",IF($P896=2,VLOOKUP(L896,'NSN N'!$A$2:$H$65000,7,FALSE),VLOOKUP(L896,'NSN N'!$A$2:$H$65000,7,FALSE))),"")</f>
        <v>0</v>
      </c>
      <c r="H896" s="7">
        <f t="shared" si="50"/>
        <v>1708</v>
      </c>
      <c r="L896" s="7">
        <f t="shared" si="48"/>
        <v>1757</v>
      </c>
      <c r="P896" s="6">
        <v>50</v>
      </c>
      <c r="Q896" s="4"/>
      <c r="R896" s="4"/>
      <c r="S896" s="30" t="str">
        <f t="shared" si="49"/>
        <v/>
      </c>
    </row>
    <row r="897" spans="1:27" s="1" customFormat="1" ht="20.100000000000001" customHeight="1" thickBot="1">
      <c r="A897" s="25" t="str">
        <f>IFERROR(IF($P897=1,"STOCK NUMBER",IF($P897=2,VLOOKUP(H897,'NSN N'!$A$2:$H$65000,5,FALSE),VLOOKUP(H897,'NSN N'!$A$2:$H$65000,2,FALSE))),"Merge cell with previous")</f>
        <v>STOCK NUMBER</v>
      </c>
      <c r="B897" s="25" t="str">
        <f>IFERROR(IF($P897=1,"FIG.",IF($P897=2,VLOOKUP(H897,'NSN N'!$A$2:$H$65000,6,FALSE),VLOOKUP(H897,'NSN N'!$A$2:$H$65000,6,FALSE))),"")</f>
        <v>FIG.</v>
      </c>
      <c r="C897" s="25" t="str">
        <f>IFERROR(IF($P897=1,"ITEM",IF($P897=2,VLOOKUP(H897,'NSN N'!$A$2:$H$65000,7,FALSE),VLOOKUP(H897,'NSN N'!$A$2:$H$65000,7,FALSE))),"")</f>
        <v>ITEM</v>
      </c>
      <c r="D897" s="26"/>
      <c r="E897" s="25" t="str">
        <f>IFERROR(IF($P897=1,"STOCK NUMBER",IF($P897=2,VLOOKUP(L897,'NSN N'!$A$2:$H$65000,5,FALSE),VLOOKUP(L897,'NSN N'!$A$2:$H$65000,2,FALSE))),"Merge cell with previous")</f>
        <v>STOCK NUMBER</v>
      </c>
      <c r="F897" s="25" t="str">
        <f>IFERROR(IF($P897=1,"FIG.",IF($P897=2,VLOOKUP(L897,'NSN N'!$A$2:$H$65000,6,FALSE),VLOOKUP(L897,'NSN N'!$A$2:$H$65000,6,FALSE))),"")</f>
        <v>FIG.</v>
      </c>
      <c r="G897" s="25" t="str">
        <f>IFERROR(IF($P897=1,"ITEM",IF($P897=2,VLOOKUP(L897,'NSN N'!$A$2:$H$65000,7,FALSE),VLOOKUP(L897,'NSN N'!$A$2:$H$65000,7,FALSE))),"")</f>
        <v>ITEM</v>
      </c>
      <c r="H897" s="6">
        <f t="shared" si="50"/>
        <v>1757</v>
      </c>
      <c r="I897" s="6"/>
      <c r="J897" s="6"/>
      <c r="K897" s="6"/>
      <c r="L897" s="6">
        <f>H946</f>
        <v>1806</v>
      </c>
      <c r="M897" s="6"/>
      <c r="N897" s="6"/>
      <c r="O897" s="6"/>
      <c r="P897" s="6">
        <v>1</v>
      </c>
      <c r="Q897" s="4"/>
      <c r="R897" s="4"/>
      <c r="S897" s="30" t="str">
        <f t="shared" si="49"/>
        <v>Header</v>
      </c>
      <c r="T897" s="4"/>
      <c r="U897" s="4"/>
      <c r="V897"/>
      <c r="W897"/>
      <c r="Y897" s="5"/>
      <c r="Z897" s="5"/>
      <c r="AA897" s="5"/>
    </row>
    <row r="898" spans="1:27">
      <c r="A898" s="2">
        <f>IFERROR(IF($P898=1,"STOCK NUMBER",IF($P898=2,VLOOKUP(H898,'NSN N'!$A$2:$H$65000,5,FALSE),VLOOKUP(H898,'NSN N'!$A$2:$H$65000,2,FALSE))),"Merge cell with previous")</f>
        <v>0</v>
      </c>
      <c r="B898" s="2">
        <f>IFERROR(IF($P898=1,"FIG.",IF($P898=2,VLOOKUP(H898,'NSN N'!$A$2:$H$65000,6,FALSE),VLOOKUP(H898,'NSN N'!$A$2:$H$65000,6,FALSE))),"")</f>
        <v>0</v>
      </c>
      <c r="C898" s="2">
        <f>IFERROR(IF($P898=1,"ITEM",IF($P898=2,VLOOKUP(H898,'NSN N'!$A$2:$H$65000,7,FALSE),VLOOKUP(H898,'NSN N'!$A$2:$H$65000,7,FALSE))),"")</f>
        <v>0</v>
      </c>
      <c r="D898" s="3"/>
      <c r="E898" s="2">
        <f>IFERROR(IF($P898=1,"STOCK NUMBER",IF($P898=2,VLOOKUP(L898,'NSN N'!$A$2:$H$65000,5,FALSE),VLOOKUP(L898,'NSN N'!$A$2:$H$65000,2,FALSE))),"Merge cell with previous")</f>
        <v>0</v>
      </c>
      <c r="F898" s="2">
        <f>IFERROR(IF($P898=1,"FIG.",IF($P898=2,VLOOKUP(L898,'NSN N'!$A$2:$H$65000,6,FALSE),VLOOKUP(L898,'NSN N'!$A$2:$H$65000,6,FALSE))),"")</f>
        <v>0</v>
      </c>
      <c r="G898" s="2">
        <f>IFERROR(IF($P898=1,"ITEM",IF($P898=2,VLOOKUP(L898,'NSN N'!$A$2:$H$65000,7,FALSE),VLOOKUP(L898,'NSN N'!$A$2:$H$65000,7,FALSE))),"")</f>
        <v>0</v>
      </c>
      <c r="H898" s="7">
        <f t="shared" si="50"/>
        <v>1758</v>
      </c>
      <c r="L898" s="7">
        <f t="shared" ref="L898:L946" si="51">L897+1</f>
        <v>1807</v>
      </c>
      <c r="P898" s="6">
        <v>2</v>
      </c>
      <c r="Q898" s="4"/>
      <c r="R898" s="4"/>
      <c r="S898" s="30" t="str">
        <f t="shared" si="49"/>
        <v/>
      </c>
    </row>
    <row r="899" spans="1:27">
      <c r="A899" s="2">
        <f>IFERROR(IF($P899=1,"STOCK NUMBER",IF($P899=2,VLOOKUP(H899,'NSN N'!$A$2:$H$65000,5,FALSE),VLOOKUP(H899,'NSN N'!$A$2:$H$65000,2,FALSE))),"Merge cell with previous")</f>
        <v>0</v>
      </c>
      <c r="B899" s="2">
        <f>IFERROR(IF($P899=1,"FIG.",IF($P899=2,VLOOKUP(H899,'NSN N'!$A$2:$H$65000,6,FALSE),VLOOKUP(H899,'NSN N'!$A$2:$H$65000,6,FALSE))),"")</f>
        <v>0</v>
      </c>
      <c r="C899" s="2">
        <f>IFERROR(IF($P899=1,"ITEM",IF($P899=2,VLOOKUP(H899,'NSN N'!$A$2:$H$65000,7,FALSE),VLOOKUP(H899,'NSN N'!$A$2:$H$65000,7,FALSE))),"")</f>
        <v>0</v>
      </c>
      <c r="D899" s="3"/>
      <c r="E899" s="2">
        <f>IFERROR(IF($P899=1,"STOCK NUMBER",IF($P899=2,VLOOKUP(L899,'NSN N'!$A$2:$H$65000,5,FALSE),VLOOKUP(L899,'NSN N'!$A$2:$H$65000,2,FALSE))),"Merge cell with previous")</f>
        <v>0</v>
      </c>
      <c r="F899" s="2">
        <f>IFERROR(IF($P899=1,"FIG.",IF($P899=2,VLOOKUP(L899,'NSN N'!$A$2:$H$65000,6,FALSE),VLOOKUP(L899,'NSN N'!$A$2:$H$65000,6,FALSE))),"")</f>
        <v>0</v>
      </c>
      <c r="G899" s="2">
        <f>IFERROR(IF($P899=1,"ITEM",IF($P899=2,VLOOKUP(L899,'NSN N'!$A$2:$H$65000,7,FALSE),VLOOKUP(L899,'NSN N'!$A$2:$H$65000,7,FALSE))),"")</f>
        <v>0</v>
      </c>
      <c r="H899" s="7">
        <f t="shared" si="50"/>
        <v>1759</v>
      </c>
      <c r="L899" s="7">
        <f t="shared" si="51"/>
        <v>1808</v>
      </c>
      <c r="P899" s="6">
        <v>3</v>
      </c>
      <c r="Q899" s="4"/>
      <c r="R899" s="4"/>
      <c r="S899" s="30" t="str">
        <f t="shared" si="49"/>
        <v/>
      </c>
    </row>
    <row r="900" spans="1:27">
      <c r="A900" s="2">
        <f>IFERROR(IF($P900=1,"STOCK NUMBER",IF($P900=2,VLOOKUP(H900,'NSN N'!$A$2:$H$65000,5,FALSE),VLOOKUP(H900,'NSN N'!$A$2:$H$65000,2,FALSE))),"Merge cell with previous")</f>
        <v>0</v>
      </c>
      <c r="B900" s="2">
        <f>IFERROR(IF($P900=1,"FIG.",IF($P900=2,VLOOKUP(H900,'NSN N'!$A$2:$H$65000,6,FALSE),VLOOKUP(H900,'NSN N'!$A$2:$H$65000,6,FALSE))),"")</f>
        <v>0</v>
      </c>
      <c r="C900" s="2">
        <f>IFERROR(IF($P900=1,"ITEM",IF($P900=2,VLOOKUP(H900,'NSN N'!$A$2:$H$65000,7,FALSE),VLOOKUP(H900,'NSN N'!$A$2:$H$65000,7,FALSE))),"")</f>
        <v>0</v>
      </c>
      <c r="D900" s="3"/>
      <c r="E900" s="2">
        <f>IFERROR(IF($P900=1,"STOCK NUMBER",IF($P900=2,VLOOKUP(L900,'NSN N'!$A$2:$H$65000,5,FALSE),VLOOKUP(L900,'NSN N'!$A$2:$H$65000,2,FALSE))),"Merge cell with previous")</f>
        <v>0</v>
      </c>
      <c r="F900" s="2">
        <f>IFERROR(IF($P900=1,"FIG.",IF($P900=2,VLOOKUP(L900,'NSN N'!$A$2:$H$65000,6,FALSE),VLOOKUP(L900,'NSN N'!$A$2:$H$65000,6,FALSE))),"")</f>
        <v>0</v>
      </c>
      <c r="G900" s="2">
        <f>IFERROR(IF($P900=1,"ITEM",IF($P900=2,VLOOKUP(L900,'NSN N'!$A$2:$H$65000,7,FALSE),VLOOKUP(L900,'NSN N'!$A$2:$H$65000,7,FALSE))),"")</f>
        <v>0</v>
      </c>
      <c r="H900" s="7">
        <f t="shared" si="50"/>
        <v>1760</v>
      </c>
      <c r="L900" s="7">
        <f t="shared" si="51"/>
        <v>1809</v>
      </c>
      <c r="P900" s="6">
        <v>4</v>
      </c>
      <c r="Q900" s="4"/>
      <c r="R900" s="4"/>
      <c r="S900" s="30" t="str">
        <f t="shared" si="49"/>
        <v/>
      </c>
    </row>
    <row r="901" spans="1:27">
      <c r="A901" s="2">
        <f>IFERROR(IF($P901=1,"STOCK NUMBER",IF($P901=2,VLOOKUP(H901,'NSN N'!$A$2:$H$65000,5,FALSE),VLOOKUP(H901,'NSN N'!$A$2:$H$65000,2,FALSE))),"Merge cell with previous")</f>
        <v>0</v>
      </c>
      <c r="B901" s="2">
        <f>IFERROR(IF($P901=1,"FIG.",IF($P901=2,VLOOKUP(H901,'NSN N'!$A$2:$H$65000,6,FALSE),VLOOKUP(H901,'NSN N'!$A$2:$H$65000,6,FALSE))),"")</f>
        <v>0</v>
      </c>
      <c r="C901" s="2">
        <f>IFERROR(IF($P901=1,"ITEM",IF($P901=2,VLOOKUP(H901,'NSN N'!$A$2:$H$65000,7,FALSE),VLOOKUP(H901,'NSN N'!$A$2:$H$65000,7,FALSE))),"")</f>
        <v>0</v>
      </c>
      <c r="D901" s="3"/>
      <c r="E901" s="2">
        <f>IFERROR(IF($P901=1,"STOCK NUMBER",IF($P901=2,VLOOKUP(L901,'NSN N'!$A$2:$H$65000,5,FALSE),VLOOKUP(L901,'NSN N'!$A$2:$H$65000,2,FALSE))),"Merge cell with previous")</f>
        <v>0</v>
      </c>
      <c r="F901" s="2">
        <f>IFERROR(IF($P901=1,"FIG.",IF($P901=2,VLOOKUP(L901,'NSN N'!$A$2:$H$65000,6,FALSE),VLOOKUP(L901,'NSN N'!$A$2:$H$65000,6,FALSE))),"")</f>
        <v>0</v>
      </c>
      <c r="G901" s="2">
        <f>IFERROR(IF($P901=1,"ITEM",IF($P901=2,VLOOKUP(L901,'NSN N'!$A$2:$H$65000,7,FALSE),VLOOKUP(L901,'NSN N'!$A$2:$H$65000,7,FALSE))),"")</f>
        <v>0</v>
      </c>
      <c r="H901" s="7">
        <f t="shared" si="50"/>
        <v>1761</v>
      </c>
      <c r="L901" s="7">
        <f t="shared" si="51"/>
        <v>1810</v>
      </c>
      <c r="P901" s="6">
        <v>5</v>
      </c>
      <c r="Q901" s="4"/>
      <c r="R901" s="4"/>
      <c r="S901" s="30" t="str">
        <f t="shared" si="49"/>
        <v/>
      </c>
    </row>
    <row r="902" spans="1:27">
      <c r="A902" s="2">
        <f>IFERROR(IF($P902=1,"STOCK NUMBER",IF($P902=2,VLOOKUP(H902,'NSN N'!$A$2:$H$65000,5,FALSE),VLOOKUP(H902,'NSN N'!$A$2:$H$65000,2,FALSE))),"Merge cell with previous")</f>
        <v>0</v>
      </c>
      <c r="B902" s="2">
        <f>IFERROR(IF($P902=1,"FIG.",IF($P902=2,VLOOKUP(H902,'NSN N'!$A$2:$H$65000,6,FALSE),VLOOKUP(H902,'NSN N'!$A$2:$H$65000,6,FALSE))),"")</f>
        <v>0</v>
      </c>
      <c r="C902" s="2">
        <f>IFERROR(IF($P902=1,"ITEM",IF($P902=2,VLOOKUP(H902,'NSN N'!$A$2:$H$65000,7,FALSE),VLOOKUP(H902,'NSN N'!$A$2:$H$65000,7,FALSE))),"")</f>
        <v>0</v>
      </c>
      <c r="D902" s="3"/>
      <c r="E902" s="2">
        <f>IFERROR(IF($P902=1,"STOCK NUMBER",IF($P902=2,VLOOKUP(L902,'NSN N'!$A$2:$H$65000,5,FALSE),VLOOKUP(L902,'NSN N'!$A$2:$H$65000,2,FALSE))),"Merge cell with previous")</f>
        <v>0</v>
      </c>
      <c r="F902" s="2">
        <f>IFERROR(IF($P902=1,"FIG.",IF($P902=2,VLOOKUP(L902,'NSN N'!$A$2:$H$65000,6,FALSE),VLOOKUP(L902,'NSN N'!$A$2:$H$65000,6,FALSE))),"")</f>
        <v>0</v>
      </c>
      <c r="G902" s="2">
        <f>IFERROR(IF($P902=1,"ITEM",IF($P902=2,VLOOKUP(L902,'NSN N'!$A$2:$H$65000,7,FALSE),VLOOKUP(L902,'NSN N'!$A$2:$H$65000,7,FALSE))),"")</f>
        <v>0</v>
      </c>
      <c r="H902" s="7">
        <f t="shared" si="50"/>
        <v>1762</v>
      </c>
      <c r="L902" s="7">
        <f t="shared" si="51"/>
        <v>1811</v>
      </c>
      <c r="P902" s="6">
        <v>6</v>
      </c>
      <c r="Q902" s="4"/>
      <c r="R902" s="4"/>
      <c r="S902" s="30" t="str">
        <f t="shared" si="49"/>
        <v/>
      </c>
    </row>
    <row r="903" spans="1:27">
      <c r="A903" s="2">
        <f>IFERROR(IF($P903=1,"STOCK NUMBER",IF($P903=2,VLOOKUP(H903,'NSN N'!$A$2:$H$65000,5,FALSE),VLOOKUP(H903,'NSN N'!$A$2:$H$65000,2,FALSE))),"Merge cell with previous")</f>
        <v>0</v>
      </c>
      <c r="B903" s="2">
        <f>IFERROR(IF($P903=1,"FIG.",IF($P903=2,VLOOKUP(H903,'NSN N'!$A$2:$H$65000,6,FALSE),VLOOKUP(H903,'NSN N'!$A$2:$H$65000,6,FALSE))),"")</f>
        <v>0</v>
      </c>
      <c r="C903" s="2">
        <f>IFERROR(IF($P903=1,"ITEM",IF($P903=2,VLOOKUP(H903,'NSN N'!$A$2:$H$65000,7,FALSE),VLOOKUP(H903,'NSN N'!$A$2:$H$65000,7,FALSE))),"")</f>
        <v>0</v>
      </c>
      <c r="D903" s="3"/>
      <c r="E903" s="2">
        <f>IFERROR(IF($P903=1,"STOCK NUMBER",IF($P903=2,VLOOKUP(L903,'NSN N'!$A$2:$H$65000,5,FALSE),VLOOKUP(L903,'NSN N'!$A$2:$H$65000,2,FALSE))),"Merge cell with previous")</f>
        <v>0</v>
      </c>
      <c r="F903" s="2">
        <f>IFERROR(IF($P903=1,"FIG.",IF($P903=2,VLOOKUP(L903,'NSN N'!$A$2:$H$65000,6,FALSE),VLOOKUP(L903,'NSN N'!$A$2:$H$65000,6,FALSE))),"")</f>
        <v>0</v>
      </c>
      <c r="G903" s="2">
        <f>IFERROR(IF($P903=1,"ITEM",IF($P903=2,VLOOKUP(L903,'NSN N'!$A$2:$H$65000,7,FALSE),VLOOKUP(L903,'NSN N'!$A$2:$H$65000,7,FALSE))),"")</f>
        <v>0</v>
      </c>
      <c r="H903" s="7">
        <f t="shared" si="50"/>
        <v>1763</v>
      </c>
      <c r="L903" s="7">
        <f t="shared" si="51"/>
        <v>1812</v>
      </c>
      <c r="P903" s="6">
        <v>7</v>
      </c>
      <c r="Q903" s="4"/>
      <c r="R903" s="4"/>
      <c r="S903" s="30" t="str">
        <f t="shared" si="49"/>
        <v/>
      </c>
    </row>
    <row r="904" spans="1:27">
      <c r="A904" s="2">
        <f>IFERROR(IF($P904=1,"STOCK NUMBER",IF($P904=2,VLOOKUP(H904,'NSN N'!$A$2:$H$65000,5,FALSE),VLOOKUP(H904,'NSN N'!$A$2:$H$65000,2,FALSE))),"Merge cell with previous")</f>
        <v>0</v>
      </c>
      <c r="B904" s="2">
        <f>IFERROR(IF($P904=1,"FIG.",IF($P904=2,VLOOKUP(H904,'NSN N'!$A$2:$H$65000,6,FALSE),VLOOKUP(H904,'NSN N'!$A$2:$H$65000,6,FALSE))),"")</f>
        <v>0</v>
      </c>
      <c r="C904" s="2">
        <f>IFERROR(IF($P904=1,"ITEM",IF($P904=2,VLOOKUP(H904,'NSN N'!$A$2:$H$65000,7,FALSE),VLOOKUP(H904,'NSN N'!$A$2:$H$65000,7,FALSE))),"")</f>
        <v>0</v>
      </c>
      <c r="D904" s="3"/>
      <c r="E904" s="2">
        <f>IFERROR(IF($P904=1,"STOCK NUMBER",IF($P904=2,VLOOKUP(L904,'NSN N'!$A$2:$H$65000,5,FALSE),VLOOKUP(L904,'NSN N'!$A$2:$H$65000,2,FALSE))),"Merge cell with previous")</f>
        <v>0</v>
      </c>
      <c r="F904" s="2">
        <f>IFERROR(IF($P904=1,"FIG.",IF($P904=2,VLOOKUP(L904,'NSN N'!$A$2:$H$65000,6,FALSE),VLOOKUP(L904,'NSN N'!$A$2:$H$65000,6,FALSE))),"")</f>
        <v>0</v>
      </c>
      <c r="G904" s="2">
        <f>IFERROR(IF($P904=1,"ITEM",IF($P904=2,VLOOKUP(L904,'NSN N'!$A$2:$H$65000,7,FALSE),VLOOKUP(L904,'NSN N'!$A$2:$H$65000,7,FALSE))),"")</f>
        <v>0</v>
      </c>
      <c r="H904" s="7">
        <f t="shared" si="50"/>
        <v>1764</v>
      </c>
      <c r="L904" s="7">
        <f t="shared" si="51"/>
        <v>1813</v>
      </c>
      <c r="P904" s="6">
        <v>8</v>
      </c>
      <c r="Q904" s="4"/>
      <c r="R904" s="4"/>
      <c r="S904" s="30" t="str">
        <f t="shared" si="49"/>
        <v/>
      </c>
    </row>
    <row r="905" spans="1:27">
      <c r="A905" s="2">
        <f>IFERROR(IF($P905=1,"STOCK NUMBER",IF($P905=2,VLOOKUP(H905,'NSN N'!$A$2:$H$65000,5,FALSE),VLOOKUP(H905,'NSN N'!$A$2:$H$65000,2,FALSE))),"Merge cell with previous")</f>
        <v>0</v>
      </c>
      <c r="B905" s="2">
        <f>IFERROR(IF($P905=1,"FIG.",IF($P905=2,VLOOKUP(H905,'NSN N'!$A$2:$H$65000,6,FALSE),VLOOKUP(H905,'NSN N'!$A$2:$H$65000,6,FALSE))),"")</f>
        <v>0</v>
      </c>
      <c r="C905" s="2">
        <f>IFERROR(IF($P905=1,"ITEM",IF($P905=2,VLOOKUP(H905,'NSN N'!$A$2:$H$65000,7,FALSE),VLOOKUP(H905,'NSN N'!$A$2:$H$65000,7,FALSE))),"")</f>
        <v>0</v>
      </c>
      <c r="D905" s="3"/>
      <c r="E905" s="2">
        <f>IFERROR(IF($P905=1,"STOCK NUMBER",IF($P905=2,VLOOKUP(L905,'NSN N'!$A$2:$H$65000,5,FALSE),VLOOKUP(L905,'NSN N'!$A$2:$H$65000,2,FALSE))),"Merge cell with previous")</f>
        <v>0</v>
      </c>
      <c r="F905" s="2">
        <f>IFERROR(IF($P905=1,"FIG.",IF($P905=2,VLOOKUP(L905,'NSN N'!$A$2:$H$65000,6,FALSE),VLOOKUP(L905,'NSN N'!$A$2:$H$65000,6,FALSE))),"")</f>
        <v>0</v>
      </c>
      <c r="G905" s="2">
        <f>IFERROR(IF($P905=1,"ITEM",IF($P905=2,VLOOKUP(L905,'NSN N'!$A$2:$H$65000,7,FALSE),VLOOKUP(L905,'NSN N'!$A$2:$H$65000,7,FALSE))),"")</f>
        <v>0</v>
      </c>
      <c r="H905" s="7">
        <f t="shared" si="50"/>
        <v>1765</v>
      </c>
      <c r="L905" s="7">
        <f t="shared" si="51"/>
        <v>1814</v>
      </c>
      <c r="P905" s="6">
        <v>9</v>
      </c>
      <c r="Q905" s="4"/>
      <c r="R905" s="4"/>
      <c r="S905" s="30" t="str">
        <f t="shared" si="49"/>
        <v/>
      </c>
    </row>
    <row r="906" spans="1:27">
      <c r="A906" s="2">
        <f>IFERROR(IF($P906=1,"STOCK NUMBER",IF($P906=2,VLOOKUP(H906,'NSN N'!$A$2:$H$65000,5,FALSE),VLOOKUP(H906,'NSN N'!$A$2:$H$65000,2,FALSE))),"Merge cell with previous")</f>
        <v>0</v>
      </c>
      <c r="B906" s="2">
        <f>IFERROR(IF($P906=1,"FIG.",IF($P906=2,VLOOKUP(H906,'NSN N'!$A$2:$H$65000,6,FALSE),VLOOKUP(H906,'NSN N'!$A$2:$H$65000,6,FALSE))),"")</f>
        <v>0</v>
      </c>
      <c r="C906" s="2">
        <f>IFERROR(IF($P906=1,"ITEM",IF($P906=2,VLOOKUP(H906,'NSN N'!$A$2:$H$65000,7,FALSE),VLOOKUP(H906,'NSN N'!$A$2:$H$65000,7,FALSE))),"")</f>
        <v>0</v>
      </c>
      <c r="D906" s="3"/>
      <c r="E906" s="2">
        <f>IFERROR(IF($P906=1,"STOCK NUMBER",IF($P906=2,VLOOKUP(L906,'NSN N'!$A$2:$H$65000,5,FALSE),VLOOKUP(L906,'NSN N'!$A$2:$H$65000,2,FALSE))),"Merge cell with previous")</f>
        <v>0</v>
      </c>
      <c r="F906" s="2">
        <f>IFERROR(IF($P906=1,"FIG.",IF($P906=2,VLOOKUP(L906,'NSN N'!$A$2:$H$65000,6,FALSE),VLOOKUP(L906,'NSN N'!$A$2:$H$65000,6,FALSE))),"")</f>
        <v>0</v>
      </c>
      <c r="G906" s="2">
        <f>IFERROR(IF($P906=1,"ITEM",IF($P906=2,VLOOKUP(L906,'NSN N'!$A$2:$H$65000,7,FALSE),VLOOKUP(L906,'NSN N'!$A$2:$H$65000,7,FALSE))),"")</f>
        <v>0</v>
      </c>
      <c r="H906" s="7">
        <f t="shared" si="50"/>
        <v>1766</v>
      </c>
      <c r="L906" s="7">
        <f t="shared" si="51"/>
        <v>1815</v>
      </c>
      <c r="P906" s="6">
        <v>10</v>
      </c>
      <c r="Q906" s="4"/>
      <c r="R906" s="4"/>
      <c r="S906" s="30" t="str">
        <f t="shared" si="49"/>
        <v/>
      </c>
    </row>
    <row r="907" spans="1:27">
      <c r="A907" s="2">
        <f>IFERROR(IF($P907=1,"STOCK NUMBER",IF($P907=2,VLOOKUP(H907,'NSN N'!$A$2:$H$65000,5,FALSE),VLOOKUP(H907,'NSN N'!$A$2:$H$65000,2,FALSE))),"Merge cell with previous")</f>
        <v>0</v>
      </c>
      <c r="B907" s="2">
        <f>IFERROR(IF($P907=1,"FIG.",IF($P907=2,VLOOKUP(H907,'NSN N'!$A$2:$H$65000,6,FALSE),VLOOKUP(H907,'NSN N'!$A$2:$H$65000,6,FALSE))),"")</f>
        <v>0</v>
      </c>
      <c r="C907" s="2">
        <f>IFERROR(IF($P907=1,"ITEM",IF($P907=2,VLOOKUP(H907,'NSN N'!$A$2:$H$65000,7,FALSE),VLOOKUP(H907,'NSN N'!$A$2:$H$65000,7,FALSE))),"")</f>
        <v>0</v>
      </c>
      <c r="D907" s="3"/>
      <c r="E907" s="2">
        <f>IFERROR(IF($P907=1,"STOCK NUMBER",IF($P907=2,VLOOKUP(L907,'NSN N'!$A$2:$H$65000,5,FALSE),VLOOKUP(L907,'NSN N'!$A$2:$H$65000,2,FALSE))),"Merge cell with previous")</f>
        <v>0</v>
      </c>
      <c r="F907" s="2">
        <f>IFERROR(IF($P907=1,"FIG.",IF($P907=2,VLOOKUP(L907,'NSN N'!$A$2:$H$65000,6,FALSE),VLOOKUP(L907,'NSN N'!$A$2:$H$65000,6,FALSE))),"")</f>
        <v>0</v>
      </c>
      <c r="G907" s="2">
        <f>IFERROR(IF($P907=1,"ITEM",IF($P907=2,VLOOKUP(L907,'NSN N'!$A$2:$H$65000,7,FALSE),VLOOKUP(L907,'NSN N'!$A$2:$H$65000,7,FALSE))),"")</f>
        <v>0</v>
      </c>
      <c r="H907" s="7">
        <f t="shared" si="50"/>
        <v>1767</v>
      </c>
      <c r="L907" s="7">
        <f t="shared" si="51"/>
        <v>1816</v>
      </c>
      <c r="P907" s="6">
        <v>11</v>
      </c>
      <c r="Q907" s="4"/>
      <c r="R907" s="4"/>
      <c r="S907" s="30" t="str">
        <f t="shared" si="49"/>
        <v/>
      </c>
    </row>
    <row r="908" spans="1:27">
      <c r="A908" s="2">
        <f>IFERROR(IF($P908=1,"STOCK NUMBER",IF($P908=2,VLOOKUP(H908,'NSN N'!$A$2:$H$65000,5,FALSE),VLOOKUP(H908,'NSN N'!$A$2:$H$65000,2,FALSE))),"Merge cell with previous")</f>
        <v>0</v>
      </c>
      <c r="B908" s="2">
        <f>IFERROR(IF($P908=1,"FIG.",IF($P908=2,VLOOKUP(H908,'NSN N'!$A$2:$H$65000,6,FALSE),VLOOKUP(H908,'NSN N'!$A$2:$H$65000,6,FALSE))),"")</f>
        <v>0</v>
      </c>
      <c r="C908" s="2">
        <f>IFERROR(IF($P908=1,"ITEM",IF($P908=2,VLOOKUP(H908,'NSN N'!$A$2:$H$65000,7,FALSE),VLOOKUP(H908,'NSN N'!$A$2:$H$65000,7,FALSE))),"")</f>
        <v>0</v>
      </c>
      <c r="D908" s="3"/>
      <c r="E908" s="2">
        <f>IFERROR(IF($P908=1,"STOCK NUMBER",IF($P908=2,VLOOKUP(L908,'NSN N'!$A$2:$H$65000,5,FALSE),VLOOKUP(L908,'NSN N'!$A$2:$H$65000,2,FALSE))),"Merge cell with previous")</f>
        <v>0</v>
      </c>
      <c r="F908" s="2">
        <f>IFERROR(IF($P908=1,"FIG.",IF($P908=2,VLOOKUP(L908,'NSN N'!$A$2:$H$65000,6,FALSE),VLOOKUP(L908,'NSN N'!$A$2:$H$65000,6,FALSE))),"")</f>
        <v>0</v>
      </c>
      <c r="G908" s="2">
        <f>IFERROR(IF($P908=1,"ITEM",IF($P908=2,VLOOKUP(L908,'NSN N'!$A$2:$H$65000,7,FALSE),VLOOKUP(L908,'NSN N'!$A$2:$H$65000,7,FALSE))),"")</f>
        <v>0</v>
      </c>
      <c r="H908" s="7">
        <f t="shared" si="50"/>
        <v>1768</v>
      </c>
      <c r="L908" s="7">
        <f t="shared" si="51"/>
        <v>1817</v>
      </c>
      <c r="P908" s="6">
        <v>12</v>
      </c>
      <c r="Q908" s="4"/>
      <c r="R908" s="4"/>
      <c r="S908" s="30" t="str">
        <f t="shared" si="49"/>
        <v/>
      </c>
    </row>
    <row r="909" spans="1:27">
      <c r="A909" s="2">
        <f>IFERROR(IF($P909=1,"STOCK NUMBER",IF($P909=2,VLOOKUP(H909,'NSN N'!$A$2:$H$65000,5,FALSE),VLOOKUP(H909,'NSN N'!$A$2:$H$65000,2,FALSE))),"Merge cell with previous")</f>
        <v>0</v>
      </c>
      <c r="B909" s="2">
        <f>IFERROR(IF($P909=1,"FIG.",IF($P909=2,VLOOKUP(H909,'NSN N'!$A$2:$H$65000,6,FALSE),VLOOKUP(H909,'NSN N'!$A$2:$H$65000,6,FALSE))),"")</f>
        <v>0</v>
      </c>
      <c r="C909" s="2">
        <f>IFERROR(IF($P909=1,"ITEM",IF($P909=2,VLOOKUP(H909,'NSN N'!$A$2:$H$65000,7,FALSE),VLOOKUP(H909,'NSN N'!$A$2:$H$65000,7,FALSE))),"")</f>
        <v>0</v>
      </c>
      <c r="D909" s="3"/>
      <c r="E909" s="2">
        <f>IFERROR(IF($P909=1,"STOCK NUMBER",IF($P909=2,VLOOKUP(L909,'NSN N'!$A$2:$H$65000,5,FALSE),VLOOKUP(L909,'NSN N'!$A$2:$H$65000,2,FALSE))),"Merge cell with previous")</f>
        <v>0</v>
      </c>
      <c r="F909" s="2">
        <f>IFERROR(IF($P909=1,"FIG.",IF($P909=2,VLOOKUP(L909,'NSN N'!$A$2:$H$65000,6,FALSE),VLOOKUP(L909,'NSN N'!$A$2:$H$65000,6,FALSE))),"")</f>
        <v>0</v>
      </c>
      <c r="G909" s="2">
        <f>IFERROR(IF($P909=1,"ITEM",IF($P909=2,VLOOKUP(L909,'NSN N'!$A$2:$H$65000,7,FALSE),VLOOKUP(L909,'NSN N'!$A$2:$H$65000,7,FALSE))),"")</f>
        <v>0</v>
      </c>
      <c r="H909" s="7">
        <f t="shared" si="50"/>
        <v>1769</v>
      </c>
      <c r="L909" s="7">
        <f t="shared" si="51"/>
        <v>1818</v>
      </c>
      <c r="P909" s="6">
        <v>13</v>
      </c>
      <c r="Q909" s="4"/>
      <c r="R909" s="4"/>
      <c r="S909" s="30" t="str">
        <f t="shared" si="49"/>
        <v/>
      </c>
    </row>
    <row r="910" spans="1:27">
      <c r="A910" s="2">
        <f>IFERROR(IF($P910=1,"STOCK NUMBER",IF($P910=2,VLOOKUP(H910,'NSN N'!$A$2:$H$65000,5,FALSE),VLOOKUP(H910,'NSN N'!$A$2:$H$65000,2,FALSE))),"Merge cell with previous")</f>
        <v>0</v>
      </c>
      <c r="B910" s="2">
        <f>IFERROR(IF($P910=1,"FIG.",IF($P910=2,VLOOKUP(H910,'NSN N'!$A$2:$H$65000,6,FALSE),VLOOKUP(H910,'NSN N'!$A$2:$H$65000,6,FALSE))),"")</f>
        <v>0</v>
      </c>
      <c r="C910" s="2">
        <f>IFERROR(IF($P910=1,"ITEM",IF($P910=2,VLOOKUP(H910,'NSN N'!$A$2:$H$65000,7,FALSE),VLOOKUP(H910,'NSN N'!$A$2:$H$65000,7,FALSE))),"")</f>
        <v>0</v>
      </c>
      <c r="D910" s="3"/>
      <c r="E910" s="2">
        <f>IFERROR(IF($P910=1,"STOCK NUMBER",IF($P910=2,VLOOKUP(L910,'NSN N'!$A$2:$H$65000,5,FALSE),VLOOKUP(L910,'NSN N'!$A$2:$H$65000,2,FALSE))),"Merge cell with previous")</f>
        <v>0</v>
      </c>
      <c r="F910" s="2">
        <f>IFERROR(IF($P910=1,"FIG.",IF($P910=2,VLOOKUP(L910,'NSN N'!$A$2:$H$65000,6,FALSE),VLOOKUP(L910,'NSN N'!$A$2:$H$65000,6,FALSE))),"")</f>
        <v>0</v>
      </c>
      <c r="G910" s="2">
        <f>IFERROR(IF($P910=1,"ITEM",IF($P910=2,VLOOKUP(L910,'NSN N'!$A$2:$H$65000,7,FALSE),VLOOKUP(L910,'NSN N'!$A$2:$H$65000,7,FALSE))),"")</f>
        <v>0</v>
      </c>
      <c r="H910" s="7">
        <f t="shared" si="50"/>
        <v>1770</v>
      </c>
      <c r="L910" s="7">
        <f t="shared" si="51"/>
        <v>1819</v>
      </c>
      <c r="P910" s="6">
        <v>14</v>
      </c>
      <c r="Q910" s="4"/>
      <c r="R910" s="4"/>
      <c r="S910" s="30" t="str">
        <f t="shared" si="49"/>
        <v/>
      </c>
    </row>
    <row r="911" spans="1:27">
      <c r="A911" s="2">
        <f>IFERROR(IF($P911=1,"STOCK NUMBER",IF($P911=2,VLOOKUP(H911,'NSN N'!$A$2:$H$65000,5,FALSE),VLOOKUP(H911,'NSN N'!$A$2:$H$65000,2,FALSE))),"Merge cell with previous")</f>
        <v>0</v>
      </c>
      <c r="B911" s="2">
        <f>IFERROR(IF($P911=1,"FIG.",IF($P911=2,VLOOKUP(H911,'NSN N'!$A$2:$H$65000,6,FALSE),VLOOKUP(H911,'NSN N'!$A$2:$H$65000,6,FALSE))),"")</f>
        <v>0</v>
      </c>
      <c r="C911" s="2">
        <f>IFERROR(IF($P911=1,"ITEM",IF($P911=2,VLOOKUP(H911,'NSN N'!$A$2:$H$65000,7,FALSE),VLOOKUP(H911,'NSN N'!$A$2:$H$65000,7,FALSE))),"")</f>
        <v>0</v>
      </c>
      <c r="D911" s="3"/>
      <c r="E911" s="2">
        <f>IFERROR(IF($P911=1,"STOCK NUMBER",IF($P911=2,VLOOKUP(L911,'NSN N'!$A$2:$H$65000,5,FALSE),VLOOKUP(L911,'NSN N'!$A$2:$H$65000,2,FALSE))),"Merge cell with previous")</f>
        <v>0</v>
      </c>
      <c r="F911" s="2">
        <f>IFERROR(IF($P911=1,"FIG.",IF($P911=2,VLOOKUP(L911,'NSN N'!$A$2:$H$65000,6,FALSE),VLOOKUP(L911,'NSN N'!$A$2:$H$65000,6,FALSE))),"")</f>
        <v>0</v>
      </c>
      <c r="G911" s="2">
        <f>IFERROR(IF($P911=1,"ITEM",IF($P911=2,VLOOKUP(L911,'NSN N'!$A$2:$H$65000,7,FALSE),VLOOKUP(L911,'NSN N'!$A$2:$H$65000,7,FALSE))),"")</f>
        <v>0</v>
      </c>
      <c r="H911" s="7">
        <f t="shared" si="50"/>
        <v>1771</v>
      </c>
      <c r="L911" s="7">
        <f t="shared" si="51"/>
        <v>1820</v>
      </c>
      <c r="P911" s="6">
        <v>15</v>
      </c>
      <c r="Q911" s="4"/>
      <c r="R911" s="4"/>
      <c r="S911" s="30" t="str">
        <f t="shared" si="49"/>
        <v/>
      </c>
    </row>
    <row r="912" spans="1:27">
      <c r="A912" s="2">
        <f>IFERROR(IF($P912=1,"STOCK NUMBER",IF($P912=2,VLOOKUP(H912,'NSN N'!$A$2:$H$65000,5,FALSE),VLOOKUP(H912,'NSN N'!$A$2:$H$65000,2,FALSE))),"Merge cell with previous")</f>
        <v>0</v>
      </c>
      <c r="B912" s="2">
        <f>IFERROR(IF($P912=1,"FIG.",IF($P912=2,VLOOKUP(H912,'NSN N'!$A$2:$H$65000,6,FALSE),VLOOKUP(H912,'NSN N'!$A$2:$H$65000,6,FALSE))),"")</f>
        <v>0</v>
      </c>
      <c r="C912" s="2">
        <f>IFERROR(IF($P912=1,"ITEM",IF($P912=2,VLOOKUP(H912,'NSN N'!$A$2:$H$65000,7,FALSE),VLOOKUP(H912,'NSN N'!$A$2:$H$65000,7,FALSE))),"")</f>
        <v>0</v>
      </c>
      <c r="D912" s="3"/>
      <c r="E912" s="2">
        <f>IFERROR(IF($P912=1,"STOCK NUMBER",IF($P912=2,VLOOKUP(L912,'NSN N'!$A$2:$H$65000,5,FALSE),VLOOKUP(L912,'NSN N'!$A$2:$H$65000,2,FALSE))),"Merge cell with previous")</f>
        <v>0</v>
      </c>
      <c r="F912" s="2">
        <f>IFERROR(IF($P912=1,"FIG.",IF($P912=2,VLOOKUP(L912,'NSN N'!$A$2:$H$65000,6,FALSE),VLOOKUP(L912,'NSN N'!$A$2:$H$65000,6,FALSE))),"")</f>
        <v>0</v>
      </c>
      <c r="G912" s="2">
        <f>IFERROR(IF($P912=1,"ITEM",IF($P912=2,VLOOKUP(L912,'NSN N'!$A$2:$H$65000,7,FALSE),VLOOKUP(L912,'NSN N'!$A$2:$H$65000,7,FALSE))),"")</f>
        <v>0</v>
      </c>
      <c r="H912" s="7">
        <f t="shared" si="50"/>
        <v>1772</v>
      </c>
      <c r="L912" s="7">
        <f t="shared" si="51"/>
        <v>1821</v>
      </c>
      <c r="P912" s="6">
        <v>16</v>
      </c>
      <c r="Q912" s="4"/>
      <c r="R912" s="4"/>
      <c r="S912" s="30" t="str">
        <f t="shared" si="49"/>
        <v/>
      </c>
    </row>
    <row r="913" spans="1:19">
      <c r="A913" s="2">
        <f>IFERROR(IF($P913=1,"STOCK NUMBER",IF($P913=2,VLOOKUP(H913,'NSN N'!$A$2:$H$65000,5,FALSE),VLOOKUP(H913,'NSN N'!$A$2:$H$65000,2,FALSE))),"Merge cell with previous")</f>
        <v>0</v>
      </c>
      <c r="B913" s="2">
        <f>IFERROR(IF($P913=1,"FIG.",IF($P913=2,VLOOKUP(H913,'NSN N'!$A$2:$H$65000,6,FALSE),VLOOKUP(H913,'NSN N'!$A$2:$H$65000,6,FALSE))),"")</f>
        <v>0</v>
      </c>
      <c r="C913" s="2">
        <f>IFERROR(IF($P913=1,"ITEM",IF($P913=2,VLOOKUP(H913,'NSN N'!$A$2:$H$65000,7,FALSE),VLOOKUP(H913,'NSN N'!$A$2:$H$65000,7,FALSE))),"")</f>
        <v>0</v>
      </c>
      <c r="D913" s="3"/>
      <c r="E913" s="2">
        <f>IFERROR(IF($P913=1,"STOCK NUMBER",IF($P913=2,VLOOKUP(L913,'NSN N'!$A$2:$H$65000,5,FALSE),VLOOKUP(L913,'NSN N'!$A$2:$H$65000,2,FALSE))),"Merge cell with previous")</f>
        <v>0</v>
      </c>
      <c r="F913" s="2">
        <f>IFERROR(IF($P913=1,"FIG.",IF($P913=2,VLOOKUP(L913,'NSN N'!$A$2:$H$65000,6,FALSE),VLOOKUP(L913,'NSN N'!$A$2:$H$65000,6,FALSE))),"")</f>
        <v>0</v>
      </c>
      <c r="G913" s="2">
        <f>IFERROR(IF($P913=1,"ITEM",IF($P913=2,VLOOKUP(L913,'NSN N'!$A$2:$H$65000,7,FALSE),VLOOKUP(L913,'NSN N'!$A$2:$H$65000,7,FALSE))),"")</f>
        <v>0</v>
      </c>
      <c r="H913" s="7">
        <f t="shared" si="50"/>
        <v>1773</v>
      </c>
      <c r="L913" s="7">
        <f t="shared" si="51"/>
        <v>1822</v>
      </c>
      <c r="P913" s="6">
        <v>17</v>
      </c>
      <c r="Q913" s="4"/>
      <c r="R913" s="4"/>
      <c r="S913" s="30" t="str">
        <f t="shared" si="49"/>
        <v/>
      </c>
    </row>
    <row r="914" spans="1:19">
      <c r="A914" s="2">
        <f>IFERROR(IF($P914=1,"STOCK NUMBER",IF($P914=2,VLOOKUP(H914,'NSN N'!$A$2:$H$65000,5,FALSE),VLOOKUP(H914,'NSN N'!$A$2:$H$65000,2,FALSE))),"Merge cell with previous")</f>
        <v>0</v>
      </c>
      <c r="B914" s="2">
        <f>IFERROR(IF($P914=1,"FIG.",IF($P914=2,VLOOKUP(H914,'NSN N'!$A$2:$H$65000,6,FALSE),VLOOKUP(H914,'NSN N'!$A$2:$H$65000,6,FALSE))),"")</f>
        <v>0</v>
      </c>
      <c r="C914" s="2">
        <f>IFERROR(IF($P914=1,"ITEM",IF($P914=2,VLOOKUP(H914,'NSN N'!$A$2:$H$65000,7,FALSE),VLOOKUP(H914,'NSN N'!$A$2:$H$65000,7,FALSE))),"")</f>
        <v>0</v>
      </c>
      <c r="D914" s="3"/>
      <c r="E914" s="2">
        <f>IFERROR(IF($P914=1,"STOCK NUMBER",IF($P914=2,VLOOKUP(L914,'NSN N'!$A$2:$H$65000,5,FALSE),VLOOKUP(L914,'NSN N'!$A$2:$H$65000,2,FALSE))),"Merge cell with previous")</f>
        <v>0</v>
      </c>
      <c r="F914" s="2">
        <f>IFERROR(IF($P914=1,"FIG.",IF($P914=2,VLOOKUP(L914,'NSN N'!$A$2:$H$65000,6,FALSE),VLOOKUP(L914,'NSN N'!$A$2:$H$65000,6,FALSE))),"")</f>
        <v>0</v>
      </c>
      <c r="G914" s="2">
        <f>IFERROR(IF($P914=1,"ITEM",IF($P914=2,VLOOKUP(L914,'NSN N'!$A$2:$H$65000,7,FALSE),VLOOKUP(L914,'NSN N'!$A$2:$H$65000,7,FALSE))),"")</f>
        <v>0</v>
      </c>
      <c r="H914" s="7">
        <f t="shared" si="50"/>
        <v>1774</v>
      </c>
      <c r="L914" s="7">
        <f t="shared" si="51"/>
        <v>1823</v>
      </c>
      <c r="P914" s="6">
        <v>18</v>
      </c>
      <c r="Q914" s="4"/>
      <c r="R914" s="4"/>
      <c r="S914" s="30" t="str">
        <f t="shared" si="49"/>
        <v/>
      </c>
    </row>
    <row r="915" spans="1:19">
      <c r="A915" s="2">
        <f>IFERROR(IF($P915=1,"STOCK NUMBER",IF($P915=2,VLOOKUP(H915,'NSN N'!$A$2:$H$65000,5,FALSE),VLOOKUP(H915,'NSN N'!$A$2:$H$65000,2,FALSE))),"Merge cell with previous")</f>
        <v>0</v>
      </c>
      <c r="B915" s="2">
        <f>IFERROR(IF($P915=1,"FIG.",IF($P915=2,VLOOKUP(H915,'NSN N'!$A$2:$H$65000,6,FALSE),VLOOKUP(H915,'NSN N'!$A$2:$H$65000,6,FALSE))),"")</f>
        <v>0</v>
      </c>
      <c r="C915" s="2">
        <f>IFERROR(IF($P915=1,"ITEM",IF($P915=2,VLOOKUP(H915,'NSN N'!$A$2:$H$65000,7,FALSE),VLOOKUP(H915,'NSN N'!$A$2:$H$65000,7,FALSE))),"")</f>
        <v>0</v>
      </c>
      <c r="D915" s="3"/>
      <c r="E915" s="2">
        <f>IFERROR(IF($P915=1,"STOCK NUMBER",IF($P915=2,VLOOKUP(L915,'NSN N'!$A$2:$H$65000,5,FALSE),VLOOKUP(L915,'NSN N'!$A$2:$H$65000,2,FALSE))),"Merge cell with previous")</f>
        <v>0</v>
      </c>
      <c r="F915" s="2">
        <f>IFERROR(IF($P915=1,"FIG.",IF($P915=2,VLOOKUP(L915,'NSN N'!$A$2:$H$65000,6,FALSE),VLOOKUP(L915,'NSN N'!$A$2:$H$65000,6,FALSE))),"")</f>
        <v>0</v>
      </c>
      <c r="G915" s="2">
        <f>IFERROR(IF($P915=1,"ITEM",IF($P915=2,VLOOKUP(L915,'NSN N'!$A$2:$H$65000,7,FALSE),VLOOKUP(L915,'NSN N'!$A$2:$H$65000,7,FALSE))),"")</f>
        <v>0</v>
      </c>
      <c r="H915" s="7">
        <f t="shared" si="50"/>
        <v>1775</v>
      </c>
      <c r="L915" s="7">
        <f t="shared" si="51"/>
        <v>1824</v>
      </c>
      <c r="P915" s="6">
        <v>19</v>
      </c>
      <c r="Q915" s="4"/>
      <c r="R915" s="4"/>
      <c r="S915" s="30" t="str">
        <f t="shared" si="49"/>
        <v/>
      </c>
    </row>
    <row r="916" spans="1:19">
      <c r="A916" s="2">
        <f>IFERROR(IF($P916=1,"STOCK NUMBER",IF($P916=2,VLOOKUP(H916,'NSN N'!$A$2:$H$65000,5,FALSE),VLOOKUP(H916,'NSN N'!$A$2:$H$65000,2,FALSE))),"Merge cell with previous")</f>
        <v>0</v>
      </c>
      <c r="B916" s="2">
        <f>IFERROR(IF($P916=1,"FIG.",IF($P916=2,VLOOKUP(H916,'NSN N'!$A$2:$H$65000,6,FALSE),VLOOKUP(H916,'NSN N'!$A$2:$H$65000,6,FALSE))),"")</f>
        <v>0</v>
      </c>
      <c r="C916" s="2">
        <f>IFERROR(IF($P916=1,"ITEM",IF($P916=2,VLOOKUP(H916,'NSN N'!$A$2:$H$65000,7,FALSE),VLOOKUP(H916,'NSN N'!$A$2:$H$65000,7,FALSE))),"")</f>
        <v>0</v>
      </c>
      <c r="D916" s="3"/>
      <c r="E916" s="2">
        <f>IFERROR(IF($P916=1,"STOCK NUMBER",IF($P916=2,VLOOKUP(L916,'NSN N'!$A$2:$H$65000,5,FALSE),VLOOKUP(L916,'NSN N'!$A$2:$H$65000,2,FALSE))),"Merge cell with previous")</f>
        <v>0</v>
      </c>
      <c r="F916" s="2">
        <f>IFERROR(IF($P916=1,"FIG.",IF($P916=2,VLOOKUP(L916,'NSN N'!$A$2:$H$65000,6,FALSE),VLOOKUP(L916,'NSN N'!$A$2:$H$65000,6,FALSE))),"")</f>
        <v>0</v>
      </c>
      <c r="G916" s="2">
        <f>IFERROR(IF($P916=1,"ITEM",IF($P916=2,VLOOKUP(L916,'NSN N'!$A$2:$H$65000,7,FALSE),VLOOKUP(L916,'NSN N'!$A$2:$H$65000,7,FALSE))),"")</f>
        <v>0</v>
      </c>
      <c r="H916" s="7">
        <f t="shared" si="50"/>
        <v>1776</v>
      </c>
      <c r="L916" s="7">
        <f t="shared" si="51"/>
        <v>1825</v>
      </c>
      <c r="P916" s="6">
        <v>20</v>
      </c>
      <c r="Q916" s="4"/>
      <c r="R916" s="4"/>
      <c r="S916" s="30" t="str">
        <f t="shared" si="49"/>
        <v/>
      </c>
    </row>
    <row r="917" spans="1:19">
      <c r="A917" s="2">
        <f>IFERROR(IF($P917=1,"STOCK NUMBER",IF($P917=2,VLOOKUP(H917,'NSN N'!$A$2:$H$65000,5,FALSE),VLOOKUP(H917,'NSN N'!$A$2:$H$65000,2,FALSE))),"Merge cell with previous")</f>
        <v>0</v>
      </c>
      <c r="B917" s="2">
        <f>IFERROR(IF($P917=1,"FIG.",IF($P917=2,VLOOKUP(H917,'NSN N'!$A$2:$H$65000,6,FALSE),VLOOKUP(H917,'NSN N'!$A$2:$H$65000,6,FALSE))),"")</f>
        <v>0</v>
      </c>
      <c r="C917" s="2">
        <f>IFERROR(IF($P917=1,"ITEM",IF($P917=2,VLOOKUP(H917,'NSN N'!$A$2:$H$65000,7,FALSE),VLOOKUP(H917,'NSN N'!$A$2:$H$65000,7,FALSE))),"")</f>
        <v>0</v>
      </c>
      <c r="D917" s="3"/>
      <c r="E917" s="2">
        <f>IFERROR(IF($P917=1,"STOCK NUMBER",IF($P917=2,VLOOKUP(L917,'NSN N'!$A$2:$H$65000,5,FALSE),VLOOKUP(L917,'NSN N'!$A$2:$H$65000,2,FALSE))),"Merge cell with previous")</f>
        <v>0</v>
      </c>
      <c r="F917" s="2">
        <f>IFERROR(IF($P917=1,"FIG.",IF($P917=2,VLOOKUP(L917,'NSN N'!$A$2:$H$65000,6,FALSE),VLOOKUP(L917,'NSN N'!$A$2:$H$65000,6,FALSE))),"")</f>
        <v>0</v>
      </c>
      <c r="G917" s="2">
        <f>IFERROR(IF($P917=1,"ITEM",IF($P917=2,VLOOKUP(L917,'NSN N'!$A$2:$H$65000,7,FALSE),VLOOKUP(L917,'NSN N'!$A$2:$H$65000,7,FALSE))),"")</f>
        <v>0</v>
      </c>
      <c r="H917" s="7">
        <f t="shared" si="50"/>
        <v>1777</v>
      </c>
      <c r="L917" s="7">
        <f t="shared" si="51"/>
        <v>1826</v>
      </c>
      <c r="P917" s="6">
        <v>21</v>
      </c>
      <c r="Q917" s="4"/>
      <c r="R917" s="4"/>
      <c r="S917" s="30" t="str">
        <f t="shared" si="49"/>
        <v/>
      </c>
    </row>
    <row r="918" spans="1:19">
      <c r="A918" s="2">
        <f>IFERROR(IF($P918=1,"STOCK NUMBER",IF($P918=2,VLOOKUP(H918,'NSN N'!$A$2:$H$65000,5,FALSE),VLOOKUP(H918,'NSN N'!$A$2:$H$65000,2,FALSE))),"Merge cell with previous")</f>
        <v>0</v>
      </c>
      <c r="B918" s="2">
        <f>IFERROR(IF($P918=1,"FIG.",IF($P918=2,VLOOKUP(H918,'NSN N'!$A$2:$H$65000,6,FALSE),VLOOKUP(H918,'NSN N'!$A$2:$H$65000,6,FALSE))),"")</f>
        <v>0</v>
      </c>
      <c r="C918" s="2">
        <f>IFERROR(IF($P918=1,"ITEM",IF($P918=2,VLOOKUP(H918,'NSN N'!$A$2:$H$65000,7,FALSE),VLOOKUP(H918,'NSN N'!$A$2:$H$65000,7,FALSE))),"")</f>
        <v>0</v>
      </c>
      <c r="D918" s="3"/>
      <c r="E918" s="2">
        <f>IFERROR(IF($P918=1,"STOCK NUMBER",IF($P918=2,VLOOKUP(L918,'NSN N'!$A$2:$H$65000,5,FALSE),VLOOKUP(L918,'NSN N'!$A$2:$H$65000,2,FALSE))),"Merge cell with previous")</f>
        <v>0</v>
      </c>
      <c r="F918" s="2">
        <f>IFERROR(IF($P918=1,"FIG.",IF($P918=2,VLOOKUP(L918,'NSN N'!$A$2:$H$65000,6,FALSE),VLOOKUP(L918,'NSN N'!$A$2:$H$65000,6,FALSE))),"")</f>
        <v>0</v>
      </c>
      <c r="G918" s="2">
        <f>IFERROR(IF($P918=1,"ITEM",IF($P918=2,VLOOKUP(L918,'NSN N'!$A$2:$H$65000,7,FALSE),VLOOKUP(L918,'NSN N'!$A$2:$H$65000,7,FALSE))),"")</f>
        <v>0</v>
      </c>
      <c r="H918" s="7">
        <f t="shared" si="50"/>
        <v>1778</v>
      </c>
      <c r="L918" s="7">
        <f t="shared" si="51"/>
        <v>1827</v>
      </c>
      <c r="P918" s="6">
        <v>22</v>
      </c>
      <c r="Q918" s="4"/>
      <c r="R918" s="4"/>
      <c r="S918" s="30" t="str">
        <f t="shared" si="49"/>
        <v/>
      </c>
    </row>
    <row r="919" spans="1:19">
      <c r="A919" s="2">
        <f>IFERROR(IF($P919=1,"STOCK NUMBER",IF($P919=2,VLOOKUP(H919,'NSN N'!$A$2:$H$65000,5,FALSE),VLOOKUP(H919,'NSN N'!$A$2:$H$65000,2,FALSE))),"Merge cell with previous")</f>
        <v>0</v>
      </c>
      <c r="B919" s="2">
        <f>IFERROR(IF($P919=1,"FIG.",IF($P919=2,VLOOKUP(H919,'NSN N'!$A$2:$H$65000,6,FALSE),VLOOKUP(H919,'NSN N'!$A$2:$H$65000,6,FALSE))),"")</f>
        <v>0</v>
      </c>
      <c r="C919" s="2">
        <f>IFERROR(IF($P919=1,"ITEM",IF($P919=2,VLOOKUP(H919,'NSN N'!$A$2:$H$65000,7,FALSE),VLOOKUP(H919,'NSN N'!$A$2:$H$65000,7,FALSE))),"")</f>
        <v>0</v>
      </c>
      <c r="D919" s="3"/>
      <c r="E919" s="2">
        <f>IFERROR(IF($P919=1,"STOCK NUMBER",IF($P919=2,VLOOKUP(L919,'NSN N'!$A$2:$H$65000,5,FALSE),VLOOKUP(L919,'NSN N'!$A$2:$H$65000,2,FALSE))),"Merge cell with previous")</f>
        <v>0</v>
      </c>
      <c r="F919" s="2">
        <f>IFERROR(IF($P919=1,"FIG.",IF($P919=2,VLOOKUP(L919,'NSN N'!$A$2:$H$65000,6,FALSE),VLOOKUP(L919,'NSN N'!$A$2:$H$65000,6,FALSE))),"")</f>
        <v>0</v>
      </c>
      <c r="G919" s="2">
        <f>IFERROR(IF($P919=1,"ITEM",IF($P919=2,VLOOKUP(L919,'NSN N'!$A$2:$H$65000,7,FALSE),VLOOKUP(L919,'NSN N'!$A$2:$H$65000,7,FALSE))),"")</f>
        <v>0</v>
      </c>
      <c r="H919" s="7">
        <f t="shared" si="50"/>
        <v>1779</v>
      </c>
      <c r="L919" s="7">
        <f t="shared" si="51"/>
        <v>1828</v>
      </c>
      <c r="P919" s="6">
        <v>23</v>
      </c>
      <c r="Q919" s="4"/>
      <c r="R919" s="4"/>
      <c r="S919" s="30" t="str">
        <f t="shared" si="49"/>
        <v/>
      </c>
    </row>
    <row r="920" spans="1:19">
      <c r="A920" s="2">
        <f>IFERROR(IF($P920=1,"STOCK NUMBER",IF($P920=2,VLOOKUP(H920,'NSN N'!$A$2:$H$65000,5,FALSE),VLOOKUP(H920,'NSN N'!$A$2:$H$65000,2,FALSE))),"Merge cell with previous")</f>
        <v>0</v>
      </c>
      <c r="B920" s="2">
        <f>IFERROR(IF($P920=1,"FIG.",IF($P920=2,VLOOKUP(H920,'NSN N'!$A$2:$H$65000,6,FALSE),VLOOKUP(H920,'NSN N'!$A$2:$H$65000,6,FALSE))),"")</f>
        <v>0</v>
      </c>
      <c r="C920" s="2">
        <f>IFERROR(IF($P920=1,"ITEM",IF($P920=2,VLOOKUP(H920,'NSN N'!$A$2:$H$65000,7,FALSE),VLOOKUP(H920,'NSN N'!$A$2:$H$65000,7,FALSE))),"")</f>
        <v>0</v>
      </c>
      <c r="D920" s="3"/>
      <c r="E920" s="2">
        <f>IFERROR(IF($P920=1,"STOCK NUMBER",IF($P920=2,VLOOKUP(L920,'NSN N'!$A$2:$H$65000,5,FALSE),VLOOKUP(L920,'NSN N'!$A$2:$H$65000,2,FALSE))),"Merge cell with previous")</f>
        <v>0</v>
      </c>
      <c r="F920" s="2">
        <f>IFERROR(IF($P920=1,"FIG.",IF($P920=2,VLOOKUP(L920,'NSN N'!$A$2:$H$65000,6,FALSE),VLOOKUP(L920,'NSN N'!$A$2:$H$65000,6,FALSE))),"")</f>
        <v>0</v>
      </c>
      <c r="G920" s="2">
        <f>IFERROR(IF($P920=1,"ITEM",IF($P920=2,VLOOKUP(L920,'NSN N'!$A$2:$H$65000,7,FALSE),VLOOKUP(L920,'NSN N'!$A$2:$H$65000,7,FALSE))),"")</f>
        <v>0</v>
      </c>
      <c r="H920" s="7">
        <f t="shared" si="50"/>
        <v>1780</v>
      </c>
      <c r="L920" s="7">
        <f t="shared" si="51"/>
        <v>1829</v>
      </c>
      <c r="P920" s="6">
        <v>24</v>
      </c>
      <c r="Q920" s="4"/>
      <c r="R920" s="4"/>
      <c r="S920" s="30" t="str">
        <f t="shared" si="49"/>
        <v/>
      </c>
    </row>
    <row r="921" spans="1:19">
      <c r="A921" s="2">
        <f>IFERROR(IF($P921=1,"STOCK NUMBER",IF($P921=2,VLOOKUP(H921,'NSN N'!$A$2:$H$65000,5,FALSE),VLOOKUP(H921,'NSN N'!$A$2:$H$65000,2,FALSE))),"Merge cell with previous")</f>
        <v>0</v>
      </c>
      <c r="B921" s="2">
        <f>IFERROR(IF($P921=1,"FIG.",IF($P921=2,VLOOKUP(H921,'NSN N'!$A$2:$H$65000,6,FALSE),VLOOKUP(H921,'NSN N'!$A$2:$H$65000,6,FALSE))),"")</f>
        <v>0</v>
      </c>
      <c r="C921" s="2">
        <f>IFERROR(IF($P921=1,"ITEM",IF($P921=2,VLOOKUP(H921,'NSN N'!$A$2:$H$65000,7,FALSE),VLOOKUP(H921,'NSN N'!$A$2:$H$65000,7,FALSE))),"")</f>
        <v>0</v>
      </c>
      <c r="D921" s="3"/>
      <c r="E921" s="2">
        <f>IFERROR(IF($P921=1,"STOCK NUMBER",IF($P921=2,VLOOKUP(L921,'NSN N'!$A$2:$H$65000,5,FALSE),VLOOKUP(L921,'NSN N'!$A$2:$H$65000,2,FALSE))),"Merge cell with previous")</f>
        <v>0</v>
      </c>
      <c r="F921" s="2">
        <f>IFERROR(IF($P921=1,"FIG.",IF($P921=2,VLOOKUP(L921,'NSN N'!$A$2:$H$65000,6,FALSE),VLOOKUP(L921,'NSN N'!$A$2:$H$65000,6,FALSE))),"")</f>
        <v>0</v>
      </c>
      <c r="G921" s="2">
        <f>IFERROR(IF($P921=1,"ITEM",IF($P921=2,VLOOKUP(L921,'NSN N'!$A$2:$H$65000,7,FALSE),VLOOKUP(L921,'NSN N'!$A$2:$H$65000,7,FALSE))),"")</f>
        <v>0</v>
      </c>
      <c r="H921" s="7">
        <f t="shared" si="50"/>
        <v>1781</v>
      </c>
      <c r="L921" s="7">
        <f t="shared" si="51"/>
        <v>1830</v>
      </c>
      <c r="P921" s="6">
        <v>25</v>
      </c>
      <c r="Q921" s="4"/>
      <c r="R921" s="4"/>
      <c r="S921" s="30" t="str">
        <f t="shared" si="49"/>
        <v/>
      </c>
    </row>
    <row r="922" spans="1:19">
      <c r="A922" s="2">
        <f>IFERROR(IF($P922=1,"STOCK NUMBER",IF($P922=2,VLOOKUP(H922,'NSN N'!$A$2:$H$65000,5,FALSE),VLOOKUP(H922,'NSN N'!$A$2:$H$65000,2,FALSE))),"Merge cell with previous")</f>
        <v>0</v>
      </c>
      <c r="B922" s="2">
        <f>IFERROR(IF($P922=1,"FIG.",IF($P922=2,VLOOKUP(H922,'NSN N'!$A$2:$H$65000,6,FALSE),VLOOKUP(H922,'NSN N'!$A$2:$H$65000,6,FALSE))),"")</f>
        <v>0</v>
      </c>
      <c r="C922" s="2">
        <f>IFERROR(IF($P922=1,"ITEM",IF($P922=2,VLOOKUP(H922,'NSN N'!$A$2:$H$65000,7,FALSE),VLOOKUP(H922,'NSN N'!$A$2:$H$65000,7,FALSE))),"")</f>
        <v>0</v>
      </c>
      <c r="D922" s="3"/>
      <c r="E922" s="2">
        <f>IFERROR(IF($P922=1,"STOCK NUMBER",IF($P922=2,VLOOKUP(L922,'NSN N'!$A$2:$H$65000,5,FALSE),VLOOKUP(L922,'NSN N'!$A$2:$H$65000,2,FALSE))),"Merge cell with previous")</f>
        <v>0</v>
      </c>
      <c r="F922" s="2">
        <f>IFERROR(IF($P922=1,"FIG.",IF($P922=2,VLOOKUP(L922,'NSN N'!$A$2:$H$65000,6,FALSE),VLOOKUP(L922,'NSN N'!$A$2:$H$65000,6,FALSE))),"")</f>
        <v>0</v>
      </c>
      <c r="G922" s="2">
        <f>IFERROR(IF($P922=1,"ITEM",IF($P922=2,VLOOKUP(L922,'NSN N'!$A$2:$H$65000,7,FALSE),VLOOKUP(L922,'NSN N'!$A$2:$H$65000,7,FALSE))),"")</f>
        <v>0</v>
      </c>
      <c r="H922" s="7">
        <f t="shared" si="50"/>
        <v>1782</v>
      </c>
      <c r="L922" s="7">
        <f t="shared" si="51"/>
        <v>1831</v>
      </c>
      <c r="P922" s="6">
        <v>26</v>
      </c>
      <c r="Q922" s="4"/>
      <c r="R922" s="4"/>
      <c r="S922" s="30" t="str">
        <f t="shared" si="49"/>
        <v/>
      </c>
    </row>
    <row r="923" spans="1:19">
      <c r="A923" s="2">
        <f>IFERROR(IF($P923=1,"STOCK NUMBER",IF($P923=2,VLOOKUP(H923,'NSN N'!$A$2:$H$65000,5,FALSE),VLOOKUP(H923,'NSN N'!$A$2:$H$65000,2,FALSE))),"Merge cell with previous")</f>
        <v>0</v>
      </c>
      <c r="B923" s="2">
        <f>IFERROR(IF($P923=1,"FIG.",IF($P923=2,VLOOKUP(H923,'NSN N'!$A$2:$H$65000,6,FALSE),VLOOKUP(H923,'NSN N'!$A$2:$H$65000,6,FALSE))),"")</f>
        <v>0</v>
      </c>
      <c r="C923" s="2">
        <f>IFERROR(IF($P923=1,"ITEM",IF($P923=2,VLOOKUP(H923,'NSN N'!$A$2:$H$65000,7,FALSE),VLOOKUP(H923,'NSN N'!$A$2:$H$65000,7,FALSE))),"")</f>
        <v>0</v>
      </c>
      <c r="D923" s="3"/>
      <c r="E923" s="2">
        <f>IFERROR(IF($P923=1,"STOCK NUMBER",IF($P923=2,VLOOKUP(L923,'NSN N'!$A$2:$H$65000,5,FALSE),VLOOKUP(L923,'NSN N'!$A$2:$H$65000,2,FALSE))),"Merge cell with previous")</f>
        <v>0</v>
      </c>
      <c r="F923" s="2">
        <f>IFERROR(IF($P923=1,"FIG.",IF($P923=2,VLOOKUP(L923,'NSN N'!$A$2:$H$65000,6,FALSE),VLOOKUP(L923,'NSN N'!$A$2:$H$65000,6,FALSE))),"")</f>
        <v>0</v>
      </c>
      <c r="G923" s="2">
        <f>IFERROR(IF($P923=1,"ITEM",IF($P923=2,VLOOKUP(L923,'NSN N'!$A$2:$H$65000,7,FALSE),VLOOKUP(L923,'NSN N'!$A$2:$H$65000,7,FALSE))),"")</f>
        <v>0</v>
      </c>
      <c r="H923" s="7">
        <f t="shared" si="50"/>
        <v>1783</v>
      </c>
      <c r="L923" s="7">
        <f t="shared" si="51"/>
        <v>1832</v>
      </c>
      <c r="P923" s="6">
        <v>27</v>
      </c>
      <c r="Q923" s="4"/>
      <c r="R923" s="4"/>
      <c r="S923" s="30" t="str">
        <f t="shared" si="49"/>
        <v/>
      </c>
    </row>
    <row r="924" spans="1:19">
      <c r="A924" s="2">
        <f>IFERROR(IF($P924=1,"STOCK NUMBER",IF($P924=2,VLOOKUP(H924,'NSN N'!$A$2:$H$65000,5,FALSE),VLOOKUP(H924,'NSN N'!$A$2:$H$65000,2,FALSE))),"Merge cell with previous")</f>
        <v>0</v>
      </c>
      <c r="B924" s="2">
        <f>IFERROR(IF($P924=1,"FIG.",IF($P924=2,VLOOKUP(H924,'NSN N'!$A$2:$H$65000,6,FALSE),VLOOKUP(H924,'NSN N'!$A$2:$H$65000,6,FALSE))),"")</f>
        <v>0</v>
      </c>
      <c r="C924" s="2">
        <f>IFERROR(IF($P924=1,"ITEM",IF($P924=2,VLOOKUP(H924,'NSN N'!$A$2:$H$65000,7,FALSE),VLOOKUP(H924,'NSN N'!$A$2:$H$65000,7,FALSE))),"")</f>
        <v>0</v>
      </c>
      <c r="D924" s="3"/>
      <c r="E924" s="2">
        <f>IFERROR(IF($P924=1,"STOCK NUMBER",IF($P924=2,VLOOKUP(L924,'NSN N'!$A$2:$H$65000,5,FALSE),VLOOKUP(L924,'NSN N'!$A$2:$H$65000,2,FALSE))),"Merge cell with previous")</f>
        <v>0</v>
      </c>
      <c r="F924" s="2">
        <f>IFERROR(IF($P924=1,"FIG.",IF($P924=2,VLOOKUP(L924,'NSN N'!$A$2:$H$65000,6,FALSE),VLOOKUP(L924,'NSN N'!$A$2:$H$65000,6,FALSE))),"")</f>
        <v>0</v>
      </c>
      <c r="G924" s="2">
        <f>IFERROR(IF($P924=1,"ITEM",IF($P924=2,VLOOKUP(L924,'NSN N'!$A$2:$H$65000,7,FALSE),VLOOKUP(L924,'NSN N'!$A$2:$H$65000,7,FALSE))),"")</f>
        <v>0</v>
      </c>
      <c r="H924" s="7">
        <f t="shared" si="50"/>
        <v>1784</v>
      </c>
      <c r="L924" s="7">
        <f t="shared" si="51"/>
        <v>1833</v>
      </c>
      <c r="P924" s="6">
        <v>28</v>
      </c>
      <c r="Q924" s="4"/>
      <c r="R924" s="4"/>
      <c r="S924" s="30" t="str">
        <f t="shared" si="49"/>
        <v/>
      </c>
    </row>
    <row r="925" spans="1:19">
      <c r="A925" s="2">
        <f>IFERROR(IF($P925=1,"STOCK NUMBER",IF($P925=2,VLOOKUP(H925,'NSN N'!$A$2:$H$65000,5,FALSE),VLOOKUP(H925,'NSN N'!$A$2:$H$65000,2,FALSE))),"Merge cell with previous")</f>
        <v>0</v>
      </c>
      <c r="B925" s="2">
        <f>IFERROR(IF($P925=1,"FIG.",IF($P925=2,VLOOKUP(H925,'NSN N'!$A$2:$H$65000,6,FALSE),VLOOKUP(H925,'NSN N'!$A$2:$H$65000,6,FALSE))),"")</f>
        <v>0</v>
      </c>
      <c r="C925" s="2">
        <f>IFERROR(IF($P925=1,"ITEM",IF($P925=2,VLOOKUP(H925,'NSN N'!$A$2:$H$65000,7,FALSE),VLOOKUP(H925,'NSN N'!$A$2:$H$65000,7,FALSE))),"")</f>
        <v>0</v>
      </c>
      <c r="D925" s="3"/>
      <c r="E925" s="2">
        <f>IFERROR(IF($P925=1,"STOCK NUMBER",IF($P925=2,VLOOKUP(L925,'NSN N'!$A$2:$H$65000,5,FALSE),VLOOKUP(L925,'NSN N'!$A$2:$H$65000,2,FALSE))),"Merge cell with previous")</f>
        <v>0</v>
      </c>
      <c r="F925" s="2">
        <f>IFERROR(IF($P925=1,"FIG.",IF($P925=2,VLOOKUP(L925,'NSN N'!$A$2:$H$65000,6,FALSE),VLOOKUP(L925,'NSN N'!$A$2:$H$65000,6,FALSE))),"")</f>
        <v>0</v>
      </c>
      <c r="G925" s="2">
        <f>IFERROR(IF($P925=1,"ITEM",IF($P925=2,VLOOKUP(L925,'NSN N'!$A$2:$H$65000,7,FALSE),VLOOKUP(L925,'NSN N'!$A$2:$H$65000,7,FALSE))),"")</f>
        <v>0</v>
      </c>
      <c r="H925" s="7">
        <f t="shared" si="50"/>
        <v>1785</v>
      </c>
      <c r="L925" s="7">
        <f t="shared" si="51"/>
        <v>1834</v>
      </c>
      <c r="P925" s="6">
        <v>29</v>
      </c>
      <c r="Q925" s="4"/>
      <c r="R925" s="4"/>
      <c r="S925" s="30" t="str">
        <f t="shared" si="49"/>
        <v/>
      </c>
    </row>
    <row r="926" spans="1:19">
      <c r="A926" s="2">
        <f>IFERROR(IF($P926=1,"STOCK NUMBER",IF($P926=2,VLOOKUP(H926,'NSN N'!$A$2:$H$65000,5,FALSE),VLOOKUP(H926,'NSN N'!$A$2:$H$65000,2,FALSE))),"Merge cell with previous")</f>
        <v>0</v>
      </c>
      <c r="B926" s="2">
        <f>IFERROR(IF($P926=1,"FIG.",IF($P926=2,VLOOKUP(H926,'NSN N'!$A$2:$H$65000,6,FALSE),VLOOKUP(H926,'NSN N'!$A$2:$H$65000,6,FALSE))),"")</f>
        <v>0</v>
      </c>
      <c r="C926" s="2">
        <f>IFERROR(IF($P926=1,"ITEM",IF($P926=2,VLOOKUP(H926,'NSN N'!$A$2:$H$65000,7,FALSE),VLOOKUP(H926,'NSN N'!$A$2:$H$65000,7,FALSE))),"")</f>
        <v>0</v>
      </c>
      <c r="D926" s="3"/>
      <c r="E926" s="2">
        <f>IFERROR(IF($P926=1,"STOCK NUMBER",IF($P926=2,VLOOKUP(L926,'NSN N'!$A$2:$H$65000,5,FALSE),VLOOKUP(L926,'NSN N'!$A$2:$H$65000,2,FALSE))),"Merge cell with previous")</f>
        <v>0</v>
      </c>
      <c r="F926" s="2">
        <f>IFERROR(IF($P926=1,"FIG.",IF($P926=2,VLOOKUP(L926,'NSN N'!$A$2:$H$65000,6,FALSE),VLOOKUP(L926,'NSN N'!$A$2:$H$65000,6,FALSE))),"")</f>
        <v>0</v>
      </c>
      <c r="G926" s="2">
        <f>IFERROR(IF($P926=1,"ITEM",IF($P926=2,VLOOKUP(L926,'NSN N'!$A$2:$H$65000,7,FALSE),VLOOKUP(L926,'NSN N'!$A$2:$H$65000,7,FALSE))),"")</f>
        <v>0</v>
      </c>
      <c r="H926" s="7">
        <f t="shared" si="50"/>
        <v>1786</v>
      </c>
      <c r="L926" s="7">
        <f t="shared" si="51"/>
        <v>1835</v>
      </c>
      <c r="P926" s="6">
        <v>30</v>
      </c>
      <c r="Q926" s="4"/>
      <c r="R926" s="4"/>
      <c r="S926" s="30" t="str">
        <f t="shared" si="49"/>
        <v/>
      </c>
    </row>
    <row r="927" spans="1:19">
      <c r="A927" s="2">
        <f>IFERROR(IF($P927=1,"STOCK NUMBER",IF($P927=2,VLOOKUP(H927,'NSN N'!$A$2:$H$65000,5,FALSE),VLOOKUP(H927,'NSN N'!$A$2:$H$65000,2,FALSE))),"Merge cell with previous")</f>
        <v>0</v>
      </c>
      <c r="B927" s="2">
        <f>IFERROR(IF($P927=1,"FIG.",IF($P927=2,VLOOKUP(H927,'NSN N'!$A$2:$H$65000,6,FALSE),VLOOKUP(H927,'NSN N'!$A$2:$H$65000,6,FALSE))),"")</f>
        <v>0</v>
      </c>
      <c r="C927" s="2">
        <f>IFERROR(IF($P927=1,"ITEM",IF($P927=2,VLOOKUP(H927,'NSN N'!$A$2:$H$65000,7,FALSE),VLOOKUP(H927,'NSN N'!$A$2:$H$65000,7,FALSE))),"")</f>
        <v>0</v>
      </c>
      <c r="D927" s="3"/>
      <c r="E927" s="2">
        <f>IFERROR(IF($P927=1,"STOCK NUMBER",IF($P927=2,VLOOKUP(L927,'NSN N'!$A$2:$H$65000,5,FALSE),VLOOKUP(L927,'NSN N'!$A$2:$H$65000,2,FALSE))),"Merge cell with previous")</f>
        <v>0</v>
      </c>
      <c r="F927" s="2">
        <f>IFERROR(IF($P927=1,"FIG.",IF($P927=2,VLOOKUP(L927,'NSN N'!$A$2:$H$65000,6,FALSE),VLOOKUP(L927,'NSN N'!$A$2:$H$65000,6,FALSE))),"")</f>
        <v>0</v>
      </c>
      <c r="G927" s="2">
        <f>IFERROR(IF($P927=1,"ITEM",IF($P927=2,VLOOKUP(L927,'NSN N'!$A$2:$H$65000,7,FALSE),VLOOKUP(L927,'NSN N'!$A$2:$H$65000,7,FALSE))),"")</f>
        <v>0</v>
      </c>
      <c r="H927" s="7">
        <f t="shared" si="50"/>
        <v>1787</v>
      </c>
      <c r="L927" s="7">
        <f t="shared" si="51"/>
        <v>1836</v>
      </c>
      <c r="P927" s="6">
        <v>31</v>
      </c>
      <c r="Q927" s="4"/>
      <c r="R927" s="4"/>
      <c r="S927" s="30" t="str">
        <f t="shared" si="49"/>
        <v/>
      </c>
    </row>
    <row r="928" spans="1:19">
      <c r="A928" s="2">
        <f>IFERROR(IF($P928=1,"STOCK NUMBER",IF($P928=2,VLOOKUP(H928,'NSN N'!$A$2:$H$65000,5,FALSE),VLOOKUP(H928,'NSN N'!$A$2:$H$65000,2,FALSE))),"Merge cell with previous")</f>
        <v>0</v>
      </c>
      <c r="B928" s="2">
        <f>IFERROR(IF($P928=1,"FIG.",IF($P928=2,VLOOKUP(H928,'NSN N'!$A$2:$H$65000,6,FALSE),VLOOKUP(H928,'NSN N'!$A$2:$H$65000,6,FALSE))),"")</f>
        <v>0</v>
      </c>
      <c r="C928" s="2">
        <f>IFERROR(IF($P928=1,"ITEM",IF($P928=2,VLOOKUP(H928,'NSN N'!$A$2:$H$65000,7,FALSE),VLOOKUP(H928,'NSN N'!$A$2:$H$65000,7,FALSE))),"")</f>
        <v>0</v>
      </c>
      <c r="D928" s="3"/>
      <c r="E928" s="2">
        <f>IFERROR(IF($P928=1,"STOCK NUMBER",IF($P928=2,VLOOKUP(L928,'NSN N'!$A$2:$H$65000,5,FALSE),VLOOKUP(L928,'NSN N'!$A$2:$H$65000,2,FALSE))),"Merge cell with previous")</f>
        <v>0</v>
      </c>
      <c r="F928" s="2">
        <f>IFERROR(IF($P928=1,"FIG.",IF($P928=2,VLOOKUP(L928,'NSN N'!$A$2:$H$65000,6,FALSE),VLOOKUP(L928,'NSN N'!$A$2:$H$65000,6,FALSE))),"")</f>
        <v>0</v>
      </c>
      <c r="G928" s="2">
        <f>IFERROR(IF($P928=1,"ITEM",IF($P928=2,VLOOKUP(L928,'NSN N'!$A$2:$H$65000,7,FALSE),VLOOKUP(L928,'NSN N'!$A$2:$H$65000,7,FALSE))),"")</f>
        <v>0</v>
      </c>
      <c r="H928" s="7">
        <f t="shared" si="50"/>
        <v>1788</v>
      </c>
      <c r="L928" s="7">
        <f t="shared" si="51"/>
        <v>1837</v>
      </c>
      <c r="P928" s="6">
        <v>32</v>
      </c>
      <c r="Q928" s="4"/>
      <c r="R928" s="4"/>
      <c r="S928" s="30" t="str">
        <f t="shared" si="49"/>
        <v/>
      </c>
    </row>
    <row r="929" spans="1:19">
      <c r="A929" s="2">
        <f>IFERROR(IF($P929=1,"STOCK NUMBER",IF($P929=2,VLOOKUP(H929,'NSN N'!$A$2:$H$65000,5,FALSE),VLOOKUP(H929,'NSN N'!$A$2:$H$65000,2,FALSE))),"Merge cell with previous")</f>
        <v>0</v>
      </c>
      <c r="B929" s="2">
        <f>IFERROR(IF($P929=1,"FIG.",IF($P929=2,VLOOKUP(H929,'NSN N'!$A$2:$H$65000,6,FALSE),VLOOKUP(H929,'NSN N'!$A$2:$H$65000,6,FALSE))),"")</f>
        <v>0</v>
      </c>
      <c r="C929" s="2">
        <f>IFERROR(IF($P929=1,"ITEM",IF($P929=2,VLOOKUP(H929,'NSN N'!$A$2:$H$65000,7,FALSE),VLOOKUP(H929,'NSN N'!$A$2:$H$65000,7,FALSE))),"")</f>
        <v>0</v>
      </c>
      <c r="D929" s="3"/>
      <c r="E929" s="2">
        <f>IFERROR(IF($P929=1,"STOCK NUMBER",IF($P929=2,VLOOKUP(L929,'NSN N'!$A$2:$H$65000,5,FALSE),VLOOKUP(L929,'NSN N'!$A$2:$H$65000,2,FALSE))),"Merge cell with previous")</f>
        <v>0</v>
      </c>
      <c r="F929" s="2">
        <f>IFERROR(IF($P929=1,"FIG.",IF($P929=2,VLOOKUP(L929,'NSN N'!$A$2:$H$65000,6,FALSE),VLOOKUP(L929,'NSN N'!$A$2:$H$65000,6,FALSE))),"")</f>
        <v>0</v>
      </c>
      <c r="G929" s="2">
        <f>IFERROR(IF($P929=1,"ITEM",IF($P929=2,VLOOKUP(L929,'NSN N'!$A$2:$H$65000,7,FALSE),VLOOKUP(L929,'NSN N'!$A$2:$H$65000,7,FALSE))),"")</f>
        <v>0</v>
      </c>
      <c r="H929" s="7">
        <f t="shared" si="50"/>
        <v>1789</v>
      </c>
      <c r="L929" s="7">
        <f t="shared" si="51"/>
        <v>1838</v>
      </c>
      <c r="P929" s="6">
        <v>33</v>
      </c>
      <c r="Q929" s="4"/>
      <c r="R929" s="4"/>
      <c r="S929" s="30" t="str">
        <f t="shared" si="49"/>
        <v/>
      </c>
    </row>
    <row r="930" spans="1:19">
      <c r="A930" s="2">
        <f>IFERROR(IF($P930=1,"STOCK NUMBER",IF($P930=2,VLOOKUP(H930,'NSN N'!$A$2:$H$65000,5,FALSE),VLOOKUP(H930,'NSN N'!$A$2:$H$65000,2,FALSE))),"Merge cell with previous")</f>
        <v>0</v>
      </c>
      <c r="B930" s="2">
        <f>IFERROR(IF($P930=1,"FIG.",IF($P930=2,VLOOKUP(H930,'NSN N'!$A$2:$H$65000,6,FALSE),VLOOKUP(H930,'NSN N'!$A$2:$H$65000,6,FALSE))),"")</f>
        <v>0</v>
      </c>
      <c r="C930" s="2">
        <f>IFERROR(IF($P930=1,"ITEM",IF($P930=2,VLOOKUP(H930,'NSN N'!$A$2:$H$65000,7,FALSE),VLOOKUP(H930,'NSN N'!$A$2:$H$65000,7,FALSE))),"")</f>
        <v>0</v>
      </c>
      <c r="D930" s="3"/>
      <c r="E930" s="2">
        <f>IFERROR(IF($P930=1,"STOCK NUMBER",IF($P930=2,VLOOKUP(L930,'NSN N'!$A$2:$H$65000,5,FALSE),VLOOKUP(L930,'NSN N'!$A$2:$H$65000,2,FALSE))),"Merge cell with previous")</f>
        <v>0</v>
      </c>
      <c r="F930" s="2">
        <f>IFERROR(IF($P930=1,"FIG.",IF($P930=2,VLOOKUP(L930,'NSN N'!$A$2:$H$65000,6,FALSE),VLOOKUP(L930,'NSN N'!$A$2:$H$65000,6,FALSE))),"")</f>
        <v>0</v>
      </c>
      <c r="G930" s="2">
        <f>IFERROR(IF($P930=1,"ITEM",IF($P930=2,VLOOKUP(L930,'NSN N'!$A$2:$H$65000,7,FALSE),VLOOKUP(L930,'NSN N'!$A$2:$H$65000,7,FALSE))),"")</f>
        <v>0</v>
      </c>
      <c r="H930" s="7">
        <f t="shared" si="50"/>
        <v>1790</v>
      </c>
      <c r="L930" s="7">
        <f t="shared" si="51"/>
        <v>1839</v>
      </c>
      <c r="P930" s="6">
        <v>34</v>
      </c>
      <c r="Q930" s="4"/>
      <c r="R930" s="4"/>
      <c r="S930" s="30" t="str">
        <f t="shared" si="49"/>
        <v/>
      </c>
    </row>
    <row r="931" spans="1:19">
      <c r="A931" s="2">
        <f>IFERROR(IF($P931=1,"STOCK NUMBER",IF($P931=2,VLOOKUP(H931,'NSN N'!$A$2:$H$65000,5,FALSE),VLOOKUP(H931,'NSN N'!$A$2:$H$65000,2,FALSE))),"Merge cell with previous")</f>
        <v>0</v>
      </c>
      <c r="B931" s="2">
        <f>IFERROR(IF($P931=1,"FIG.",IF($P931=2,VLOOKUP(H931,'NSN N'!$A$2:$H$65000,6,FALSE),VLOOKUP(H931,'NSN N'!$A$2:$H$65000,6,FALSE))),"")</f>
        <v>0</v>
      </c>
      <c r="C931" s="2">
        <f>IFERROR(IF($P931=1,"ITEM",IF($P931=2,VLOOKUP(H931,'NSN N'!$A$2:$H$65000,7,FALSE),VLOOKUP(H931,'NSN N'!$A$2:$H$65000,7,FALSE))),"")</f>
        <v>0</v>
      </c>
      <c r="D931" s="3"/>
      <c r="E931" s="2">
        <f>IFERROR(IF($P931=1,"STOCK NUMBER",IF($P931=2,VLOOKUP(L931,'NSN N'!$A$2:$H$65000,5,FALSE),VLOOKUP(L931,'NSN N'!$A$2:$H$65000,2,FALSE))),"Merge cell with previous")</f>
        <v>0</v>
      </c>
      <c r="F931" s="2">
        <f>IFERROR(IF($P931=1,"FIG.",IF($P931=2,VLOOKUP(L931,'NSN N'!$A$2:$H$65000,6,FALSE),VLOOKUP(L931,'NSN N'!$A$2:$H$65000,6,FALSE))),"")</f>
        <v>0</v>
      </c>
      <c r="G931" s="2">
        <f>IFERROR(IF($P931=1,"ITEM",IF($P931=2,VLOOKUP(L931,'NSN N'!$A$2:$H$65000,7,FALSE),VLOOKUP(L931,'NSN N'!$A$2:$H$65000,7,FALSE))),"")</f>
        <v>0</v>
      </c>
      <c r="H931" s="7">
        <f t="shared" si="50"/>
        <v>1791</v>
      </c>
      <c r="L931" s="7">
        <f t="shared" si="51"/>
        <v>1840</v>
      </c>
      <c r="P931" s="6">
        <v>35</v>
      </c>
      <c r="Q931" s="4"/>
      <c r="R931" s="4"/>
      <c r="S931" s="30" t="str">
        <f t="shared" si="49"/>
        <v/>
      </c>
    </row>
    <row r="932" spans="1:19">
      <c r="A932" s="2">
        <f>IFERROR(IF($P932=1,"STOCK NUMBER",IF($P932=2,VLOOKUP(H932,'NSN N'!$A$2:$H$65000,5,FALSE),VLOOKUP(H932,'NSN N'!$A$2:$H$65000,2,FALSE))),"Merge cell with previous")</f>
        <v>0</v>
      </c>
      <c r="B932" s="2">
        <f>IFERROR(IF($P932=1,"FIG.",IF($P932=2,VLOOKUP(H932,'NSN N'!$A$2:$H$65000,6,FALSE),VLOOKUP(H932,'NSN N'!$A$2:$H$65000,6,FALSE))),"")</f>
        <v>0</v>
      </c>
      <c r="C932" s="2">
        <f>IFERROR(IF($P932=1,"ITEM",IF($P932=2,VLOOKUP(H932,'NSN N'!$A$2:$H$65000,7,FALSE),VLOOKUP(H932,'NSN N'!$A$2:$H$65000,7,FALSE))),"")</f>
        <v>0</v>
      </c>
      <c r="D932" s="3"/>
      <c r="E932" s="2">
        <f>IFERROR(IF($P932=1,"STOCK NUMBER",IF($P932=2,VLOOKUP(L932,'NSN N'!$A$2:$H$65000,5,FALSE),VLOOKUP(L932,'NSN N'!$A$2:$H$65000,2,FALSE))),"Merge cell with previous")</f>
        <v>0</v>
      </c>
      <c r="F932" s="2">
        <f>IFERROR(IF($P932=1,"FIG.",IF($P932=2,VLOOKUP(L932,'NSN N'!$A$2:$H$65000,6,FALSE),VLOOKUP(L932,'NSN N'!$A$2:$H$65000,6,FALSE))),"")</f>
        <v>0</v>
      </c>
      <c r="G932" s="2">
        <f>IFERROR(IF($P932=1,"ITEM",IF($P932=2,VLOOKUP(L932,'NSN N'!$A$2:$H$65000,7,FALSE),VLOOKUP(L932,'NSN N'!$A$2:$H$65000,7,FALSE))),"")</f>
        <v>0</v>
      </c>
      <c r="H932" s="7">
        <f t="shared" si="50"/>
        <v>1792</v>
      </c>
      <c r="L932" s="7">
        <f t="shared" si="51"/>
        <v>1841</v>
      </c>
      <c r="P932" s="6">
        <v>36</v>
      </c>
      <c r="Q932" s="4"/>
      <c r="R932" s="4"/>
      <c r="S932" s="30" t="str">
        <f t="shared" si="49"/>
        <v/>
      </c>
    </row>
    <row r="933" spans="1:19">
      <c r="A933" s="2">
        <f>IFERROR(IF($P933=1,"STOCK NUMBER",IF($P933=2,VLOOKUP(H933,'NSN N'!$A$2:$H$65000,5,FALSE),VLOOKUP(H933,'NSN N'!$A$2:$H$65000,2,FALSE))),"Merge cell with previous")</f>
        <v>0</v>
      </c>
      <c r="B933" s="2">
        <f>IFERROR(IF($P933=1,"FIG.",IF($P933=2,VLOOKUP(H933,'NSN N'!$A$2:$H$65000,6,FALSE),VLOOKUP(H933,'NSN N'!$A$2:$H$65000,6,FALSE))),"")</f>
        <v>0</v>
      </c>
      <c r="C933" s="2">
        <f>IFERROR(IF($P933=1,"ITEM",IF($P933=2,VLOOKUP(H933,'NSN N'!$A$2:$H$65000,7,FALSE),VLOOKUP(H933,'NSN N'!$A$2:$H$65000,7,FALSE))),"")</f>
        <v>0</v>
      </c>
      <c r="D933" s="3"/>
      <c r="E933" s="2">
        <f>IFERROR(IF($P933=1,"STOCK NUMBER",IF($P933=2,VLOOKUP(L933,'NSN N'!$A$2:$H$65000,5,FALSE),VLOOKUP(L933,'NSN N'!$A$2:$H$65000,2,FALSE))),"Merge cell with previous")</f>
        <v>0</v>
      </c>
      <c r="F933" s="2">
        <f>IFERROR(IF($P933=1,"FIG.",IF($P933=2,VLOOKUP(L933,'NSN N'!$A$2:$H$65000,6,FALSE),VLOOKUP(L933,'NSN N'!$A$2:$H$65000,6,FALSE))),"")</f>
        <v>0</v>
      </c>
      <c r="G933" s="2">
        <f>IFERROR(IF($P933=1,"ITEM",IF($P933=2,VLOOKUP(L933,'NSN N'!$A$2:$H$65000,7,FALSE),VLOOKUP(L933,'NSN N'!$A$2:$H$65000,7,FALSE))),"")</f>
        <v>0</v>
      </c>
      <c r="H933" s="7">
        <f t="shared" si="50"/>
        <v>1793</v>
      </c>
      <c r="L933" s="7">
        <f t="shared" si="51"/>
        <v>1842</v>
      </c>
      <c r="P933" s="6">
        <v>37</v>
      </c>
      <c r="Q933" s="4"/>
      <c r="R933" s="4"/>
      <c r="S933" s="30" t="str">
        <f t="shared" si="49"/>
        <v/>
      </c>
    </row>
    <row r="934" spans="1:19">
      <c r="A934" s="2">
        <f>IFERROR(IF($P934=1,"STOCK NUMBER",IF($P934=2,VLOOKUP(H934,'NSN N'!$A$2:$H$65000,5,FALSE),VLOOKUP(H934,'NSN N'!$A$2:$H$65000,2,FALSE))),"Merge cell with previous")</f>
        <v>0</v>
      </c>
      <c r="B934" s="2">
        <f>IFERROR(IF($P934=1,"FIG.",IF($P934=2,VLOOKUP(H934,'NSN N'!$A$2:$H$65000,6,FALSE),VLOOKUP(H934,'NSN N'!$A$2:$H$65000,6,FALSE))),"")</f>
        <v>0</v>
      </c>
      <c r="C934" s="2">
        <f>IFERROR(IF($P934=1,"ITEM",IF($P934=2,VLOOKUP(H934,'NSN N'!$A$2:$H$65000,7,FALSE),VLOOKUP(H934,'NSN N'!$A$2:$H$65000,7,FALSE))),"")</f>
        <v>0</v>
      </c>
      <c r="D934" s="3"/>
      <c r="E934" s="2">
        <f>IFERROR(IF($P934=1,"STOCK NUMBER",IF($P934=2,VLOOKUP(L934,'NSN N'!$A$2:$H$65000,5,FALSE),VLOOKUP(L934,'NSN N'!$A$2:$H$65000,2,FALSE))),"Merge cell with previous")</f>
        <v>0</v>
      </c>
      <c r="F934" s="2">
        <f>IFERROR(IF($P934=1,"FIG.",IF($P934=2,VLOOKUP(L934,'NSN N'!$A$2:$H$65000,6,FALSE),VLOOKUP(L934,'NSN N'!$A$2:$H$65000,6,FALSE))),"")</f>
        <v>0</v>
      </c>
      <c r="G934" s="2">
        <f>IFERROR(IF($P934=1,"ITEM",IF($P934=2,VLOOKUP(L934,'NSN N'!$A$2:$H$65000,7,FALSE),VLOOKUP(L934,'NSN N'!$A$2:$H$65000,7,FALSE))),"")</f>
        <v>0</v>
      </c>
      <c r="H934" s="7">
        <f t="shared" si="50"/>
        <v>1794</v>
      </c>
      <c r="L934" s="7">
        <f t="shared" si="51"/>
        <v>1843</v>
      </c>
      <c r="P934" s="6">
        <v>38</v>
      </c>
      <c r="Q934" s="4"/>
      <c r="R934" s="4"/>
      <c r="S934" s="30" t="str">
        <f t="shared" si="49"/>
        <v/>
      </c>
    </row>
    <row r="935" spans="1:19">
      <c r="A935" s="2">
        <f>IFERROR(IF($P935=1,"STOCK NUMBER",IF($P935=2,VLOOKUP(H935,'NSN N'!$A$2:$H$65000,5,FALSE),VLOOKUP(H935,'NSN N'!$A$2:$H$65000,2,FALSE))),"Merge cell with previous")</f>
        <v>0</v>
      </c>
      <c r="B935" s="2">
        <f>IFERROR(IF($P935=1,"FIG.",IF($P935=2,VLOOKUP(H935,'NSN N'!$A$2:$H$65000,6,FALSE),VLOOKUP(H935,'NSN N'!$A$2:$H$65000,6,FALSE))),"")</f>
        <v>0</v>
      </c>
      <c r="C935" s="2">
        <f>IFERROR(IF($P935=1,"ITEM",IF($P935=2,VLOOKUP(H935,'NSN N'!$A$2:$H$65000,7,FALSE),VLOOKUP(H935,'NSN N'!$A$2:$H$65000,7,FALSE))),"")</f>
        <v>0</v>
      </c>
      <c r="D935" s="3"/>
      <c r="E935" s="2">
        <f>IFERROR(IF($P935=1,"STOCK NUMBER",IF($P935=2,VLOOKUP(L935,'NSN N'!$A$2:$H$65000,5,FALSE),VLOOKUP(L935,'NSN N'!$A$2:$H$65000,2,FALSE))),"Merge cell with previous")</f>
        <v>0</v>
      </c>
      <c r="F935" s="2">
        <f>IFERROR(IF($P935=1,"FIG.",IF($P935=2,VLOOKUP(L935,'NSN N'!$A$2:$H$65000,6,FALSE),VLOOKUP(L935,'NSN N'!$A$2:$H$65000,6,FALSE))),"")</f>
        <v>0</v>
      </c>
      <c r="G935" s="2">
        <f>IFERROR(IF($P935=1,"ITEM",IF($P935=2,VLOOKUP(L935,'NSN N'!$A$2:$H$65000,7,FALSE),VLOOKUP(L935,'NSN N'!$A$2:$H$65000,7,FALSE))),"")</f>
        <v>0</v>
      </c>
      <c r="H935" s="7">
        <f t="shared" si="50"/>
        <v>1795</v>
      </c>
      <c r="L935" s="7">
        <f t="shared" si="51"/>
        <v>1844</v>
      </c>
      <c r="P935" s="6">
        <v>39</v>
      </c>
      <c r="Q935" s="4"/>
      <c r="R935" s="4"/>
      <c r="S935" s="30" t="str">
        <f t="shared" si="49"/>
        <v/>
      </c>
    </row>
    <row r="936" spans="1:19">
      <c r="A936" s="2">
        <f>IFERROR(IF($P936=1,"STOCK NUMBER",IF($P936=2,VLOOKUP(H936,'NSN N'!$A$2:$H$65000,5,FALSE),VLOOKUP(H936,'NSN N'!$A$2:$H$65000,2,FALSE))),"Merge cell with previous")</f>
        <v>0</v>
      </c>
      <c r="B936" s="2">
        <f>IFERROR(IF($P936=1,"FIG.",IF($P936=2,VLOOKUP(H936,'NSN N'!$A$2:$H$65000,6,FALSE),VLOOKUP(H936,'NSN N'!$A$2:$H$65000,6,FALSE))),"")</f>
        <v>0</v>
      </c>
      <c r="C936" s="2">
        <f>IFERROR(IF($P936=1,"ITEM",IF($P936=2,VLOOKUP(H936,'NSN N'!$A$2:$H$65000,7,FALSE),VLOOKUP(H936,'NSN N'!$A$2:$H$65000,7,FALSE))),"")</f>
        <v>0</v>
      </c>
      <c r="D936" s="3"/>
      <c r="E936" s="2">
        <f>IFERROR(IF($P936=1,"STOCK NUMBER",IF($P936=2,VLOOKUP(L936,'NSN N'!$A$2:$H$65000,5,FALSE),VLOOKUP(L936,'NSN N'!$A$2:$H$65000,2,FALSE))),"Merge cell with previous")</f>
        <v>0</v>
      </c>
      <c r="F936" s="2">
        <f>IFERROR(IF($P936=1,"FIG.",IF($P936=2,VLOOKUP(L936,'NSN N'!$A$2:$H$65000,6,FALSE),VLOOKUP(L936,'NSN N'!$A$2:$H$65000,6,FALSE))),"")</f>
        <v>0</v>
      </c>
      <c r="G936" s="2">
        <f>IFERROR(IF($P936=1,"ITEM",IF($P936=2,VLOOKUP(L936,'NSN N'!$A$2:$H$65000,7,FALSE),VLOOKUP(L936,'NSN N'!$A$2:$H$65000,7,FALSE))),"")</f>
        <v>0</v>
      </c>
      <c r="H936" s="7">
        <f t="shared" si="50"/>
        <v>1796</v>
      </c>
      <c r="L936" s="7">
        <f t="shared" si="51"/>
        <v>1845</v>
      </c>
      <c r="P936" s="6">
        <v>40</v>
      </c>
      <c r="Q936" s="4"/>
      <c r="R936" s="4"/>
      <c r="S936" s="30" t="str">
        <f t="shared" si="49"/>
        <v/>
      </c>
    </row>
    <row r="937" spans="1:19">
      <c r="A937" s="2">
        <f>IFERROR(IF($P937=1,"STOCK NUMBER",IF($P937=2,VLOOKUP(H937,'NSN N'!$A$2:$H$65000,5,FALSE),VLOOKUP(H937,'NSN N'!$A$2:$H$65000,2,FALSE))),"Merge cell with previous")</f>
        <v>0</v>
      </c>
      <c r="B937" s="2">
        <f>IFERROR(IF($P937=1,"FIG.",IF($P937=2,VLOOKUP(H937,'NSN N'!$A$2:$H$65000,6,FALSE),VLOOKUP(H937,'NSN N'!$A$2:$H$65000,6,FALSE))),"")</f>
        <v>0</v>
      </c>
      <c r="C937" s="2">
        <f>IFERROR(IF($P937=1,"ITEM",IF($P937=2,VLOOKUP(H937,'NSN N'!$A$2:$H$65000,7,FALSE),VLOOKUP(H937,'NSN N'!$A$2:$H$65000,7,FALSE))),"")</f>
        <v>0</v>
      </c>
      <c r="D937" s="3"/>
      <c r="E937" s="2">
        <f>IFERROR(IF($P937=1,"STOCK NUMBER",IF($P937=2,VLOOKUP(L937,'NSN N'!$A$2:$H$65000,5,FALSE),VLOOKUP(L937,'NSN N'!$A$2:$H$65000,2,FALSE))),"Merge cell with previous")</f>
        <v>0</v>
      </c>
      <c r="F937" s="2">
        <f>IFERROR(IF($P937=1,"FIG.",IF($P937=2,VLOOKUP(L937,'NSN N'!$A$2:$H$65000,6,FALSE),VLOOKUP(L937,'NSN N'!$A$2:$H$65000,6,FALSE))),"")</f>
        <v>0</v>
      </c>
      <c r="G937" s="2">
        <f>IFERROR(IF($P937=1,"ITEM",IF($P937=2,VLOOKUP(L937,'NSN N'!$A$2:$H$65000,7,FALSE),VLOOKUP(L937,'NSN N'!$A$2:$H$65000,7,FALSE))),"")</f>
        <v>0</v>
      </c>
      <c r="H937" s="7">
        <f t="shared" si="50"/>
        <v>1797</v>
      </c>
      <c r="L937" s="7">
        <f t="shared" si="51"/>
        <v>1846</v>
      </c>
      <c r="P937" s="6">
        <v>41</v>
      </c>
      <c r="Q937" s="4"/>
      <c r="R937" s="4"/>
      <c r="S937" s="30" t="str">
        <f t="shared" si="49"/>
        <v/>
      </c>
    </row>
    <row r="938" spans="1:19">
      <c r="A938" s="2">
        <f>IFERROR(IF($P938=1,"STOCK NUMBER",IF($P938=2,VLOOKUP(H938,'NSN N'!$A$2:$H$65000,5,FALSE),VLOOKUP(H938,'NSN N'!$A$2:$H$65000,2,FALSE))),"Merge cell with previous")</f>
        <v>0</v>
      </c>
      <c r="B938" s="2">
        <f>IFERROR(IF($P938=1,"FIG.",IF($P938=2,VLOOKUP(H938,'NSN N'!$A$2:$H$65000,6,FALSE),VLOOKUP(H938,'NSN N'!$A$2:$H$65000,6,FALSE))),"")</f>
        <v>0</v>
      </c>
      <c r="C938" s="2">
        <f>IFERROR(IF($P938=1,"ITEM",IF($P938=2,VLOOKUP(H938,'NSN N'!$A$2:$H$65000,7,FALSE),VLOOKUP(H938,'NSN N'!$A$2:$H$65000,7,FALSE))),"")</f>
        <v>0</v>
      </c>
      <c r="D938" s="3"/>
      <c r="E938" s="2">
        <f>IFERROR(IF($P938=1,"STOCK NUMBER",IF($P938=2,VLOOKUP(L938,'NSN N'!$A$2:$H$65000,5,FALSE),VLOOKUP(L938,'NSN N'!$A$2:$H$65000,2,FALSE))),"Merge cell with previous")</f>
        <v>0</v>
      </c>
      <c r="F938" s="2">
        <f>IFERROR(IF($P938=1,"FIG.",IF($P938=2,VLOOKUP(L938,'NSN N'!$A$2:$H$65000,6,FALSE),VLOOKUP(L938,'NSN N'!$A$2:$H$65000,6,FALSE))),"")</f>
        <v>0</v>
      </c>
      <c r="G938" s="2">
        <f>IFERROR(IF($P938=1,"ITEM",IF($P938=2,VLOOKUP(L938,'NSN N'!$A$2:$H$65000,7,FALSE),VLOOKUP(L938,'NSN N'!$A$2:$H$65000,7,FALSE))),"")</f>
        <v>0</v>
      </c>
      <c r="H938" s="7">
        <f t="shared" si="50"/>
        <v>1798</v>
      </c>
      <c r="L938" s="7">
        <f t="shared" si="51"/>
        <v>1847</v>
      </c>
      <c r="P938" s="6">
        <v>42</v>
      </c>
      <c r="Q938" s="4"/>
      <c r="R938" s="4"/>
      <c r="S938" s="30" t="str">
        <f t="shared" si="49"/>
        <v/>
      </c>
    </row>
    <row r="939" spans="1:19">
      <c r="A939" s="2">
        <f>IFERROR(IF($P939=1,"STOCK NUMBER",IF($P939=2,VLOOKUP(H939,'NSN N'!$A$2:$H$65000,5,FALSE),VLOOKUP(H939,'NSN N'!$A$2:$H$65000,2,FALSE))),"Merge cell with previous")</f>
        <v>0</v>
      </c>
      <c r="B939" s="2">
        <f>IFERROR(IF($P939=1,"FIG.",IF($P939=2,VLOOKUP(H939,'NSN N'!$A$2:$H$65000,6,FALSE),VLOOKUP(H939,'NSN N'!$A$2:$H$65000,6,FALSE))),"")</f>
        <v>0</v>
      </c>
      <c r="C939" s="2">
        <f>IFERROR(IF($P939=1,"ITEM",IF($P939=2,VLOOKUP(H939,'NSN N'!$A$2:$H$65000,7,FALSE),VLOOKUP(H939,'NSN N'!$A$2:$H$65000,7,FALSE))),"")</f>
        <v>0</v>
      </c>
      <c r="D939" s="3"/>
      <c r="E939" s="2">
        <f>IFERROR(IF($P939=1,"STOCK NUMBER",IF($P939=2,VLOOKUP(L939,'NSN N'!$A$2:$H$65000,5,FALSE),VLOOKUP(L939,'NSN N'!$A$2:$H$65000,2,FALSE))),"Merge cell with previous")</f>
        <v>0</v>
      </c>
      <c r="F939" s="2">
        <f>IFERROR(IF($P939=1,"FIG.",IF($P939=2,VLOOKUP(L939,'NSN N'!$A$2:$H$65000,6,FALSE),VLOOKUP(L939,'NSN N'!$A$2:$H$65000,6,FALSE))),"")</f>
        <v>0</v>
      </c>
      <c r="G939" s="2">
        <f>IFERROR(IF($P939=1,"ITEM",IF($P939=2,VLOOKUP(L939,'NSN N'!$A$2:$H$65000,7,FALSE),VLOOKUP(L939,'NSN N'!$A$2:$H$65000,7,FALSE))),"")</f>
        <v>0</v>
      </c>
      <c r="H939" s="7">
        <f t="shared" si="50"/>
        <v>1799</v>
      </c>
      <c r="L939" s="7">
        <f t="shared" si="51"/>
        <v>1848</v>
      </c>
      <c r="P939" s="6">
        <v>43</v>
      </c>
      <c r="Q939" s="4"/>
      <c r="R939" s="4"/>
      <c r="S939" s="30" t="str">
        <f t="shared" ref="S939:S1002" si="52">IF(IFERROR(FIND("NUMBER",A939,1),"")="","",IF(H939+1=L939,"Deleted Rows","Header"))</f>
        <v/>
      </c>
    </row>
    <row r="940" spans="1:19">
      <c r="A940" s="2">
        <f>IFERROR(IF($P940=1,"STOCK NUMBER",IF($P940=2,VLOOKUP(H940,'NSN N'!$A$2:$H$65000,5,FALSE),VLOOKUP(H940,'NSN N'!$A$2:$H$65000,2,FALSE))),"Merge cell with previous")</f>
        <v>0</v>
      </c>
      <c r="B940" s="2">
        <f>IFERROR(IF($P940=1,"FIG.",IF($P940=2,VLOOKUP(H940,'NSN N'!$A$2:$H$65000,6,FALSE),VLOOKUP(H940,'NSN N'!$A$2:$H$65000,6,FALSE))),"")</f>
        <v>0</v>
      </c>
      <c r="C940" s="2">
        <f>IFERROR(IF($P940=1,"ITEM",IF($P940=2,VLOOKUP(H940,'NSN N'!$A$2:$H$65000,7,FALSE),VLOOKUP(H940,'NSN N'!$A$2:$H$65000,7,FALSE))),"")</f>
        <v>0</v>
      </c>
      <c r="D940" s="3"/>
      <c r="E940" s="2">
        <f>IFERROR(IF($P940=1,"STOCK NUMBER",IF($P940=2,VLOOKUP(L940,'NSN N'!$A$2:$H$65000,5,FALSE),VLOOKUP(L940,'NSN N'!$A$2:$H$65000,2,FALSE))),"Merge cell with previous")</f>
        <v>0</v>
      </c>
      <c r="F940" s="2">
        <f>IFERROR(IF($P940=1,"FIG.",IF($P940=2,VLOOKUP(L940,'NSN N'!$A$2:$H$65000,6,FALSE),VLOOKUP(L940,'NSN N'!$A$2:$H$65000,6,FALSE))),"")</f>
        <v>0</v>
      </c>
      <c r="G940" s="2">
        <f>IFERROR(IF($P940=1,"ITEM",IF($P940=2,VLOOKUP(L940,'NSN N'!$A$2:$H$65000,7,FALSE),VLOOKUP(L940,'NSN N'!$A$2:$H$65000,7,FALSE))),"")</f>
        <v>0</v>
      </c>
      <c r="H940" s="7">
        <f t="shared" si="50"/>
        <v>1800</v>
      </c>
      <c r="L940" s="7">
        <f t="shared" si="51"/>
        <v>1849</v>
      </c>
      <c r="P940" s="6">
        <v>44</v>
      </c>
      <c r="Q940" s="4"/>
      <c r="R940" s="4"/>
      <c r="S940" s="30" t="str">
        <f t="shared" si="52"/>
        <v/>
      </c>
    </row>
    <row r="941" spans="1:19">
      <c r="A941" s="2">
        <f>IFERROR(IF($P941=1,"STOCK NUMBER",IF($P941=2,VLOOKUP(H941,'NSN N'!$A$2:$H$65000,5,FALSE),VLOOKUP(H941,'NSN N'!$A$2:$H$65000,2,FALSE))),"Merge cell with previous")</f>
        <v>0</v>
      </c>
      <c r="B941" s="2">
        <f>IFERROR(IF($P941=1,"FIG.",IF($P941=2,VLOOKUP(H941,'NSN N'!$A$2:$H$65000,6,FALSE),VLOOKUP(H941,'NSN N'!$A$2:$H$65000,6,FALSE))),"")</f>
        <v>0</v>
      </c>
      <c r="C941" s="2">
        <f>IFERROR(IF($P941=1,"ITEM",IF($P941=2,VLOOKUP(H941,'NSN N'!$A$2:$H$65000,7,FALSE),VLOOKUP(H941,'NSN N'!$A$2:$H$65000,7,FALSE))),"")</f>
        <v>0</v>
      </c>
      <c r="D941" s="3"/>
      <c r="E941" s="2">
        <f>IFERROR(IF($P941=1,"STOCK NUMBER",IF($P941=2,VLOOKUP(L941,'NSN N'!$A$2:$H$65000,5,FALSE),VLOOKUP(L941,'NSN N'!$A$2:$H$65000,2,FALSE))),"Merge cell with previous")</f>
        <v>0</v>
      </c>
      <c r="F941" s="2">
        <f>IFERROR(IF($P941=1,"FIG.",IF($P941=2,VLOOKUP(L941,'NSN N'!$A$2:$H$65000,6,FALSE),VLOOKUP(L941,'NSN N'!$A$2:$H$65000,6,FALSE))),"")</f>
        <v>0</v>
      </c>
      <c r="G941" s="2">
        <f>IFERROR(IF($P941=1,"ITEM",IF($P941=2,VLOOKUP(L941,'NSN N'!$A$2:$H$65000,7,FALSE),VLOOKUP(L941,'NSN N'!$A$2:$H$65000,7,FALSE))),"")</f>
        <v>0</v>
      </c>
      <c r="H941" s="7">
        <f t="shared" si="50"/>
        <v>1801</v>
      </c>
      <c r="L941" s="7">
        <f t="shared" si="51"/>
        <v>1850</v>
      </c>
      <c r="P941" s="6">
        <v>45</v>
      </c>
      <c r="Q941" s="4"/>
      <c r="R941" s="4"/>
      <c r="S941" s="30" t="str">
        <f t="shared" si="52"/>
        <v/>
      </c>
    </row>
    <row r="942" spans="1:19">
      <c r="A942" s="2">
        <f>IFERROR(IF($P942=1,"STOCK NUMBER",IF($P942=2,VLOOKUP(H942,'NSN N'!$A$2:$H$65000,5,FALSE),VLOOKUP(H942,'NSN N'!$A$2:$H$65000,2,FALSE))),"Merge cell with previous")</f>
        <v>0</v>
      </c>
      <c r="B942" s="2">
        <f>IFERROR(IF($P942=1,"FIG.",IF($P942=2,VLOOKUP(H942,'NSN N'!$A$2:$H$65000,6,FALSE),VLOOKUP(H942,'NSN N'!$A$2:$H$65000,6,FALSE))),"")</f>
        <v>0</v>
      </c>
      <c r="C942" s="2">
        <f>IFERROR(IF($P942=1,"ITEM",IF($P942=2,VLOOKUP(H942,'NSN N'!$A$2:$H$65000,7,FALSE),VLOOKUP(H942,'NSN N'!$A$2:$H$65000,7,FALSE))),"")</f>
        <v>0</v>
      </c>
      <c r="D942" s="3"/>
      <c r="E942" s="2">
        <f>IFERROR(IF($P942=1,"STOCK NUMBER",IF($P942=2,VLOOKUP(L942,'NSN N'!$A$2:$H$65000,5,FALSE),VLOOKUP(L942,'NSN N'!$A$2:$H$65000,2,FALSE))),"Merge cell with previous")</f>
        <v>0</v>
      </c>
      <c r="F942" s="2">
        <f>IFERROR(IF($P942=1,"FIG.",IF($P942=2,VLOOKUP(L942,'NSN N'!$A$2:$H$65000,6,FALSE),VLOOKUP(L942,'NSN N'!$A$2:$H$65000,6,FALSE))),"")</f>
        <v>0</v>
      </c>
      <c r="G942" s="2">
        <f>IFERROR(IF($P942=1,"ITEM",IF($P942=2,VLOOKUP(L942,'NSN N'!$A$2:$H$65000,7,FALSE),VLOOKUP(L942,'NSN N'!$A$2:$H$65000,7,FALSE))),"")</f>
        <v>0</v>
      </c>
      <c r="H942" s="7">
        <f t="shared" si="50"/>
        <v>1802</v>
      </c>
      <c r="L942" s="7">
        <f t="shared" si="51"/>
        <v>1851</v>
      </c>
      <c r="P942" s="6">
        <v>46</v>
      </c>
      <c r="Q942" s="4"/>
      <c r="R942" s="4"/>
      <c r="S942" s="30" t="str">
        <f t="shared" si="52"/>
        <v/>
      </c>
    </row>
    <row r="943" spans="1:19">
      <c r="A943" s="2">
        <f>IFERROR(IF($P943=1,"STOCK NUMBER",IF($P943=2,VLOOKUP(H943,'NSN N'!$A$2:$H$65000,5,FALSE),VLOOKUP(H943,'NSN N'!$A$2:$H$65000,2,FALSE))),"Merge cell with previous")</f>
        <v>0</v>
      </c>
      <c r="B943" s="2">
        <f>IFERROR(IF($P943=1,"FIG.",IF($P943=2,VLOOKUP(H943,'NSN N'!$A$2:$H$65000,6,FALSE),VLOOKUP(H943,'NSN N'!$A$2:$H$65000,6,FALSE))),"")</f>
        <v>0</v>
      </c>
      <c r="C943" s="2">
        <f>IFERROR(IF($P943=1,"ITEM",IF($P943=2,VLOOKUP(H943,'NSN N'!$A$2:$H$65000,7,FALSE),VLOOKUP(H943,'NSN N'!$A$2:$H$65000,7,FALSE))),"")</f>
        <v>0</v>
      </c>
      <c r="D943" s="3"/>
      <c r="E943" s="2">
        <f>IFERROR(IF($P943=1,"STOCK NUMBER",IF($P943=2,VLOOKUP(L943,'NSN N'!$A$2:$H$65000,5,FALSE),VLOOKUP(L943,'NSN N'!$A$2:$H$65000,2,FALSE))),"Merge cell with previous")</f>
        <v>0</v>
      </c>
      <c r="F943" s="2">
        <f>IFERROR(IF($P943=1,"FIG.",IF($P943=2,VLOOKUP(L943,'NSN N'!$A$2:$H$65000,6,FALSE),VLOOKUP(L943,'NSN N'!$A$2:$H$65000,6,FALSE))),"")</f>
        <v>0</v>
      </c>
      <c r="G943" s="2">
        <f>IFERROR(IF($P943=1,"ITEM",IF($P943=2,VLOOKUP(L943,'NSN N'!$A$2:$H$65000,7,FALSE),VLOOKUP(L943,'NSN N'!$A$2:$H$65000,7,FALSE))),"")</f>
        <v>0</v>
      </c>
      <c r="H943" s="7">
        <f t="shared" si="50"/>
        <v>1803</v>
      </c>
      <c r="L943" s="7">
        <f t="shared" si="51"/>
        <v>1852</v>
      </c>
      <c r="P943" s="6">
        <v>47</v>
      </c>
      <c r="Q943" s="4"/>
      <c r="R943" s="4"/>
      <c r="S943" s="30" t="str">
        <f t="shared" si="52"/>
        <v/>
      </c>
    </row>
    <row r="944" spans="1:19">
      <c r="A944" s="2">
        <f>IFERROR(IF($P944=1,"STOCK NUMBER",IF($P944=2,VLOOKUP(H944,'NSN N'!$A$2:$H$65000,5,FALSE),VLOOKUP(H944,'NSN N'!$A$2:$H$65000,2,FALSE))),"Merge cell with previous")</f>
        <v>0</v>
      </c>
      <c r="B944" s="2">
        <f>IFERROR(IF($P944=1,"FIG.",IF($P944=2,VLOOKUP(H944,'NSN N'!$A$2:$H$65000,6,FALSE),VLOOKUP(H944,'NSN N'!$A$2:$H$65000,6,FALSE))),"")</f>
        <v>0</v>
      </c>
      <c r="C944" s="2">
        <f>IFERROR(IF($P944=1,"ITEM",IF($P944=2,VLOOKUP(H944,'NSN N'!$A$2:$H$65000,7,FALSE),VLOOKUP(H944,'NSN N'!$A$2:$H$65000,7,FALSE))),"")</f>
        <v>0</v>
      </c>
      <c r="D944" s="3"/>
      <c r="E944" s="2">
        <f>IFERROR(IF($P944=1,"STOCK NUMBER",IF($P944=2,VLOOKUP(L944,'NSN N'!$A$2:$H$65000,5,FALSE),VLOOKUP(L944,'NSN N'!$A$2:$H$65000,2,FALSE))),"Merge cell with previous")</f>
        <v>0</v>
      </c>
      <c r="F944" s="2">
        <f>IFERROR(IF($P944=1,"FIG.",IF($P944=2,VLOOKUP(L944,'NSN N'!$A$2:$H$65000,6,FALSE),VLOOKUP(L944,'NSN N'!$A$2:$H$65000,6,FALSE))),"")</f>
        <v>0</v>
      </c>
      <c r="G944" s="2">
        <f>IFERROR(IF($P944=1,"ITEM",IF($P944=2,VLOOKUP(L944,'NSN N'!$A$2:$H$65000,7,FALSE),VLOOKUP(L944,'NSN N'!$A$2:$H$65000,7,FALSE))),"")</f>
        <v>0</v>
      </c>
      <c r="H944" s="7">
        <f t="shared" ref="H944:H1007" si="53">IF(P944=1,L943,H943+1)</f>
        <v>1804</v>
      </c>
      <c r="L944" s="7">
        <f t="shared" si="51"/>
        <v>1853</v>
      </c>
      <c r="P944" s="6">
        <v>48</v>
      </c>
      <c r="Q944" s="4"/>
      <c r="R944" s="4"/>
      <c r="S944" s="30" t="str">
        <f t="shared" si="52"/>
        <v/>
      </c>
    </row>
    <row r="945" spans="1:27">
      <c r="A945" s="2">
        <f>IFERROR(IF($P945=1,"STOCK NUMBER",IF($P945=2,VLOOKUP(H945,'NSN N'!$A$2:$H$65000,5,FALSE),VLOOKUP(H945,'NSN N'!$A$2:$H$65000,2,FALSE))),"Merge cell with previous")</f>
        <v>0</v>
      </c>
      <c r="B945" s="2">
        <f>IFERROR(IF($P945=1,"FIG.",IF($P945=2,VLOOKUP(H945,'NSN N'!$A$2:$H$65000,6,FALSE),VLOOKUP(H945,'NSN N'!$A$2:$H$65000,6,FALSE))),"")</f>
        <v>0</v>
      </c>
      <c r="C945" s="2">
        <f>IFERROR(IF($P945=1,"ITEM",IF($P945=2,VLOOKUP(H945,'NSN N'!$A$2:$H$65000,7,FALSE),VLOOKUP(H945,'NSN N'!$A$2:$H$65000,7,FALSE))),"")</f>
        <v>0</v>
      </c>
      <c r="D945" s="3"/>
      <c r="E945" s="2">
        <f>IFERROR(IF($P945=1,"STOCK NUMBER",IF($P945=2,VLOOKUP(L945,'NSN N'!$A$2:$H$65000,5,FALSE),VLOOKUP(L945,'NSN N'!$A$2:$H$65000,2,FALSE))),"Merge cell with previous")</f>
        <v>0</v>
      </c>
      <c r="F945" s="2">
        <f>IFERROR(IF($P945=1,"FIG.",IF($P945=2,VLOOKUP(L945,'NSN N'!$A$2:$H$65000,6,FALSE),VLOOKUP(L945,'NSN N'!$A$2:$H$65000,6,FALSE))),"")</f>
        <v>0</v>
      </c>
      <c r="G945" s="2">
        <f>IFERROR(IF($P945=1,"ITEM",IF($P945=2,VLOOKUP(L945,'NSN N'!$A$2:$H$65000,7,FALSE),VLOOKUP(L945,'NSN N'!$A$2:$H$65000,7,FALSE))),"")</f>
        <v>0</v>
      </c>
      <c r="H945" s="7">
        <f t="shared" si="53"/>
        <v>1805</v>
      </c>
      <c r="L945" s="7">
        <f t="shared" si="51"/>
        <v>1854</v>
      </c>
      <c r="P945" s="6">
        <v>49</v>
      </c>
      <c r="Q945" s="4"/>
      <c r="R945" s="4"/>
      <c r="S945" s="30" t="str">
        <f t="shared" si="52"/>
        <v/>
      </c>
    </row>
    <row r="946" spans="1:27" ht="13.5" thickBot="1">
      <c r="A946" s="2">
        <f>IFERROR(IF($P946=1,"STOCK NUMBER",IF($P946=2,VLOOKUP(H946,'NSN N'!$A$2:$H$65000,5,FALSE),VLOOKUP(H946,'NSN N'!$A$2:$H$65000,2,FALSE))),"Merge cell with previous")</f>
        <v>0</v>
      </c>
      <c r="B946" s="2">
        <f>IFERROR(IF($P946=1,"FIG.",IF($P946=2,VLOOKUP(H946,'NSN N'!$A$2:$H$65000,6,FALSE),VLOOKUP(H946,'NSN N'!$A$2:$H$65000,6,FALSE))),"")</f>
        <v>0</v>
      </c>
      <c r="C946" s="2">
        <f>IFERROR(IF($P946=1,"ITEM",IF($P946=2,VLOOKUP(H946,'NSN N'!$A$2:$H$65000,7,FALSE),VLOOKUP(H946,'NSN N'!$A$2:$H$65000,7,FALSE))),"")</f>
        <v>0</v>
      </c>
      <c r="D946" s="3"/>
      <c r="E946" s="2">
        <f>IFERROR(IF($P946=1,"STOCK NUMBER",IF($P946=2,VLOOKUP(L946,'NSN N'!$A$2:$H$65000,5,FALSE),VLOOKUP(L946,'NSN N'!$A$2:$H$65000,2,FALSE))),"Merge cell with previous")</f>
        <v>0</v>
      </c>
      <c r="F946" s="2">
        <f>IFERROR(IF($P946=1,"FIG.",IF($P946=2,VLOOKUP(L946,'NSN N'!$A$2:$H$65000,6,FALSE),VLOOKUP(L946,'NSN N'!$A$2:$H$65000,6,FALSE))),"")</f>
        <v>0</v>
      </c>
      <c r="G946" s="2">
        <f>IFERROR(IF($P946=1,"ITEM",IF($P946=2,VLOOKUP(L946,'NSN N'!$A$2:$H$65000,7,FALSE),VLOOKUP(L946,'NSN N'!$A$2:$H$65000,7,FALSE))),"")</f>
        <v>0</v>
      </c>
      <c r="H946" s="7">
        <f t="shared" si="53"/>
        <v>1806</v>
      </c>
      <c r="L946" s="7">
        <f t="shared" si="51"/>
        <v>1855</v>
      </c>
      <c r="P946" s="6">
        <v>50</v>
      </c>
      <c r="Q946" s="4"/>
      <c r="R946" s="4"/>
      <c r="S946" s="30" t="str">
        <f t="shared" si="52"/>
        <v/>
      </c>
    </row>
    <row r="947" spans="1:27" s="1" customFormat="1" ht="20.100000000000001" customHeight="1" thickBot="1">
      <c r="A947" s="25" t="str">
        <f>IFERROR(IF($P947=1,"STOCK NUMBER",IF($P947=2,VLOOKUP(H947,'NSN N'!$A$2:$H$65000,5,FALSE),VLOOKUP(H947,'NSN N'!$A$2:$H$65000,2,FALSE))),"Merge cell with previous")</f>
        <v>STOCK NUMBER</v>
      </c>
      <c r="B947" s="25" t="str">
        <f>IFERROR(IF($P947=1,"FIG.",IF($P947=2,VLOOKUP(H947,'NSN N'!$A$2:$H$65000,6,FALSE),VLOOKUP(H947,'NSN N'!$A$2:$H$65000,6,FALSE))),"")</f>
        <v>FIG.</v>
      </c>
      <c r="C947" s="25" t="str">
        <f>IFERROR(IF($P947=1,"ITEM",IF($P947=2,VLOOKUP(H947,'NSN N'!$A$2:$H$65000,7,FALSE),VLOOKUP(H947,'NSN N'!$A$2:$H$65000,7,FALSE))),"")</f>
        <v>ITEM</v>
      </c>
      <c r="D947" s="26"/>
      <c r="E947" s="25" t="str">
        <f>IFERROR(IF($P947=1,"STOCK NUMBER",IF($P947=2,VLOOKUP(L947,'NSN N'!$A$2:$H$65000,5,FALSE),VLOOKUP(L947,'NSN N'!$A$2:$H$65000,2,FALSE))),"Merge cell with previous")</f>
        <v>STOCK NUMBER</v>
      </c>
      <c r="F947" s="25" t="str">
        <f>IFERROR(IF($P947=1,"FIG.",IF($P947=2,VLOOKUP(L947,'NSN N'!$A$2:$H$65000,6,FALSE),VLOOKUP(L947,'NSN N'!$A$2:$H$65000,6,FALSE))),"")</f>
        <v>FIG.</v>
      </c>
      <c r="G947" s="25" t="str">
        <f>IFERROR(IF($P947=1,"ITEM",IF($P947=2,VLOOKUP(L947,'NSN N'!$A$2:$H$65000,7,FALSE),VLOOKUP(L947,'NSN N'!$A$2:$H$65000,7,FALSE))),"")</f>
        <v>ITEM</v>
      </c>
      <c r="H947" s="6">
        <f t="shared" si="53"/>
        <v>1855</v>
      </c>
      <c r="I947" s="6"/>
      <c r="J947" s="6"/>
      <c r="K947" s="6"/>
      <c r="L947" s="6">
        <f>H996</f>
        <v>1904</v>
      </c>
      <c r="M947" s="6"/>
      <c r="N947" s="6"/>
      <c r="O947" s="6"/>
      <c r="P947" s="6">
        <v>1</v>
      </c>
      <c r="Q947" s="4"/>
      <c r="R947" s="4"/>
      <c r="S947" s="30" t="str">
        <f t="shared" si="52"/>
        <v>Header</v>
      </c>
      <c r="T947" s="4"/>
      <c r="U947" s="4"/>
      <c r="V947"/>
      <c r="W947"/>
      <c r="Y947" s="5"/>
      <c r="Z947" s="5"/>
      <c r="AA947" s="5"/>
    </row>
    <row r="948" spans="1:27">
      <c r="A948" s="2">
        <f>IFERROR(IF($P948=1,"STOCK NUMBER",IF($P948=2,VLOOKUP(H948,'NSN N'!$A$2:$H$65000,5,FALSE),VLOOKUP(H948,'NSN N'!$A$2:$H$65000,2,FALSE))),"Merge cell with previous")</f>
        <v>0</v>
      </c>
      <c r="B948" s="2">
        <f>IFERROR(IF($P948=1,"FIG.",IF($P948=2,VLOOKUP(H948,'NSN N'!$A$2:$H$65000,6,FALSE),VLOOKUP(H948,'NSN N'!$A$2:$H$65000,6,FALSE))),"")</f>
        <v>0</v>
      </c>
      <c r="C948" s="2">
        <f>IFERROR(IF($P948=1,"ITEM",IF($P948=2,VLOOKUP(H948,'NSN N'!$A$2:$H$65000,7,FALSE),VLOOKUP(H948,'NSN N'!$A$2:$H$65000,7,FALSE))),"")</f>
        <v>0</v>
      </c>
      <c r="D948" s="3"/>
      <c r="E948" s="2">
        <f>IFERROR(IF($P948=1,"STOCK NUMBER",IF($P948=2,VLOOKUP(L948,'NSN N'!$A$2:$H$65000,5,FALSE),VLOOKUP(L948,'NSN N'!$A$2:$H$65000,2,FALSE))),"Merge cell with previous")</f>
        <v>0</v>
      </c>
      <c r="F948" s="2">
        <f>IFERROR(IF($P948=1,"FIG.",IF($P948=2,VLOOKUP(L948,'NSN N'!$A$2:$H$65000,6,FALSE),VLOOKUP(L948,'NSN N'!$A$2:$H$65000,6,FALSE))),"")</f>
        <v>0</v>
      </c>
      <c r="G948" s="2">
        <f>IFERROR(IF($P948=1,"ITEM",IF($P948=2,VLOOKUP(L948,'NSN N'!$A$2:$H$65000,7,FALSE),VLOOKUP(L948,'NSN N'!$A$2:$H$65000,7,FALSE))),"")</f>
        <v>0</v>
      </c>
      <c r="H948" s="7">
        <f t="shared" si="53"/>
        <v>1856</v>
      </c>
      <c r="L948" s="7">
        <f t="shared" ref="L948:L996" si="54">L947+1</f>
        <v>1905</v>
      </c>
      <c r="P948" s="6">
        <v>2</v>
      </c>
      <c r="Q948" s="4"/>
      <c r="R948" s="4"/>
      <c r="S948" s="30" t="str">
        <f t="shared" si="52"/>
        <v/>
      </c>
    </row>
    <row r="949" spans="1:27">
      <c r="A949" s="2">
        <f>IFERROR(IF($P949=1,"STOCK NUMBER",IF($P949=2,VLOOKUP(H949,'NSN N'!$A$2:$H$65000,5,FALSE),VLOOKUP(H949,'NSN N'!$A$2:$H$65000,2,FALSE))),"Merge cell with previous")</f>
        <v>0</v>
      </c>
      <c r="B949" s="2">
        <f>IFERROR(IF($P949=1,"FIG.",IF($P949=2,VLOOKUP(H949,'NSN N'!$A$2:$H$65000,6,FALSE),VLOOKUP(H949,'NSN N'!$A$2:$H$65000,6,FALSE))),"")</f>
        <v>0</v>
      </c>
      <c r="C949" s="2">
        <f>IFERROR(IF($P949=1,"ITEM",IF($P949=2,VLOOKUP(H949,'NSN N'!$A$2:$H$65000,7,FALSE),VLOOKUP(H949,'NSN N'!$A$2:$H$65000,7,FALSE))),"")</f>
        <v>0</v>
      </c>
      <c r="D949" s="3"/>
      <c r="E949" s="2">
        <f>IFERROR(IF($P949=1,"STOCK NUMBER",IF($P949=2,VLOOKUP(L949,'NSN N'!$A$2:$H$65000,5,FALSE),VLOOKUP(L949,'NSN N'!$A$2:$H$65000,2,FALSE))),"Merge cell with previous")</f>
        <v>0</v>
      </c>
      <c r="F949" s="2">
        <f>IFERROR(IF($P949=1,"FIG.",IF($P949=2,VLOOKUP(L949,'NSN N'!$A$2:$H$65000,6,FALSE),VLOOKUP(L949,'NSN N'!$A$2:$H$65000,6,FALSE))),"")</f>
        <v>0</v>
      </c>
      <c r="G949" s="2">
        <f>IFERROR(IF($P949=1,"ITEM",IF($P949=2,VLOOKUP(L949,'NSN N'!$A$2:$H$65000,7,FALSE),VLOOKUP(L949,'NSN N'!$A$2:$H$65000,7,FALSE))),"")</f>
        <v>0</v>
      </c>
      <c r="H949" s="7">
        <f t="shared" si="53"/>
        <v>1857</v>
      </c>
      <c r="L949" s="7">
        <f t="shared" si="54"/>
        <v>1906</v>
      </c>
      <c r="P949" s="6">
        <v>3</v>
      </c>
      <c r="Q949" s="4"/>
      <c r="R949" s="4"/>
      <c r="S949" s="30" t="str">
        <f t="shared" si="52"/>
        <v/>
      </c>
    </row>
    <row r="950" spans="1:27">
      <c r="A950" s="2">
        <f>IFERROR(IF($P950=1,"STOCK NUMBER",IF($P950=2,VLOOKUP(H950,'NSN N'!$A$2:$H$65000,5,FALSE),VLOOKUP(H950,'NSN N'!$A$2:$H$65000,2,FALSE))),"Merge cell with previous")</f>
        <v>0</v>
      </c>
      <c r="B950" s="2">
        <f>IFERROR(IF($P950=1,"FIG.",IF($P950=2,VLOOKUP(H950,'NSN N'!$A$2:$H$65000,6,FALSE),VLOOKUP(H950,'NSN N'!$A$2:$H$65000,6,FALSE))),"")</f>
        <v>0</v>
      </c>
      <c r="C950" s="2">
        <f>IFERROR(IF($P950=1,"ITEM",IF($P950=2,VLOOKUP(H950,'NSN N'!$A$2:$H$65000,7,FALSE),VLOOKUP(H950,'NSN N'!$A$2:$H$65000,7,FALSE))),"")</f>
        <v>0</v>
      </c>
      <c r="D950" s="3"/>
      <c r="E950" s="2">
        <f>IFERROR(IF($P950=1,"STOCK NUMBER",IF($P950=2,VLOOKUP(L950,'NSN N'!$A$2:$H$65000,5,FALSE),VLOOKUP(L950,'NSN N'!$A$2:$H$65000,2,FALSE))),"Merge cell with previous")</f>
        <v>0</v>
      </c>
      <c r="F950" s="2">
        <f>IFERROR(IF($P950=1,"FIG.",IF($P950=2,VLOOKUP(L950,'NSN N'!$A$2:$H$65000,6,FALSE),VLOOKUP(L950,'NSN N'!$A$2:$H$65000,6,FALSE))),"")</f>
        <v>0</v>
      </c>
      <c r="G950" s="2">
        <f>IFERROR(IF($P950=1,"ITEM",IF($P950=2,VLOOKUP(L950,'NSN N'!$A$2:$H$65000,7,FALSE),VLOOKUP(L950,'NSN N'!$A$2:$H$65000,7,FALSE))),"")</f>
        <v>0</v>
      </c>
      <c r="H950" s="7">
        <f t="shared" si="53"/>
        <v>1858</v>
      </c>
      <c r="L950" s="7">
        <f t="shared" si="54"/>
        <v>1907</v>
      </c>
      <c r="P950" s="6">
        <v>4</v>
      </c>
      <c r="Q950" s="4"/>
      <c r="R950" s="4"/>
      <c r="S950" s="30" t="str">
        <f t="shared" si="52"/>
        <v/>
      </c>
    </row>
    <row r="951" spans="1:27">
      <c r="A951" s="2">
        <f>IFERROR(IF($P951=1,"STOCK NUMBER",IF($P951=2,VLOOKUP(H951,'NSN N'!$A$2:$H$65000,5,FALSE),VLOOKUP(H951,'NSN N'!$A$2:$H$65000,2,FALSE))),"Merge cell with previous")</f>
        <v>0</v>
      </c>
      <c r="B951" s="2">
        <f>IFERROR(IF($P951=1,"FIG.",IF($P951=2,VLOOKUP(H951,'NSN N'!$A$2:$H$65000,6,FALSE),VLOOKUP(H951,'NSN N'!$A$2:$H$65000,6,FALSE))),"")</f>
        <v>0</v>
      </c>
      <c r="C951" s="2">
        <f>IFERROR(IF($P951=1,"ITEM",IF($P951=2,VLOOKUP(H951,'NSN N'!$A$2:$H$65000,7,FALSE),VLOOKUP(H951,'NSN N'!$A$2:$H$65000,7,FALSE))),"")</f>
        <v>0</v>
      </c>
      <c r="D951" s="3"/>
      <c r="E951" s="2">
        <f>IFERROR(IF($P951=1,"STOCK NUMBER",IF($P951=2,VLOOKUP(L951,'NSN N'!$A$2:$H$65000,5,FALSE),VLOOKUP(L951,'NSN N'!$A$2:$H$65000,2,FALSE))),"Merge cell with previous")</f>
        <v>0</v>
      </c>
      <c r="F951" s="2">
        <f>IFERROR(IF($P951=1,"FIG.",IF($P951=2,VLOOKUP(L951,'NSN N'!$A$2:$H$65000,6,FALSE),VLOOKUP(L951,'NSN N'!$A$2:$H$65000,6,FALSE))),"")</f>
        <v>0</v>
      </c>
      <c r="G951" s="2">
        <f>IFERROR(IF($P951=1,"ITEM",IF($P951=2,VLOOKUP(L951,'NSN N'!$A$2:$H$65000,7,FALSE),VLOOKUP(L951,'NSN N'!$A$2:$H$65000,7,FALSE))),"")</f>
        <v>0</v>
      </c>
      <c r="H951" s="7">
        <f t="shared" si="53"/>
        <v>1859</v>
      </c>
      <c r="L951" s="7">
        <f t="shared" si="54"/>
        <v>1908</v>
      </c>
      <c r="P951" s="6">
        <v>5</v>
      </c>
      <c r="Q951" s="4"/>
      <c r="R951" s="4"/>
      <c r="S951" s="30" t="str">
        <f t="shared" si="52"/>
        <v/>
      </c>
    </row>
    <row r="952" spans="1:27">
      <c r="A952" s="2">
        <f>IFERROR(IF($P952=1,"STOCK NUMBER",IF($P952=2,VLOOKUP(H952,'NSN N'!$A$2:$H$65000,5,FALSE),VLOOKUP(H952,'NSN N'!$A$2:$H$65000,2,FALSE))),"Merge cell with previous")</f>
        <v>0</v>
      </c>
      <c r="B952" s="2">
        <f>IFERROR(IF($P952=1,"FIG.",IF($P952=2,VLOOKUP(H952,'NSN N'!$A$2:$H$65000,6,FALSE),VLOOKUP(H952,'NSN N'!$A$2:$H$65000,6,FALSE))),"")</f>
        <v>0</v>
      </c>
      <c r="C952" s="2">
        <f>IFERROR(IF($P952=1,"ITEM",IF($P952=2,VLOOKUP(H952,'NSN N'!$A$2:$H$65000,7,FALSE),VLOOKUP(H952,'NSN N'!$A$2:$H$65000,7,FALSE))),"")</f>
        <v>0</v>
      </c>
      <c r="D952" s="3"/>
      <c r="E952" s="2">
        <f>IFERROR(IF($P952=1,"STOCK NUMBER",IF($P952=2,VLOOKUP(L952,'NSN N'!$A$2:$H$65000,5,FALSE),VLOOKUP(L952,'NSN N'!$A$2:$H$65000,2,FALSE))),"Merge cell with previous")</f>
        <v>0</v>
      </c>
      <c r="F952" s="2">
        <f>IFERROR(IF($P952=1,"FIG.",IF($P952=2,VLOOKUP(L952,'NSN N'!$A$2:$H$65000,6,FALSE),VLOOKUP(L952,'NSN N'!$A$2:$H$65000,6,FALSE))),"")</f>
        <v>0</v>
      </c>
      <c r="G952" s="2">
        <f>IFERROR(IF($P952=1,"ITEM",IF($P952=2,VLOOKUP(L952,'NSN N'!$A$2:$H$65000,7,FALSE),VLOOKUP(L952,'NSN N'!$A$2:$H$65000,7,FALSE))),"")</f>
        <v>0</v>
      </c>
      <c r="H952" s="7">
        <f t="shared" si="53"/>
        <v>1860</v>
      </c>
      <c r="L952" s="7">
        <f t="shared" si="54"/>
        <v>1909</v>
      </c>
      <c r="P952" s="6">
        <v>6</v>
      </c>
      <c r="Q952" s="4"/>
      <c r="R952" s="4"/>
      <c r="S952" s="30" t="str">
        <f t="shared" si="52"/>
        <v/>
      </c>
    </row>
    <row r="953" spans="1:27">
      <c r="A953" s="2">
        <f>IFERROR(IF($P953=1,"STOCK NUMBER",IF($P953=2,VLOOKUP(H953,'NSN N'!$A$2:$H$65000,5,FALSE),VLOOKUP(H953,'NSN N'!$A$2:$H$65000,2,FALSE))),"Merge cell with previous")</f>
        <v>0</v>
      </c>
      <c r="B953" s="2">
        <f>IFERROR(IF($P953=1,"FIG.",IF($P953=2,VLOOKUP(H953,'NSN N'!$A$2:$H$65000,6,FALSE),VLOOKUP(H953,'NSN N'!$A$2:$H$65000,6,FALSE))),"")</f>
        <v>0</v>
      </c>
      <c r="C953" s="2">
        <f>IFERROR(IF($P953=1,"ITEM",IF($P953=2,VLOOKUP(H953,'NSN N'!$A$2:$H$65000,7,FALSE),VLOOKUP(H953,'NSN N'!$A$2:$H$65000,7,FALSE))),"")</f>
        <v>0</v>
      </c>
      <c r="D953" s="3"/>
      <c r="E953" s="2">
        <f>IFERROR(IF($P953=1,"STOCK NUMBER",IF($P953=2,VLOOKUP(L953,'NSN N'!$A$2:$H$65000,5,FALSE),VLOOKUP(L953,'NSN N'!$A$2:$H$65000,2,FALSE))),"Merge cell with previous")</f>
        <v>0</v>
      </c>
      <c r="F953" s="2">
        <f>IFERROR(IF($P953=1,"FIG.",IF($P953=2,VLOOKUP(L953,'NSN N'!$A$2:$H$65000,6,FALSE),VLOOKUP(L953,'NSN N'!$A$2:$H$65000,6,FALSE))),"")</f>
        <v>0</v>
      </c>
      <c r="G953" s="2">
        <f>IFERROR(IF($P953=1,"ITEM",IF($P953=2,VLOOKUP(L953,'NSN N'!$A$2:$H$65000,7,FALSE),VLOOKUP(L953,'NSN N'!$A$2:$H$65000,7,FALSE))),"")</f>
        <v>0</v>
      </c>
      <c r="H953" s="7">
        <f t="shared" si="53"/>
        <v>1861</v>
      </c>
      <c r="L953" s="7">
        <f t="shared" si="54"/>
        <v>1910</v>
      </c>
      <c r="P953" s="6">
        <v>7</v>
      </c>
      <c r="Q953" s="4"/>
      <c r="R953" s="4"/>
      <c r="S953" s="30" t="str">
        <f t="shared" si="52"/>
        <v/>
      </c>
    </row>
    <row r="954" spans="1:27">
      <c r="A954" s="2">
        <f>IFERROR(IF($P954=1,"STOCK NUMBER",IF($P954=2,VLOOKUP(H954,'NSN N'!$A$2:$H$65000,5,FALSE),VLOOKUP(H954,'NSN N'!$A$2:$H$65000,2,FALSE))),"Merge cell with previous")</f>
        <v>0</v>
      </c>
      <c r="B954" s="2">
        <f>IFERROR(IF($P954=1,"FIG.",IF($P954=2,VLOOKUP(H954,'NSN N'!$A$2:$H$65000,6,FALSE),VLOOKUP(H954,'NSN N'!$A$2:$H$65000,6,FALSE))),"")</f>
        <v>0</v>
      </c>
      <c r="C954" s="2">
        <f>IFERROR(IF($P954=1,"ITEM",IF($P954=2,VLOOKUP(H954,'NSN N'!$A$2:$H$65000,7,FALSE),VLOOKUP(H954,'NSN N'!$A$2:$H$65000,7,FALSE))),"")</f>
        <v>0</v>
      </c>
      <c r="D954" s="3"/>
      <c r="E954" s="2">
        <f>IFERROR(IF($P954=1,"STOCK NUMBER",IF($P954=2,VLOOKUP(L954,'NSN N'!$A$2:$H$65000,5,FALSE),VLOOKUP(L954,'NSN N'!$A$2:$H$65000,2,FALSE))),"Merge cell with previous")</f>
        <v>0</v>
      </c>
      <c r="F954" s="2">
        <f>IFERROR(IF($P954=1,"FIG.",IF($P954=2,VLOOKUP(L954,'NSN N'!$A$2:$H$65000,6,FALSE),VLOOKUP(L954,'NSN N'!$A$2:$H$65000,6,FALSE))),"")</f>
        <v>0</v>
      </c>
      <c r="G954" s="2">
        <f>IFERROR(IF($P954=1,"ITEM",IF($P954=2,VLOOKUP(L954,'NSN N'!$A$2:$H$65000,7,FALSE),VLOOKUP(L954,'NSN N'!$A$2:$H$65000,7,FALSE))),"")</f>
        <v>0</v>
      </c>
      <c r="H954" s="7">
        <f t="shared" si="53"/>
        <v>1862</v>
      </c>
      <c r="L954" s="7">
        <f t="shared" si="54"/>
        <v>1911</v>
      </c>
      <c r="P954" s="6">
        <v>8</v>
      </c>
      <c r="Q954" s="4"/>
      <c r="R954" s="4"/>
      <c r="S954" s="30" t="str">
        <f t="shared" si="52"/>
        <v/>
      </c>
    </row>
    <row r="955" spans="1:27">
      <c r="A955" s="2">
        <f>IFERROR(IF($P955=1,"STOCK NUMBER",IF($P955=2,VLOOKUP(H955,'NSN N'!$A$2:$H$65000,5,FALSE),VLOOKUP(H955,'NSN N'!$A$2:$H$65000,2,FALSE))),"Merge cell with previous")</f>
        <v>0</v>
      </c>
      <c r="B955" s="2">
        <f>IFERROR(IF($P955=1,"FIG.",IF($P955=2,VLOOKUP(H955,'NSN N'!$A$2:$H$65000,6,FALSE),VLOOKUP(H955,'NSN N'!$A$2:$H$65000,6,FALSE))),"")</f>
        <v>0</v>
      </c>
      <c r="C955" s="2">
        <f>IFERROR(IF($P955=1,"ITEM",IF($P955=2,VLOOKUP(H955,'NSN N'!$A$2:$H$65000,7,FALSE),VLOOKUP(H955,'NSN N'!$A$2:$H$65000,7,FALSE))),"")</f>
        <v>0</v>
      </c>
      <c r="D955" s="3"/>
      <c r="E955" s="2">
        <f>IFERROR(IF($P955=1,"STOCK NUMBER",IF($P955=2,VLOOKUP(L955,'NSN N'!$A$2:$H$65000,5,FALSE),VLOOKUP(L955,'NSN N'!$A$2:$H$65000,2,FALSE))),"Merge cell with previous")</f>
        <v>0</v>
      </c>
      <c r="F955" s="2">
        <f>IFERROR(IF($P955=1,"FIG.",IF($P955=2,VLOOKUP(L955,'NSN N'!$A$2:$H$65000,6,FALSE),VLOOKUP(L955,'NSN N'!$A$2:$H$65000,6,FALSE))),"")</f>
        <v>0</v>
      </c>
      <c r="G955" s="2">
        <f>IFERROR(IF($P955=1,"ITEM",IF($P955=2,VLOOKUP(L955,'NSN N'!$A$2:$H$65000,7,FALSE),VLOOKUP(L955,'NSN N'!$A$2:$H$65000,7,FALSE))),"")</f>
        <v>0</v>
      </c>
      <c r="H955" s="7">
        <f t="shared" si="53"/>
        <v>1863</v>
      </c>
      <c r="L955" s="7">
        <f t="shared" si="54"/>
        <v>1912</v>
      </c>
      <c r="P955" s="6">
        <v>9</v>
      </c>
      <c r="Q955" s="4"/>
      <c r="R955" s="4"/>
      <c r="S955" s="30" t="str">
        <f t="shared" si="52"/>
        <v/>
      </c>
    </row>
    <row r="956" spans="1:27">
      <c r="A956" s="2">
        <f>IFERROR(IF($P956=1,"STOCK NUMBER",IF($P956=2,VLOOKUP(H956,'NSN N'!$A$2:$H$65000,5,FALSE),VLOOKUP(H956,'NSN N'!$A$2:$H$65000,2,FALSE))),"Merge cell with previous")</f>
        <v>0</v>
      </c>
      <c r="B956" s="2">
        <f>IFERROR(IF($P956=1,"FIG.",IF($P956=2,VLOOKUP(H956,'NSN N'!$A$2:$H$65000,6,FALSE),VLOOKUP(H956,'NSN N'!$A$2:$H$65000,6,FALSE))),"")</f>
        <v>0</v>
      </c>
      <c r="C956" s="2">
        <f>IFERROR(IF($P956=1,"ITEM",IF($P956=2,VLOOKUP(H956,'NSN N'!$A$2:$H$65000,7,FALSE),VLOOKUP(H956,'NSN N'!$A$2:$H$65000,7,FALSE))),"")</f>
        <v>0</v>
      </c>
      <c r="D956" s="3"/>
      <c r="E956" s="2">
        <f>IFERROR(IF($P956=1,"STOCK NUMBER",IF($P956=2,VLOOKUP(L956,'NSN N'!$A$2:$H$65000,5,FALSE),VLOOKUP(L956,'NSN N'!$A$2:$H$65000,2,FALSE))),"Merge cell with previous")</f>
        <v>0</v>
      </c>
      <c r="F956" s="2">
        <f>IFERROR(IF($P956=1,"FIG.",IF($P956=2,VLOOKUP(L956,'NSN N'!$A$2:$H$65000,6,FALSE),VLOOKUP(L956,'NSN N'!$A$2:$H$65000,6,FALSE))),"")</f>
        <v>0</v>
      </c>
      <c r="G956" s="2">
        <f>IFERROR(IF($P956=1,"ITEM",IF($P956=2,VLOOKUP(L956,'NSN N'!$A$2:$H$65000,7,FALSE),VLOOKUP(L956,'NSN N'!$A$2:$H$65000,7,FALSE))),"")</f>
        <v>0</v>
      </c>
      <c r="H956" s="7">
        <f t="shared" si="53"/>
        <v>1864</v>
      </c>
      <c r="L956" s="7">
        <f t="shared" si="54"/>
        <v>1913</v>
      </c>
      <c r="P956" s="6">
        <v>10</v>
      </c>
      <c r="Q956" s="4"/>
      <c r="R956" s="4"/>
      <c r="S956" s="30" t="str">
        <f t="shared" si="52"/>
        <v/>
      </c>
    </row>
    <row r="957" spans="1:27">
      <c r="A957" s="2">
        <f>IFERROR(IF($P957=1,"STOCK NUMBER",IF($P957=2,VLOOKUP(H957,'NSN N'!$A$2:$H$65000,5,FALSE),VLOOKUP(H957,'NSN N'!$A$2:$H$65000,2,FALSE))),"Merge cell with previous")</f>
        <v>0</v>
      </c>
      <c r="B957" s="2">
        <f>IFERROR(IF($P957=1,"FIG.",IF($P957=2,VLOOKUP(H957,'NSN N'!$A$2:$H$65000,6,FALSE),VLOOKUP(H957,'NSN N'!$A$2:$H$65000,6,FALSE))),"")</f>
        <v>0</v>
      </c>
      <c r="C957" s="2">
        <f>IFERROR(IF($P957=1,"ITEM",IF($P957=2,VLOOKUP(H957,'NSN N'!$A$2:$H$65000,7,FALSE),VLOOKUP(H957,'NSN N'!$A$2:$H$65000,7,FALSE))),"")</f>
        <v>0</v>
      </c>
      <c r="D957" s="3"/>
      <c r="E957" s="2">
        <f>IFERROR(IF($P957=1,"STOCK NUMBER",IF($P957=2,VLOOKUP(L957,'NSN N'!$A$2:$H$65000,5,FALSE),VLOOKUP(L957,'NSN N'!$A$2:$H$65000,2,FALSE))),"Merge cell with previous")</f>
        <v>0</v>
      </c>
      <c r="F957" s="2">
        <f>IFERROR(IF($P957=1,"FIG.",IF($P957=2,VLOOKUP(L957,'NSN N'!$A$2:$H$65000,6,FALSE),VLOOKUP(L957,'NSN N'!$A$2:$H$65000,6,FALSE))),"")</f>
        <v>0</v>
      </c>
      <c r="G957" s="2">
        <f>IFERROR(IF($P957=1,"ITEM",IF($P957=2,VLOOKUP(L957,'NSN N'!$A$2:$H$65000,7,FALSE),VLOOKUP(L957,'NSN N'!$A$2:$H$65000,7,FALSE))),"")</f>
        <v>0</v>
      </c>
      <c r="H957" s="7">
        <f t="shared" si="53"/>
        <v>1865</v>
      </c>
      <c r="L957" s="7">
        <f t="shared" si="54"/>
        <v>1914</v>
      </c>
      <c r="P957" s="6">
        <v>11</v>
      </c>
      <c r="Q957" s="4"/>
      <c r="R957" s="4"/>
      <c r="S957" s="30" t="str">
        <f t="shared" si="52"/>
        <v/>
      </c>
    </row>
    <row r="958" spans="1:27">
      <c r="A958" s="2">
        <f>IFERROR(IF($P958=1,"STOCK NUMBER",IF($P958=2,VLOOKUP(H958,'NSN N'!$A$2:$H$65000,5,FALSE),VLOOKUP(H958,'NSN N'!$A$2:$H$65000,2,FALSE))),"Merge cell with previous")</f>
        <v>0</v>
      </c>
      <c r="B958" s="2">
        <f>IFERROR(IF($P958=1,"FIG.",IF($P958=2,VLOOKUP(H958,'NSN N'!$A$2:$H$65000,6,FALSE),VLOOKUP(H958,'NSN N'!$A$2:$H$65000,6,FALSE))),"")</f>
        <v>0</v>
      </c>
      <c r="C958" s="2">
        <f>IFERROR(IF($P958=1,"ITEM",IF($P958=2,VLOOKUP(H958,'NSN N'!$A$2:$H$65000,7,FALSE),VLOOKUP(H958,'NSN N'!$A$2:$H$65000,7,FALSE))),"")</f>
        <v>0</v>
      </c>
      <c r="D958" s="3"/>
      <c r="E958" s="2">
        <f>IFERROR(IF($P958=1,"STOCK NUMBER",IF($P958=2,VLOOKUP(L958,'NSN N'!$A$2:$H$65000,5,FALSE),VLOOKUP(L958,'NSN N'!$A$2:$H$65000,2,FALSE))),"Merge cell with previous")</f>
        <v>0</v>
      </c>
      <c r="F958" s="2">
        <f>IFERROR(IF($P958=1,"FIG.",IF($P958=2,VLOOKUP(L958,'NSN N'!$A$2:$H$65000,6,FALSE),VLOOKUP(L958,'NSN N'!$A$2:$H$65000,6,FALSE))),"")</f>
        <v>0</v>
      </c>
      <c r="G958" s="2">
        <f>IFERROR(IF($P958=1,"ITEM",IF($P958=2,VLOOKUP(L958,'NSN N'!$A$2:$H$65000,7,FALSE),VLOOKUP(L958,'NSN N'!$A$2:$H$65000,7,FALSE))),"")</f>
        <v>0</v>
      </c>
      <c r="H958" s="7">
        <f t="shared" si="53"/>
        <v>1866</v>
      </c>
      <c r="L958" s="7">
        <f t="shared" si="54"/>
        <v>1915</v>
      </c>
      <c r="P958" s="6">
        <v>12</v>
      </c>
      <c r="Q958" s="4"/>
      <c r="R958" s="4"/>
      <c r="S958" s="30" t="str">
        <f t="shared" si="52"/>
        <v/>
      </c>
    </row>
    <row r="959" spans="1:27">
      <c r="A959" s="2">
        <f>IFERROR(IF($P959=1,"STOCK NUMBER",IF($P959=2,VLOOKUP(H959,'NSN N'!$A$2:$H$65000,5,FALSE),VLOOKUP(H959,'NSN N'!$A$2:$H$65000,2,FALSE))),"Merge cell with previous")</f>
        <v>0</v>
      </c>
      <c r="B959" s="2">
        <f>IFERROR(IF($P959=1,"FIG.",IF($P959=2,VLOOKUP(H959,'NSN N'!$A$2:$H$65000,6,FALSE),VLOOKUP(H959,'NSN N'!$A$2:$H$65000,6,FALSE))),"")</f>
        <v>0</v>
      </c>
      <c r="C959" s="2">
        <f>IFERROR(IF($P959=1,"ITEM",IF($P959=2,VLOOKUP(H959,'NSN N'!$A$2:$H$65000,7,FALSE),VLOOKUP(H959,'NSN N'!$A$2:$H$65000,7,FALSE))),"")</f>
        <v>0</v>
      </c>
      <c r="D959" s="3"/>
      <c r="E959" s="2">
        <f>IFERROR(IF($P959=1,"STOCK NUMBER",IF($P959=2,VLOOKUP(L959,'NSN N'!$A$2:$H$65000,5,FALSE),VLOOKUP(L959,'NSN N'!$A$2:$H$65000,2,FALSE))),"Merge cell with previous")</f>
        <v>0</v>
      </c>
      <c r="F959" s="2">
        <f>IFERROR(IF($P959=1,"FIG.",IF($P959=2,VLOOKUP(L959,'NSN N'!$A$2:$H$65000,6,FALSE),VLOOKUP(L959,'NSN N'!$A$2:$H$65000,6,FALSE))),"")</f>
        <v>0</v>
      </c>
      <c r="G959" s="2">
        <f>IFERROR(IF($P959=1,"ITEM",IF($P959=2,VLOOKUP(L959,'NSN N'!$A$2:$H$65000,7,FALSE),VLOOKUP(L959,'NSN N'!$A$2:$H$65000,7,FALSE))),"")</f>
        <v>0</v>
      </c>
      <c r="H959" s="7">
        <f t="shared" si="53"/>
        <v>1867</v>
      </c>
      <c r="L959" s="7">
        <f t="shared" si="54"/>
        <v>1916</v>
      </c>
      <c r="P959" s="6">
        <v>13</v>
      </c>
      <c r="Q959" s="4"/>
      <c r="R959" s="4"/>
      <c r="S959" s="30" t="str">
        <f t="shared" si="52"/>
        <v/>
      </c>
    </row>
    <row r="960" spans="1:27">
      <c r="A960" s="2">
        <f>IFERROR(IF($P960=1,"STOCK NUMBER",IF($P960=2,VLOOKUP(H960,'NSN N'!$A$2:$H$65000,5,FALSE),VLOOKUP(H960,'NSN N'!$A$2:$H$65000,2,FALSE))),"Merge cell with previous")</f>
        <v>0</v>
      </c>
      <c r="B960" s="2">
        <f>IFERROR(IF($P960=1,"FIG.",IF($P960=2,VLOOKUP(H960,'NSN N'!$A$2:$H$65000,6,FALSE),VLOOKUP(H960,'NSN N'!$A$2:$H$65000,6,FALSE))),"")</f>
        <v>0</v>
      </c>
      <c r="C960" s="2">
        <f>IFERROR(IF($P960=1,"ITEM",IF($P960=2,VLOOKUP(H960,'NSN N'!$A$2:$H$65000,7,FALSE),VLOOKUP(H960,'NSN N'!$A$2:$H$65000,7,FALSE))),"")</f>
        <v>0</v>
      </c>
      <c r="D960" s="3"/>
      <c r="E960" s="2">
        <f>IFERROR(IF($P960=1,"STOCK NUMBER",IF($P960=2,VLOOKUP(L960,'NSN N'!$A$2:$H$65000,5,FALSE),VLOOKUP(L960,'NSN N'!$A$2:$H$65000,2,FALSE))),"Merge cell with previous")</f>
        <v>0</v>
      </c>
      <c r="F960" s="2">
        <f>IFERROR(IF($P960=1,"FIG.",IF($P960=2,VLOOKUP(L960,'NSN N'!$A$2:$H$65000,6,FALSE),VLOOKUP(L960,'NSN N'!$A$2:$H$65000,6,FALSE))),"")</f>
        <v>0</v>
      </c>
      <c r="G960" s="2">
        <f>IFERROR(IF($P960=1,"ITEM",IF($P960=2,VLOOKUP(L960,'NSN N'!$A$2:$H$65000,7,FALSE),VLOOKUP(L960,'NSN N'!$A$2:$H$65000,7,FALSE))),"")</f>
        <v>0</v>
      </c>
      <c r="H960" s="7">
        <f t="shared" si="53"/>
        <v>1868</v>
      </c>
      <c r="L960" s="7">
        <f t="shared" si="54"/>
        <v>1917</v>
      </c>
      <c r="P960" s="6">
        <v>14</v>
      </c>
      <c r="Q960" s="4"/>
      <c r="R960" s="4"/>
      <c r="S960" s="30" t="str">
        <f t="shared" si="52"/>
        <v/>
      </c>
    </row>
    <row r="961" spans="1:19">
      <c r="A961" s="2">
        <f>IFERROR(IF($P961=1,"STOCK NUMBER",IF($P961=2,VLOOKUP(H961,'NSN N'!$A$2:$H$65000,5,FALSE),VLOOKUP(H961,'NSN N'!$A$2:$H$65000,2,FALSE))),"Merge cell with previous")</f>
        <v>0</v>
      </c>
      <c r="B961" s="2">
        <f>IFERROR(IF($P961=1,"FIG.",IF($P961=2,VLOOKUP(H961,'NSN N'!$A$2:$H$65000,6,FALSE),VLOOKUP(H961,'NSN N'!$A$2:$H$65000,6,FALSE))),"")</f>
        <v>0</v>
      </c>
      <c r="C961" s="2">
        <f>IFERROR(IF($P961=1,"ITEM",IF($P961=2,VLOOKUP(H961,'NSN N'!$A$2:$H$65000,7,FALSE),VLOOKUP(H961,'NSN N'!$A$2:$H$65000,7,FALSE))),"")</f>
        <v>0</v>
      </c>
      <c r="D961" s="3"/>
      <c r="E961" s="2">
        <f>IFERROR(IF($P961=1,"STOCK NUMBER",IF($P961=2,VLOOKUP(L961,'NSN N'!$A$2:$H$65000,5,FALSE),VLOOKUP(L961,'NSN N'!$A$2:$H$65000,2,FALSE))),"Merge cell with previous")</f>
        <v>0</v>
      </c>
      <c r="F961" s="2">
        <f>IFERROR(IF($P961=1,"FIG.",IF($P961=2,VLOOKUP(L961,'NSN N'!$A$2:$H$65000,6,FALSE),VLOOKUP(L961,'NSN N'!$A$2:$H$65000,6,FALSE))),"")</f>
        <v>0</v>
      </c>
      <c r="G961" s="2">
        <f>IFERROR(IF($P961=1,"ITEM",IF($P961=2,VLOOKUP(L961,'NSN N'!$A$2:$H$65000,7,FALSE),VLOOKUP(L961,'NSN N'!$A$2:$H$65000,7,FALSE))),"")</f>
        <v>0</v>
      </c>
      <c r="H961" s="7">
        <f t="shared" si="53"/>
        <v>1869</v>
      </c>
      <c r="L961" s="7">
        <f t="shared" si="54"/>
        <v>1918</v>
      </c>
      <c r="P961" s="6">
        <v>15</v>
      </c>
      <c r="Q961" s="4"/>
      <c r="R961" s="4"/>
      <c r="S961" s="30" t="str">
        <f t="shared" si="52"/>
        <v/>
      </c>
    </row>
    <row r="962" spans="1:19">
      <c r="A962" s="2">
        <f>IFERROR(IF($P962=1,"STOCK NUMBER",IF($P962=2,VLOOKUP(H962,'NSN N'!$A$2:$H$65000,5,FALSE),VLOOKUP(H962,'NSN N'!$A$2:$H$65000,2,FALSE))),"Merge cell with previous")</f>
        <v>0</v>
      </c>
      <c r="B962" s="2">
        <f>IFERROR(IF($P962=1,"FIG.",IF($P962=2,VLOOKUP(H962,'NSN N'!$A$2:$H$65000,6,FALSE),VLOOKUP(H962,'NSN N'!$A$2:$H$65000,6,FALSE))),"")</f>
        <v>0</v>
      </c>
      <c r="C962" s="2">
        <f>IFERROR(IF($P962=1,"ITEM",IF($P962=2,VLOOKUP(H962,'NSN N'!$A$2:$H$65000,7,FALSE),VLOOKUP(H962,'NSN N'!$A$2:$H$65000,7,FALSE))),"")</f>
        <v>0</v>
      </c>
      <c r="D962" s="3"/>
      <c r="E962" s="2">
        <f>IFERROR(IF($P962=1,"STOCK NUMBER",IF($P962=2,VLOOKUP(L962,'NSN N'!$A$2:$H$65000,5,FALSE),VLOOKUP(L962,'NSN N'!$A$2:$H$65000,2,FALSE))),"Merge cell with previous")</f>
        <v>0</v>
      </c>
      <c r="F962" s="2">
        <f>IFERROR(IF($P962=1,"FIG.",IF($P962=2,VLOOKUP(L962,'NSN N'!$A$2:$H$65000,6,FALSE),VLOOKUP(L962,'NSN N'!$A$2:$H$65000,6,FALSE))),"")</f>
        <v>0</v>
      </c>
      <c r="G962" s="2">
        <f>IFERROR(IF($P962=1,"ITEM",IF($P962=2,VLOOKUP(L962,'NSN N'!$A$2:$H$65000,7,FALSE),VLOOKUP(L962,'NSN N'!$A$2:$H$65000,7,FALSE))),"")</f>
        <v>0</v>
      </c>
      <c r="H962" s="7">
        <f t="shared" si="53"/>
        <v>1870</v>
      </c>
      <c r="L962" s="7">
        <f t="shared" si="54"/>
        <v>1919</v>
      </c>
      <c r="P962" s="6">
        <v>16</v>
      </c>
      <c r="Q962" s="4"/>
      <c r="R962" s="4"/>
      <c r="S962" s="30" t="str">
        <f t="shared" si="52"/>
        <v/>
      </c>
    </row>
    <row r="963" spans="1:19">
      <c r="A963" s="2">
        <f>IFERROR(IF($P963=1,"STOCK NUMBER",IF($P963=2,VLOOKUP(H963,'NSN N'!$A$2:$H$65000,5,FALSE),VLOOKUP(H963,'NSN N'!$A$2:$H$65000,2,FALSE))),"Merge cell with previous")</f>
        <v>0</v>
      </c>
      <c r="B963" s="2">
        <f>IFERROR(IF($P963=1,"FIG.",IF($P963=2,VLOOKUP(H963,'NSN N'!$A$2:$H$65000,6,FALSE),VLOOKUP(H963,'NSN N'!$A$2:$H$65000,6,FALSE))),"")</f>
        <v>0</v>
      </c>
      <c r="C963" s="2">
        <f>IFERROR(IF($P963=1,"ITEM",IF($P963=2,VLOOKUP(H963,'NSN N'!$A$2:$H$65000,7,FALSE),VLOOKUP(H963,'NSN N'!$A$2:$H$65000,7,FALSE))),"")</f>
        <v>0</v>
      </c>
      <c r="D963" s="3"/>
      <c r="E963" s="2">
        <f>IFERROR(IF($P963=1,"STOCK NUMBER",IF($P963=2,VLOOKUP(L963,'NSN N'!$A$2:$H$65000,5,FALSE),VLOOKUP(L963,'NSN N'!$A$2:$H$65000,2,FALSE))),"Merge cell with previous")</f>
        <v>0</v>
      </c>
      <c r="F963" s="2">
        <f>IFERROR(IF($P963=1,"FIG.",IF($P963=2,VLOOKUP(L963,'NSN N'!$A$2:$H$65000,6,FALSE),VLOOKUP(L963,'NSN N'!$A$2:$H$65000,6,FALSE))),"")</f>
        <v>0</v>
      </c>
      <c r="G963" s="2">
        <f>IFERROR(IF($P963=1,"ITEM",IF($P963=2,VLOOKUP(L963,'NSN N'!$A$2:$H$65000,7,FALSE),VLOOKUP(L963,'NSN N'!$A$2:$H$65000,7,FALSE))),"")</f>
        <v>0</v>
      </c>
      <c r="H963" s="7">
        <f t="shared" si="53"/>
        <v>1871</v>
      </c>
      <c r="L963" s="7">
        <f t="shared" si="54"/>
        <v>1920</v>
      </c>
      <c r="P963" s="6">
        <v>17</v>
      </c>
      <c r="Q963" s="4"/>
      <c r="R963" s="4"/>
      <c r="S963" s="30" t="str">
        <f t="shared" si="52"/>
        <v/>
      </c>
    </row>
    <row r="964" spans="1:19">
      <c r="A964" s="2">
        <f>IFERROR(IF($P964=1,"STOCK NUMBER",IF($P964=2,VLOOKUP(H964,'NSN N'!$A$2:$H$65000,5,FALSE),VLOOKUP(H964,'NSN N'!$A$2:$H$65000,2,FALSE))),"Merge cell with previous")</f>
        <v>0</v>
      </c>
      <c r="B964" s="2">
        <f>IFERROR(IF($P964=1,"FIG.",IF($P964=2,VLOOKUP(H964,'NSN N'!$A$2:$H$65000,6,FALSE),VLOOKUP(H964,'NSN N'!$A$2:$H$65000,6,FALSE))),"")</f>
        <v>0</v>
      </c>
      <c r="C964" s="2">
        <f>IFERROR(IF($P964=1,"ITEM",IF($P964=2,VLOOKUP(H964,'NSN N'!$A$2:$H$65000,7,FALSE),VLOOKUP(H964,'NSN N'!$A$2:$H$65000,7,FALSE))),"")</f>
        <v>0</v>
      </c>
      <c r="D964" s="3"/>
      <c r="E964" s="2">
        <f>IFERROR(IF($P964=1,"STOCK NUMBER",IF($P964=2,VLOOKUP(L964,'NSN N'!$A$2:$H$65000,5,FALSE),VLOOKUP(L964,'NSN N'!$A$2:$H$65000,2,FALSE))),"Merge cell with previous")</f>
        <v>0</v>
      </c>
      <c r="F964" s="2">
        <f>IFERROR(IF($P964=1,"FIG.",IF($P964=2,VLOOKUP(L964,'NSN N'!$A$2:$H$65000,6,FALSE),VLOOKUP(L964,'NSN N'!$A$2:$H$65000,6,FALSE))),"")</f>
        <v>0</v>
      </c>
      <c r="G964" s="2">
        <f>IFERROR(IF($P964=1,"ITEM",IF($P964=2,VLOOKUP(L964,'NSN N'!$A$2:$H$65000,7,FALSE),VLOOKUP(L964,'NSN N'!$A$2:$H$65000,7,FALSE))),"")</f>
        <v>0</v>
      </c>
      <c r="H964" s="7">
        <f t="shared" si="53"/>
        <v>1872</v>
      </c>
      <c r="L964" s="7">
        <f t="shared" si="54"/>
        <v>1921</v>
      </c>
      <c r="P964" s="6">
        <v>18</v>
      </c>
      <c r="Q964" s="4"/>
      <c r="R964" s="4"/>
      <c r="S964" s="30" t="str">
        <f t="shared" si="52"/>
        <v/>
      </c>
    </row>
    <row r="965" spans="1:19">
      <c r="A965" s="2">
        <f>IFERROR(IF($P965=1,"STOCK NUMBER",IF($P965=2,VLOOKUP(H965,'NSN N'!$A$2:$H$65000,5,FALSE),VLOOKUP(H965,'NSN N'!$A$2:$H$65000,2,FALSE))),"Merge cell with previous")</f>
        <v>0</v>
      </c>
      <c r="B965" s="2">
        <f>IFERROR(IF($P965=1,"FIG.",IF($P965=2,VLOOKUP(H965,'NSN N'!$A$2:$H$65000,6,FALSE),VLOOKUP(H965,'NSN N'!$A$2:$H$65000,6,FALSE))),"")</f>
        <v>0</v>
      </c>
      <c r="C965" s="2">
        <f>IFERROR(IF($P965=1,"ITEM",IF($P965=2,VLOOKUP(H965,'NSN N'!$A$2:$H$65000,7,FALSE),VLOOKUP(H965,'NSN N'!$A$2:$H$65000,7,FALSE))),"")</f>
        <v>0</v>
      </c>
      <c r="D965" s="3"/>
      <c r="E965" s="2">
        <f>IFERROR(IF($P965=1,"STOCK NUMBER",IF($P965=2,VLOOKUP(L965,'NSN N'!$A$2:$H$65000,5,FALSE),VLOOKUP(L965,'NSN N'!$A$2:$H$65000,2,FALSE))),"Merge cell with previous")</f>
        <v>0</v>
      </c>
      <c r="F965" s="2">
        <f>IFERROR(IF($P965=1,"FIG.",IF($P965=2,VLOOKUP(L965,'NSN N'!$A$2:$H$65000,6,FALSE),VLOOKUP(L965,'NSN N'!$A$2:$H$65000,6,FALSE))),"")</f>
        <v>0</v>
      </c>
      <c r="G965" s="2">
        <f>IFERROR(IF($P965=1,"ITEM",IF($P965=2,VLOOKUP(L965,'NSN N'!$A$2:$H$65000,7,FALSE),VLOOKUP(L965,'NSN N'!$A$2:$H$65000,7,FALSE))),"")</f>
        <v>0</v>
      </c>
      <c r="H965" s="7">
        <f t="shared" si="53"/>
        <v>1873</v>
      </c>
      <c r="L965" s="7">
        <f t="shared" si="54"/>
        <v>1922</v>
      </c>
      <c r="P965" s="6">
        <v>19</v>
      </c>
      <c r="Q965" s="4"/>
      <c r="R965" s="4"/>
      <c r="S965" s="30" t="str">
        <f t="shared" si="52"/>
        <v/>
      </c>
    </row>
    <row r="966" spans="1:19">
      <c r="A966" s="2">
        <f>IFERROR(IF($P966=1,"STOCK NUMBER",IF($P966=2,VLOOKUP(H966,'NSN N'!$A$2:$H$65000,5,FALSE),VLOOKUP(H966,'NSN N'!$A$2:$H$65000,2,FALSE))),"Merge cell with previous")</f>
        <v>0</v>
      </c>
      <c r="B966" s="2">
        <f>IFERROR(IF($P966=1,"FIG.",IF($P966=2,VLOOKUP(H966,'NSN N'!$A$2:$H$65000,6,FALSE),VLOOKUP(H966,'NSN N'!$A$2:$H$65000,6,FALSE))),"")</f>
        <v>0</v>
      </c>
      <c r="C966" s="2">
        <f>IFERROR(IF($P966=1,"ITEM",IF($P966=2,VLOOKUP(H966,'NSN N'!$A$2:$H$65000,7,FALSE),VLOOKUP(H966,'NSN N'!$A$2:$H$65000,7,FALSE))),"")</f>
        <v>0</v>
      </c>
      <c r="D966" s="3"/>
      <c r="E966" s="2">
        <f>IFERROR(IF($P966=1,"STOCK NUMBER",IF($P966=2,VLOOKUP(L966,'NSN N'!$A$2:$H$65000,5,FALSE),VLOOKUP(L966,'NSN N'!$A$2:$H$65000,2,FALSE))),"Merge cell with previous")</f>
        <v>0</v>
      </c>
      <c r="F966" s="2">
        <f>IFERROR(IF($P966=1,"FIG.",IF($P966=2,VLOOKUP(L966,'NSN N'!$A$2:$H$65000,6,FALSE),VLOOKUP(L966,'NSN N'!$A$2:$H$65000,6,FALSE))),"")</f>
        <v>0</v>
      </c>
      <c r="G966" s="2">
        <f>IFERROR(IF($P966=1,"ITEM",IF($P966=2,VLOOKUP(L966,'NSN N'!$A$2:$H$65000,7,FALSE),VLOOKUP(L966,'NSN N'!$A$2:$H$65000,7,FALSE))),"")</f>
        <v>0</v>
      </c>
      <c r="H966" s="7">
        <f t="shared" si="53"/>
        <v>1874</v>
      </c>
      <c r="L966" s="7">
        <f t="shared" si="54"/>
        <v>1923</v>
      </c>
      <c r="P966" s="6">
        <v>20</v>
      </c>
      <c r="Q966" s="4"/>
      <c r="R966" s="4"/>
      <c r="S966" s="30" t="str">
        <f t="shared" si="52"/>
        <v/>
      </c>
    </row>
    <row r="967" spans="1:19">
      <c r="A967" s="2">
        <f>IFERROR(IF($P967=1,"STOCK NUMBER",IF($P967=2,VLOOKUP(H967,'NSN N'!$A$2:$H$65000,5,FALSE),VLOOKUP(H967,'NSN N'!$A$2:$H$65000,2,FALSE))),"Merge cell with previous")</f>
        <v>0</v>
      </c>
      <c r="B967" s="2">
        <f>IFERROR(IF($P967=1,"FIG.",IF($P967=2,VLOOKUP(H967,'NSN N'!$A$2:$H$65000,6,FALSE),VLOOKUP(H967,'NSN N'!$A$2:$H$65000,6,FALSE))),"")</f>
        <v>0</v>
      </c>
      <c r="C967" s="2">
        <f>IFERROR(IF($P967=1,"ITEM",IF($P967=2,VLOOKUP(H967,'NSN N'!$A$2:$H$65000,7,FALSE),VLOOKUP(H967,'NSN N'!$A$2:$H$65000,7,FALSE))),"")</f>
        <v>0</v>
      </c>
      <c r="D967" s="3"/>
      <c r="E967" s="2">
        <f>IFERROR(IF($P967=1,"STOCK NUMBER",IF($P967=2,VLOOKUP(L967,'NSN N'!$A$2:$H$65000,5,FALSE),VLOOKUP(L967,'NSN N'!$A$2:$H$65000,2,FALSE))),"Merge cell with previous")</f>
        <v>0</v>
      </c>
      <c r="F967" s="2">
        <f>IFERROR(IF($P967=1,"FIG.",IF($P967=2,VLOOKUP(L967,'NSN N'!$A$2:$H$65000,6,FALSE),VLOOKUP(L967,'NSN N'!$A$2:$H$65000,6,FALSE))),"")</f>
        <v>0</v>
      </c>
      <c r="G967" s="2">
        <f>IFERROR(IF($P967=1,"ITEM",IF($P967=2,VLOOKUP(L967,'NSN N'!$A$2:$H$65000,7,FALSE),VLOOKUP(L967,'NSN N'!$A$2:$H$65000,7,FALSE))),"")</f>
        <v>0</v>
      </c>
      <c r="H967" s="7">
        <f t="shared" si="53"/>
        <v>1875</v>
      </c>
      <c r="L967" s="7">
        <f t="shared" si="54"/>
        <v>1924</v>
      </c>
      <c r="P967" s="6">
        <v>21</v>
      </c>
      <c r="Q967" s="4"/>
      <c r="R967" s="4"/>
      <c r="S967" s="30" t="str">
        <f t="shared" si="52"/>
        <v/>
      </c>
    </row>
    <row r="968" spans="1:19">
      <c r="A968" s="2">
        <f>IFERROR(IF($P968=1,"STOCK NUMBER",IF($P968=2,VLOOKUP(H968,'NSN N'!$A$2:$H$65000,5,FALSE),VLOOKUP(H968,'NSN N'!$A$2:$H$65000,2,FALSE))),"Merge cell with previous")</f>
        <v>0</v>
      </c>
      <c r="B968" s="2">
        <f>IFERROR(IF($P968=1,"FIG.",IF($P968=2,VLOOKUP(H968,'NSN N'!$A$2:$H$65000,6,FALSE),VLOOKUP(H968,'NSN N'!$A$2:$H$65000,6,FALSE))),"")</f>
        <v>0</v>
      </c>
      <c r="C968" s="2">
        <f>IFERROR(IF($P968=1,"ITEM",IF($P968=2,VLOOKUP(H968,'NSN N'!$A$2:$H$65000,7,FALSE),VLOOKUP(H968,'NSN N'!$A$2:$H$65000,7,FALSE))),"")</f>
        <v>0</v>
      </c>
      <c r="D968" s="3"/>
      <c r="E968" s="2">
        <f>IFERROR(IF($P968=1,"STOCK NUMBER",IF($P968=2,VLOOKUP(L968,'NSN N'!$A$2:$H$65000,5,FALSE),VLOOKUP(L968,'NSN N'!$A$2:$H$65000,2,FALSE))),"Merge cell with previous")</f>
        <v>0</v>
      </c>
      <c r="F968" s="2">
        <f>IFERROR(IF($P968=1,"FIG.",IF($P968=2,VLOOKUP(L968,'NSN N'!$A$2:$H$65000,6,FALSE),VLOOKUP(L968,'NSN N'!$A$2:$H$65000,6,FALSE))),"")</f>
        <v>0</v>
      </c>
      <c r="G968" s="2">
        <f>IFERROR(IF($P968=1,"ITEM",IF($P968=2,VLOOKUP(L968,'NSN N'!$A$2:$H$65000,7,FALSE),VLOOKUP(L968,'NSN N'!$A$2:$H$65000,7,FALSE))),"")</f>
        <v>0</v>
      </c>
      <c r="H968" s="7">
        <f t="shared" si="53"/>
        <v>1876</v>
      </c>
      <c r="L968" s="7">
        <f t="shared" si="54"/>
        <v>1925</v>
      </c>
      <c r="P968" s="6">
        <v>22</v>
      </c>
      <c r="Q968" s="4"/>
      <c r="R968" s="4"/>
      <c r="S968" s="30" t="str">
        <f t="shared" si="52"/>
        <v/>
      </c>
    </row>
    <row r="969" spans="1:19">
      <c r="A969" s="2">
        <f>IFERROR(IF($P969=1,"STOCK NUMBER",IF($P969=2,VLOOKUP(H969,'NSN N'!$A$2:$H$65000,5,FALSE),VLOOKUP(H969,'NSN N'!$A$2:$H$65000,2,FALSE))),"Merge cell with previous")</f>
        <v>0</v>
      </c>
      <c r="B969" s="2">
        <f>IFERROR(IF($P969=1,"FIG.",IF($P969=2,VLOOKUP(H969,'NSN N'!$A$2:$H$65000,6,FALSE),VLOOKUP(H969,'NSN N'!$A$2:$H$65000,6,FALSE))),"")</f>
        <v>0</v>
      </c>
      <c r="C969" s="2">
        <f>IFERROR(IF($P969=1,"ITEM",IF($P969=2,VLOOKUP(H969,'NSN N'!$A$2:$H$65000,7,FALSE),VLOOKUP(H969,'NSN N'!$A$2:$H$65000,7,FALSE))),"")</f>
        <v>0</v>
      </c>
      <c r="D969" s="3"/>
      <c r="E969" s="2">
        <f>IFERROR(IF($P969=1,"STOCK NUMBER",IF($P969=2,VLOOKUP(L969,'NSN N'!$A$2:$H$65000,5,FALSE),VLOOKUP(L969,'NSN N'!$A$2:$H$65000,2,FALSE))),"Merge cell with previous")</f>
        <v>0</v>
      </c>
      <c r="F969" s="2">
        <f>IFERROR(IF($P969=1,"FIG.",IF($P969=2,VLOOKUP(L969,'NSN N'!$A$2:$H$65000,6,FALSE),VLOOKUP(L969,'NSN N'!$A$2:$H$65000,6,FALSE))),"")</f>
        <v>0</v>
      </c>
      <c r="G969" s="2">
        <f>IFERROR(IF($P969=1,"ITEM",IF($P969=2,VLOOKUP(L969,'NSN N'!$A$2:$H$65000,7,FALSE),VLOOKUP(L969,'NSN N'!$A$2:$H$65000,7,FALSE))),"")</f>
        <v>0</v>
      </c>
      <c r="H969" s="7">
        <f t="shared" si="53"/>
        <v>1877</v>
      </c>
      <c r="L969" s="7">
        <f t="shared" si="54"/>
        <v>1926</v>
      </c>
      <c r="P969" s="6">
        <v>23</v>
      </c>
      <c r="Q969" s="4"/>
      <c r="R969" s="4"/>
      <c r="S969" s="30" t="str">
        <f t="shared" si="52"/>
        <v/>
      </c>
    </row>
    <row r="970" spans="1:19">
      <c r="A970" s="2">
        <f>IFERROR(IF($P970=1,"STOCK NUMBER",IF($P970=2,VLOOKUP(H970,'NSN N'!$A$2:$H$65000,5,FALSE),VLOOKUP(H970,'NSN N'!$A$2:$H$65000,2,FALSE))),"Merge cell with previous")</f>
        <v>0</v>
      </c>
      <c r="B970" s="2">
        <f>IFERROR(IF($P970=1,"FIG.",IF($P970=2,VLOOKUP(H970,'NSN N'!$A$2:$H$65000,6,FALSE),VLOOKUP(H970,'NSN N'!$A$2:$H$65000,6,FALSE))),"")</f>
        <v>0</v>
      </c>
      <c r="C970" s="2">
        <f>IFERROR(IF($P970=1,"ITEM",IF($P970=2,VLOOKUP(H970,'NSN N'!$A$2:$H$65000,7,FALSE),VLOOKUP(H970,'NSN N'!$A$2:$H$65000,7,FALSE))),"")</f>
        <v>0</v>
      </c>
      <c r="D970" s="3"/>
      <c r="E970" s="2">
        <f>IFERROR(IF($P970=1,"STOCK NUMBER",IF($P970=2,VLOOKUP(L970,'NSN N'!$A$2:$H$65000,5,FALSE),VLOOKUP(L970,'NSN N'!$A$2:$H$65000,2,FALSE))),"Merge cell with previous")</f>
        <v>0</v>
      </c>
      <c r="F970" s="2">
        <f>IFERROR(IF($P970=1,"FIG.",IF($P970=2,VLOOKUP(L970,'NSN N'!$A$2:$H$65000,6,FALSE),VLOOKUP(L970,'NSN N'!$A$2:$H$65000,6,FALSE))),"")</f>
        <v>0</v>
      </c>
      <c r="G970" s="2">
        <f>IFERROR(IF($P970=1,"ITEM",IF($P970=2,VLOOKUP(L970,'NSN N'!$A$2:$H$65000,7,FALSE),VLOOKUP(L970,'NSN N'!$A$2:$H$65000,7,FALSE))),"")</f>
        <v>0</v>
      </c>
      <c r="H970" s="7">
        <f t="shared" si="53"/>
        <v>1878</v>
      </c>
      <c r="L970" s="7">
        <f t="shared" si="54"/>
        <v>1927</v>
      </c>
      <c r="P970" s="6">
        <v>24</v>
      </c>
      <c r="Q970" s="4"/>
      <c r="R970" s="4"/>
      <c r="S970" s="30" t="str">
        <f t="shared" si="52"/>
        <v/>
      </c>
    </row>
    <row r="971" spans="1:19">
      <c r="A971" s="2">
        <f>IFERROR(IF($P971=1,"STOCK NUMBER",IF($P971=2,VLOOKUP(H971,'NSN N'!$A$2:$H$65000,5,FALSE),VLOOKUP(H971,'NSN N'!$A$2:$H$65000,2,FALSE))),"Merge cell with previous")</f>
        <v>0</v>
      </c>
      <c r="B971" s="2">
        <f>IFERROR(IF($P971=1,"FIG.",IF($P971=2,VLOOKUP(H971,'NSN N'!$A$2:$H$65000,6,FALSE),VLOOKUP(H971,'NSN N'!$A$2:$H$65000,6,FALSE))),"")</f>
        <v>0</v>
      </c>
      <c r="C971" s="2">
        <f>IFERROR(IF($P971=1,"ITEM",IF($P971=2,VLOOKUP(H971,'NSN N'!$A$2:$H$65000,7,FALSE),VLOOKUP(H971,'NSN N'!$A$2:$H$65000,7,FALSE))),"")</f>
        <v>0</v>
      </c>
      <c r="D971" s="3"/>
      <c r="E971" s="2">
        <f>IFERROR(IF($P971=1,"STOCK NUMBER",IF($P971=2,VLOOKUP(L971,'NSN N'!$A$2:$H$65000,5,FALSE),VLOOKUP(L971,'NSN N'!$A$2:$H$65000,2,FALSE))),"Merge cell with previous")</f>
        <v>0</v>
      </c>
      <c r="F971" s="2">
        <f>IFERROR(IF($P971=1,"FIG.",IF($P971=2,VLOOKUP(L971,'NSN N'!$A$2:$H$65000,6,FALSE),VLOOKUP(L971,'NSN N'!$A$2:$H$65000,6,FALSE))),"")</f>
        <v>0</v>
      </c>
      <c r="G971" s="2">
        <f>IFERROR(IF($P971=1,"ITEM",IF($P971=2,VLOOKUP(L971,'NSN N'!$A$2:$H$65000,7,FALSE),VLOOKUP(L971,'NSN N'!$A$2:$H$65000,7,FALSE))),"")</f>
        <v>0</v>
      </c>
      <c r="H971" s="7">
        <f t="shared" si="53"/>
        <v>1879</v>
      </c>
      <c r="L971" s="7">
        <f t="shared" si="54"/>
        <v>1928</v>
      </c>
      <c r="P971" s="6">
        <v>25</v>
      </c>
      <c r="Q971" s="4"/>
      <c r="R971" s="4"/>
      <c r="S971" s="30" t="str">
        <f t="shared" si="52"/>
        <v/>
      </c>
    </row>
    <row r="972" spans="1:19">
      <c r="A972" s="2">
        <f>IFERROR(IF($P972=1,"STOCK NUMBER",IF($P972=2,VLOOKUP(H972,'NSN N'!$A$2:$H$65000,5,FALSE),VLOOKUP(H972,'NSN N'!$A$2:$H$65000,2,FALSE))),"Merge cell with previous")</f>
        <v>0</v>
      </c>
      <c r="B972" s="2">
        <f>IFERROR(IF($P972=1,"FIG.",IF($P972=2,VLOOKUP(H972,'NSN N'!$A$2:$H$65000,6,FALSE),VLOOKUP(H972,'NSN N'!$A$2:$H$65000,6,FALSE))),"")</f>
        <v>0</v>
      </c>
      <c r="C972" s="2">
        <f>IFERROR(IF($P972=1,"ITEM",IF($P972=2,VLOOKUP(H972,'NSN N'!$A$2:$H$65000,7,FALSE),VLOOKUP(H972,'NSN N'!$A$2:$H$65000,7,FALSE))),"")</f>
        <v>0</v>
      </c>
      <c r="D972" s="3"/>
      <c r="E972" s="2">
        <f>IFERROR(IF($P972=1,"STOCK NUMBER",IF($P972=2,VLOOKUP(L972,'NSN N'!$A$2:$H$65000,5,FALSE),VLOOKUP(L972,'NSN N'!$A$2:$H$65000,2,FALSE))),"Merge cell with previous")</f>
        <v>0</v>
      </c>
      <c r="F972" s="2">
        <f>IFERROR(IF($P972=1,"FIG.",IF($P972=2,VLOOKUP(L972,'NSN N'!$A$2:$H$65000,6,FALSE),VLOOKUP(L972,'NSN N'!$A$2:$H$65000,6,FALSE))),"")</f>
        <v>0</v>
      </c>
      <c r="G972" s="2">
        <f>IFERROR(IF($P972=1,"ITEM",IF($P972=2,VLOOKUP(L972,'NSN N'!$A$2:$H$65000,7,FALSE),VLOOKUP(L972,'NSN N'!$A$2:$H$65000,7,FALSE))),"")</f>
        <v>0</v>
      </c>
      <c r="H972" s="7">
        <f t="shared" si="53"/>
        <v>1880</v>
      </c>
      <c r="L972" s="7">
        <f t="shared" si="54"/>
        <v>1929</v>
      </c>
      <c r="P972" s="6">
        <v>26</v>
      </c>
      <c r="Q972" s="4"/>
      <c r="R972" s="4"/>
      <c r="S972" s="30" t="str">
        <f t="shared" si="52"/>
        <v/>
      </c>
    </row>
    <row r="973" spans="1:19">
      <c r="A973" s="2">
        <f>IFERROR(IF($P973=1,"STOCK NUMBER",IF($P973=2,VLOOKUP(H973,'NSN N'!$A$2:$H$65000,5,FALSE),VLOOKUP(H973,'NSN N'!$A$2:$H$65000,2,FALSE))),"Merge cell with previous")</f>
        <v>0</v>
      </c>
      <c r="B973" s="2">
        <f>IFERROR(IF($P973=1,"FIG.",IF($P973=2,VLOOKUP(H973,'NSN N'!$A$2:$H$65000,6,FALSE),VLOOKUP(H973,'NSN N'!$A$2:$H$65000,6,FALSE))),"")</f>
        <v>0</v>
      </c>
      <c r="C973" s="2">
        <f>IFERROR(IF($P973=1,"ITEM",IF($P973=2,VLOOKUP(H973,'NSN N'!$A$2:$H$65000,7,FALSE),VLOOKUP(H973,'NSN N'!$A$2:$H$65000,7,FALSE))),"")</f>
        <v>0</v>
      </c>
      <c r="D973" s="3"/>
      <c r="E973" s="2">
        <f>IFERROR(IF($P973=1,"STOCK NUMBER",IF($P973=2,VLOOKUP(L973,'NSN N'!$A$2:$H$65000,5,FALSE),VLOOKUP(L973,'NSN N'!$A$2:$H$65000,2,FALSE))),"Merge cell with previous")</f>
        <v>0</v>
      </c>
      <c r="F973" s="2">
        <f>IFERROR(IF($P973=1,"FIG.",IF($P973=2,VLOOKUP(L973,'NSN N'!$A$2:$H$65000,6,FALSE),VLOOKUP(L973,'NSN N'!$A$2:$H$65000,6,FALSE))),"")</f>
        <v>0</v>
      </c>
      <c r="G973" s="2">
        <f>IFERROR(IF($P973=1,"ITEM",IF($P973=2,VLOOKUP(L973,'NSN N'!$A$2:$H$65000,7,FALSE),VLOOKUP(L973,'NSN N'!$A$2:$H$65000,7,FALSE))),"")</f>
        <v>0</v>
      </c>
      <c r="H973" s="7">
        <f t="shared" si="53"/>
        <v>1881</v>
      </c>
      <c r="L973" s="7">
        <f t="shared" si="54"/>
        <v>1930</v>
      </c>
      <c r="P973" s="6">
        <v>27</v>
      </c>
      <c r="Q973" s="4"/>
      <c r="R973" s="4"/>
      <c r="S973" s="30" t="str">
        <f t="shared" si="52"/>
        <v/>
      </c>
    </row>
    <row r="974" spans="1:19">
      <c r="A974" s="2">
        <f>IFERROR(IF($P974=1,"STOCK NUMBER",IF($P974=2,VLOOKUP(H974,'NSN N'!$A$2:$H$65000,5,FALSE),VLOOKUP(H974,'NSN N'!$A$2:$H$65000,2,FALSE))),"Merge cell with previous")</f>
        <v>0</v>
      </c>
      <c r="B974" s="2">
        <f>IFERROR(IF($P974=1,"FIG.",IF($P974=2,VLOOKUP(H974,'NSN N'!$A$2:$H$65000,6,FALSE),VLOOKUP(H974,'NSN N'!$A$2:$H$65000,6,FALSE))),"")</f>
        <v>0</v>
      </c>
      <c r="C974" s="2">
        <f>IFERROR(IF($P974=1,"ITEM",IF($P974=2,VLOOKUP(H974,'NSN N'!$A$2:$H$65000,7,FALSE),VLOOKUP(H974,'NSN N'!$A$2:$H$65000,7,FALSE))),"")</f>
        <v>0</v>
      </c>
      <c r="D974" s="3"/>
      <c r="E974" s="2">
        <f>IFERROR(IF($P974=1,"STOCK NUMBER",IF($P974=2,VLOOKUP(L974,'NSN N'!$A$2:$H$65000,5,FALSE),VLOOKUP(L974,'NSN N'!$A$2:$H$65000,2,FALSE))),"Merge cell with previous")</f>
        <v>0</v>
      </c>
      <c r="F974" s="2">
        <f>IFERROR(IF($P974=1,"FIG.",IF($P974=2,VLOOKUP(L974,'NSN N'!$A$2:$H$65000,6,FALSE),VLOOKUP(L974,'NSN N'!$A$2:$H$65000,6,FALSE))),"")</f>
        <v>0</v>
      </c>
      <c r="G974" s="2">
        <f>IFERROR(IF($P974=1,"ITEM",IF($P974=2,VLOOKUP(L974,'NSN N'!$A$2:$H$65000,7,FALSE),VLOOKUP(L974,'NSN N'!$A$2:$H$65000,7,FALSE))),"")</f>
        <v>0</v>
      </c>
      <c r="H974" s="7">
        <f t="shared" si="53"/>
        <v>1882</v>
      </c>
      <c r="L974" s="7">
        <f t="shared" si="54"/>
        <v>1931</v>
      </c>
      <c r="P974" s="6">
        <v>28</v>
      </c>
      <c r="Q974" s="4"/>
      <c r="R974" s="4"/>
      <c r="S974" s="30" t="str">
        <f t="shared" si="52"/>
        <v/>
      </c>
    </row>
    <row r="975" spans="1:19">
      <c r="A975" s="2">
        <f>IFERROR(IF($P975=1,"STOCK NUMBER",IF($P975=2,VLOOKUP(H975,'NSN N'!$A$2:$H$65000,5,FALSE),VLOOKUP(H975,'NSN N'!$A$2:$H$65000,2,FALSE))),"Merge cell with previous")</f>
        <v>0</v>
      </c>
      <c r="B975" s="2">
        <f>IFERROR(IF($P975=1,"FIG.",IF($P975=2,VLOOKUP(H975,'NSN N'!$A$2:$H$65000,6,FALSE),VLOOKUP(H975,'NSN N'!$A$2:$H$65000,6,FALSE))),"")</f>
        <v>0</v>
      </c>
      <c r="C975" s="2">
        <f>IFERROR(IF($P975=1,"ITEM",IF($P975=2,VLOOKUP(H975,'NSN N'!$A$2:$H$65000,7,FALSE),VLOOKUP(H975,'NSN N'!$A$2:$H$65000,7,FALSE))),"")</f>
        <v>0</v>
      </c>
      <c r="D975" s="3"/>
      <c r="E975" s="2">
        <f>IFERROR(IF($P975=1,"STOCK NUMBER",IF($P975=2,VLOOKUP(L975,'NSN N'!$A$2:$H$65000,5,FALSE),VLOOKUP(L975,'NSN N'!$A$2:$H$65000,2,FALSE))),"Merge cell with previous")</f>
        <v>0</v>
      </c>
      <c r="F975" s="2">
        <f>IFERROR(IF($P975=1,"FIG.",IF($P975=2,VLOOKUP(L975,'NSN N'!$A$2:$H$65000,6,FALSE),VLOOKUP(L975,'NSN N'!$A$2:$H$65000,6,FALSE))),"")</f>
        <v>0</v>
      </c>
      <c r="G975" s="2">
        <f>IFERROR(IF($P975=1,"ITEM",IF($P975=2,VLOOKUP(L975,'NSN N'!$A$2:$H$65000,7,FALSE),VLOOKUP(L975,'NSN N'!$A$2:$H$65000,7,FALSE))),"")</f>
        <v>0</v>
      </c>
      <c r="H975" s="7">
        <f t="shared" si="53"/>
        <v>1883</v>
      </c>
      <c r="L975" s="7">
        <f t="shared" si="54"/>
        <v>1932</v>
      </c>
      <c r="P975" s="6">
        <v>29</v>
      </c>
      <c r="Q975" s="4"/>
      <c r="R975" s="4"/>
      <c r="S975" s="30" t="str">
        <f t="shared" si="52"/>
        <v/>
      </c>
    </row>
    <row r="976" spans="1:19">
      <c r="A976" s="2">
        <f>IFERROR(IF($P976=1,"STOCK NUMBER",IF($P976=2,VLOOKUP(H976,'NSN N'!$A$2:$H$65000,5,FALSE),VLOOKUP(H976,'NSN N'!$A$2:$H$65000,2,FALSE))),"Merge cell with previous")</f>
        <v>0</v>
      </c>
      <c r="B976" s="2">
        <f>IFERROR(IF($P976=1,"FIG.",IF($P976=2,VLOOKUP(H976,'NSN N'!$A$2:$H$65000,6,FALSE),VLOOKUP(H976,'NSN N'!$A$2:$H$65000,6,FALSE))),"")</f>
        <v>0</v>
      </c>
      <c r="C976" s="2">
        <f>IFERROR(IF($P976=1,"ITEM",IF($P976=2,VLOOKUP(H976,'NSN N'!$A$2:$H$65000,7,FALSE),VLOOKUP(H976,'NSN N'!$A$2:$H$65000,7,FALSE))),"")</f>
        <v>0</v>
      </c>
      <c r="D976" s="3"/>
      <c r="E976" s="2">
        <f>IFERROR(IF($P976=1,"STOCK NUMBER",IF($P976=2,VLOOKUP(L976,'NSN N'!$A$2:$H$65000,5,FALSE),VLOOKUP(L976,'NSN N'!$A$2:$H$65000,2,FALSE))),"Merge cell with previous")</f>
        <v>0</v>
      </c>
      <c r="F976" s="2">
        <f>IFERROR(IF($P976=1,"FIG.",IF($P976=2,VLOOKUP(L976,'NSN N'!$A$2:$H$65000,6,FALSE),VLOOKUP(L976,'NSN N'!$A$2:$H$65000,6,FALSE))),"")</f>
        <v>0</v>
      </c>
      <c r="G976" s="2">
        <f>IFERROR(IF($P976=1,"ITEM",IF($P976=2,VLOOKUP(L976,'NSN N'!$A$2:$H$65000,7,FALSE),VLOOKUP(L976,'NSN N'!$A$2:$H$65000,7,FALSE))),"")</f>
        <v>0</v>
      </c>
      <c r="H976" s="7">
        <f t="shared" si="53"/>
        <v>1884</v>
      </c>
      <c r="L976" s="7">
        <f t="shared" si="54"/>
        <v>1933</v>
      </c>
      <c r="P976" s="6">
        <v>30</v>
      </c>
      <c r="Q976" s="4"/>
      <c r="R976" s="4"/>
      <c r="S976" s="30" t="str">
        <f t="shared" si="52"/>
        <v/>
      </c>
    </row>
    <row r="977" spans="1:19">
      <c r="A977" s="2">
        <f>IFERROR(IF($P977=1,"STOCK NUMBER",IF($P977=2,VLOOKUP(H977,'NSN N'!$A$2:$H$65000,5,FALSE),VLOOKUP(H977,'NSN N'!$A$2:$H$65000,2,FALSE))),"Merge cell with previous")</f>
        <v>0</v>
      </c>
      <c r="B977" s="2">
        <f>IFERROR(IF($P977=1,"FIG.",IF($P977=2,VLOOKUP(H977,'NSN N'!$A$2:$H$65000,6,FALSE),VLOOKUP(H977,'NSN N'!$A$2:$H$65000,6,FALSE))),"")</f>
        <v>0</v>
      </c>
      <c r="C977" s="2">
        <f>IFERROR(IF($P977=1,"ITEM",IF($P977=2,VLOOKUP(H977,'NSN N'!$A$2:$H$65000,7,FALSE),VLOOKUP(H977,'NSN N'!$A$2:$H$65000,7,FALSE))),"")</f>
        <v>0</v>
      </c>
      <c r="D977" s="3"/>
      <c r="E977" s="2">
        <f>IFERROR(IF($P977=1,"STOCK NUMBER",IF($P977=2,VLOOKUP(L977,'NSN N'!$A$2:$H$65000,5,FALSE),VLOOKUP(L977,'NSN N'!$A$2:$H$65000,2,FALSE))),"Merge cell with previous")</f>
        <v>0</v>
      </c>
      <c r="F977" s="2">
        <f>IFERROR(IF($P977=1,"FIG.",IF($P977=2,VLOOKUP(L977,'NSN N'!$A$2:$H$65000,6,FALSE),VLOOKUP(L977,'NSN N'!$A$2:$H$65000,6,FALSE))),"")</f>
        <v>0</v>
      </c>
      <c r="G977" s="2">
        <f>IFERROR(IF($P977=1,"ITEM",IF($P977=2,VLOOKUP(L977,'NSN N'!$A$2:$H$65000,7,FALSE),VLOOKUP(L977,'NSN N'!$A$2:$H$65000,7,FALSE))),"")</f>
        <v>0</v>
      </c>
      <c r="H977" s="7">
        <f t="shared" si="53"/>
        <v>1885</v>
      </c>
      <c r="L977" s="7">
        <f t="shared" si="54"/>
        <v>1934</v>
      </c>
      <c r="P977" s="6">
        <v>31</v>
      </c>
      <c r="Q977" s="4"/>
      <c r="R977" s="4"/>
      <c r="S977" s="30" t="str">
        <f t="shared" si="52"/>
        <v/>
      </c>
    </row>
    <row r="978" spans="1:19">
      <c r="A978" s="2">
        <f>IFERROR(IF($P978=1,"STOCK NUMBER",IF($P978=2,VLOOKUP(H978,'NSN N'!$A$2:$H$65000,5,FALSE),VLOOKUP(H978,'NSN N'!$A$2:$H$65000,2,FALSE))),"Merge cell with previous")</f>
        <v>0</v>
      </c>
      <c r="B978" s="2">
        <f>IFERROR(IF($P978=1,"FIG.",IF($P978=2,VLOOKUP(H978,'NSN N'!$A$2:$H$65000,6,FALSE),VLOOKUP(H978,'NSN N'!$A$2:$H$65000,6,FALSE))),"")</f>
        <v>0</v>
      </c>
      <c r="C978" s="2">
        <f>IFERROR(IF($P978=1,"ITEM",IF($P978=2,VLOOKUP(H978,'NSN N'!$A$2:$H$65000,7,FALSE),VLOOKUP(H978,'NSN N'!$A$2:$H$65000,7,FALSE))),"")</f>
        <v>0</v>
      </c>
      <c r="D978" s="3"/>
      <c r="E978" s="2">
        <f>IFERROR(IF($P978=1,"STOCK NUMBER",IF($P978=2,VLOOKUP(L978,'NSN N'!$A$2:$H$65000,5,FALSE),VLOOKUP(L978,'NSN N'!$A$2:$H$65000,2,FALSE))),"Merge cell with previous")</f>
        <v>0</v>
      </c>
      <c r="F978" s="2">
        <f>IFERROR(IF($P978=1,"FIG.",IF($P978=2,VLOOKUP(L978,'NSN N'!$A$2:$H$65000,6,FALSE),VLOOKUP(L978,'NSN N'!$A$2:$H$65000,6,FALSE))),"")</f>
        <v>0</v>
      </c>
      <c r="G978" s="2">
        <f>IFERROR(IF($P978=1,"ITEM",IF($P978=2,VLOOKUP(L978,'NSN N'!$A$2:$H$65000,7,FALSE),VLOOKUP(L978,'NSN N'!$A$2:$H$65000,7,FALSE))),"")</f>
        <v>0</v>
      </c>
      <c r="H978" s="7">
        <f t="shared" si="53"/>
        <v>1886</v>
      </c>
      <c r="L978" s="7">
        <f t="shared" si="54"/>
        <v>1935</v>
      </c>
      <c r="P978" s="6">
        <v>32</v>
      </c>
      <c r="Q978" s="4"/>
      <c r="R978" s="4"/>
      <c r="S978" s="30" t="str">
        <f t="shared" si="52"/>
        <v/>
      </c>
    </row>
    <row r="979" spans="1:19">
      <c r="A979" s="2">
        <f>IFERROR(IF($P979=1,"STOCK NUMBER",IF($P979=2,VLOOKUP(H979,'NSN N'!$A$2:$H$65000,5,FALSE),VLOOKUP(H979,'NSN N'!$A$2:$H$65000,2,FALSE))),"Merge cell with previous")</f>
        <v>0</v>
      </c>
      <c r="B979" s="2">
        <f>IFERROR(IF($P979=1,"FIG.",IF($P979=2,VLOOKUP(H979,'NSN N'!$A$2:$H$65000,6,FALSE),VLOOKUP(H979,'NSN N'!$A$2:$H$65000,6,FALSE))),"")</f>
        <v>0</v>
      </c>
      <c r="C979" s="2">
        <f>IFERROR(IF($P979=1,"ITEM",IF($P979=2,VLOOKUP(H979,'NSN N'!$A$2:$H$65000,7,FALSE),VLOOKUP(H979,'NSN N'!$A$2:$H$65000,7,FALSE))),"")</f>
        <v>0</v>
      </c>
      <c r="D979" s="3"/>
      <c r="E979" s="2">
        <f>IFERROR(IF($P979=1,"STOCK NUMBER",IF($P979=2,VLOOKUP(L979,'NSN N'!$A$2:$H$65000,5,FALSE),VLOOKUP(L979,'NSN N'!$A$2:$H$65000,2,FALSE))),"Merge cell with previous")</f>
        <v>0</v>
      </c>
      <c r="F979" s="2">
        <f>IFERROR(IF($P979=1,"FIG.",IF($P979=2,VLOOKUP(L979,'NSN N'!$A$2:$H$65000,6,FALSE),VLOOKUP(L979,'NSN N'!$A$2:$H$65000,6,FALSE))),"")</f>
        <v>0</v>
      </c>
      <c r="G979" s="2">
        <f>IFERROR(IF($P979=1,"ITEM",IF($P979=2,VLOOKUP(L979,'NSN N'!$A$2:$H$65000,7,FALSE),VLOOKUP(L979,'NSN N'!$A$2:$H$65000,7,FALSE))),"")</f>
        <v>0</v>
      </c>
      <c r="H979" s="7">
        <f t="shared" si="53"/>
        <v>1887</v>
      </c>
      <c r="L979" s="7">
        <f t="shared" si="54"/>
        <v>1936</v>
      </c>
      <c r="P979" s="6">
        <v>33</v>
      </c>
      <c r="Q979" s="4"/>
      <c r="R979" s="4"/>
      <c r="S979" s="30" t="str">
        <f t="shared" si="52"/>
        <v/>
      </c>
    </row>
    <row r="980" spans="1:19">
      <c r="A980" s="2">
        <f>IFERROR(IF($P980=1,"STOCK NUMBER",IF($P980=2,VLOOKUP(H980,'NSN N'!$A$2:$H$65000,5,FALSE),VLOOKUP(H980,'NSN N'!$A$2:$H$65000,2,FALSE))),"Merge cell with previous")</f>
        <v>0</v>
      </c>
      <c r="B980" s="2">
        <f>IFERROR(IF($P980=1,"FIG.",IF($P980=2,VLOOKUP(H980,'NSN N'!$A$2:$H$65000,6,FALSE),VLOOKUP(H980,'NSN N'!$A$2:$H$65000,6,FALSE))),"")</f>
        <v>0</v>
      </c>
      <c r="C980" s="2">
        <f>IFERROR(IF($P980=1,"ITEM",IF($P980=2,VLOOKUP(H980,'NSN N'!$A$2:$H$65000,7,FALSE),VLOOKUP(H980,'NSN N'!$A$2:$H$65000,7,FALSE))),"")</f>
        <v>0</v>
      </c>
      <c r="D980" s="3"/>
      <c r="E980" s="2">
        <f>IFERROR(IF($P980=1,"STOCK NUMBER",IF($P980=2,VLOOKUP(L980,'NSN N'!$A$2:$H$65000,5,FALSE),VLOOKUP(L980,'NSN N'!$A$2:$H$65000,2,FALSE))),"Merge cell with previous")</f>
        <v>0</v>
      </c>
      <c r="F980" s="2">
        <f>IFERROR(IF($P980=1,"FIG.",IF($P980=2,VLOOKUP(L980,'NSN N'!$A$2:$H$65000,6,FALSE),VLOOKUP(L980,'NSN N'!$A$2:$H$65000,6,FALSE))),"")</f>
        <v>0</v>
      </c>
      <c r="G980" s="2">
        <f>IFERROR(IF($P980=1,"ITEM",IF($P980=2,VLOOKUP(L980,'NSN N'!$A$2:$H$65000,7,FALSE),VLOOKUP(L980,'NSN N'!$A$2:$H$65000,7,FALSE))),"")</f>
        <v>0</v>
      </c>
      <c r="H980" s="7">
        <f t="shared" si="53"/>
        <v>1888</v>
      </c>
      <c r="L980" s="7">
        <f t="shared" si="54"/>
        <v>1937</v>
      </c>
      <c r="P980" s="6">
        <v>34</v>
      </c>
      <c r="Q980" s="4"/>
      <c r="R980" s="4"/>
      <c r="S980" s="30" t="str">
        <f t="shared" si="52"/>
        <v/>
      </c>
    </row>
    <row r="981" spans="1:19">
      <c r="A981" s="2">
        <f>IFERROR(IF($P981=1,"STOCK NUMBER",IF($P981=2,VLOOKUP(H981,'NSN N'!$A$2:$H$65000,5,FALSE),VLOOKUP(H981,'NSN N'!$A$2:$H$65000,2,FALSE))),"Merge cell with previous")</f>
        <v>0</v>
      </c>
      <c r="B981" s="2">
        <f>IFERROR(IF($P981=1,"FIG.",IF($P981=2,VLOOKUP(H981,'NSN N'!$A$2:$H$65000,6,FALSE),VLOOKUP(H981,'NSN N'!$A$2:$H$65000,6,FALSE))),"")</f>
        <v>0</v>
      </c>
      <c r="C981" s="2">
        <f>IFERROR(IF($P981=1,"ITEM",IF($P981=2,VLOOKUP(H981,'NSN N'!$A$2:$H$65000,7,FALSE),VLOOKUP(H981,'NSN N'!$A$2:$H$65000,7,FALSE))),"")</f>
        <v>0</v>
      </c>
      <c r="D981" s="3"/>
      <c r="E981" s="2">
        <f>IFERROR(IF($P981=1,"STOCK NUMBER",IF($P981=2,VLOOKUP(L981,'NSN N'!$A$2:$H$65000,5,FALSE),VLOOKUP(L981,'NSN N'!$A$2:$H$65000,2,FALSE))),"Merge cell with previous")</f>
        <v>0</v>
      </c>
      <c r="F981" s="2">
        <f>IFERROR(IF($P981=1,"FIG.",IF($P981=2,VLOOKUP(L981,'NSN N'!$A$2:$H$65000,6,FALSE),VLOOKUP(L981,'NSN N'!$A$2:$H$65000,6,FALSE))),"")</f>
        <v>0</v>
      </c>
      <c r="G981" s="2">
        <f>IFERROR(IF($P981=1,"ITEM",IF($P981=2,VLOOKUP(L981,'NSN N'!$A$2:$H$65000,7,FALSE),VLOOKUP(L981,'NSN N'!$A$2:$H$65000,7,FALSE))),"")</f>
        <v>0</v>
      </c>
      <c r="H981" s="7">
        <f t="shared" si="53"/>
        <v>1889</v>
      </c>
      <c r="L981" s="7">
        <f t="shared" si="54"/>
        <v>1938</v>
      </c>
      <c r="P981" s="6">
        <v>35</v>
      </c>
      <c r="Q981" s="4"/>
      <c r="R981" s="4"/>
      <c r="S981" s="30" t="str">
        <f t="shared" si="52"/>
        <v/>
      </c>
    </row>
    <row r="982" spans="1:19">
      <c r="A982" s="2">
        <f>IFERROR(IF($P982=1,"STOCK NUMBER",IF($P982=2,VLOOKUP(H982,'NSN N'!$A$2:$H$65000,5,FALSE),VLOOKUP(H982,'NSN N'!$A$2:$H$65000,2,FALSE))),"Merge cell with previous")</f>
        <v>0</v>
      </c>
      <c r="B982" s="2">
        <f>IFERROR(IF($P982=1,"FIG.",IF($P982=2,VLOOKUP(H982,'NSN N'!$A$2:$H$65000,6,FALSE),VLOOKUP(H982,'NSN N'!$A$2:$H$65000,6,FALSE))),"")</f>
        <v>0</v>
      </c>
      <c r="C982" s="2">
        <f>IFERROR(IF($P982=1,"ITEM",IF($P982=2,VLOOKUP(H982,'NSN N'!$A$2:$H$65000,7,FALSE),VLOOKUP(H982,'NSN N'!$A$2:$H$65000,7,FALSE))),"")</f>
        <v>0</v>
      </c>
      <c r="D982" s="3"/>
      <c r="E982" s="2">
        <f>IFERROR(IF($P982=1,"STOCK NUMBER",IF($P982=2,VLOOKUP(L982,'NSN N'!$A$2:$H$65000,5,FALSE),VLOOKUP(L982,'NSN N'!$A$2:$H$65000,2,FALSE))),"Merge cell with previous")</f>
        <v>0</v>
      </c>
      <c r="F982" s="2">
        <f>IFERROR(IF($P982=1,"FIG.",IF($P982=2,VLOOKUP(L982,'NSN N'!$A$2:$H$65000,6,FALSE),VLOOKUP(L982,'NSN N'!$A$2:$H$65000,6,FALSE))),"")</f>
        <v>0</v>
      </c>
      <c r="G982" s="2">
        <f>IFERROR(IF($P982=1,"ITEM",IF($P982=2,VLOOKUP(L982,'NSN N'!$A$2:$H$65000,7,FALSE),VLOOKUP(L982,'NSN N'!$A$2:$H$65000,7,FALSE))),"")</f>
        <v>0</v>
      </c>
      <c r="H982" s="7">
        <f t="shared" si="53"/>
        <v>1890</v>
      </c>
      <c r="L982" s="7">
        <f t="shared" si="54"/>
        <v>1939</v>
      </c>
      <c r="P982" s="6">
        <v>36</v>
      </c>
      <c r="Q982" s="4"/>
      <c r="R982" s="4"/>
      <c r="S982" s="30" t="str">
        <f t="shared" si="52"/>
        <v/>
      </c>
    </row>
    <row r="983" spans="1:19">
      <c r="A983" s="2">
        <f>IFERROR(IF($P983=1,"STOCK NUMBER",IF($P983=2,VLOOKUP(H983,'NSN N'!$A$2:$H$65000,5,FALSE),VLOOKUP(H983,'NSN N'!$A$2:$H$65000,2,FALSE))),"Merge cell with previous")</f>
        <v>0</v>
      </c>
      <c r="B983" s="2">
        <f>IFERROR(IF($P983=1,"FIG.",IF($P983=2,VLOOKUP(H983,'NSN N'!$A$2:$H$65000,6,FALSE),VLOOKUP(H983,'NSN N'!$A$2:$H$65000,6,FALSE))),"")</f>
        <v>0</v>
      </c>
      <c r="C983" s="2">
        <f>IFERROR(IF($P983=1,"ITEM",IF($P983=2,VLOOKUP(H983,'NSN N'!$A$2:$H$65000,7,FALSE),VLOOKUP(H983,'NSN N'!$A$2:$H$65000,7,FALSE))),"")</f>
        <v>0</v>
      </c>
      <c r="D983" s="3"/>
      <c r="E983" s="2">
        <f>IFERROR(IF($P983=1,"STOCK NUMBER",IF($P983=2,VLOOKUP(L983,'NSN N'!$A$2:$H$65000,5,FALSE),VLOOKUP(L983,'NSN N'!$A$2:$H$65000,2,FALSE))),"Merge cell with previous")</f>
        <v>0</v>
      </c>
      <c r="F983" s="2">
        <f>IFERROR(IF($P983=1,"FIG.",IF($P983=2,VLOOKUP(L983,'NSN N'!$A$2:$H$65000,6,FALSE),VLOOKUP(L983,'NSN N'!$A$2:$H$65000,6,FALSE))),"")</f>
        <v>0</v>
      </c>
      <c r="G983" s="2">
        <f>IFERROR(IF($P983=1,"ITEM",IF($P983=2,VLOOKUP(L983,'NSN N'!$A$2:$H$65000,7,FALSE),VLOOKUP(L983,'NSN N'!$A$2:$H$65000,7,FALSE))),"")</f>
        <v>0</v>
      </c>
      <c r="H983" s="7">
        <f t="shared" si="53"/>
        <v>1891</v>
      </c>
      <c r="L983" s="7">
        <f t="shared" si="54"/>
        <v>1940</v>
      </c>
      <c r="P983" s="6">
        <v>37</v>
      </c>
      <c r="Q983" s="4"/>
      <c r="R983" s="4"/>
      <c r="S983" s="30" t="str">
        <f t="shared" si="52"/>
        <v/>
      </c>
    </row>
    <row r="984" spans="1:19">
      <c r="A984" s="2">
        <f>IFERROR(IF($P984=1,"STOCK NUMBER",IF($P984=2,VLOOKUP(H984,'NSN N'!$A$2:$H$65000,5,FALSE),VLOOKUP(H984,'NSN N'!$A$2:$H$65000,2,FALSE))),"Merge cell with previous")</f>
        <v>0</v>
      </c>
      <c r="B984" s="2">
        <f>IFERROR(IF($P984=1,"FIG.",IF($P984=2,VLOOKUP(H984,'NSN N'!$A$2:$H$65000,6,FALSE),VLOOKUP(H984,'NSN N'!$A$2:$H$65000,6,FALSE))),"")</f>
        <v>0</v>
      </c>
      <c r="C984" s="2">
        <f>IFERROR(IF($P984=1,"ITEM",IF($P984=2,VLOOKUP(H984,'NSN N'!$A$2:$H$65000,7,FALSE),VLOOKUP(H984,'NSN N'!$A$2:$H$65000,7,FALSE))),"")</f>
        <v>0</v>
      </c>
      <c r="D984" s="3"/>
      <c r="E984" s="2">
        <f>IFERROR(IF($P984=1,"STOCK NUMBER",IF($P984=2,VLOOKUP(L984,'NSN N'!$A$2:$H$65000,5,FALSE),VLOOKUP(L984,'NSN N'!$A$2:$H$65000,2,FALSE))),"Merge cell with previous")</f>
        <v>0</v>
      </c>
      <c r="F984" s="2">
        <f>IFERROR(IF($P984=1,"FIG.",IF($P984=2,VLOOKUP(L984,'NSN N'!$A$2:$H$65000,6,FALSE),VLOOKUP(L984,'NSN N'!$A$2:$H$65000,6,FALSE))),"")</f>
        <v>0</v>
      </c>
      <c r="G984" s="2">
        <f>IFERROR(IF($P984=1,"ITEM",IF($P984=2,VLOOKUP(L984,'NSN N'!$A$2:$H$65000,7,FALSE),VLOOKUP(L984,'NSN N'!$A$2:$H$65000,7,FALSE))),"")</f>
        <v>0</v>
      </c>
      <c r="H984" s="7">
        <f t="shared" si="53"/>
        <v>1892</v>
      </c>
      <c r="L984" s="7">
        <f t="shared" si="54"/>
        <v>1941</v>
      </c>
      <c r="P984" s="6">
        <v>38</v>
      </c>
      <c r="Q984" s="4"/>
      <c r="R984" s="4"/>
      <c r="S984" s="30" t="str">
        <f t="shared" si="52"/>
        <v/>
      </c>
    </row>
    <row r="985" spans="1:19">
      <c r="A985" s="2">
        <f>IFERROR(IF($P985=1,"STOCK NUMBER",IF($P985=2,VLOOKUP(H985,'NSN N'!$A$2:$H$65000,5,FALSE),VLOOKUP(H985,'NSN N'!$A$2:$H$65000,2,FALSE))),"Merge cell with previous")</f>
        <v>0</v>
      </c>
      <c r="B985" s="2">
        <f>IFERROR(IF($P985=1,"FIG.",IF($P985=2,VLOOKUP(H985,'NSN N'!$A$2:$H$65000,6,FALSE),VLOOKUP(H985,'NSN N'!$A$2:$H$65000,6,FALSE))),"")</f>
        <v>0</v>
      </c>
      <c r="C985" s="2">
        <f>IFERROR(IF($P985=1,"ITEM",IF($P985=2,VLOOKUP(H985,'NSN N'!$A$2:$H$65000,7,FALSE),VLOOKUP(H985,'NSN N'!$A$2:$H$65000,7,FALSE))),"")</f>
        <v>0</v>
      </c>
      <c r="D985" s="3"/>
      <c r="E985" s="2">
        <f>IFERROR(IF($P985=1,"STOCK NUMBER",IF($P985=2,VLOOKUP(L985,'NSN N'!$A$2:$H$65000,5,FALSE),VLOOKUP(L985,'NSN N'!$A$2:$H$65000,2,FALSE))),"Merge cell with previous")</f>
        <v>0</v>
      </c>
      <c r="F985" s="2">
        <f>IFERROR(IF($P985=1,"FIG.",IF($P985=2,VLOOKUP(L985,'NSN N'!$A$2:$H$65000,6,FALSE),VLOOKUP(L985,'NSN N'!$A$2:$H$65000,6,FALSE))),"")</f>
        <v>0</v>
      </c>
      <c r="G985" s="2">
        <f>IFERROR(IF($P985=1,"ITEM",IF($P985=2,VLOOKUP(L985,'NSN N'!$A$2:$H$65000,7,FALSE),VLOOKUP(L985,'NSN N'!$A$2:$H$65000,7,FALSE))),"")</f>
        <v>0</v>
      </c>
      <c r="H985" s="7">
        <f t="shared" si="53"/>
        <v>1893</v>
      </c>
      <c r="L985" s="7">
        <f t="shared" si="54"/>
        <v>1942</v>
      </c>
      <c r="P985" s="6">
        <v>39</v>
      </c>
      <c r="Q985" s="4"/>
      <c r="R985" s="4"/>
      <c r="S985" s="30" t="str">
        <f t="shared" si="52"/>
        <v/>
      </c>
    </row>
    <row r="986" spans="1:19">
      <c r="A986" s="2">
        <f>IFERROR(IF($P986=1,"STOCK NUMBER",IF($P986=2,VLOOKUP(H986,'NSN N'!$A$2:$H$65000,5,FALSE),VLOOKUP(H986,'NSN N'!$A$2:$H$65000,2,FALSE))),"Merge cell with previous")</f>
        <v>0</v>
      </c>
      <c r="B986" s="2">
        <f>IFERROR(IF($P986=1,"FIG.",IF($P986=2,VLOOKUP(H986,'NSN N'!$A$2:$H$65000,6,FALSE),VLOOKUP(H986,'NSN N'!$A$2:$H$65000,6,FALSE))),"")</f>
        <v>0</v>
      </c>
      <c r="C986" s="2">
        <f>IFERROR(IF($P986=1,"ITEM",IF($P986=2,VLOOKUP(H986,'NSN N'!$A$2:$H$65000,7,FALSE),VLOOKUP(H986,'NSN N'!$A$2:$H$65000,7,FALSE))),"")</f>
        <v>0</v>
      </c>
      <c r="D986" s="3"/>
      <c r="E986" s="2">
        <f>IFERROR(IF($P986=1,"STOCK NUMBER",IF($P986=2,VLOOKUP(L986,'NSN N'!$A$2:$H$65000,5,FALSE),VLOOKUP(L986,'NSN N'!$A$2:$H$65000,2,FALSE))),"Merge cell with previous")</f>
        <v>0</v>
      </c>
      <c r="F986" s="2">
        <f>IFERROR(IF($P986=1,"FIG.",IF($P986=2,VLOOKUP(L986,'NSN N'!$A$2:$H$65000,6,FALSE),VLOOKUP(L986,'NSN N'!$A$2:$H$65000,6,FALSE))),"")</f>
        <v>0</v>
      </c>
      <c r="G986" s="2">
        <f>IFERROR(IF($P986=1,"ITEM",IF($P986=2,VLOOKUP(L986,'NSN N'!$A$2:$H$65000,7,FALSE),VLOOKUP(L986,'NSN N'!$A$2:$H$65000,7,FALSE))),"")</f>
        <v>0</v>
      </c>
      <c r="H986" s="7">
        <f t="shared" si="53"/>
        <v>1894</v>
      </c>
      <c r="L986" s="7">
        <f t="shared" si="54"/>
        <v>1943</v>
      </c>
      <c r="P986" s="6">
        <v>40</v>
      </c>
      <c r="Q986" s="4"/>
      <c r="R986" s="4"/>
      <c r="S986" s="30" t="str">
        <f t="shared" si="52"/>
        <v/>
      </c>
    </row>
    <row r="987" spans="1:19">
      <c r="A987" s="2">
        <f>IFERROR(IF($P987=1,"STOCK NUMBER",IF($P987=2,VLOOKUP(H987,'NSN N'!$A$2:$H$65000,5,FALSE),VLOOKUP(H987,'NSN N'!$A$2:$H$65000,2,FALSE))),"Merge cell with previous")</f>
        <v>0</v>
      </c>
      <c r="B987" s="2">
        <f>IFERROR(IF($P987=1,"FIG.",IF($P987=2,VLOOKUP(H987,'NSN N'!$A$2:$H$65000,6,FALSE),VLOOKUP(H987,'NSN N'!$A$2:$H$65000,6,FALSE))),"")</f>
        <v>0</v>
      </c>
      <c r="C987" s="2">
        <f>IFERROR(IF($P987=1,"ITEM",IF($P987=2,VLOOKUP(H987,'NSN N'!$A$2:$H$65000,7,FALSE),VLOOKUP(H987,'NSN N'!$A$2:$H$65000,7,FALSE))),"")</f>
        <v>0</v>
      </c>
      <c r="D987" s="3"/>
      <c r="E987" s="2">
        <f>IFERROR(IF($P987=1,"STOCK NUMBER",IF($P987=2,VLOOKUP(L987,'NSN N'!$A$2:$H$65000,5,FALSE),VLOOKUP(L987,'NSN N'!$A$2:$H$65000,2,FALSE))),"Merge cell with previous")</f>
        <v>0</v>
      </c>
      <c r="F987" s="2">
        <f>IFERROR(IF($P987=1,"FIG.",IF($P987=2,VLOOKUP(L987,'NSN N'!$A$2:$H$65000,6,FALSE),VLOOKUP(L987,'NSN N'!$A$2:$H$65000,6,FALSE))),"")</f>
        <v>0</v>
      </c>
      <c r="G987" s="2">
        <f>IFERROR(IF($P987=1,"ITEM",IF($P987=2,VLOOKUP(L987,'NSN N'!$A$2:$H$65000,7,FALSE),VLOOKUP(L987,'NSN N'!$A$2:$H$65000,7,FALSE))),"")</f>
        <v>0</v>
      </c>
      <c r="H987" s="7">
        <f t="shared" si="53"/>
        <v>1895</v>
      </c>
      <c r="L987" s="7">
        <f t="shared" si="54"/>
        <v>1944</v>
      </c>
      <c r="P987" s="6">
        <v>41</v>
      </c>
      <c r="Q987" s="4"/>
      <c r="R987" s="4"/>
      <c r="S987" s="30" t="str">
        <f t="shared" si="52"/>
        <v/>
      </c>
    </row>
    <row r="988" spans="1:19">
      <c r="A988" s="2">
        <f>IFERROR(IF($P988=1,"STOCK NUMBER",IF($P988=2,VLOOKUP(H988,'NSN N'!$A$2:$H$65000,5,FALSE),VLOOKUP(H988,'NSN N'!$A$2:$H$65000,2,FALSE))),"Merge cell with previous")</f>
        <v>0</v>
      </c>
      <c r="B988" s="2">
        <f>IFERROR(IF($P988=1,"FIG.",IF($P988=2,VLOOKUP(H988,'NSN N'!$A$2:$H$65000,6,FALSE),VLOOKUP(H988,'NSN N'!$A$2:$H$65000,6,FALSE))),"")</f>
        <v>0</v>
      </c>
      <c r="C988" s="2">
        <f>IFERROR(IF($P988=1,"ITEM",IF($P988=2,VLOOKUP(H988,'NSN N'!$A$2:$H$65000,7,FALSE),VLOOKUP(H988,'NSN N'!$A$2:$H$65000,7,FALSE))),"")</f>
        <v>0</v>
      </c>
      <c r="D988" s="3"/>
      <c r="E988" s="2">
        <f>IFERROR(IF($P988=1,"STOCK NUMBER",IF($P988=2,VLOOKUP(L988,'NSN N'!$A$2:$H$65000,5,FALSE),VLOOKUP(L988,'NSN N'!$A$2:$H$65000,2,FALSE))),"Merge cell with previous")</f>
        <v>0</v>
      </c>
      <c r="F988" s="2">
        <f>IFERROR(IF($P988=1,"FIG.",IF($P988=2,VLOOKUP(L988,'NSN N'!$A$2:$H$65000,6,FALSE),VLOOKUP(L988,'NSN N'!$A$2:$H$65000,6,FALSE))),"")</f>
        <v>0</v>
      </c>
      <c r="G988" s="2">
        <f>IFERROR(IF($P988=1,"ITEM",IF($P988=2,VLOOKUP(L988,'NSN N'!$A$2:$H$65000,7,FALSE),VLOOKUP(L988,'NSN N'!$A$2:$H$65000,7,FALSE))),"")</f>
        <v>0</v>
      </c>
      <c r="H988" s="7">
        <f t="shared" si="53"/>
        <v>1896</v>
      </c>
      <c r="L988" s="7">
        <f t="shared" si="54"/>
        <v>1945</v>
      </c>
      <c r="P988" s="6">
        <v>42</v>
      </c>
      <c r="Q988" s="4"/>
      <c r="R988" s="4"/>
      <c r="S988" s="30" t="str">
        <f t="shared" si="52"/>
        <v/>
      </c>
    </row>
    <row r="989" spans="1:19">
      <c r="A989" s="2">
        <f>IFERROR(IF($P989=1,"STOCK NUMBER",IF($P989=2,VLOOKUP(H989,'NSN N'!$A$2:$H$65000,5,FALSE),VLOOKUP(H989,'NSN N'!$A$2:$H$65000,2,FALSE))),"Merge cell with previous")</f>
        <v>0</v>
      </c>
      <c r="B989" s="2">
        <f>IFERROR(IF($P989=1,"FIG.",IF($P989=2,VLOOKUP(H989,'NSN N'!$A$2:$H$65000,6,FALSE),VLOOKUP(H989,'NSN N'!$A$2:$H$65000,6,FALSE))),"")</f>
        <v>0</v>
      </c>
      <c r="C989" s="2">
        <f>IFERROR(IF($P989=1,"ITEM",IF($P989=2,VLOOKUP(H989,'NSN N'!$A$2:$H$65000,7,FALSE),VLOOKUP(H989,'NSN N'!$A$2:$H$65000,7,FALSE))),"")</f>
        <v>0</v>
      </c>
      <c r="D989" s="3"/>
      <c r="E989" s="2">
        <f>IFERROR(IF($P989=1,"STOCK NUMBER",IF($P989=2,VLOOKUP(L989,'NSN N'!$A$2:$H$65000,5,FALSE),VLOOKUP(L989,'NSN N'!$A$2:$H$65000,2,FALSE))),"Merge cell with previous")</f>
        <v>0</v>
      </c>
      <c r="F989" s="2">
        <f>IFERROR(IF($P989=1,"FIG.",IF($P989=2,VLOOKUP(L989,'NSN N'!$A$2:$H$65000,6,FALSE),VLOOKUP(L989,'NSN N'!$A$2:$H$65000,6,FALSE))),"")</f>
        <v>0</v>
      </c>
      <c r="G989" s="2">
        <f>IFERROR(IF($P989=1,"ITEM",IF($P989=2,VLOOKUP(L989,'NSN N'!$A$2:$H$65000,7,FALSE),VLOOKUP(L989,'NSN N'!$A$2:$H$65000,7,FALSE))),"")</f>
        <v>0</v>
      </c>
      <c r="H989" s="7">
        <f t="shared" si="53"/>
        <v>1897</v>
      </c>
      <c r="L989" s="7">
        <f t="shared" si="54"/>
        <v>1946</v>
      </c>
      <c r="P989" s="6">
        <v>43</v>
      </c>
      <c r="Q989" s="4"/>
      <c r="R989" s="4"/>
      <c r="S989" s="30" t="str">
        <f t="shared" si="52"/>
        <v/>
      </c>
    </row>
    <row r="990" spans="1:19">
      <c r="A990" s="2">
        <f>IFERROR(IF($P990=1,"STOCK NUMBER",IF($P990=2,VLOOKUP(H990,'NSN N'!$A$2:$H$65000,5,FALSE),VLOOKUP(H990,'NSN N'!$A$2:$H$65000,2,FALSE))),"Merge cell with previous")</f>
        <v>0</v>
      </c>
      <c r="B990" s="2">
        <f>IFERROR(IF($P990=1,"FIG.",IF($P990=2,VLOOKUP(H990,'NSN N'!$A$2:$H$65000,6,FALSE),VLOOKUP(H990,'NSN N'!$A$2:$H$65000,6,FALSE))),"")</f>
        <v>0</v>
      </c>
      <c r="C990" s="2">
        <f>IFERROR(IF($P990=1,"ITEM",IF($P990=2,VLOOKUP(H990,'NSN N'!$A$2:$H$65000,7,FALSE),VLOOKUP(H990,'NSN N'!$A$2:$H$65000,7,FALSE))),"")</f>
        <v>0</v>
      </c>
      <c r="D990" s="3"/>
      <c r="E990" s="2">
        <f>IFERROR(IF($P990=1,"STOCK NUMBER",IF($P990=2,VLOOKUP(L990,'NSN N'!$A$2:$H$65000,5,FALSE),VLOOKUP(L990,'NSN N'!$A$2:$H$65000,2,FALSE))),"Merge cell with previous")</f>
        <v>0</v>
      </c>
      <c r="F990" s="2">
        <f>IFERROR(IF($P990=1,"FIG.",IF($P990=2,VLOOKUP(L990,'NSN N'!$A$2:$H$65000,6,FALSE),VLOOKUP(L990,'NSN N'!$A$2:$H$65000,6,FALSE))),"")</f>
        <v>0</v>
      </c>
      <c r="G990" s="2">
        <f>IFERROR(IF($P990=1,"ITEM",IF($P990=2,VLOOKUP(L990,'NSN N'!$A$2:$H$65000,7,FALSE),VLOOKUP(L990,'NSN N'!$A$2:$H$65000,7,FALSE))),"")</f>
        <v>0</v>
      </c>
      <c r="H990" s="7">
        <f t="shared" si="53"/>
        <v>1898</v>
      </c>
      <c r="L990" s="7">
        <f t="shared" si="54"/>
        <v>1947</v>
      </c>
      <c r="P990" s="6">
        <v>44</v>
      </c>
      <c r="Q990" s="4"/>
      <c r="R990" s="4"/>
      <c r="S990" s="30" t="str">
        <f t="shared" si="52"/>
        <v/>
      </c>
    </row>
    <row r="991" spans="1:19">
      <c r="A991" s="2">
        <f>IFERROR(IF($P991=1,"STOCK NUMBER",IF($P991=2,VLOOKUP(H991,'NSN N'!$A$2:$H$65000,5,FALSE),VLOOKUP(H991,'NSN N'!$A$2:$H$65000,2,FALSE))),"Merge cell with previous")</f>
        <v>0</v>
      </c>
      <c r="B991" s="2">
        <f>IFERROR(IF($P991=1,"FIG.",IF($P991=2,VLOOKUP(H991,'NSN N'!$A$2:$H$65000,6,FALSE),VLOOKUP(H991,'NSN N'!$A$2:$H$65000,6,FALSE))),"")</f>
        <v>0</v>
      </c>
      <c r="C991" s="2">
        <f>IFERROR(IF($P991=1,"ITEM",IF($P991=2,VLOOKUP(H991,'NSN N'!$A$2:$H$65000,7,FALSE),VLOOKUP(H991,'NSN N'!$A$2:$H$65000,7,FALSE))),"")</f>
        <v>0</v>
      </c>
      <c r="D991" s="3"/>
      <c r="E991" s="2">
        <f>IFERROR(IF($P991=1,"STOCK NUMBER",IF($P991=2,VLOOKUP(L991,'NSN N'!$A$2:$H$65000,5,FALSE),VLOOKUP(L991,'NSN N'!$A$2:$H$65000,2,FALSE))),"Merge cell with previous")</f>
        <v>0</v>
      </c>
      <c r="F991" s="2">
        <f>IFERROR(IF($P991=1,"FIG.",IF($P991=2,VLOOKUP(L991,'NSN N'!$A$2:$H$65000,6,FALSE),VLOOKUP(L991,'NSN N'!$A$2:$H$65000,6,FALSE))),"")</f>
        <v>0</v>
      </c>
      <c r="G991" s="2">
        <f>IFERROR(IF($P991=1,"ITEM",IF($P991=2,VLOOKUP(L991,'NSN N'!$A$2:$H$65000,7,FALSE),VLOOKUP(L991,'NSN N'!$A$2:$H$65000,7,FALSE))),"")</f>
        <v>0</v>
      </c>
      <c r="H991" s="7">
        <f t="shared" si="53"/>
        <v>1899</v>
      </c>
      <c r="L991" s="7">
        <f t="shared" si="54"/>
        <v>1948</v>
      </c>
      <c r="P991" s="6">
        <v>45</v>
      </c>
      <c r="Q991" s="4"/>
      <c r="R991" s="4"/>
      <c r="S991" s="30" t="str">
        <f t="shared" si="52"/>
        <v/>
      </c>
    </row>
    <row r="992" spans="1:19">
      <c r="A992" s="2">
        <f>IFERROR(IF($P992=1,"STOCK NUMBER",IF($P992=2,VLOOKUP(H992,'NSN N'!$A$2:$H$65000,5,FALSE),VLOOKUP(H992,'NSN N'!$A$2:$H$65000,2,FALSE))),"Merge cell with previous")</f>
        <v>0</v>
      </c>
      <c r="B992" s="2">
        <f>IFERROR(IF($P992=1,"FIG.",IF($P992=2,VLOOKUP(H992,'NSN N'!$A$2:$H$65000,6,FALSE),VLOOKUP(H992,'NSN N'!$A$2:$H$65000,6,FALSE))),"")</f>
        <v>0</v>
      </c>
      <c r="C992" s="2">
        <f>IFERROR(IF($P992=1,"ITEM",IF($P992=2,VLOOKUP(H992,'NSN N'!$A$2:$H$65000,7,FALSE),VLOOKUP(H992,'NSN N'!$A$2:$H$65000,7,FALSE))),"")</f>
        <v>0</v>
      </c>
      <c r="D992" s="3"/>
      <c r="E992" s="2">
        <f>IFERROR(IF($P992=1,"STOCK NUMBER",IF($P992=2,VLOOKUP(L992,'NSN N'!$A$2:$H$65000,5,FALSE),VLOOKUP(L992,'NSN N'!$A$2:$H$65000,2,FALSE))),"Merge cell with previous")</f>
        <v>0</v>
      </c>
      <c r="F992" s="2">
        <f>IFERROR(IF($P992=1,"FIG.",IF($P992=2,VLOOKUP(L992,'NSN N'!$A$2:$H$65000,6,FALSE),VLOOKUP(L992,'NSN N'!$A$2:$H$65000,6,FALSE))),"")</f>
        <v>0</v>
      </c>
      <c r="G992" s="2">
        <f>IFERROR(IF($P992=1,"ITEM",IF($P992=2,VLOOKUP(L992,'NSN N'!$A$2:$H$65000,7,FALSE),VLOOKUP(L992,'NSN N'!$A$2:$H$65000,7,FALSE))),"")</f>
        <v>0</v>
      </c>
      <c r="H992" s="7">
        <f t="shared" si="53"/>
        <v>1900</v>
      </c>
      <c r="L992" s="7">
        <f t="shared" si="54"/>
        <v>1949</v>
      </c>
      <c r="P992" s="6">
        <v>46</v>
      </c>
      <c r="Q992" s="4"/>
      <c r="R992" s="4"/>
      <c r="S992" s="30" t="str">
        <f t="shared" si="52"/>
        <v/>
      </c>
    </row>
    <row r="993" spans="1:27">
      <c r="A993" s="2">
        <f>IFERROR(IF($P993=1,"STOCK NUMBER",IF($P993=2,VLOOKUP(H993,'NSN N'!$A$2:$H$65000,5,FALSE),VLOOKUP(H993,'NSN N'!$A$2:$H$65000,2,FALSE))),"Merge cell with previous")</f>
        <v>0</v>
      </c>
      <c r="B993" s="2">
        <f>IFERROR(IF($P993=1,"FIG.",IF($P993=2,VLOOKUP(H993,'NSN N'!$A$2:$H$65000,6,FALSE),VLOOKUP(H993,'NSN N'!$A$2:$H$65000,6,FALSE))),"")</f>
        <v>0</v>
      </c>
      <c r="C993" s="2">
        <f>IFERROR(IF($P993=1,"ITEM",IF($P993=2,VLOOKUP(H993,'NSN N'!$A$2:$H$65000,7,FALSE),VLOOKUP(H993,'NSN N'!$A$2:$H$65000,7,FALSE))),"")</f>
        <v>0</v>
      </c>
      <c r="D993" s="3"/>
      <c r="E993" s="2">
        <f>IFERROR(IF($P993=1,"STOCK NUMBER",IF($P993=2,VLOOKUP(L993,'NSN N'!$A$2:$H$65000,5,FALSE),VLOOKUP(L993,'NSN N'!$A$2:$H$65000,2,FALSE))),"Merge cell with previous")</f>
        <v>0</v>
      </c>
      <c r="F993" s="2">
        <f>IFERROR(IF($P993=1,"FIG.",IF($P993=2,VLOOKUP(L993,'NSN N'!$A$2:$H$65000,6,FALSE),VLOOKUP(L993,'NSN N'!$A$2:$H$65000,6,FALSE))),"")</f>
        <v>0</v>
      </c>
      <c r="G993" s="2">
        <f>IFERROR(IF($P993=1,"ITEM",IF($P993=2,VLOOKUP(L993,'NSN N'!$A$2:$H$65000,7,FALSE),VLOOKUP(L993,'NSN N'!$A$2:$H$65000,7,FALSE))),"")</f>
        <v>0</v>
      </c>
      <c r="H993" s="7">
        <f t="shared" si="53"/>
        <v>1901</v>
      </c>
      <c r="L993" s="7">
        <f t="shared" si="54"/>
        <v>1950</v>
      </c>
      <c r="P993" s="6">
        <v>47</v>
      </c>
      <c r="Q993" s="4"/>
      <c r="R993" s="4"/>
      <c r="S993" s="30" t="str">
        <f t="shared" si="52"/>
        <v/>
      </c>
    </row>
    <row r="994" spans="1:27">
      <c r="A994" s="2">
        <f>IFERROR(IF($P994=1,"STOCK NUMBER",IF($P994=2,VLOOKUP(H994,'NSN N'!$A$2:$H$65000,5,FALSE),VLOOKUP(H994,'NSN N'!$A$2:$H$65000,2,FALSE))),"Merge cell with previous")</f>
        <v>0</v>
      </c>
      <c r="B994" s="2">
        <f>IFERROR(IF($P994=1,"FIG.",IF($P994=2,VLOOKUP(H994,'NSN N'!$A$2:$H$65000,6,FALSE),VLOOKUP(H994,'NSN N'!$A$2:$H$65000,6,FALSE))),"")</f>
        <v>0</v>
      </c>
      <c r="C994" s="2">
        <f>IFERROR(IF($P994=1,"ITEM",IF($P994=2,VLOOKUP(H994,'NSN N'!$A$2:$H$65000,7,FALSE),VLOOKUP(H994,'NSN N'!$A$2:$H$65000,7,FALSE))),"")</f>
        <v>0</v>
      </c>
      <c r="D994" s="3"/>
      <c r="E994" s="2">
        <f>IFERROR(IF($P994=1,"STOCK NUMBER",IF($P994=2,VLOOKUP(L994,'NSN N'!$A$2:$H$65000,5,FALSE),VLOOKUP(L994,'NSN N'!$A$2:$H$65000,2,FALSE))),"Merge cell with previous")</f>
        <v>0</v>
      </c>
      <c r="F994" s="2">
        <f>IFERROR(IF($P994=1,"FIG.",IF($P994=2,VLOOKUP(L994,'NSN N'!$A$2:$H$65000,6,FALSE),VLOOKUP(L994,'NSN N'!$A$2:$H$65000,6,FALSE))),"")</f>
        <v>0</v>
      </c>
      <c r="G994" s="2">
        <f>IFERROR(IF($P994=1,"ITEM",IF($P994=2,VLOOKUP(L994,'NSN N'!$A$2:$H$65000,7,FALSE),VLOOKUP(L994,'NSN N'!$A$2:$H$65000,7,FALSE))),"")</f>
        <v>0</v>
      </c>
      <c r="H994" s="7">
        <f t="shared" si="53"/>
        <v>1902</v>
      </c>
      <c r="L994" s="7">
        <f t="shared" si="54"/>
        <v>1951</v>
      </c>
      <c r="P994" s="6">
        <v>48</v>
      </c>
      <c r="Q994" s="4"/>
      <c r="R994" s="4"/>
      <c r="S994" s="30" t="str">
        <f t="shared" si="52"/>
        <v/>
      </c>
    </row>
    <row r="995" spans="1:27">
      <c r="A995" s="2">
        <f>IFERROR(IF($P995=1,"STOCK NUMBER",IF($P995=2,VLOOKUP(H995,'NSN N'!$A$2:$H$65000,5,FALSE),VLOOKUP(H995,'NSN N'!$A$2:$H$65000,2,FALSE))),"Merge cell with previous")</f>
        <v>0</v>
      </c>
      <c r="B995" s="2">
        <f>IFERROR(IF($P995=1,"FIG.",IF($P995=2,VLOOKUP(H995,'NSN N'!$A$2:$H$65000,6,FALSE),VLOOKUP(H995,'NSN N'!$A$2:$H$65000,6,FALSE))),"")</f>
        <v>0</v>
      </c>
      <c r="C995" s="2">
        <f>IFERROR(IF($P995=1,"ITEM",IF($P995=2,VLOOKUP(H995,'NSN N'!$A$2:$H$65000,7,FALSE),VLOOKUP(H995,'NSN N'!$A$2:$H$65000,7,FALSE))),"")</f>
        <v>0</v>
      </c>
      <c r="D995" s="3"/>
      <c r="E995" s="2">
        <f>IFERROR(IF($P995=1,"STOCK NUMBER",IF($P995=2,VLOOKUP(L995,'NSN N'!$A$2:$H$65000,5,FALSE),VLOOKUP(L995,'NSN N'!$A$2:$H$65000,2,FALSE))),"Merge cell with previous")</f>
        <v>0</v>
      </c>
      <c r="F995" s="2">
        <f>IFERROR(IF($P995=1,"FIG.",IF($P995=2,VLOOKUP(L995,'NSN N'!$A$2:$H$65000,6,FALSE),VLOOKUP(L995,'NSN N'!$A$2:$H$65000,6,FALSE))),"")</f>
        <v>0</v>
      </c>
      <c r="G995" s="2">
        <f>IFERROR(IF($P995=1,"ITEM",IF($P995=2,VLOOKUP(L995,'NSN N'!$A$2:$H$65000,7,FALSE),VLOOKUP(L995,'NSN N'!$A$2:$H$65000,7,FALSE))),"")</f>
        <v>0</v>
      </c>
      <c r="H995" s="7">
        <f t="shared" si="53"/>
        <v>1903</v>
      </c>
      <c r="L995" s="7">
        <f t="shared" si="54"/>
        <v>1952</v>
      </c>
      <c r="P995" s="6">
        <v>49</v>
      </c>
      <c r="Q995" s="4"/>
      <c r="R995" s="4"/>
      <c r="S995" s="30" t="str">
        <f t="shared" si="52"/>
        <v/>
      </c>
    </row>
    <row r="996" spans="1:27" ht="13.5" thickBot="1">
      <c r="A996" s="2">
        <f>IFERROR(IF($P996=1,"STOCK NUMBER",IF($P996=2,VLOOKUP(H996,'NSN N'!$A$2:$H$65000,5,FALSE),VLOOKUP(H996,'NSN N'!$A$2:$H$65000,2,FALSE))),"Merge cell with previous")</f>
        <v>0</v>
      </c>
      <c r="B996" s="2">
        <f>IFERROR(IF($P996=1,"FIG.",IF($P996=2,VLOOKUP(H996,'NSN N'!$A$2:$H$65000,6,FALSE),VLOOKUP(H996,'NSN N'!$A$2:$H$65000,6,FALSE))),"")</f>
        <v>0</v>
      </c>
      <c r="C996" s="2">
        <f>IFERROR(IF($P996=1,"ITEM",IF($P996=2,VLOOKUP(H996,'NSN N'!$A$2:$H$65000,7,FALSE),VLOOKUP(H996,'NSN N'!$A$2:$H$65000,7,FALSE))),"")</f>
        <v>0</v>
      </c>
      <c r="D996" s="3"/>
      <c r="E996" s="2">
        <f>IFERROR(IF($P996=1,"STOCK NUMBER",IF($P996=2,VLOOKUP(L996,'NSN N'!$A$2:$H$65000,5,FALSE),VLOOKUP(L996,'NSN N'!$A$2:$H$65000,2,FALSE))),"Merge cell with previous")</f>
        <v>0</v>
      </c>
      <c r="F996" s="2">
        <f>IFERROR(IF($P996=1,"FIG.",IF($P996=2,VLOOKUP(L996,'NSN N'!$A$2:$H$65000,6,FALSE),VLOOKUP(L996,'NSN N'!$A$2:$H$65000,6,FALSE))),"")</f>
        <v>0</v>
      </c>
      <c r="G996" s="2">
        <f>IFERROR(IF($P996=1,"ITEM",IF($P996=2,VLOOKUP(L996,'NSN N'!$A$2:$H$65000,7,FALSE),VLOOKUP(L996,'NSN N'!$A$2:$H$65000,7,FALSE))),"")</f>
        <v>0</v>
      </c>
      <c r="H996" s="7">
        <f t="shared" si="53"/>
        <v>1904</v>
      </c>
      <c r="L996" s="7">
        <f t="shared" si="54"/>
        <v>1953</v>
      </c>
      <c r="P996" s="6">
        <v>50</v>
      </c>
      <c r="Q996" s="4"/>
      <c r="R996" s="4"/>
      <c r="S996" s="30" t="str">
        <f t="shared" si="52"/>
        <v/>
      </c>
    </row>
    <row r="997" spans="1:27" s="1" customFormat="1" ht="20.100000000000001" customHeight="1" thickBot="1">
      <c r="A997" s="25" t="str">
        <f>IFERROR(IF($P997=1,"STOCK NUMBER",IF($P997=2,VLOOKUP(H997,'NSN N'!$A$2:$H$65000,5,FALSE),VLOOKUP(H997,'NSN N'!$A$2:$H$65000,2,FALSE))),"Merge cell with previous")</f>
        <v>STOCK NUMBER</v>
      </c>
      <c r="B997" s="25" t="str">
        <f>IFERROR(IF($P997=1,"FIG.",IF($P997=2,VLOOKUP(H997,'NSN N'!$A$2:$H$65000,6,FALSE),VLOOKUP(H997,'NSN N'!$A$2:$H$65000,6,FALSE))),"")</f>
        <v>FIG.</v>
      </c>
      <c r="C997" s="25" t="str">
        <f>IFERROR(IF($P997=1,"ITEM",IF($P997=2,VLOOKUP(H997,'NSN N'!$A$2:$H$65000,7,FALSE),VLOOKUP(H997,'NSN N'!$A$2:$H$65000,7,FALSE))),"")</f>
        <v>ITEM</v>
      </c>
      <c r="D997" s="26"/>
      <c r="E997" s="25" t="str">
        <f>IFERROR(IF($P997=1,"STOCK NUMBER",IF($P997=2,VLOOKUP(L997,'NSN N'!$A$2:$H$65000,5,FALSE),VLOOKUP(L997,'NSN N'!$A$2:$H$65000,2,FALSE))),"Merge cell with previous")</f>
        <v>STOCK NUMBER</v>
      </c>
      <c r="F997" s="25" t="str">
        <f>IFERROR(IF($P997=1,"FIG.",IF($P997=2,VLOOKUP(L997,'NSN N'!$A$2:$H$65000,6,FALSE),VLOOKUP(L997,'NSN N'!$A$2:$H$65000,6,FALSE))),"")</f>
        <v>FIG.</v>
      </c>
      <c r="G997" s="25" t="str">
        <f>IFERROR(IF($P997=1,"ITEM",IF($P997=2,VLOOKUP(L997,'NSN N'!$A$2:$H$65000,7,FALSE),VLOOKUP(L997,'NSN N'!$A$2:$H$65000,7,FALSE))),"")</f>
        <v>ITEM</v>
      </c>
      <c r="H997" s="6">
        <f t="shared" si="53"/>
        <v>1953</v>
      </c>
      <c r="I997" s="6"/>
      <c r="J997" s="6"/>
      <c r="K997" s="6"/>
      <c r="L997" s="6">
        <f>H1046</f>
        <v>2002</v>
      </c>
      <c r="M997" s="6"/>
      <c r="N997" s="6"/>
      <c r="O997" s="6"/>
      <c r="P997" s="6">
        <v>1</v>
      </c>
      <c r="Q997" s="4"/>
      <c r="R997" s="4"/>
      <c r="S997" s="30" t="str">
        <f t="shared" si="52"/>
        <v>Header</v>
      </c>
      <c r="T997" s="4"/>
      <c r="U997" s="4"/>
      <c r="V997"/>
      <c r="W997"/>
      <c r="Y997" s="5"/>
      <c r="Z997" s="5"/>
      <c r="AA997" s="5"/>
    </row>
    <row r="998" spans="1:27">
      <c r="A998" s="2">
        <f>IFERROR(IF($P998=1,"STOCK NUMBER",IF($P998=2,VLOOKUP(H998,'NSN N'!$A$2:$H$65000,5,FALSE),VLOOKUP(H998,'NSN N'!$A$2:$H$65000,2,FALSE))),"Merge cell with previous")</f>
        <v>0</v>
      </c>
      <c r="B998" s="2">
        <f>IFERROR(IF($P998=1,"FIG.",IF($P998=2,VLOOKUP(H998,'NSN N'!$A$2:$H$65000,6,FALSE),VLOOKUP(H998,'NSN N'!$A$2:$H$65000,6,FALSE))),"")</f>
        <v>0</v>
      </c>
      <c r="C998" s="2">
        <f>IFERROR(IF($P998=1,"ITEM",IF($P998=2,VLOOKUP(H998,'NSN N'!$A$2:$H$65000,7,FALSE),VLOOKUP(H998,'NSN N'!$A$2:$H$65000,7,FALSE))),"")</f>
        <v>0</v>
      </c>
      <c r="D998" s="3"/>
      <c r="E998" s="2">
        <f>IFERROR(IF($P998=1,"STOCK NUMBER",IF($P998=2,VLOOKUP(L998,'NSN N'!$A$2:$H$65000,5,FALSE),VLOOKUP(L998,'NSN N'!$A$2:$H$65000,2,FALSE))),"Merge cell with previous")</f>
        <v>0</v>
      </c>
      <c r="F998" s="2">
        <f>IFERROR(IF($P998=1,"FIG.",IF($P998=2,VLOOKUP(L998,'NSN N'!$A$2:$H$65000,6,FALSE),VLOOKUP(L998,'NSN N'!$A$2:$H$65000,6,FALSE))),"")</f>
        <v>0</v>
      </c>
      <c r="G998" s="2">
        <f>IFERROR(IF($P998=1,"ITEM",IF($P998=2,VLOOKUP(L998,'NSN N'!$A$2:$H$65000,7,FALSE),VLOOKUP(L998,'NSN N'!$A$2:$H$65000,7,FALSE))),"")</f>
        <v>0</v>
      </c>
      <c r="H998" s="7">
        <f t="shared" si="53"/>
        <v>1954</v>
      </c>
      <c r="L998" s="7">
        <f t="shared" ref="L998:L1046" si="55">L997+1</f>
        <v>2003</v>
      </c>
      <c r="P998" s="6">
        <v>2</v>
      </c>
      <c r="Q998" s="4"/>
      <c r="R998" s="4"/>
      <c r="S998" s="30" t="str">
        <f t="shared" si="52"/>
        <v/>
      </c>
    </row>
    <row r="999" spans="1:27">
      <c r="A999" s="2">
        <f>IFERROR(IF($P999=1,"STOCK NUMBER",IF($P999=2,VLOOKUP(H999,'NSN N'!$A$2:$H$65000,5,FALSE),VLOOKUP(H999,'NSN N'!$A$2:$H$65000,2,FALSE))),"Merge cell with previous")</f>
        <v>0</v>
      </c>
      <c r="B999" s="2">
        <f>IFERROR(IF($P999=1,"FIG.",IF($P999=2,VLOOKUP(H999,'NSN N'!$A$2:$H$65000,6,FALSE),VLOOKUP(H999,'NSN N'!$A$2:$H$65000,6,FALSE))),"")</f>
        <v>0</v>
      </c>
      <c r="C999" s="2">
        <f>IFERROR(IF($P999=1,"ITEM",IF($P999=2,VLOOKUP(H999,'NSN N'!$A$2:$H$65000,7,FALSE),VLOOKUP(H999,'NSN N'!$A$2:$H$65000,7,FALSE))),"")</f>
        <v>0</v>
      </c>
      <c r="D999" s="3"/>
      <c r="E999" s="2">
        <f>IFERROR(IF($P999=1,"STOCK NUMBER",IF($P999=2,VLOOKUP(L999,'NSN N'!$A$2:$H$65000,5,FALSE),VLOOKUP(L999,'NSN N'!$A$2:$H$65000,2,FALSE))),"Merge cell with previous")</f>
        <v>0</v>
      </c>
      <c r="F999" s="2">
        <f>IFERROR(IF($P999=1,"FIG.",IF($P999=2,VLOOKUP(L999,'NSN N'!$A$2:$H$65000,6,FALSE),VLOOKUP(L999,'NSN N'!$A$2:$H$65000,6,FALSE))),"")</f>
        <v>0</v>
      </c>
      <c r="G999" s="2">
        <f>IFERROR(IF($P999=1,"ITEM",IF($P999=2,VLOOKUP(L999,'NSN N'!$A$2:$H$65000,7,FALSE),VLOOKUP(L999,'NSN N'!$A$2:$H$65000,7,FALSE))),"")</f>
        <v>0</v>
      </c>
      <c r="H999" s="7">
        <f t="shared" si="53"/>
        <v>1955</v>
      </c>
      <c r="L999" s="7">
        <f t="shared" si="55"/>
        <v>2004</v>
      </c>
      <c r="P999" s="6">
        <v>3</v>
      </c>
      <c r="Q999" s="4"/>
      <c r="R999" s="4"/>
      <c r="S999" s="30" t="str">
        <f t="shared" si="52"/>
        <v/>
      </c>
    </row>
    <row r="1000" spans="1:27">
      <c r="A1000" s="2">
        <f>IFERROR(IF($P1000=1,"STOCK NUMBER",IF($P1000=2,VLOOKUP(H1000,'NSN N'!$A$2:$H$65000,5,FALSE),VLOOKUP(H1000,'NSN N'!$A$2:$H$65000,2,FALSE))),"Merge cell with previous")</f>
        <v>0</v>
      </c>
      <c r="B1000" s="2">
        <f>IFERROR(IF($P1000=1,"FIG.",IF($P1000=2,VLOOKUP(H1000,'NSN N'!$A$2:$H$65000,6,FALSE),VLOOKUP(H1000,'NSN N'!$A$2:$H$65000,6,FALSE))),"")</f>
        <v>0</v>
      </c>
      <c r="C1000" s="2">
        <f>IFERROR(IF($P1000=1,"ITEM",IF($P1000=2,VLOOKUP(H1000,'NSN N'!$A$2:$H$65000,7,FALSE),VLOOKUP(H1000,'NSN N'!$A$2:$H$65000,7,FALSE))),"")</f>
        <v>0</v>
      </c>
      <c r="D1000" s="3"/>
      <c r="E1000" s="2">
        <f>IFERROR(IF($P1000=1,"STOCK NUMBER",IF($P1000=2,VLOOKUP(L1000,'NSN N'!$A$2:$H$65000,5,FALSE),VLOOKUP(L1000,'NSN N'!$A$2:$H$65000,2,FALSE))),"Merge cell with previous")</f>
        <v>0</v>
      </c>
      <c r="F1000" s="2">
        <f>IFERROR(IF($P1000=1,"FIG.",IF($P1000=2,VLOOKUP(L1000,'NSN N'!$A$2:$H$65000,6,FALSE),VLOOKUP(L1000,'NSN N'!$A$2:$H$65000,6,FALSE))),"")</f>
        <v>0</v>
      </c>
      <c r="G1000" s="2">
        <f>IFERROR(IF($P1000=1,"ITEM",IF($P1000=2,VLOOKUP(L1000,'NSN N'!$A$2:$H$65000,7,FALSE),VLOOKUP(L1000,'NSN N'!$A$2:$H$65000,7,FALSE))),"")</f>
        <v>0</v>
      </c>
      <c r="H1000" s="7">
        <f t="shared" si="53"/>
        <v>1956</v>
      </c>
      <c r="L1000" s="7">
        <f t="shared" si="55"/>
        <v>2005</v>
      </c>
      <c r="P1000" s="6">
        <v>4</v>
      </c>
      <c r="Q1000" s="4"/>
      <c r="R1000" s="4"/>
      <c r="S1000" s="30" t="str">
        <f t="shared" si="52"/>
        <v/>
      </c>
    </row>
    <row r="1001" spans="1:27">
      <c r="A1001" s="2">
        <f>IFERROR(IF($P1001=1,"STOCK NUMBER",IF($P1001=2,VLOOKUP(H1001,'NSN N'!$A$2:$H$65000,5,FALSE),VLOOKUP(H1001,'NSN N'!$A$2:$H$65000,2,FALSE))),"Merge cell with previous")</f>
        <v>0</v>
      </c>
      <c r="B1001" s="2">
        <f>IFERROR(IF($P1001=1,"FIG.",IF($P1001=2,VLOOKUP(H1001,'NSN N'!$A$2:$H$65000,6,FALSE),VLOOKUP(H1001,'NSN N'!$A$2:$H$65000,6,FALSE))),"")</f>
        <v>0</v>
      </c>
      <c r="C1001" s="2">
        <f>IFERROR(IF($P1001=1,"ITEM",IF($P1001=2,VLOOKUP(H1001,'NSN N'!$A$2:$H$65000,7,FALSE),VLOOKUP(H1001,'NSN N'!$A$2:$H$65000,7,FALSE))),"")</f>
        <v>0</v>
      </c>
      <c r="D1001" s="3"/>
      <c r="E1001" s="2">
        <f>IFERROR(IF($P1001=1,"STOCK NUMBER",IF($P1001=2,VLOOKUP(L1001,'NSN N'!$A$2:$H$65000,5,FALSE),VLOOKUP(L1001,'NSN N'!$A$2:$H$65000,2,FALSE))),"Merge cell with previous")</f>
        <v>0</v>
      </c>
      <c r="F1001" s="2">
        <f>IFERROR(IF($P1001=1,"FIG.",IF($P1001=2,VLOOKUP(L1001,'NSN N'!$A$2:$H$65000,6,FALSE),VLOOKUP(L1001,'NSN N'!$A$2:$H$65000,6,FALSE))),"")</f>
        <v>0</v>
      </c>
      <c r="G1001" s="2">
        <f>IFERROR(IF($P1001=1,"ITEM",IF($P1001=2,VLOOKUP(L1001,'NSN N'!$A$2:$H$65000,7,FALSE),VLOOKUP(L1001,'NSN N'!$A$2:$H$65000,7,FALSE))),"")</f>
        <v>0</v>
      </c>
      <c r="H1001" s="7">
        <f t="shared" si="53"/>
        <v>1957</v>
      </c>
      <c r="L1001" s="7">
        <f t="shared" si="55"/>
        <v>2006</v>
      </c>
      <c r="P1001" s="6">
        <v>5</v>
      </c>
      <c r="Q1001" s="4"/>
      <c r="R1001" s="4"/>
      <c r="S1001" s="30" t="str">
        <f t="shared" si="52"/>
        <v/>
      </c>
    </row>
    <row r="1002" spans="1:27">
      <c r="A1002" s="2">
        <f>IFERROR(IF($P1002=1,"STOCK NUMBER",IF($P1002=2,VLOOKUP(H1002,'NSN N'!$A$2:$H$65000,5,FALSE),VLOOKUP(H1002,'NSN N'!$A$2:$H$65000,2,FALSE))),"Merge cell with previous")</f>
        <v>0</v>
      </c>
      <c r="B1002" s="2">
        <f>IFERROR(IF($P1002=1,"FIG.",IF($P1002=2,VLOOKUP(H1002,'NSN N'!$A$2:$H$65000,6,FALSE),VLOOKUP(H1002,'NSN N'!$A$2:$H$65000,6,FALSE))),"")</f>
        <v>0</v>
      </c>
      <c r="C1002" s="2">
        <f>IFERROR(IF($P1002=1,"ITEM",IF($P1002=2,VLOOKUP(H1002,'NSN N'!$A$2:$H$65000,7,FALSE),VLOOKUP(H1002,'NSN N'!$A$2:$H$65000,7,FALSE))),"")</f>
        <v>0</v>
      </c>
      <c r="D1002" s="3"/>
      <c r="E1002" s="2">
        <f>IFERROR(IF($P1002=1,"STOCK NUMBER",IF($P1002=2,VLOOKUP(L1002,'NSN N'!$A$2:$H$65000,5,FALSE),VLOOKUP(L1002,'NSN N'!$A$2:$H$65000,2,FALSE))),"Merge cell with previous")</f>
        <v>0</v>
      </c>
      <c r="F1002" s="2">
        <f>IFERROR(IF($P1002=1,"FIG.",IF($P1002=2,VLOOKUP(L1002,'NSN N'!$A$2:$H$65000,6,FALSE),VLOOKUP(L1002,'NSN N'!$A$2:$H$65000,6,FALSE))),"")</f>
        <v>0</v>
      </c>
      <c r="G1002" s="2">
        <f>IFERROR(IF($P1002=1,"ITEM",IF($P1002=2,VLOOKUP(L1002,'NSN N'!$A$2:$H$65000,7,FALSE),VLOOKUP(L1002,'NSN N'!$A$2:$H$65000,7,FALSE))),"")</f>
        <v>0</v>
      </c>
      <c r="H1002" s="7">
        <f t="shared" si="53"/>
        <v>1958</v>
      </c>
      <c r="L1002" s="7">
        <f t="shared" si="55"/>
        <v>2007</v>
      </c>
      <c r="P1002" s="6">
        <v>6</v>
      </c>
      <c r="Q1002" s="4"/>
      <c r="R1002" s="4"/>
      <c r="S1002" s="30" t="str">
        <f t="shared" si="52"/>
        <v/>
      </c>
    </row>
    <row r="1003" spans="1:27">
      <c r="A1003" s="2">
        <f>IFERROR(IF($P1003=1,"STOCK NUMBER",IF($P1003=2,VLOOKUP(H1003,'NSN N'!$A$2:$H$65000,5,FALSE),VLOOKUP(H1003,'NSN N'!$A$2:$H$65000,2,FALSE))),"Merge cell with previous")</f>
        <v>0</v>
      </c>
      <c r="B1003" s="2">
        <f>IFERROR(IF($P1003=1,"FIG.",IF($P1003=2,VLOOKUP(H1003,'NSN N'!$A$2:$H$65000,6,FALSE),VLOOKUP(H1003,'NSN N'!$A$2:$H$65000,6,FALSE))),"")</f>
        <v>0</v>
      </c>
      <c r="C1003" s="2">
        <f>IFERROR(IF($P1003=1,"ITEM",IF($P1003=2,VLOOKUP(H1003,'NSN N'!$A$2:$H$65000,7,FALSE),VLOOKUP(H1003,'NSN N'!$A$2:$H$65000,7,FALSE))),"")</f>
        <v>0</v>
      </c>
      <c r="D1003" s="3"/>
      <c r="E1003" s="2">
        <f>IFERROR(IF($P1003=1,"STOCK NUMBER",IF($P1003=2,VLOOKUP(L1003,'NSN N'!$A$2:$H$65000,5,FALSE),VLOOKUP(L1003,'NSN N'!$A$2:$H$65000,2,FALSE))),"Merge cell with previous")</f>
        <v>0</v>
      </c>
      <c r="F1003" s="2">
        <f>IFERROR(IF($P1003=1,"FIG.",IF($P1003=2,VLOOKUP(L1003,'NSN N'!$A$2:$H$65000,6,FALSE),VLOOKUP(L1003,'NSN N'!$A$2:$H$65000,6,FALSE))),"")</f>
        <v>0</v>
      </c>
      <c r="G1003" s="2">
        <f>IFERROR(IF($P1003=1,"ITEM",IF($P1003=2,VLOOKUP(L1003,'NSN N'!$A$2:$H$65000,7,FALSE),VLOOKUP(L1003,'NSN N'!$A$2:$H$65000,7,FALSE))),"")</f>
        <v>0</v>
      </c>
      <c r="H1003" s="7">
        <f t="shared" si="53"/>
        <v>1959</v>
      </c>
      <c r="L1003" s="7">
        <f t="shared" si="55"/>
        <v>2008</v>
      </c>
      <c r="P1003" s="6">
        <v>7</v>
      </c>
      <c r="Q1003" s="4"/>
      <c r="R1003" s="4"/>
      <c r="S1003" s="30" t="str">
        <f t="shared" ref="S1003:S1066" si="56">IF(IFERROR(FIND("NUMBER",A1003,1),"")="","",IF(H1003+1=L1003,"Deleted Rows","Header"))</f>
        <v/>
      </c>
    </row>
    <row r="1004" spans="1:27">
      <c r="A1004" s="2">
        <f>IFERROR(IF($P1004=1,"STOCK NUMBER",IF($P1004=2,VLOOKUP(H1004,'NSN N'!$A$2:$H$65000,5,FALSE),VLOOKUP(H1004,'NSN N'!$A$2:$H$65000,2,FALSE))),"Merge cell with previous")</f>
        <v>0</v>
      </c>
      <c r="B1004" s="2">
        <f>IFERROR(IF($P1004=1,"FIG.",IF($P1004=2,VLOOKUP(H1004,'NSN N'!$A$2:$H$65000,6,FALSE),VLOOKUP(H1004,'NSN N'!$A$2:$H$65000,6,FALSE))),"")</f>
        <v>0</v>
      </c>
      <c r="C1004" s="2">
        <f>IFERROR(IF($P1004=1,"ITEM",IF($P1004=2,VLOOKUP(H1004,'NSN N'!$A$2:$H$65000,7,FALSE),VLOOKUP(H1004,'NSN N'!$A$2:$H$65000,7,FALSE))),"")</f>
        <v>0</v>
      </c>
      <c r="D1004" s="3"/>
      <c r="E1004" s="2">
        <f>IFERROR(IF($P1004=1,"STOCK NUMBER",IF($P1004=2,VLOOKUP(L1004,'NSN N'!$A$2:$H$65000,5,FALSE),VLOOKUP(L1004,'NSN N'!$A$2:$H$65000,2,FALSE))),"Merge cell with previous")</f>
        <v>0</v>
      </c>
      <c r="F1004" s="2">
        <f>IFERROR(IF($P1004=1,"FIG.",IF($P1004=2,VLOOKUP(L1004,'NSN N'!$A$2:$H$65000,6,FALSE),VLOOKUP(L1004,'NSN N'!$A$2:$H$65000,6,FALSE))),"")</f>
        <v>0</v>
      </c>
      <c r="G1004" s="2">
        <f>IFERROR(IF($P1004=1,"ITEM",IF($P1004=2,VLOOKUP(L1004,'NSN N'!$A$2:$H$65000,7,FALSE),VLOOKUP(L1004,'NSN N'!$A$2:$H$65000,7,FALSE))),"")</f>
        <v>0</v>
      </c>
      <c r="H1004" s="7">
        <f t="shared" si="53"/>
        <v>1960</v>
      </c>
      <c r="L1004" s="7">
        <f t="shared" si="55"/>
        <v>2009</v>
      </c>
      <c r="P1004" s="6">
        <v>8</v>
      </c>
      <c r="Q1004" s="4"/>
      <c r="R1004" s="4"/>
      <c r="S1004" s="30" t="str">
        <f t="shared" si="56"/>
        <v/>
      </c>
    </row>
    <row r="1005" spans="1:27">
      <c r="A1005" s="2">
        <f>IFERROR(IF($P1005=1,"STOCK NUMBER",IF($P1005=2,VLOOKUP(H1005,'NSN N'!$A$2:$H$65000,5,FALSE),VLOOKUP(H1005,'NSN N'!$A$2:$H$65000,2,FALSE))),"Merge cell with previous")</f>
        <v>0</v>
      </c>
      <c r="B1005" s="2">
        <f>IFERROR(IF($P1005=1,"FIG.",IF($P1005=2,VLOOKUP(H1005,'NSN N'!$A$2:$H$65000,6,FALSE),VLOOKUP(H1005,'NSN N'!$A$2:$H$65000,6,FALSE))),"")</f>
        <v>0</v>
      </c>
      <c r="C1005" s="2">
        <f>IFERROR(IF($P1005=1,"ITEM",IF($P1005=2,VLOOKUP(H1005,'NSN N'!$A$2:$H$65000,7,FALSE),VLOOKUP(H1005,'NSN N'!$A$2:$H$65000,7,FALSE))),"")</f>
        <v>0</v>
      </c>
      <c r="D1005" s="3"/>
      <c r="E1005" s="2">
        <f>IFERROR(IF($P1005=1,"STOCK NUMBER",IF($P1005=2,VLOOKUP(L1005,'NSN N'!$A$2:$H$65000,5,FALSE),VLOOKUP(L1005,'NSN N'!$A$2:$H$65000,2,FALSE))),"Merge cell with previous")</f>
        <v>0</v>
      </c>
      <c r="F1005" s="2">
        <f>IFERROR(IF($P1005=1,"FIG.",IF($P1005=2,VLOOKUP(L1005,'NSN N'!$A$2:$H$65000,6,FALSE),VLOOKUP(L1005,'NSN N'!$A$2:$H$65000,6,FALSE))),"")</f>
        <v>0</v>
      </c>
      <c r="G1005" s="2">
        <f>IFERROR(IF($P1005=1,"ITEM",IF($P1005=2,VLOOKUP(L1005,'NSN N'!$A$2:$H$65000,7,FALSE),VLOOKUP(L1005,'NSN N'!$A$2:$H$65000,7,FALSE))),"")</f>
        <v>0</v>
      </c>
      <c r="H1005" s="7">
        <f t="shared" si="53"/>
        <v>1961</v>
      </c>
      <c r="L1005" s="7">
        <f t="shared" si="55"/>
        <v>2010</v>
      </c>
      <c r="P1005" s="6">
        <v>9</v>
      </c>
      <c r="Q1005" s="4"/>
      <c r="R1005" s="4"/>
      <c r="S1005" s="30" t="str">
        <f t="shared" si="56"/>
        <v/>
      </c>
    </row>
    <row r="1006" spans="1:27">
      <c r="A1006" s="2">
        <f>IFERROR(IF($P1006=1,"STOCK NUMBER",IF($P1006=2,VLOOKUP(H1006,'NSN N'!$A$2:$H$65000,5,FALSE),VLOOKUP(H1006,'NSN N'!$A$2:$H$65000,2,FALSE))),"Merge cell with previous")</f>
        <v>0</v>
      </c>
      <c r="B1006" s="2">
        <f>IFERROR(IF($P1006=1,"FIG.",IF($P1006=2,VLOOKUP(H1006,'NSN N'!$A$2:$H$65000,6,FALSE),VLOOKUP(H1006,'NSN N'!$A$2:$H$65000,6,FALSE))),"")</f>
        <v>0</v>
      </c>
      <c r="C1006" s="2">
        <f>IFERROR(IF($P1006=1,"ITEM",IF($P1006=2,VLOOKUP(H1006,'NSN N'!$A$2:$H$65000,7,FALSE),VLOOKUP(H1006,'NSN N'!$A$2:$H$65000,7,FALSE))),"")</f>
        <v>0</v>
      </c>
      <c r="D1006" s="3"/>
      <c r="E1006" s="2">
        <f>IFERROR(IF($P1006=1,"STOCK NUMBER",IF($P1006=2,VLOOKUP(L1006,'NSN N'!$A$2:$H$65000,5,FALSE),VLOOKUP(L1006,'NSN N'!$A$2:$H$65000,2,FALSE))),"Merge cell with previous")</f>
        <v>0</v>
      </c>
      <c r="F1006" s="2">
        <f>IFERROR(IF($P1006=1,"FIG.",IF($P1006=2,VLOOKUP(L1006,'NSN N'!$A$2:$H$65000,6,FALSE),VLOOKUP(L1006,'NSN N'!$A$2:$H$65000,6,FALSE))),"")</f>
        <v>0</v>
      </c>
      <c r="G1006" s="2">
        <f>IFERROR(IF($P1006=1,"ITEM",IF($P1006=2,VLOOKUP(L1006,'NSN N'!$A$2:$H$65000,7,FALSE),VLOOKUP(L1006,'NSN N'!$A$2:$H$65000,7,FALSE))),"")</f>
        <v>0</v>
      </c>
      <c r="H1006" s="7">
        <f t="shared" si="53"/>
        <v>1962</v>
      </c>
      <c r="L1006" s="7">
        <f t="shared" si="55"/>
        <v>2011</v>
      </c>
      <c r="P1006" s="6">
        <v>10</v>
      </c>
      <c r="Q1006" s="4"/>
      <c r="R1006" s="4"/>
      <c r="S1006" s="30" t="str">
        <f t="shared" si="56"/>
        <v/>
      </c>
    </row>
    <row r="1007" spans="1:27">
      <c r="A1007" s="2">
        <f>IFERROR(IF($P1007=1,"STOCK NUMBER",IF($P1007=2,VLOOKUP(H1007,'NSN N'!$A$2:$H$65000,5,FALSE),VLOOKUP(H1007,'NSN N'!$A$2:$H$65000,2,FALSE))),"Merge cell with previous")</f>
        <v>0</v>
      </c>
      <c r="B1007" s="2">
        <f>IFERROR(IF($P1007=1,"FIG.",IF($P1007=2,VLOOKUP(H1007,'NSN N'!$A$2:$H$65000,6,FALSE),VLOOKUP(H1007,'NSN N'!$A$2:$H$65000,6,FALSE))),"")</f>
        <v>0</v>
      </c>
      <c r="C1007" s="2">
        <f>IFERROR(IF($P1007=1,"ITEM",IF($P1007=2,VLOOKUP(H1007,'NSN N'!$A$2:$H$65000,7,FALSE),VLOOKUP(H1007,'NSN N'!$A$2:$H$65000,7,FALSE))),"")</f>
        <v>0</v>
      </c>
      <c r="D1007" s="3"/>
      <c r="E1007" s="2">
        <f>IFERROR(IF($P1007=1,"STOCK NUMBER",IF($P1007=2,VLOOKUP(L1007,'NSN N'!$A$2:$H$65000,5,FALSE),VLOOKUP(L1007,'NSN N'!$A$2:$H$65000,2,FALSE))),"Merge cell with previous")</f>
        <v>0</v>
      </c>
      <c r="F1007" s="2">
        <f>IFERROR(IF($P1007=1,"FIG.",IF($P1007=2,VLOOKUP(L1007,'NSN N'!$A$2:$H$65000,6,FALSE),VLOOKUP(L1007,'NSN N'!$A$2:$H$65000,6,FALSE))),"")</f>
        <v>0</v>
      </c>
      <c r="G1007" s="2">
        <f>IFERROR(IF($P1007=1,"ITEM",IF($P1007=2,VLOOKUP(L1007,'NSN N'!$A$2:$H$65000,7,FALSE),VLOOKUP(L1007,'NSN N'!$A$2:$H$65000,7,FALSE))),"")</f>
        <v>0</v>
      </c>
      <c r="H1007" s="7">
        <f t="shared" si="53"/>
        <v>1963</v>
      </c>
      <c r="L1007" s="7">
        <f t="shared" si="55"/>
        <v>2012</v>
      </c>
      <c r="P1007" s="6">
        <v>11</v>
      </c>
      <c r="Q1007" s="4"/>
      <c r="R1007" s="4"/>
      <c r="S1007" s="30" t="str">
        <f t="shared" si="56"/>
        <v/>
      </c>
    </row>
    <row r="1008" spans="1:27">
      <c r="A1008" s="2">
        <f>IFERROR(IF($P1008=1,"STOCK NUMBER",IF($P1008=2,VLOOKUP(H1008,'NSN N'!$A$2:$H$65000,5,FALSE),VLOOKUP(H1008,'NSN N'!$A$2:$H$65000,2,FALSE))),"Merge cell with previous")</f>
        <v>0</v>
      </c>
      <c r="B1008" s="2">
        <f>IFERROR(IF($P1008=1,"FIG.",IF($P1008=2,VLOOKUP(H1008,'NSN N'!$A$2:$H$65000,6,FALSE),VLOOKUP(H1008,'NSN N'!$A$2:$H$65000,6,FALSE))),"")</f>
        <v>0</v>
      </c>
      <c r="C1008" s="2">
        <f>IFERROR(IF($P1008=1,"ITEM",IF($P1008=2,VLOOKUP(H1008,'NSN N'!$A$2:$H$65000,7,FALSE),VLOOKUP(H1008,'NSN N'!$A$2:$H$65000,7,FALSE))),"")</f>
        <v>0</v>
      </c>
      <c r="D1008" s="3"/>
      <c r="E1008" s="2">
        <f>IFERROR(IF($P1008=1,"STOCK NUMBER",IF($P1008=2,VLOOKUP(L1008,'NSN N'!$A$2:$H$65000,5,FALSE),VLOOKUP(L1008,'NSN N'!$A$2:$H$65000,2,FALSE))),"Merge cell with previous")</f>
        <v>0</v>
      </c>
      <c r="F1008" s="2">
        <f>IFERROR(IF($P1008=1,"FIG.",IF($P1008=2,VLOOKUP(L1008,'NSN N'!$A$2:$H$65000,6,FALSE),VLOOKUP(L1008,'NSN N'!$A$2:$H$65000,6,FALSE))),"")</f>
        <v>0</v>
      </c>
      <c r="G1008" s="2">
        <f>IFERROR(IF($P1008=1,"ITEM",IF($P1008=2,VLOOKUP(L1008,'NSN N'!$A$2:$H$65000,7,FALSE),VLOOKUP(L1008,'NSN N'!$A$2:$H$65000,7,FALSE))),"")</f>
        <v>0</v>
      </c>
      <c r="H1008" s="7">
        <f t="shared" ref="H1008:H1071" si="57">IF(P1008=1,L1007,H1007+1)</f>
        <v>1964</v>
      </c>
      <c r="L1008" s="7">
        <f t="shared" si="55"/>
        <v>2013</v>
      </c>
      <c r="P1008" s="6">
        <v>12</v>
      </c>
      <c r="Q1008" s="4"/>
      <c r="R1008" s="4"/>
      <c r="S1008" s="30" t="str">
        <f t="shared" si="56"/>
        <v/>
      </c>
    </row>
    <row r="1009" spans="1:19">
      <c r="A1009" s="2">
        <f>IFERROR(IF($P1009=1,"STOCK NUMBER",IF($P1009=2,VLOOKUP(H1009,'NSN N'!$A$2:$H$65000,5,FALSE),VLOOKUP(H1009,'NSN N'!$A$2:$H$65000,2,FALSE))),"Merge cell with previous")</f>
        <v>0</v>
      </c>
      <c r="B1009" s="2">
        <f>IFERROR(IF($P1009=1,"FIG.",IF($P1009=2,VLOOKUP(H1009,'NSN N'!$A$2:$H$65000,6,FALSE),VLOOKUP(H1009,'NSN N'!$A$2:$H$65000,6,FALSE))),"")</f>
        <v>0</v>
      </c>
      <c r="C1009" s="2">
        <f>IFERROR(IF($P1009=1,"ITEM",IF($P1009=2,VLOOKUP(H1009,'NSN N'!$A$2:$H$65000,7,FALSE),VLOOKUP(H1009,'NSN N'!$A$2:$H$65000,7,FALSE))),"")</f>
        <v>0</v>
      </c>
      <c r="D1009" s="3"/>
      <c r="E1009" s="2">
        <f>IFERROR(IF($P1009=1,"STOCK NUMBER",IF($P1009=2,VLOOKUP(L1009,'NSN N'!$A$2:$H$65000,5,FALSE),VLOOKUP(L1009,'NSN N'!$A$2:$H$65000,2,FALSE))),"Merge cell with previous")</f>
        <v>0</v>
      </c>
      <c r="F1009" s="2">
        <f>IFERROR(IF($P1009=1,"FIG.",IF($P1009=2,VLOOKUP(L1009,'NSN N'!$A$2:$H$65000,6,FALSE),VLOOKUP(L1009,'NSN N'!$A$2:$H$65000,6,FALSE))),"")</f>
        <v>0</v>
      </c>
      <c r="G1009" s="2">
        <f>IFERROR(IF($P1009=1,"ITEM",IF($P1009=2,VLOOKUP(L1009,'NSN N'!$A$2:$H$65000,7,FALSE),VLOOKUP(L1009,'NSN N'!$A$2:$H$65000,7,FALSE))),"")</f>
        <v>0</v>
      </c>
      <c r="H1009" s="7">
        <f t="shared" si="57"/>
        <v>1965</v>
      </c>
      <c r="L1009" s="7">
        <f t="shared" si="55"/>
        <v>2014</v>
      </c>
      <c r="P1009" s="6">
        <v>13</v>
      </c>
      <c r="Q1009" s="4"/>
      <c r="R1009" s="4"/>
      <c r="S1009" s="30" t="str">
        <f t="shared" si="56"/>
        <v/>
      </c>
    </row>
    <row r="1010" spans="1:19">
      <c r="A1010" s="2">
        <f>IFERROR(IF($P1010=1,"STOCK NUMBER",IF($P1010=2,VLOOKUP(H1010,'NSN N'!$A$2:$H$65000,5,FALSE),VLOOKUP(H1010,'NSN N'!$A$2:$H$65000,2,FALSE))),"Merge cell with previous")</f>
        <v>0</v>
      </c>
      <c r="B1010" s="2">
        <f>IFERROR(IF($P1010=1,"FIG.",IF($P1010=2,VLOOKUP(H1010,'NSN N'!$A$2:$H$65000,6,FALSE),VLOOKUP(H1010,'NSN N'!$A$2:$H$65000,6,FALSE))),"")</f>
        <v>0</v>
      </c>
      <c r="C1010" s="2">
        <f>IFERROR(IF($P1010=1,"ITEM",IF($P1010=2,VLOOKUP(H1010,'NSN N'!$A$2:$H$65000,7,FALSE),VLOOKUP(H1010,'NSN N'!$A$2:$H$65000,7,FALSE))),"")</f>
        <v>0</v>
      </c>
      <c r="D1010" s="3"/>
      <c r="E1010" s="2">
        <f>IFERROR(IF($P1010=1,"STOCK NUMBER",IF($P1010=2,VLOOKUP(L1010,'NSN N'!$A$2:$H$65000,5,FALSE),VLOOKUP(L1010,'NSN N'!$A$2:$H$65000,2,FALSE))),"Merge cell with previous")</f>
        <v>0</v>
      </c>
      <c r="F1010" s="2">
        <f>IFERROR(IF($P1010=1,"FIG.",IF($P1010=2,VLOOKUP(L1010,'NSN N'!$A$2:$H$65000,6,FALSE),VLOOKUP(L1010,'NSN N'!$A$2:$H$65000,6,FALSE))),"")</f>
        <v>0</v>
      </c>
      <c r="G1010" s="2">
        <f>IFERROR(IF($P1010=1,"ITEM",IF($P1010=2,VLOOKUP(L1010,'NSN N'!$A$2:$H$65000,7,FALSE),VLOOKUP(L1010,'NSN N'!$A$2:$H$65000,7,FALSE))),"")</f>
        <v>0</v>
      </c>
      <c r="H1010" s="7">
        <f t="shared" si="57"/>
        <v>1966</v>
      </c>
      <c r="L1010" s="7">
        <f t="shared" si="55"/>
        <v>2015</v>
      </c>
      <c r="P1010" s="6">
        <v>14</v>
      </c>
      <c r="Q1010" s="4"/>
      <c r="R1010" s="4"/>
      <c r="S1010" s="30" t="str">
        <f t="shared" si="56"/>
        <v/>
      </c>
    </row>
    <row r="1011" spans="1:19">
      <c r="A1011" s="2">
        <f>IFERROR(IF($P1011=1,"STOCK NUMBER",IF($P1011=2,VLOOKUP(H1011,'NSN N'!$A$2:$H$65000,5,FALSE),VLOOKUP(H1011,'NSN N'!$A$2:$H$65000,2,FALSE))),"Merge cell with previous")</f>
        <v>0</v>
      </c>
      <c r="B1011" s="2">
        <f>IFERROR(IF($P1011=1,"FIG.",IF($P1011=2,VLOOKUP(H1011,'NSN N'!$A$2:$H$65000,6,FALSE),VLOOKUP(H1011,'NSN N'!$A$2:$H$65000,6,FALSE))),"")</f>
        <v>0</v>
      </c>
      <c r="C1011" s="2">
        <f>IFERROR(IF($P1011=1,"ITEM",IF($P1011=2,VLOOKUP(H1011,'NSN N'!$A$2:$H$65000,7,FALSE),VLOOKUP(H1011,'NSN N'!$A$2:$H$65000,7,FALSE))),"")</f>
        <v>0</v>
      </c>
      <c r="D1011" s="3"/>
      <c r="E1011" s="2">
        <f>IFERROR(IF($P1011=1,"STOCK NUMBER",IF($P1011=2,VLOOKUP(L1011,'NSN N'!$A$2:$H$65000,5,FALSE),VLOOKUP(L1011,'NSN N'!$A$2:$H$65000,2,FALSE))),"Merge cell with previous")</f>
        <v>0</v>
      </c>
      <c r="F1011" s="2">
        <f>IFERROR(IF($P1011=1,"FIG.",IF($P1011=2,VLOOKUP(L1011,'NSN N'!$A$2:$H$65000,6,FALSE),VLOOKUP(L1011,'NSN N'!$A$2:$H$65000,6,FALSE))),"")</f>
        <v>0</v>
      </c>
      <c r="G1011" s="2">
        <f>IFERROR(IF($P1011=1,"ITEM",IF($P1011=2,VLOOKUP(L1011,'NSN N'!$A$2:$H$65000,7,FALSE),VLOOKUP(L1011,'NSN N'!$A$2:$H$65000,7,FALSE))),"")</f>
        <v>0</v>
      </c>
      <c r="H1011" s="7">
        <f t="shared" si="57"/>
        <v>1967</v>
      </c>
      <c r="L1011" s="7">
        <f t="shared" si="55"/>
        <v>2016</v>
      </c>
      <c r="P1011" s="6">
        <v>15</v>
      </c>
      <c r="Q1011" s="4"/>
      <c r="R1011" s="4"/>
      <c r="S1011" s="30" t="str">
        <f t="shared" si="56"/>
        <v/>
      </c>
    </row>
    <row r="1012" spans="1:19">
      <c r="A1012" s="2">
        <f>IFERROR(IF($P1012=1,"STOCK NUMBER",IF($P1012=2,VLOOKUP(H1012,'NSN N'!$A$2:$H$65000,5,FALSE),VLOOKUP(H1012,'NSN N'!$A$2:$H$65000,2,FALSE))),"Merge cell with previous")</f>
        <v>0</v>
      </c>
      <c r="B1012" s="2">
        <f>IFERROR(IF($P1012=1,"FIG.",IF($P1012=2,VLOOKUP(H1012,'NSN N'!$A$2:$H$65000,6,FALSE),VLOOKUP(H1012,'NSN N'!$A$2:$H$65000,6,FALSE))),"")</f>
        <v>0</v>
      </c>
      <c r="C1012" s="2">
        <f>IFERROR(IF($P1012=1,"ITEM",IF($P1012=2,VLOOKUP(H1012,'NSN N'!$A$2:$H$65000,7,FALSE),VLOOKUP(H1012,'NSN N'!$A$2:$H$65000,7,FALSE))),"")</f>
        <v>0</v>
      </c>
      <c r="D1012" s="3"/>
      <c r="E1012" s="2">
        <f>IFERROR(IF($P1012=1,"STOCK NUMBER",IF($P1012=2,VLOOKUP(L1012,'NSN N'!$A$2:$H$65000,5,FALSE),VLOOKUP(L1012,'NSN N'!$A$2:$H$65000,2,FALSE))),"Merge cell with previous")</f>
        <v>0</v>
      </c>
      <c r="F1012" s="2">
        <f>IFERROR(IF($P1012=1,"FIG.",IF($P1012=2,VLOOKUP(L1012,'NSN N'!$A$2:$H$65000,6,FALSE),VLOOKUP(L1012,'NSN N'!$A$2:$H$65000,6,FALSE))),"")</f>
        <v>0</v>
      </c>
      <c r="G1012" s="2">
        <f>IFERROR(IF($P1012=1,"ITEM",IF($P1012=2,VLOOKUP(L1012,'NSN N'!$A$2:$H$65000,7,FALSE),VLOOKUP(L1012,'NSN N'!$A$2:$H$65000,7,FALSE))),"")</f>
        <v>0</v>
      </c>
      <c r="H1012" s="7">
        <f t="shared" si="57"/>
        <v>1968</v>
      </c>
      <c r="L1012" s="7">
        <f t="shared" si="55"/>
        <v>2017</v>
      </c>
      <c r="P1012" s="6">
        <v>16</v>
      </c>
      <c r="Q1012" s="4"/>
      <c r="R1012" s="4"/>
      <c r="S1012" s="30" t="str">
        <f t="shared" si="56"/>
        <v/>
      </c>
    </row>
    <row r="1013" spans="1:19">
      <c r="A1013" s="2">
        <f>IFERROR(IF($P1013=1,"STOCK NUMBER",IF($P1013=2,VLOOKUP(H1013,'NSN N'!$A$2:$H$65000,5,FALSE),VLOOKUP(H1013,'NSN N'!$A$2:$H$65000,2,FALSE))),"Merge cell with previous")</f>
        <v>0</v>
      </c>
      <c r="B1013" s="2">
        <f>IFERROR(IF($P1013=1,"FIG.",IF($P1013=2,VLOOKUP(H1013,'NSN N'!$A$2:$H$65000,6,FALSE),VLOOKUP(H1013,'NSN N'!$A$2:$H$65000,6,FALSE))),"")</f>
        <v>0</v>
      </c>
      <c r="C1013" s="2">
        <f>IFERROR(IF($P1013=1,"ITEM",IF($P1013=2,VLOOKUP(H1013,'NSN N'!$A$2:$H$65000,7,FALSE),VLOOKUP(H1013,'NSN N'!$A$2:$H$65000,7,FALSE))),"")</f>
        <v>0</v>
      </c>
      <c r="D1013" s="3"/>
      <c r="E1013" s="2">
        <f>IFERROR(IF($P1013=1,"STOCK NUMBER",IF($P1013=2,VLOOKUP(L1013,'NSN N'!$A$2:$H$65000,5,FALSE),VLOOKUP(L1013,'NSN N'!$A$2:$H$65000,2,FALSE))),"Merge cell with previous")</f>
        <v>0</v>
      </c>
      <c r="F1013" s="2">
        <f>IFERROR(IF($P1013=1,"FIG.",IF($P1013=2,VLOOKUP(L1013,'NSN N'!$A$2:$H$65000,6,FALSE),VLOOKUP(L1013,'NSN N'!$A$2:$H$65000,6,FALSE))),"")</f>
        <v>0</v>
      </c>
      <c r="G1013" s="2">
        <f>IFERROR(IF($P1013=1,"ITEM",IF($P1013=2,VLOOKUP(L1013,'NSN N'!$A$2:$H$65000,7,FALSE),VLOOKUP(L1013,'NSN N'!$A$2:$H$65000,7,FALSE))),"")</f>
        <v>0</v>
      </c>
      <c r="H1013" s="7">
        <f t="shared" si="57"/>
        <v>1969</v>
      </c>
      <c r="L1013" s="7">
        <f t="shared" si="55"/>
        <v>2018</v>
      </c>
      <c r="P1013" s="6">
        <v>17</v>
      </c>
      <c r="Q1013" s="4"/>
      <c r="R1013" s="4"/>
      <c r="S1013" s="30" t="str">
        <f t="shared" si="56"/>
        <v/>
      </c>
    </row>
    <row r="1014" spans="1:19">
      <c r="A1014" s="2">
        <f>IFERROR(IF($P1014=1,"STOCK NUMBER",IF($P1014=2,VLOOKUP(H1014,'NSN N'!$A$2:$H$65000,5,FALSE),VLOOKUP(H1014,'NSN N'!$A$2:$H$65000,2,FALSE))),"Merge cell with previous")</f>
        <v>0</v>
      </c>
      <c r="B1014" s="2">
        <f>IFERROR(IF($P1014=1,"FIG.",IF($P1014=2,VLOOKUP(H1014,'NSN N'!$A$2:$H$65000,6,FALSE),VLOOKUP(H1014,'NSN N'!$A$2:$H$65000,6,FALSE))),"")</f>
        <v>0</v>
      </c>
      <c r="C1014" s="2">
        <f>IFERROR(IF($P1014=1,"ITEM",IF($P1014=2,VLOOKUP(H1014,'NSN N'!$A$2:$H$65000,7,FALSE),VLOOKUP(H1014,'NSN N'!$A$2:$H$65000,7,FALSE))),"")</f>
        <v>0</v>
      </c>
      <c r="D1014" s="3"/>
      <c r="E1014" s="2">
        <f>IFERROR(IF($P1014=1,"STOCK NUMBER",IF($P1014=2,VLOOKUP(L1014,'NSN N'!$A$2:$H$65000,5,FALSE),VLOOKUP(L1014,'NSN N'!$A$2:$H$65000,2,FALSE))),"Merge cell with previous")</f>
        <v>0</v>
      </c>
      <c r="F1014" s="2">
        <f>IFERROR(IF($P1014=1,"FIG.",IF($P1014=2,VLOOKUP(L1014,'NSN N'!$A$2:$H$65000,6,FALSE),VLOOKUP(L1014,'NSN N'!$A$2:$H$65000,6,FALSE))),"")</f>
        <v>0</v>
      </c>
      <c r="G1014" s="2">
        <f>IFERROR(IF($P1014=1,"ITEM",IF($P1014=2,VLOOKUP(L1014,'NSN N'!$A$2:$H$65000,7,FALSE),VLOOKUP(L1014,'NSN N'!$A$2:$H$65000,7,FALSE))),"")</f>
        <v>0</v>
      </c>
      <c r="H1014" s="7">
        <f t="shared" si="57"/>
        <v>1970</v>
      </c>
      <c r="L1014" s="7">
        <f t="shared" si="55"/>
        <v>2019</v>
      </c>
      <c r="P1014" s="6">
        <v>18</v>
      </c>
      <c r="Q1014" s="4"/>
      <c r="R1014" s="4"/>
      <c r="S1014" s="30" t="str">
        <f t="shared" si="56"/>
        <v/>
      </c>
    </row>
    <row r="1015" spans="1:19">
      <c r="A1015" s="2">
        <f>IFERROR(IF($P1015=1,"STOCK NUMBER",IF($P1015=2,VLOOKUP(H1015,'NSN N'!$A$2:$H$65000,5,FALSE),VLOOKUP(H1015,'NSN N'!$A$2:$H$65000,2,FALSE))),"Merge cell with previous")</f>
        <v>0</v>
      </c>
      <c r="B1015" s="2">
        <f>IFERROR(IF($P1015=1,"FIG.",IF($P1015=2,VLOOKUP(H1015,'NSN N'!$A$2:$H$65000,6,FALSE),VLOOKUP(H1015,'NSN N'!$A$2:$H$65000,6,FALSE))),"")</f>
        <v>0</v>
      </c>
      <c r="C1015" s="2">
        <f>IFERROR(IF($P1015=1,"ITEM",IF($P1015=2,VLOOKUP(H1015,'NSN N'!$A$2:$H$65000,7,FALSE),VLOOKUP(H1015,'NSN N'!$A$2:$H$65000,7,FALSE))),"")</f>
        <v>0</v>
      </c>
      <c r="D1015" s="3"/>
      <c r="E1015" s="2">
        <f>IFERROR(IF($P1015=1,"STOCK NUMBER",IF($P1015=2,VLOOKUP(L1015,'NSN N'!$A$2:$H$65000,5,FALSE),VLOOKUP(L1015,'NSN N'!$A$2:$H$65000,2,FALSE))),"Merge cell with previous")</f>
        <v>0</v>
      </c>
      <c r="F1015" s="2">
        <f>IFERROR(IF($P1015=1,"FIG.",IF($P1015=2,VLOOKUP(L1015,'NSN N'!$A$2:$H$65000,6,FALSE),VLOOKUP(L1015,'NSN N'!$A$2:$H$65000,6,FALSE))),"")</f>
        <v>0</v>
      </c>
      <c r="G1015" s="2">
        <f>IFERROR(IF($P1015=1,"ITEM",IF($P1015=2,VLOOKUP(L1015,'NSN N'!$A$2:$H$65000,7,FALSE),VLOOKUP(L1015,'NSN N'!$A$2:$H$65000,7,FALSE))),"")</f>
        <v>0</v>
      </c>
      <c r="H1015" s="7">
        <f t="shared" si="57"/>
        <v>1971</v>
      </c>
      <c r="L1015" s="7">
        <f t="shared" si="55"/>
        <v>2020</v>
      </c>
      <c r="P1015" s="6">
        <v>19</v>
      </c>
      <c r="Q1015" s="4"/>
      <c r="R1015" s="4"/>
      <c r="S1015" s="30" t="str">
        <f t="shared" si="56"/>
        <v/>
      </c>
    </row>
    <row r="1016" spans="1:19">
      <c r="A1016" s="2">
        <f>IFERROR(IF($P1016=1,"STOCK NUMBER",IF($P1016=2,VLOOKUP(H1016,'NSN N'!$A$2:$H$65000,5,FALSE),VLOOKUP(H1016,'NSN N'!$A$2:$H$65000,2,FALSE))),"Merge cell with previous")</f>
        <v>0</v>
      </c>
      <c r="B1016" s="2">
        <f>IFERROR(IF($P1016=1,"FIG.",IF($P1016=2,VLOOKUP(H1016,'NSN N'!$A$2:$H$65000,6,FALSE),VLOOKUP(H1016,'NSN N'!$A$2:$H$65000,6,FALSE))),"")</f>
        <v>0</v>
      </c>
      <c r="C1016" s="2">
        <f>IFERROR(IF($P1016=1,"ITEM",IF($P1016=2,VLOOKUP(H1016,'NSN N'!$A$2:$H$65000,7,FALSE),VLOOKUP(H1016,'NSN N'!$A$2:$H$65000,7,FALSE))),"")</f>
        <v>0</v>
      </c>
      <c r="D1016" s="3"/>
      <c r="E1016" s="2">
        <f>IFERROR(IF($P1016=1,"STOCK NUMBER",IF($P1016=2,VLOOKUP(L1016,'NSN N'!$A$2:$H$65000,5,FALSE),VLOOKUP(L1016,'NSN N'!$A$2:$H$65000,2,FALSE))),"Merge cell with previous")</f>
        <v>0</v>
      </c>
      <c r="F1016" s="2">
        <f>IFERROR(IF($P1016=1,"FIG.",IF($P1016=2,VLOOKUP(L1016,'NSN N'!$A$2:$H$65000,6,FALSE),VLOOKUP(L1016,'NSN N'!$A$2:$H$65000,6,FALSE))),"")</f>
        <v>0</v>
      </c>
      <c r="G1016" s="2">
        <f>IFERROR(IF($P1016=1,"ITEM",IF($P1016=2,VLOOKUP(L1016,'NSN N'!$A$2:$H$65000,7,FALSE),VLOOKUP(L1016,'NSN N'!$A$2:$H$65000,7,FALSE))),"")</f>
        <v>0</v>
      </c>
      <c r="H1016" s="7">
        <f t="shared" si="57"/>
        <v>1972</v>
      </c>
      <c r="L1016" s="7">
        <f t="shared" si="55"/>
        <v>2021</v>
      </c>
      <c r="P1016" s="6">
        <v>20</v>
      </c>
      <c r="Q1016" s="4"/>
      <c r="R1016" s="4"/>
      <c r="S1016" s="30" t="str">
        <f t="shared" si="56"/>
        <v/>
      </c>
    </row>
    <row r="1017" spans="1:19">
      <c r="A1017" s="2">
        <f>IFERROR(IF($P1017=1,"STOCK NUMBER",IF($P1017=2,VLOOKUP(H1017,'NSN N'!$A$2:$H$65000,5,FALSE),VLOOKUP(H1017,'NSN N'!$A$2:$H$65000,2,FALSE))),"Merge cell with previous")</f>
        <v>0</v>
      </c>
      <c r="B1017" s="2">
        <f>IFERROR(IF($P1017=1,"FIG.",IF($P1017=2,VLOOKUP(H1017,'NSN N'!$A$2:$H$65000,6,FALSE),VLOOKUP(H1017,'NSN N'!$A$2:$H$65000,6,FALSE))),"")</f>
        <v>0</v>
      </c>
      <c r="C1017" s="2">
        <f>IFERROR(IF($P1017=1,"ITEM",IF($P1017=2,VLOOKUP(H1017,'NSN N'!$A$2:$H$65000,7,FALSE),VLOOKUP(H1017,'NSN N'!$A$2:$H$65000,7,FALSE))),"")</f>
        <v>0</v>
      </c>
      <c r="D1017" s="3"/>
      <c r="E1017" s="2">
        <f>IFERROR(IF($P1017=1,"STOCK NUMBER",IF($P1017=2,VLOOKUP(L1017,'NSN N'!$A$2:$H$65000,5,FALSE),VLOOKUP(L1017,'NSN N'!$A$2:$H$65000,2,FALSE))),"Merge cell with previous")</f>
        <v>0</v>
      </c>
      <c r="F1017" s="2">
        <f>IFERROR(IF($P1017=1,"FIG.",IF($P1017=2,VLOOKUP(L1017,'NSN N'!$A$2:$H$65000,6,FALSE),VLOOKUP(L1017,'NSN N'!$A$2:$H$65000,6,FALSE))),"")</f>
        <v>0</v>
      </c>
      <c r="G1017" s="2">
        <f>IFERROR(IF($P1017=1,"ITEM",IF($P1017=2,VLOOKUP(L1017,'NSN N'!$A$2:$H$65000,7,FALSE),VLOOKUP(L1017,'NSN N'!$A$2:$H$65000,7,FALSE))),"")</f>
        <v>0</v>
      </c>
      <c r="H1017" s="7">
        <f t="shared" si="57"/>
        <v>1973</v>
      </c>
      <c r="L1017" s="7">
        <f t="shared" si="55"/>
        <v>2022</v>
      </c>
      <c r="P1017" s="6">
        <v>21</v>
      </c>
      <c r="Q1017" s="4"/>
      <c r="R1017" s="4"/>
      <c r="S1017" s="30" t="str">
        <f t="shared" si="56"/>
        <v/>
      </c>
    </row>
    <row r="1018" spans="1:19">
      <c r="A1018" s="2">
        <f>IFERROR(IF($P1018=1,"STOCK NUMBER",IF($P1018=2,VLOOKUP(H1018,'NSN N'!$A$2:$H$65000,5,FALSE),VLOOKUP(H1018,'NSN N'!$A$2:$H$65000,2,FALSE))),"Merge cell with previous")</f>
        <v>0</v>
      </c>
      <c r="B1018" s="2">
        <f>IFERROR(IF($P1018=1,"FIG.",IF($P1018=2,VLOOKUP(H1018,'NSN N'!$A$2:$H$65000,6,FALSE),VLOOKUP(H1018,'NSN N'!$A$2:$H$65000,6,FALSE))),"")</f>
        <v>0</v>
      </c>
      <c r="C1018" s="2">
        <f>IFERROR(IF($P1018=1,"ITEM",IF($P1018=2,VLOOKUP(H1018,'NSN N'!$A$2:$H$65000,7,FALSE),VLOOKUP(H1018,'NSN N'!$A$2:$H$65000,7,FALSE))),"")</f>
        <v>0</v>
      </c>
      <c r="D1018" s="3"/>
      <c r="E1018" s="2">
        <f>IFERROR(IF($P1018=1,"STOCK NUMBER",IF($P1018=2,VLOOKUP(L1018,'NSN N'!$A$2:$H$65000,5,FALSE),VLOOKUP(L1018,'NSN N'!$A$2:$H$65000,2,FALSE))),"Merge cell with previous")</f>
        <v>0</v>
      </c>
      <c r="F1018" s="2">
        <f>IFERROR(IF($P1018=1,"FIG.",IF($P1018=2,VLOOKUP(L1018,'NSN N'!$A$2:$H$65000,6,FALSE),VLOOKUP(L1018,'NSN N'!$A$2:$H$65000,6,FALSE))),"")</f>
        <v>0</v>
      </c>
      <c r="G1018" s="2">
        <f>IFERROR(IF($P1018=1,"ITEM",IF($P1018=2,VLOOKUP(L1018,'NSN N'!$A$2:$H$65000,7,FALSE),VLOOKUP(L1018,'NSN N'!$A$2:$H$65000,7,FALSE))),"")</f>
        <v>0</v>
      </c>
      <c r="H1018" s="7">
        <f t="shared" si="57"/>
        <v>1974</v>
      </c>
      <c r="L1018" s="7">
        <f t="shared" si="55"/>
        <v>2023</v>
      </c>
      <c r="P1018" s="6">
        <v>22</v>
      </c>
      <c r="Q1018" s="4"/>
      <c r="R1018" s="4"/>
      <c r="S1018" s="30" t="str">
        <f t="shared" si="56"/>
        <v/>
      </c>
    </row>
    <row r="1019" spans="1:19">
      <c r="A1019" s="2">
        <f>IFERROR(IF($P1019=1,"STOCK NUMBER",IF($P1019=2,VLOOKUP(H1019,'NSN N'!$A$2:$H$65000,5,FALSE),VLOOKUP(H1019,'NSN N'!$A$2:$H$65000,2,FALSE))),"Merge cell with previous")</f>
        <v>0</v>
      </c>
      <c r="B1019" s="2">
        <f>IFERROR(IF($P1019=1,"FIG.",IF($P1019=2,VLOOKUP(H1019,'NSN N'!$A$2:$H$65000,6,FALSE),VLOOKUP(H1019,'NSN N'!$A$2:$H$65000,6,FALSE))),"")</f>
        <v>0</v>
      </c>
      <c r="C1019" s="2">
        <f>IFERROR(IF($P1019=1,"ITEM",IF($P1019=2,VLOOKUP(H1019,'NSN N'!$A$2:$H$65000,7,FALSE),VLOOKUP(H1019,'NSN N'!$A$2:$H$65000,7,FALSE))),"")</f>
        <v>0</v>
      </c>
      <c r="D1019" s="3"/>
      <c r="E1019" s="2">
        <f>IFERROR(IF($P1019=1,"STOCK NUMBER",IF($P1019=2,VLOOKUP(L1019,'NSN N'!$A$2:$H$65000,5,FALSE),VLOOKUP(L1019,'NSN N'!$A$2:$H$65000,2,FALSE))),"Merge cell with previous")</f>
        <v>0</v>
      </c>
      <c r="F1019" s="2">
        <f>IFERROR(IF($P1019=1,"FIG.",IF($P1019=2,VLOOKUP(L1019,'NSN N'!$A$2:$H$65000,6,FALSE),VLOOKUP(L1019,'NSN N'!$A$2:$H$65000,6,FALSE))),"")</f>
        <v>0</v>
      </c>
      <c r="G1019" s="2">
        <f>IFERROR(IF($P1019=1,"ITEM",IF($P1019=2,VLOOKUP(L1019,'NSN N'!$A$2:$H$65000,7,FALSE),VLOOKUP(L1019,'NSN N'!$A$2:$H$65000,7,FALSE))),"")</f>
        <v>0</v>
      </c>
      <c r="H1019" s="7">
        <f t="shared" si="57"/>
        <v>1975</v>
      </c>
      <c r="L1019" s="7">
        <f t="shared" si="55"/>
        <v>2024</v>
      </c>
      <c r="P1019" s="6">
        <v>23</v>
      </c>
      <c r="Q1019" s="4"/>
      <c r="R1019" s="4"/>
      <c r="S1019" s="30" t="str">
        <f t="shared" si="56"/>
        <v/>
      </c>
    </row>
    <row r="1020" spans="1:19">
      <c r="A1020" s="2">
        <f>IFERROR(IF($P1020=1,"STOCK NUMBER",IF($P1020=2,VLOOKUP(H1020,'NSN N'!$A$2:$H$65000,5,FALSE),VLOOKUP(H1020,'NSN N'!$A$2:$H$65000,2,FALSE))),"Merge cell with previous")</f>
        <v>0</v>
      </c>
      <c r="B1020" s="2">
        <f>IFERROR(IF($P1020=1,"FIG.",IF($P1020=2,VLOOKUP(H1020,'NSN N'!$A$2:$H$65000,6,FALSE),VLOOKUP(H1020,'NSN N'!$A$2:$H$65000,6,FALSE))),"")</f>
        <v>0</v>
      </c>
      <c r="C1020" s="2">
        <f>IFERROR(IF($P1020=1,"ITEM",IF($P1020=2,VLOOKUP(H1020,'NSN N'!$A$2:$H$65000,7,FALSE),VLOOKUP(H1020,'NSN N'!$A$2:$H$65000,7,FALSE))),"")</f>
        <v>0</v>
      </c>
      <c r="D1020" s="3"/>
      <c r="E1020" s="2">
        <f>IFERROR(IF($P1020=1,"STOCK NUMBER",IF($P1020=2,VLOOKUP(L1020,'NSN N'!$A$2:$H$65000,5,FALSE),VLOOKUP(L1020,'NSN N'!$A$2:$H$65000,2,FALSE))),"Merge cell with previous")</f>
        <v>0</v>
      </c>
      <c r="F1020" s="2">
        <f>IFERROR(IF($P1020=1,"FIG.",IF($P1020=2,VLOOKUP(L1020,'NSN N'!$A$2:$H$65000,6,FALSE),VLOOKUP(L1020,'NSN N'!$A$2:$H$65000,6,FALSE))),"")</f>
        <v>0</v>
      </c>
      <c r="G1020" s="2">
        <f>IFERROR(IF($P1020=1,"ITEM",IF($P1020=2,VLOOKUP(L1020,'NSN N'!$A$2:$H$65000,7,FALSE),VLOOKUP(L1020,'NSN N'!$A$2:$H$65000,7,FALSE))),"")</f>
        <v>0</v>
      </c>
      <c r="H1020" s="7">
        <f t="shared" si="57"/>
        <v>1976</v>
      </c>
      <c r="L1020" s="7">
        <f t="shared" si="55"/>
        <v>2025</v>
      </c>
      <c r="P1020" s="6">
        <v>24</v>
      </c>
      <c r="Q1020" s="4"/>
      <c r="R1020" s="4"/>
      <c r="S1020" s="30" t="str">
        <f t="shared" si="56"/>
        <v/>
      </c>
    </row>
    <row r="1021" spans="1:19">
      <c r="A1021" s="2">
        <f>IFERROR(IF($P1021=1,"STOCK NUMBER",IF($P1021=2,VLOOKUP(H1021,'NSN N'!$A$2:$H$65000,5,FALSE),VLOOKUP(H1021,'NSN N'!$A$2:$H$65000,2,FALSE))),"Merge cell with previous")</f>
        <v>0</v>
      </c>
      <c r="B1021" s="2">
        <f>IFERROR(IF($P1021=1,"FIG.",IF($P1021=2,VLOOKUP(H1021,'NSN N'!$A$2:$H$65000,6,FALSE),VLOOKUP(H1021,'NSN N'!$A$2:$H$65000,6,FALSE))),"")</f>
        <v>0</v>
      </c>
      <c r="C1021" s="2">
        <f>IFERROR(IF($P1021=1,"ITEM",IF($P1021=2,VLOOKUP(H1021,'NSN N'!$A$2:$H$65000,7,FALSE),VLOOKUP(H1021,'NSN N'!$A$2:$H$65000,7,FALSE))),"")</f>
        <v>0</v>
      </c>
      <c r="D1021" s="3"/>
      <c r="E1021" s="2">
        <f>IFERROR(IF($P1021=1,"STOCK NUMBER",IF($P1021=2,VLOOKUP(L1021,'NSN N'!$A$2:$H$65000,5,FALSE),VLOOKUP(L1021,'NSN N'!$A$2:$H$65000,2,FALSE))),"Merge cell with previous")</f>
        <v>0</v>
      </c>
      <c r="F1021" s="2">
        <f>IFERROR(IF($P1021=1,"FIG.",IF($P1021=2,VLOOKUP(L1021,'NSN N'!$A$2:$H$65000,6,FALSE),VLOOKUP(L1021,'NSN N'!$A$2:$H$65000,6,FALSE))),"")</f>
        <v>0</v>
      </c>
      <c r="G1021" s="2">
        <f>IFERROR(IF($P1021=1,"ITEM",IF($P1021=2,VLOOKUP(L1021,'NSN N'!$A$2:$H$65000,7,FALSE),VLOOKUP(L1021,'NSN N'!$A$2:$H$65000,7,FALSE))),"")</f>
        <v>0</v>
      </c>
      <c r="H1021" s="7">
        <f t="shared" si="57"/>
        <v>1977</v>
      </c>
      <c r="L1021" s="7">
        <f t="shared" si="55"/>
        <v>2026</v>
      </c>
      <c r="P1021" s="6">
        <v>25</v>
      </c>
      <c r="Q1021" s="4"/>
      <c r="R1021" s="4"/>
      <c r="S1021" s="30" t="str">
        <f t="shared" si="56"/>
        <v/>
      </c>
    </row>
    <row r="1022" spans="1:19">
      <c r="A1022" s="2">
        <f>IFERROR(IF($P1022=1,"STOCK NUMBER",IF($P1022=2,VLOOKUP(H1022,'NSN N'!$A$2:$H$65000,5,FALSE),VLOOKUP(H1022,'NSN N'!$A$2:$H$65000,2,FALSE))),"Merge cell with previous")</f>
        <v>0</v>
      </c>
      <c r="B1022" s="2">
        <f>IFERROR(IF($P1022=1,"FIG.",IF($P1022=2,VLOOKUP(H1022,'NSN N'!$A$2:$H$65000,6,FALSE),VLOOKUP(H1022,'NSN N'!$A$2:$H$65000,6,FALSE))),"")</f>
        <v>0</v>
      </c>
      <c r="C1022" s="2">
        <f>IFERROR(IF($P1022=1,"ITEM",IF($P1022=2,VLOOKUP(H1022,'NSN N'!$A$2:$H$65000,7,FALSE),VLOOKUP(H1022,'NSN N'!$A$2:$H$65000,7,FALSE))),"")</f>
        <v>0</v>
      </c>
      <c r="D1022" s="3"/>
      <c r="E1022" s="2">
        <f>IFERROR(IF($P1022=1,"STOCK NUMBER",IF($P1022=2,VLOOKUP(L1022,'NSN N'!$A$2:$H$65000,5,FALSE),VLOOKUP(L1022,'NSN N'!$A$2:$H$65000,2,FALSE))),"Merge cell with previous")</f>
        <v>0</v>
      </c>
      <c r="F1022" s="2">
        <f>IFERROR(IF($P1022=1,"FIG.",IF($P1022=2,VLOOKUP(L1022,'NSN N'!$A$2:$H$65000,6,FALSE),VLOOKUP(L1022,'NSN N'!$A$2:$H$65000,6,FALSE))),"")</f>
        <v>0</v>
      </c>
      <c r="G1022" s="2">
        <f>IFERROR(IF($P1022=1,"ITEM",IF($P1022=2,VLOOKUP(L1022,'NSN N'!$A$2:$H$65000,7,FALSE),VLOOKUP(L1022,'NSN N'!$A$2:$H$65000,7,FALSE))),"")</f>
        <v>0</v>
      </c>
      <c r="H1022" s="7">
        <f t="shared" si="57"/>
        <v>1978</v>
      </c>
      <c r="L1022" s="7">
        <f t="shared" si="55"/>
        <v>2027</v>
      </c>
      <c r="P1022" s="6">
        <v>26</v>
      </c>
      <c r="Q1022" s="4"/>
      <c r="R1022" s="4"/>
      <c r="S1022" s="30" t="str">
        <f t="shared" si="56"/>
        <v/>
      </c>
    </row>
    <row r="1023" spans="1:19">
      <c r="A1023" s="2">
        <f>IFERROR(IF($P1023=1,"STOCK NUMBER",IF($P1023=2,VLOOKUP(H1023,'NSN N'!$A$2:$H$65000,5,FALSE),VLOOKUP(H1023,'NSN N'!$A$2:$H$65000,2,FALSE))),"Merge cell with previous")</f>
        <v>0</v>
      </c>
      <c r="B1023" s="2">
        <f>IFERROR(IF($P1023=1,"FIG.",IF($P1023=2,VLOOKUP(H1023,'NSN N'!$A$2:$H$65000,6,FALSE),VLOOKUP(H1023,'NSN N'!$A$2:$H$65000,6,FALSE))),"")</f>
        <v>0</v>
      </c>
      <c r="C1023" s="2">
        <f>IFERROR(IF($P1023=1,"ITEM",IF($P1023=2,VLOOKUP(H1023,'NSN N'!$A$2:$H$65000,7,FALSE),VLOOKUP(H1023,'NSN N'!$A$2:$H$65000,7,FALSE))),"")</f>
        <v>0</v>
      </c>
      <c r="D1023" s="3"/>
      <c r="E1023" s="2">
        <f>IFERROR(IF($P1023=1,"STOCK NUMBER",IF($P1023=2,VLOOKUP(L1023,'NSN N'!$A$2:$H$65000,5,FALSE),VLOOKUP(L1023,'NSN N'!$A$2:$H$65000,2,FALSE))),"Merge cell with previous")</f>
        <v>0</v>
      </c>
      <c r="F1023" s="2">
        <f>IFERROR(IF($P1023=1,"FIG.",IF($P1023=2,VLOOKUP(L1023,'NSN N'!$A$2:$H$65000,6,FALSE),VLOOKUP(L1023,'NSN N'!$A$2:$H$65000,6,FALSE))),"")</f>
        <v>0</v>
      </c>
      <c r="G1023" s="2">
        <f>IFERROR(IF($P1023=1,"ITEM",IF($P1023=2,VLOOKUP(L1023,'NSN N'!$A$2:$H$65000,7,FALSE),VLOOKUP(L1023,'NSN N'!$A$2:$H$65000,7,FALSE))),"")</f>
        <v>0</v>
      </c>
      <c r="H1023" s="7">
        <f t="shared" si="57"/>
        <v>1979</v>
      </c>
      <c r="L1023" s="7">
        <f t="shared" si="55"/>
        <v>2028</v>
      </c>
      <c r="P1023" s="6">
        <v>27</v>
      </c>
      <c r="Q1023" s="4"/>
      <c r="R1023" s="4"/>
      <c r="S1023" s="30" t="str">
        <f t="shared" si="56"/>
        <v/>
      </c>
    </row>
    <row r="1024" spans="1:19">
      <c r="A1024" s="2">
        <f>IFERROR(IF($P1024=1,"STOCK NUMBER",IF($P1024=2,VLOOKUP(H1024,'NSN N'!$A$2:$H$65000,5,FALSE),VLOOKUP(H1024,'NSN N'!$A$2:$H$65000,2,FALSE))),"Merge cell with previous")</f>
        <v>0</v>
      </c>
      <c r="B1024" s="2">
        <f>IFERROR(IF($P1024=1,"FIG.",IF($P1024=2,VLOOKUP(H1024,'NSN N'!$A$2:$H$65000,6,FALSE),VLOOKUP(H1024,'NSN N'!$A$2:$H$65000,6,FALSE))),"")</f>
        <v>0</v>
      </c>
      <c r="C1024" s="2">
        <f>IFERROR(IF($P1024=1,"ITEM",IF($P1024=2,VLOOKUP(H1024,'NSN N'!$A$2:$H$65000,7,FALSE),VLOOKUP(H1024,'NSN N'!$A$2:$H$65000,7,FALSE))),"")</f>
        <v>0</v>
      </c>
      <c r="D1024" s="3"/>
      <c r="E1024" s="2">
        <f>IFERROR(IF($P1024=1,"STOCK NUMBER",IF($P1024=2,VLOOKUP(L1024,'NSN N'!$A$2:$H$65000,5,FALSE),VLOOKUP(L1024,'NSN N'!$A$2:$H$65000,2,FALSE))),"Merge cell with previous")</f>
        <v>0</v>
      </c>
      <c r="F1024" s="2">
        <f>IFERROR(IF($P1024=1,"FIG.",IF($P1024=2,VLOOKUP(L1024,'NSN N'!$A$2:$H$65000,6,FALSE),VLOOKUP(L1024,'NSN N'!$A$2:$H$65000,6,FALSE))),"")</f>
        <v>0</v>
      </c>
      <c r="G1024" s="2">
        <f>IFERROR(IF($P1024=1,"ITEM",IF($P1024=2,VLOOKUP(L1024,'NSN N'!$A$2:$H$65000,7,FALSE),VLOOKUP(L1024,'NSN N'!$A$2:$H$65000,7,FALSE))),"")</f>
        <v>0</v>
      </c>
      <c r="H1024" s="7">
        <f t="shared" si="57"/>
        <v>1980</v>
      </c>
      <c r="L1024" s="7">
        <f t="shared" si="55"/>
        <v>2029</v>
      </c>
      <c r="P1024" s="6">
        <v>28</v>
      </c>
      <c r="Q1024" s="4"/>
      <c r="R1024" s="4"/>
      <c r="S1024" s="30" t="str">
        <f t="shared" si="56"/>
        <v/>
      </c>
    </row>
    <row r="1025" spans="1:19">
      <c r="A1025" s="2">
        <f>IFERROR(IF($P1025=1,"STOCK NUMBER",IF($P1025=2,VLOOKUP(H1025,'NSN N'!$A$2:$H$65000,5,FALSE),VLOOKUP(H1025,'NSN N'!$A$2:$H$65000,2,FALSE))),"Merge cell with previous")</f>
        <v>0</v>
      </c>
      <c r="B1025" s="2">
        <f>IFERROR(IF($P1025=1,"FIG.",IF($P1025=2,VLOOKUP(H1025,'NSN N'!$A$2:$H$65000,6,FALSE),VLOOKUP(H1025,'NSN N'!$A$2:$H$65000,6,FALSE))),"")</f>
        <v>0</v>
      </c>
      <c r="C1025" s="2">
        <f>IFERROR(IF($P1025=1,"ITEM",IF($P1025=2,VLOOKUP(H1025,'NSN N'!$A$2:$H$65000,7,FALSE),VLOOKUP(H1025,'NSN N'!$A$2:$H$65000,7,FALSE))),"")</f>
        <v>0</v>
      </c>
      <c r="D1025" s="3"/>
      <c r="E1025" s="2">
        <f>IFERROR(IF($P1025=1,"STOCK NUMBER",IF($P1025=2,VLOOKUP(L1025,'NSN N'!$A$2:$H$65000,5,FALSE),VLOOKUP(L1025,'NSN N'!$A$2:$H$65000,2,FALSE))),"Merge cell with previous")</f>
        <v>0</v>
      </c>
      <c r="F1025" s="2">
        <f>IFERROR(IF($P1025=1,"FIG.",IF($P1025=2,VLOOKUP(L1025,'NSN N'!$A$2:$H$65000,6,FALSE),VLOOKUP(L1025,'NSN N'!$A$2:$H$65000,6,FALSE))),"")</f>
        <v>0</v>
      </c>
      <c r="G1025" s="2">
        <f>IFERROR(IF($P1025=1,"ITEM",IF($P1025=2,VLOOKUP(L1025,'NSN N'!$A$2:$H$65000,7,FALSE),VLOOKUP(L1025,'NSN N'!$A$2:$H$65000,7,FALSE))),"")</f>
        <v>0</v>
      </c>
      <c r="H1025" s="7">
        <f t="shared" si="57"/>
        <v>1981</v>
      </c>
      <c r="L1025" s="7">
        <f t="shared" si="55"/>
        <v>2030</v>
      </c>
      <c r="P1025" s="6">
        <v>29</v>
      </c>
      <c r="Q1025" s="4"/>
      <c r="R1025" s="4"/>
      <c r="S1025" s="30" t="str">
        <f t="shared" si="56"/>
        <v/>
      </c>
    </row>
    <row r="1026" spans="1:19">
      <c r="A1026" s="2">
        <f>IFERROR(IF($P1026=1,"STOCK NUMBER",IF($P1026=2,VLOOKUP(H1026,'NSN N'!$A$2:$H$65000,5,FALSE),VLOOKUP(H1026,'NSN N'!$A$2:$H$65000,2,FALSE))),"Merge cell with previous")</f>
        <v>0</v>
      </c>
      <c r="B1026" s="2">
        <f>IFERROR(IF($P1026=1,"FIG.",IF($P1026=2,VLOOKUP(H1026,'NSN N'!$A$2:$H$65000,6,FALSE),VLOOKUP(H1026,'NSN N'!$A$2:$H$65000,6,FALSE))),"")</f>
        <v>0</v>
      </c>
      <c r="C1026" s="2">
        <f>IFERROR(IF($P1026=1,"ITEM",IF($P1026=2,VLOOKUP(H1026,'NSN N'!$A$2:$H$65000,7,FALSE),VLOOKUP(H1026,'NSN N'!$A$2:$H$65000,7,FALSE))),"")</f>
        <v>0</v>
      </c>
      <c r="D1026" s="3"/>
      <c r="E1026" s="2">
        <f>IFERROR(IF($P1026=1,"STOCK NUMBER",IF($P1026=2,VLOOKUP(L1026,'NSN N'!$A$2:$H$65000,5,FALSE),VLOOKUP(L1026,'NSN N'!$A$2:$H$65000,2,FALSE))),"Merge cell with previous")</f>
        <v>0</v>
      </c>
      <c r="F1026" s="2">
        <f>IFERROR(IF($P1026=1,"FIG.",IF($P1026=2,VLOOKUP(L1026,'NSN N'!$A$2:$H$65000,6,FALSE),VLOOKUP(L1026,'NSN N'!$A$2:$H$65000,6,FALSE))),"")</f>
        <v>0</v>
      </c>
      <c r="G1026" s="2">
        <f>IFERROR(IF($P1026=1,"ITEM",IF($P1026=2,VLOOKUP(L1026,'NSN N'!$A$2:$H$65000,7,FALSE),VLOOKUP(L1026,'NSN N'!$A$2:$H$65000,7,FALSE))),"")</f>
        <v>0</v>
      </c>
      <c r="H1026" s="7">
        <f t="shared" si="57"/>
        <v>1982</v>
      </c>
      <c r="L1026" s="7">
        <f t="shared" si="55"/>
        <v>2031</v>
      </c>
      <c r="P1026" s="6">
        <v>30</v>
      </c>
      <c r="Q1026" s="4"/>
      <c r="R1026" s="4"/>
      <c r="S1026" s="30" t="str">
        <f t="shared" si="56"/>
        <v/>
      </c>
    </row>
    <row r="1027" spans="1:19">
      <c r="A1027" s="2">
        <f>IFERROR(IF($P1027=1,"STOCK NUMBER",IF($P1027=2,VLOOKUP(H1027,'NSN N'!$A$2:$H$65000,5,FALSE),VLOOKUP(H1027,'NSN N'!$A$2:$H$65000,2,FALSE))),"Merge cell with previous")</f>
        <v>0</v>
      </c>
      <c r="B1027" s="2">
        <f>IFERROR(IF($P1027=1,"FIG.",IF($P1027=2,VLOOKUP(H1027,'NSN N'!$A$2:$H$65000,6,FALSE),VLOOKUP(H1027,'NSN N'!$A$2:$H$65000,6,FALSE))),"")</f>
        <v>0</v>
      </c>
      <c r="C1027" s="2">
        <f>IFERROR(IF($P1027=1,"ITEM",IF($P1027=2,VLOOKUP(H1027,'NSN N'!$A$2:$H$65000,7,FALSE),VLOOKUP(H1027,'NSN N'!$A$2:$H$65000,7,FALSE))),"")</f>
        <v>0</v>
      </c>
      <c r="D1027" s="3"/>
      <c r="E1027" s="2">
        <f>IFERROR(IF($P1027=1,"STOCK NUMBER",IF($P1027=2,VLOOKUP(L1027,'NSN N'!$A$2:$H$65000,5,FALSE),VLOOKUP(L1027,'NSN N'!$A$2:$H$65000,2,FALSE))),"Merge cell with previous")</f>
        <v>0</v>
      </c>
      <c r="F1027" s="2">
        <f>IFERROR(IF($P1027=1,"FIG.",IF($P1027=2,VLOOKUP(L1027,'NSN N'!$A$2:$H$65000,6,FALSE),VLOOKUP(L1027,'NSN N'!$A$2:$H$65000,6,FALSE))),"")</f>
        <v>0</v>
      </c>
      <c r="G1027" s="2">
        <f>IFERROR(IF($P1027=1,"ITEM",IF($P1027=2,VLOOKUP(L1027,'NSN N'!$A$2:$H$65000,7,FALSE),VLOOKUP(L1027,'NSN N'!$A$2:$H$65000,7,FALSE))),"")</f>
        <v>0</v>
      </c>
      <c r="H1027" s="7">
        <f t="shared" si="57"/>
        <v>1983</v>
      </c>
      <c r="L1027" s="7">
        <f t="shared" si="55"/>
        <v>2032</v>
      </c>
      <c r="P1027" s="6">
        <v>31</v>
      </c>
      <c r="Q1027" s="4"/>
      <c r="R1027" s="4"/>
      <c r="S1027" s="30" t="str">
        <f t="shared" si="56"/>
        <v/>
      </c>
    </row>
    <row r="1028" spans="1:19">
      <c r="A1028" s="2">
        <f>IFERROR(IF($P1028=1,"STOCK NUMBER",IF($P1028=2,VLOOKUP(H1028,'NSN N'!$A$2:$H$65000,5,FALSE),VLOOKUP(H1028,'NSN N'!$A$2:$H$65000,2,FALSE))),"Merge cell with previous")</f>
        <v>0</v>
      </c>
      <c r="B1028" s="2">
        <f>IFERROR(IF($P1028=1,"FIG.",IF($P1028=2,VLOOKUP(H1028,'NSN N'!$A$2:$H$65000,6,FALSE),VLOOKUP(H1028,'NSN N'!$A$2:$H$65000,6,FALSE))),"")</f>
        <v>0</v>
      </c>
      <c r="C1028" s="2">
        <f>IFERROR(IF($P1028=1,"ITEM",IF($P1028=2,VLOOKUP(H1028,'NSN N'!$A$2:$H$65000,7,FALSE),VLOOKUP(H1028,'NSN N'!$A$2:$H$65000,7,FALSE))),"")</f>
        <v>0</v>
      </c>
      <c r="D1028" s="3"/>
      <c r="E1028" s="2">
        <f>IFERROR(IF($P1028=1,"STOCK NUMBER",IF($P1028=2,VLOOKUP(L1028,'NSN N'!$A$2:$H$65000,5,FALSE),VLOOKUP(L1028,'NSN N'!$A$2:$H$65000,2,FALSE))),"Merge cell with previous")</f>
        <v>0</v>
      </c>
      <c r="F1028" s="2">
        <f>IFERROR(IF($P1028=1,"FIG.",IF($P1028=2,VLOOKUP(L1028,'NSN N'!$A$2:$H$65000,6,FALSE),VLOOKUP(L1028,'NSN N'!$A$2:$H$65000,6,FALSE))),"")</f>
        <v>0</v>
      </c>
      <c r="G1028" s="2">
        <f>IFERROR(IF($P1028=1,"ITEM",IF($P1028=2,VLOOKUP(L1028,'NSN N'!$A$2:$H$65000,7,FALSE),VLOOKUP(L1028,'NSN N'!$A$2:$H$65000,7,FALSE))),"")</f>
        <v>0</v>
      </c>
      <c r="H1028" s="7">
        <f t="shared" si="57"/>
        <v>1984</v>
      </c>
      <c r="L1028" s="7">
        <f t="shared" si="55"/>
        <v>2033</v>
      </c>
      <c r="P1028" s="6">
        <v>32</v>
      </c>
      <c r="Q1028" s="4"/>
      <c r="R1028" s="4"/>
      <c r="S1028" s="30" t="str">
        <f t="shared" si="56"/>
        <v/>
      </c>
    </row>
    <row r="1029" spans="1:19">
      <c r="A1029" s="2">
        <f>IFERROR(IF($P1029=1,"STOCK NUMBER",IF($P1029=2,VLOOKUP(H1029,'NSN N'!$A$2:$H$65000,5,FALSE),VLOOKUP(H1029,'NSN N'!$A$2:$H$65000,2,FALSE))),"Merge cell with previous")</f>
        <v>0</v>
      </c>
      <c r="B1029" s="2">
        <f>IFERROR(IF($P1029=1,"FIG.",IF($P1029=2,VLOOKUP(H1029,'NSN N'!$A$2:$H$65000,6,FALSE),VLOOKUP(H1029,'NSN N'!$A$2:$H$65000,6,FALSE))),"")</f>
        <v>0</v>
      </c>
      <c r="C1029" s="2">
        <f>IFERROR(IF($P1029=1,"ITEM",IF($P1029=2,VLOOKUP(H1029,'NSN N'!$A$2:$H$65000,7,FALSE),VLOOKUP(H1029,'NSN N'!$A$2:$H$65000,7,FALSE))),"")</f>
        <v>0</v>
      </c>
      <c r="D1029" s="3"/>
      <c r="E1029" s="2">
        <f>IFERROR(IF($P1029=1,"STOCK NUMBER",IF($P1029=2,VLOOKUP(L1029,'NSN N'!$A$2:$H$65000,5,FALSE),VLOOKUP(L1029,'NSN N'!$A$2:$H$65000,2,FALSE))),"Merge cell with previous")</f>
        <v>0</v>
      </c>
      <c r="F1029" s="2">
        <f>IFERROR(IF($P1029=1,"FIG.",IF($P1029=2,VLOOKUP(L1029,'NSN N'!$A$2:$H$65000,6,FALSE),VLOOKUP(L1029,'NSN N'!$A$2:$H$65000,6,FALSE))),"")</f>
        <v>0</v>
      </c>
      <c r="G1029" s="2">
        <f>IFERROR(IF($P1029=1,"ITEM",IF($P1029=2,VLOOKUP(L1029,'NSN N'!$A$2:$H$65000,7,FALSE),VLOOKUP(L1029,'NSN N'!$A$2:$H$65000,7,FALSE))),"")</f>
        <v>0</v>
      </c>
      <c r="H1029" s="7">
        <f t="shared" si="57"/>
        <v>1985</v>
      </c>
      <c r="L1029" s="7">
        <f t="shared" si="55"/>
        <v>2034</v>
      </c>
      <c r="P1029" s="6">
        <v>33</v>
      </c>
      <c r="Q1029" s="4"/>
      <c r="R1029" s="4"/>
      <c r="S1029" s="30" t="str">
        <f t="shared" si="56"/>
        <v/>
      </c>
    </row>
    <row r="1030" spans="1:19">
      <c r="A1030" s="2">
        <f>IFERROR(IF($P1030=1,"STOCK NUMBER",IF($P1030=2,VLOOKUP(H1030,'NSN N'!$A$2:$H$65000,5,FALSE),VLOOKUP(H1030,'NSN N'!$A$2:$H$65000,2,FALSE))),"Merge cell with previous")</f>
        <v>0</v>
      </c>
      <c r="B1030" s="2">
        <f>IFERROR(IF($P1030=1,"FIG.",IF($P1030=2,VLOOKUP(H1030,'NSN N'!$A$2:$H$65000,6,FALSE),VLOOKUP(H1030,'NSN N'!$A$2:$H$65000,6,FALSE))),"")</f>
        <v>0</v>
      </c>
      <c r="C1030" s="2">
        <f>IFERROR(IF($P1030=1,"ITEM",IF($P1030=2,VLOOKUP(H1030,'NSN N'!$A$2:$H$65000,7,FALSE),VLOOKUP(H1030,'NSN N'!$A$2:$H$65000,7,FALSE))),"")</f>
        <v>0</v>
      </c>
      <c r="D1030" s="3"/>
      <c r="E1030" s="2">
        <f>IFERROR(IF($P1030=1,"STOCK NUMBER",IF($P1030=2,VLOOKUP(L1030,'NSN N'!$A$2:$H$65000,5,FALSE),VLOOKUP(L1030,'NSN N'!$A$2:$H$65000,2,FALSE))),"Merge cell with previous")</f>
        <v>0</v>
      </c>
      <c r="F1030" s="2">
        <f>IFERROR(IF($P1030=1,"FIG.",IF($P1030=2,VLOOKUP(L1030,'NSN N'!$A$2:$H$65000,6,FALSE),VLOOKUP(L1030,'NSN N'!$A$2:$H$65000,6,FALSE))),"")</f>
        <v>0</v>
      </c>
      <c r="G1030" s="2">
        <f>IFERROR(IF($P1030=1,"ITEM",IF($P1030=2,VLOOKUP(L1030,'NSN N'!$A$2:$H$65000,7,FALSE),VLOOKUP(L1030,'NSN N'!$A$2:$H$65000,7,FALSE))),"")</f>
        <v>0</v>
      </c>
      <c r="H1030" s="7">
        <f t="shared" si="57"/>
        <v>1986</v>
      </c>
      <c r="L1030" s="7">
        <f t="shared" si="55"/>
        <v>2035</v>
      </c>
      <c r="P1030" s="6">
        <v>34</v>
      </c>
      <c r="Q1030" s="4"/>
      <c r="R1030" s="4"/>
      <c r="S1030" s="30" t="str">
        <f t="shared" si="56"/>
        <v/>
      </c>
    </row>
    <row r="1031" spans="1:19">
      <c r="A1031" s="2">
        <f>IFERROR(IF($P1031=1,"STOCK NUMBER",IF($P1031=2,VLOOKUP(H1031,'NSN N'!$A$2:$H$65000,5,FALSE),VLOOKUP(H1031,'NSN N'!$A$2:$H$65000,2,FALSE))),"Merge cell with previous")</f>
        <v>0</v>
      </c>
      <c r="B1031" s="2">
        <f>IFERROR(IF($P1031=1,"FIG.",IF($P1031=2,VLOOKUP(H1031,'NSN N'!$A$2:$H$65000,6,FALSE),VLOOKUP(H1031,'NSN N'!$A$2:$H$65000,6,FALSE))),"")</f>
        <v>0</v>
      </c>
      <c r="C1031" s="2">
        <f>IFERROR(IF($P1031=1,"ITEM",IF($P1031=2,VLOOKUP(H1031,'NSN N'!$A$2:$H$65000,7,FALSE),VLOOKUP(H1031,'NSN N'!$A$2:$H$65000,7,FALSE))),"")</f>
        <v>0</v>
      </c>
      <c r="D1031" s="3"/>
      <c r="E1031" s="2">
        <f>IFERROR(IF($P1031=1,"STOCK NUMBER",IF($P1031=2,VLOOKUP(L1031,'NSN N'!$A$2:$H$65000,5,FALSE),VLOOKUP(L1031,'NSN N'!$A$2:$H$65000,2,FALSE))),"Merge cell with previous")</f>
        <v>0</v>
      </c>
      <c r="F1031" s="2">
        <f>IFERROR(IF($P1031=1,"FIG.",IF($P1031=2,VLOOKUP(L1031,'NSN N'!$A$2:$H$65000,6,FALSE),VLOOKUP(L1031,'NSN N'!$A$2:$H$65000,6,FALSE))),"")</f>
        <v>0</v>
      </c>
      <c r="G1031" s="2">
        <f>IFERROR(IF($P1031=1,"ITEM",IF($P1031=2,VLOOKUP(L1031,'NSN N'!$A$2:$H$65000,7,FALSE),VLOOKUP(L1031,'NSN N'!$A$2:$H$65000,7,FALSE))),"")</f>
        <v>0</v>
      </c>
      <c r="H1031" s="7">
        <f t="shared" si="57"/>
        <v>1987</v>
      </c>
      <c r="L1031" s="7">
        <f t="shared" si="55"/>
        <v>2036</v>
      </c>
      <c r="P1031" s="6">
        <v>35</v>
      </c>
      <c r="Q1031" s="4"/>
      <c r="R1031" s="4"/>
      <c r="S1031" s="30" t="str">
        <f t="shared" si="56"/>
        <v/>
      </c>
    </row>
    <row r="1032" spans="1:19">
      <c r="A1032" s="2">
        <f>IFERROR(IF($P1032=1,"STOCK NUMBER",IF($P1032=2,VLOOKUP(H1032,'NSN N'!$A$2:$H$65000,5,FALSE),VLOOKUP(H1032,'NSN N'!$A$2:$H$65000,2,FALSE))),"Merge cell with previous")</f>
        <v>0</v>
      </c>
      <c r="B1032" s="2">
        <f>IFERROR(IF($P1032=1,"FIG.",IF($P1032=2,VLOOKUP(H1032,'NSN N'!$A$2:$H$65000,6,FALSE),VLOOKUP(H1032,'NSN N'!$A$2:$H$65000,6,FALSE))),"")</f>
        <v>0</v>
      </c>
      <c r="C1032" s="2">
        <f>IFERROR(IF($P1032=1,"ITEM",IF($P1032=2,VLOOKUP(H1032,'NSN N'!$A$2:$H$65000,7,FALSE),VLOOKUP(H1032,'NSN N'!$A$2:$H$65000,7,FALSE))),"")</f>
        <v>0</v>
      </c>
      <c r="D1032" s="3"/>
      <c r="E1032" s="2">
        <f>IFERROR(IF($P1032=1,"STOCK NUMBER",IF($P1032=2,VLOOKUP(L1032,'NSN N'!$A$2:$H$65000,5,FALSE),VLOOKUP(L1032,'NSN N'!$A$2:$H$65000,2,FALSE))),"Merge cell with previous")</f>
        <v>0</v>
      </c>
      <c r="F1032" s="2">
        <f>IFERROR(IF($P1032=1,"FIG.",IF($P1032=2,VLOOKUP(L1032,'NSN N'!$A$2:$H$65000,6,FALSE),VLOOKUP(L1032,'NSN N'!$A$2:$H$65000,6,FALSE))),"")</f>
        <v>0</v>
      </c>
      <c r="G1032" s="2">
        <f>IFERROR(IF($P1032=1,"ITEM",IF($P1032=2,VLOOKUP(L1032,'NSN N'!$A$2:$H$65000,7,FALSE),VLOOKUP(L1032,'NSN N'!$A$2:$H$65000,7,FALSE))),"")</f>
        <v>0</v>
      </c>
      <c r="H1032" s="7">
        <f t="shared" si="57"/>
        <v>1988</v>
      </c>
      <c r="L1032" s="7">
        <f t="shared" si="55"/>
        <v>2037</v>
      </c>
      <c r="P1032" s="6">
        <v>36</v>
      </c>
      <c r="Q1032" s="4"/>
      <c r="R1032" s="4"/>
      <c r="S1032" s="30" t="str">
        <f t="shared" si="56"/>
        <v/>
      </c>
    </row>
    <row r="1033" spans="1:19">
      <c r="A1033" s="2">
        <f>IFERROR(IF($P1033=1,"STOCK NUMBER",IF($P1033=2,VLOOKUP(H1033,'NSN N'!$A$2:$H$65000,5,FALSE),VLOOKUP(H1033,'NSN N'!$A$2:$H$65000,2,FALSE))),"Merge cell with previous")</f>
        <v>0</v>
      </c>
      <c r="B1033" s="2">
        <f>IFERROR(IF($P1033=1,"FIG.",IF($P1033=2,VLOOKUP(H1033,'NSN N'!$A$2:$H$65000,6,FALSE),VLOOKUP(H1033,'NSN N'!$A$2:$H$65000,6,FALSE))),"")</f>
        <v>0</v>
      </c>
      <c r="C1033" s="2">
        <f>IFERROR(IF($P1033=1,"ITEM",IF($P1033=2,VLOOKUP(H1033,'NSN N'!$A$2:$H$65000,7,FALSE),VLOOKUP(H1033,'NSN N'!$A$2:$H$65000,7,FALSE))),"")</f>
        <v>0</v>
      </c>
      <c r="D1033" s="3"/>
      <c r="E1033" s="2">
        <f>IFERROR(IF($P1033=1,"STOCK NUMBER",IF($P1033=2,VLOOKUP(L1033,'NSN N'!$A$2:$H$65000,5,FALSE),VLOOKUP(L1033,'NSN N'!$A$2:$H$65000,2,FALSE))),"Merge cell with previous")</f>
        <v>0</v>
      </c>
      <c r="F1033" s="2">
        <f>IFERROR(IF($P1033=1,"FIG.",IF($P1033=2,VLOOKUP(L1033,'NSN N'!$A$2:$H$65000,6,FALSE),VLOOKUP(L1033,'NSN N'!$A$2:$H$65000,6,FALSE))),"")</f>
        <v>0</v>
      </c>
      <c r="G1033" s="2">
        <f>IFERROR(IF($P1033=1,"ITEM",IF($P1033=2,VLOOKUP(L1033,'NSN N'!$A$2:$H$65000,7,FALSE),VLOOKUP(L1033,'NSN N'!$A$2:$H$65000,7,FALSE))),"")</f>
        <v>0</v>
      </c>
      <c r="H1033" s="7">
        <f t="shared" si="57"/>
        <v>1989</v>
      </c>
      <c r="L1033" s="7">
        <f t="shared" si="55"/>
        <v>2038</v>
      </c>
      <c r="P1033" s="6">
        <v>37</v>
      </c>
      <c r="Q1033" s="4"/>
      <c r="R1033" s="4"/>
      <c r="S1033" s="30" t="str">
        <f t="shared" si="56"/>
        <v/>
      </c>
    </row>
    <row r="1034" spans="1:19">
      <c r="A1034" s="2">
        <f>IFERROR(IF($P1034=1,"STOCK NUMBER",IF($P1034=2,VLOOKUP(H1034,'NSN N'!$A$2:$H$65000,5,FALSE),VLOOKUP(H1034,'NSN N'!$A$2:$H$65000,2,FALSE))),"Merge cell with previous")</f>
        <v>0</v>
      </c>
      <c r="B1034" s="2">
        <f>IFERROR(IF($P1034=1,"FIG.",IF($P1034=2,VLOOKUP(H1034,'NSN N'!$A$2:$H$65000,6,FALSE),VLOOKUP(H1034,'NSN N'!$A$2:$H$65000,6,FALSE))),"")</f>
        <v>0</v>
      </c>
      <c r="C1034" s="2">
        <f>IFERROR(IF($P1034=1,"ITEM",IF($P1034=2,VLOOKUP(H1034,'NSN N'!$A$2:$H$65000,7,FALSE),VLOOKUP(H1034,'NSN N'!$A$2:$H$65000,7,FALSE))),"")</f>
        <v>0</v>
      </c>
      <c r="D1034" s="3"/>
      <c r="E1034" s="2">
        <f>IFERROR(IF($P1034=1,"STOCK NUMBER",IF($P1034=2,VLOOKUP(L1034,'NSN N'!$A$2:$H$65000,5,FALSE),VLOOKUP(L1034,'NSN N'!$A$2:$H$65000,2,FALSE))),"Merge cell with previous")</f>
        <v>0</v>
      </c>
      <c r="F1034" s="2">
        <f>IFERROR(IF($P1034=1,"FIG.",IF($P1034=2,VLOOKUP(L1034,'NSN N'!$A$2:$H$65000,6,FALSE),VLOOKUP(L1034,'NSN N'!$A$2:$H$65000,6,FALSE))),"")</f>
        <v>0</v>
      </c>
      <c r="G1034" s="2">
        <f>IFERROR(IF($P1034=1,"ITEM",IF($P1034=2,VLOOKUP(L1034,'NSN N'!$A$2:$H$65000,7,FALSE),VLOOKUP(L1034,'NSN N'!$A$2:$H$65000,7,FALSE))),"")</f>
        <v>0</v>
      </c>
      <c r="H1034" s="7">
        <f t="shared" si="57"/>
        <v>1990</v>
      </c>
      <c r="L1034" s="7">
        <f t="shared" si="55"/>
        <v>2039</v>
      </c>
      <c r="P1034" s="6">
        <v>38</v>
      </c>
      <c r="Q1034" s="4"/>
      <c r="R1034" s="4"/>
      <c r="S1034" s="30" t="str">
        <f t="shared" si="56"/>
        <v/>
      </c>
    </row>
    <row r="1035" spans="1:19">
      <c r="A1035" s="2">
        <f>IFERROR(IF($P1035=1,"STOCK NUMBER",IF($P1035=2,VLOOKUP(H1035,'NSN N'!$A$2:$H$65000,5,FALSE),VLOOKUP(H1035,'NSN N'!$A$2:$H$65000,2,FALSE))),"Merge cell with previous")</f>
        <v>0</v>
      </c>
      <c r="B1035" s="2">
        <f>IFERROR(IF($P1035=1,"FIG.",IF($P1035=2,VLOOKUP(H1035,'NSN N'!$A$2:$H$65000,6,FALSE),VLOOKUP(H1035,'NSN N'!$A$2:$H$65000,6,FALSE))),"")</f>
        <v>0</v>
      </c>
      <c r="C1035" s="2">
        <f>IFERROR(IF($P1035=1,"ITEM",IF($P1035=2,VLOOKUP(H1035,'NSN N'!$A$2:$H$65000,7,FALSE),VLOOKUP(H1035,'NSN N'!$A$2:$H$65000,7,FALSE))),"")</f>
        <v>0</v>
      </c>
      <c r="D1035" s="3"/>
      <c r="E1035" s="2">
        <f>IFERROR(IF($P1035=1,"STOCK NUMBER",IF($P1035=2,VLOOKUP(L1035,'NSN N'!$A$2:$H$65000,5,FALSE),VLOOKUP(L1035,'NSN N'!$A$2:$H$65000,2,FALSE))),"Merge cell with previous")</f>
        <v>0</v>
      </c>
      <c r="F1035" s="2">
        <f>IFERROR(IF($P1035=1,"FIG.",IF($P1035=2,VLOOKUP(L1035,'NSN N'!$A$2:$H$65000,6,FALSE),VLOOKUP(L1035,'NSN N'!$A$2:$H$65000,6,FALSE))),"")</f>
        <v>0</v>
      </c>
      <c r="G1035" s="2">
        <f>IFERROR(IF($P1035=1,"ITEM",IF($P1035=2,VLOOKUP(L1035,'NSN N'!$A$2:$H$65000,7,FALSE),VLOOKUP(L1035,'NSN N'!$A$2:$H$65000,7,FALSE))),"")</f>
        <v>0</v>
      </c>
      <c r="H1035" s="7">
        <f t="shared" si="57"/>
        <v>1991</v>
      </c>
      <c r="L1035" s="7">
        <f t="shared" si="55"/>
        <v>2040</v>
      </c>
      <c r="P1035" s="6">
        <v>39</v>
      </c>
      <c r="Q1035" s="4"/>
      <c r="R1035" s="4"/>
      <c r="S1035" s="30" t="str">
        <f t="shared" si="56"/>
        <v/>
      </c>
    </row>
    <row r="1036" spans="1:19">
      <c r="A1036" s="2">
        <f>IFERROR(IF($P1036=1,"STOCK NUMBER",IF($P1036=2,VLOOKUP(H1036,'NSN N'!$A$2:$H$65000,5,FALSE),VLOOKUP(H1036,'NSN N'!$A$2:$H$65000,2,FALSE))),"Merge cell with previous")</f>
        <v>0</v>
      </c>
      <c r="B1036" s="2">
        <f>IFERROR(IF($P1036=1,"FIG.",IF($P1036=2,VLOOKUP(H1036,'NSN N'!$A$2:$H$65000,6,FALSE),VLOOKUP(H1036,'NSN N'!$A$2:$H$65000,6,FALSE))),"")</f>
        <v>0</v>
      </c>
      <c r="C1036" s="2">
        <f>IFERROR(IF($P1036=1,"ITEM",IF($P1036=2,VLOOKUP(H1036,'NSN N'!$A$2:$H$65000,7,FALSE),VLOOKUP(H1036,'NSN N'!$A$2:$H$65000,7,FALSE))),"")</f>
        <v>0</v>
      </c>
      <c r="D1036" s="3"/>
      <c r="E1036" s="2">
        <f>IFERROR(IF($P1036=1,"STOCK NUMBER",IF($P1036=2,VLOOKUP(L1036,'NSN N'!$A$2:$H$65000,5,FALSE),VLOOKUP(L1036,'NSN N'!$A$2:$H$65000,2,FALSE))),"Merge cell with previous")</f>
        <v>0</v>
      </c>
      <c r="F1036" s="2">
        <f>IFERROR(IF($P1036=1,"FIG.",IF($P1036=2,VLOOKUP(L1036,'NSN N'!$A$2:$H$65000,6,FALSE),VLOOKUP(L1036,'NSN N'!$A$2:$H$65000,6,FALSE))),"")</f>
        <v>0</v>
      </c>
      <c r="G1036" s="2">
        <f>IFERROR(IF($P1036=1,"ITEM",IF($P1036=2,VLOOKUP(L1036,'NSN N'!$A$2:$H$65000,7,FALSE),VLOOKUP(L1036,'NSN N'!$A$2:$H$65000,7,FALSE))),"")</f>
        <v>0</v>
      </c>
      <c r="H1036" s="7">
        <f t="shared" si="57"/>
        <v>1992</v>
      </c>
      <c r="L1036" s="7">
        <f t="shared" si="55"/>
        <v>2041</v>
      </c>
      <c r="P1036" s="6">
        <v>40</v>
      </c>
      <c r="Q1036" s="4"/>
      <c r="R1036" s="4"/>
      <c r="S1036" s="30" t="str">
        <f t="shared" si="56"/>
        <v/>
      </c>
    </row>
    <row r="1037" spans="1:19">
      <c r="A1037" s="2">
        <f>IFERROR(IF($P1037=1,"STOCK NUMBER",IF($P1037=2,VLOOKUP(H1037,'NSN N'!$A$2:$H$65000,5,FALSE),VLOOKUP(H1037,'NSN N'!$A$2:$H$65000,2,FALSE))),"Merge cell with previous")</f>
        <v>0</v>
      </c>
      <c r="B1037" s="2">
        <f>IFERROR(IF($P1037=1,"FIG.",IF($P1037=2,VLOOKUP(H1037,'NSN N'!$A$2:$H$65000,6,FALSE),VLOOKUP(H1037,'NSN N'!$A$2:$H$65000,6,FALSE))),"")</f>
        <v>0</v>
      </c>
      <c r="C1037" s="2">
        <f>IFERROR(IF($P1037=1,"ITEM",IF($P1037=2,VLOOKUP(H1037,'NSN N'!$A$2:$H$65000,7,FALSE),VLOOKUP(H1037,'NSN N'!$A$2:$H$65000,7,FALSE))),"")</f>
        <v>0</v>
      </c>
      <c r="D1037" s="3"/>
      <c r="E1037" s="2">
        <f>IFERROR(IF($P1037=1,"STOCK NUMBER",IF($P1037=2,VLOOKUP(L1037,'NSN N'!$A$2:$H$65000,5,FALSE),VLOOKUP(L1037,'NSN N'!$A$2:$H$65000,2,FALSE))),"Merge cell with previous")</f>
        <v>0</v>
      </c>
      <c r="F1037" s="2">
        <f>IFERROR(IF($P1037=1,"FIG.",IF($P1037=2,VLOOKUP(L1037,'NSN N'!$A$2:$H$65000,6,FALSE),VLOOKUP(L1037,'NSN N'!$A$2:$H$65000,6,FALSE))),"")</f>
        <v>0</v>
      </c>
      <c r="G1037" s="2">
        <f>IFERROR(IF($P1037=1,"ITEM",IF($P1037=2,VLOOKUP(L1037,'NSN N'!$A$2:$H$65000,7,FALSE),VLOOKUP(L1037,'NSN N'!$A$2:$H$65000,7,FALSE))),"")</f>
        <v>0</v>
      </c>
      <c r="H1037" s="7">
        <f t="shared" si="57"/>
        <v>1993</v>
      </c>
      <c r="L1037" s="7">
        <f t="shared" si="55"/>
        <v>2042</v>
      </c>
      <c r="P1037" s="6">
        <v>41</v>
      </c>
      <c r="Q1037" s="4"/>
      <c r="R1037" s="4"/>
      <c r="S1037" s="30" t="str">
        <f t="shared" si="56"/>
        <v/>
      </c>
    </row>
    <row r="1038" spans="1:19">
      <c r="A1038" s="2">
        <f>IFERROR(IF($P1038=1,"STOCK NUMBER",IF($P1038=2,VLOOKUP(H1038,'NSN N'!$A$2:$H$65000,5,FALSE),VLOOKUP(H1038,'NSN N'!$A$2:$H$65000,2,FALSE))),"Merge cell with previous")</f>
        <v>0</v>
      </c>
      <c r="B1038" s="2">
        <f>IFERROR(IF($P1038=1,"FIG.",IF($P1038=2,VLOOKUP(H1038,'NSN N'!$A$2:$H$65000,6,FALSE),VLOOKUP(H1038,'NSN N'!$A$2:$H$65000,6,FALSE))),"")</f>
        <v>0</v>
      </c>
      <c r="C1038" s="2">
        <f>IFERROR(IF($P1038=1,"ITEM",IF($P1038=2,VLOOKUP(H1038,'NSN N'!$A$2:$H$65000,7,FALSE),VLOOKUP(H1038,'NSN N'!$A$2:$H$65000,7,FALSE))),"")</f>
        <v>0</v>
      </c>
      <c r="D1038" s="3"/>
      <c r="E1038" s="2">
        <f>IFERROR(IF($P1038=1,"STOCK NUMBER",IF($P1038=2,VLOOKUP(L1038,'NSN N'!$A$2:$H$65000,5,FALSE),VLOOKUP(L1038,'NSN N'!$A$2:$H$65000,2,FALSE))),"Merge cell with previous")</f>
        <v>0</v>
      </c>
      <c r="F1038" s="2">
        <f>IFERROR(IF($P1038=1,"FIG.",IF($P1038=2,VLOOKUP(L1038,'NSN N'!$A$2:$H$65000,6,FALSE),VLOOKUP(L1038,'NSN N'!$A$2:$H$65000,6,FALSE))),"")</f>
        <v>0</v>
      </c>
      <c r="G1038" s="2">
        <f>IFERROR(IF($P1038=1,"ITEM",IF($P1038=2,VLOOKUP(L1038,'NSN N'!$A$2:$H$65000,7,FALSE),VLOOKUP(L1038,'NSN N'!$A$2:$H$65000,7,FALSE))),"")</f>
        <v>0</v>
      </c>
      <c r="H1038" s="7">
        <f t="shared" si="57"/>
        <v>1994</v>
      </c>
      <c r="L1038" s="7">
        <f t="shared" si="55"/>
        <v>2043</v>
      </c>
      <c r="P1038" s="6">
        <v>42</v>
      </c>
      <c r="Q1038" s="4"/>
      <c r="R1038" s="4"/>
      <c r="S1038" s="30" t="str">
        <f t="shared" si="56"/>
        <v/>
      </c>
    </row>
    <row r="1039" spans="1:19">
      <c r="A1039" s="2">
        <f>IFERROR(IF($P1039=1,"STOCK NUMBER",IF($P1039=2,VLOOKUP(H1039,'NSN N'!$A$2:$H$65000,5,FALSE),VLOOKUP(H1039,'NSN N'!$A$2:$H$65000,2,FALSE))),"Merge cell with previous")</f>
        <v>0</v>
      </c>
      <c r="B1039" s="2">
        <f>IFERROR(IF($P1039=1,"FIG.",IF($P1039=2,VLOOKUP(H1039,'NSN N'!$A$2:$H$65000,6,FALSE),VLOOKUP(H1039,'NSN N'!$A$2:$H$65000,6,FALSE))),"")</f>
        <v>0</v>
      </c>
      <c r="C1039" s="2">
        <f>IFERROR(IF($P1039=1,"ITEM",IF($P1039=2,VLOOKUP(H1039,'NSN N'!$A$2:$H$65000,7,FALSE),VLOOKUP(H1039,'NSN N'!$A$2:$H$65000,7,FALSE))),"")</f>
        <v>0</v>
      </c>
      <c r="D1039" s="3"/>
      <c r="E1039" s="2">
        <f>IFERROR(IF($P1039=1,"STOCK NUMBER",IF($P1039=2,VLOOKUP(L1039,'NSN N'!$A$2:$H$65000,5,FALSE),VLOOKUP(L1039,'NSN N'!$A$2:$H$65000,2,FALSE))),"Merge cell with previous")</f>
        <v>0</v>
      </c>
      <c r="F1039" s="2">
        <f>IFERROR(IF($P1039=1,"FIG.",IF($P1039=2,VLOOKUP(L1039,'NSN N'!$A$2:$H$65000,6,FALSE),VLOOKUP(L1039,'NSN N'!$A$2:$H$65000,6,FALSE))),"")</f>
        <v>0</v>
      </c>
      <c r="G1039" s="2">
        <f>IFERROR(IF($P1039=1,"ITEM",IF($P1039=2,VLOOKUP(L1039,'NSN N'!$A$2:$H$65000,7,FALSE),VLOOKUP(L1039,'NSN N'!$A$2:$H$65000,7,FALSE))),"")</f>
        <v>0</v>
      </c>
      <c r="H1039" s="7">
        <f t="shared" si="57"/>
        <v>1995</v>
      </c>
      <c r="L1039" s="7">
        <f t="shared" si="55"/>
        <v>2044</v>
      </c>
      <c r="P1039" s="6">
        <v>43</v>
      </c>
      <c r="Q1039" s="4"/>
      <c r="R1039" s="4"/>
      <c r="S1039" s="30" t="str">
        <f t="shared" si="56"/>
        <v/>
      </c>
    </row>
    <row r="1040" spans="1:19">
      <c r="A1040" s="2">
        <f>IFERROR(IF($P1040=1,"STOCK NUMBER",IF($P1040=2,VLOOKUP(H1040,'NSN N'!$A$2:$H$65000,5,FALSE),VLOOKUP(H1040,'NSN N'!$A$2:$H$65000,2,FALSE))),"Merge cell with previous")</f>
        <v>0</v>
      </c>
      <c r="B1040" s="2">
        <f>IFERROR(IF($P1040=1,"FIG.",IF($P1040=2,VLOOKUP(H1040,'NSN N'!$A$2:$H$65000,6,FALSE),VLOOKUP(H1040,'NSN N'!$A$2:$H$65000,6,FALSE))),"")</f>
        <v>0</v>
      </c>
      <c r="C1040" s="2">
        <f>IFERROR(IF($P1040=1,"ITEM",IF($P1040=2,VLOOKUP(H1040,'NSN N'!$A$2:$H$65000,7,FALSE),VLOOKUP(H1040,'NSN N'!$A$2:$H$65000,7,FALSE))),"")</f>
        <v>0</v>
      </c>
      <c r="D1040" s="3"/>
      <c r="E1040" s="2">
        <f>IFERROR(IF($P1040=1,"STOCK NUMBER",IF($P1040=2,VLOOKUP(L1040,'NSN N'!$A$2:$H$65000,5,FALSE),VLOOKUP(L1040,'NSN N'!$A$2:$H$65000,2,FALSE))),"Merge cell with previous")</f>
        <v>0</v>
      </c>
      <c r="F1040" s="2">
        <f>IFERROR(IF($P1040=1,"FIG.",IF($P1040=2,VLOOKUP(L1040,'NSN N'!$A$2:$H$65000,6,FALSE),VLOOKUP(L1040,'NSN N'!$A$2:$H$65000,6,FALSE))),"")</f>
        <v>0</v>
      </c>
      <c r="G1040" s="2">
        <f>IFERROR(IF($P1040=1,"ITEM",IF($P1040=2,VLOOKUP(L1040,'NSN N'!$A$2:$H$65000,7,FALSE),VLOOKUP(L1040,'NSN N'!$A$2:$H$65000,7,FALSE))),"")</f>
        <v>0</v>
      </c>
      <c r="H1040" s="7">
        <f t="shared" si="57"/>
        <v>1996</v>
      </c>
      <c r="L1040" s="7">
        <f t="shared" si="55"/>
        <v>2045</v>
      </c>
      <c r="P1040" s="6">
        <v>44</v>
      </c>
      <c r="Q1040" s="4"/>
      <c r="R1040" s="4"/>
      <c r="S1040" s="30" t="str">
        <f t="shared" si="56"/>
        <v/>
      </c>
    </row>
    <row r="1041" spans="1:27">
      <c r="A1041" s="2">
        <f>IFERROR(IF($P1041=1,"STOCK NUMBER",IF($P1041=2,VLOOKUP(H1041,'NSN N'!$A$2:$H$65000,5,FALSE),VLOOKUP(H1041,'NSN N'!$A$2:$H$65000,2,FALSE))),"Merge cell with previous")</f>
        <v>0</v>
      </c>
      <c r="B1041" s="2">
        <f>IFERROR(IF($P1041=1,"FIG.",IF($P1041=2,VLOOKUP(H1041,'NSN N'!$A$2:$H$65000,6,FALSE),VLOOKUP(H1041,'NSN N'!$A$2:$H$65000,6,FALSE))),"")</f>
        <v>0</v>
      </c>
      <c r="C1041" s="2">
        <f>IFERROR(IF($P1041=1,"ITEM",IF($P1041=2,VLOOKUP(H1041,'NSN N'!$A$2:$H$65000,7,FALSE),VLOOKUP(H1041,'NSN N'!$A$2:$H$65000,7,FALSE))),"")</f>
        <v>0</v>
      </c>
      <c r="D1041" s="3"/>
      <c r="E1041" s="2">
        <f>IFERROR(IF($P1041=1,"STOCK NUMBER",IF($P1041=2,VLOOKUP(L1041,'NSN N'!$A$2:$H$65000,5,FALSE),VLOOKUP(L1041,'NSN N'!$A$2:$H$65000,2,FALSE))),"Merge cell with previous")</f>
        <v>0</v>
      </c>
      <c r="F1041" s="2">
        <f>IFERROR(IF($P1041=1,"FIG.",IF($P1041=2,VLOOKUP(L1041,'NSN N'!$A$2:$H$65000,6,FALSE),VLOOKUP(L1041,'NSN N'!$A$2:$H$65000,6,FALSE))),"")</f>
        <v>0</v>
      </c>
      <c r="G1041" s="2">
        <f>IFERROR(IF($P1041=1,"ITEM",IF($P1041=2,VLOOKUP(L1041,'NSN N'!$A$2:$H$65000,7,FALSE),VLOOKUP(L1041,'NSN N'!$A$2:$H$65000,7,FALSE))),"")</f>
        <v>0</v>
      </c>
      <c r="H1041" s="7">
        <f t="shared" si="57"/>
        <v>1997</v>
      </c>
      <c r="L1041" s="7">
        <f t="shared" si="55"/>
        <v>2046</v>
      </c>
      <c r="P1041" s="6">
        <v>45</v>
      </c>
      <c r="Q1041" s="4"/>
      <c r="R1041" s="4"/>
      <c r="S1041" s="30" t="str">
        <f t="shared" si="56"/>
        <v/>
      </c>
    </row>
    <row r="1042" spans="1:27">
      <c r="A1042" s="2">
        <f>IFERROR(IF($P1042=1,"STOCK NUMBER",IF($P1042=2,VLOOKUP(H1042,'NSN N'!$A$2:$H$65000,5,FALSE),VLOOKUP(H1042,'NSN N'!$A$2:$H$65000,2,FALSE))),"Merge cell with previous")</f>
        <v>0</v>
      </c>
      <c r="B1042" s="2">
        <f>IFERROR(IF($P1042=1,"FIG.",IF($P1042=2,VLOOKUP(H1042,'NSN N'!$A$2:$H$65000,6,FALSE),VLOOKUP(H1042,'NSN N'!$A$2:$H$65000,6,FALSE))),"")</f>
        <v>0</v>
      </c>
      <c r="C1042" s="2">
        <f>IFERROR(IF($P1042=1,"ITEM",IF($P1042=2,VLOOKUP(H1042,'NSN N'!$A$2:$H$65000,7,FALSE),VLOOKUP(H1042,'NSN N'!$A$2:$H$65000,7,FALSE))),"")</f>
        <v>0</v>
      </c>
      <c r="D1042" s="3"/>
      <c r="E1042" s="2">
        <f>IFERROR(IF($P1042=1,"STOCK NUMBER",IF($P1042=2,VLOOKUP(L1042,'NSN N'!$A$2:$H$65000,5,FALSE),VLOOKUP(L1042,'NSN N'!$A$2:$H$65000,2,FALSE))),"Merge cell with previous")</f>
        <v>0</v>
      </c>
      <c r="F1042" s="2">
        <f>IFERROR(IF($P1042=1,"FIG.",IF($P1042=2,VLOOKUP(L1042,'NSN N'!$A$2:$H$65000,6,FALSE),VLOOKUP(L1042,'NSN N'!$A$2:$H$65000,6,FALSE))),"")</f>
        <v>0</v>
      </c>
      <c r="G1042" s="2">
        <f>IFERROR(IF($P1042=1,"ITEM",IF($P1042=2,VLOOKUP(L1042,'NSN N'!$A$2:$H$65000,7,FALSE),VLOOKUP(L1042,'NSN N'!$A$2:$H$65000,7,FALSE))),"")</f>
        <v>0</v>
      </c>
      <c r="H1042" s="7">
        <f t="shared" si="57"/>
        <v>1998</v>
      </c>
      <c r="L1042" s="7">
        <f t="shared" si="55"/>
        <v>2047</v>
      </c>
      <c r="P1042" s="6">
        <v>46</v>
      </c>
      <c r="Q1042" s="4"/>
      <c r="R1042" s="4"/>
      <c r="S1042" s="30" t="str">
        <f t="shared" si="56"/>
        <v/>
      </c>
    </row>
    <row r="1043" spans="1:27">
      <c r="A1043" s="2">
        <f>IFERROR(IF($P1043=1,"STOCK NUMBER",IF($P1043=2,VLOOKUP(H1043,'NSN N'!$A$2:$H$65000,5,FALSE),VLOOKUP(H1043,'NSN N'!$A$2:$H$65000,2,FALSE))),"Merge cell with previous")</f>
        <v>0</v>
      </c>
      <c r="B1043" s="2">
        <f>IFERROR(IF($P1043=1,"FIG.",IF($P1043=2,VLOOKUP(H1043,'NSN N'!$A$2:$H$65000,6,FALSE),VLOOKUP(H1043,'NSN N'!$A$2:$H$65000,6,FALSE))),"")</f>
        <v>0</v>
      </c>
      <c r="C1043" s="2">
        <f>IFERROR(IF($P1043=1,"ITEM",IF($P1043=2,VLOOKUP(H1043,'NSN N'!$A$2:$H$65000,7,FALSE),VLOOKUP(H1043,'NSN N'!$A$2:$H$65000,7,FALSE))),"")</f>
        <v>0</v>
      </c>
      <c r="D1043" s="3"/>
      <c r="E1043" s="2">
        <f>IFERROR(IF($P1043=1,"STOCK NUMBER",IF($P1043=2,VLOOKUP(L1043,'NSN N'!$A$2:$H$65000,5,FALSE),VLOOKUP(L1043,'NSN N'!$A$2:$H$65000,2,FALSE))),"Merge cell with previous")</f>
        <v>0</v>
      </c>
      <c r="F1043" s="2">
        <f>IFERROR(IF($P1043=1,"FIG.",IF($P1043=2,VLOOKUP(L1043,'NSN N'!$A$2:$H$65000,6,FALSE),VLOOKUP(L1043,'NSN N'!$A$2:$H$65000,6,FALSE))),"")</f>
        <v>0</v>
      </c>
      <c r="G1043" s="2">
        <f>IFERROR(IF($P1043=1,"ITEM",IF($P1043=2,VLOOKUP(L1043,'NSN N'!$A$2:$H$65000,7,FALSE),VLOOKUP(L1043,'NSN N'!$A$2:$H$65000,7,FALSE))),"")</f>
        <v>0</v>
      </c>
      <c r="H1043" s="7">
        <f t="shared" si="57"/>
        <v>1999</v>
      </c>
      <c r="L1043" s="7">
        <f t="shared" si="55"/>
        <v>2048</v>
      </c>
      <c r="P1043" s="6">
        <v>47</v>
      </c>
      <c r="Q1043" s="4"/>
      <c r="R1043" s="4"/>
      <c r="S1043" s="30" t="str">
        <f t="shared" si="56"/>
        <v/>
      </c>
    </row>
    <row r="1044" spans="1:27">
      <c r="A1044" s="2">
        <f>IFERROR(IF($P1044=1,"STOCK NUMBER",IF($P1044=2,VLOOKUP(H1044,'NSN N'!$A$2:$H$65000,5,FALSE),VLOOKUP(H1044,'NSN N'!$A$2:$H$65000,2,FALSE))),"Merge cell with previous")</f>
        <v>0</v>
      </c>
      <c r="B1044" s="2">
        <f>IFERROR(IF($P1044=1,"FIG.",IF($P1044=2,VLOOKUP(H1044,'NSN N'!$A$2:$H$65000,6,FALSE),VLOOKUP(H1044,'NSN N'!$A$2:$H$65000,6,FALSE))),"")</f>
        <v>0</v>
      </c>
      <c r="C1044" s="2">
        <f>IFERROR(IF($P1044=1,"ITEM",IF($P1044=2,VLOOKUP(H1044,'NSN N'!$A$2:$H$65000,7,FALSE),VLOOKUP(H1044,'NSN N'!$A$2:$H$65000,7,FALSE))),"")</f>
        <v>0</v>
      </c>
      <c r="D1044" s="3"/>
      <c r="E1044" s="2">
        <f>IFERROR(IF($P1044=1,"STOCK NUMBER",IF($P1044=2,VLOOKUP(L1044,'NSN N'!$A$2:$H$65000,5,FALSE),VLOOKUP(L1044,'NSN N'!$A$2:$H$65000,2,FALSE))),"Merge cell with previous")</f>
        <v>0</v>
      </c>
      <c r="F1044" s="2">
        <f>IFERROR(IF($P1044=1,"FIG.",IF($P1044=2,VLOOKUP(L1044,'NSN N'!$A$2:$H$65000,6,FALSE),VLOOKUP(L1044,'NSN N'!$A$2:$H$65000,6,FALSE))),"")</f>
        <v>0</v>
      </c>
      <c r="G1044" s="2">
        <f>IFERROR(IF($P1044=1,"ITEM",IF($P1044=2,VLOOKUP(L1044,'NSN N'!$A$2:$H$65000,7,FALSE),VLOOKUP(L1044,'NSN N'!$A$2:$H$65000,7,FALSE))),"")</f>
        <v>0</v>
      </c>
      <c r="H1044" s="7">
        <f t="shared" si="57"/>
        <v>2000</v>
      </c>
      <c r="L1044" s="7">
        <f t="shared" si="55"/>
        <v>2049</v>
      </c>
      <c r="P1044" s="6">
        <v>48</v>
      </c>
      <c r="Q1044" s="4"/>
      <c r="R1044" s="4"/>
      <c r="S1044" s="30" t="str">
        <f t="shared" si="56"/>
        <v/>
      </c>
    </row>
    <row r="1045" spans="1:27">
      <c r="A1045" s="2">
        <f>IFERROR(IF($P1045=1,"STOCK NUMBER",IF($P1045=2,VLOOKUP(H1045,'NSN N'!$A$2:$H$65000,5,FALSE),VLOOKUP(H1045,'NSN N'!$A$2:$H$65000,2,FALSE))),"Merge cell with previous")</f>
        <v>0</v>
      </c>
      <c r="B1045" s="2">
        <f>IFERROR(IF($P1045=1,"FIG.",IF($P1045=2,VLOOKUP(H1045,'NSN N'!$A$2:$H$65000,6,FALSE),VLOOKUP(H1045,'NSN N'!$A$2:$H$65000,6,FALSE))),"")</f>
        <v>0</v>
      </c>
      <c r="C1045" s="2">
        <f>IFERROR(IF($P1045=1,"ITEM",IF($P1045=2,VLOOKUP(H1045,'NSN N'!$A$2:$H$65000,7,FALSE),VLOOKUP(H1045,'NSN N'!$A$2:$H$65000,7,FALSE))),"")</f>
        <v>0</v>
      </c>
      <c r="D1045" s="3"/>
      <c r="E1045" s="2">
        <f>IFERROR(IF($P1045=1,"STOCK NUMBER",IF($P1045=2,VLOOKUP(L1045,'NSN N'!$A$2:$H$65000,5,FALSE),VLOOKUP(L1045,'NSN N'!$A$2:$H$65000,2,FALSE))),"Merge cell with previous")</f>
        <v>0</v>
      </c>
      <c r="F1045" s="2">
        <f>IFERROR(IF($P1045=1,"FIG.",IF($P1045=2,VLOOKUP(L1045,'NSN N'!$A$2:$H$65000,6,FALSE),VLOOKUP(L1045,'NSN N'!$A$2:$H$65000,6,FALSE))),"")</f>
        <v>0</v>
      </c>
      <c r="G1045" s="2">
        <f>IFERROR(IF($P1045=1,"ITEM",IF($P1045=2,VLOOKUP(L1045,'NSN N'!$A$2:$H$65000,7,FALSE),VLOOKUP(L1045,'NSN N'!$A$2:$H$65000,7,FALSE))),"")</f>
        <v>0</v>
      </c>
      <c r="H1045" s="7">
        <f t="shared" si="57"/>
        <v>2001</v>
      </c>
      <c r="L1045" s="7">
        <f t="shared" si="55"/>
        <v>2050</v>
      </c>
      <c r="P1045" s="6">
        <v>49</v>
      </c>
      <c r="Q1045" s="4"/>
      <c r="R1045" s="4"/>
      <c r="S1045" s="30" t="str">
        <f t="shared" si="56"/>
        <v/>
      </c>
    </row>
    <row r="1046" spans="1:27" ht="13.5" thickBot="1">
      <c r="A1046" s="2">
        <f>IFERROR(IF($P1046=1,"STOCK NUMBER",IF($P1046=2,VLOOKUP(H1046,'NSN N'!$A$2:$H$65000,5,FALSE),VLOOKUP(H1046,'NSN N'!$A$2:$H$65000,2,FALSE))),"Merge cell with previous")</f>
        <v>0</v>
      </c>
      <c r="B1046" s="2">
        <f>IFERROR(IF($P1046=1,"FIG.",IF($P1046=2,VLOOKUP(H1046,'NSN N'!$A$2:$H$65000,6,FALSE),VLOOKUP(H1046,'NSN N'!$A$2:$H$65000,6,FALSE))),"")</f>
        <v>0</v>
      </c>
      <c r="C1046" s="2">
        <f>IFERROR(IF($P1046=1,"ITEM",IF($P1046=2,VLOOKUP(H1046,'NSN N'!$A$2:$H$65000,7,FALSE),VLOOKUP(H1046,'NSN N'!$A$2:$H$65000,7,FALSE))),"")</f>
        <v>0</v>
      </c>
      <c r="D1046" s="3"/>
      <c r="E1046" s="2">
        <f>IFERROR(IF($P1046=1,"STOCK NUMBER",IF($P1046=2,VLOOKUP(L1046,'NSN N'!$A$2:$H$65000,5,FALSE),VLOOKUP(L1046,'NSN N'!$A$2:$H$65000,2,FALSE))),"Merge cell with previous")</f>
        <v>0</v>
      </c>
      <c r="F1046" s="2">
        <f>IFERROR(IF($P1046=1,"FIG.",IF($P1046=2,VLOOKUP(L1046,'NSN N'!$A$2:$H$65000,6,FALSE),VLOOKUP(L1046,'NSN N'!$A$2:$H$65000,6,FALSE))),"")</f>
        <v>0</v>
      </c>
      <c r="G1046" s="2">
        <f>IFERROR(IF($P1046=1,"ITEM",IF($P1046=2,VLOOKUP(L1046,'NSN N'!$A$2:$H$65000,7,FALSE),VLOOKUP(L1046,'NSN N'!$A$2:$H$65000,7,FALSE))),"")</f>
        <v>0</v>
      </c>
      <c r="H1046" s="7">
        <f t="shared" si="57"/>
        <v>2002</v>
      </c>
      <c r="L1046" s="7">
        <f t="shared" si="55"/>
        <v>2051</v>
      </c>
      <c r="P1046" s="6">
        <v>50</v>
      </c>
      <c r="Q1046" s="4"/>
      <c r="R1046" s="4"/>
      <c r="S1046" s="30" t="str">
        <f t="shared" si="56"/>
        <v/>
      </c>
    </row>
    <row r="1047" spans="1:27" s="1" customFormat="1" ht="20.100000000000001" customHeight="1" thickBot="1">
      <c r="A1047" s="25" t="str">
        <f>IFERROR(IF($P1047=1,"STOCK NUMBER",IF($P1047=2,VLOOKUP(H1047,'NSN N'!$A$2:$H$65000,5,FALSE),VLOOKUP(H1047,'NSN N'!$A$2:$H$65000,2,FALSE))),"Merge cell with previous")</f>
        <v>STOCK NUMBER</v>
      </c>
      <c r="B1047" s="25" t="str">
        <f>IFERROR(IF($P1047=1,"FIG.",IF($P1047=2,VLOOKUP(H1047,'NSN N'!$A$2:$H$65000,6,FALSE),VLOOKUP(H1047,'NSN N'!$A$2:$H$65000,6,FALSE))),"")</f>
        <v>FIG.</v>
      </c>
      <c r="C1047" s="25" t="str">
        <f>IFERROR(IF($P1047=1,"ITEM",IF($P1047=2,VLOOKUP(H1047,'NSN N'!$A$2:$H$65000,7,FALSE),VLOOKUP(H1047,'NSN N'!$A$2:$H$65000,7,FALSE))),"")</f>
        <v>ITEM</v>
      </c>
      <c r="D1047" s="26"/>
      <c r="E1047" s="25" t="str">
        <f>IFERROR(IF($P1047=1,"STOCK NUMBER",IF($P1047=2,VLOOKUP(L1047,'NSN N'!$A$2:$H$65000,5,FALSE),VLOOKUP(L1047,'NSN N'!$A$2:$H$65000,2,FALSE))),"Merge cell with previous")</f>
        <v>STOCK NUMBER</v>
      </c>
      <c r="F1047" s="25" t="str">
        <f>IFERROR(IF($P1047=1,"FIG.",IF($P1047=2,VLOOKUP(L1047,'NSN N'!$A$2:$H$65000,6,FALSE),VLOOKUP(L1047,'NSN N'!$A$2:$H$65000,6,FALSE))),"")</f>
        <v>FIG.</v>
      </c>
      <c r="G1047" s="25" t="str">
        <f>IFERROR(IF($P1047=1,"ITEM",IF($P1047=2,VLOOKUP(L1047,'NSN N'!$A$2:$H$65000,7,FALSE),VLOOKUP(L1047,'NSN N'!$A$2:$H$65000,7,FALSE))),"")</f>
        <v>ITEM</v>
      </c>
      <c r="H1047" s="6">
        <f t="shared" si="57"/>
        <v>2051</v>
      </c>
      <c r="I1047" s="6"/>
      <c r="J1047" s="6"/>
      <c r="K1047" s="6"/>
      <c r="L1047" s="6">
        <f>H1096</f>
        <v>2100</v>
      </c>
      <c r="M1047" s="6"/>
      <c r="N1047" s="6"/>
      <c r="O1047" s="6"/>
      <c r="P1047" s="6">
        <v>1</v>
      </c>
      <c r="Q1047" s="4"/>
      <c r="R1047" s="4"/>
      <c r="S1047" s="30" t="str">
        <f t="shared" si="56"/>
        <v>Header</v>
      </c>
      <c r="T1047" s="4"/>
      <c r="U1047" s="4"/>
      <c r="V1047"/>
      <c r="W1047"/>
      <c r="Y1047" s="5"/>
      <c r="Z1047" s="5"/>
      <c r="AA1047" s="5"/>
    </row>
    <row r="1048" spans="1:27">
      <c r="A1048" s="2">
        <f>IFERROR(IF($P1048=1,"STOCK NUMBER",IF($P1048=2,VLOOKUP(H1048,'NSN N'!$A$2:$H$65000,5,FALSE),VLOOKUP(H1048,'NSN N'!$A$2:$H$65000,2,FALSE))),"Merge cell with previous")</f>
        <v>0</v>
      </c>
      <c r="B1048" s="2">
        <f>IFERROR(IF($P1048=1,"FIG.",IF($P1048=2,VLOOKUP(H1048,'NSN N'!$A$2:$H$65000,6,FALSE),VLOOKUP(H1048,'NSN N'!$A$2:$H$65000,6,FALSE))),"")</f>
        <v>0</v>
      </c>
      <c r="C1048" s="2">
        <f>IFERROR(IF($P1048=1,"ITEM",IF($P1048=2,VLOOKUP(H1048,'NSN N'!$A$2:$H$65000,7,FALSE),VLOOKUP(H1048,'NSN N'!$A$2:$H$65000,7,FALSE))),"")</f>
        <v>0</v>
      </c>
      <c r="D1048" s="3"/>
      <c r="E1048" s="2">
        <f>IFERROR(IF($P1048=1,"STOCK NUMBER",IF($P1048=2,VLOOKUP(L1048,'NSN N'!$A$2:$H$65000,5,FALSE),VLOOKUP(L1048,'NSN N'!$A$2:$H$65000,2,FALSE))),"Merge cell with previous")</f>
        <v>0</v>
      </c>
      <c r="F1048" s="2">
        <f>IFERROR(IF($P1048=1,"FIG.",IF($P1048=2,VLOOKUP(L1048,'NSN N'!$A$2:$H$65000,6,FALSE),VLOOKUP(L1048,'NSN N'!$A$2:$H$65000,6,FALSE))),"")</f>
        <v>0</v>
      </c>
      <c r="G1048" s="2">
        <f>IFERROR(IF($P1048=1,"ITEM",IF($P1048=2,VLOOKUP(L1048,'NSN N'!$A$2:$H$65000,7,FALSE),VLOOKUP(L1048,'NSN N'!$A$2:$H$65000,7,FALSE))),"")</f>
        <v>0</v>
      </c>
      <c r="H1048" s="7">
        <f t="shared" si="57"/>
        <v>2052</v>
      </c>
      <c r="L1048" s="7">
        <f t="shared" ref="L1048:L1096" si="58">L1047+1</f>
        <v>2101</v>
      </c>
      <c r="P1048" s="6">
        <v>2</v>
      </c>
      <c r="Q1048" s="4"/>
      <c r="R1048" s="4"/>
      <c r="S1048" s="30" t="str">
        <f t="shared" si="56"/>
        <v/>
      </c>
    </row>
    <row r="1049" spans="1:27">
      <c r="A1049" s="2">
        <f>IFERROR(IF($P1049=1,"STOCK NUMBER",IF($P1049=2,VLOOKUP(H1049,'NSN N'!$A$2:$H$65000,5,FALSE),VLOOKUP(H1049,'NSN N'!$A$2:$H$65000,2,FALSE))),"Merge cell with previous")</f>
        <v>0</v>
      </c>
      <c r="B1049" s="2">
        <f>IFERROR(IF($P1049=1,"FIG.",IF($P1049=2,VLOOKUP(H1049,'NSN N'!$A$2:$H$65000,6,FALSE),VLOOKUP(H1049,'NSN N'!$A$2:$H$65000,6,FALSE))),"")</f>
        <v>0</v>
      </c>
      <c r="C1049" s="2">
        <f>IFERROR(IF($P1049=1,"ITEM",IF($P1049=2,VLOOKUP(H1049,'NSN N'!$A$2:$H$65000,7,FALSE),VLOOKUP(H1049,'NSN N'!$A$2:$H$65000,7,FALSE))),"")</f>
        <v>0</v>
      </c>
      <c r="D1049" s="3"/>
      <c r="E1049" s="2">
        <f>IFERROR(IF($P1049=1,"STOCK NUMBER",IF($P1049=2,VLOOKUP(L1049,'NSN N'!$A$2:$H$65000,5,FALSE),VLOOKUP(L1049,'NSN N'!$A$2:$H$65000,2,FALSE))),"Merge cell with previous")</f>
        <v>0</v>
      </c>
      <c r="F1049" s="2">
        <f>IFERROR(IF($P1049=1,"FIG.",IF($P1049=2,VLOOKUP(L1049,'NSN N'!$A$2:$H$65000,6,FALSE),VLOOKUP(L1049,'NSN N'!$A$2:$H$65000,6,FALSE))),"")</f>
        <v>0</v>
      </c>
      <c r="G1049" s="2">
        <f>IFERROR(IF($P1049=1,"ITEM",IF($P1049=2,VLOOKUP(L1049,'NSN N'!$A$2:$H$65000,7,FALSE),VLOOKUP(L1049,'NSN N'!$A$2:$H$65000,7,FALSE))),"")</f>
        <v>0</v>
      </c>
      <c r="H1049" s="7">
        <f t="shared" si="57"/>
        <v>2053</v>
      </c>
      <c r="L1049" s="7">
        <f t="shared" si="58"/>
        <v>2102</v>
      </c>
      <c r="P1049" s="6">
        <v>3</v>
      </c>
      <c r="Q1049" s="4"/>
      <c r="R1049" s="4"/>
      <c r="S1049" s="30" t="str">
        <f t="shared" si="56"/>
        <v/>
      </c>
    </row>
    <row r="1050" spans="1:27">
      <c r="A1050" s="2">
        <f>IFERROR(IF($P1050=1,"STOCK NUMBER",IF($P1050=2,VLOOKUP(H1050,'NSN N'!$A$2:$H$65000,5,FALSE),VLOOKUP(H1050,'NSN N'!$A$2:$H$65000,2,FALSE))),"Merge cell with previous")</f>
        <v>0</v>
      </c>
      <c r="B1050" s="2">
        <f>IFERROR(IF($P1050=1,"FIG.",IF($P1050=2,VLOOKUP(H1050,'NSN N'!$A$2:$H$65000,6,FALSE),VLOOKUP(H1050,'NSN N'!$A$2:$H$65000,6,FALSE))),"")</f>
        <v>0</v>
      </c>
      <c r="C1050" s="2">
        <f>IFERROR(IF($P1050=1,"ITEM",IF($P1050=2,VLOOKUP(H1050,'NSN N'!$A$2:$H$65000,7,FALSE),VLOOKUP(H1050,'NSN N'!$A$2:$H$65000,7,FALSE))),"")</f>
        <v>0</v>
      </c>
      <c r="D1050" s="3"/>
      <c r="E1050" s="2">
        <f>IFERROR(IF($P1050=1,"STOCK NUMBER",IF($P1050=2,VLOOKUP(L1050,'NSN N'!$A$2:$H$65000,5,FALSE),VLOOKUP(L1050,'NSN N'!$A$2:$H$65000,2,FALSE))),"Merge cell with previous")</f>
        <v>0</v>
      </c>
      <c r="F1050" s="2">
        <f>IFERROR(IF($P1050=1,"FIG.",IF($P1050=2,VLOOKUP(L1050,'NSN N'!$A$2:$H$65000,6,FALSE),VLOOKUP(L1050,'NSN N'!$A$2:$H$65000,6,FALSE))),"")</f>
        <v>0</v>
      </c>
      <c r="G1050" s="2">
        <f>IFERROR(IF($P1050=1,"ITEM",IF($P1050=2,VLOOKUP(L1050,'NSN N'!$A$2:$H$65000,7,FALSE),VLOOKUP(L1050,'NSN N'!$A$2:$H$65000,7,FALSE))),"")</f>
        <v>0</v>
      </c>
      <c r="H1050" s="7">
        <f t="shared" si="57"/>
        <v>2054</v>
      </c>
      <c r="L1050" s="7">
        <f t="shared" si="58"/>
        <v>2103</v>
      </c>
      <c r="P1050" s="6">
        <v>4</v>
      </c>
      <c r="Q1050" s="4"/>
      <c r="R1050" s="4"/>
      <c r="S1050" s="30" t="str">
        <f t="shared" si="56"/>
        <v/>
      </c>
    </row>
    <row r="1051" spans="1:27">
      <c r="A1051" s="2">
        <f>IFERROR(IF($P1051=1,"STOCK NUMBER",IF($P1051=2,VLOOKUP(H1051,'NSN N'!$A$2:$H$65000,5,FALSE),VLOOKUP(H1051,'NSN N'!$A$2:$H$65000,2,FALSE))),"Merge cell with previous")</f>
        <v>0</v>
      </c>
      <c r="B1051" s="2">
        <f>IFERROR(IF($P1051=1,"FIG.",IF($P1051=2,VLOOKUP(H1051,'NSN N'!$A$2:$H$65000,6,FALSE),VLOOKUP(H1051,'NSN N'!$A$2:$H$65000,6,FALSE))),"")</f>
        <v>0</v>
      </c>
      <c r="C1051" s="2">
        <f>IFERROR(IF($P1051=1,"ITEM",IF($P1051=2,VLOOKUP(H1051,'NSN N'!$A$2:$H$65000,7,FALSE),VLOOKUP(H1051,'NSN N'!$A$2:$H$65000,7,FALSE))),"")</f>
        <v>0</v>
      </c>
      <c r="D1051" s="3"/>
      <c r="E1051" s="2">
        <f>IFERROR(IF($P1051=1,"STOCK NUMBER",IF($P1051=2,VLOOKUP(L1051,'NSN N'!$A$2:$H$65000,5,FALSE),VLOOKUP(L1051,'NSN N'!$A$2:$H$65000,2,FALSE))),"Merge cell with previous")</f>
        <v>0</v>
      </c>
      <c r="F1051" s="2">
        <f>IFERROR(IF($P1051=1,"FIG.",IF($P1051=2,VLOOKUP(L1051,'NSN N'!$A$2:$H$65000,6,FALSE),VLOOKUP(L1051,'NSN N'!$A$2:$H$65000,6,FALSE))),"")</f>
        <v>0</v>
      </c>
      <c r="G1051" s="2">
        <f>IFERROR(IF($P1051=1,"ITEM",IF($P1051=2,VLOOKUP(L1051,'NSN N'!$A$2:$H$65000,7,FALSE),VLOOKUP(L1051,'NSN N'!$A$2:$H$65000,7,FALSE))),"")</f>
        <v>0</v>
      </c>
      <c r="H1051" s="7">
        <f t="shared" si="57"/>
        <v>2055</v>
      </c>
      <c r="L1051" s="7">
        <f t="shared" si="58"/>
        <v>2104</v>
      </c>
      <c r="P1051" s="6">
        <v>5</v>
      </c>
      <c r="Q1051" s="4"/>
      <c r="R1051" s="4"/>
      <c r="S1051" s="30" t="str">
        <f t="shared" si="56"/>
        <v/>
      </c>
    </row>
    <row r="1052" spans="1:27">
      <c r="A1052" s="2">
        <f>IFERROR(IF($P1052=1,"STOCK NUMBER",IF($P1052=2,VLOOKUP(H1052,'NSN N'!$A$2:$H$65000,5,FALSE),VLOOKUP(H1052,'NSN N'!$A$2:$H$65000,2,FALSE))),"Merge cell with previous")</f>
        <v>0</v>
      </c>
      <c r="B1052" s="2">
        <f>IFERROR(IF($P1052=1,"FIG.",IF($P1052=2,VLOOKUP(H1052,'NSN N'!$A$2:$H$65000,6,FALSE),VLOOKUP(H1052,'NSN N'!$A$2:$H$65000,6,FALSE))),"")</f>
        <v>0</v>
      </c>
      <c r="C1052" s="2">
        <f>IFERROR(IF($P1052=1,"ITEM",IF($P1052=2,VLOOKUP(H1052,'NSN N'!$A$2:$H$65000,7,FALSE),VLOOKUP(H1052,'NSN N'!$A$2:$H$65000,7,FALSE))),"")</f>
        <v>0</v>
      </c>
      <c r="D1052" s="3"/>
      <c r="E1052" s="2">
        <f>IFERROR(IF($P1052=1,"STOCK NUMBER",IF($P1052=2,VLOOKUP(L1052,'NSN N'!$A$2:$H$65000,5,FALSE),VLOOKUP(L1052,'NSN N'!$A$2:$H$65000,2,FALSE))),"Merge cell with previous")</f>
        <v>0</v>
      </c>
      <c r="F1052" s="2">
        <f>IFERROR(IF($P1052=1,"FIG.",IF($P1052=2,VLOOKUP(L1052,'NSN N'!$A$2:$H$65000,6,FALSE),VLOOKUP(L1052,'NSN N'!$A$2:$H$65000,6,FALSE))),"")</f>
        <v>0</v>
      </c>
      <c r="G1052" s="2">
        <f>IFERROR(IF($P1052=1,"ITEM",IF($P1052=2,VLOOKUP(L1052,'NSN N'!$A$2:$H$65000,7,FALSE),VLOOKUP(L1052,'NSN N'!$A$2:$H$65000,7,FALSE))),"")</f>
        <v>0</v>
      </c>
      <c r="H1052" s="7">
        <f t="shared" si="57"/>
        <v>2056</v>
      </c>
      <c r="L1052" s="7">
        <f t="shared" si="58"/>
        <v>2105</v>
      </c>
      <c r="P1052" s="6">
        <v>6</v>
      </c>
      <c r="Q1052" s="4"/>
      <c r="R1052" s="4"/>
      <c r="S1052" s="30" t="str">
        <f t="shared" si="56"/>
        <v/>
      </c>
    </row>
    <row r="1053" spans="1:27">
      <c r="A1053" s="2">
        <f>IFERROR(IF($P1053=1,"STOCK NUMBER",IF($P1053=2,VLOOKUP(H1053,'NSN N'!$A$2:$H$65000,5,FALSE),VLOOKUP(H1053,'NSN N'!$A$2:$H$65000,2,FALSE))),"Merge cell with previous")</f>
        <v>0</v>
      </c>
      <c r="B1053" s="2">
        <f>IFERROR(IF($P1053=1,"FIG.",IF($P1053=2,VLOOKUP(H1053,'NSN N'!$A$2:$H$65000,6,FALSE),VLOOKUP(H1053,'NSN N'!$A$2:$H$65000,6,FALSE))),"")</f>
        <v>0</v>
      </c>
      <c r="C1053" s="2">
        <f>IFERROR(IF($P1053=1,"ITEM",IF($P1053=2,VLOOKUP(H1053,'NSN N'!$A$2:$H$65000,7,FALSE),VLOOKUP(H1053,'NSN N'!$A$2:$H$65000,7,FALSE))),"")</f>
        <v>0</v>
      </c>
      <c r="D1053" s="3"/>
      <c r="E1053" s="2">
        <f>IFERROR(IF($P1053=1,"STOCK NUMBER",IF($P1053=2,VLOOKUP(L1053,'NSN N'!$A$2:$H$65000,5,FALSE),VLOOKUP(L1053,'NSN N'!$A$2:$H$65000,2,FALSE))),"Merge cell with previous")</f>
        <v>0</v>
      </c>
      <c r="F1053" s="2">
        <f>IFERROR(IF($P1053=1,"FIG.",IF($P1053=2,VLOOKUP(L1053,'NSN N'!$A$2:$H$65000,6,FALSE),VLOOKUP(L1053,'NSN N'!$A$2:$H$65000,6,FALSE))),"")</f>
        <v>0</v>
      </c>
      <c r="G1053" s="2">
        <f>IFERROR(IF($P1053=1,"ITEM",IF($P1053=2,VLOOKUP(L1053,'NSN N'!$A$2:$H$65000,7,FALSE),VLOOKUP(L1053,'NSN N'!$A$2:$H$65000,7,FALSE))),"")</f>
        <v>0</v>
      </c>
      <c r="H1053" s="7">
        <f t="shared" si="57"/>
        <v>2057</v>
      </c>
      <c r="L1053" s="7">
        <f t="shared" si="58"/>
        <v>2106</v>
      </c>
      <c r="P1053" s="6">
        <v>7</v>
      </c>
      <c r="Q1053" s="4"/>
      <c r="R1053" s="4"/>
      <c r="S1053" s="30" t="str">
        <f t="shared" si="56"/>
        <v/>
      </c>
    </row>
    <row r="1054" spans="1:27">
      <c r="A1054" s="2">
        <f>IFERROR(IF($P1054=1,"STOCK NUMBER",IF($P1054=2,VLOOKUP(H1054,'NSN N'!$A$2:$H$65000,5,FALSE),VLOOKUP(H1054,'NSN N'!$A$2:$H$65000,2,FALSE))),"Merge cell with previous")</f>
        <v>0</v>
      </c>
      <c r="B1054" s="2">
        <f>IFERROR(IF($P1054=1,"FIG.",IF($P1054=2,VLOOKUP(H1054,'NSN N'!$A$2:$H$65000,6,FALSE),VLOOKUP(H1054,'NSN N'!$A$2:$H$65000,6,FALSE))),"")</f>
        <v>0</v>
      </c>
      <c r="C1054" s="2">
        <f>IFERROR(IF($P1054=1,"ITEM",IF($P1054=2,VLOOKUP(H1054,'NSN N'!$A$2:$H$65000,7,FALSE),VLOOKUP(H1054,'NSN N'!$A$2:$H$65000,7,FALSE))),"")</f>
        <v>0</v>
      </c>
      <c r="D1054" s="3"/>
      <c r="E1054" s="2">
        <f>IFERROR(IF($P1054=1,"STOCK NUMBER",IF($P1054=2,VLOOKUP(L1054,'NSN N'!$A$2:$H$65000,5,FALSE),VLOOKUP(L1054,'NSN N'!$A$2:$H$65000,2,FALSE))),"Merge cell with previous")</f>
        <v>0</v>
      </c>
      <c r="F1054" s="2">
        <f>IFERROR(IF($P1054=1,"FIG.",IF($P1054=2,VLOOKUP(L1054,'NSN N'!$A$2:$H$65000,6,FALSE),VLOOKUP(L1054,'NSN N'!$A$2:$H$65000,6,FALSE))),"")</f>
        <v>0</v>
      </c>
      <c r="G1054" s="2">
        <f>IFERROR(IF($P1054=1,"ITEM",IF($P1054=2,VLOOKUP(L1054,'NSN N'!$A$2:$H$65000,7,FALSE),VLOOKUP(L1054,'NSN N'!$A$2:$H$65000,7,FALSE))),"")</f>
        <v>0</v>
      </c>
      <c r="H1054" s="7">
        <f t="shared" si="57"/>
        <v>2058</v>
      </c>
      <c r="L1054" s="7">
        <f t="shared" si="58"/>
        <v>2107</v>
      </c>
      <c r="P1054" s="6">
        <v>8</v>
      </c>
      <c r="Q1054" s="4"/>
      <c r="R1054" s="4"/>
      <c r="S1054" s="30" t="str">
        <f t="shared" si="56"/>
        <v/>
      </c>
    </row>
    <row r="1055" spans="1:27">
      <c r="A1055" s="2">
        <f>IFERROR(IF($P1055=1,"STOCK NUMBER",IF($P1055=2,VLOOKUP(H1055,'NSN N'!$A$2:$H$65000,5,FALSE),VLOOKUP(H1055,'NSN N'!$A$2:$H$65000,2,FALSE))),"Merge cell with previous")</f>
        <v>0</v>
      </c>
      <c r="B1055" s="2">
        <f>IFERROR(IF($P1055=1,"FIG.",IF($P1055=2,VLOOKUP(H1055,'NSN N'!$A$2:$H$65000,6,FALSE),VLOOKUP(H1055,'NSN N'!$A$2:$H$65000,6,FALSE))),"")</f>
        <v>0</v>
      </c>
      <c r="C1055" s="2">
        <f>IFERROR(IF($P1055=1,"ITEM",IF($P1055=2,VLOOKUP(H1055,'NSN N'!$A$2:$H$65000,7,FALSE),VLOOKUP(H1055,'NSN N'!$A$2:$H$65000,7,FALSE))),"")</f>
        <v>0</v>
      </c>
      <c r="D1055" s="3"/>
      <c r="E1055" s="2">
        <f>IFERROR(IF($P1055=1,"STOCK NUMBER",IF($P1055=2,VLOOKUP(L1055,'NSN N'!$A$2:$H$65000,5,FALSE),VLOOKUP(L1055,'NSN N'!$A$2:$H$65000,2,FALSE))),"Merge cell with previous")</f>
        <v>0</v>
      </c>
      <c r="F1055" s="2">
        <f>IFERROR(IF($P1055=1,"FIG.",IF($P1055=2,VLOOKUP(L1055,'NSN N'!$A$2:$H$65000,6,FALSE),VLOOKUP(L1055,'NSN N'!$A$2:$H$65000,6,FALSE))),"")</f>
        <v>0</v>
      </c>
      <c r="G1055" s="2">
        <f>IFERROR(IF($P1055=1,"ITEM",IF($P1055=2,VLOOKUP(L1055,'NSN N'!$A$2:$H$65000,7,FALSE),VLOOKUP(L1055,'NSN N'!$A$2:$H$65000,7,FALSE))),"")</f>
        <v>0</v>
      </c>
      <c r="H1055" s="7">
        <f t="shared" si="57"/>
        <v>2059</v>
      </c>
      <c r="L1055" s="7">
        <f t="shared" si="58"/>
        <v>2108</v>
      </c>
      <c r="P1055" s="6">
        <v>9</v>
      </c>
      <c r="Q1055" s="4"/>
      <c r="R1055" s="4"/>
      <c r="S1055" s="30" t="str">
        <f t="shared" si="56"/>
        <v/>
      </c>
    </row>
    <row r="1056" spans="1:27">
      <c r="A1056" s="2">
        <f>IFERROR(IF($P1056=1,"STOCK NUMBER",IF($P1056=2,VLOOKUP(H1056,'NSN N'!$A$2:$H$65000,5,FALSE),VLOOKUP(H1056,'NSN N'!$A$2:$H$65000,2,FALSE))),"Merge cell with previous")</f>
        <v>0</v>
      </c>
      <c r="B1056" s="2">
        <f>IFERROR(IF($P1056=1,"FIG.",IF($P1056=2,VLOOKUP(H1056,'NSN N'!$A$2:$H$65000,6,FALSE),VLOOKUP(H1056,'NSN N'!$A$2:$H$65000,6,FALSE))),"")</f>
        <v>0</v>
      </c>
      <c r="C1056" s="2">
        <f>IFERROR(IF($P1056=1,"ITEM",IF($P1056=2,VLOOKUP(H1056,'NSN N'!$A$2:$H$65000,7,FALSE),VLOOKUP(H1056,'NSN N'!$A$2:$H$65000,7,FALSE))),"")</f>
        <v>0</v>
      </c>
      <c r="D1056" s="3"/>
      <c r="E1056" s="2">
        <f>IFERROR(IF($P1056=1,"STOCK NUMBER",IF($P1056=2,VLOOKUP(L1056,'NSN N'!$A$2:$H$65000,5,FALSE),VLOOKUP(L1056,'NSN N'!$A$2:$H$65000,2,FALSE))),"Merge cell with previous")</f>
        <v>0</v>
      </c>
      <c r="F1056" s="2">
        <f>IFERROR(IF($P1056=1,"FIG.",IF($P1056=2,VLOOKUP(L1056,'NSN N'!$A$2:$H$65000,6,FALSE),VLOOKUP(L1056,'NSN N'!$A$2:$H$65000,6,FALSE))),"")</f>
        <v>0</v>
      </c>
      <c r="G1056" s="2">
        <f>IFERROR(IF($P1056=1,"ITEM",IF($P1056=2,VLOOKUP(L1056,'NSN N'!$A$2:$H$65000,7,FALSE),VLOOKUP(L1056,'NSN N'!$A$2:$H$65000,7,FALSE))),"")</f>
        <v>0</v>
      </c>
      <c r="H1056" s="7">
        <f t="shared" si="57"/>
        <v>2060</v>
      </c>
      <c r="L1056" s="7">
        <f t="shared" si="58"/>
        <v>2109</v>
      </c>
      <c r="P1056" s="6">
        <v>10</v>
      </c>
      <c r="Q1056" s="4"/>
      <c r="R1056" s="4"/>
      <c r="S1056" s="30" t="str">
        <f t="shared" si="56"/>
        <v/>
      </c>
    </row>
    <row r="1057" spans="1:19">
      <c r="A1057" s="2">
        <f>IFERROR(IF($P1057=1,"STOCK NUMBER",IF($P1057=2,VLOOKUP(H1057,'NSN N'!$A$2:$H$65000,5,FALSE),VLOOKUP(H1057,'NSN N'!$A$2:$H$65000,2,FALSE))),"Merge cell with previous")</f>
        <v>0</v>
      </c>
      <c r="B1057" s="2">
        <f>IFERROR(IF($P1057=1,"FIG.",IF($P1057=2,VLOOKUP(H1057,'NSN N'!$A$2:$H$65000,6,FALSE),VLOOKUP(H1057,'NSN N'!$A$2:$H$65000,6,FALSE))),"")</f>
        <v>0</v>
      </c>
      <c r="C1057" s="2">
        <f>IFERROR(IF($P1057=1,"ITEM",IF($P1057=2,VLOOKUP(H1057,'NSN N'!$A$2:$H$65000,7,FALSE),VLOOKUP(H1057,'NSN N'!$A$2:$H$65000,7,FALSE))),"")</f>
        <v>0</v>
      </c>
      <c r="D1057" s="3"/>
      <c r="E1057" s="2">
        <f>IFERROR(IF($P1057=1,"STOCK NUMBER",IF($P1057=2,VLOOKUP(L1057,'NSN N'!$A$2:$H$65000,5,FALSE),VLOOKUP(L1057,'NSN N'!$A$2:$H$65000,2,FALSE))),"Merge cell with previous")</f>
        <v>0</v>
      </c>
      <c r="F1057" s="2">
        <f>IFERROR(IF($P1057=1,"FIG.",IF($P1057=2,VLOOKUP(L1057,'NSN N'!$A$2:$H$65000,6,FALSE),VLOOKUP(L1057,'NSN N'!$A$2:$H$65000,6,FALSE))),"")</f>
        <v>0</v>
      </c>
      <c r="G1057" s="2">
        <f>IFERROR(IF($P1057=1,"ITEM",IF($P1057=2,VLOOKUP(L1057,'NSN N'!$A$2:$H$65000,7,FALSE),VLOOKUP(L1057,'NSN N'!$A$2:$H$65000,7,FALSE))),"")</f>
        <v>0</v>
      </c>
      <c r="H1057" s="7">
        <f t="shared" si="57"/>
        <v>2061</v>
      </c>
      <c r="L1057" s="7">
        <f t="shared" si="58"/>
        <v>2110</v>
      </c>
      <c r="P1057" s="6">
        <v>11</v>
      </c>
      <c r="Q1057" s="4"/>
      <c r="R1057" s="4"/>
      <c r="S1057" s="30" t="str">
        <f t="shared" si="56"/>
        <v/>
      </c>
    </row>
    <row r="1058" spans="1:19">
      <c r="A1058" s="2">
        <f>IFERROR(IF($P1058=1,"STOCK NUMBER",IF($P1058=2,VLOOKUP(H1058,'NSN N'!$A$2:$H$65000,5,FALSE),VLOOKUP(H1058,'NSN N'!$A$2:$H$65000,2,FALSE))),"Merge cell with previous")</f>
        <v>0</v>
      </c>
      <c r="B1058" s="2">
        <f>IFERROR(IF($P1058=1,"FIG.",IF($P1058=2,VLOOKUP(H1058,'NSN N'!$A$2:$H$65000,6,FALSE),VLOOKUP(H1058,'NSN N'!$A$2:$H$65000,6,FALSE))),"")</f>
        <v>0</v>
      </c>
      <c r="C1058" s="2">
        <f>IFERROR(IF($P1058=1,"ITEM",IF($P1058=2,VLOOKUP(H1058,'NSN N'!$A$2:$H$65000,7,FALSE),VLOOKUP(H1058,'NSN N'!$A$2:$H$65000,7,FALSE))),"")</f>
        <v>0</v>
      </c>
      <c r="D1058" s="3"/>
      <c r="E1058" s="2">
        <f>IFERROR(IF($P1058=1,"STOCK NUMBER",IF($P1058=2,VLOOKUP(L1058,'NSN N'!$A$2:$H$65000,5,FALSE),VLOOKUP(L1058,'NSN N'!$A$2:$H$65000,2,FALSE))),"Merge cell with previous")</f>
        <v>0</v>
      </c>
      <c r="F1058" s="2">
        <f>IFERROR(IF($P1058=1,"FIG.",IF($P1058=2,VLOOKUP(L1058,'NSN N'!$A$2:$H$65000,6,FALSE),VLOOKUP(L1058,'NSN N'!$A$2:$H$65000,6,FALSE))),"")</f>
        <v>0</v>
      </c>
      <c r="G1058" s="2">
        <f>IFERROR(IF($P1058=1,"ITEM",IF($P1058=2,VLOOKUP(L1058,'NSN N'!$A$2:$H$65000,7,FALSE),VLOOKUP(L1058,'NSN N'!$A$2:$H$65000,7,FALSE))),"")</f>
        <v>0</v>
      </c>
      <c r="H1058" s="7">
        <f t="shared" si="57"/>
        <v>2062</v>
      </c>
      <c r="L1058" s="7">
        <f t="shared" si="58"/>
        <v>2111</v>
      </c>
      <c r="P1058" s="6">
        <v>12</v>
      </c>
      <c r="Q1058" s="4"/>
      <c r="R1058" s="4"/>
      <c r="S1058" s="30" t="str">
        <f t="shared" si="56"/>
        <v/>
      </c>
    </row>
    <row r="1059" spans="1:19">
      <c r="A1059" s="2">
        <f>IFERROR(IF($P1059=1,"STOCK NUMBER",IF($P1059=2,VLOOKUP(H1059,'NSN N'!$A$2:$H$65000,5,FALSE),VLOOKUP(H1059,'NSN N'!$A$2:$H$65000,2,FALSE))),"Merge cell with previous")</f>
        <v>0</v>
      </c>
      <c r="B1059" s="2">
        <f>IFERROR(IF($P1059=1,"FIG.",IF($P1059=2,VLOOKUP(H1059,'NSN N'!$A$2:$H$65000,6,FALSE),VLOOKUP(H1059,'NSN N'!$A$2:$H$65000,6,FALSE))),"")</f>
        <v>0</v>
      </c>
      <c r="C1059" s="2">
        <f>IFERROR(IF($P1059=1,"ITEM",IF($P1059=2,VLOOKUP(H1059,'NSN N'!$A$2:$H$65000,7,FALSE),VLOOKUP(H1059,'NSN N'!$A$2:$H$65000,7,FALSE))),"")</f>
        <v>0</v>
      </c>
      <c r="D1059" s="3"/>
      <c r="E1059" s="2">
        <f>IFERROR(IF($P1059=1,"STOCK NUMBER",IF($P1059=2,VLOOKUP(L1059,'NSN N'!$A$2:$H$65000,5,FALSE),VLOOKUP(L1059,'NSN N'!$A$2:$H$65000,2,FALSE))),"Merge cell with previous")</f>
        <v>0</v>
      </c>
      <c r="F1059" s="2">
        <f>IFERROR(IF($P1059=1,"FIG.",IF($P1059=2,VLOOKUP(L1059,'NSN N'!$A$2:$H$65000,6,FALSE),VLOOKUP(L1059,'NSN N'!$A$2:$H$65000,6,FALSE))),"")</f>
        <v>0</v>
      </c>
      <c r="G1059" s="2">
        <f>IFERROR(IF($P1059=1,"ITEM",IF($P1059=2,VLOOKUP(L1059,'NSN N'!$A$2:$H$65000,7,FALSE),VLOOKUP(L1059,'NSN N'!$A$2:$H$65000,7,FALSE))),"")</f>
        <v>0</v>
      </c>
      <c r="H1059" s="7">
        <f t="shared" si="57"/>
        <v>2063</v>
      </c>
      <c r="L1059" s="7">
        <f t="shared" si="58"/>
        <v>2112</v>
      </c>
      <c r="P1059" s="6">
        <v>13</v>
      </c>
      <c r="Q1059" s="4"/>
      <c r="R1059" s="4"/>
      <c r="S1059" s="30" t="str">
        <f t="shared" si="56"/>
        <v/>
      </c>
    </row>
    <row r="1060" spans="1:19">
      <c r="A1060" s="2">
        <f>IFERROR(IF($P1060=1,"STOCK NUMBER",IF($P1060=2,VLOOKUP(H1060,'NSN N'!$A$2:$H$65000,5,FALSE),VLOOKUP(H1060,'NSN N'!$A$2:$H$65000,2,FALSE))),"Merge cell with previous")</f>
        <v>0</v>
      </c>
      <c r="B1060" s="2">
        <f>IFERROR(IF($P1060=1,"FIG.",IF($P1060=2,VLOOKUP(H1060,'NSN N'!$A$2:$H$65000,6,FALSE),VLOOKUP(H1060,'NSN N'!$A$2:$H$65000,6,FALSE))),"")</f>
        <v>0</v>
      </c>
      <c r="C1060" s="2">
        <f>IFERROR(IF($P1060=1,"ITEM",IF($P1060=2,VLOOKUP(H1060,'NSN N'!$A$2:$H$65000,7,FALSE),VLOOKUP(H1060,'NSN N'!$A$2:$H$65000,7,FALSE))),"")</f>
        <v>0</v>
      </c>
      <c r="D1060" s="3"/>
      <c r="E1060" s="2">
        <f>IFERROR(IF($P1060=1,"STOCK NUMBER",IF($P1060=2,VLOOKUP(L1060,'NSN N'!$A$2:$H$65000,5,FALSE),VLOOKUP(L1060,'NSN N'!$A$2:$H$65000,2,FALSE))),"Merge cell with previous")</f>
        <v>0</v>
      </c>
      <c r="F1060" s="2">
        <f>IFERROR(IF($P1060=1,"FIG.",IF($P1060=2,VLOOKUP(L1060,'NSN N'!$A$2:$H$65000,6,FALSE),VLOOKUP(L1060,'NSN N'!$A$2:$H$65000,6,FALSE))),"")</f>
        <v>0</v>
      </c>
      <c r="G1060" s="2">
        <f>IFERROR(IF($P1060=1,"ITEM",IF($P1060=2,VLOOKUP(L1060,'NSN N'!$A$2:$H$65000,7,FALSE),VLOOKUP(L1060,'NSN N'!$A$2:$H$65000,7,FALSE))),"")</f>
        <v>0</v>
      </c>
      <c r="H1060" s="7">
        <f t="shared" si="57"/>
        <v>2064</v>
      </c>
      <c r="L1060" s="7">
        <f t="shared" si="58"/>
        <v>2113</v>
      </c>
      <c r="P1060" s="6">
        <v>14</v>
      </c>
      <c r="Q1060" s="4"/>
      <c r="R1060" s="4"/>
      <c r="S1060" s="30" t="str">
        <f t="shared" si="56"/>
        <v/>
      </c>
    </row>
    <row r="1061" spans="1:19">
      <c r="A1061" s="2">
        <f>IFERROR(IF($P1061=1,"STOCK NUMBER",IF($P1061=2,VLOOKUP(H1061,'NSN N'!$A$2:$H$65000,5,FALSE),VLOOKUP(H1061,'NSN N'!$A$2:$H$65000,2,FALSE))),"Merge cell with previous")</f>
        <v>0</v>
      </c>
      <c r="B1061" s="2">
        <f>IFERROR(IF($P1061=1,"FIG.",IF($P1061=2,VLOOKUP(H1061,'NSN N'!$A$2:$H$65000,6,FALSE),VLOOKUP(H1061,'NSN N'!$A$2:$H$65000,6,FALSE))),"")</f>
        <v>0</v>
      </c>
      <c r="C1061" s="2">
        <f>IFERROR(IF($P1061=1,"ITEM",IF($P1061=2,VLOOKUP(H1061,'NSN N'!$A$2:$H$65000,7,FALSE),VLOOKUP(H1061,'NSN N'!$A$2:$H$65000,7,FALSE))),"")</f>
        <v>0</v>
      </c>
      <c r="D1061" s="3"/>
      <c r="E1061" s="2">
        <f>IFERROR(IF($P1061=1,"STOCK NUMBER",IF($P1061=2,VLOOKUP(L1061,'NSN N'!$A$2:$H$65000,5,FALSE),VLOOKUP(L1061,'NSN N'!$A$2:$H$65000,2,FALSE))),"Merge cell with previous")</f>
        <v>0</v>
      </c>
      <c r="F1061" s="2">
        <f>IFERROR(IF($P1061=1,"FIG.",IF($P1061=2,VLOOKUP(L1061,'NSN N'!$A$2:$H$65000,6,FALSE),VLOOKUP(L1061,'NSN N'!$A$2:$H$65000,6,FALSE))),"")</f>
        <v>0</v>
      </c>
      <c r="G1061" s="2">
        <f>IFERROR(IF($P1061=1,"ITEM",IF($P1061=2,VLOOKUP(L1061,'NSN N'!$A$2:$H$65000,7,FALSE),VLOOKUP(L1061,'NSN N'!$A$2:$H$65000,7,FALSE))),"")</f>
        <v>0</v>
      </c>
      <c r="H1061" s="7">
        <f t="shared" si="57"/>
        <v>2065</v>
      </c>
      <c r="L1061" s="7">
        <f t="shared" si="58"/>
        <v>2114</v>
      </c>
      <c r="P1061" s="6">
        <v>15</v>
      </c>
      <c r="Q1061" s="4"/>
      <c r="R1061" s="4"/>
      <c r="S1061" s="30" t="str">
        <f t="shared" si="56"/>
        <v/>
      </c>
    </row>
    <row r="1062" spans="1:19">
      <c r="A1062" s="2">
        <f>IFERROR(IF($P1062=1,"STOCK NUMBER",IF($P1062=2,VLOOKUP(H1062,'NSN N'!$A$2:$H$65000,5,FALSE),VLOOKUP(H1062,'NSN N'!$A$2:$H$65000,2,FALSE))),"Merge cell with previous")</f>
        <v>0</v>
      </c>
      <c r="B1062" s="2">
        <f>IFERROR(IF($P1062=1,"FIG.",IF($P1062=2,VLOOKUP(H1062,'NSN N'!$A$2:$H$65000,6,FALSE),VLOOKUP(H1062,'NSN N'!$A$2:$H$65000,6,FALSE))),"")</f>
        <v>0</v>
      </c>
      <c r="C1062" s="2">
        <f>IFERROR(IF($P1062=1,"ITEM",IF($P1062=2,VLOOKUP(H1062,'NSN N'!$A$2:$H$65000,7,FALSE),VLOOKUP(H1062,'NSN N'!$A$2:$H$65000,7,FALSE))),"")</f>
        <v>0</v>
      </c>
      <c r="D1062" s="3"/>
      <c r="E1062" s="2">
        <f>IFERROR(IF($P1062=1,"STOCK NUMBER",IF($P1062=2,VLOOKUP(L1062,'NSN N'!$A$2:$H$65000,5,FALSE),VLOOKUP(L1062,'NSN N'!$A$2:$H$65000,2,FALSE))),"Merge cell with previous")</f>
        <v>0</v>
      </c>
      <c r="F1062" s="2">
        <f>IFERROR(IF($P1062=1,"FIG.",IF($P1062=2,VLOOKUP(L1062,'NSN N'!$A$2:$H$65000,6,FALSE),VLOOKUP(L1062,'NSN N'!$A$2:$H$65000,6,FALSE))),"")</f>
        <v>0</v>
      </c>
      <c r="G1062" s="2">
        <f>IFERROR(IF($P1062=1,"ITEM",IF($P1062=2,VLOOKUP(L1062,'NSN N'!$A$2:$H$65000,7,FALSE),VLOOKUP(L1062,'NSN N'!$A$2:$H$65000,7,FALSE))),"")</f>
        <v>0</v>
      </c>
      <c r="H1062" s="7">
        <f t="shared" si="57"/>
        <v>2066</v>
      </c>
      <c r="L1062" s="7">
        <f t="shared" si="58"/>
        <v>2115</v>
      </c>
      <c r="P1062" s="6">
        <v>16</v>
      </c>
      <c r="Q1062" s="4"/>
      <c r="R1062" s="4"/>
      <c r="S1062" s="30" t="str">
        <f t="shared" si="56"/>
        <v/>
      </c>
    </row>
    <row r="1063" spans="1:19">
      <c r="A1063" s="2">
        <f>IFERROR(IF($P1063=1,"STOCK NUMBER",IF($P1063=2,VLOOKUP(H1063,'NSN N'!$A$2:$H$65000,5,FALSE),VLOOKUP(H1063,'NSN N'!$A$2:$H$65000,2,FALSE))),"Merge cell with previous")</f>
        <v>0</v>
      </c>
      <c r="B1063" s="2">
        <f>IFERROR(IF($P1063=1,"FIG.",IF($P1063=2,VLOOKUP(H1063,'NSN N'!$A$2:$H$65000,6,FALSE),VLOOKUP(H1063,'NSN N'!$A$2:$H$65000,6,FALSE))),"")</f>
        <v>0</v>
      </c>
      <c r="C1063" s="2">
        <f>IFERROR(IF($P1063=1,"ITEM",IF($P1063=2,VLOOKUP(H1063,'NSN N'!$A$2:$H$65000,7,FALSE),VLOOKUP(H1063,'NSN N'!$A$2:$H$65000,7,FALSE))),"")</f>
        <v>0</v>
      </c>
      <c r="D1063" s="3"/>
      <c r="E1063" s="2">
        <f>IFERROR(IF($P1063=1,"STOCK NUMBER",IF($P1063=2,VLOOKUP(L1063,'NSN N'!$A$2:$H$65000,5,FALSE),VLOOKUP(L1063,'NSN N'!$A$2:$H$65000,2,FALSE))),"Merge cell with previous")</f>
        <v>0</v>
      </c>
      <c r="F1063" s="2">
        <f>IFERROR(IF($P1063=1,"FIG.",IF($P1063=2,VLOOKUP(L1063,'NSN N'!$A$2:$H$65000,6,FALSE),VLOOKUP(L1063,'NSN N'!$A$2:$H$65000,6,FALSE))),"")</f>
        <v>0</v>
      </c>
      <c r="G1063" s="2">
        <f>IFERROR(IF($P1063=1,"ITEM",IF($P1063=2,VLOOKUP(L1063,'NSN N'!$A$2:$H$65000,7,FALSE),VLOOKUP(L1063,'NSN N'!$A$2:$H$65000,7,FALSE))),"")</f>
        <v>0</v>
      </c>
      <c r="H1063" s="7">
        <f t="shared" si="57"/>
        <v>2067</v>
      </c>
      <c r="L1063" s="7">
        <f t="shared" si="58"/>
        <v>2116</v>
      </c>
      <c r="P1063" s="6">
        <v>17</v>
      </c>
      <c r="Q1063" s="4"/>
      <c r="R1063" s="4"/>
      <c r="S1063" s="30" t="str">
        <f t="shared" si="56"/>
        <v/>
      </c>
    </row>
    <row r="1064" spans="1:19">
      <c r="A1064" s="2">
        <f>IFERROR(IF($P1064=1,"STOCK NUMBER",IF($P1064=2,VLOOKUP(H1064,'NSN N'!$A$2:$H$65000,5,FALSE),VLOOKUP(H1064,'NSN N'!$A$2:$H$65000,2,FALSE))),"Merge cell with previous")</f>
        <v>0</v>
      </c>
      <c r="B1064" s="2">
        <f>IFERROR(IF($P1064=1,"FIG.",IF($P1064=2,VLOOKUP(H1064,'NSN N'!$A$2:$H$65000,6,FALSE),VLOOKUP(H1064,'NSN N'!$A$2:$H$65000,6,FALSE))),"")</f>
        <v>0</v>
      </c>
      <c r="C1064" s="2">
        <f>IFERROR(IF($P1064=1,"ITEM",IF($P1064=2,VLOOKUP(H1064,'NSN N'!$A$2:$H$65000,7,FALSE),VLOOKUP(H1064,'NSN N'!$A$2:$H$65000,7,FALSE))),"")</f>
        <v>0</v>
      </c>
      <c r="D1064" s="3"/>
      <c r="E1064" s="2">
        <f>IFERROR(IF($P1064=1,"STOCK NUMBER",IF($P1064=2,VLOOKUP(L1064,'NSN N'!$A$2:$H$65000,5,FALSE),VLOOKUP(L1064,'NSN N'!$A$2:$H$65000,2,FALSE))),"Merge cell with previous")</f>
        <v>0</v>
      </c>
      <c r="F1064" s="2">
        <f>IFERROR(IF($P1064=1,"FIG.",IF($P1064=2,VLOOKUP(L1064,'NSN N'!$A$2:$H$65000,6,FALSE),VLOOKUP(L1064,'NSN N'!$A$2:$H$65000,6,FALSE))),"")</f>
        <v>0</v>
      </c>
      <c r="G1064" s="2">
        <f>IFERROR(IF($P1064=1,"ITEM",IF($P1064=2,VLOOKUP(L1064,'NSN N'!$A$2:$H$65000,7,FALSE),VLOOKUP(L1064,'NSN N'!$A$2:$H$65000,7,FALSE))),"")</f>
        <v>0</v>
      </c>
      <c r="H1064" s="7">
        <f t="shared" si="57"/>
        <v>2068</v>
      </c>
      <c r="L1064" s="7">
        <f t="shared" si="58"/>
        <v>2117</v>
      </c>
      <c r="P1064" s="6">
        <v>18</v>
      </c>
      <c r="Q1064" s="4"/>
      <c r="R1064" s="4"/>
      <c r="S1064" s="30" t="str">
        <f t="shared" si="56"/>
        <v/>
      </c>
    </row>
    <row r="1065" spans="1:19">
      <c r="A1065" s="2">
        <f>IFERROR(IF($P1065=1,"STOCK NUMBER",IF($P1065=2,VLOOKUP(H1065,'NSN N'!$A$2:$H$65000,5,FALSE),VLOOKUP(H1065,'NSN N'!$A$2:$H$65000,2,FALSE))),"Merge cell with previous")</f>
        <v>0</v>
      </c>
      <c r="B1065" s="2">
        <f>IFERROR(IF($P1065=1,"FIG.",IF($P1065=2,VLOOKUP(H1065,'NSN N'!$A$2:$H$65000,6,FALSE),VLOOKUP(H1065,'NSN N'!$A$2:$H$65000,6,FALSE))),"")</f>
        <v>0</v>
      </c>
      <c r="C1065" s="2">
        <f>IFERROR(IF($P1065=1,"ITEM",IF($P1065=2,VLOOKUP(H1065,'NSN N'!$A$2:$H$65000,7,FALSE),VLOOKUP(H1065,'NSN N'!$A$2:$H$65000,7,FALSE))),"")</f>
        <v>0</v>
      </c>
      <c r="D1065" s="3"/>
      <c r="E1065" s="2">
        <f>IFERROR(IF($P1065=1,"STOCK NUMBER",IF($P1065=2,VLOOKUP(L1065,'NSN N'!$A$2:$H$65000,5,FALSE),VLOOKUP(L1065,'NSN N'!$A$2:$H$65000,2,FALSE))),"Merge cell with previous")</f>
        <v>0</v>
      </c>
      <c r="F1065" s="2">
        <f>IFERROR(IF($P1065=1,"FIG.",IF($P1065=2,VLOOKUP(L1065,'NSN N'!$A$2:$H$65000,6,FALSE),VLOOKUP(L1065,'NSN N'!$A$2:$H$65000,6,FALSE))),"")</f>
        <v>0</v>
      </c>
      <c r="G1065" s="2">
        <f>IFERROR(IF($P1065=1,"ITEM",IF($P1065=2,VLOOKUP(L1065,'NSN N'!$A$2:$H$65000,7,FALSE),VLOOKUP(L1065,'NSN N'!$A$2:$H$65000,7,FALSE))),"")</f>
        <v>0</v>
      </c>
      <c r="H1065" s="7">
        <f t="shared" si="57"/>
        <v>2069</v>
      </c>
      <c r="L1065" s="7">
        <f t="shared" si="58"/>
        <v>2118</v>
      </c>
      <c r="P1065" s="6">
        <v>19</v>
      </c>
      <c r="Q1065" s="4"/>
      <c r="R1065" s="4"/>
      <c r="S1065" s="30" t="str">
        <f t="shared" si="56"/>
        <v/>
      </c>
    </row>
    <row r="1066" spans="1:19">
      <c r="A1066" s="2">
        <f>IFERROR(IF($P1066=1,"STOCK NUMBER",IF($P1066=2,VLOOKUP(H1066,'NSN N'!$A$2:$H$65000,5,FALSE),VLOOKUP(H1066,'NSN N'!$A$2:$H$65000,2,FALSE))),"Merge cell with previous")</f>
        <v>0</v>
      </c>
      <c r="B1066" s="2">
        <f>IFERROR(IF($P1066=1,"FIG.",IF($P1066=2,VLOOKUP(H1066,'NSN N'!$A$2:$H$65000,6,FALSE),VLOOKUP(H1066,'NSN N'!$A$2:$H$65000,6,FALSE))),"")</f>
        <v>0</v>
      </c>
      <c r="C1066" s="2">
        <f>IFERROR(IF($P1066=1,"ITEM",IF($P1066=2,VLOOKUP(H1066,'NSN N'!$A$2:$H$65000,7,FALSE),VLOOKUP(H1066,'NSN N'!$A$2:$H$65000,7,FALSE))),"")</f>
        <v>0</v>
      </c>
      <c r="D1066" s="3"/>
      <c r="E1066" s="2">
        <f>IFERROR(IF($P1066=1,"STOCK NUMBER",IF($P1066=2,VLOOKUP(L1066,'NSN N'!$A$2:$H$65000,5,FALSE),VLOOKUP(L1066,'NSN N'!$A$2:$H$65000,2,FALSE))),"Merge cell with previous")</f>
        <v>0</v>
      </c>
      <c r="F1066" s="2">
        <f>IFERROR(IF($P1066=1,"FIG.",IF($P1066=2,VLOOKUP(L1066,'NSN N'!$A$2:$H$65000,6,FALSE),VLOOKUP(L1066,'NSN N'!$A$2:$H$65000,6,FALSE))),"")</f>
        <v>0</v>
      </c>
      <c r="G1066" s="2">
        <f>IFERROR(IF($P1066=1,"ITEM",IF($P1066=2,VLOOKUP(L1066,'NSN N'!$A$2:$H$65000,7,FALSE),VLOOKUP(L1066,'NSN N'!$A$2:$H$65000,7,FALSE))),"")</f>
        <v>0</v>
      </c>
      <c r="H1066" s="7">
        <f t="shared" si="57"/>
        <v>2070</v>
      </c>
      <c r="L1066" s="7">
        <f t="shared" si="58"/>
        <v>2119</v>
      </c>
      <c r="P1066" s="6">
        <v>20</v>
      </c>
      <c r="Q1066" s="4"/>
      <c r="R1066" s="4"/>
      <c r="S1066" s="30" t="str">
        <f t="shared" si="56"/>
        <v/>
      </c>
    </row>
    <row r="1067" spans="1:19">
      <c r="A1067" s="2">
        <f>IFERROR(IF($P1067=1,"STOCK NUMBER",IF($P1067=2,VLOOKUP(H1067,'NSN N'!$A$2:$H$65000,5,FALSE),VLOOKUP(H1067,'NSN N'!$A$2:$H$65000,2,FALSE))),"Merge cell with previous")</f>
        <v>0</v>
      </c>
      <c r="B1067" s="2">
        <f>IFERROR(IF($P1067=1,"FIG.",IF($P1067=2,VLOOKUP(H1067,'NSN N'!$A$2:$H$65000,6,FALSE),VLOOKUP(H1067,'NSN N'!$A$2:$H$65000,6,FALSE))),"")</f>
        <v>0</v>
      </c>
      <c r="C1067" s="2">
        <f>IFERROR(IF($P1067=1,"ITEM",IF($P1067=2,VLOOKUP(H1067,'NSN N'!$A$2:$H$65000,7,FALSE),VLOOKUP(H1067,'NSN N'!$A$2:$H$65000,7,FALSE))),"")</f>
        <v>0</v>
      </c>
      <c r="D1067" s="3"/>
      <c r="E1067" s="2">
        <f>IFERROR(IF($P1067=1,"STOCK NUMBER",IF($P1067=2,VLOOKUP(L1067,'NSN N'!$A$2:$H$65000,5,FALSE),VLOOKUP(L1067,'NSN N'!$A$2:$H$65000,2,FALSE))),"Merge cell with previous")</f>
        <v>0</v>
      </c>
      <c r="F1067" s="2">
        <f>IFERROR(IF($P1067=1,"FIG.",IF($P1067=2,VLOOKUP(L1067,'NSN N'!$A$2:$H$65000,6,FALSE),VLOOKUP(L1067,'NSN N'!$A$2:$H$65000,6,FALSE))),"")</f>
        <v>0</v>
      </c>
      <c r="G1067" s="2">
        <f>IFERROR(IF($P1067=1,"ITEM",IF($P1067=2,VLOOKUP(L1067,'NSN N'!$A$2:$H$65000,7,FALSE),VLOOKUP(L1067,'NSN N'!$A$2:$H$65000,7,FALSE))),"")</f>
        <v>0</v>
      </c>
      <c r="H1067" s="7">
        <f t="shared" si="57"/>
        <v>2071</v>
      </c>
      <c r="L1067" s="7">
        <f t="shared" si="58"/>
        <v>2120</v>
      </c>
      <c r="P1067" s="6">
        <v>21</v>
      </c>
      <c r="Q1067" s="4"/>
      <c r="R1067" s="4"/>
      <c r="S1067" s="30" t="str">
        <f t="shared" ref="S1067:S1130" si="59">IF(IFERROR(FIND("NUMBER",A1067,1),"")="","",IF(H1067+1=L1067,"Deleted Rows","Header"))</f>
        <v/>
      </c>
    </row>
    <row r="1068" spans="1:19">
      <c r="A1068" s="2">
        <f>IFERROR(IF($P1068=1,"STOCK NUMBER",IF($P1068=2,VLOOKUP(H1068,'NSN N'!$A$2:$H$65000,5,FALSE),VLOOKUP(H1068,'NSN N'!$A$2:$H$65000,2,FALSE))),"Merge cell with previous")</f>
        <v>0</v>
      </c>
      <c r="B1068" s="2">
        <f>IFERROR(IF($P1068=1,"FIG.",IF($P1068=2,VLOOKUP(H1068,'NSN N'!$A$2:$H$65000,6,FALSE),VLOOKUP(H1068,'NSN N'!$A$2:$H$65000,6,FALSE))),"")</f>
        <v>0</v>
      </c>
      <c r="C1068" s="2">
        <f>IFERROR(IF($P1068=1,"ITEM",IF($P1068=2,VLOOKUP(H1068,'NSN N'!$A$2:$H$65000,7,FALSE),VLOOKUP(H1068,'NSN N'!$A$2:$H$65000,7,FALSE))),"")</f>
        <v>0</v>
      </c>
      <c r="D1068" s="3"/>
      <c r="E1068" s="2">
        <f>IFERROR(IF($P1068=1,"STOCK NUMBER",IF($P1068=2,VLOOKUP(L1068,'NSN N'!$A$2:$H$65000,5,FALSE),VLOOKUP(L1068,'NSN N'!$A$2:$H$65000,2,FALSE))),"Merge cell with previous")</f>
        <v>0</v>
      </c>
      <c r="F1068" s="2">
        <f>IFERROR(IF($P1068=1,"FIG.",IF($P1068=2,VLOOKUP(L1068,'NSN N'!$A$2:$H$65000,6,FALSE),VLOOKUP(L1068,'NSN N'!$A$2:$H$65000,6,FALSE))),"")</f>
        <v>0</v>
      </c>
      <c r="G1068" s="2">
        <f>IFERROR(IF($P1068=1,"ITEM",IF($P1068=2,VLOOKUP(L1068,'NSN N'!$A$2:$H$65000,7,FALSE),VLOOKUP(L1068,'NSN N'!$A$2:$H$65000,7,FALSE))),"")</f>
        <v>0</v>
      </c>
      <c r="H1068" s="7">
        <f t="shared" si="57"/>
        <v>2072</v>
      </c>
      <c r="L1068" s="7">
        <f t="shared" si="58"/>
        <v>2121</v>
      </c>
      <c r="P1068" s="6">
        <v>22</v>
      </c>
      <c r="Q1068" s="4"/>
      <c r="R1068" s="4"/>
      <c r="S1068" s="30" t="str">
        <f t="shared" si="59"/>
        <v/>
      </c>
    </row>
    <row r="1069" spans="1:19">
      <c r="A1069" s="2">
        <f>IFERROR(IF($P1069=1,"STOCK NUMBER",IF($P1069=2,VLOOKUP(H1069,'NSN N'!$A$2:$H$65000,5,FALSE),VLOOKUP(H1069,'NSN N'!$A$2:$H$65000,2,FALSE))),"Merge cell with previous")</f>
        <v>0</v>
      </c>
      <c r="B1069" s="2">
        <f>IFERROR(IF($P1069=1,"FIG.",IF($P1069=2,VLOOKUP(H1069,'NSN N'!$A$2:$H$65000,6,FALSE),VLOOKUP(H1069,'NSN N'!$A$2:$H$65000,6,FALSE))),"")</f>
        <v>0</v>
      </c>
      <c r="C1069" s="2">
        <f>IFERROR(IF($P1069=1,"ITEM",IF($P1069=2,VLOOKUP(H1069,'NSN N'!$A$2:$H$65000,7,FALSE),VLOOKUP(H1069,'NSN N'!$A$2:$H$65000,7,FALSE))),"")</f>
        <v>0</v>
      </c>
      <c r="D1069" s="3"/>
      <c r="E1069" s="2">
        <f>IFERROR(IF($P1069=1,"STOCK NUMBER",IF($P1069=2,VLOOKUP(L1069,'NSN N'!$A$2:$H$65000,5,FALSE),VLOOKUP(L1069,'NSN N'!$A$2:$H$65000,2,FALSE))),"Merge cell with previous")</f>
        <v>0</v>
      </c>
      <c r="F1069" s="2">
        <f>IFERROR(IF($P1069=1,"FIG.",IF($P1069=2,VLOOKUP(L1069,'NSN N'!$A$2:$H$65000,6,FALSE),VLOOKUP(L1069,'NSN N'!$A$2:$H$65000,6,FALSE))),"")</f>
        <v>0</v>
      </c>
      <c r="G1069" s="2">
        <f>IFERROR(IF($P1069=1,"ITEM",IF($P1069=2,VLOOKUP(L1069,'NSN N'!$A$2:$H$65000,7,FALSE),VLOOKUP(L1069,'NSN N'!$A$2:$H$65000,7,FALSE))),"")</f>
        <v>0</v>
      </c>
      <c r="H1069" s="7">
        <f t="shared" si="57"/>
        <v>2073</v>
      </c>
      <c r="L1069" s="7">
        <f t="shared" si="58"/>
        <v>2122</v>
      </c>
      <c r="P1069" s="6">
        <v>23</v>
      </c>
      <c r="Q1069" s="4"/>
      <c r="R1069" s="4"/>
      <c r="S1069" s="30" t="str">
        <f t="shared" si="59"/>
        <v/>
      </c>
    </row>
    <row r="1070" spans="1:19">
      <c r="A1070" s="2">
        <f>IFERROR(IF($P1070=1,"STOCK NUMBER",IF($P1070=2,VLOOKUP(H1070,'NSN N'!$A$2:$H$65000,5,FALSE),VLOOKUP(H1070,'NSN N'!$A$2:$H$65000,2,FALSE))),"Merge cell with previous")</f>
        <v>0</v>
      </c>
      <c r="B1070" s="2">
        <f>IFERROR(IF($P1070=1,"FIG.",IF($P1070=2,VLOOKUP(H1070,'NSN N'!$A$2:$H$65000,6,FALSE),VLOOKUP(H1070,'NSN N'!$A$2:$H$65000,6,FALSE))),"")</f>
        <v>0</v>
      </c>
      <c r="C1070" s="2">
        <f>IFERROR(IF($P1070=1,"ITEM",IF($P1070=2,VLOOKUP(H1070,'NSN N'!$A$2:$H$65000,7,FALSE),VLOOKUP(H1070,'NSN N'!$A$2:$H$65000,7,FALSE))),"")</f>
        <v>0</v>
      </c>
      <c r="D1070" s="3"/>
      <c r="E1070" s="2">
        <f>IFERROR(IF($P1070=1,"STOCK NUMBER",IF($P1070=2,VLOOKUP(L1070,'NSN N'!$A$2:$H$65000,5,FALSE),VLOOKUP(L1070,'NSN N'!$A$2:$H$65000,2,FALSE))),"Merge cell with previous")</f>
        <v>0</v>
      </c>
      <c r="F1070" s="2">
        <f>IFERROR(IF($P1070=1,"FIG.",IF($P1070=2,VLOOKUP(L1070,'NSN N'!$A$2:$H$65000,6,FALSE),VLOOKUP(L1070,'NSN N'!$A$2:$H$65000,6,FALSE))),"")</f>
        <v>0</v>
      </c>
      <c r="G1070" s="2">
        <f>IFERROR(IF($P1070=1,"ITEM",IF($P1070=2,VLOOKUP(L1070,'NSN N'!$A$2:$H$65000,7,FALSE),VLOOKUP(L1070,'NSN N'!$A$2:$H$65000,7,FALSE))),"")</f>
        <v>0</v>
      </c>
      <c r="H1070" s="7">
        <f t="shared" si="57"/>
        <v>2074</v>
      </c>
      <c r="L1070" s="7">
        <f t="shared" si="58"/>
        <v>2123</v>
      </c>
      <c r="P1070" s="6">
        <v>24</v>
      </c>
      <c r="Q1070" s="4"/>
      <c r="R1070" s="4"/>
      <c r="S1070" s="30" t="str">
        <f t="shared" si="59"/>
        <v/>
      </c>
    </row>
    <row r="1071" spans="1:19">
      <c r="A1071" s="2">
        <f>IFERROR(IF($P1071=1,"STOCK NUMBER",IF($P1071=2,VLOOKUP(H1071,'NSN N'!$A$2:$H$65000,5,FALSE),VLOOKUP(H1071,'NSN N'!$A$2:$H$65000,2,FALSE))),"Merge cell with previous")</f>
        <v>0</v>
      </c>
      <c r="B1071" s="2">
        <f>IFERROR(IF($P1071=1,"FIG.",IF($P1071=2,VLOOKUP(H1071,'NSN N'!$A$2:$H$65000,6,FALSE),VLOOKUP(H1071,'NSN N'!$A$2:$H$65000,6,FALSE))),"")</f>
        <v>0</v>
      </c>
      <c r="C1071" s="2">
        <f>IFERROR(IF($P1071=1,"ITEM",IF($P1071=2,VLOOKUP(H1071,'NSN N'!$A$2:$H$65000,7,FALSE),VLOOKUP(H1071,'NSN N'!$A$2:$H$65000,7,FALSE))),"")</f>
        <v>0</v>
      </c>
      <c r="D1071" s="3"/>
      <c r="E1071" s="2">
        <f>IFERROR(IF($P1071=1,"STOCK NUMBER",IF($P1071=2,VLOOKUP(L1071,'NSN N'!$A$2:$H$65000,5,FALSE),VLOOKUP(L1071,'NSN N'!$A$2:$H$65000,2,FALSE))),"Merge cell with previous")</f>
        <v>0</v>
      </c>
      <c r="F1071" s="2">
        <f>IFERROR(IF($P1071=1,"FIG.",IF($P1071=2,VLOOKUP(L1071,'NSN N'!$A$2:$H$65000,6,FALSE),VLOOKUP(L1071,'NSN N'!$A$2:$H$65000,6,FALSE))),"")</f>
        <v>0</v>
      </c>
      <c r="G1071" s="2">
        <f>IFERROR(IF($P1071=1,"ITEM",IF($P1071=2,VLOOKUP(L1071,'NSN N'!$A$2:$H$65000,7,FALSE),VLOOKUP(L1071,'NSN N'!$A$2:$H$65000,7,FALSE))),"")</f>
        <v>0</v>
      </c>
      <c r="H1071" s="7">
        <f t="shared" si="57"/>
        <v>2075</v>
      </c>
      <c r="L1071" s="7">
        <f t="shared" si="58"/>
        <v>2124</v>
      </c>
      <c r="P1071" s="6">
        <v>25</v>
      </c>
      <c r="Q1071" s="4"/>
      <c r="R1071" s="4"/>
      <c r="S1071" s="30" t="str">
        <f t="shared" si="59"/>
        <v/>
      </c>
    </row>
    <row r="1072" spans="1:19">
      <c r="A1072" s="2">
        <f>IFERROR(IF($P1072=1,"STOCK NUMBER",IF($P1072=2,VLOOKUP(H1072,'NSN N'!$A$2:$H$65000,5,FALSE),VLOOKUP(H1072,'NSN N'!$A$2:$H$65000,2,FALSE))),"Merge cell with previous")</f>
        <v>0</v>
      </c>
      <c r="B1072" s="2">
        <f>IFERROR(IF($P1072=1,"FIG.",IF($P1072=2,VLOOKUP(H1072,'NSN N'!$A$2:$H$65000,6,FALSE),VLOOKUP(H1072,'NSN N'!$A$2:$H$65000,6,FALSE))),"")</f>
        <v>0</v>
      </c>
      <c r="C1072" s="2">
        <f>IFERROR(IF($P1072=1,"ITEM",IF($P1072=2,VLOOKUP(H1072,'NSN N'!$A$2:$H$65000,7,FALSE),VLOOKUP(H1072,'NSN N'!$A$2:$H$65000,7,FALSE))),"")</f>
        <v>0</v>
      </c>
      <c r="D1072" s="3"/>
      <c r="E1072" s="2">
        <f>IFERROR(IF($P1072=1,"STOCK NUMBER",IF($P1072=2,VLOOKUP(L1072,'NSN N'!$A$2:$H$65000,5,FALSE),VLOOKUP(L1072,'NSN N'!$A$2:$H$65000,2,FALSE))),"Merge cell with previous")</f>
        <v>0</v>
      </c>
      <c r="F1072" s="2">
        <f>IFERROR(IF($P1072=1,"FIG.",IF($P1072=2,VLOOKUP(L1072,'NSN N'!$A$2:$H$65000,6,FALSE),VLOOKUP(L1072,'NSN N'!$A$2:$H$65000,6,FALSE))),"")</f>
        <v>0</v>
      </c>
      <c r="G1072" s="2">
        <f>IFERROR(IF($P1072=1,"ITEM",IF($P1072=2,VLOOKUP(L1072,'NSN N'!$A$2:$H$65000,7,FALSE),VLOOKUP(L1072,'NSN N'!$A$2:$H$65000,7,FALSE))),"")</f>
        <v>0</v>
      </c>
      <c r="H1072" s="7">
        <f t="shared" ref="H1072:H1135" si="60">IF(P1072=1,L1071,H1071+1)</f>
        <v>2076</v>
      </c>
      <c r="L1072" s="7">
        <f t="shared" si="58"/>
        <v>2125</v>
      </c>
      <c r="P1072" s="6">
        <v>26</v>
      </c>
      <c r="Q1072" s="4"/>
      <c r="R1072" s="4"/>
      <c r="S1072" s="30" t="str">
        <f t="shared" si="59"/>
        <v/>
      </c>
    </row>
    <row r="1073" spans="1:19">
      <c r="A1073" s="2">
        <f>IFERROR(IF($P1073=1,"STOCK NUMBER",IF($P1073=2,VLOOKUP(H1073,'NSN N'!$A$2:$H$65000,5,FALSE),VLOOKUP(H1073,'NSN N'!$A$2:$H$65000,2,FALSE))),"Merge cell with previous")</f>
        <v>0</v>
      </c>
      <c r="B1073" s="2">
        <f>IFERROR(IF($P1073=1,"FIG.",IF($P1073=2,VLOOKUP(H1073,'NSN N'!$A$2:$H$65000,6,FALSE),VLOOKUP(H1073,'NSN N'!$A$2:$H$65000,6,FALSE))),"")</f>
        <v>0</v>
      </c>
      <c r="C1073" s="2">
        <f>IFERROR(IF($P1073=1,"ITEM",IF($P1073=2,VLOOKUP(H1073,'NSN N'!$A$2:$H$65000,7,FALSE),VLOOKUP(H1073,'NSN N'!$A$2:$H$65000,7,FALSE))),"")</f>
        <v>0</v>
      </c>
      <c r="D1073" s="3"/>
      <c r="E1073" s="2">
        <f>IFERROR(IF($P1073=1,"STOCK NUMBER",IF($P1073=2,VLOOKUP(L1073,'NSN N'!$A$2:$H$65000,5,FALSE),VLOOKUP(L1073,'NSN N'!$A$2:$H$65000,2,FALSE))),"Merge cell with previous")</f>
        <v>0</v>
      </c>
      <c r="F1073" s="2">
        <f>IFERROR(IF($P1073=1,"FIG.",IF($P1073=2,VLOOKUP(L1073,'NSN N'!$A$2:$H$65000,6,FALSE),VLOOKUP(L1073,'NSN N'!$A$2:$H$65000,6,FALSE))),"")</f>
        <v>0</v>
      </c>
      <c r="G1073" s="2">
        <f>IFERROR(IF($P1073=1,"ITEM",IF($P1073=2,VLOOKUP(L1073,'NSN N'!$A$2:$H$65000,7,FALSE),VLOOKUP(L1073,'NSN N'!$A$2:$H$65000,7,FALSE))),"")</f>
        <v>0</v>
      </c>
      <c r="H1073" s="7">
        <f t="shared" si="60"/>
        <v>2077</v>
      </c>
      <c r="L1073" s="7">
        <f t="shared" si="58"/>
        <v>2126</v>
      </c>
      <c r="P1073" s="6">
        <v>27</v>
      </c>
      <c r="Q1073" s="4"/>
      <c r="R1073" s="4"/>
      <c r="S1073" s="30" t="str">
        <f t="shared" si="59"/>
        <v/>
      </c>
    </row>
    <row r="1074" spans="1:19">
      <c r="A1074" s="2">
        <f>IFERROR(IF($P1074=1,"STOCK NUMBER",IF($P1074=2,VLOOKUP(H1074,'NSN N'!$A$2:$H$65000,5,FALSE),VLOOKUP(H1074,'NSN N'!$A$2:$H$65000,2,FALSE))),"Merge cell with previous")</f>
        <v>0</v>
      </c>
      <c r="B1074" s="2">
        <f>IFERROR(IF($P1074=1,"FIG.",IF($P1074=2,VLOOKUP(H1074,'NSN N'!$A$2:$H$65000,6,FALSE),VLOOKUP(H1074,'NSN N'!$A$2:$H$65000,6,FALSE))),"")</f>
        <v>0</v>
      </c>
      <c r="C1074" s="2">
        <f>IFERROR(IF($P1074=1,"ITEM",IF($P1074=2,VLOOKUP(H1074,'NSN N'!$A$2:$H$65000,7,FALSE),VLOOKUP(H1074,'NSN N'!$A$2:$H$65000,7,FALSE))),"")</f>
        <v>0</v>
      </c>
      <c r="D1074" s="3"/>
      <c r="E1074" s="2">
        <f>IFERROR(IF($P1074=1,"STOCK NUMBER",IF($P1074=2,VLOOKUP(L1074,'NSN N'!$A$2:$H$65000,5,FALSE),VLOOKUP(L1074,'NSN N'!$A$2:$H$65000,2,FALSE))),"Merge cell with previous")</f>
        <v>0</v>
      </c>
      <c r="F1074" s="2">
        <f>IFERROR(IF($P1074=1,"FIG.",IF($P1074=2,VLOOKUP(L1074,'NSN N'!$A$2:$H$65000,6,FALSE),VLOOKUP(L1074,'NSN N'!$A$2:$H$65000,6,FALSE))),"")</f>
        <v>0</v>
      </c>
      <c r="G1074" s="2">
        <f>IFERROR(IF($P1074=1,"ITEM",IF($P1074=2,VLOOKUP(L1074,'NSN N'!$A$2:$H$65000,7,FALSE),VLOOKUP(L1074,'NSN N'!$A$2:$H$65000,7,FALSE))),"")</f>
        <v>0</v>
      </c>
      <c r="H1074" s="7">
        <f t="shared" si="60"/>
        <v>2078</v>
      </c>
      <c r="L1074" s="7">
        <f t="shared" si="58"/>
        <v>2127</v>
      </c>
      <c r="P1074" s="6">
        <v>28</v>
      </c>
      <c r="Q1074" s="4"/>
      <c r="R1074" s="4"/>
      <c r="S1074" s="30" t="str">
        <f t="shared" si="59"/>
        <v/>
      </c>
    </row>
    <row r="1075" spans="1:19">
      <c r="A1075" s="2">
        <f>IFERROR(IF($P1075=1,"STOCK NUMBER",IF($P1075=2,VLOOKUP(H1075,'NSN N'!$A$2:$H$65000,5,FALSE),VLOOKUP(H1075,'NSN N'!$A$2:$H$65000,2,FALSE))),"Merge cell with previous")</f>
        <v>0</v>
      </c>
      <c r="B1075" s="2">
        <f>IFERROR(IF($P1075=1,"FIG.",IF($P1075=2,VLOOKUP(H1075,'NSN N'!$A$2:$H$65000,6,FALSE),VLOOKUP(H1075,'NSN N'!$A$2:$H$65000,6,FALSE))),"")</f>
        <v>0</v>
      </c>
      <c r="C1075" s="2">
        <f>IFERROR(IF($P1075=1,"ITEM",IF($P1075=2,VLOOKUP(H1075,'NSN N'!$A$2:$H$65000,7,FALSE),VLOOKUP(H1075,'NSN N'!$A$2:$H$65000,7,FALSE))),"")</f>
        <v>0</v>
      </c>
      <c r="D1075" s="3"/>
      <c r="E1075" s="2">
        <f>IFERROR(IF($P1075=1,"STOCK NUMBER",IF($P1075=2,VLOOKUP(L1075,'NSN N'!$A$2:$H$65000,5,FALSE),VLOOKUP(L1075,'NSN N'!$A$2:$H$65000,2,FALSE))),"Merge cell with previous")</f>
        <v>0</v>
      </c>
      <c r="F1075" s="2">
        <f>IFERROR(IF($P1075=1,"FIG.",IF($P1075=2,VLOOKUP(L1075,'NSN N'!$A$2:$H$65000,6,FALSE),VLOOKUP(L1075,'NSN N'!$A$2:$H$65000,6,FALSE))),"")</f>
        <v>0</v>
      </c>
      <c r="G1075" s="2">
        <f>IFERROR(IF($P1075=1,"ITEM",IF($P1075=2,VLOOKUP(L1075,'NSN N'!$A$2:$H$65000,7,FALSE),VLOOKUP(L1075,'NSN N'!$A$2:$H$65000,7,FALSE))),"")</f>
        <v>0</v>
      </c>
      <c r="H1075" s="7">
        <f t="shared" si="60"/>
        <v>2079</v>
      </c>
      <c r="L1075" s="7">
        <f t="shared" si="58"/>
        <v>2128</v>
      </c>
      <c r="P1075" s="6">
        <v>29</v>
      </c>
      <c r="Q1075" s="4"/>
      <c r="R1075" s="4"/>
      <c r="S1075" s="30" t="str">
        <f t="shared" si="59"/>
        <v/>
      </c>
    </row>
    <row r="1076" spans="1:19">
      <c r="A1076" s="2">
        <f>IFERROR(IF($P1076=1,"STOCK NUMBER",IF($P1076=2,VLOOKUP(H1076,'NSN N'!$A$2:$H$65000,5,FALSE),VLOOKUP(H1076,'NSN N'!$A$2:$H$65000,2,FALSE))),"Merge cell with previous")</f>
        <v>0</v>
      </c>
      <c r="B1076" s="2">
        <f>IFERROR(IF($P1076=1,"FIG.",IF($P1076=2,VLOOKUP(H1076,'NSN N'!$A$2:$H$65000,6,FALSE),VLOOKUP(H1076,'NSN N'!$A$2:$H$65000,6,FALSE))),"")</f>
        <v>0</v>
      </c>
      <c r="C1076" s="2">
        <f>IFERROR(IF($P1076=1,"ITEM",IF($P1076=2,VLOOKUP(H1076,'NSN N'!$A$2:$H$65000,7,FALSE),VLOOKUP(H1076,'NSN N'!$A$2:$H$65000,7,FALSE))),"")</f>
        <v>0</v>
      </c>
      <c r="D1076" s="3"/>
      <c r="E1076" s="2">
        <f>IFERROR(IF($P1076=1,"STOCK NUMBER",IF($P1076=2,VLOOKUP(L1076,'NSN N'!$A$2:$H$65000,5,FALSE),VLOOKUP(L1076,'NSN N'!$A$2:$H$65000,2,FALSE))),"Merge cell with previous")</f>
        <v>0</v>
      </c>
      <c r="F1076" s="2">
        <f>IFERROR(IF($P1076=1,"FIG.",IF($P1076=2,VLOOKUP(L1076,'NSN N'!$A$2:$H$65000,6,FALSE),VLOOKUP(L1076,'NSN N'!$A$2:$H$65000,6,FALSE))),"")</f>
        <v>0</v>
      </c>
      <c r="G1076" s="2">
        <f>IFERROR(IF($P1076=1,"ITEM",IF($P1076=2,VLOOKUP(L1076,'NSN N'!$A$2:$H$65000,7,FALSE),VLOOKUP(L1076,'NSN N'!$A$2:$H$65000,7,FALSE))),"")</f>
        <v>0</v>
      </c>
      <c r="H1076" s="7">
        <f t="shared" si="60"/>
        <v>2080</v>
      </c>
      <c r="L1076" s="7">
        <f t="shared" si="58"/>
        <v>2129</v>
      </c>
      <c r="P1076" s="6">
        <v>30</v>
      </c>
      <c r="Q1076" s="4"/>
      <c r="R1076" s="4"/>
      <c r="S1076" s="30" t="str">
        <f t="shared" si="59"/>
        <v/>
      </c>
    </row>
    <row r="1077" spans="1:19">
      <c r="A1077" s="2">
        <f>IFERROR(IF($P1077=1,"STOCK NUMBER",IF($P1077=2,VLOOKUP(H1077,'NSN N'!$A$2:$H$65000,5,FALSE),VLOOKUP(H1077,'NSN N'!$A$2:$H$65000,2,FALSE))),"Merge cell with previous")</f>
        <v>0</v>
      </c>
      <c r="B1077" s="2">
        <f>IFERROR(IF($P1077=1,"FIG.",IF($P1077=2,VLOOKUP(H1077,'NSN N'!$A$2:$H$65000,6,FALSE),VLOOKUP(H1077,'NSN N'!$A$2:$H$65000,6,FALSE))),"")</f>
        <v>0</v>
      </c>
      <c r="C1077" s="2">
        <f>IFERROR(IF($P1077=1,"ITEM",IF($P1077=2,VLOOKUP(H1077,'NSN N'!$A$2:$H$65000,7,FALSE),VLOOKUP(H1077,'NSN N'!$A$2:$H$65000,7,FALSE))),"")</f>
        <v>0</v>
      </c>
      <c r="D1077" s="3"/>
      <c r="E1077" s="2">
        <f>IFERROR(IF($P1077=1,"STOCK NUMBER",IF($P1077=2,VLOOKUP(L1077,'NSN N'!$A$2:$H$65000,5,FALSE),VLOOKUP(L1077,'NSN N'!$A$2:$H$65000,2,FALSE))),"Merge cell with previous")</f>
        <v>0</v>
      </c>
      <c r="F1077" s="2">
        <f>IFERROR(IF($P1077=1,"FIG.",IF($P1077=2,VLOOKUP(L1077,'NSN N'!$A$2:$H$65000,6,FALSE),VLOOKUP(L1077,'NSN N'!$A$2:$H$65000,6,FALSE))),"")</f>
        <v>0</v>
      </c>
      <c r="G1077" s="2">
        <f>IFERROR(IF($P1077=1,"ITEM",IF($P1077=2,VLOOKUP(L1077,'NSN N'!$A$2:$H$65000,7,FALSE),VLOOKUP(L1077,'NSN N'!$A$2:$H$65000,7,FALSE))),"")</f>
        <v>0</v>
      </c>
      <c r="H1077" s="7">
        <f t="shared" si="60"/>
        <v>2081</v>
      </c>
      <c r="L1077" s="7">
        <f t="shared" si="58"/>
        <v>2130</v>
      </c>
      <c r="P1077" s="6">
        <v>31</v>
      </c>
      <c r="Q1077" s="4"/>
      <c r="R1077" s="4"/>
      <c r="S1077" s="30" t="str">
        <f t="shared" si="59"/>
        <v/>
      </c>
    </row>
    <row r="1078" spans="1:19">
      <c r="A1078" s="2">
        <f>IFERROR(IF($P1078=1,"STOCK NUMBER",IF($P1078=2,VLOOKUP(H1078,'NSN N'!$A$2:$H$65000,5,FALSE),VLOOKUP(H1078,'NSN N'!$A$2:$H$65000,2,FALSE))),"Merge cell with previous")</f>
        <v>0</v>
      </c>
      <c r="B1078" s="2">
        <f>IFERROR(IF($P1078=1,"FIG.",IF($P1078=2,VLOOKUP(H1078,'NSN N'!$A$2:$H$65000,6,FALSE),VLOOKUP(H1078,'NSN N'!$A$2:$H$65000,6,FALSE))),"")</f>
        <v>0</v>
      </c>
      <c r="C1078" s="2">
        <f>IFERROR(IF($P1078=1,"ITEM",IF($P1078=2,VLOOKUP(H1078,'NSN N'!$A$2:$H$65000,7,FALSE),VLOOKUP(H1078,'NSN N'!$A$2:$H$65000,7,FALSE))),"")</f>
        <v>0</v>
      </c>
      <c r="D1078" s="3"/>
      <c r="E1078" s="2">
        <f>IFERROR(IF($P1078=1,"STOCK NUMBER",IF($P1078=2,VLOOKUP(L1078,'NSN N'!$A$2:$H$65000,5,FALSE),VLOOKUP(L1078,'NSN N'!$A$2:$H$65000,2,FALSE))),"Merge cell with previous")</f>
        <v>0</v>
      </c>
      <c r="F1078" s="2">
        <f>IFERROR(IF($P1078=1,"FIG.",IF($P1078=2,VLOOKUP(L1078,'NSN N'!$A$2:$H$65000,6,FALSE),VLOOKUP(L1078,'NSN N'!$A$2:$H$65000,6,FALSE))),"")</f>
        <v>0</v>
      </c>
      <c r="G1078" s="2">
        <f>IFERROR(IF($P1078=1,"ITEM",IF($P1078=2,VLOOKUP(L1078,'NSN N'!$A$2:$H$65000,7,FALSE),VLOOKUP(L1078,'NSN N'!$A$2:$H$65000,7,FALSE))),"")</f>
        <v>0</v>
      </c>
      <c r="H1078" s="7">
        <f t="shared" si="60"/>
        <v>2082</v>
      </c>
      <c r="L1078" s="7">
        <f t="shared" si="58"/>
        <v>2131</v>
      </c>
      <c r="P1078" s="6">
        <v>32</v>
      </c>
      <c r="Q1078" s="4"/>
      <c r="R1078" s="4"/>
      <c r="S1078" s="30" t="str">
        <f t="shared" si="59"/>
        <v/>
      </c>
    </row>
    <row r="1079" spans="1:19">
      <c r="A1079" s="2">
        <f>IFERROR(IF($P1079=1,"STOCK NUMBER",IF($P1079=2,VLOOKUP(H1079,'NSN N'!$A$2:$H$65000,5,FALSE),VLOOKUP(H1079,'NSN N'!$A$2:$H$65000,2,FALSE))),"Merge cell with previous")</f>
        <v>0</v>
      </c>
      <c r="B1079" s="2">
        <f>IFERROR(IF($P1079=1,"FIG.",IF($P1079=2,VLOOKUP(H1079,'NSN N'!$A$2:$H$65000,6,FALSE),VLOOKUP(H1079,'NSN N'!$A$2:$H$65000,6,FALSE))),"")</f>
        <v>0</v>
      </c>
      <c r="C1079" s="2">
        <f>IFERROR(IF($P1079=1,"ITEM",IF($P1079=2,VLOOKUP(H1079,'NSN N'!$A$2:$H$65000,7,FALSE),VLOOKUP(H1079,'NSN N'!$A$2:$H$65000,7,FALSE))),"")</f>
        <v>0</v>
      </c>
      <c r="D1079" s="3"/>
      <c r="E1079" s="2">
        <f>IFERROR(IF($P1079=1,"STOCK NUMBER",IF($P1079=2,VLOOKUP(L1079,'NSN N'!$A$2:$H$65000,5,FALSE),VLOOKUP(L1079,'NSN N'!$A$2:$H$65000,2,FALSE))),"Merge cell with previous")</f>
        <v>0</v>
      </c>
      <c r="F1079" s="2">
        <f>IFERROR(IF($P1079=1,"FIG.",IF($P1079=2,VLOOKUP(L1079,'NSN N'!$A$2:$H$65000,6,FALSE),VLOOKUP(L1079,'NSN N'!$A$2:$H$65000,6,FALSE))),"")</f>
        <v>0</v>
      </c>
      <c r="G1079" s="2">
        <f>IFERROR(IF($P1079=1,"ITEM",IF($P1079=2,VLOOKUP(L1079,'NSN N'!$A$2:$H$65000,7,FALSE),VLOOKUP(L1079,'NSN N'!$A$2:$H$65000,7,FALSE))),"")</f>
        <v>0</v>
      </c>
      <c r="H1079" s="7">
        <f t="shared" si="60"/>
        <v>2083</v>
      </c>
      <c r="L1079" s="7">
        <f t="shared" si="58"/>
        <v>2132</v>
      </c>
      <c r="P1079" s="6">
        <v>33</v>
      </c>
      <c r="Q1079" s="4"/>
      <c r="R1079" s="4"/>
      <c r="S1079" s="30" t="str">
        <f t="shared" si="59"/>
        <v/>
      </c>
    </row>
    <row r="1080" spans="1:19">
      <c r="A1080" s="2">
        <f>IFERROR(IF($P1080=1,"STOCK NUMBER",IF($P1080=2,VLOOKUP(H1080,'NSN N'!$A$2:$H$65000,5,FALSE),VLOOKUP(H1080,'NSN N'!$A$2:$H$65000,2,FALSE))),"Merge cell with previous")</f>
        <v>0</v>
      </c>
      <c r="B1080" s="2">
        <f>IFERROR(IF($P1080=1,"FIG.",IF($P1080=2,VLOOKUP(H1080,'NSN N'!$A$2:$H$65000,6,FALSE),VLOOKUP(H1080,'NSN N'!$A$2:$H$65000,6,FALSE))),"")</f>
        <v>0</v>
      </c>
      <c r="C1080" s="2">
        <f>IFERROR(IF($P1080=1,"ITEM",IF($P1080=2,VLOOKUP(H1080,'NSN N'!$A$2:$H$65000,7,FALSE),VLOOKUP(H1080,'NSN N'!$A$2:$H$65000,7,FALSE))),"")</f>
        <v>0</v>
      </c>
      <c r="D1080" s="3"/>
      <c r="E1080" s="2">
        <f>IFERROR(IF($P1080=1,"STOCK NUMBER",IF($P1080=2,VLOOKUP(L1080,'NSN N'!$A$2:$H$65000,5,FALSE),VLOOKUP(L1080,'NSN N'!$A$2:$H$65000,2,FALSE))),"Merge cell with previous")</f>
        <v>0</v>
      </c>
      <c r="F1080" s="2">
        <f>IFERROR(IF($P1080=1,"FIG.",IF($P1080=2,VLOOKUP(L1080,'NSN N'!$A$2:$H$65000,6,FALSE),VLOOKUP(L1080,'NSN N'!$A$2:$H$65000,6,FALSE))),"")</f>
        <v>0</v>
      </c>
      <c r="G1080" s="2">
        <f>IFERROR(IF($P1080=1,"ITEM",IF($P1080=2,VLOOKUP(L1080,'NSN N'!$A$2:$H$65000,7,FALSE),VLOOKUP(L1080,'NSN N'!$A$2:$H$65000,7,FALSE))),"")</f>
        <v>0</v>
      </c>
      <c r="H1080" s="7">
        <f t="shared" si="60"/>
        <v>2084</v>
      </c>
      <c r="L1080" s="7">
        <f t="shared" si="58"/>
        <v>2133</v>
      </c>
      <c r="P1080" s="6">
        <v>34</v>
      </c>
      <c r="Q1080" s="4"/>
      <c r="R1080" s="4"/>
      <c r="S1080" s="30" t="str">
        <f t="shared" si="59"/>
        <v/>
      </c>
    </row>
    <row r="1081" spans="1:19">
      <c r="A1081" s="2">
        <f>IFERROR(IF($P1081=1,"STOCK NUMBER",IF($P1081=2,VLOOKUP(H1081,'NSN N'!$A$2:$H$65000,5,FALSE),VLOOKUP(H1081,'NSN N'!$A$2:$H$65000,2,FALSE))),"Merge cell with previous")</f>
        <v>0</v>
      </c>
      <c r="B1081" s="2">
        <f>IFERROR(IF($P1081=1,"FIG.",IF($P1081=2,VLOOKUP(H1081,'NSN N'!$A$2:$H$65000,6,FALSE),VLOOKUP(H1081,'NSN N'!$A$2:$H$65000,6,FALSE))),"")</f>
        <v>0</v>
      </c>
      <c r="C1081" s="2">
        <f>IFERROR(IF($P1081=1,"ITEM",IF($P1081=2,VLOOKUP(H1081,'NSN N'!$A$2:$H$65000,7,FALSE),VLOOKUP(H1081,'NSN N'!$A$2:$H$65000,7,FALSE))),"")</f>
        <v>0</v>
      </c>
      <c r="D1081" s="3"/>
      <c r="E1081" s="2">
        <f>IFERROR(IF($P1081=1,"STOCK NUMBER",IF($P1081=2,VLOOKUP(L1081,'NSN N'!$A$2:$H$65000,5,FALSE),VLOOKUP(L1081,'NSN N'!$A$2:$H$65000,2,FALSE))),"Merge cell with previous")</f>
        <v>0</v>
      </c>
      <c r="F1081" s="2">
        <f>IFERROR(IF($P1081=1,"FIG.",IF($P1081=2,VLOOKUP(L1081,'NSN N'!$A$2:$H$65000,6,FALSE),VLOOKUP(L1081,'NSN N'!$A$2:$H$65000,6,FALSE))),"")</f>
        <v>0</v>
      </c>
      <c r="G1081" s="2">
        <f>IFERROR(IF($P1081=1,"ITEM",IF($P1081=2,VLOOKUP(L1081,'NSN N'!$A$2:$H$65000,7,FALSE),VLOOKUP(L1081,'NSN N'!$A$2:$H$65000,7,FALSE))),"")</f>
        <v>0</v>
      </c>
      <c r="H1081" s="7">
        <f t="shared" si="60"/>
        <v>2085</v>
      </c>
      <c r="L1081" s="7">
        <f t="shared" si="58"/>
        <v>2134</v>
      </c>
      <c r="P1081" s="6">
        <v>35</v>
      </c>
      <c r="Q1081" s="4"/>
      <c r="R1081" s="4"/>
      <c r="S1081" s="30" t="str">
        <f t="shared" si="59"/>
        <v/>
      </c>
    </row>
    <row r="1082" spans="1:19">
      <c r="A1082" s="2">
        <f>IFERROR(IF($P1082=1,"STOCK NUMBER",IF($P1082=2,VLOOKUP(H1082,'NSN N'!$A$2:$H$65000,5,FALSE),VLOOKUP(H1082,'NSN N'!$A$2:$H$65000,2,FALSE))),"Merge cell with previous")</f>
        <v>0</v>
      </c>
      <c r="B1082" s="2">
        <f>IFERROR(IF($P1082=1,"FIG.",IF($P1082=2,VLOOKUP(H1082,'NSN N'!$A$2:$H$65000,6,FALSE),VLOOKUP(H1082,'NSN N'!$A$2:$H$65000,6,FALSE))),"")</f>
        <v>0</v>
      </c>
      <c r="C1082" s="2">
        <f>IFERROR(IF($P1082=1,"ITEM",IF($P1082=2,VLOOKUP(H1082,'NSN N'!$A$2:$H$65000,7,FALSE),VLOOKUP(H1082,'NSN N'!$A$2:$H$65000,7,FALSE))),"")</f>
        <v>0</v>
      </c>
      <c r="D1082" s="3"/>
      <c r="E1082" s="2">
        <f>IFERROR(IF($P1082=1,"STOCK NUMBER",IF($P1082=2,VLOOKUP(L1082,'NSN N'!$A$2:$H$65000,5,FALSE),VLOOKUP(L1082,'NSN N'!$A$2:$H$65000,2,FALSE))),"Merge cell with previous")</f>
        <v>0</v>
      </c>
      <c r="F1082" s="2">
        <f>IFERROR(IF($P1082=1,"FIG.",IF($P1082=2,VLOOKUP(L1082,'NSN N'!$A$2:$H$65000,6,FALSE),VLOOKUP(L1082,'NSN N'!$A$2:$H$65000,6,FALSE))),"")</f>
        <v>0</v>
      </c>
      <c r="G1082" s="2">
        <f>IFERROR(IF($P1082=1,"ITEM",IF($P1082=2,VLOOKUP(L1082,'NSN N'!$A$2:$H$65000,7,FALSE),VLOOKUP(L1082,'NSN N'!$A$2:$H$65000,7,FALSE))),"")</f>
        <v>0</v>
      </c>
      <c r="H1082" s="7">
        <f t="shared" si="60"/>
        <v>2086</v>
      </c>
      <c r="L1082" s="7">
        <f t="shared" si="58"/>
        <v>2135</v>
      </c>
      <c r="P1082" s="6">
        <v>36</v>
      </c>
      <c r="Q1082" s="4"/>
      <c r="R1082" s="4"/>
      <c r="S1082" s="30" t="str">
        <f t="shared" si="59"/>
        <v/>
      </c>
    </row>
    <row r="1083" spans="1:19">
      <c r="A1083" s="2">
        <f>IFERROR(IF($P1083=1,"STOCK NUMBER",IF($P1083=2,VLOOKUP(H1083,'NSN N'!$A$2:$H$65000,5,FALSE),VLOOKUP(H1083,'NSN N'!$A$2:$H$65000,2,FALSE))),"Merge cell with previous")</f>
        <v>0</v>
      </c>
      <c r="B1083" s="2">
        <f>IFERROR(IF($P1083=1,"FIG.",IF($P1083=2,VLOOKUP(H1083,'NSN N'!$A$2:$H$65000,6,FALSE),VLOOKUP(H1083,'NSN N'!$A$2:$H$65000,6,FALSE))),"")</f>
        <v>0</v>
      </c>
      <c r="C1083" s="2">
        <f>IFERROR(IF($P1083=1,"ITEM",IF($P1083=2,VLOOKUP(H1083,'NSN N'!$A$2:$H$65000,7,FALSE),VLOOKUP(H1083,'NSN N'!$A$2:$H$65000,7,FALSE))),"")</f>
        <v>0</v>
      </c>
      <c r="D1083" s="3"/>
      <c r="E1083" s="2">
        <f>IFERROR(IF($P1083=1,"STOCK NUMBER",IF($P1083=2,VLOOKUP(L1083,'NSN N'!$A$2:$H$65000,5,FALSE),VLOOKUP(L1083,'NSN N'!$A$2:$H$65000,2,FALSE))),"Merge cell with previous")</f>
        <v>0</v>
      </c>
      <c r="F1083" s="2">
        <f>IFERROR(IF($P1083=1,"FIG.",IF($P1083=2,VLOOKUP(L1083,'NSN N'!$A$2:$H$65000,6,FALSE),VLOOKUP(L1083,'NSN N'!$A$2:$H$65000,6,FALSE))),"")</f>
        <v>0</v>
      </c>
      <c r="G1083" s="2">
        <f>IFERROR(IF($P1083=1,"ITEM",IF($P1083=2,VLOOKUP(L1083,'NSN N'!$A$2:$H$65000,7,FALSE),VLOOKUP(L1083,'NSN N'!$A$2:$H$65000,7,FALSE))),"")</f>
        <v>0</v>
      </c>
      <c r="H1083" s="7">
        <f t="shared" si="60"/>
        <v>2087</v>
      </c>
      <c r="L1083" s="7">
        <f t="shared" si="58"/>
        <v>2136</v>
      </c>
      <c r="P1083" s="6">
        <v>37</v>
      </c>
      <c r="Q1083" s="4"/>
      <c r="R1083" s="4"/>
      <c r="S1083" s="30" t="str">
        <f t="shared" si="59"/>
        <v/>
      </c>
    </row>
    <row r="1084" spans="1:19">
      <c r="A1084" s="2">
        <f>IFERROR(IF($P1084=1,"STOCK NUMBER",IF($P1084=2,VLOOKUP(H1084,'NSN N'!$A$2:$H$65000,5,FALSE),VLOOKUP(H1084,'NSN N'!$A$2:$H$65000,2,FALSE))),"Merge cell with previous")</f>
        <v>0</v>
      </c>
      <c r="B1084" s="2">
        <f>IFERROR(IF($P1084=1,"FIG.",IF($P1084=2,VLOOKUP(H1084,'NSN N'!$A$2:$H$65000,6,FALSE),VLOOKUP(H1084,'NSN N'!$A$2:$H$65000,6,FALSE))),"")</f>
        <v>0</v>
      </c>
      <c r="C1084" s="2">
        <f>IFERROR(IF($P1084=1,"ITEM",IF($P1084=2,VLOOKUP(H1084,'NSN N'!$A$2:$H$65000,7,FALSE),VLOOKUP(H1084,'NSN N'!$A$2:$H$65000,7,FALSE))),"")</f>
        <v>0</v>
      </c>
      <c r="D1084" s="3"/>
      <c r="E1084" s="2">
        <f>IFERROR(IF($P1084=1,"STOCK NUMBER",IF($P1084=2,VLOOKUP(L1084,'NSN N'!$A$2:$H$65000,5,FALSE),VLOOKUP(L1084,'NSN N'!$A$2:$H$65000,2,FALSE))),"Merge cell with previous")</f>
        <v>0</v>
      </c>
      <c r="F1084" s="2">
        <f>IFERROR(IF($P1084=1,"FIG.",IF($P1084=2,VLOOKUP(L1084,'NSN N'!$A$2:$H$65000,6,FALSE),VLOOKUP(L1084,'NSN N'!$A$2:$H$65000,6,FALSE))),"")</f>
        <v>0</v>
      </c>
      <c r="G1084" s="2">
        <f>IFERROR(IF($P1084=1,"ITEM",IF($P1084=2,VLOOKUP(L1084,'NSN N'!$A$2:$H$65000,7,FALSE),VLOOKUP(L1084,'NSN N'!$A$2:$H$65000,7,FALSE))),"")</f>
        <v>0</v>
      </c>
      <c r="H1084" s="7">
        <f t="shared" si="60"/>
        <v>2088</v>
      </c>
      <c r="L1084" s="7">
        <f t="shared" si="58"/>
        <v>2137</v>
      </c>
      <c r="P1084" s="6">
        <v>38</v>
      </c>
      <c r="Q1084" s="4"/>
      <c r="R1084" s="4"/>
      <c r="S1084" s="30" t="str">
        <f t="shared" si="59"/>
        <v/>
      </c>
    </row>
    <row r="1085" spans="1:19">
      <c r="A1085" s="2">
        <f>IFERROR(IF($P1085=1,"STOCK NUMBER",IF($P1085=2,VLOOKUP(H1085,'NSN N'!$A$2:$H$65000,5,FALSE),VLOOKUP(H1085,'NSN N'!$A$2:$H$65000,2,FALSE))),"Merge cell with previous")</f>
        <v>0</v>
      </c>
      <c r="B1085" s="2">
        <f>IFERROR(IF($P1085=1,"FIG.",IF($P1085=2,VLOOKUP(H1085,'NSN N'!$A$2:$H$65000,6,FALSE),VLOOKUP(H1085,'NSN N'!$A$2:$H$65000,6,FALSE))),"")</f>
        <v>0</v>
      </c>
      <c r="C1085" s="2">
        <f>IFERROR(IF($P1085=1,"ITEM",IF($P1085=2,VLOOKUP(H1085,'NSN N'!$A$2:$H$65000,7,FALSE),VLOOKUP(H1085,'NSN N'!$A$2:$H$65000,7,FALSE))),"")</f>
        <v>0</v>
      </c>
      <c r="D1085" s="3"/>
      <c r="E1085" s="2">
        <f>IFERROR(IF($P1085=1,"STOCK NUMBER",IF($P1085=2,VLOOKUP(L1085,'NSN N'!$A$2:$H$65000,5,FALSE),VLOOKUP(L1085,'NSN N'!$A$2:$H$65000,2,FALSE))),"Merge cell with previous")</f>
        <v>0</v>
      </c>
      <c r="F1085" s="2">
        <f>IFERROR(IF($P1085=1,"FIG.",IF($P1085=2,VLOOKUP(L1085,'NSN N'!$A$2:$H$65000,6,FALSE),VLOOKUP(L1085,'NSN N'!$A$2:$H$65000,6,FALSE))),"")</f>
        <v>0</v>
      </c>
      <c r="G1085" s="2">
        <f>IFERROR(IF($P1085=1,"ITEM",IF($P1085=2,VLOOKUP(L1085,'NSN N'!$A$2:$H$65000,7,FALSE),VLOOKUP(L1085,'NSN N'!$A$2:$H$65000,7,FALSE))),"")</f>
        <v>0</v>
      </c>
      <c r="H1085" s="7">
        <f t="shared" si="60"/>
        <v>2089</v>
      </c>
      <c r="L1085" s="7">
        <f t="shared" si="58"/>
        <v>2138</v>
      </c>
      <c r="P1085" s="6">
        <v>39</v>
      </c>
      <c r="Q1085" s="4"/>
      <c r="R1085" s="4"/>
      <c r="S1085" s="30" t="str">
        <f t="shared" si="59"/>
        <v/>
      </c>
    </row>
    <row r="1086" spans="1:19">
      <c r="A1086" s="2">
        <f>IFERROR(IF($P1086=1,"STOCK NUMBER",IF($P1086=2,VLOOKUP(H1086,'NSN N'!$A$2:$H$65000,5,FALSE),VLOOKUP(H1086,'NSN N'!$A$2:$H$65000,2,FALSE))),"Merge cell with previous")</f>
        <v>0</v>
      </c>
      <c r="B1086" s="2">
        <f>IFERROR(IF($P1086=1,"FIG.",IF($P1086=2,VLOOKUP(H1086,'NSN N'!$A$2:$H$65000,6,FALSE),VLOOKUP(H1086,'NSN N'!$A$2:$H$65000,6,FALSE))),"")</f>
        <v>0</v>
      </c>
      <c r="C1086" s="2">
        <f>IFERROR(IF($P1086=1,"ITEM",IF($P1086=2,VLOOKUP(H1086,'NSN N'!$A$2:$H$65000,7,FALSE),VLOOKUP(H1086,'NSN N'!$A$2:$H$65000,7,FALSE))),"")</f>
        <v>0</v>
      </c>
      <c r="D1086" s="3"/>
      <c r="E1086" s="2">
        <f>IFERROR(IF($P1086=1,"STOCK NUMBER",IF($P1086=2,VLOOKUP(L1086,'NSN N'!$A$2:$H$65000,5,FALSE),VLOOKUP(L1086,'NSN N'!$A$2:$H$65000,2,FALSE))),"Merge cell with previous")</f>
        <v>0</v>
      </c>
      <c r="F1086" s="2">
        <f>IFERROR(IF($P1086=1,"FIG.",IF($P1086=2,VLOOKUP(L1086,'NSN N'!$A$2:$H$65000,6,FALSE),VLOOKUP(L1086,'NSN N'!$A$2:$H$65000,6,FALSE))),"")</f>
        <v>0</v>
      </c>
      <c r="G1086" s="2">
        <f>IFERROR(IF($P1086=1,"ITEM",IF($P1086=2,VLOOKUP(L1086,'NSN N'!$A$2:$H$65000,7,FALSE),VLOOKUP(L1086,'NSN N'!$A$2:$H$65000,7,FALSE))),"")</f>
        <v>0</v>
      </c>
      <c r="H1086" s="7">
        <f t="shared" si="60"/>
        <v>2090</v>
      </c>
      <c r="L1086" s="7">
        <f t="shared" si="58"/>
        <v>2139</v>
      </c>
      <c r="P1086" s="6">
        <v>40</v>
      </c>
      <c r="Q1086" s="4"/>
      <c r="R1086" s="4"/>
      <c r="S1086" s="30" t="str">
        <f t="shared" si="59"/>
        <v/>
      </c>
    </row>
    <row r="1087" spans="1:19">
      <c r="A1087" s="2">
        <f>IFERROR(IF($P1087=1,"STOCK NUMBER",IF($P1087=2,VLOOKUP(H1087,'NSN N'!$A$2:$H$65000,5,FALSE),VLOOKUP(H1087,'NSN N'!$A$2:$H$65000,2,FALSE))),"Merge cell with previous")</f>
        <v>0</v>
      </c>
      <c r="B1087" s="2">
        <f>IFERROR(IF($P1087=1,"FIG.",IF($P1087=2,VLOOKUP(H1087,'NSN N'!$A$2:$H$65000,6,FALSE),VLOOKUP(H1087,'NSN N'!$A$2:$H$65000,6,FALSE))),"")</f>
        <v>0</v>
      </c>
      <c r="C1087" s="2">
        <f>IFERROR(IF($P1087=1,"ITEM",IF($P1087=2,VLOOKUP(H1087,'NSN N'!$A$2:$H$65000,7,FALSE),VLOOKUP(H1087,'NSN N'!$A$2:$H$65000,7,FALSE))),"")</f>
        <v>0</v>
      </c>
      <c r="D1087" s="3"/>
      <c r="E1087" s="2">
        <f>IFERROR(IF($P1087=1,"STOCK NUMBER",IF($P1087=2,VLOOKUP(L1087,'NSN N'!$A$2:$H$65000,5,FALSE),VLOOKUP(L1087,'NSN N'!$A$2:$H$65000,2,FALSE))),"Merge cell with previous")</f>
        <v>0</v>
      </c>
      <c r="F1087" s="2">
        <f>IFERROR(IF($P1087=1,"FIG.",IF($P1087=2,VLOOKUP(L1087,'NSN N'!$A$2:$H$65000,6,FALSE),VLOOKUP(L1087,'NSN N'!$A$2:$H$65000,6,FALSE))),"")</f>
        <v>0</v>
      </c>
      <c r="G1087" s="2">
        <f>IFERROR(IF($P1087=1,"ITEM",IF($P1087=2,VLOOKUP(L1087,'NSN N'!$A$2:$H$65000,7,FALSE),VLOOKUP(L1087,'NSN N'!$A$2:$H$65000,7,FALSE))),"")</f>
        <v>0</v>
      </c>
      <c r="H1087" s="7">
        <f t="shared" si="60"/>
        <v>2091</v>
      </c>
      <c r="L1087" s="7">
        <f t="shared" si="58"/>
        <v>2140</v>
      </c>
      <c r="P1087" s="6">
        <v>41</v>
      </c>
      <c r="Q1087" s="4"/>
      <c r="R1087" s="4"/>
      <c r="S1087" s="30" t="str">
        <f t="shared" si="59"/>
        <v/>
      </c>
    </row>
    <row r="1088" spans="1:19">
      <c r="A1088" s="2">
        <f>IFERROR(IF($P1088=1,"STOCK NUMBER",IF($P1088=2,VLOOKUP(H1088,'NSN N'!$A$2:$H$65000,5,FALSE),VLOOKUP(H1088,'NSN N'!$A$2:$H$65000,2,FALSE))),"Merge cell with previous")</f>
        <v>0</v>
      </c>
      <c r="B1088" s="2">
        <f>IFERROR(IF($P1088=1,"FIG.",IF($P1088=2,VLOOKUP(H1088,'NSN N'!$A$2:$H$65000,6,FALSE),VLOOKUP(H1088,'NSN N'!$A$2:$H$65000,6,FALSE))),"")</f>
        <v>0</v>
      </c>
      <c r="C1088" s="2">
        <f>IFERROR(IF($P1088=1,"ITEM",IF($P1088=2,VLOOKUP(H1088,'NSN N'!$A$2:$H$65000,7,FALSE),VLOOKUP(H1088,'NSN N'!$A$2:$H$65000,7,FALSE))),"")</f>
        <v>0</v>
      </c>
      <c r="D1088" s="3"/>
      <c r="E1088" s="2">
        <f>IFERROR(IF($P1088=1,"STOCK NUMBER",IF($P1088=2,VLOOKUP(L1088,'NSN N'!$A$2:$H$65000,5,FALSE),VLOOKUP(L1088,'NSN N'!$A$2:$H$65000,2,FALSE))),"Merge cell with previous")</f>
        <v>0</v>
      </c>
      <c r="F1088" s="2">
        <f>IFERROR(IF($P1088=1,"FIG.",IF($P1088=2,VLOOKUP(L1088,'NSN N'!$A$2:$H$65000,6,FALSE),VLOOKUP(L1088,'NSN N'!$A$2:$H$65000,6,FALSE))),"")</f>
        <v>0</v>
      </c>
      <c r="G1088" s="2">
        <f>IFERROR(IF($P1088=1,"ITEM",IF($P1088=2,VLOOKUP(L1088,'NSN N'!$A$2:$H$65000,7,FALSE),VLOOKUP(L1088,'NSN N'!$A$2:$H$65000,7,FALSE))),"")</f>
        <v>0</v>
      </c>
      <c r="H1088" s="7">
        <f t="shared" si="60"/>
        <v>2092</v>
      </c>
      <c r="L1088" s="7">
        <f t="shared" si="58"/>
        <v>2141</v>
      </c>
      <c r="P1088" s="6">
        <v>42</v>
      </c>
      <c r="Q1088" s="4"/>
      <c r="R1088" s="4"/>
      <c r="S1088" s="30" t="str">
        <f t="shared" si="59"/>
        <v/>
      </c>
    </row>
    <row r="1089" spans="1:27">
      <c r="A1089" s="2">
        <f>IFERROR(IF($P1089=1,"STOCK NUMBER",IF($P1089=2,VLOOKUP(H1089,'NSN N'!$A$2:$H$65000,5,FALSE),VLOOKUP(H1089,'NSN N'!$A$2:$H$65000,2,FALSE))),"Merge cell with previous")</f>
        <v>0</v>
      </c>
      <c r="B1089" s="2">
        <f>IFERROR(IF($P1089=1,"FIG.",IF($P1089=2,VLOOKUP(H1089,'NSN N'!$A$2:$H$65000,6,FALSE),VLOOKUP(H1089,'NSN N'!$A$2:$H$65000,6,FALSE))),"")</f>
        <v>0</v>
      </c>
      <c r="C1089" s="2">
        <f>IFERROR(IF($P1089=1,"ITEM",IF($P1089=2,VLOOKUP(H1089,'NSN N'!$A$2:$H$65000,7,FALSE),VLOOKUP(H1089,'NSN N'!$A$2:$H$65000,7,FALSE))),"")</f>
        <v>0</v>
      </c>
      <c r="D1089" s="3"/>
      <c r="E1089" s="2">
        <f>IFERROR(IF($P1089=1,"STOCK NUMBER",IF($P1089=2,VLOOKUP(L1089,'NSN N'!$A$2:$H$65000,5,FALSE),VLOOKUP(L1089,'NSN N'!$A$2:$H$65000,2,FALSE))),"Merge cell with previous")</f>
        <v>0</v>
      </c>
      <c r="F1089" s="2">
        <f>IFERROR(IF($P1089=1,"FIG.",IF($P1089=2,VLOOKUP(L1089,'NSN N'!$A$2:$H$65000,6,FALSE),VLOOKUP(L1089,'NSN N'!$A$2:$H$65000,6,FALSE))),"")</f>
        <v>0</v>
      </c>
      <c r="G1089" s="2">
        <f>IFERROR(IF($P1089=1,"ITEM",IF($P1089=2,VLOOKUP(L1089,'NSN N'!$A$2:$H$65000,7,FALSE),VLOOKUP(L1089,'NSN N'!$A$2:$H$65000,7,FALSE))),"")</f>
        <v>0</v>
      </c>
      <c r="H1089" s="7">
        <f t="shared" si="60"/>
        <v>2093</v>
      </c>
      <c r="L1089" s="7">
        <f t="shared" si="58"/>
        <v>2142</v>
      </c>
      <c r="P1089" s="6">
        <v>43</v>
      </c>
      <c r="Q1089" s="4"/>
      <c r="R1089" s="4"/>
      <c r="S1089" s="30" t="str">
        <f t="shared" si="59"/>
        <v/>
      </c>
    </row>
    <row r="1090" spans="1:27">
      <c r="A1090" s="2">
        <f>IFERROR(IF($P1090=1,"STOCK NUMBER",IF($P1090=2,VLOOKUP(H1090,'NSN N'!$A$2:$H$65000,5,FALSE),VLOOKUP(H1090,'NSN N'!$A$2:$H$65000,2,FALSE))),"Merge cell with previous")</f>
        <v>0</v>
      </c>
      <c r="B1090" s="2">
        <f>IFERROR(IF($P1090=1,"FIG.",IF($P1090=2,VLOOKUP(H1090,'NSN N'!$A$2:$H$65000,6,FALSE),VLOOKUP(H1090,'NSN N'!$A$2:$H$65000,6,FALSE))),"")</f>
        <v>0</v>
      </c>
      <c r="C1090" s="2">
        <f>IFERROR(IF($P1090=1,"ITEM",IF($P1090=2,VLOOKUP(H1090,'NSN N'!$A$2:$H$65000,7,FALSE),VLOOKUP(H1090,'NSN N'!$A$2:$H$65000,7,FALSE))),"")</f>
        <v>0</v>
      </c>
      <c r="D1090" s="3"/>
      <c r="E1090" s="2">
        <f>IFERROR(IF($P1090=1,"STOCK NUMBER",IF($P1090=2,VLOOKUP(L1090,'NSN N'!$A$2:$H$65000,5,FALSE),VLOOKUP(L1090,'NSN N'!$A$2:$H$65000,2,FALSE))),"Merge cell with previous")</f>
        <v>0</v>
      </c>
      <c r="F1090" s="2">
        <f>IFERROR(IF($P1090=1,"FIG.",IF($P1090=2,VLOOKUP(L1090,'NSN N'!$A$2:$H$65000,6,FALSE),VLOOKUP(L1090,'NSN N'!$A$2:$H$65000,6,FALSE))),"")</f>
        <v>0</v>
      </c>
      <c r="G1090" s="2">
        <f>IFERROR(IF($P1090=1,"ITEM",IF($P1090=2,VLOOKUP(L1090,'NSN N'!$A$2:$H$65000,7,FALSE),VLOOKUP(L1090,'NSN N'!$A$2:$H$65000,7,FALSE))),"")</f>
        <v>0</v>
      </c>
      <c r="H1090" s="7">
        <f t="shared" si="60"/>
        <v>2094</v>
      </c>
      <c r="L1090" s="7">
        <f t="shared" si="58"/>
        <v>2143</v>
      </c>
      <c r="P1090" s="6">
        <v>44</v>
      </c>
      <c r="Q1090" s="4"/>
      <c r="R1090" s="4"/>
      <c r="S1090" s="30" t="str">
        <f t="shared" si="59"/>
        <v/>
      </c>
    </row>
    <row r="1091" spans="1:27">
      <c r="A1091" s="2">
        <f>IFERROR(IF($P1091=1,"STOCK NUMBER",IF($P1091=2,VLOOKUP(H1091,'NSN N'!$A$2:$H$65000,5,FALSE),VLOOKUP(H1091,'NSN N'!$A$2:$H$65000,2,FALSE))),"Merge cell with previous")</f>
        <v>0</v>
      </c>
      <c r="B1091" s="2">
        <f>IFERROR(IF($P1091=1,"FIG.",IF($P1091=2,VLOOKUP(H1091,'NSN N'!$A$2:$H$65000,6,FALSE),VLOOKUP(H1091,'NSN N'!$A$2:$H$65000,6,FALSE))),"")</f>
        <v>0</v>
      </c>
      <c r="C1091" s="2">
        <f>IFERROR(IF($P1091=1,"ITEM",IF($P1091=2,VLOOKUP(H1091,'NSN N'!$A$2:$H$65000,7,FALSE),VLOOKUP(H1091,'NSN N'!$A$2:$H$65000,7,FALSE))),"")</f>
        <v>0</v>
      </c>
      <c r="D1091" s="3"/>
      <c r="E1091" s="2">
        <f>IFERROR(IF($P1091=1,"STOCK NUMBER",IF($P1091=2,VLOOKUP(L1091,'NSN N'!$A$2:$H$65000,5,FALSE),VLOOKUP(L1091,'NSN N'!$A$2:$H$65000,2,FALSE))),"Merge cell with previous")</f>
        <v>0</v>
      </c>
      <c r="F1091" s="2">
        <f>IFERROR(IF($P1091=1,"FIG.",IF($P1091=2,VLOOKUP(L1091,'NSN N'!$A$2:$H$65000,6,FALSE),VLOOKUP(L1091,'NSN N'!$A$2:$H$65000,6,FALSE))),"")</f>
        <v>0</v>
      </c>
      <c r="G1091" s="2">
        <f>IFERROR(IF($P1091=1,"ITEM",IF($P1091=2,VLOOKUP(L1091,'NSN N'!$A$2:$H$65000,7,FALSE),VLOOKUP(L1091,'NSN N'!$A$2:$H$65000,7,FALSE))),"")</f>
        <v>0</v>
      </c>
      <c r="H1091" s="7">
        <f t="shared" si="60"/>
        <v>2095</v>
      </c>
      <c r="L1091" s="7">
        <f t="shared" si="58"/>
        <v>2144</v>
      </c>
      <c r="P1091" s="6">
        <v>45</v>
      </c>
      <c r="Q1091" s="4"/>
      <c r="R1091" s="4"/>
      <c r="S1091" s="30" t="str">
        <f t="shared" si="59"/>
        <v/>
      </c>
    </row>
    <row r="1092" spans="1:27">
      <c r="A1092" s="2">
        <f>IFERROR(IF($P1092=1,"STOCK NUMBER",IF($P1092=2,VLOOKUP(H1092,'NSN N'!$A$2:$H$65000,5,FALSE),VLOOKUP(H1092,'NSN N'!$A$2:$H$65000,2,FALSE))),"Merge cell with previous")</f>
        <v>0</v>
      </c>
      <c r="B1092" s="2">
        <f>IFERROR(IF($P1092=1,"FIG.",IF($P1092=2,VLOOKUP(H1092,'NSN N'!$A$2:$H$65000,6,FALSE),VLOOKUP(H1092,'NSN N'!$A$2:$H$65000,6,FALSE))),"")</f>
        <v>0</v>
      </c>
      <c r="C1092" s="2">
        <f>IFERROR(IF($P1092=1,"ITEM",IF($P1092=2,VLOOKUP(H1092,'NSN N'!$A$2:$H$65000,7,FALSE),VLOOKUP(H1092,'NSN N'!$A$2:$H$65000,7,FALSE))),"")</f>
        <v>0</v>
      </c>
      <c r="D1092" s="3"/>
      <c r="E1092" s="2">
        <f>IFERROR(IF($P1092=1,"STOCK NUMBER",IF($P1092=2,VLOOKUP(L1092,'NSN N'!$A$2:$H$65000,5,FALSE),VLOOKUP(L1092,'NSN N'!$A$2:$H$65000,2,FALSE))),"Merge cell with previous")</f>
        <v>0</v>
      </c>
      <c r="F1092" s="2">
        <f>IFERROR(IF($P1092=1,"FIG.",IF($P1092=2,VLOOKUP(L1092,'NSN N'!$A$2:$H$65000,6,FALSE),VLOOKUP(L1092,'NSN N'!$A$2:$H$65000,6,FALSE))),"")</f>
        <v>0</v>
      </c>
      <c r="G1092" s="2">
        <f>IFERROR(IF($P1092=1,"ITEM",IF($P1092=2,VLOOKUP(L1092,'NSN N'!$A$2:$H$65000,7,FALSE),VLOOKUP(L1092,'NSN N'!$A$2:$H$65000,7,FALSE))),"")</f>
        <v>0</v>
      </c>
      <c r="H1092" s="7">
        <f t="shared" si="60"/>
        <v>2096</v>
      </c>
      <c r="L1092" s="7">
        <f t="shared" si="58"/>
        <v>2145</v>
      </c>
      <c r="P1092" s="6">
        <v>46</v>
      </c>
      <c r="Q1092" s="4"/>
      <c r="R1092" s="4"/>
      <c r="S1092" s="30" t="str">
        <f t="shared" si="59"/>
        <v/>
      </c>
    </row>
    <row r="1093" spans="1:27">
      <c r="A1093" s="2">
        <f>IFERROR(IF($P1093=1,"STOCK NUMBER",IF($P1093=2,VLOOKUP(H1093,'NSN N'!$A$2:$H$65000,5,FALSE),VLOOKUP(H1093,'NSN N'!$A$2:$H$65000,2,FALSE))),"Merge cell with previous")</f>
        <v>0</v>
      </c>
      <c r="B1093" s="2">
        <f>IFERROR(IF($P1093=1,"FIG.",IF($P1093=2,VLOOKUP(H1093,'NSN N'!$A$2:$H$65000,6,FALSE),VLOOKUP(H1093,'NSN N'!$A$2:$H$65000,6,FALSE))),"")</f>
        <v>0</v>
      </c>
      <c r="C1093" s="2">
        <f>IFERROR(IF($P1093=1,"ITEM",IF($P1093=2,VLOOKUP(H1093,'NSN N'!$A$2:$H$65000,7,FALSE),VLOOKUP(H1093,'NSN N'!$A$2:$H$65000,7,FALSE))),"")</f>
        <v>0</v>
      </c>
      <c r="D1093" s="3"/>
      <c r="E1093" s="2">
        <f>IFERROR(IF($P1093=1,"STOCK NUMBER",IF($P1093=2,VLOOKUP(L1093,'NSN N'!$A$2:$H$65000,5,FALSE),VLOOKUP(L1093,'NSN N'!$A$2:$H$65000,2,FALSE))),"Merge cell with previous")</f>
        <v>0</v>
      </c>
      <c r="F1093" s="2">
        <f>IFERROR(IF($P1093=1,"FIG.",IF($P1093=2,VLOOKUP(L1093,'NSN N'!$A$2:$H$65000,6,FALSE),VLOOKUP(L1093,'NSN N'!$A$2:$H$65000,6,FALSE))),"")</f>
        <v>0</v>
      </c>
      <c r="G1093" s="2">
        <f>IFERROR(IF($P1093=1,"ITEM",IF($P1093=2,VLOOKUP(L1093,'NSN N'!$A$2:$H$65000,7,FALSE),VLOOKUP(L1093,'NSN N'!$A$2:$H$65000,7,FALSE))),"")</f>
        <v>0</v>
      </c>
      <c r="H1093" s="7">
        <f t="shared" si="60"/>
        <v>2097</v>
      </c>
      <c r="L1093" s="7">
        <f t="shared" si="58"/>
        <v>2146</v>
      </c>
      <c r="P1093" s="6">
        <v>47</v>
      </c>
      <c r="Q1093" s="4"/>
      <c r="R1093" s="4"/>
      <c r="S1093" s="30" t="str">
        <f t="shared" si="59"/>
        <v/>
      </c>
    </row>
    <row r="1094" spans="1:27">
      <c r="A1094" s="2">
        <f>IFERROR(IF($P1094=1,"STOCK NUMBER",IF($P1094=2,VLOOKUP(H1094,'NSN N'!$A$2:$H$65000,5,FALSE),VLOOKUP(H1094,'NSN N'!$A$2:$H$65000,2,FALSE))),"Merge cell with previous")</f>
        <v>0</v>
      </c>
      <c r="B1094" s="2">
        <f>IFERROR(IF($P1094=1,"FIG.",IF($P1094=2,VLOOKUP(H1094,'NSN N'!$A$2:$H$65000,6,FALSE),VLOOKUP(H1094,'NSN N'!$A$2:$H$65000,6,FALSE))),"")</f>
        <v>0</v>
      </c>
      <c r="C1094" s="2">
        <f>IFERROR(IF($P1094=1,"ITEM",IF($P1094=2,VLOOKUP(H1094,'NSN N'!$A$2:$H$65000,7,FALSE),VLOOKUP(H1094,'NSN N'!$A$2:$H$65000,7,FALSE))),"")</f>
        <v>0</v>
      </c>
      <c r="D1094" s="3"/>
      <c r="E1094" s="2">
        <f>IFERROR(IF($P1094=1,"STOCK NUMBER",IF($P1094=2,VLOOKUP(L1094,'NSN N'!$A$2:$H$65000,5,FALSE),VLOOKUP(L1094,'NSN N'!$A$2:$H$65000,2,FALSE))),"Merge cell with previous")</f>
        <v>0</v>
      </c>
      <c r="F1094" s="2">
        <f>IFERROR(IF($P1094=1,"FIG.",IF($P1094=2,VLOOKUP(L1094,'NSN N'!$A$2:$H$65000,6,FALSE),VLOOKUP(L1094,'NSN N'!$A$2:$H$65000,6,FALSE))),"")</f>
        <v>0</v>
      </c>
      <c r="G1094" s="2">
        <f>IFERROR(IF($P1094=1,"ITEM",IF($P1094=2,VLOOKUP(L1094,'NSN N'!$A$2:$H$65000,7,FALSE),VLOOKUP(L1094,'NSN N'!$A$2:$H$65000,7,FALSE))),"")</f>
        <v>0</v>
      </c>
      <c r="H1094" s="7">
        <f t="shared" si="60"/>
        <v>2098</v>
      </c>
      <c r="L1094" s="7">
        <f t="shared" si="58"/>
        <v>2147</v>
      </c>
      <c r="P1094" s="6">
        <v>48</v>
      </c>
      <c r="Q1094" s="4"/>
      <c r="R1094" s="4"/>
      <c r="S1094" s="30" t="str">
        <f t="shared" si="59"/>
        <v/>
      </c>
    </row>
    <row r="1095" spans="1:27">
      <c r="A1095" s="2">
        <f>IFERROR(IF($P1095=1,"STOCK NUMBER",IF($P1095=2,VLOOKUP(H1095,'NSN N'!$A$2:$H$65000,5,FALSE),VLOOKUP(H1095,'NSN N'!$A$2:$H$65000,2,FALSE))),"Merge cell with previous")</f>
        <v>0</v>
      </c>
      <c r="B1095" s="2">
        <f>IFERROR(IF($P1095=1,"FIG.",IF($P1095=2,VLOOKUP(H1095,'NSN N'!$A$2:$H$65000,6,FALSE),VLOOKUP(H1095,'NSN N'!$A$2:$H$65000,6,FALSE))),"")</f>
        <v>0</v>
      </c>
      <c r="C1095" s="2">
        <f>IFERROR(IF($P1095=1,"ITEM",IF($P1095=2,VLOOKUP(H1095,'NSN N'!$A$2:$H$65000,7,FALSE),VLOOKUP(H1095,'NSN N'!$A$2:$H$65000,7,FALSE))),"")</f>
        <v>0</v>
      </c>
      <c r="D1095" s="3"/>
      <c r="E1095" s="2">
        <f>IFERROR(IF($P1095=1,"STOCK NUMBER",IF($P1095=2,VLOOKUP(L1095,'NSN N'!$A$2:$H$65000,5,FALSE),VLOOKUP(L1095,'NSN N'!$A$2:$H$65000,2,FALSE))),"Merge cell with previous")</f>
        <v>0</v>
      </c>
      <c r="F1095" s="2">
        <f>IFERROR(IF($P1095=1,"FIG.",IF($P1095=2,VLOOKUP(L1095,'NSN N'!$A$2:$H$65000,6,FALSE),VLOOKUP(L1095,'NSN N'!$A$2:$H$65000,6,FALSE))),"")</f>
        <v>0</v>
      </c>
      <c r="G1095" s="2">
        <f>IFERROR(IF($P1095=1,"ITEM",IF($P1095=2,VLOOKUP(L1095,'NSN N'!$A$2:$H$65000,7,FALSE),VLOOKUP(L1095,'NSN N'!$A$2:$H$65000,7,FALSE))),"")</f>
        <v>0</v>
      </c>
      <c r="H1095" s="7">
        <f t="shared" si="60"/>
        <v>2099</v>
      </c>
      <c r="L1095" s="7">
        <f t="shared" si="58"/>
        <v>2148</v>
      </c>
      <c r="P1095" s="6">
        <v>49</v>
      </c>
      <c r="Q1095" s="4"/>
      <c r="R1095" s="4"/>
      <c r="S1095" s="30" t="str">
        <f t="shared" si="59"/>
        <v/>
      </c>
    </row>
    <row r="1096" spans="1:27" ht="13.5" thickBot="1">
      <c r="A1096" s="2">
        <f>IFERROR(IF($P1096=1,"STOCK NUMBER",IF($P1096=2,VLOOKUP(H1096,'NSN N'!$A$2:$H$65000,5,FALSE),VLOOKUP(H1096,'NSN N'!$A$2:$H$65000,2,FALSE))),"Merge cell with previous")</f>
        <v>0</v>
      </c>
      <c r="B1096" s="2">
        <f>IFERROR(IF($P1096=1,"FIG.",IF($P1096=2,VLOOKUP(H1096,'NSN N'!$A$2:$H$65000,6,FALSE),VLOOKUP(H1096,'NSN N'!$A$2:$H$65000,6,FALSE))),"")</f>
        <v>0</v>
      </c>
      <c r="C1096" s="2">
        <f>IFERROR(IF($P1096=1,"ITEM",IF($P1096=2,VLOOKUP(H1096,'NSN N'!$A$2:$H$65000,7,FALSE),VLOOKUP(H1096,'NSN N'!$A$2:$H$65000,7,FALSE))),"")</f>
        <v>0</v>
      </c>
      <c r="D1096" s="3"/>
      <c r="E1096" s="2">
        <f>IFERROR(IF($P1096=1,"STOCK NUMBER",IF($P1096=2,VLOOKUP(L1096,'NSN N'!$A$2:$H$65000,5,FALSE),VLOOKUP(L1096,'NSN N'!$A$2:$H$65000,2,FALSE))),"Merge cell with previous")</f>
        <v>0</v>
      </c>
      <c r="F1096" s="2">
        <f>IFERROR(IF($P1096=1,"FIG.",IF($P1096=2,VLOOKUP(L1096,'NSN N'!$A$2:$H$65000,6,FALSE),VLOOKUP(L1096,'NSN N'!$A$2:$H$65000,6,FALSE))),"")</f>
        <v>0</v>
      </c>
      <c r="G1096" s="2">
        <f>IFERROR(IF($P1096=1,"ITEM",IF($P1096=2,VLOOKUP(L1096,'NSN N'!$A$2:$H$65000,7,FALSE),VLOOKUP(L1096,'NSN N'!$A$2:$H$65000,7,FALSE))),"")</f>
        <v>0</v>
      </c>
      <c r="H1096" s="7">
        <f t="shared" si="60"/>
        <v>2100</v>
      </c>
      <c r="L1096" s="7">
        <f t="shared" si="58"/>
        <v>2149</v>
      </c>
      <c r="P1096" s="6">
        <v>50</v>
      </c>
      <c r="Q1096" s="4"/>
      <c r="R1096" s="4"/>
      <c r="S1096" s="30" t="str">
        <f t="shared" si="59"/>
        <v/>
      </c>
    </row>
    <row r="1097" spans="1:27" s="1" customFormat="1" ht="20.100000000000001" customHeight="1" thickBot="1">
      <c r="A1097" s="25" t="str">
        <f>IFERROR(IF($P1097=1,"STOCK NUMBER",IF($P1097=2,VLOOKUP(H1097,'NSN N'!$A$2:$H$65000,5,FALSE),VLOOKUP(H1097,'NSN N'!$A$2:$H$65000,2,FALSE))),"Merge cell with previous")</f>
        <v>STOCK NUMBER</v>
      </c>
      <c r="B1097" s="25" t="str">
        <f>IFERROR(IF($P1097=1,"FIG.",IF($P1097=2,VLOOKUP(H1097,'NSN N'!$A$2:$H$65000,6,FALSE),VLOOKUP(H1097,'NSN N'!$A$2:$H$65000,6,FALSE))),"")</f>
        <v>FIG.</v>
      </c>
      <c r="C1097" s="25" t="str">
        <f>IFERROR(IF($P1097=1,"ITEM",IF($P1097=2,VLOOKUP(H1097,'NSN N'!$A$2:$H$65000,7,FALSE),VLOOKUP(H1097,'NSN N'!$A$2:$H$65000,7,FALSE))),"")</f>
        <v>ITEM</v>
      </c>
      <c r="D1097" s="26"/>
      <c r="E1097" s="25" t="str">
        <f>IFERROR(IF($P1097=1,"STOCK NUMBER",IF($P1097=2,VLOOKUP(L1097,'NSN N'!$A$2:$H$65000,5,FALSE),VLOOKUP(L1097,'NSN N'!$A$2:$H$65000,2,FALSE))),"Merge cell with previous")</f>
        <v>STOCK NUMBER</v>
      </c>
      <c r="F1097" s="25" t="str">
        <f>IFERROR(IF($P1097=1,"FIG.",IF($P1097=2,VLOOKUP(L1097,'NSN N'!$A$2:$H$65000,6,FALSE),VLOOKUP(L1097,'NSN N'!$A$2:$H$65000,6,FALSE))),"")</f>
        <v>FIG.</v>
      </c>
      <c r="G1097" s="25" t="str">
        <f>IFERROR(IF($P1097=1,"ITEM",IF($P1097=2,VLOOKUP(L1097,'NSN N'!$A$2:$H$65000,7,FALSE),VLOOKUP(L1097,'NSN N'!$A$2:$H$65000,7,FALSE))),"")</f>
        <v>ITEM</v>
      </c>
      <c r="H1097" s="6">
        <f t="shared" si="60"/>
        <v>2149</v>
      </c>
      <c r="I1097" s="6"/>
      <c r="J1097" s="6"/>
      <c r="K1097" s="6"/>
      <c r="L1097" s="6">
        <f>H1146</f>
        <v>2198</v>
      </c>
      <c r="M1097" s="6"/>
      <c r="N1097" s="6"/>
      <c r="O1097" s="6"/>
      <c r="P1097" s="6">
        <v>1</v>
      </c>
      <c r="Q1097" s="4"/>
      <c r="R1097" s="4"/>
      <c r="S1097" s="30" t="str">
        <f t="shared" si="59"/>
        <v>Header</v>
      </c>
      <c r="T1097" s="4"/>
      <c r="U1097" s="4"/>
      <c r="V1097"/>
      <c r="W1097"/>
      <c r="Y1097" s="5"/>
      <c r="Z1097" s="5"/>
      <c r="AA1097" s="5"/>
    </row>
    <row r="1098" spans="1:27">
      <c r="A1098" s="2">
        <f>IFERROR(IF($P1098=1,"STOCK NUMBER",IF($P1098=2,VLOOKUP(H1098,'NSN N'!$A$2:$H$65000,5,FALSE),VLOOKUP(H1098,'NSN N'!$A$2:$H$65000,2,FALSE))),"Merge cell with previous")</f>
        <v>0</v>
      </c>
      <c r="B1098" s="2">
        <f>IFERROR(IF($P1098=1,"FIG.",IF($P1098=2,VLOOKUP(H1098,'NSN N'!$A$2:$H$65000,6,FALSE),VLOOKUP(H1098,'NSN N'!$A$2:$H$65000,6,FALSE))),"")</f>
        <v>0</v>
      </c>
      <c r="C1098" s="2">
        <f>IFERROR(IF($P1098=1,"ITEM",IF($P1098=2,VLOOKUP(H1098,'NSN N'!$A$2:$H$65000,7,FALSE),VLOOKUP(H1098,'NSN N'!$A$2:$H$65000,7,FALSE))),"")</f>
        <v>0</v>
      </c>
      <c r="D1098" s="3"/>
      <c r="E1098" s="2">
        <f>IFERROR(IF($P1098=1,"STOCK NUMBER",IF($P1098=2,VLOOKUP(L1098,'NSN N'!$A$2:$H$65000,5,FALSE),VLOOKUP(L1098,'NSN N'!$A$2:$H$65000,2,FALSE))),"Merge cell with previous")</f>
        <v>0</v>
      </c>
      <c r="F1098" s="2">
        <f>IFERROR(IF($P1098=1,"FIG.",IF($P1098=2,VLOOKUP(L1098,'NSN N'!$A$2:$H$65000,6,FALSE),VLOOKUP(L1098,'NSN N'!$A$2:$H$65000,6,FALSE))),"")</f>
        <v>0</v>
      </c>
      <c r="G1098" s="2">
        <f>IFERROR(IF($P1098=1,"ITEM",IF($P1098=2,VLOOKUP(L1098,'NSN N'!$A$2:$H$65000,7,FALSE),VLOOKUP(L1098,'NSN N'!$A$2:$H$65000,7,FALSE))),"")</f>
        <v>0</v>
      </c>
      <c r="H1098" s="7">
        <f t="shared" si="60"/>
        <v>2150</v>
      </c>
      <c r="L1098" s="7">
        <f t="shared" ref="L1098:L1146" si="61">L1097+1</f>
        <v>2199</v>
      </c>
      <c r="P1098" s="6">
        <v>2</v>
      </c>
      <c r="Q1098" s="4"/>
      <c r="R1098" s="4"/>
      <c r="S1098" s="30" t="str">
        <f t="shared" si="59"/>
        <v/>
      </c>
    </row>
    <row r="1099" spans="1:27">
      <c r="A1099" s="2">
        <f>IFERROR(IF($P1099=1,"STOCK NUMBER",IF($P1099=2,VLOOKUP(H1099,'NSN N'!$A$2:$H$65000,5,FALSE),VLOOKUP(H1099,'NSN N'!$A$2:$H$65000,2,FALSE))),"Merge cell with previous")</f>
        <v>0</v>
      </c>
      <c r="B1099" s="2">
        <f>IFERROR(IF($P1099=1,"FIG.",IF($P1099=2,VLOOKUP(H1099,'NSN N'!$A$2:$H$65000,6,FALSE),VLOOKUP(H1099,'NSN N'!$A$2:$H$65000,6,FALSE))),"")</f>
        <v>0</v>
      </c>
      <c r="C1099" s="2">
        <f>IFERROR(IF($P1099=1,"ITEM",IF($P1099=2,VLOOKUP(H1099,'NSN N'!$A$2:$H$65000,7,FALSE),VLOOKUP(H1099,'NSN N'!$A$2:$H$65000,7,FALSE))),"")</f>
        <v>0</v>
      </c>
      <c r="D1099" s="3"/>
      <c r="E1099" s="2">
        <f>IFERROR(IF($P1099=1,"STOCK NUMBER",IF($P1099=2,VLOOKUP(L1099,'NSN N'!$A$2:$H$65000,5,FALSE),VLOOKUP(L1099,'NSN N'!$A$2:$H$65000,2,FALSE))),"Merge cell with previous")</f>
        <v>0</v>
      </c>
      <c r="F1099" s="2">
        <f>IFERROR(IF($P1099=1,"FIG.",IF($P1099=2,VLOOKUP(L1099,'NSN N'!$A$2:$H$65000,6,FALSE),VLOOKUP(L1099,'NSN N'!$A$2:$H$65000,6,FALSE))),"")</f>
        <v>0</v>
      </c>
      <c r="G1099" s="2">
        <f>IFERROR(IF($P1099=1,"ITEM",IF($P1099=2,VLOOKUP(L1099,'NSN N'!$A$2:$H$65000,7,FALSE),VLOOKUP(L1099,'NSN N'!$A$2:$H$65000,7,FALSE))),"")</f>
        <v>0</v>
      </c>
      <c r="H1099" s="7">
        <f t="shared" si="60"/>
        <v>2151</v>
      </c>
      <c r="L1099" s="7">
        <f t="shared" si="61"/>
        <v>2200</v>
      </c>
      <c r="P1099" s="6">
        <v>3</v>
      </c>
      <c r="Q1099" s="4"/>
      <c r="R1099" s="4"/>
      <c r="S1099" s="30" t="str">
        <f t="shared" si="59"/>
        <v/>
      </c>
    </row>
    <row r="1100" spans="1:27">
      <c r="A1100" s="2">
        <f>IFERROR(IF($P1100=1,"STOCK NUMBER",IF($P1100=2,VLOOKUP(H1100,'NSN N'!$A$2:$H$65000,5,FALSE),VLOOKUP(H1100,'NSN N'!$A$2:$H$65000,2,FALSE))),"Merge cell with previous")</f>
        <v>0</v>
      </c>
      <c r="B1100" s="2">
        <f>IFERROR(IF($P1100=1,"FIG.",IF($P1100=2,VLOOKUP(H1100,'NSN N'!$A$2:$H$65000,6,FALSE),VLOOKUP(H1100,'NSN N'!$A$2:$H$65000,6,FALSE))),"")</f>
        <v>0</v>
      </c>
      <c r="C1100" s="2">
        <f>IFERROR(IF($P1100=1,"ITEM",IF($P1100=2,VLOOKUP(H1100,'NSN N'!$A$2:$H$65000,7,FALSE),VLOOKUP(H1100,'NSN N'!$A$2:$H$65000,7,FALSE))),"")</f>
        <v>0</v>
      </c>
      <c r="D1100" s="3"/>
      <c r="E1100" s="2">
        <f>IFERROR(IF($P1100=1,"STOCK NUMBER",IF($P1100=2,VLOOKUP(L1100,'NSN N'!$A$2:$H$65000,5,FALSE),VLOOKUP(L1100,'NSN N'!$A$2:$H$65000,2,FALSE))),"Merge cell with previous")</f>
        <v>0</v>
      </c>
      <c r="F1100" s="2">
        <f>IFERROR(IF($P1100=1,"FIG.",IF($P1100=2,VLOOKUP(L1100,'NSN N'!$A$2:$H$65000,6,FALSE),VLOOKUP(L1100,'NSN N'!$A$2:$H$65000,6,FALSE))),"")</f>
        <v>0</v>
      </c>
      <c r="G1100" s="2">
        <f>IFERROR(IF($P1100=1,"ITEM",IF($P1100=2,VLOOKUP(L1100,'NSN N'!$A$2:$H$65000,7,FALSE),VLOOKUP(L1100,'NSN N'!$A$2:$H$65000,7,FALSE))),"")</f>
        <v>0</v>
      </c>
      <c r="H1100" s="7">
        <f t="shared" si="60"/>
        <v>2152</v>
      </c>
      <c r="L1100" s="7">
        <f t="shared" si="61"/>
        <v>2201</v>
      </c>
      <c r="P1100" s="6">
        <v>4</v>
      </c>
      <c r="Q1100" s="4"/>
      <c r="R1100" s="4"/>
      <c r="S1100" s="30" t="str">
        <f t="shared" si="59"/>
        <v/>
      </c>
    </row>
    <row r="1101" spans="1:27">
      <c r="A1101" s="2">
        <f>IFERROR(IF($P1101=1,"STOCK NUMBER",IF($P1101=2,VLOOKUP(H1101,'NSN N'!$A$2:$H$65000,5,FALSE),VLOOKUP(H1101,'NSN N'!$A$2:$H$65000,2,FALSE))),"Merge cell with previous")</f>
        <v>0</v>
      </c>
      <c r="B1101" s="2">
        <f>IFERROR(IF($P1101=1,"FIG.",IF($P1101=2,VLOOKUP(H1101,'NSN N'!$A$2:$H$65000,6,FALSE),VLOOKUP(H1101,'NSN N'!$A$2:$H$65000,6,FALSE))),"")</f>
        <v>0</v>
      </c>
      <c r="C1101" s="2">
        <f>IFERROR(IF($P1101=1,"ITEM",IF($P1101=2,VLOOKUP(H1101,'NSN N'!$A$2:$H$65000,7,FALSE),VLOOKUP(H1101,'NSN N'!$A$2:$H$65000,7,FALSE))),"")</f>
        <v>0</v>
      </c>
      <c r="D1101" s="3"/>
      <c r="E1101" s="2">
        <f>IFERROR(IF($P1101=1,"STOCK NUMBER",IF($P1101=2,VLOOKUP(L1101,'NSN N'!$A$2:$H$65000,5,FALSE),VLOOKUP(L1101,'NSN N'!$A$2:$H$65000,2,FALSE))),"Merge cell with previous")</f>
        <v>0</v>
      </c>
      <c r="F1101" s="2">
        <f>IFERROR(IF($P1101=1,"FIG.",IF($P1101=2,VLOOKUP(L1101,'NSN N'!$A$2:$H$65000,6,FALSE),VLOOKUP(L1101,'NSN N'!$A$2:$H$65000,6,FALSE))),"")</f>
        <v>0</v>
      </c>
      <c r="G1101" s="2">
        <f>IFERROR(IF($P1101=1,"ITEM",IF($P1101=2,VLOOKUP(L1101,'NSN N'!$A$2:$H$65000,7,FALSE),VLOOKUP(L1101,'NSN N'!$A$2:$H$65000,7,FALSE))),"")</f>
        <v>0</v>
      </c>
      <c r="H1101" s="7">
        <f t="shared" si="60"/>
        <v>2153</v>
      </c>
      <c r="L1101" s="7">
        <f t="shared" si="61"/>
        <v>2202</v>
      </c>
      <c r="P1101" s="6">
        <v>5</v>
      </c>
      <c r="Q1101" s="4"/>
      <c r="R1101" s="4"/>
      <c r="S1101" s="30" t="str">
        <f t="shared" si="59"/>
        <v/>
      </c>
    </row>
    <row r="1102" spans="1:27">
      <c r="A1102" s="2">
        <f>IFERROR(IF($P1102=1,"STOCK NUMBER",IF($P1102=2,VLOOKUP(H1102,'NSN N'!$A$2:$H$65000,5,FALSE),VLOOKUP(H1102,'NSN N'!$A$2:$H$65000,2,FALSE))),"Merge cell with previous")</f>
        <v>0</v>
      </c>
      <c r="B1102" s="2">
        <f>IFERROR(IF($P1102=1,"FIG.",IF($P1102=2,VLOOKUP(H1102,'NSN N'!$A$2:$H$65000,6,FALSE),VLOOKUP(H1102,'NSN N'!$A$2:$H$65000,6,FALSE))),"")</f>
        <v>0</v>
      </c>
      <c r="C1102" s="2">
        <f>IFERROR(IF($P1102=1,"ITEM",IF($P1102=2,VLOOKUP(H1102,'NSN N'!$A$2:$H$65000,7,FALSE),VLOOKUP(H1102,'NSN N'!$A$2:$H$65000,7,FALSE))),"")</f>
        <v>0</v>
      </c>
      <c r="D1102" s="3"/>
      <c r="E1102" s="2">
        <f>IFERROR(IF($P1102=1,"STOCK NUMBER",IF($P1102=2,VLOOKUP(L1102,'NSN N'!$A$2:$H$65000,5,FALSE),VLOOKUP(L1102,'NSN N'!$A$2:$H$65000,2,FALSE))),"Merge cell with previous")</f>
        <v>0</v>
      </c>
      <c r="F1102" s="2">
        <f>IFERROR(IF($P1102=1,"FIG.",IF($P1102=2,VLOOKUP(L1102,'NSN N'!$A$2:$H$65000,6,FALSE),VLOOKUP(L1102,'NSN N'!$A$2:$H$65000,6,FALSE))),"")</f>
        <v>0</v>
      </c>
      <c r="G1102" s="2">
        <f>IFERROR(IF($P1102=1,"ITEM",IF($P1102=2,VLOOKUP(L1102,'NSN N'!$A$2:$H$65000,7,FALSE),VLOOKUP(L1102,'NSN N'!$A$2:$H$65000,7,FALSE))),"")</f>
        <v>0</v>
      </c>
      <c r="H1102" s="7">
        <f t="shared" si="60"/>
        <v>2154</v>
      </c>
      <c r="L1102" s="7">
        <f t="shared" si="61"/>
        <v>2203</v>
      </c>
      <c r="P1102" s="6">
        <v>6</v>
      </c>
      <c r="Q1102" s="4"/>
      <c r="R1102" s="4"/>
      <c r="S1102" s="30" t="str">
        <f t="shared" si="59"/>
        <v/>
      </c>
    </row>
    <row r="1103" spans="1:27">
      <c r="A1103" s="2">
        <f>IFERROR(IF($P1103=1,"STOCK NUMBER",IF($P1103=2,VLOOKUP(H1103,'NSN N'!$A$2:$H$65000,5,FALSE),VLOOKUP(H1103,'NSN N'!$A$2:$H$65000,2,FALSE))),"Merge cell with previous")</f>
        <v>0</v>
      </c>
      <c r="B1103" s="2">
        <f>IFERROR(IF($P1103=1,"FIG.",IF($P1103=2,VLOOKUP(H1103,'NSN N'!$A$2:$H$65000,6,FALSE),VLOOKUP(H1103,'NSN N'!$A$2:$H$65000,6,FALSE))),"")</f>
        <v>0</v>
      </c>
      <c r="C1103" s="2">
        <f>IFERROR(IF($P1103=1,"ITEM",IF($P1103=2,VLOOKUP(H1103,'NSN N'!$A$2:$H$65000,7,FALSE),VLOOKUP(H1103,'NSN N'!$A$2:$H$65000,7,FALSE))),"")</f>
        <v>0</v>
      </c>
      <c r="D1103" s="3"/>
      <c r="E1103" s="2">
        <f>IFERROR(IF($P1103=1,"STOCK NUMBER",IF($P1103=2,VLOOKUP(L1103,'NSN N'!$A$2:$H$65000,5,FALSE),VLOOKUP(L1103,'NSN N'!$A$2:$H$65000,2,FALSE))),"Merge cell with previous")</f>
        <v>0</v>
      </c>
      <c r="F1103" s="2">
        <f>IFERROR(IF($P1103=1,"FIG.",IF($P1103=2,VLOOKUP(L1103,'NSN N'!$A$2:$H$65000,6,FALSE),VLOOKUP(L1103,'NSN N'!$A$2:$H$65000,6,FALSE))),"")</f>
        <v>0</v>
      </c>
      <c r="G1103" s="2">
        <f>IFERROR(IF($P1103=1,"ITEM",IF($P1103=2,VLOOKUP(L1103,'NSN N'!$A$2:$H$65000,7,FALSE),VLOOKUP(L1103,'NSN N'!$A$2:$H$65000,7,FALSE))),"")</f>
        <v>0</v>
      </c>
      <c r="H1103" s="7">
        <f t="shared" si="60"/>
        <v>2155</v>
      </c>
      <c r="L1103" s="7">
        <f t="shared" si="61"/>
        <v>2204</v>
      </c>
      <c r="P1103" s="6">
        <v>7</v>
      </c>
      <c r="Q1103" s="4"/>
      <c r="R1103" s="4"/>
      <c r="S1103" s="30" t="str">
        <f t="shared" si="59"/>
        <v/>
      </c>
    </row>
    <row r="1104" spans="1:27">
      <c r="A1104" s="2">
        <f>IFERROR(IF($P1104=1,"STOCK NUMBER",IF($P1104=2,VLOOKUP(H1104,'NSN N'!$A$2:$H$65000,5,FALSE),VLOOKUP(H1104,'NSN N'!$A$2:$H$65000,2,FALSE))),"Merge cell with previous")</f>
        <v>0</v>
      </c>
      <c r="B1104" s="2">
        <f>IFERROR(IF($P1104=1,"FIG.",IF($P1104=2,VLOOKUP(H1104,'NSN N'!$A$2:$H$65000,6,FALSE),VLOOKUP(H1104,'NSN N'!$A$2:$H$65000,6,FALSE))),"")</f>
        <v>0</v>
      </c>
      <c r="C1104" s="2">
        <f>IFERROR(IF($P1104=1,"ITEM",IF($P1104=2,VLOOKUP(H1104,'NSN N'!$A$2:$H$65000,7,FALSE),VLOOKUP(H1104,'NSN N'!$A$2:$H$65000,7,FALSE))),"")</f>
        <v>0</v>
      </c>
      <c r="D1104" s="3"/>
      <c r="E1104" s="2">
        <f>IFERROR(IF($P1104=1,"STOCK NUMBER",IF($P1104=2,VLOOKUP(L1104,'NSN N'!$A$2:$H$65000,5,FALSE),VLOOKUP(L1104,'NSN N'!$A$2:$H$65000,2,FALSE))),"Merge cell with previous")</f>
        <v>0</v>
      </c>
      <c r="F1104" s="2">
        <f>IFERROR(IF($P1104=1,"FIG.",IF($P1104=2,VLOOKUP(L1104,'NSN N'!$A$2:$H$65000,6,FALSE),VLOOKUP(L1104,'NSN N'!$A$2:$H$65000,6,FALSE))),"")</f>
        <v>0</v>
      </c>
      <c r="G1104" s="2">
        <f>IFERROR(IF($P1104=1,"ITEM",IF($P1104=2,VLOOKUP(L1104,'NSN N'!$A$2:$H$65000,7,FALSE),VLOOKUP(L1104,'NSN N'!$A$2:$H$65000,7,FALSE))),"")</f>
        <v>0</v>
      </c>
      <c r="H1104" s="7">
        <f t="shared" si="60"/>
        <v>2156</v>
      </c>
      <c r="L1104" s="7">
        <f t="shared" si="61"/>
        <v>2205</v>
      </c>
      <c r="P1104" s="6">
        <v>8</v>
      </c>
      <c r="Q1104" s="4"/>
      <c r="R1104" s="4"/>
      <c r="S1104" s="30" t="str">
        <f t="shared" si="59"/>
        <v/>
      </c>
    </row>
    <row r="1105" spans="1:19">
      <c r="A1105" s="2">
        <f>IFERROR(IF($P1105=1,"STOCK NUMBER",IF($P1105=2,VLOOKUP(H1105,'NSN N'!$A$2:$H$65000,5,FALSE),VLOOKUP(H1105,'NSN N'!$A$2:$H$65000,2,FALSE))),"Merge cell with previous")</f>
        <v>0</v>
      </c>
      <c r="B1105" s="2">
        <f>IFERROR(IF($P1105=1,"FIG.",IF($P1105=2,VLOOKUP(H1105,'NSN N'!$A$2:$H$65000,6,FALSE),VLOOKUP(H1105,'NSN N'!$A$2:$H$65000,6,FALSE))),"")</f>
        <v>0</v>
      </c>
      <c r="C1105" s="2">
        <f>IFERROR(IF($P1105=1,"ITEM",IF($P1105=2,VLOOKUP(H1105,'NSN N'!$A$2:$H$65000,7,FALSE),VLOOKUP(H1105,'NSN N'!$A$2:$H$65000,7,FALSE))),"")</f>
        <v>0</v>
      </c>
      <c r="D1105" s="3"/>
      <c r="E1105" s="2">
        <f>IFERROR(IF($P1105=1,"STOCK NUMBER",IF($P1105=2,VLOOKUP(L1105,'NSN N'!$A$2:$H$65000,5,FALSE),VLOOKUP(L1105,'NSN N'!$A$2:$H$65000,2,FALSE))),"Merge cell with previous")</f>
        <v>0</v>
      </c>
      <c r="F1105" s="2">
        <f>IFERROR(IF($P1105=1,"FIG.",IF($P1105=2,VLOOKUP(L1105,'NSN N'!$A$2:$H$65000,6,FALSE),VLOOKUP(L1105,'NSN N'!$A$2:$H$65000,6,FALSE))),"")</f>
        <v>0</v>
      </c>
      <c r="G1105" s="2">
        <f>IFERROR(IF($P1105=1,"ITEM",IF($P1105=2,VLOOKUP(L1105,'NSN N'!$A$2:$H$65000,7,FALSE),VLOOKUP(L1105,'NSN N'!$A$2:$H$65000,7,FALSE))),"")</f>
        <v>0</v>
      </c>
      <c r="H1105" s="7">
        <f t="shared" si="60"/>
        <v>2157</v>
      </c>
      <c r="L1105" s="7">
        <f t="shared" si="61"/>
        <v>2206</v>
      </c>
      <c r="P1105" s="6">
        <v>9</v>
      </c>
      <c r="Q1105" s="4"/>
      <c r="R1105" s="4"/>
      <c r="S1105" s="30" t="str">
        <f t="shared" si="59"/>
        <v/>
      </c>
    </row>
    <row r="1106" spans="1:19">
      <c r="A1106" s="2">
        <f>IFERROR(IF($P1106=1,"STOCK NUMBER",IF($P1106=2,VLOOKUP(H1106,'NSN N'!$A$2:$H$65000,5,FALSE),VLOOKUP(H1106,'NSN N'!$A$2:$H$65000,2,FALSE))),"Merge cell with previous")</f>
        <v>0</v>
      </c>
      <c r="B1106" s="2">
        <f>IFERROR(IF($P1106=1,"FIG.",IF($P1106=2,VLOOKUP(H1106,'NSN N'!$A$2:$H$65000,6,FALSE),VLOOKUP(H1106,'NSN N'!$A$2:$H$65000,6,FALSE))),"")</f>
        <v>0</v>
      </c>
      <c r="C1106" s="2">
        <f>IFERROR(IF($P1106=1,"ITEM",IF($P1106=2,VLOOKUP(H1106,'NSN N'!$A$2:$H$65000,7,FALSE),VLOOKUP(H1106,'NSN N'!$A$2:$H$65000,7,FALSE))),"")</f>
        <v>0</v>
      </c>
      <c r="D1106" s="3"/>
      <c r="E1106" s="2">
        <f>IFERROR(IF($P1106=1,"STOCK NUMBER",IF($P1106=2,VLOOKUP(L1106,'NSN N'!$A$2:$H$65000,5,FALSE),VLOOKUP(L1106,'NSN N'!$A$2:$H$65000,2,FALSE))),"Merge cell with previous")</f>
        <v>0</v>
      </c>
      <c r="F1106" s="2">
        <f>IFERROR(IF($P1106=1,"FIG.",IF($P1106=2,VLOOKUP(L1106,'NSN N'!$A$2:$H$65000,6,FALSE),VLOOKUP(L1106,'NSN N'!$A$2:$H$65000,6,FALSE))),"")</f>
        <v>0</v>
      </c>
      <c r="G1106" s="2">
        <f>IFERROR(IF($P1106=1,"ITEM",IF($P1106=2,VLOOKUP(L1106,'NSN N'!$A$2:$H$65000,7,FALSE),VLOOKUP(L1106,'NSN N'!$A$2:$H$65000,7,FALSE))),"")</f>
        <v>0</v>
      </c>
      <c r="H1106" s="7">
        <f t="shared" si="60"/>
        <v>2158</v>
      </c>
      <c r="L1106" s="7">
        <f t="shared" si="61"/>
        <v>2207</v>
      </c>
      <c r="P1106" s="6">
        <v>10</v>
      </c>
      <c r="Q1106" s="4"/>
      <c r="R1106" s="4"/>
      <c r="S1106" s="30" t="str">
        <f t="shared" si="59"/>
        <v/>
      </c>
    </row>
    <row r="1107" spans="1:19">
      <c r="A1107" s="2">
        <f>IFERROR(IF($P1107=1,"STOCK NUMBER",IF($P1107=2,VLOOKUP(H1107,'NSN N'!$A$2:$H$65000,5,FALSE),VLOOKUP(H1107,'NSN N'!$A$2:$H$65000,2,FALSE))),"Merge cell with previous")</f>
        <v>0</v>
      </c>
      <c r="B1107" s="2">
        <f>IFERROR(IF($P1107=1,"FIG.",IF($P1107=2,VLOOKUP(H1107,'NSN N'!$A$2:$H$65000,6,FALSE),VLOOKUP(H1107,'NSN N'!$A$2:$H$65000,6,FALSE))),"")</f>
        <v>0</v>
      </c>
      <c r="C1107" s="2">
        <f>IFERROR(IF($P1107=1,"ITEM",IF($P1107=2,VLOOKUP(H1107,'NSN N'!$A$2:$H$65000,7,FALSE),VLOOKUP(H1107,'NSN N'!$A$2:$H$65000,7,FALSE))),"")</f>
        <v>0</v>
      </c>
      <c r="D1107" s="3"/>
      <c r="E1107" s="2">
        <f>IFERROR(IF($P1107=1,"STOCK NUMBER",IF($P1107=2,VLOOKUP(L1107,'NSN N'!$A$2:$H$65000,5,FALSE),VLOOKUP(L1107,'NSN N'!$A$2:$H$65000,2,FALSE))),"Merge cell with previous")</f>
        <v>0</v>
      </c>
      <c r="F1107" s="2">
        <f>IFERROR(IF($P1107=1,"FIG.",IF($P1107=2,VLOOKUP(L1107,'NSN N'!$A$2:$H$65000,6,FALSE),VLOOKUP(L1107,'NSN N'!$A$2:$H$65000,6,FALSE))),"")</f>
        <v>0</v>
      </c>
      <c r="G1107" s="2">
        <f>IFERROR(IF($P1107=1,"ITEM",IF($P1107=2,VLOOKUP(L1107,'NSN N'!$A$2:$H$65000,7,FALSE),VLOOKUP(L1107,'NSN N'!$A$2:$H$65000,7,FALSE))),"")</f>
        <v>0</v>
      </c>
      <c r="H1107" s="7">
        <f t="shared" si="60"/>
        <v>2159</v>
      </c>
      <c r="L1107" s="7">
        <f t="shared" si="61"/>
        <v>2208</v>
      </c>
      <c r="P1107" s="6">
        <v>11</v>
      </c>
      <c r="Q1107" s="4"/>
      <c r="R1107" s="4"/>
      <c r="S1107" s="30" t="str">
        <f t="shared" si="59"/>
        <v/>
      </c>
    </row>
    <row r="1108" spans="1:19">
      <c r="A1108" s="2">
        <f>IFERROR(IF($P1108=1,"STOCK NUMBER",IF($P1108=2,VLOOKUP(H1108,'NSN N'!$A$2:$H$65000,5,FALSE),VLOOKUP(H1108,'NSN N'!$A$2:$H$65000,2,FALSE))),"Merge cell with previous")</f>
        <v>0</v>
      </c>
      <c r="B1108" s="2">
        <f>IFERROR(IF($P1108=1,"FIG.",IF($P1108=2,VLOOKUP(H1108,'NSN N'!$A$2:$H$65000,6,FALSE),VLOOKUP(H1108,'NSN N'!$A$2:$H$65000,6,FALSE))),"")</f>
        <v>0</v>
      </c>
      <c r="C1108" s="2">
        <f>IFERROR(IF($P1108=1,"ITEM",IF($P1108=2,VLOOKUP(H1108,'NSN N'!$A$2:$H$65000,7,FALSE),VLOOKUP(H1108,'NSN N'!$A$2:$H$65000,7,FALSE))),"")</f>
        <v>0</v>
      </c>
      <c r="D1108" s="3"/>
      <c r="E1108" s="2">
        <f>IFERROR(IF($P1108=1,"STOCK NUMBER",IF($P1108=2,VLOOKUP(L1108,'NSN N'!$A$2:$H$65000,5,FALSE),VLOOKUP(L1108,'NSN N'!$A$2:$H$65000,2,FALSE))),"Merge cell with previous")</f>
        <v>0</v>
      </c>
      <c r="F1108" s="2">
        <f>IFERROR(IF($P1108=1,"FIG.",IF($P1108=2,VLOOKUP(L1108,'NSN N'!$A$2:$H$65000,6,FALSE),VLOOKUP(L1108,'NSN N'!$A$2:$H$65000,6,FALSE))),"")</f>
        <v>0</v>
      </c>
      <c r="G1108" s="2">
        <f>IFERROR(IF($P1108=1,"ITEM",IF($P1108=2,VLOOKUP(L1108,'NSN N'!$A$2:$H$65000,7,FALSE),VLOOKUP(L1108,'NSN N'!$A$2:$H$65000,7,FALSE))),"")</f>
        <v>0</v>
      </c>
      <c r="H1108" s="7">
        <f t="shared" si="60"/>
        <v>2160</v>
      </c>
      <c r="L1108" s="7">
        <f t="shared" si="61"/>
        <v>2209</v>
      </c>
      <c r="P1108" s="6">
        <v>12</v>
      </c>
      <c r="Q1108" s="4"/>
      <c r="R1108" s="4"/>
      <c r="S1108" s="30" t="str">
        <f t="shared" si="59"/>
        <v/>
      </c>
    </row>
    <row r="1109" spans="1:19">
      <c r="A1109" s="2">
        <f>IFERROR(IF($P1109=1,"STOCK NUMBER",IF($P1109=2,VLOOKUP(H1109,'NSN N'!$A$2:$H$65000,5,FALSE),VLOOKUP(H1109,'NSN N'!$A$2:$H$65000,2,FALSE))),"Merge cell with previous")</f>
        <v>0</v>
      </c>
      <c r="B1109" s="2">
        <f>IFERROR(IF($P1109=1,"FIG.",IF($P1109=2,VLOOKUP(H1109,'NSN N'!$A$2:$H$65000,6,FALSE),VLOOKUP(H1109,'NSN N'!$A$2:$H$65000,6,FALSE))),"")</f>
        <v>0</v>
      </c>
      <c r="C1109" s="2">
        <f>IFERROR(IF($P1109=1,"ITEM",IF($P1109=2,VLOOKUP(H1109,'NSN N'!$A$2:$H$65000,7,FALSE),VLOOKUP(H1109,'NSN N'!$A$2:$H$65000,7,FALSE))),"")</f>
        <v>0</v>
      </c>
      <c r="D1109" s="3"/>
      <c r="E1109" s="2">
        <f>IFERROR(IF($P1109=1,"STOCK NUMBER",IF($P1109=2,VLOOKUP(L1109,'NSN N'!$A$2:$H$65000,5,FALSE),VLOOKUP(L1109,'NSN N'!$A$2:$H$65000,2,FALSE))),"Merge cell with previous")</f>
        <v>0</v>
      </c>
      <c r="F1109" s="2">
        <f>IFERROR(IF($P1109=1,"FIG.",IF($P1109=2,VLOOKUP(L1109,'NSN N'!$A$2:$H$65000,6,FALSE),VLOOKUP(L1109,'NSN N'!$A$2:$H$65000,6,FALSE))),"")</f>
        <v>0</v>
      </c>
      <c r="G1109" s="2">
        <f>IFERROR(IF($P1109=1,"ITEM",IF($P1109=2,VLOOKUP(L1109,'NSN N'!$A$2:$H$65000,7,FALSE),VLOOKUP(L1109,'NSN N'!$A$2:$H$65000,7,FALSE))),"")</f>
        <v>0</v>
      </c>
      <c r="H1109" s="7">
        <f t="shared" si="60"/>
        <v>2161</v>
      </c>
      <c r="L1109" s="7">
        <f t="shared" si="61"/>
        <v>2210</v>
      </c>
      <c r="P1109" s="6">
        <v>13</v>
      </c>
      <c r="Q1109" s="4"/>
      <c r="R1109" s="4"/>
      <c r="S1109" s="30" t="str">
        <f t="shared" si="59"/>
        <v/>
      </c>
    </row>
    <row r="1110" spans="1:19">
      <c r="A1110" s="2">
        <f>IFERROR(IF($P1110=1,"STOCK NUMBER",IF($P1110=2,VLOOKUP(H1110,'NSN N'!$A$2:$H$65000,5,FALSE),VLOOKUP(H1110,'NSN N'!$A$2:$H$65000,2,FALSE))),"Merge cell with previous")</f>
        <v>0</v>
      </c>
      <c r="B1110" s="2">
        <f>IFERROR(IF($P1110=1,"FIG.",IF($P1110=2,VLOOKUP(H1110,'NSN N'!$A$2:$H$65000,6,FALSE),VLOOKUP(H1110,'NSN N'!$A$2:$H$65000,6,FALSE))),"")</f>
        <v>0</v>
      </c>
      <c r="C1110" s="2">
        <f>IFERROR(IF($P1110=1,"ITEM",IF($P1110=2,VLOOKUP(H1110,'NSN N'!$A$2:$H$65000,7,FALSE),VLOOKUP(H1110,'NSN N'!$A$2:$H$65000,7,FALSE))),"")</f>
        <v>0</v>
      </c>
      <c r="D1110" s="3"/>
      <c r="E1110" s="2">
        <f>IFERROR(IF($P1110=1,"STOCK NUMBER",IF($P1110=2,VLOOKUP(L1110,'NSN N'!$A$2:$H$65000,5,FALSE),VLOOKUP(L1110,'NSN N'!$A$2:$H$65000,2,FALSE))),"Merge cell with previous")</f>
        <v>0</v>
      </c>
      <c r="F1110" s="2">
        <f>IFERROR(IF($P1110=1,"FIG.",IF($P1110=2,VLOOKUP(L1110,'NSN N'!$A$2:$H$65000,6,FALSE),VLOOKUP(L1110,'NSN N'!$A$2:$H$65000,6,FALSE))),"")</f>
        <v>0</v>
      </c>
      <c r="G1110" s="2">
        <f>IFERROR(IF($P1110=1,"ITEM",IF($P1110=2,VLOOKUP(L1110,'NSN N'!$A$2:$H$65000,7,FALSE),VLOOKUP(L1110,'NSN N'!$A$2:$H$65000,7,FALSE))),"")</f>
        <v>0</v>
      </c>
      <c r="H1110" s="7">
        <f t="shared" si="60"/>
        <v>2162</v>
      </c>
      <c r="L1110" s="7">
        <f t="shared" si="61"/>
        <v>2211</v>
      </c>
      <c r="P1110" s="6">
        <v>14</v>
      </c>
      <c r="Q1110" s="4"/>
      <c r="R1110" s="4"/>
      <c r="S1110" s="30" t="str">
        <f t="shared" si="59"/>
        <v/>
      </c>
    </row>
    <row r="1111" spans="1:19">
      <c r="A1111" s="2">
        <f>IFERROR(IF($P1111=1,"STOCK NUMBER",IF($P1111=2,VLOOKUP(H1111,'NSN N'!$A$2:$H$65000,5,FALSE),VLOOKUP(H1111,'NSN N'!$A$2:$H$65000,2,FALSE))),"Merge cell with previous")</f>
        <v>0</v>
      </c>
      <c r="B1111" s="2">
        <f>IFERROR(IF($P1111=1,"FIG.",IF($P1111=2,VLOOKUP(H1111,'NSN N'!$A$2:$H$65000,6,FALSE),VLOOKUP(H1111,'NSN N'!$A$2:$H$65000,6,FALSE))),"")</f>
        <v>0</v>
      </c>
      <c r="C1111" s="2">
        <f>IFERROR(IF($P1111=1,"ITEM",IF($P1111=2,VLOOKUP(H1111,'NSN N'!$A$2:$H$65000,7,FALSE),VLOOKUP(H1111,'NSN N'!$A$2:$H$65000,7,FALSE))),"")</f>
        <v>0</v>
      </c>
      <c r="D1111" s="3"/>
      <c r="E1111" s="2">
        <f>IFERROR(IF($P1111=1,"STOCK NUMBER",IF($P1111=2,VLOOKUP(L1111,'NSN N'!$A$2:$H$65000,5,FALSE),VLOOKUP(L1111,'NSN N'!$A$2:$H$65000,2,FALSE))),"Merge cell with previous")</f>
        <v>0</v>
      </c>
      <c r="F1111" s="2">
        <f>IFERROR(IF($P1111=1,"FIG.",IF($P1111=2,VLOOKUP(L1111,'NSN N'!$A$2:$H$65000,6,FALSE),VLOOKUP(L1111,'NSN N'!$A$2:$H$65000,6,FALSE))),"")</f>
        <v>0</v>
      </c>
      <c r="G1111" s="2">
        <f>IFERROR(IF($P1111=1,"ITEM",IF($P1111=2,VLOOKUP(L1111,'NSN N'!$A$2:$H$65000,7,FALSE),VLOOKUP(L1111,'NSN N'!$A$2:$H$65000,7,FALSE))),"")</f>
        <v>0</v>
      </c>
      <c r="H1111" s="7">
        <f t="shared" si="60"/>
        <v>2163</v>
      </c>
      <c r="L1111" s="7">
        <f t="shared" si="61"/>
        <v>2212</v>
      </c>
      <c r="P1111" s="6">
        <v>15</v>
      </c>
      <c r="Q1111" s="4"/>
      <c r="R1111" s="4"/>
      <c r="S1111" s="30" t="str">
        <f t="shared" si="59"/>
        <v/>
      </c>
    </row>
    <row r="1112" spans="1:19">
      <c r="A1112" s="2">
        <f>IFERROR(IF($P1112=1,"STOCK NUMBER",IF($P1112=2,VLOOKUP(H1112,'NSN N'!$A$2:$H$65000,5,FALSE),VLOOKUP(H1112,'NSN N'!$A$2:$H$65000,2,FALSE))),"Merge cell with previous")</f>
        <v>0</v>
      </c>
      <c r="B1112" s="2">
        <f>IFERROR(IF($P1112=1,"FIG.",IF($P1112=2,VLOOKUP(H1112,'NSN N'!$A$2:$H$65000,6,FALSE),VLOOKUP(H1112,'NSN N'!$A$2:$H$65000,6,FALSE))),"")</f>
        <v>0</v>
      </c>
      <c r="C1112" s="2">
        <f>IFERROR(IF($P1112=1,"ITEM",IF($P1112=2,VLOOKUP(H1112,'NSN N'!$A$2:$H$65000,7,FALSE),VLOOKUP(H1112,'NSN N'!$A$2:$H$65000,7,FALSE))),"")</f>
        <v>0</v>
      </c>
      <c r="D1112" s="3"/>
      <c r="E1112" s="2">
        <f>IFERROR(IF($P1112=1,"STOCK NUMBER",IF($P1112=2,VLOOKUP(L1112,'NSN N'!$A$2:$H$65000,5,FALSE),VLOOKUP(L1112,'NSN N'!$A$2:$H$65000,2,FALSE))),"Merge cell with previous")</f>
        <v>0</v>
      </c>
      <c r="F1112" s="2">
        <f>IFERROR(IF($P1112=1,"FIG.",IF($P1112=2,VLOOKUP(L1112,'NSN N'!$A$2:$H$65000,6,FALSE),VLOOKUP(L1112,'NSN N'!$A$2:$H$65000,6,FALSE))),"")</f>
        <v>0</v>
      </c>
      <c r="G1112" s="2">
        <f>IFERROR(IF($P1112=1,"ITEM",IF($P1112=2,VLOOKUP(L1112,'NSN N'!$A$2:$H$65000,7,FALSE),VLOOKUP(L1112,'NSN N'!$A$2:$H$65000,7,FALSE))),"")</f>
        <v>0</v>
      </c>
      <c r="H1112" s="7">
        <f t="shared" si="60"/>
        <v>2164</v>
      </c>
      <c r="L1112" s="7">
        <f t="shared" si="61"/>
        <v>2213</v>
      </c>
      <c r="P1112" s="6">
        <v>16</v>
      </c>
      <c r="Q1112" s="4"/>
      <c r="R1112" s="4"/>
      <c r="S1112" s="30" t="str">
        <f t="shared" si="59"/>
        <v/>
      </c>
    </row>
    <row r="1113" spans="1:19">
      <c r="A1113" s="2">
        <f>IFERROR(IF($P1113=1,"STOCK NUMBER",IF($P1113=2,VLOOKUP(H1113,'NSN N'!$A$2:$H$65000,5,FALSE),VLOOKUP(H1113,'NSN N'!$A$2:$H$65000,2,FALSE))),"Merge cell with previous")</f>
        <v>0</v>
      </c>
      <c r="B1113" s="2">
        <f>IFERROR(IF($P1113=1,"FIG.",IF($P1113=2,VLOOKUP(H1113,'NSN N'!$A$2:$H$65000,6,FALSE),VLOOKUP(H1113,'NSN N'!$A$2:$H$65000,6,FALSE))),"")</f>
        <v>0</v>
      </c>
      <c r="C1113" s="2">
        <f>IFERROR(IF($P1113=1,"ITEM",IF($P1113=2,VLOOKUP(H1113,'NSN N'!$A$2:$H$65000,7,FALSE),VLOOKUP(H1113,'NSN N'!$A$2:$H$65000,7,FALSE))),"")</f>
        <v>0</v>
      </c>
      <c r="D1113" s="3"/>
      <c r="E1113" s="2">
        <f>IFERROR(IF($P1113=1,"STOCK NUMBER",IF($P1113=2,VLOOKUP(L1113,'NSN N'!$A$2:$H$65000,5,FALSE),VLOOKUP(L1113,'NSN N'!$A$2:$H$65000,2,FALSE))),"Merge cell with previous")</f>
        <v>0</v>
      </c>
      <c r="F1113" s="2">
        <f>IFERROR(IF($P1113=1,"FIG.",IF($P1113=2,VLOOKUP(L1113,'NSN N'!$A$2:$H$65000,6,FALSE),VLOOKUP(L1113,'NSN N'!$A$2:$H$65000,6,FALSE))),"")</f>
        <v>0</v>
      </c>
      <c r="G1113" s="2">
        <f>IFERROR(IF($P1113=1,"ITEM",IF($P1113=2,VLOOKUP(L1113,'NSN N'!$A$2:$H$65000,7,FALSE),VLOOKUP(L1113,'NSN N'!$A$2:$H$65000,7,FALSE))),"")</f>
        <v>0</v>
      </c>
      <c r="H1113" s="7">
        <f t="shared" si="60"/>
        <v>2165</v>
      </c>
      <c r="L1113" s="7">
        <f t="shared" si="61"/>
        <v>2214</v>
      </c>
      <c r="P1113" s="6">
        <v>17</v>
      </c>
      <c r="Q1113" s="4"/>
      <c r="R1113" s="4"/>
      <c r="S1113" s="30" t="str">
        <f t="shared" si="59"/>
        <v/>
      </c>
    </row>
    <row r="1114" spans="1:19">
      <c r="A1114" s="2">
        <f>IFERROR(IF($P1114=1,"STOCK NUMBER",IF($P1114=2,VLOOKUP(H1114,'NSN N'!$A$2:$H$65000,5,FALSE),VLOOKUP(H1114,'NSN N'!$A$2:$H$65000,2,FALSE))),"Merge cell with previous")</f>
        <v>0</v>
      </c>
      <c r="B1114" s="2">
        <f>IFERROR(IF($P1114=1,"FIG.",IF($P1114=2,VLOOKUP(H1114,'NSN N'!$A$2:$H$65000,6,FALSE),VLOOKUP(H1114,'NSN N'!$A$2:$H$65000,6,FALSE))),"")</f>
        <v>0</v>
      </c>
      <c r="C1114" s="2">
        <f>IFERROR(IF($P1114=1,"ITEM",IF($P1114=2,VLOOKUP(H1114,'NSN N'!$A$2:$H$65000,7,FALSE),VLOOKUP(H1114,'NSN N'!$A$2:$H$65000,7,FALSE))),"")</f>
        <v>0</v>
      </c>
      <c r="D1114" s="3"/>
      <c r="E1114" s="2">
        <f>IFERROR(IF($P1114=1,"STOCK NUMBER",IF($P1114=2,VLOOKUP(L1114,'NSN N'!$A$2:$H$65000,5,FALSE),VLOOKUP(L1114,'NSN N'!$A$2:$H$65000,2,FALSE))),"Merge cell with previous")</f>
        <v>0</v>
      </c>
      <c r="F1114" s="2">
        <f>IFERROR(IF($P1114=1,"FIG.",IF($P1114=2,VLOOKUP(L1114,'NSN N'!$A$2:$H$65000,6,FALSE),VLOOKUP(L1114,'NSN N'!$A$2:$H$65000,6,FALSE))),"")</f>
        <v>0</v>
      </c>
      <c r="G1114" s="2">
        <f>IFERROR(IF($P1114=1,"ITEM",IF($P1114=2,VLOOKUP(L1114,'NSN N'!$A$2:$H$65000,7,FALSE),VLOOKUP(L1114,'NSN N'!$A$2:$H$65000,7,FALSE))),"")</f>
        <v>0</v>
      </c>
      <c r="H1114" s="7">
        <f t="shared" si="60"/>
        <v>2166</v>
      </c>
      <c r="L1114" s="7">
        <f t="shared" si="61"/>
        <v>2215</v>
      </c>
      <c r="P1114" s="6">
        <v>18</v>
      </c>
      <c r="Q1114" s="4"/>
      <c r="R1114" s="4"/>
      <c r="S1114" s="30" t="str">
        <f t="shared" si="59"/>
        <v/>
      </c>
    </row>
    <row r="1115" spans="1:19">
      <c r="A1115" s="2">
        <f>IFERROR(IF($P1115=1,"STOCK NUMBER",IF($P1115=2,VLOOKUP(H1115,'NSN N'!$A$2:$H$65000,5,FALSE),VLOOKUP(H1115,'NSN N'!$A$2:$H$65000,2,FALSE))),"Merge cell with previous")</f>
        <v>0</v>
      </c>
      <c r="B1115" s="2">
        <f>IFERROR(IF($P1115=1,"FIG.",IF($P1115=2,VLOOKUP(H1115,'NSN N'!$A$2:$H$65000,6,FALSE),VLOOKUP(H1115,'NSN N'!$A$2:$H$65000,6,FALSE))),"")</f>
        <v>0</v>
      </c>
      <c r="C1115" s="2">
        <f>IFERROR(IF($P1115=1,"ITEM",IF($P1115=2,VLOOKUP(H1115,'NSN N'!$A$2:$H$65000,7,FALSE),VLOOKUP(H1115,'NSN N'!$A$2:$H$65000,7,FALSE))),"")</f>
        <v>0</v>
      </c>
      <c r="D1115" s="3"/>
      <c r="E1115" s="2">
        <f>IFERROR(IF($P1115=1,"STOCK NUMBER",IF($P1115=2,VLOOKUP(L1115,'NSN N'!$A$2:$H$65000,5,FALSE),VLOOKUP(L1115,'NSN N'!$A$2:$H$65000,2,FALSE))),"Merge cell with previous")</f>
        <v>0</v>
      </c>
      <c r="F1115" s="2">
        <f>IFERROR(IF($P1115=1,"FIG.",IF($P1115=2,VLOOKUP(L1115,'NSN N'!$A$2:$H$65000,6,FALSE),VLOOKUP(L1115,'NSN N'!$A$2:$H$65000,6,FALSE))),"")</f>
        <v>0</v>
      </c>
      <c r="G1115" s="2">
        <f>IFERROR(IF($P1115=1,"ITEM",IF($P1115=2,VLOOKUP(L1115,'NSN N'!$A$2:$H$65000,7,FALSE),VLOOKUP(L1115,'NSN N'!$A$2:$H$65000,7,FALSE))),"")</f>
        <v>0</v>
      </c>
      <c r="H1115" s="7">
        <f t="shared" si="60"/>
        <v>2167</v>
      </c>
      <c r="L1115" s="7">
        <f t="shared" si="61"/>
        <v>2216</v>
      </c>
      <c r="P1115" s="6">
        <v>19</v>
      </c>
      <c r="Q1115" s="4"/>
      <c r="R1115" s="4"/>
      <c r="S1115" s="30" t="str">
        <f t="shared" si="59"/>
        <v/>
      </c>
    </row>
    <row r="1116" spans="1:19">
      <c r="A1116" s="2">
        <f>IFERROR(IF($P1116=1,"STOCK NUMBER",IF($P1116=2,VLOOKUP(H1116,'NSN N'!$A$2:$H$65000,5,FALSE),VLOOKUP(H1116,'NSN N'!$A$2:$H$65000,2,FALSE))),"Merge cell with previous")</f>
        <v>0</v>
      </c>
      <c r="B1116" s="2">
        <f>IFERROR(IF($P1116=1,"FIG.",IF($P1116=2,VLOOKUP(H1116,'NSN N'!$A$2:$H$65000,6,FALSE),VLOOKUP(H1116,'NSN N'!$A$2:$H$65000,6,FALSE))),"")</f>
        <v>0</v>
      </c>
      <c r="C1116" s="2">
        <f>IFERROR(IF($P1116=1,"ITEM",IF($P1116=2,VLOOKUP(H1116,'NSN N'!$A$2:$H$65000,7,FALSE),VLOOKUP(H1116,'NSN N'!$A$2:$H$65000,7,FALSE))),"")</f>
        <v>0</v>
      </c>
      <c r="D1116" s="3"/>
      <c r="E1116" s="2">
        <f>IFERROR(IF($P1116=1,"STOCK NUMBER",IF($P1116=2,VLOOKUP(L1116,'NSN N'!$A$2:$H$65000,5,FALSE),VLOOKUP(L1116,'NSN N'!$A$2:$H$65000,2,FALSE))),"Merge cell with previous")</f>
        <v>0</v>
      </c>
      <c r="F1116" s="2">
        <f>IFERROR(IF($P1116=1,"FIG.",IF($P1116=2,VLOOKUP(L1116,'NSN N'!$A$2:$H$65000,6,FALSE),VLOOKUP(L1116,'NSN N'!$A$2:$H$65000,6,FALSE))),"")</f>
        <v>0</v>
      </c>
      <c r="G1116" s="2">
        <f>IFERROR(IF($P1116=1,"ITEM",IF($P1116=2,VLOOKUP(L1116,'NSN N'!$A$2:$H$65000,7,FALSE),VLOOKUP(L1116,'NSN N'!$A$2:$H$65000,7,FALSE))),"")</f>
        <v>0</v>
      </c>
      <c r="H1116" s="7">
        <f t="shared" si="60"/>
        <v>2168</v>
      </c>
      <c r="L1116" s="7">
        <f t="shared" si="61"/>
        <v>2217</v>
      </c>
      <c r="P1116" s="6">
        <v>20</v>
      </c>
      <c r="Q1116" s="4"/>
      <c r="R1116" s="4"/>
      <c r="S1116" s="30" t="str">
        <f t="shared" si="59"/>
        <v/>
      </c>
    </row>
    <row r="1117" spans="1:19">
      <c r="A1117" s="2">
        <f>IFERROR(IF($P1117=1,"STOCK NUMBER",IF($P1117=2,VLOOKUP(H1117,'NSN N'!$A$2:$H$65000,5,FALSE),VLOOKUP(H1117,'NSN N'!$A$2:$H$65000,2,FALSE))),"Merge cell with previous")</f>
        <v>0</v>
      </c>
      <c r="B1117" s="2">
        <f>IFERROR(IF($P1117=1,"FIG.",IF($P1117=2,VLOOKUP(H1117,'NSN N'!$A$2:$H$65000,6,FALSE),VLOOKUP(H1117,'NSN N'!$A$2:$H$65000,6,FALSE))),"")</f>
        <v>0</v>
      </c>
      <c r="C1117" s="2">
        <f>IFERROR(IF($P1117=1,"ITEM",IF($P1117=2,VLOOKUP(H1117,'NSN N'!$A$2:$H$65000,7,FALSE),VLOOKUP(H1117,'NSN N'!$A$2:$H$65000,7,FALSE))),"")</f>
        <v>0</v>
      </c>
      <c r="D1117" s="3"/>
      <c r="E1117" s="2">
        <f>IFERROR(IF($P1117=1,"STOCK NUMBER",IF($P1117=2,VLOOKUP(L1117,'NSN N'!$A$2:$H$65000,5,FALSE),VLOOKUP(L1117,'NSN N'!$A$2:$H$65000,2,FALSE))),"Merge cell with previous")</f>
        <v>0</v>
      </c>
      <c r="F1117" s="2">
        <f>IFERROR(IF($P1117=1,"FIG.",IF($P1117=2,VLOOKUP(L1117,'NSN N'!$A$2:$H$65000,6,FALSE),VLOOKUP(L1117,'NSN N'!$A$2:$H$65000,6,FALSE))),"")</f>
        <v>0</v>
      </c>
      <c r="G1117" s="2">
        <f>IFERROR(IF($P1117=1,"ITEM",IF($P1117=2,VLOOKUP(L1117,'NSN N'!$A$2:$H$65000,7,FALSE),VLOOKUP(L1117,'NSN N'!$A$2:$H$65000,7,FALSE))),"")</f>
        <v>0</v>
      </c>
      <c r="H1117" s="7">
        <f t="shared" si="60"/>
        <v>2169</v>
      </c>
      <c r="L1117" s="7">
        <f t="shared" si="61"/>
        <v>2218</v>
      </c>
      <c r="P1117" s="6">
        <v>21</v>
      </c>
      <c r="Q1117" s="4"/>
      <c r="R1117" s="4"/>
      <c r="S1117" s="30" t="str">
        <f t="shared" si="59"/>
        <v/>
      </c>
    </row>
    <row r="1118" spans="1:19">
      <c r="A1118" s="2">
        <f>IFERROR(IF($P1118=1,"STOCK NUMBER",IF($P1118=2,VLOOKUP(H1118,'NSN N'!$A$2:$H$65000,5,FALSE),VLOOKUP(H1118,'NSN N'!$A$2:$H$65000,2,FALSE))),"Merge cell with previous")</f>
        <v>0</v>
      </c>
      <c r="B1118" s="2">
        <f>IFERROR(IF($P1118=1,"FIG.",IF($P1118=2,VLOOKUP(H1118,'NSN N'!$A$2:$H$65000,6,FALSE),VLOOKUP(H1118,'NSN N'!$A$2:$H$65000,6,FALSE))),"")</f>
        <v>0</v>
      </c>
      <c r="C1118" s="2">
        <f>IFERROR(IF($P1118=1,"ITEM",IF($P1118=2,VLOOKUP(H1118,'NSN N'!$A$2:$H$65000,7,FALSE),VLOOKUP(H1118,'NSN N'!$A$2:$H$65000,7,FALSE))),"")</f>
        <v>0</v>
      </c>
      <c r="D1118" s="3"/>
      <c r="E1118" s="2">
        <f>IFERROR(IF($P1118=1,"STOCK NUMBER",IF($P1118=2,VLOOKUP(L1118,'NSN N'!$A$2:$H$65000,5,FALSE),VLOOKUP(L1118,'NSN N'!$A$2:$H$65000,2,FALSE))),"Merge cell with previous")</f>
        <v>0</v>
      </c>
      <c r="F1118" s="2">
        <f>IFERROR(IF($P1118=1,"FIG.",IF($P1118=2,VLOOKUP(L1118,'NSN N'!$A$2:$H$65000,6,FALSE),VLOOKUP(L1118,'NSN N'!$A$2:$H$65000,6,FALSE))),"")</f>
        <v>0</v>
      </c>
      <c r="G1118" s="2">
        <f>IFERROR(IF($P1118=1,"ITEM",IF($P1118=2,VLOOKUP(L1118,'NSN N'!$A$2:$H$65000,7,FALSE),VLOOKUP(L1118,'NSN N'!$A$2:$H$65000,7,FALSE))),"")</f>
        <v>0</v>
      </c>
      <c r="H1118" s="7">
        <f t="shared" si="60"/>
        <v>2170</v>
      </c>
      <c r="L1118" s="7">
        <f t="shared" si="61"/>
        <v>2219</v>
      </c>
      <c r="P1118" s="6">
        <v>22</v>
      </c>
      <c r="Q1118" s="4"/>
      <c r="R1118" s="4"/>
      <c r="S1118" s="30" t="str">
        <f t="shared" si="59"/>
        <v/>
      </c>
    </row>
    <row r="1119" spans="1:19">
      <c r="A1119" s="2">
        <f>IFERROR(IF($P1119=1,"STOCK NUMBER",IF($P1119=2,VLOOKUP(H1119,'NSN N'!$A$2:$H$65000,5,FALSE),VLOOKUP(H1119,'NSN N'!$A$2:$H$65000,2,FALSE))),"Merge cell with previous")</f>
        <v>0</v>
      </c>
      <c r="B1119" s="2">
        <f>IFERROR(IF($P1119=1,"FIG.",IF($P1119=2,VLOOKUP(H1119,'NSN N'!$A$2:$H$65000,6,FALSE),VLOOKUP(H1119,'NSN N'!$A$2:$H$65000,6,FALSE))),"")</f>
        <v>0</v>
      </c>
      <c r="C1119" s="2">
        <f>IFERROR(IF($P1119=1,"ITEM",IF($P1119=2,VLOOKUP(H1119,'NSN N'!$A$2:$H$65000,7,FALSE),VLOOKUP(H1119,'NSN N'!$A$2:$H$65000,7,FALSE))),"")</f>
        <v>0</v>
      </c>
      <c r="D1119" s="3"/>
      <c r="E1119" s="2">
        <f>IFERROR(IF($P1119=1,"STOCK NUMBER",IF($P1119=2,VLOOKUP(L1119,'NSN N'!$A$2:$H$65000,5,FALSE),VLOOKUP(L1119,'NSN N'!$A$2:$H$65000,2,FALSE))),"Merge cell with previous")</f>
        <v>0</v>
      </c>
      <c r="F1119" s="2">
        <f>IFERROR(IF($P1119=1,"FIG.",IF($P1119=2,VLOOKUP(L1119,'NSN N'!$A$2:$H$65000,6,FALSE),VLOOKUP(L1119,'NSN N'!$A$2:$H$65000,6,FALSE))),"")</f>
        <v>0</v>
      </c>
      <c r="G1119" s="2">
        <f>IFERROR(IF($P1119=1,"ITEM",IF($P1119=2,VLOOKUP(L1119,'NSN N'!$A$2:$H$65000,7,FALSE),VLOOKUP(L1119,'NSN N'!$A$2:$H$65000,7,FALSE))),"")</f>
        <v>0</v>
      </c>
      <c r="H1119" s="7">
        <f t="shared" si="60"/>
        <v>2171</v>
      </c>
      <c r="L1119" s="7">
        <f t="shared" si="61"/>
        <v>2220</v>
      </c>
      <c r="P1119" s="6">
        <v>23</v>
      </c>
      <c r="Q1119" s="4"/>
      <c r="R1119" s="4"/>
      <c r="S1119" s="30" t="str">
        <f t="shared" si="59"/>
        <v/>
      </c>
    </row>
    <row r="1120" spans="1:19">
      <c r="A1120" s="2">
        <f>IFERROR(IF($P1120=1,"STOCK NUMBER",IF($P1120=2,VLOOKUP(H1120,'NSN N'!$A$2:$H$65000,5,FALSE),VLOOKUP(H1120,'NSN N'!$A$2:$H$65000,2,FALSE))),"Merge cell with previous")</f>
        <v>0</v>
      </c>
      <c r="B1120" s="2">
        <f>IFERROR(IF($P1120=1,"FIG.",IF($P1120=2,VLOOKUP(H1120,'NSN N'!$A$2:$H$65000,6,FALSE),VLOOKUP(H1120,'NSN N'!$A$2:$H$65000,6,FALSE))),"")</f>
        <v>0</v>
      </c>
      <c r="C1120" s="2">
        <f>IFERROR(IF($P1120=1,"ITEM",IF($P1120=2,VLOOKUP(H1120,'NSN N'!$A$2:$H$65000,7,FALSE),VLOOKUP(H1120,'NSN N'!$A$2:$H$65000,7,FALSE))),"")</f>
        <v>0</v>
      </c>
      <c r="D1120" s="3"/>
      <c r="E1120" s="2">
        <f>IFERROR(IF($P1120=1,"STOCK NUMBER",IF($P1120=2,VLOOKUP(L1120,'NSN N'!$A$2:$H$65000,5,FALSE),VLOOKUP(L1120,'NSN N'!$A$2:$H$65000,2,FALSE))),"Merge cell with previous")</f>
        <v>0</v>
      </c>
      <c r="F1120" s="2">
        <f>IFERROR(IF($P1120=1,"FIG.",IF($P1120=2,VLOOKUP(L1120,'NSN N'!$A$2:$H$65000,6,FALSE),VLOOKUP(L1120,'NSN N'!$A$2:$H$65000,6,FALSE))),"")</f>
        <v>0</v>
      </c>
      <c r="G1120" s="2">
        <f>IFERROR(IF($P1120=1,"ITEM",IF($P1120=2,VLOOKUP(L1120,'NSN N'!$A$2:$H$65000,7,FALSE),VLOOKUP(L1120,'NSN N'!$A$2:$H$65000,7,FALSE))),"")</f>
        <v>0</v>
      </c>
      <c r="H1120" s="7">
        <f t="shared" si="60"/>
        <v>2172</v>
      </c>
      <c r="L1120" s="7">
        <f t="shared" si="61"/>
        <v>2221</v>
      </c>
      <c r="P1120" s="6">
        <v>24</v>
      </c>
      <c r="Q1120" s="4"/>
      <c r="R1120" s="4"/>
      <c r="S1120" s="30" t="str">
        <f t="shared" si="59"/>
        <v/>
      </c>
    </row>
    <row r="1121" spans="1:19">
      <c r="A1121" s="2">
        <f>IFERROR(IF($P1121=1,"STOCK NUMBER",IF($P1121=2,VLOOKUP(H1121,'NSN N'!$A$2:$H$65000,5,FALSE),VLOOKUP(H1121,'NSN N'!$A$2:$H$65000,2,FALSE))),"Merge cell with previous")</f>
        <v>0</v>
      </c>
      <c r="B1121" s="2">
        <f>IFERROR(IF($P1121=1,"FIG.",IF($P1121=2,VLOOKUP(H1121,'NSN N'!$A$2:$H$65000,6,FALSE),VLOOKUP(H1121,'NSN N'!$A$2:$H$65000,6,FALSE))),"")</f>
        <v>0</v>
      </c>
      <c r="C1121" s="2">
        <f>IFERROR(IF($P1121=1,"ITEM",IF($P1121=2,VLOOKUP(H1121,'NSN N'!$A$2:$H$65000,7,FALSE),VLOOKUP(H1121,'NSN N'!$A$2:$H$65000,7,FALSE))),"")</f>
        <v>0</v>
      </c>
      <c r="D1121" s="3"/>
      <c r="E1121" s="2">
        <f>IFERROR(IF($P1121=1,"STOCK NUMBER",IF($P1121=2,VLOOKUP(L1121,'NSN N'!$A$2:$H$65000,5,FALSE),VLOOKUP(L1121,'NSN N'!$A$2:$H$65000,2,FALSE))),"Merge cell with previous")</f>
        <v>0</v>
      </c>
      <c r="F1121" s="2">
        <f>IFERROR(IF($P1121=1,"FIG.",IF($P1121=2,VLOOKUP(L1121,'NSN N'!$A$2:$H$65000,6,FALSE),VLOOKUP(L1121,'NSN N'!$A$2:$H$65000,6,FALSE))),"")</f>
        <v>0</v>
      </c>
      <c r="G1121" s="2">
        <f>IFERROR(IF($P1121=1,"ITEM",IF($P1121=2,VLOOKUP(L1121,'NSN N'!$A$2:$H$65000,7,FALSE),VLOOKUP(L1121,'NSN N'!$A$2:$H$65000,7,FALSE))),"")</f>
        <v>0</v>
      </c>
      <c r="H1121" s="7">
        <f t="shared" si="60"/>
        <v>2173</v>
      </c>
      <c r="L1121" s="7">
        <f t="shared" si="61"/>
        <v>2222</v>
      </c>
      <c r="P1121" s="6">
        <v>25</v>
      </c>
      <c r="Q1121" s="4"/>
      <c r="R1121" s="4"/>
      <c r="S1121" s="30" t="str">
        <f t="shared" si="59"/>
        <v/>
      </c>
    </row>
    <row r="1122" spans="1:19">
      <c r="A1122" s="2">
        <f>IFERROR(IF($P1122=1,"STOCK NUMBER",IF($P1122=2,VLOOKUP(H1122,'NSN N'!$A$2:$H$65000,5,FALSE),VLOOKUP(H1122,'NSN N'!$A$2:$H$65000,2,FALSE))),"Merge cell with previous")</f>
        <v>0</v>
      </c>
      <c r="B1122" s="2">
        <f>IFERROR(IF($P1122=1,"FIG.",IF($P1122=2,VLOOKUP(H1122,'NSN N'!$A$2:$H$65000,6,FALSE),VLOOKUP(H1122,'NSN N'!$A$2:$H$65000,6,FALSE))),"")</f>
        <v>0</v>
      </c>
      <c r="C1122" s="2">
        <f>IFERROR(IF($P1122=1,"ITEM",IF($P1122=2,VLOOKUP(H1122,'NSN N'!$A$2:$H$65000,7,FALSE),VLOOKUP(H1122,'NSN N'!$A$2:$H$65000,7,FALSE))),"")</f>
        <v>0</v>
      </c>
      <c r="D1122" s="3"/>
      <c r="E1122" s="2">
        <f>IFERROR(IF($P1122=1,"STOCK NUMBER",IF($P1122=2,VLOOKUP(L1122,'NSN N'!$A$2:$H$65000,5,FALSE),VLOOKUP(L1122,'NSN N'!$A$2:$H$65000,2,FALSE))),"Merge cell with previous")</f>
        <v>0</v>
      </c>
      <c r="F1122" s="2">
        <f>IFERROR(IF($P1122=1,"FIG.",IF($P1122=2,VLOOKUP(L1122,'NSN N'!$A$2:$H$65000,6,FALSE),VLOOKUP(L1122,'NSN N'!$A$2:$H$65000,6,FALSE))),"")</f>
        <v>0</v>
      </c>
      <c r="G1122" s="2">
        <f>IFERROR(IF($P1122=1,"ITEM",IF($P1122=2,VLOOKUP(L1122,'NSN N'!$A$2:$H$65000,7,FALSE),VLOOKUP(L1122,'NSN N'!$A$2:$H$65000,7,FALSE))),"")</f>
        <v>0</v>
      </c>
      <c r="H1122" s="7">
        <f t="shared" si="60"/>
        <v>2174</v>
      </c>
      <c r="L1122" s="7">
        <f t="shared" si="61"/>
        <v>2223</v>
      </c>
      <c r="P1122" s="6">
        <v>26</v>
      </c>
      <c r="Q1122" s="4"/>
      <c r="R1122" s="4"/>
      <c r="S1122" s="30" t="str">
        <f t="shared" si="59"/>
        <v/>
      </c>
    </row>
    <row r="1123" spans="1:19">
      <c r="A1123" s="2">
        <f>IFERROR(IF($P1123=1,"STOCK NUMBER",IF($P1123=2,VLOOKUP(H1123,'NSN N'!$A$2:$H$65000,5,FALSE),VLOOKUP(H1123,'NSN N'!$A$2:$H$65000,2,FALSE))),"Merge cell with previous")</f>
        <v>0</v>
      </c>
      <c r="B1123" s="2">
        <f>IFERROR(IF($P1123=1,"FIG.",IF($P1123=2,VLOOKUP(H1123,'NSN N'!$A$2:$H$65000,6,FALSE),VLOOKUP(H1123,'NSN N'!$A$2:$H$65000,6,FALSE))),"")</f>
        <v>0</v>
      </c>
      <c r="C1123" s="2">
        <f>IFERROR(IF($P1123=1,"ITEM",IF($P1123=2,VLOOKUP(H1123,'NSN N'!$A$2:$H$65000,7,FALSE),VLOOKUP(H1123,'NSN N'!$A$2:$H$65000,7,FALSE))),"")</f>
        <v>0</v>
      </c>
      <c r="D1123" s="3"/>
      <c r="E1123" s="2">
        <f>IFERROR(IF($P1123=1,"STOCK NUMBER",IF($P1123=2,VLOOKUP(L1123,'NSN N'!$A$2:$H$65000,5,FALSE),VLOOKUP(L1123,'NSN N'!$A$2:$H$65000,2,FALSE))),"Merge cell with previous")</f>
        <v>0</v>
      </c>
      <c r="F1123" s="2">
        <f>IFERROR(IF($P1123=1,"FIG.",IF($P1123=2,VLOOKUP(L1123,'NSN N'!$A$2:$H$65000,6,FALSE),VLOOKUP(L1123,'NSN N'!$A$2:$H$65000,6,FALSE))),"")</f>
        <v>0</v>
      </c>
      <c r="G1123" s="2">
        <f>IFERROR(IF($P1123=1,"ITEM",IF($P1123=2,VLOOKUP(L1123,'NSN N'!$A$2:$H$65000,7,FALSE),VLOOKUP(L1123,'NSN N'!$A$2:$H$65000,7,FALSE))),"")</f>
        <v>0</v>
      </c>
      <c r="H1123" s="7">
        <f t="shared" si="60"/>
        <v>2175</v>
      </c>
      <c r="L1123" s="7">
        <f t="shared" si="61"/>
        <v>2224</v>
      </c>
      <c r="P1123" s="6">
        <v>27</v>
      </c>
      <c r="Q1123" s="4"/>
      <c r="R1123" s="4"/>
      <c r="S1123" s="30" t="str">
        <f t="shared" si="59"/>
        <v/>
      </c>
    </row>
    <row r="1124" spans="1:19">
      <c r="A1124" s="2">
        <f>IFERROR(IF($P1124=1,"STOCK NUMBER",IF($P1124=2,VLOOKUP(H1124,'NSN N'!$A$2:$H$65000,5,FALSE),VLOOKUP(H1124,'NSN N'!$A$2:$H$65000,2,FALSE))),"Merge cell with previous")</f>
        <v>0</v>
      </c>
      <c r="B1124" s="2">
        <f>IFERROR(IF($P1124=1,"FIG.",IF($P1124=2,VLOOKUP(H1124,'NSN N'!$A$2:$H$65000,6,FALSE),VLOOKUP(H1124,'NSN N'!$A$2:$H$65000,6,FALSE))),"")</f>
        <v>0</v>
      </c>
      <c r="C1124" s="2">
        <f>IFERROR(IF($P1124=1,"ITEM",IF($P1124=2,VLOOKUP(H1124,'NSN N'!$A$2:$H$65000,7,FALSE),VLOOKUP(H1124,'NSN N'!$A$2:$H$65000,7,FALSE))),"")</f>
        <v>0</v>
      </c>
      <c r="D1124" s="3"/>
      <c r="E1124" s="2">
        <f>IFERROR(IF($P1124=1,"STOCK NUMBER",IF($P1124=2,VLOOKUP(L1124,'NSN N'!$A$2:$H$65000,5,FALSE),VLOOKUP(L1124,'NSN N'!$A$2:$H$65000,2,FALSE))),"Merge cell with previous")</f>
        <v>0</v>
      </c>
      <c r="F1124" s="2">
        <f>IFERROR(IF($P1124=1,"FIG.",IF($P1124=2,VLOOKUP(L1124,'NSN N'!$A$2:$H$65000,6,FALSE),VLOOKUP(L1124,'NSN N'!$A$2:$H$65000,6,FALSE))),"")</f>
        <v>0</v>
      </c>
      <c r="G1124" s="2">
        <f>IFERROR(IF($P1124=1,"ITEM",IF($P1124=2,VLOOKUP(L1124,'NSN N'!$A$2:$H$65000,7,FALSE),VLOOKUP(L1124,'NSN N'!$A$2:$H$65000,7,FALSE))),"")</f>
        <v>0</v>
      </c>
      <c r="H1124" s="7">
        <f t="shared" si="60"/>
        <v>2176</v>
      </c>
      <c r="L1124" s="7">
        <f t="shared" si="61"/>
        <v>2225</v>
      </c>
      <c r="P1124" s="6">
        <v>28</v>
      </c>
      <c r="Q1124" s="4"/>
      <c r="R1124" s="4"/>
      <c r="S1124" s="30" t="str">
        <f t="shared" si="59"/>
        <v/>
      </c>
    </row>
    <row r="1125" spans="1:19">
      <c r="A1125" s="2">
        <f>IFERROR(IF($P1125=1,"STOCK NUMBER",IF($P1125=2,VLOOKUP(H1125,'NSN N'!$A$2:$H$65000,5,FALSE),VLOOKUP(H1125,'NSN N'!$A$2:$H$65000,2,FALSE))),"Merge cell with previous")</f>
        <v>0</v>
      </c>
      <c r="B1125" s="2">
        <f>IFERROR(IF($P1125=1,"FIG.",IF($P1125=2,VLOOKUP(H1125,'NSN N'!$A$2:$H$65000,6,FALSE),VLOOKUP(H1125,'NSN N'!$A$2:$H$65000,6,FALSE))),"")</f>
        <v>0</v>
      </c>
      <c r="C1125" s="2">
        <f>IFERROR(IF($P1125=1,"ITEM",IF($P1125=2,VLOOKUP(H1125,'NSN N'!$A$2:$H$65000,7,FALSE),VLOOKUP(H1125,'NSN N'!$A$2:$H$65000,7,FALSE))),"")</f>
        <v>0</v>
      </c>
      <c r="D1125" s="3"/>
      <c r="E1125" s="2">
        <f>IFERROR(IF($P1125=1,"STOCK NUMBER",IF($P1125=2,VLOOKUP(L1125,'NSN N'!$A$2:$H$65000,5,FALSE),VLOOKUP(L1125,'NSN N'!$A$2:$H$65000,2,FALSE))),"Merge cell with previous")</f>
        <v>0</v>
      </c>
      <c r="F1125" s="2">
        <f>IFERROR(IF($P1125=1,"FIG.",IF($P1125=2,VLOOKUP(L1125,'NSN N'!$A$2:$H$65000,6,FALSE),VLOOKUP(L1125,'NSN N'!$A$2:$H$65000,6,FALSE))),"")</f>
        <v>0</v>
      </c>
      <c r="G1125" s="2">
        <f>IFERROR(IF($P1125=1,"ITEM",IF($P1125=2,VLOOKUP(L1125,'NSN N'!$A$2:$H$65000,7,FALSE),VLOOKUP(L1125,'NSN N'!$A$2:$H$65000,7,FALSE))),"")</f>
        <v>0</v>
      </c>
      <c r="H1125" s="7">
        <f t="shared" si="60"/>
        <v>2177</v>
      </c>
      <c r="L1125" s="7">
        <f t="shared" si="61"/>
        <v>2226</v>
      </c>
      <c r="P1125" s="6">
        <v>29</v>
      </c>
      <c r="Q1125" s="4"/>
      <c r="R1125" s="4"/>
      <c r="S1125" s="30" t="str">
        <f t="shared" si="59"/>
        <v/>
      </c>
    </row>
    <row r="1126" spans="1:19">
      <c r="A1126" s="2">
        <f>IFERROR(IF($P1126=1,"STOCK NUMBER",IF($P1126=2,VLOOKUP(H1126,'NSN N'!$A$2:$H$65000,5,FALSE),VLOOKUP(H1126,'NSN N'!$A$2:$H$65000,2,FALSE))),"Merge cell with previous")</f>
        <v>0</v>
      </c>
      <c r="B1126" s="2">
        <f>IFERROR(IF($P1126=1,"FIG.",IF($P1126=2,VLOOKUP(H1126,'NSN N'!$A$2:$H$65000,6,FALSE),VLOOKUP(H1126,'NSN N'!$A$2:$H$65000,6,FALSE))),"")</f>
        <v>0</v>
      </c>
      <c r="C1126" s="2">
        <f>IFERROR(IF($P1126=1,"ITEM",IF($P1126=2,VLOOKUP(H1126,'NSN N'!$A$2:$H$65000,7,FALSE),VLOOKUP(H1126,'NSN N'!$A$2:$H$65000,7,FALSE))),"")</f>
        <v>0</v>
      </c>
      <c r="D1126" s="3"/>
      <c r="E1126" s="2">
        <f>IFERROR(IF($P1126=1,"STOCK NUMBER",IF($P1126=2,VLOOKUP(L1126,'NSN N'!$A$2:$H$65000,5,FALSE),VLOOKUP(L1126,'NSN N'!$A$2:$H$65000,2,FALSE))),"Merge cell with previous")</f>
        <v>0</v>
      </c>
      <c r="F1126" s="2">
        <f>IFERROR(IF($P1126=1,"FIG.",IF($P1126=2,VLOOKUP(L1126,'NSN N'!$A$2:$H$65000,6,FALSE),VLOOKUP(L1126,'NSN N'!$A$2:$H$65000,6,FALSE))),"")</f>
        <v>0</v>
      </c>
      <c r="G1126" s="2">
        <f>IFERROR(IF($P1126=1,"ITEM",IF($P1126=2,VLOOKUP(L1126,'NSN N'!$A$2:$H$65000,7,FALSE),VLOOKUP(L1126,'NSN N'!$A$2:$H$65000,7,FALSE))),"")</f>
        <v>0</v>
      </c>
      <c r="H1126" s="7">
        <f t="shared" si="60"/>
        <v>2178</v>
      </c>
      <c r="L1126" s="7">
        <f t="shared" si="61"/>
        <v>2227</v>
      </c>
      <c r="P1126" s="6">
        <v>30</v>
      </c>
      <c r="Q1126" s="4"/>
      <c r="R1126" s="4"/>
      <c r="S1126" s="30" t="str">
        <f t="shared" si="59"/>
        <v/>
      </c>
    </row>
    <row r="1127" spans="1:19">
      <c r="A1127" s="2">
        <f>IFERROR(IF($P1127=1,"STOCK NUMBER",IF($P1127=2,VLOOKUP(H1127,'NSN N'!$A$2:$H$65000,5,FALSE),VLOOKUP(H1127,'NSN N'!$A$2:$H$65000,2,FALSE))),"Merge cell with previous")</f>
        <v>0</v>
      </c>
      <c r="B1127" s="2">
        <f>IFERROR(IF($P1127=1,"FIG.",IF($P1127=2,VLOOKUP(H1127,'NSN N'!$A$2:$H$65000,6,FALSE),VLOOKUP(H1127,'NSN N'!$A$2:$H$65000,6,FALSE))),"")</f>
        <v>0</v>
      </c>
      <c r="C1127" s="2">
        <f>IFERROR(IF($P1127=1,"ITEM",IF($P1127=2,VLOOKUP(H1127,'NSN N'!$A$2:$H$65000,7,FALSE),VLOOKUP(H1127,'NSN N'!$A$2:$H$65000,7,FALSE))),"")</f>
        <v>0</v>
      </c>
      <c r="D1127" s="3"/>
      <c r="E1127" s="2">
        <f>IFERROR(IF($P1127=1,"STOCK NUMBER",IF($P1127=2,VLOOKUP(L1127,'NSN N'!$A$2:$H$65000,5,FALSE),VLOOKUP(L1127,'NSN N'!$A$2:$H$65000,2,FALSE))),"Merge cell with previous")</f>
        <v>0</v>
      </c>
      <c r="F1127" s="2">
        <f>IFERROR(IF($P1127=1,"FIG.",IF($P1127=2,VLOOKUP(L1127,'NSN N'!$A$2:$H$65000,6,FALSE),VLOOKUP(L1127,'NSN N'!$A$2:$H$65000,6,FALSE))),"")</f>
        <v>0</v>
      </c>
      <c r="G1127" s="2">
        <f>IFERROR(IF($P1127=1,"ITEM",IF($P1127=2,VLOOKUP(L1127,'NSN N'!$A$2:$H$65000,7,FALSE),VLOOKUP(L1127,'NSN N'!$A$2:$H$65000,7,FALSE))),"")</f>
        <v>0</v>
      </c>
      <c r="H1127" s="7">
        <f t="shared" si="60"/>
        <v>2179</v>
      </c>
      <c r="L1127" s="7">
        <f t="shared" si="61"/>
        <v>2228</v>
      </c>
      <c r="P1127" s="6">
        <v>31</v>
      </c>
      <c r="Q1127" s="4"/>
      <c r="R1127" s="4"/>
      <c r="S1127" s="30" t="str">
        <f t="shared" si="59"/>
        <v/>
      </c>
    </row>
    <row r="1128" spans="1:19">
      <c r="A1128" s="2">
        <f>IFERROR(IF($P1128=1,"STOCK NUMBER",IF($P1128=2,VLOOKUP(H1128,'NSN N'!$A$2:$H$65000,5,FALSE),VLOOKUP(H1128,'NSN N'!$A$2:$H$65000,2,FALSE))),"Merge cell with previous")</f>
        <v>0</v>
      </c>
      <c r="B1128" s="2">
        <f>IFERROR(IF($P1128=1,"FIG.",IF($P1128=2,VLOOKUP(H1128,'NSN N'!$A$2:$H$65000,6,FALSE),VLOOKUP(H1128,'NSN N'!$A$2:$H$65000,6,FALSE))),"")</f>
        <v>0</v>
      </c>
      <c r="C1128" s="2">
        <f>IFERROR(IF($P1128=1,"ITEM",IF($P1128=2,VLOOKUP(H1128,'NSN N'!$A$2:$H$65000,7,FALSE),VLOOKUP(H1128,'NSN N'!$A$2:$H$65000,7,FALSE))),"")</f>
        <v>0</v>
      </c>
      <c r="D1128" s="3"/>
      <c r="E1128" s="2">
        <f>IFERROR(IF($P1128=1,"STOCK NUMBER",IF($P1128=2,VLOOKUP(L1128,'NSN N'!$A$2:$H$65000,5,FALSE),VLOOKUP(L1128,'NSN N'!$A$2:$H$65000,2,FALSE))),"Merge cell with previous")</f>
        <v>0</v>
      </c>
      <c r="F1128" s="2">
        <f>IFERROR(IF($P1128=1,"FIG.",IF($P1128=2,VLOOKUP(L1128,'NSN N'!$A$2:$H$65000,6,FALSE),VLOOKUP(L1128,'NSN N'!$A$2:$H$65000,6,FALSE))),"")</f>
        <v>0</v>
      </c>
      <c r="G1128" s="2">
        <f>IFERROR(IF($P1128=1,"ITEM",IF($P1128=2,VLOOKUP(L1128,'NSN N'!$A$2:$H$65000,7,FALSE),VLOOKUP(L1128,'NSN N'!$A$2:$H$65000,7,FALSE))),"")</f>
        <v>0</v>
      </c>
      <c r="H1128" s="7">
        <f t="shared" si="60"/>
        <v>2180</v>
      </c>
      <c r="L1128" s="7">
        <f t="shared" si="61"/>
        <v>2229</v>
      </c>
      <c r="P1128" s="6">
        <v>32</v>
      </c>
      <c r="Q1128" s="4"/>
      <c r="R1128" s="4"/>
      <c r="S1128" s="30" t="str">
        <f t="shared" si="59"/>
        <v/>
      </c>
    </row>
    <row r="1129" spans="1:19">
      <c r="A1129" s="2">
        <f>IFERROR(IF($P1129=1,"STOCK NUMBER",IF($P1129=2,VLOOKUP(H1129,'NSN N'!$A$2:$H$65000,5,FALSE),VLOOKUP(H1129,'NSN N'!$A$2:$H$65000,2,FALSE))),"Merge cell with previous")</f>
        <v>0</v>
      </c>
      <c r="B1129" s="2">
        <f>IFERROR(IF($P1129=1,"FIG.",IF($P1129=2,VLOOKUP(H1129,'NSN N'!$A$2:$H$65000,6,FALSE),VLOOKUP(H1129,'NSN N'!$A$2:$H$65000,6,FALSE))),"")</f>
        <v>0</v>
      </c>
      <c r="C1129" s="2">
        <f>IFERROR(IF($P1129=1,"ITEM",IF($P1129=2,VLOOKUP(H1129,'NSN N'!$A$2:$H$65000,7,FALSE),VLOOKUP(H1129,'NSN N'!$A$2:$H$65000,7,FALSE))),"")</f>
        <v>0</v>
      </c>
      <c r="D1129" s="3"/>
      <c r="E1129" s="2">
        <f>IFERROR(IF($P1129=1,"STOCK NUMBER",IF($P1129=2,VLOOKUP(L1129,'NSN N'!$A$2:$H$65000,5,FALSE),VLOOKUP(L1129,'NSN N'!$A$2:$H$65000,2,FALSE))),"Merge cell with previous")</f>
        <v>0</v>
      </c>
      <c r="F1129" s="2">
        <f>IFERROR(IF($P1129=1,"FIG.",IF($P1129=2,VLOOKUP(L1129,'NSN N'!$A$2:$H$65000,6,FALSE),VLOOKUP(L1129,'NSN N'!$A$2:$H$65000,6,FALSE))),"")</f>
        <v>0</v>
      </c>
      <c r="G1129" s="2">
        <f>IFERROR(IF($P1129=1,"ITEM",IF($P1129=2,VLOOKUP(L1129,'NSN N'!$A$2:$H$65000,7,FALSE),VLOOKUP(L1129,'NSN N'!$A$2:$H$65000,7,FALSE))),"")</f>
        <v>0</v>
      </c>
      <c r="H1129" s="7">
        <f t="shared" si="60"/>
        <v>2181</v>
      </c>
      <c r="L1129" s="7">
        <f t="shared" si="61"/>
        <v>2230</v>
      </c>
      <c r="P1129" s="6">
        <v>33</v>
      </c>
      <c r="Q1129" s="4"/>
      <c r="R1129" s="4"/>
      <c r="S1129" s="30" t="str">
        <f t="shared" si="59"/>
        <v/>
      </c>
    </row>
    <row r="1130" spans="1:19">
      <c r="A1130" s="2">
        <f>IFERROR(IF($P1130=1,"STOCK NUMBER",IF($P1130=2,VLOOKUP(H1130,'NSN N'!$A$2:$H$65000,5,FALSE),VLOOKUP(H1130,'NSN N'!$A$2:$H$65000,2,FALSE))),"Merge cell with previous")</f>
        <v>0</v>
      </c>
      <c r="B1130" s="2">
        <f>IFERROR(IF($P1130=1,"FIG.",IF($P1130=2,VLOOKUP(H1130,'NSN N'!$A$2:$H$65000,6,FALSE),VLOOKUP(H1130,'NSN N'!$A$2:$H$65000,6,FALSE))),"")</f>
        <v>0</v>
      </c>
      <c r="C1130" s="2">
        <f>IFERROR(IF($P1130=1,"ITEM",IF($P1130=2,VLOOKUP(H1130,'NSN N'!$A$2:$H$65000,7,FALSE),VLOOKUP(H1130,'NSN N'!$A$2:$H$65000,7,FALSE))),"")</f>
        <v>0</v>
      </c>
      <c r="D1130" s="3"/>
      <c r="E1130" s="2">
        <f>IFERROR(IF($P1130=1,"STOCK NUMBER",IF($P1130=2,VLOOKUP(L1130,'NSN N'!$A$2:$H$65000,5,FALSE),VLOOKUP(L1130,'NSN N'!$A$2:$H$65000,2,FALSE))),"Merge cell with previous")</f>
        <v>0</v>
      </c>
      <c r="F1130" s="2">
        <f>IFERROR(IF($P1130=1,"FIG.",IF($P1130=2,VLOOKUP(L1130,'NSN N'!$A$2:$H$65000,6,FALSE),VLOOKUP(L1130,'NSN N'!$A$2:$H$65000,6,FALSE))),"")</f>
        <v>0</v>
      </c>
      <c r="G1130" s="2">
        <f>IFERROR(IF($P1130=1,"ITEM",IF($P1130=2,VLOOKUP(L1130,'NSN N'!$A$2:$H$65000,7,FALSE),VLOOKUP(L1130,'NSN N'!$A$2:$H$65000,7,FALSE))),"")</f>
        <v>0</v>
      </c>
      <c r="H1130" s="7">
        <f t="shared" si="60"/>
        <v>2182</v>
      </c>
      <c r="L1130" s="7">
        <f t="shared" si="61"/>
        <v>2231</v>
      </c>
      <c r="P1130" s="6">
        <v>34</v>
      </c>
      <c r="Q1130" s="4"/>
      <c r="R1130" s="4"/>
      <c r="S1130" s="30" t="str">
        <f t="shared" si="59"/>
        <v/>
      </c>
    </row>
    <row r="1131" spans="1:19">
      <c r="A1131" s="2">
        <f>IFERROR(IF($P1131=1,"STOCK NUMBER",IF($P1131=2,VLOOKUP(H1131,'NSN N'!$A$2:$H$65000,5,FALSE),VLOOKUP(H1131,'NSN N'!$A$2:$H$65000,2,FALSE))),"Merge cell with previous")</f>
        <v>0</v>
      </c>
      <c r="B1131" s="2">
        <f>IFERROR(IF($P1131=1,"FIG.",IF($P1131=2,VLOOKUP(H1131,'NSN N'!$A$2:$H$65000,6,FALSE),VLOOKUP(H1131,'NSN N'!$A$2:$H$65000,6,FALSE))),"")</f>
        <v>0</v>
      </c>
      <c r="C1131" s="2">
        <f>IFERROR(IF($P1131=1,"ITEM",IF($P1131=2,VLOOKUP(H1131,'NSN N'!$A$2:$H$65000,7,FALSE),VLOOKUP(H1131,'NSN N'!$A$2:$H$65000,7,FALSE))),"")</f>
        <v>0</v>
      </c>
      <c r="D1131" s="3"/>
      <c r="E1131" s="2">
        <f>IFERROR(IF($P1131=1,"STOCK NUMBER",IF($P1131=2,VLOOKUP(L1131,'NSN N'!$A$2:$H$65000,5,FALSE),VLOOKUP(L1131,'NSN N'!$A$2:$H$65000,2,FALSE))),"Merge cell with previous")</f>
        <v>0</v>
      </c>
      <c r="F1131" s="2">
        <f>IFERROR(IF($P1131=1,"FIG.",IF($P1131=2,VLOOKUP(L1131,'NSN N'!$A$2:$H$65000,6,FALSE),VLOOKUP(L1131,'NSN N'!$A$2:$H$65000,6,FALSE))),"")</f>
        <v>0</v>
      </c>
      <c r="G1131" s="2">
        <f>IFERROR(IF($P1131=1,"ITEM",IF($P1131=2,VLOOKUP(L1131,'NSN N'!$A$2:$H$65000,7,FALSE),VLOOKUP(L1131,'NSN N'!$A$2:$H$65000,7,FALSE))),"")</f>
        <v>0</v>
      </c>
      <c r="H1131" s="7">
        <f t="shared" si="60"/>
        <v>2183</v>
      </c>
      <c r="L1131" s="7">
        <f t="shared" si="61"/>
        <v>2232</v>
      </c>
      <c r="P1131" s="6">
        <v>35</v>
      </c>
      <c r="Q1131" s="4"/>
      <c r="R1131" s="4"/>
      <c r="S1131" s="30" t="str">
        <f t="shared" ref="S1131:S1188" si="62">IF(IFERROR(FIND("NUMBER",A1131,1),"")="","",IF(H1131+1=L1131,"Deleted Rows","Header"))</f>
        <v/>
      </c>
    </row>
    <row r="1132" spans="1:19">
      <c r="A1132" s="2">
        <f>IFERROR(IF($P1132=1,"STOCK NUMBER",IF($P1132=2,VLOOKUP(H1132,'NSN N'!$A$2:$H$65000,5,FALSE),VLOOKUP(H1132,'NSN N'!$A$2:$H$65000,2,FALSE))),"Merge cell with previous")</f>
        <v>0</v>
      </c>
      <c r="B1132" s="2">
        <f>IFERROR(IF($P1132=1,"FIG.",IF($P1132=2,VLOOKUP(H1132,'NSN N'!$A$2:$H$65000,6,FALSE),VLOOKUP(H1132,'NSN N'!$A$2:$H$65000,6,FALSE))),"")</f>
        <v>0</v>
      </c>
      <c r="C1132" s="2">
        <f>IFERROR(IF($P1132=1,"ITEM",IF($P1132=2,VLOOKUP(H1132,'NSN N'!$A$2:$H$65000,7,FALSE),VLOOKUP(H1132,'NSN N'!$A$2:$H$65000,7,FALSE))),"")</f>
        <v>0</v>
      </c>
      <c r="D1132" s="3"/>
      <c r="E1132" s="2">
        <f>IFERROR(IF($P1132=1,"STOCK NUMBER",IF($P1132=2,VLOOKUP(L1132,'NSN N'!$A$2:$H$65000,5,FALSE),VLOOKUP(L1132,'NSN N'!$A$2:$H$65000,2,FALSE))),"Merge cell with previous")</f>
        <v>0</v>
      </c>
      <c r="F1132" s="2">
        <f>IFERROR(IF($P1132=1,"FIG.",IF($P1132=2,VLOOKUP(L1132,'NSN N'!$A$2:$H$65000,6,FALSE),VLOOKUP(L1132,'NSN N'!$A$2:$H$65000,6,FALSE))),"")</f>
        <v>0</v>
      </c>
      <c r="G1132" s="2">
        <f>IFERROR(IF($P1132=1,"ITEM",IF($P1132=2,VLOOKUP(L1132,'NSN N'!$A$2:$H$65000,7,FALSE),VLOOKUP(L1132,'NSN N'!$A$2:$H$65000,7,FALSE))),"")</f>
        <v>0</v>
      </c>
      <c r="H1132" s="7">
        <f t="shared" si="60"/>
        <v>2184</v>
      </c>
      <c r="L1132" s="7">
        <f t="shared" si="61"/>
        <v>2233</v>
      </c>
      <c r="P1132" s="6">
        <v>36</v>
      </c>
      <c r="Q1132" s="4"/>
      <c r="R1132" s="4"/>
      <c r="S1132" s="30" t="str">
        <f t="shared" si="62"/>
        <v/>
      </c>
    </row>
    <row r="1133" spans="1:19">
      <c r="A1133" s="2">
        <f>IFERROR(IF($P1133=1,"STOCK NUMBER",IF($P1133=2,VLOOKUP(H1133,'NSN N'!$A$2:$H$65000,5,FALSE),VLOOKUP(H1133,'NSN N'!$A$2:$H$65000,2,FALSE))),"Merge cell with previous")</f>
        <v>0</v>
      </c>
      <c r="B1133" s="2">
        <f>IFERROR(IF($P1133=1,"FIG.",IF($P1133=2,VLOOKUP(H1133,'NSN N'!$A$2:$H$65000,6,FALSE),VLOOKUP(H1133,'NSN N'!$A$2:$H$65000,6,FALSE))),"")</f>
        <v>0</v>
      </c>
      <c r="C1133" s="2">
        <f>IFERROR(IF($P1133=1,"ITEM",IF($P1133=2,VLOOKUP(H1133,'NSN N'!$A$2:$H$65000,7,FALSE),VLOOKUP(H1133,'NSN N'!$A$2:$H$65000,7,FALSE))),"")</f>
        <v>0</v>
      </c>
      <c r="D1133" s="3"/>
      <c r="E1133" s="2">
        <f>IFERROR(IF($P1133=1,"STOCK NUMBER",IF($P1133=2,VLOOKUP(L1133,'NSN N'!$A$2:$H$65000,5,FALSE),VLOOKUP(L1133,'NSN N'!$A$2:$H$65000,2,FALSE))),"Merge cell with previous")</f>
        <v>0</v>
      </c>
      <c r="F1133" s="2">
        <f>IFERROR(IF($P1133=1,"FIG.",IF($P1133=2,VLOOKUP(L1133,'NSN N'!$A$2:$H$65000,6,FALSE),VLOOKUP(L1133,'NSN N'!$A$2:$H$65000,6,FALSE))),"")</f>
        <v>0</v>
      </c>
      <c r="G1133" s="2">
        <f>IFERROR(IF($P1133=1,"ITEM",IF($P1133=2,VLOOKUP(L1133,'NSN N'!$A$2:$H$65000,7,FALSE),VLOOKUP(L1133,'NSN N'!$A$2:$H$65000,7,FALSE))),"")</f>
        <v>0</v>
      </c>
      <c r="H1133" s="7">
        <f t="shared" si="60"/>
        <v>2185</v>
      </c>
      <c r="L1133" s="7">
        <f t="shared" si="61"/>
        <v>2234</v>
      </c>
      <c r="P1133" s="6">
        <v>37</v>
      </c>
      <c r="Q1133" s="4"/>
      <c r="R1133" s="4"/>
      <c r="S1133" s="30" t="str">
        <f t="shared" si="62"/>
        <v/>
      </c>
    </row>
    <row r="1134" spans="1:19">
      <c r="A1134" s="2">
        <f>IFERROR(IF($P1134=1,"STOCK NUMBER",IF($P1134=2,VLOOKUP(H1134,'NSN N'!$A$2:$H$65000,5,FALSE),VLOOKUP(H1134,'NSN N'!$A$2:$H$65000,2,FALSE))),"Merge cell with previous")</f>
        <v>0</v>
      </c>
      <c r="B1134" s="2">
        <f>IFERROR(IF($P1134=1,"FIG.",IF($P1134=2,VLOOKUP(H1134,'NSN N'!$A$2:$H$65000,6,FALSE),VLOOKUP(H1134,'NSN N'!$A$2:$H$65000,6,FALSE))),"")</f>
        <v>0</v>
      </c>
      <c r="C1134" s="2">
        <f>IFERROR(IF($P1134=1,"ITEM",IF($P1134=2,VLOOKUP(H1134,'NSN N'!$A$2:$H$65000,7,FALSE),VLOOKUP(H1134,'NSN N'!$A$2:$H$65000,7,FALSE))),"")</f>
        <v>0</v>
      </c>
      <c r="D1134" s="3"/>
      <c r="E1134" s="2">
        <f>IFERROR(IF($P1134=1,"STOCK NUMBER",IF($P1134=2,VLOOKUP(L1134,'NSN N'!$A$2:$H$65000,5,FALSE),VLOOKUP(L1134,'NSN N'!$A$2:$H$65000,2,FALSE))),"Merge cell with previous")</f>
        <v>0</v>
      </c>
      <c r="F1134" s="2">
        <f>IFERROR(IF($P1134=1,"FIG.",IF($P1134=2,VLOOKUP(L1134,'NSN N'!$A$2:$H$65000,6,FALSE),VLOOKUP(L1134,'NSN N'!$A$2:$H$65000,6,FALSE))),"")</f>
        <v>0</v>
      </c>
      <c r="G1134" s="2">
        <f>IFERROR(IF($P1134=1,"ITEM",IF($P1134=2,VLOOKUP(L1134,'NSN N'!$A$2:$H$65000,7,FALSE),VLOOKUP(L1134,'NSN N'!$A$2:$H$65000,7,FALSE))),"")</f>
        <v>0</v>
      </c>
      <c r="H1134" s="7">
        <f t="shared" si="60"/>
        <v>2186</v>
      </c>
      <c r="L1134" s="7">
        <f t="shared" si="61"/>
        <v>2235</v>
      </c>
      <c r="P1134" s="6">
        <v>38</v>
      </c>
      <c r="Q1134" s="4"/>
      <c r="R1134" s="4"/>
      <c r="S1134" s="30" t="str">
        <f t="shared" si="62"/>
        <v/>
      </c>
    </row>
    <row r="1135" spans="1:19">
      <c r="A1135" s="2">
        <f>IFERROR(IF($P1135=1,"STOCK NUMBER",IF($P1135=2,VLOOKUP(H1135,'NSN N'!$A$2:$H$65000,5,FALSE),VLOOKUP(H1135,'NSN N'!$A$2:$H$65000,2,FALSE))),"Merge cell with previous")</f>
        <v>0</v>
      </c>
      <c r="B1135" s="2">
        <f>IFERROR(IF($P1135=1,"FIG.",IF($P1135=2,VLOOKUP(H1135,'NSN N'!$A$2:$H$65000,6,FALSE),VLOOKUP(H1135,'NSN N'!$A$2:$H$65000,6,FALSE))),"")</f>
        <v>0</v>
      </c>
      <c r="C1135" s="2">
        <f>IFERROR(IF($P1135=1,"ITEM",IF($P1135=2,VLOOKUP(H1135,'NSN N'!$A$2:$H$65000,7,FALSE),VLOOKUP(H1135,'NSN N'!$A$2:$H$65000,7,FALSE))),"")</f>
        <v>0</v>
      </c>
      <c r="D1135" s="3"/>
      <c r="E1135" s="2">
        <f>IFERROR(IF($P1135=1,"STOCK NUMBER",IF($P1135=2,VLOOKUP(L1135,'NSN N'!$A$2:$H$65000,5,FALSE),VLOOKUP(L1135,'NSN N'!$A$2:$H$65000,2,FALSE))),"Merge cell with previous")</f>
        <v>0</v>
      </c>
      <c r="F1135" s="2">
        <f>IFERROR(IF($P1135=1,"FIG.",IF($P1135=2,VLOOKUP(L1135,'NSN N'!$A$2:$H$65000,6,FALSE),VLOOKUP(L1135,'NSN N'!$A$2:$H$65000,6,FALSE))),"")</f>
        <v>0</v>
      </c>
      <c r="G1135" s="2">
        <f>IFERROR(IF($P1135=1,"ITEM",IF($P1135=2,VLOOKUP(L1135,'NSN N'!$A$2:$H$65000,7,FALSE),VLOOKUP(L1135,'NSN N'!$A$2:$H$65000,7,FALSE))),"")</f>
        <v>0</v>
      </c>
      <c r="H1135" s="7">
        <f t="shared" si="60"/>
        <v>2187</v>
      </c>
      <c r="L1135" s="7">
        <f t="shared" si="61"/>
        <v>2236</v>
      </c>
      <c r="P1135" s="6">
        <v>39</v>
      </c>
      <c r="Q1135" s="4"/>
      <c r="R1135" s="4"/>
      <c r="S1135" s="30" t="str">
        <f t="shared" si="62"/>
        <v/>
      </c>
    </row>
    <row r="1136" spans="1:19">
      <c r="A1136" s="2">
        <f>IFERROR(IF($P1136=1,"STOCK NUMBER",IF($P1136=2,VLOOKUP(H1136,'NSN N'!$A$2:$H$65000,5,FALSE),VLOOKUP(H1136,'NSN N'!$A$2:$H$65000,2,FALSE))),"Merge cell with previous")</f>
        <v>0</v>
      </c>
      <c r="B1136" s="2">
        <f>IFERROR(IF($P1136=1,"FIG.",IF($P1136=2,VLOOKUP(H1136,'NSN N'!$A$2:$H$65000,6,FALSE),VLOOKUP(H1136,'NSN N'!$A$2:$H$65000,6,FALSE))),"")</f>
        <v>0</v>
      </c>
      <c r="C1136" s="2">
        <f>IFERROR(IF($P1136=1,"ITEM",IF($P1136=2,VLOOKUP(H1136,'NSN N'!$A$2:$H$65000,7,FALSE),VLOOKUP(H1136,'NSN N'!$A$2:$H$65000,7,FALSE))),"")</f>
        <v>0</v>
      </c>
      <c r="D1136" s="3"/>
      <c r="E1136" s="2">
        <f>IFERROR(IF($P1136=1,"STOCK NUMBER",IF($P1136=2,VLOOKUP(L1136,'NSN N'!$A$2:$H$65000,5,FALSE),VLOOKUP(L1136,'NSN N'!$A$2:$H$65000,2,FALSE))),"Merge cell with previous")</f>
        <v>0</v>
      </c>
      <c r="F1136" s="2">
        <f>IFERROR(IF($P1136=1,"FIG.",IF($P1136=2,VLOOKUP(L1136,'NSN N'!$A$2:$H$65000,6,FALSE),VLOOKUP(L1136,'NSN N'!$A$2:$H$65000,6,FALSE))),"")</f>
        <v>0</v>
      </c>
      <c r="G1136" s="2">
        <f>IFERROR(IF($P1136=1,"ITEM",IF($P1136=2,VLOOKUP(L1136,'NSN N'!$A$2:$H$65000,7,FALSE),VLOOKUP(L1136,'NSN N'!$A$2:$H$65000,7,FALSE))),"")</f>
        <v>0</v>
      </c>
      <c r="H1136" s="7">
        <f t="shared" ref="H1136:H1196" si="63">IF(P1136=1,L1135,H1135+1)</f>
        <v>2188</v>
      </c>
      <c r="L1136" s="7">
        <f t="shared" si="61"/>
        <v>2237</v>
      </c>
      <c r="P1136" s="6">
        <v>40</v>
      </c>
      <c r="Q1136" s="4"/>
      <c r="R1136" s="4"/>
      <c r="S1136" s="30" t="str">
        <f t="shared" si="62"/>
        <v/>
      </c>
    </row>
    <row r="1137" spans="1:27">
      <c r="A1137" s="2">
        <f>IFERROR(IF($P1137=1,"STOCK NUMBER",IF($P1137=2,VLOOKUP(H1137,'NSN N'!$A$2:$H$65000,5,FALSE),VLOOKUP(H1137,'NSN N'!$A$2:$H$65000,2,FALSE))),"Merge cell with previous")</f>
        <v>0</v>
      </c>
      <c r="B1137" s="2">
        <f>IFERROR(IF($P1137=1,"FIG.",IF($P1137=2,VLOOKUP(H1137,'NSN N'!$A$2:$H$65000,6,FALSE),VLOOKUP(H1137,'NSN N'!$A$2:$H$65000,6,FALSE))),"")</f>
        <v>0</v>
      </c>
      <c r="C1137" s="2">
        <f>IFERROR(IF($P1137=1,"ITEM",IF($P1137=2,VLOOKUP(H1137,'NSN N'!$A$2:$H$65000,7,FALSE),VLOOKUP(H1137,'NSN N'!$A$2:$H$65000,7,FALSE))),"")</f>
        <v>0</v>
      </c>
      <c r="D1137" s="3"/>
      <c r="E1137" s="2">
        <f>IFERROR(IF($P1137=1,"STOCK NUMBER",IF($P1137=2,VLOOKUP(L1137,'NSN N'!$A$2:$H$65000,5,FALSE),VLOOKUP(L1137,'NSN N'!$A$2:$H$65000,2,FALSE))),"Merge cell with previous")</f>
        <v>0</v>
      </c>
      <c r="F1137" s="2">
        <f>IFERROR(IF($P1137=1,"FIG.",IF($P1137=2,VLOOKUP(L1137,'NSN N'!$A$2:$H$65000,6,FALSE),VLOOKUP(L1137,'NSN N'!$A$2:$H$65000,6,FALSE))),"")</f>
        <v>0</v>
      </c>
      <c r="G1137" s="2">
        <f>IFERROR(IF($P1137=1,"ITEM",IF($P1137=2,VLOOKUP(L1137,'NSN N'!$A$2:$H$65000,7,FALSE),VLOOKUP(L1137,'NSN N'!$A$2:$H$65000,7,FALSE))),"")</f>
        <v>0</v>
      </c>
      <c r="H1137" s="7">
        <f t="shared" si="63"/>
        <v>2189</v>
      </c>
      <c r="L1137" s="7">
        <f t="shared" si="61"/>
        <v>2238</v>
      </c>
      <c r="P1137" s="6">
        <v>41</v>
      </c>
      <c r="Q1137" s="4"/>
      <c r="R1137" s="4"/>
      <c r="S1137" s="30" t="str">
        <f t="shared" si="62"/>
        <v/>
      </c>
    </row>
    <row r="1138" spans="1:27">
      <c r="A1138" s="2">
        <f>IFERROR(IF($P1138=1,"STOCK NUMBER",IF($P1138=2,VLOOKUP(H1138,'NSN N'!$A$2:$H$65000,5,FALSE),VLOOKUP(H1138,'NSN N'!$A$2:$H$65000,2,FALSE))),"Merge cell with previous")</f>
        <v>0</v>
      </c>
      <c r="B1138" s="2">
        <f>IFERROR(IF($P1138=1,"FIG.",IF($P1138=2,VLOOKUP(H1138,'NSN N'!$A$2:$H$65000,6,FALSE),VLOOKUP(H1138,'NSN N'!$A$2:$H$65000,6,FALSE))),"")</f>
        <v>0</v>
      </c>
      <c r="C1138" s="2">
        <f>IFERROR(IF($P1138=1,"ITEM",IF($P1138=2,VLOOKUP(H1138,'NSN N'!$A$2:$H$65000,7,FALSE),VLOOKUP(H1138,'NSN N'!$A$2:$H$65000,7,FALSE))),"")</f>
        <v>0</v>
      </c>
      <c r="D1138" s="3"/>
      <c r="E1138" s="2">
        <f>IFERROR(IF($P1138=1,"STOCK NUMBER",IF($P1138=2,VLOOKUP(L1138,'NSN N'!$A$2:$H$65000,5,FALSE),VLOOKUP(L1138,'NSN N'!$A$2:$H$65000,2,FALSE))),"Merge cell with previous")</f>
        <v>0</v>
      </c>
      <c r="F1138" s="2">
        <f>IFERROR(IF($P1138=1,"FIG.",IF($P1138=2,VLOOKUP(L1138,'NSN N'!$A$2:$H$65000,6,FALSE),VLOOKUP(L1138,'NSN N'!$A$2:$H$65000,6,FALSE))),"")</f>
        <v>0</v>
      </c>
      <c r="G1138" s="2">
        <f>IFERROR(IF($P1138=1,"ITEM",IF($P1138=2,VLOOKUP(L1138,'NSN N'!$A$2:$H$65000,7,FALSE),VLOOKUP(L1138,'NSN N'!$A$2:$H$65000,7,FALSE))),"")</f>
        <v>0</v>
      </c>
      <c r="H1138" s="7">
        <f t="shared" si="63"/>
        <v>2190</v>
      </c>
      <c r="L1138" s="7">
        <f t="shared" si="61"/>
        <v>2239</v>
      </c>
      <c r="P1138" s="6">
        <v>42</v>
      </c>
      <c r="Q1138" s="4"/>
      <c r="R1138" s="4"/>
      <c r="S1138" s="30" t="str">
        <f t="shared" si="62"/>
        <v/>
      </c>
    </row>
    <row r="1139" spans="1:27">
      <c r="A1139" s="2">
        <f>IFERROR(IF($P1139=1,"STOCK NUMBER",IF($P1139=2,VLOOKUP(H1139,'NSN N'!$A$2:$H$65000,5,FALSE),VLOOKUP(H1139,'NSN N'!$A$2:$H$65000,2,FALSE))),"Merge cell with previous")</f>
        <v>0</v>
      </c>
      <c r="B1139" s="2">
        <f>IFERROR(IF($P1139=1,"FIG.",IF($P1139=2,VLOOKUP(H1139,'NSN N'!$A$2:$H$65000,6,FALSE),VLOOKUP(H1139,'NSN N'!$A$2:$H$65000,6,FALSE))),"")</f>
        <v>0</v>
      </c>
      <c r="C1139" s="2">
        <f>IFERROR(IF($P1139=1,"ITEM",IF($P1139=2,VLOOKUP(H1139,'NSN N'!$A$2:$H$65000,7,FALSE),VLOOKUP(H1139,'NSN N'!$A$2:$H$65000,7,FALSE))),"")</f>
        <v>0</v>
      </c>
      <c r="D1139" s="3"/>
      <c r="E1139" s="2">
        <f>IFERROR(IF($P1139=1,"STOCK NUMBER",IF($P1139=2,VLOOKUP(L1139,'NSN N'!$A$2:$H$65000,5,FALSE),VLOOKUP(L1139,'NSN N'!$A$2:$H$65000,2,FALSE))),"Merge cell with previous")</f>
        <v>0</v>
      </c>
      <c r="F1139" s="2">
        <f>IFERROR(IF($P1139=1,"FIG.",IF($P1139=2,VLOOKUP(L1139,'NSN N'!$A$2:$H$65000,6,FALSE),VLOOKUP(L1139,'NSN N'!$A$2:$H$65000,6,FALSE))),"")</f>
        <v>0</v>
      </c>
      <c r="G1139" s="2">
        <f>IFERROR(IF($P1139=1,"ITEM",IF($P1139=2,VLOOKUP(L1139,'NSN N'!$A$2:$H$65000,7,FALSE),VLOOKUP(L1139,'NSN N'!$A$2:$H$65000,7,FALSE))),"")</f>
        <v>0</v>
      </c>
      <c r="H1139" s="7">
        <f t="shared" si="63"/>
        <v>2191</v>
      </c>
      <c r="L1139" s="7">
        <f t="shared" si="61"/>
        <v>2240</v>
      </c>
      <c r="P1139" s="6">
        <v>43</v>
      </c>
      <c r="Q1139" s="4"/>
      <c r="R1139" s="4"/>
      <c r="S1139" s="30" t="str">
        <f t="shared" si="62"/>
        <v/>
      </c>
    </row>
    <row r="1140" spans="1:27">
      <c r="A1140" s="2">
        <f>IFERROR(IF($P1140=1,"STOCK NUMBER",IF($P1140=2,VLOOKUP(H1140,'NSN N'!$A$2:$H$65000,5,FALSE),VLOOKUP(H1140,'NSN N'!$A$2:$H$65000,2,FALSE))),"Merge cell with previous")</f>
        <v>0</v>
      </c>
      <c r="B1140" s="2">
        <f>IFERROR(IF($P1140=1,"FIG.",IF($P1140=2,VLOOKUP(H1140,'NSN N'!$A$2:$H$65000,6,FALSE),VLOOKUP(H1140,'NSN N'!$A$2:$H$65000,6,FALSE))),"")</f>
        <v>0</v>
      </c>
      <c r="C1140" s="2">
        <f>IFERROR(IF($P1140=1,"ITEM",IF($P1140=2,VLOOKUP(H1140,'NSN N'!$A$2:$H$65000,7,FALSE),VLOOKUP(H1140,'NSN N'!$A$2:$H$65000,7,FALSE))),"")</f>
        <v>0</v>
      </c>
      <c r="D1140" s="3"/>
      <c r="E1140" s="2">
        <f>IFERROR(IF($P1140=1,"STOCK NUMBER",IF($P1140=2,VLOOKUP(L1140,'NSN N'!$A$2:$H$65000,5,FALSE),VLOOKUP(L1140,'NSN N'!$A$2:$H$65000,2,FALSE))),"Merge cell with previous")</f>
        <v>0</v>
      </c>
      <c r="F1140" s="2">
        <f>IFERROR(IF($P1140=1,"FIG.",IF($P1140=2,VLOOKUP(L1140,'NSN N'!$A$2:$H$65000,6,FALSE),VLOOKUP(L1140,'NSN N'!$A$2:$H$65000,6,FALSE))),"")</f>
        <v>0</v>
      </c>
      <c r="G1140" s="2">
        <f>IFERROR(IF($P1140=1,"ITEM",IF($P1140=2,VLOOKUP(L1140,'NSN N'!$A$2:$H$65000,7,FALSE),VLOOKUP(L1140,'NSN N'!$A$2:$H$65000,7,FALSE))),"")</f>
        <v>0</v>
      </c>
      <c r="H1140" s="7">
        <f t="shared" si="63"/>
        <v>2192</v>
      </c>
      <c r="L1140" s="7">
        <f t="shared" si="61"/>
        <v>2241</v>
      </c>
      <c r="P1140" s="6">
        <v>44</v>
      </c>
      <c r="Q1140" s="4"/>
      <c r="R1140" s="4"/>
      <c r="S1140" s="30" t="str">
        <f t="shared" si="62"/>
        <v/>
      </c>
    </row>
    <row r="1141" spans="1:27">
      <c r="A1141" s="2">
        <f>IFERROR(IF($P1141=1,"STOCK NUMBER",IF($P1141=2,VLOOKUP(H1141,'NSN N'!$A$2:$H$65000,5,FALSE),VLOOKUP(H1141,'NSN N'!$A$2:$H$65000,2,FALSE))),"Merge cell with previous")</f>
        <v>0</v>
      </c>
      <c r="B1141" s="2">
        <f>IFERROR(IF($P1141=1,"FIG.",IF($P1141=2,VLOOKUP(H1141,'NSN N'!$A$2:$H$65000,6,FALSE),VLOOKUP(H1141,'NSN N'!$A$2:$H$65000,6,FALSE))),"")</f>
        <v>0</v>
      </c>
      <c r="C1141" s="2">
        <f>IFERROR(IF($P1141=1,"ITEM",IF($P1141=2,VLOOKUP(H1141,'NSN N'!$A$2:$H$65000,7,FALSE),VLOOKUP(H1141,'NSN N'!$A$2:$H$65000,7,FALSE))),"")</f>
        <v>0</v>
      </c>
      <c r="D1141" s="3"/>
      <c r="E1141" s="2">
        <f>IFERROR(IF($P1141=1,"STOCK NUMBER",IF($P1141=2,VLOOKUP(L1141,'NSN N'!$A$2:$H$65000,5,FALSE),VLOOKUP(L1141,'NSN N'!$A$2:$H$65000,2,FALSE))),"Merge cell with previous")</f>
        <v>0</v>
      </c>
      <c r="F1141" s="2">
        <f>IFERROR(IF($P1141=1,"FIG.",IF($P1141=2,VLOOKUP(L1141,'NSN N'!$A$2:$H$65000,6,FALSE),VLOOKUP(L1141,'NSN N'!$A$2:$H$65000,6,FALSE))),"")</f>
        <v>0</v>
      </c>
      <c r="G1141" s="2">
        <f>IFERROR(IF($P1141=1,"ITEM",IF($P1141=2,VLOOKUP(L1141,'NSN N'!$A$2:$H$65000,7,FALSE),VLOOKUP(L1141,'NSN N'!$A$2:$H$65000,7,FALSE))),"")</f>
        <v>0</v>
      </c>
      <c r="H1141" s="7">
        <f t="shared" si="63"/>
        <v>2193</v>
      </c>
      <c r="L1141" s="7">
        <f t="shared" si="61"/>
        <v>2242</v>
      </c>
      <c r="P1141" s="6">
        <v>45</v>
      </c>
      <c r="Q1141" s="4"/>
      <c r="R1141" s="4"/>
      <c r="S1141" s="30" t="str">
        <f t="shared" si="62"/>
        <v/>
      </c>
    </row>
    <row r="1142" spans="1:27">
      <c r="A1142" s="2">
        <f>IFERROR(IF($P1142=1,"STOCK NUMBER",IF($P1142=2,VLOOKUP(H1142,'NSN N'!$A$2:$H$65000,5,FALSE),VLOOKUP(H1142,'NSN N'!$A$2:$H$65000,2,FALSE))),"Merge cell with previous")</f>
        <v>0</v>
      </c>
      <c r="B1142" s="2">
        <f>IFERROR(IF($P1142=1,"FIG.",IF($P1142=2,VLOOKUP(H1142,'NSN N'!$A$2:$H$65000,6,FALSE),VLOOKUP(H1142,'NSN N'!$A$2:$H$65000,6,FALSE))),"")</f>
        <v>0</v>
      </c>
      <c r="C1142" s="2">
        <f>IFERROR(IF($P1142=1,"ITEM",IF($P1142=2,VLOOKUP(H1142,'NSN N'!$A$2:$H$65000,7,FALSE),VLOOKUP(H1142,'NSN N'!$A$2:$H$65000,7,FALSE))),"")</f>
        <v>0</v>
      </c>
      <c r="D1142" s="3"/>
      <c r="E1142" s="2">
        <f>IFERROR(IF($P1142=1,"STOCK NUMBER",IF($P1142=2,VLOOKUP(L1142,'NSN N'!$A$2:$H$65000,5,FALSE),VLOOKUP(L1142,'NSN N'!$A$2:$H$65000,2,FALSE))),"Merge cell with previous")</f>
        <v>0</v>
      </c>
      <c r="F1142" s="2">
        <f>IFERROR(IF($P1142=1,"FIG.",IF($P1142=2,VLOOKUP(L1142,'NSN N'!$A$2:$H$65000,6,FALSE),VLOOKUP(L1142,'NSN N'!$A$2:$H$65000,6,FALSE))),"")</f>
        <v>0</v>
      </c>
      <c r="G1142" s="2">
        <f>IFERROR(IF($P1142=1,"ITEM",IF($P1142=2,VLOOKUP(L1142,'NSN N'!$A$2:$H$65000,7,FALSE),VLOOKUP(L1142,'NSN N'!$A$2:$H$65000,7,FALSE))),"")</f>
        <v>0</v>
      </c>
      <c r="H1142" s="7">
        <f t="shared" si="63"/>
        <v>2194</v>
      </c>
      <c r="L1142" s="7">
        <f t="shared" si="61"/>
        <v>2243</v>
      </c>
      <c r="P1142" s="6">
        <v>46</v>
      </c>
      <c r="Q1142" s="4"/>
      <c r="R1142" s="4"/>
      <c r="S1142" s="30" t="str">
        <f t="shared" si="62"/>
        <v/>
      </c>
    </row>
    <row r="1143" spans="1:27">
      <c r="A1143" s="2">
        <f>IFERROR(IF($P1143=1,"STOCK NUMBER",IF($P1143=2,VLOOKUP(H1143,'NSN N'!$A$2:$H$65000,5,FALSE),VLOOKUP(H1143,'NSN N'!$A$2:$H$65000,2,FALSE))),"Merge cell with previous")</f>
        <v>0</v>
      </c>
      <c r="B1143" s="2">
        <f>IFERROR(IF($P1143=1,"FIG.",IF($P1143=2,VLOOKUP(H1143,'NSN N'!$A$2:$H$65000,6,FALSE),VLOOKUP(H1143,'NSN N'!$A$2:$H$65000,6,FALSE))),"")</f>
        <v>0</v>
      </c>
      <c r="C1143" s="2">
        <f>IFERROR(IF($P1143=1,"ITEM",IF($P1143=2,VLOOKUP(H1143,'NSN N'!$A$2:$H$65000,7,FALSE),VLOOKUP(H1143,'NSN N'!$A$2:$H$65000,7,FALSE))),"")</f>
        <v>0</v>
      </c>
      <c r="D1143" s="3"/>
      <c r="E1143" s="2">
        <f>IFERROR(IF($P1143=1,"STOCK NUMBER",IF($P1143=2,VLOOKUP(L1143,'NSN N'!$A$2:$H$65000,5,FALSE),VLOOKUP(L1143,'NSN N'!$A$2:$H$65000,2,FALSE))),"Merge cell with previous")</f>
        <v>0</v>
      </c>
      <c r="F1143" s="2">
        <f>IFERROR(IF($P1143=1,"FIG.",IF($P1143=2,VLOOKUP(L1143,'NSN N'!$A$2:$H$65000,6,FALSE),VLOOKUP(L1143,'NSN N'!$A$2:$H$65000,6,FALSE))),"")</f>
        <v>0</v>
      </c>
      <c r="G1143" s="2">
        <f>IFERROR(IF($P1143=1,"ITEM",IF($P1143=2,VLOOKUP(L1143,'NSN N'!$A$2:$H$65000,7,FALSE),VLOOKUP(L1143,'NSN N'!$A$2:$H$65000,7,FALSE))),"")</f>
        <v>0</v>
      </c>
      <c r="H1143" s="7">
        <f t="shared" si="63"/>
        <v>2195</v>
      </c>
      <c r="L1143" s="7">
        <f t="shared" si="61"/>
        <v>2244</v>
      </c>
      <c r="P1143" s="6">
        <v>47</v>
      </c>
      <c r="Q1143" s="4"/>
      <c r="R1143" s="4"/>
      <c r="S1143" s="30" t="str">
        <f t="shared" si="62"/>
        <v/>
      </c>
    </row>
    <row r="1144" spans="1:27">
      <c r="A1144" s="2">
        <f>IFERROR(IF($P1144=1,"STOCK NUMBER",IF($P1144=2,VLOOKUP(H1144,'NSN N'!$A$2:$H$65000,5,FALSE),VLOOKUP(H1144,'NSN N'!$A$2:$H$65000,2,FALSE))),"Merge cell with previous")</f>
        <v>0</v>
      </c>
      <c r="B1144" s="2">
        <f>IFERROR(IF($P1144=1,"FIG.",IF($P1144=2,VLOOKUP(H1144,'NSN N'!$A$2:$H$65000,6,FALSE),VLOOKUP(H1144,'NSN N'!$A$2:$H$65000,6,FALSE))),"")</f>
        <v>0</v>
      </c>
      <c r="C1144" s="2">
        <f>IFERROR(IF($P1144=1,"ITEM",IF($P1144=2,VLOOKUP(H1144,'NSN N'!$A$2:$H$65000,7,FALSE),VLOOKUP(H1144,'NSN N'!$A$2:$H$65000,7,FALSE))),"")</f>
        <v>0</v>
      </c>
      <c r="D1144" s="3"/>
      <c r="E1144" s="2">
        <f>IFERROR(IF($P1144=1,"STOCK NUMBER",IF($P1144=2,VLOOKUP(L1144,'NSN N'!$A$2:$H$65000,5,FALSE),VLOOKUP(L1144,'NSN N'!$A$2:$H$65000,2,FALSE))),"Merge cell with previous")</f>
        <v>0</v>
      </c>
      <c r="F1144" s="2">
        <f>IFERROR(IF($P1144=1,"FIG.",IF($P1144=2,VLOOKUP(L1144,'NSN N'!$A$2:$H$65000,6,FALSE),VLOOKUP(L1144,'NSN N'!$A$2:$H$65000,6,FALSE))),"")</f>
        <v>0</v>
      </c>
      <c r="G1144" s="2">
        <f>IFERROR(IF($P1144=1,"ITEM",IF($P1144=2,VLOOKUP(L1144,'NSN N'!$A$2:$H$65000,7,FALSE),VLOOKUP(L1144,'NSN N'!$A$2:$H$65000,7,FALSE))),"")</f>
        <v>0</v>
      </c>
      <c r="H1144" s="7">
        <f t="shared" si="63"/>
        <v>2196</v>
      </c>
      <c r="L1144" s="7">
        <f t="shared" si="61"/>
        <v>2245</v>
      </c>
      <c r="P1144" s="6">
        <v>48</v>
      </c>
      <c r="Q1144" s="4"/>
      <c r="R1144" s="4"/>
      <c r="S1144" s="30" t="str">
        <f t="shared" si="62"/>
        <v/>
      </c>
    </row>
    <row r="1145" spans="1:27">
      <c r="A1145" s="2">
        <f>IFERROR(IF($P1145=1,"STOCK NUMBER",IF($P1145=2,VLOOKUP(H1145,'NSN N'!$A$2:$H$65000,5,FALSE),VLOOKUP(H1145,'NSN N'!$A$2:$H$65000,2,FALSE))),"Merge cell with previous")</f>
        <v>0</v>
      </c>
      <c r="B1145" s="2">
        <f>IFERROR(IF($P1145=1,"FIG.",IF($P1145=2,VLOOKUP(H1145,'NSN N'!$A$2:$H$65000,6,FALSE),VLOOKUP(H1145,'NSN N'!$A$2:$H$65000,6,FALSE))),"")</f>
        <v>0</v>
      </c>
      <c r="C1145" s="2">
        <f>IFERROR(IF($P1145=1,"ITEM",IF($P1145=2,VLOOKUP(H1145,'NSN N'!$A$2:$H$65000,7,FALSE),VLOOKUP(H1145,'NSN N'!$A$2:$H$65000,7,FALSE))),"")</f>
        <v>0</v>
      </c>
      <c r="D1145" s="3"/>
      <c r="E1145" s="2">
        <f>IFERROR(IF($P1145=1,"STOCK NUMBER",IF($P1145=2,VLOOKUP(L1145,'NSN N'!$A$2:$H$65000,5,FALSE),VLOOKUP(L1145,'NSN N'!$A$2:$H$65000,2,FALSE))),"Merge cell with previous")</f>
        <v>0</v>
      </c>
      <c r="F1145" s="2">
        <f>IFERROR(IF($P1145=1,"FIG.",IF($P1145=2,VLOOKUP(L1145,'NSN N'!$A$2:$H$65000,6,FALSE),VLOOKUP(L1145,'NSN N'!$A$2:$H$65000,6,FALSE))),"")</f>
        <v>0</v>
      </c>
      <c r="G1145" s="2">
        <f>IFERROR(IF($P1145=1,"ITEM",IF($P1145=2,VLOOKUP(L1145,'NSN N'!$A$2:$H$65000,7,FALSE),VLOOKUP(L1145,'NSN N'!$A$2:$H$65000,7,FALSE))),"")</f>
        <v>0</v>
      </c>
      <c r="H1145" s="7">
        <f t="shared" si="63"/>
        <v>2197</v>
      </c>
      <c r="L1145" s="7">
        <f t="shared" si="61"/>
        <v>2246</v>
      </c>
      <c r="P1145" s="6">
        <v>49</v>
      </c>
      <c r="Q1145" s="4"/>
      <c r="R1145" s="4"/>
      <c r="S1145" s="30" t="str">
        <f t="shared" si="62"/>
        <v/>
      </c>
    </row>
    <row r="1146" spans="1:27" ht="13.5" thickBot="1">
      <c r="A1146" s="2">
        <f>IFERROR(IF($P1146=1,"STOCK NUMBER",IF($P1146=2,VLOOKUP(H1146,'NSN N'!$A$2:$H$65000,5,FALSE),VLOOKUP(H1146,'NSN N'!$A$2:$H$65000,2,FALSE))),"Merge cell with previous")</f>
        <v>0</v>
      </c>
      <c r="B1146" s="2">
        <f>IFERROR(IF($P1146=1,"FIG.",IF($P1146=2,VLOOKUP(H1146,'NSN N'!$A$2:$H$65000,6,FALSE),VLOOKUP(H1146,'NSN N'!$A$2:$H$65000,6,FALSE))),"")</f>
        <v>0</v>
      </c>
      <c r="C1146" s="2">
        <f>IFERROR(IF($P1146=1,"ITEM",IF($P1146=2,VLOOKUP(H1146,'NSN N'!$A$2:$H$65000,7,FALSE),VLOOKUP(H1146,'NSN N'!$A$2:$H$65000,7,FALSE))),"")</f>
        <v>0</v>
      </c>
      <c r="D1146" s="3"/>
      <c r="E1146" s="2">
        <f>IFERROR(IF($P1146=1,"STOCK NUMBER",IF($P1146=2,VLOOKUP(L1146,'NSN N'!$A$2:$H$65000,5,FALSE),VLOOKUP(L1146,'NSN N'!$A$2:$H$65000,2,FALSE))),"Merge cell with previous")</f>
        <v>0</v>
      </c>
      <c r="F1146" s="2">
        <f>IFERROR(IF($P1146=1,"FIG.",IF($P1146=2,VLOOKUP(L1146,'NSN N'!$A$2:$H$65000,6,FALSE),VLOOKUP(L1146,'NSN N'!$A$2:$H$65000,6,FALSE))),"")</f>
        <v>0</v>
      </c>
      <c r="G1146" s="2">
        <f>IFERROR(IF($P1146=1,"ITEM",IF($P1146=2,VLOOKUP(L1146,'NSN N'!$A$2:$H$65000,7,FALSE),VLOOKUP(L1146,'NSN N'!$A$2:$H$65000,7,FALSE))),"")</f>
        <v>0</v>
      </c>
      <c r="H1146" s="7">
        <f t="shared" si="63"/>
        <v>2198</v>
      </c>
      <c r="L1146" s="7">
        <f t="shared" si="61"/>
        <v>2247</v>
      </c>
      <c r="P1146" s="6">
        <v>50</v>
      </c>
      <c r="Q1146" s="4"/>
      <c r="R1146" s="4"/>
      <c r="S1146" s="30" t="str">
        <f t="shared" si="62"/>
        <v/>
      </c>
    </row>
    <row r="1147" spans="1:27" s="1" customFormat="1" ht="20.100000000000001" customHeight="1" thickBot="1">
      <c r="A1147" s="25" t="str">
        <f>IFERROR(IF($P1147=1,"STOCK NUMBER",IF($P1147=2,VLOOKUP(H1147,'NSN N'!$A$2:$H$65000,5,FALSE),VLOOKUP(H1147,'NSN N'!$A$2:$H$65000,2,FALSE))),"Merge cell with previous")</f>
        <v>STOCK NUMBER</v>
      </c>
      <c r="B1147" s="25" t="str">
        <f>IFERROR(IF($P1147=1,"FIG.",IF($P1147=2,VLOOKUP(H1147,'NSN N'!$A$2:$H$65000,6,FALSE),VLOOKUP(H1147,'NSN N'!$A$2:$H$65000,6,FALSE))),"")</f>
        <v>FIG.</v>
      </c>
      <c r="C1147" s="25" t="str">
        <f>IFERROR(IF($P1147=1,"ITEM",IF($P1147=2,VLOOKUP(H1147,'NSN N'!$A$2:$H$65000,7,FALSE),VLOOKUP(H1147,'NSN N'!$A$2:$H$65000,7,FALSE))),"")</f>
        <v>ITEM</v>
      </c>
      <c r="D1147" s="26"/>
      <c r="E1147" s="25" t="str">
        <f>IFERROR(IF($P1147=1,"STOCK NUMBER",IF($P1147=2,VLOOKUP(L1147,'NSN N'!$A$2:$H$65000,5,FALSE),VLOOKUP(L1147,'NSN N'!$A$2:$H$65000,2,FALSE))),"Merge cell with previous")</f>
        <v>STOCK NUMBER</v>
      </c>
      <c r="F1147" s="25" t="str">
        <f>IFERROR(IF($P1147=1,"FIG.",IF($P1147=2,VLOOKUP(L1147,'NSN N'!$A$2:$H$65000,6,FALSE),VLOOKUP(L1147,'NSN N'!$A$2:$H$65000,6,FALSE))),"")</f>
        <v>FIG.</v>
      </c>
      <c r="G1147" s="25" t="str">
        <f>IFERROR(IF($P1147=1,"ITEM",IF($P1147=2,VLOOKUP(L1147,'NSN N'!$A$2:$H$65000,7,FALSE),VLOOKUP(L1147,'NSN N'!$A$2:$H$65000,7,FALSE))),"")</f>
        <v>ITEM</v>
      </c>
      <c r="H1147" s="6">
        <f t="shared" si="63"/>
        <v>2247</v>
      </c>
      <c r="I1147" s="6"/>
      <c r="J1147" s="6"/>
      <c r="K1147" s="6"/>
      <c r="L1147" s="6">
        <f>H1196</f>
        <v>2296</v>
      </c>
      <c r="M1147" s="6"/>
      <c r="N1147" s="6"/>
      <c r="O1147" s="6"/>
      <c r="P1147" s="6">
        <v>1</v>
      </c>
      <c r="Q1147" s="4"/>
      <c r="R1147" s="4"/>
      <c r="S1147" s="30" t="str">
        <f t="shared" si="62"/>
        <v>Header</v>
      </c>
      <c r="T1147" s="4"/>
      <c r="U1147" s="4"/>
      <c r="V1147"/>
      <c r="W1147"/>
      <c r="Y1147" s="5"/>
      <c r="Z1147" s="5"/>
      <c r="AA1147" s="5"/>
    </row>
    <row r="1148" spans="1:27">
      <c r="A1148" s="2">
        <f>IFERROR(IF($P1148=1,"STOCK NUMBER",IF($P1148=2,VLOOKUP(H1148,'NSN N'!$A$2:$H$65000,5,FALSE),VLOOKUP(H1148,'NSN N'!$A$2:$H$65000,2,FALSE))),"Merge cell with previous")</f>
        <v>0</v>
      </c>
      <c r="B1148" s="2">
        <f>IFERROR(IF($P1148=1,"FIG.",IF($P1148=2,VLOOKUP(H1148,'NSN N'!$A$2:$H$65000,6,FALSE),VLOOKUP(H1148,'NSN N'!$A$2:$H$65000,6,FALSE))),"")</f>
        <v>0</v>
      </c>
      <c r="C1148" s="2">
        <f>IFERROR(IF($P1148=1,"ITEM",IF($P1148=2,VLOOKUP(H1148,'NSN N'!$A$2:$H$65000,7,FALSE),VLOOKUP(H1148,'NSN N'!$A$2:$H$65000,7,FALSE))),"")</f>
        <v>0</v>
      </c>
      <c r="D1148" s="3"/>
      <c r="E1148" s="2">
        <f>IFERROR(IF($P1148=1,"STOCK NUMBER",IF($P1148=2,VLOOKUP(L1148,'NSN N'!$A$2:$H$65000,5,FALSE),VLOOKUP(L1148,'NSN N'!$A$2:$H$65000,2,FALSE))),"Merge cell with previous")</f>
        <v>0</v>
      </c>
      <c r="F1148" s="2">
        <f>IFERROR(IF($P1148=1,"FIG.",IF($P1148=2,VLOOKUP(L1148,'NSN N'!$A$2:$H$65000,6,FALSE),VLOOKUP(L1148,'NSN N'!$A$2:$H$65000,6,FALSE))),"")</f>
        <v>0</v>
      </c>
      <c r="G1148" s="2">
        <f>IFERROR(IF($P1148=1,"ITEM",IF($P1148=2,VLOOKUP(L1148,'NSN N'!$A$2:$H$65000,7,FALSE),VLOOKUP(L1148,'NSN N'!$A$2:$H$65000,7,FALSE))),"")</f>
        <v>0</v>
      </c>
      <c r="H1148" s="7">
        <f t="shared" si="63"/>
        <v>2248</v>
      </c>
      <c r="L1148" s="7">
        <f t="shared" ref="L1148:L1196" si="64">L1147+1</f>
        <v>2297</v>
      </c>
      <c r="P1148" s="6">
        <v>2</v>
      </c>
      <c r="Q1148" s="4"/>
      <c r="R1148" s="4"/>
      <c r="S1148" s="30" t="str">
        <f t="shared" si="62"/>
        <v/>
      </c>
    </row>
    <row r="1149" spans="1:27">
      <c r="A1149" s="2">
        <f>IFERROR(IF($P1149=1,"STOCK NUMBER",IF($P1149=2,VLOOKUP(H1149,'NSN N'!$A$2:$H$65000,5,FALSE),VLOOKUP(H1149,'NSN N'!$A$2:$H$65000,2,FALSE))),"Merge cell with previous")</f>
        <v>0</v>
      </c>
      <c r="B1149" s="2">
        <f>IFERROR(IF($P1149=1,"FIG.",IF($P1149=2,VLOOKUP(H1149,'NSN N'!$A$2:$H$65000,6,FALSE),VLOOKUP(H1149,'NSN N'!$A$2:$H$65000,6,FALSE))),"")</f>
        <v>0</v>
      </c>
      <c r="C1149" s="2">
        <f>IFERROR(IF($P1149=1,"ITEM",IF($P1149=2,VLOOKUP(H1149,'NSN N'!$A$2:$H$65000,7,FALSE),VLOOKUP(H1149,'NSN N'!$A$2:$H$65000,7,FALSE))),"")</f>
        <v>0</v>
      </c>
      <c r="D1149" s="3"/>
      <c r="E1149" s="2">
        <f>IFERROR(IF($P1149=1,"STOCK NUMBER",IF($P1149=2,VLOOKUP(L1149,'NSN N'!$A$2:$H$65000,5,FALSE),VLOOKUP(L1149,'NSN N'!$A$2:$H$65000,2,FALSE))),"Merge cell with previous")</f>
        <v>0</v>
      </c>
      <c r="F1149" s="2">
        <f>IFERROR(IF($P1149=1,"FIG.",IF($P1149=2,VLOOKUP(L1149,'NSN N'!$A$2:$H$65000,6,FALSE),VLOOKUP(L1149,'NSN N'!$A$2:$H$65000,6,FALSE))),"")</f>
        <v>0</v>
      </c>
      <c r="G1149" s="2">
        <f>IFERROR(IF($P1149=1,"ITEM",IF($P1149=2,VLOOKUP(L1149,'NSN N'!$A$2:$H$65000,7,FALSE),VLOOKUP(L1149,'NSN N'!$A$2:$H$65000,7,FALSE))),"")</f>
        <v>0</v>
      </c>
      <c r="H1149" s="7">
        <f t="shared" si="63"/>
        <v>2249</v>
      </c>
      <c r="L1149" s="7">
        <f t="shared" si="64"/>
        <v>2298</v>
      </c>
      <c r="P1149" s="6">
        <v>3</v>
      </c>
      <c r="Q1149" s="4"/>
      <c r="R1149" s="4"/>
      <c r="S1149" s="30" t="str">
        <f t="shared" si="62"/>
        <v/>
      </c>
    </row>
    <row r="1150" spans="1:27">
      <c r="A1150" s="2">
        <f>IFERROR(IF($P1150=1,"STOCK NUMBER",IF($P1150=2,VLOOKUP(H1150,'NSN N'!$A$2:$H$65000,5,FALSE),VLOOKUP(H1150,'NSN N'!$A$2:$H$65000,2,FALSE))),"Merge cell with previous")</f>
        <v>0</v>
      </c>
      <c r="B1150" s="2">
        <f>IFERROR(IF($P1150=1,"FIG.",IF($P1150=2,VLOOKUP(H1150,'NSN N'!$A$2:$H$65000,6,FALSE),VLOOKUP(H1150,'NSN N'!$A$2:$H$65000,6,FALSE))),"")</f>
        <v>0</v>
      </c>
      <c r="C1150" s="2">
        <f>IFERROR(IF($P1150=1,"ITEM",IF($P1150=2,VLOOKUP(H1150,'NSN N'!$A$2:$H$65000,7,FALSE),VLOOKUP(H1150,'NSN N'!$A$2:$H$65000,7,FALSE))),"")</f>
        <v>0</v>
      </c>
      <c r="D1150" s="3"/>
      <c r="E1150" s="2">
        <f>IFERROR(IF($P1150=1,"STOCK NUMBER",IF($P1150=2,VLOOKUP(L1150,'NSN N'!$A$2:$H$65000,5,FALSE),VLOOKUP(L1150,'NSN N'!$A$2:$H$65000,2,FALSE))),"Merge cell with previous")</f>
        <v>0</v>
      </c>
      <c r="F1150" s="2">
        <f>IFERROR(IF($P1150=1,"FIG.",IF($P1150=2,VLOOKUP(L1150,'NSN N'!$A$2:$H$65000,6,FALSE),VLOOKUP(L1150,'NSN N'!$A$2:$H$65000,6,FALSE))),"")</f>
        <v>0</v>
      </c>
      <c r="G1150" s="2">
        <f>IFERROR(IF($P1150=1,"ITEM",IF($P1150=2,VLOOKUP(L1150,'NSN N'!$A$2:$H$65000,7,FALSE),VLOOKUP(L1150,'NSN N'!$A$2:$H$65000,7,FALSE))),"")</f>
        <v>0</v>
      </c>
      <c r="H1150" s="7">
        <f t="shared" si="63"/>
        <v>2250</v>
      </c>
      <c r="L1150" s="7">
        <f t="shared" si="64"/>
        <v>2299</v>
      </c>
      <c r="P1150" s="6">
        <v>4</v>
      </c>
      <c r="Q1150" s="4"/>
      <c r="R1150" s="4"/>
      <c r="S1150" s="30" t="str">
        <f t="shared" si="62"/>
        <v/>
      </c>
    </row>
    <row r="1151" spans="1:27">
      <c r="A1151" s="2">
        <f>IFERROR(IF($P1151=1,"STOCK NUMBER",IF($P1151=2,VLOOKUP(H1151,'NSN N'!$A$2:$H$65000,5,FALSE),VLOOKUP(H1151,'NSN N'!$A$2:$H$65000,2,FALSE))),"Merge cell with previous")</f>
        <v>0</v>
      </c>
      <c r="B1151" s="2">
        <f>IFERROR(IF($P1151=1,"FIG.",IF($P1151=2,VLOOKUP(H1151,'NSN N'!$A$2:$H$65000,6,FALSE),VLOOKUP(H1151,'NSN N'!$A$2:$H$65000,6,FALSE))),"")</f>
        <v>0</v>
      </c>
      <c r="C1151" s="2">
        <f>IFERROR(IF($P1151=1,"ITEM",IF($P1151=2,VLOOKUP(H1151,'NSN N'!$A$2:$H$65000,7,FALSE),VLOOKUP(H1151,'NSN N'!$A$2:$H$65000,7,FALSE))),"")</f>
        <v>0</v>
      </c>
      <c r="D1151" s="3"/>
      <c r="E1151" s="2">
        <f>IFERROR(IF($P1151=1,"STOCK NUMBER",IF($P1151=2,VLOOKUP(L1151,'NSN N'!$A$2:$H$65000,5,FALSE),VLOOKUP(L1151,'NSN N'!$A$2:$H$65000,2,FALSE))),"Merge cell with previous")</f>
        <v>0</v>
      </c>
      <c r="F1151" s="2">
        <f>IFERROR(IF($P1151=1,"FIG.",IF($P1151=2,VLOOKUP(L1151,'NSN N'!$A$2:$H$65000,6,FALSE),VLOOKUP(L1151,'NSN N'!$A$2:$H$65000,6,FALSE))),"")</f>
        <v>0</v>
      </c>
      <c r="G1151" s="2">
        <f>IFERROR(IF($P1151=1,"ITEM",IF($P1151=2,VLOOKUP(L1151,'NSN N'!$A$2:$H$65000,7,FALSE),VLOOKUP(L1151,'NSN N'!$A$2:$H$65000,7,FALSE))),"")</f>
        <v>0</v>
      </c>
      <c r="H1151" s="7">
        <f t="shared" si="63"/>
        <v>2251</v>
      </c>
      <c r="L1151" s="7">
        <f t="shared" si="64"/>
        <v>2300</v>
      </c>
      <c r="P1151" s="6">
        <v>5</v>
      </c>
      <c r="Q1151" s="4"/>
      <c r="R1151" s="4"/>
      <c r="S1151" s="30" t="str">
        <f t="shared" si="62"/>
        <v/>
      </c>
    </row>
    <row r="1152" spans="1:27">
      <c r="A1152" s="2">
        <f>IFERROR(IF($P1152=1,"STOCK NUMBER",IF($P1152=2,VLOOKUP(H1152,'NSN N'!$A$2:$H$65000,5,FALSE),VLOOKUP(H1152,'NSN N'!$A$2:$H$65000,2,FALSE))),"Merge cell with previous")</f>
        <v>0</v>
      </c>
      <c r="B1152" s="2">
        <f>IFERROR(IF($P1152=1,"FIG.",IF($P1152=2,VLOOKUP(H1152,'NSN N'!$A$2:$H$65000,6,FALSE),VLOOKUP(H1152,'NSN N'!$A$2:$H$65000,6,FALSE))),"")</f>
        <v>0</v>
      </c>
      <c r="C1152" s="2">
        <f>IFERROR(IF($P1152=1,"ITEM",IF($P1152=2,VLOOKUP(H1152,'NSN N'!$A$2:$H$65000,7,FALSE),VLOOKUP(H1152,'NSN N'!$A$2:$H$65000,7,FALSE))),"")</f>
        <v>0</v>
      </c>
      <c r="D1152" s="3"/>
      <c r="E1152" s="2">
        <f>IFERROR(IF($P1152=1,"STOCK NUMBER",IF($P1152=2,VLOOKUP(L1152,'NSN N'!$A$2:$H$65000,5,FALSE),VLOOKUP(L1152,'NSN N'!$A$2:$H$65000,2,FALSE))),"Merge cell with previous")</f>
        <v>0</v>
      </c>
      <c r="F1152" s="2">
        <f>IFERROR(IF($P1152=1,"FIG.",IF($P1152=2,VLOOKUP(L1152,'NSN N'!$A$2:$H$65000,6,FALSE),VLOOKUP(L1152,'NSN N'!$A$2:$H$65000,6,FALSE))),"")</f>
        <v>0</v>
      </c>
      <c r="G1152" s="2">
        <f>IFERROR(IF($P1152=1,"ITEM",IF($P1152=2,VLOOKUP(L1152,'NSN N'!$A$2:$H$65000,7,FALSE),VLOOKUP(L1152,'NSN N'!$A$2:$H$65000,7,FALSE))),"")</f>
        <v>0</v>
      </c>
      <c r="H1152" s="7">
        <f t="shared" si="63"/>
        <v>2252</v>
      </c>
      <c r="L1152" s="7">
        <f t="shared" si="64"/>
        <v>2301</v>
      </c>
      <c r="P1152" s="6">
        <v>6</v>
      </c>
      <c r="Q1152" s="4"/>
      <c r="R1152" s="4"/>
      <c r="S1152" s="30" t="str">
        <f t="shared" si="62"/>
        <v/>
      </c>
    </row>
    <row r="1153" spans="1:19">
      <c r="A1153" s="2">
        <f>IFERROR(IF($P1153=1,"STOCK NUMBER",IF($P1153=2,VLOOKUP(H1153,'NSN N'!$A$2:$H$65000,5,FALSE),VLOOKUP(H1153,'NSN N'!$A$2:$H$65000,2,FALSE))),"Merge cell with previous")</f>
        <v>0</v>
      </c>
      <c r="B1153" s="2">
        <f>IFERROR(IF($P1153=1,"FIG.",IF($P1153=2,VLOOKUP(H1153,'NSN N'!$A$2:$H$65000,6,FALSE),VLOOKUP(H1153,'NSN N'!$A$2:$H$65000,6,FALSE))),"")</f>
        <v>0</v>
      </c>
      <c r="C1153" s="2">
        <f>IFERROR(IF($P1153=1,"ITEM",IF($P1153=2,VLOOKUP(H1153,'NSN N'!$A$2:$H$65000,7,FALSE),VLOOKUP(H1153,'NSN N'!$A$2:$H$65000,7,FALSE))),"")</f>
        <v>0</v>
      </c>
      <c r="D1153" s="3"/>
      <c r="E1153" s="2">
        <f>IFERROR(IF($P1153=1,"STOCK NUMBER",IF($P1153=2,VLOOKUP(L1153,'NSN N'!$A$2:$H$65000,5,FALSE),VLOOKUP(L1153,'NSN N'!$A$2:$H$65000,2,FALSE))),"Merge cell with previous")</f>
        <v>0</v>
      </c>
      <c r="F1153" s="2">
        <f>IFERROR(IF($P1153=1,"FIG.",IF($P1153=2,VLOOKUP(L1153,'NSN N'!$A$2:$H$65000,6,FALSE),VLOOKUP(L1153,'NSN N'!$A$2:$H$65000,6,FALSE))),"")</f>
        <v>0</v>
      </c>
      <c r="G1153" s="2">
        <f>IFERROR(IF($P1153=1,"ITEM",IF($P1153=2,VLOOKUP(L1153,'NSN N'!$A$2:$H$65000,7,FALSE),VLOOKUP(L1153,'NSN N'!$A$2:$H$65000,7,FALSE))),"")</f>
        <v>0</v>
      </c>
      <c r="H1153" s="7">
        <f t="shared" si="63"/>
        <v>2253</v>
      </c>
      <c r="L1153" s="7">
        <f t="shared" si="64"/>
        <v>2302</v>
      </c>
      <c r="P1153" s="6">
        <v>7</v>
      </c>
      <c r="Q1153" s="4"/>
      <c r="R1153" s="4"/>
      <c r="S1153" s="30" t="str">
        <f t="shared" si="62"/>
        <v/>
      </c>
    </row>
    <row r="1154" spans="1:19">
      <c r="A1154" s="2">
        <f>IFERROR(IF($P1154=1,"STOCK NUMBER",IF($P1154=2,VLOOKUP(H1154,'NSN N'!$A$2:$H$65000,5,FALSE),VLOOKUP(H1154,'NSN N'!$A$2:$H$65000,2,FALSE))),"Merge cell with previous")</f>
        <v>0</v>
      </c>
      <c r="B1154" s="2">
        <f>IFERROR(IF($P1154=1,"FIG.",IF($P1154=2,VLOOKUP(H1154,'NSN N'!$A$2:$H$65000,6,FALSE),VLOOKUP(H1154,'NSN N'!$A$2:$H$65000,6,FALSE))),"")</f>
        <v>0</v>
      </c>
      <c r="C1154" s="2">
        <f>IFERROR(IF($P1154=1,"ITEM",IF($P1154=2,VLOOKUP(H1154,'NSN N'!$A$2:$H$65000,7,FALSE),VLOOKUP(H1154,'NSN N'!$A$2:$H$65000,7,FALSE))),"")</f>
        <v>0</v>
      </c>
      <c r="D1154" s="3"/>
      <c r="E1154" s="2">
        <f>IFERROR(IF($P1154=1,"STOCK NUMBER",IF($P1154=2,VLOOKUP(L1154,'NSN N'!$A$2:$H$65000,5,FALSE),VLOOKUP(L1154,'NSN N'!$A$2:$H$65000,2,FALSE))),"Merge cell with previous")</f>
        <v>0</v>
      </c>
      <c r="F1154" s="2">
        <f>IFERROR(IF($P1154=1,"FIG.",IF($P1154=2,VLOOKUP(L1154,'NSN N'!$A$2:$H$65000,6,FALSE),VLOOKUP(L1154,'NSN N'!$A$2:$H$65000,6,FALSE))),"")</f>
        <v>0</v>
      </c>
      <c r="G1154" s="2">
        <f>IFERROR(IF($P1154=1,"ITEM",IF($P1154=2,VLOOKUP(L1154,'NSN N'!$A$2:$H$65000,7,FALSE),VLOOKUP(L1154,'NSN N'!$A$2:$H$65000,7,FALSE))),"")</f>
        <v>0</v>
      </c>
      <c r="H1154" s="7">
        <f t="shared" si="63"/>
        <v>2254</v>
      </c>
      <c r="L1154" s="7">
        <f t="shared" si="64"/>
        <v>2303</v>
      </c>
      <c r="P1154" s="6">
        <v>8</v>
      </c>
      <c r="Q1154" s="4"/>
      <c r="R1154" s="4"/>
      <c r="S1154" s="30" t="str">
        <f t="shared" si="62"/>
        <v/>
      </c>
    </row>
    <row r="1155" spans="1:19">
      <c r="A1155" s="2">
        <f>IFERROR(IF($P1155=1,"STOCK NUMBER",IF($P1155=2,VLOOKUP(H1155,'NSN N'!$A$2:$H$65000,5,FALSE),VLOOKUP(H1155,'NSN N'!$A$2:$H$65000,2,FALSE))),"Merge cell with previous")</f>
        <v>0</v>
      </c>
      <c r="B1155" s="2">
        <f>IFERROR(IF($P1155=1,"FIG.",IF($P1155=2,VLOOKUP(H1155,'NSN N'!$A$2:$H$65000,6,FALSE),VLOOKUP(H1155,'NSN N'!$A$2:$H$65000,6,FALSE))),"")</f>
        <v>0</v>
      </c>
      <c r="C1155" s="2">
        <f>IFERROR(IF($P1155=1,"ITEM",IF($P1155=2,VLOOKUP(H1155,'NSN N'!$A$2:$H$65000,7,FALSE),VLOOKUP(H1155,'NSN N'!$A$2:$H$65000,7,FALSE))),"")</f>
        <v>0</v>
      </c>
      <c r="D1155" s="3"/>
      <c r="E1155" s="2">
        <f>IFERROR(IF($P1155=1,"STOCK NUMBER",IF($P1155=2,VLOOKUP(L1155,'NSN N'!$A$2:$H$65000,5,FALSE),VLOOKUP(L1155,'NSN N'!$A$2:$H$65000,2,FALSE))),"Merge cell with previous")</f>
        <v>0</v>
      </c>
      <c r="F1155" s="2">
        <f>IFERROR(IF($P1155=1,"FIG.",IF($P1155=2,VLOOKUP(L1155,'NSN N'!$A$2:$H$65000,6,FALSE),VLOOKUP(L1155,'NSN N'!$A$2:$H$65000,6,FALSE))),"")</f>
        <v>0</v>
      </c>
      <c r="G1155" s="2">
        <f>IFERROR(IF($P1155=1,"ITEM",IF($P1155=2,VLOOKUP(L1155,'NSN N'!$A$2:$H$65000,7,FALSE),VLOOKUP(L1155,'NSN N'!$A$2:$H$65000,7,FALSE))),"")</f>
        <v>0</v>
      </c>
      <c r="H1155" s="7">
        <f t="shared" si="63"/>
        <v>2255</v>
      </c>
      <c r="L1155" s="7">
        <f t="shared" si="64"/>
        <v>2304</v>
      </c>
      <c r="P1155" s="6">
        <v>9</v>
      </c>
      <c r="Q1155" s="4"/>
      <c r="R1155" s="4"/>
      <c r="S1155" s="30" t="str">
        <f t="shared" si="62"/>
        <v/>
      </c>
    </row>
    <row r="1156" spans="1:19">
      <c r="A1156" s="2">
        <f>IFERROR(IF($P1156=1,"STOCK NUMBER",IF($P1156=2,VLOOKUP(H1156,'NSN N'!$A$2:$H$65000,5,FALSE),VLOOKUP(H1156,'NSN N'!$A$2:$H$65000,2,FALSE))),"Merge cell with previous")</f>
        <v>0</v>
      </c>
      <c r="B1156" s="2">
        <f>IFERROR(IF($P1156=1,"FIG.",IF($P1156=2,VLOOKUP(H1156,'NSN N'!$A$2:$H$65000,6,FALSE),VLOOKUP(H1156,'NSN N'!$A$2:$H$65000,6,FALSE))),"")</f>
        <v>0</v>
      </c>
      <c r="C1156" s="2">
        <f>IFERROR(IF($P1156=1,"ITEM",IF($P1156=2,VLOOKUP(H1156,'NSN N'!$A$2:$H$65000,7,FALSE),VLOOKUP(H1156,'NSN N'!$A$2:$H$65000,7,FALSE))),"")</f>
        <v>0</v>
      </c>
      <c r="D1156" s="3"/>
      <c r="E1156" s="2">
        <f>IFERROR(IF($P1156=1,"STOCK NUMBER",IF($P1156=2,VLOOKUP(L1156,'NSN N'!$A$2:$H$65000,5,FALSE),VLOOKUP(L1156,'NSN N'!$A$2:$H$65000,2,FALSE))),"Merge cell with previous")</f>
        <v>0</v>
      </c>
      <c r="F1156" s="2">
        <f>IFERROR(IF($P1156=1,"FIG.",IF($P1156=2,VLOOKUP(L1156,'NSN N'!$A$2:$H$65000,6,FALSE),VLOOKUP(L1156,'NSN N'!$A$2:$H$65000,6,FALSE))),"")</f>
        <v>0</v>
      </c>
      <c r="G1156" s="2">
        <f>IFERROR(IF($P1156=1,"ITEM",IF($P1156=2,VLOOKUP(L1156,'NSN N'!$A$2:$H$65000,7,FALSE),VLOOKUP(L1156,'NSN N'!$A$2:$H$65000,7,FALSE))),"")</f>
        <v>0</v>
      </c>
      <c r="H1156" s="7">
        <f t="shared" si="63"/>
        <v>2256</v>
      </c>
      <c r="L1156" s="7">
        <f t="shared" si="64"/>
        <v>2305</v>
      </c>
      <c r="P1156" s="6">
        <v>10</v>
      </c>
      <c r="Q1156" s="4"/>
      <c r="R1156" s="4"/>
      <c r="S1156" s="30" t="str">
        <f t="shared" si="62"/>
        <v/>
      </c>
    </row>
    <row r="1157" spans="1:19">
      <c r="A1157" s="2">
        <f>IFERROR(IF($P1157=1,"STOCK NUMBER",IF($P1157=2,VLOOKUP(H1157,'NSN N'!$A$2:$H$65000,5,FALSE),VLOOKUP(H1157,'NSN N'!$A$2:$H$65000,2,FALSE))),"Merge cell with previous")</f>
        <v>0</v>
      </c>
      <c r="B1157" s="2">
        <f>IFERROR(IF($P1157=1,"FIG.",IF($P1157=2,VLOOKUP(H1157,'NSN N'!$A$2:$H$65000,6,FALSE),VLOOKUP(H1157,'NSN N'!$A$2:$H$65000,6,FALSE))),"")</f>
        <v>0</v>
      </c>
      <c r="C1157" s="2">
        <f>IFERROR(IF($P1157=1,"ITEM",IF($P1157=2,VLOOKUP(H1157,'NSN N'!$A$2:$H$65000,7,FALSE),VLOOKUP(H1157,'NSN N'!$A$2:$H$65000,7,FALSE))),"")</f>
        <v>0</v>
      </c>
      <c r="D1157" s="3"/>
      <c r="E1157" s="2">
        <f>IFERROR(IF($P1157=1,"STOCK NUMBER",IF($P1157=2,VLOOKUP(L1157,'NSN N'!$A$2:$H$65000,5,FALSE),VLOOKUP(L1157,'NSN N'!$A$2:$H$65000,2,FALSE))),"Merge cell with previous")</f>
        <v>0</v>
      </c>
      <c r="F1157" s="2">
        <f>IFERROR(IF($P1157=1,"FIG.",IF($P1157=2,VLOOKUP(L1157,'NSN N'!$A$2:$H$65000,6,FALSE),VLOOKUP(L1157,'NSN N'!$A$2:$H$65000,6,FALSE))),"")</f>
        <v>0</v>
      </c>
      <c r="G1157" s="2">
        <f>IFERROR(IF($P1157=1,"ITEM",IF($P1157=2,VLOOKUP(L1157,'NSN N'!$A$2:$H$65000,7,FALSE),VLOOKUP(L1157,'NSN N'!$A$2:$H$65000,7,FALSE))),"")</f>
        <v>0</v>
      </c>
      <c r="H1157" s="7">
        <f t="shared" si="63"/>
        <v>2257</v>
      </c>
      <c r="L1157" s="7">
        <f t="shared" si="64"/>
        <v>2306</v>
      </c>
      <c r="P1157" s="6">
        <v>11</v>
      </c>
      <c r="Q1157" s="4"/>
      <c r="R1157" s="4"/>
      <c r="S1157" s="30" t="str">
        <f t="shared" si="62"/>
        <v/>
      </c>
    </row>
    <row r="1158" spans="1:19">
      <c r="A1158" s="2">
        <f>IFERROR(IF($P1158=1,"STOCK NUMBER",IF($P1158=2,VLOOKUP(H1158,'NSN N'!$A$2:$H$65000,5,FALSE),VLOOKUP(H1158,'NSN N'!$A$2:$H$65000,2,FALSE))),"Merge cell with previous")</f>
        <v>0</v>
      </c>
      <c r="B1158" s="2">
        <f>IFERROR(IF($P1158=1,"FIG.",IF($P1158=2,VLOOKUP(H1158,'NSN N'!$A$2:$H$65000,6,FALSE),VLOOKUP(H1158,'NSN N'!$A$2:$H$65000,6,FALSE))),"")</f>
        <v>0</v>
      </c>
      <c r="C1158" s="2">
        <f>IFERROR(IF($P1158=1,"ITEM",IF($P1158=2,VLOOKUP(H1158,'NSN N'!$A$2:$H$65000,7,FALSE),VLOOKUP(H1158,'NSN N'!$A$2:$H$65000,7,FALSE))),"")</f>
        <v>0</v>
      </c>
      <c r="D1158" s="3"/>
      <c r="E1158" s="2">
        <f>IFERROR(IF($P1158=1,"STOCK NUMBER",IF($P1158=2,VLOOKUP(L1158,'NSN N'!$A$2:$H$65000,5,FALSE),VLOOKUP(L1158,'NSN N'!$A$2:$H$65000,2,FALSE))),"Merge cell with previous")</f>
        <v>0</v>
      </c>
      <c r="F1158" s="2">
        <f>IFERROR(IF($P1158=1,"FIG.",IF($P1158=2,VLOOKUP(L1158,'NSN N'!$A$2:$H$65000,6,FALSE),VLOOKUP(L1158,'NSN N'!$A$2:$H$65000,6,FALSE))),"")</f>
        <v>0</v>
      </c>
      <c r="G1158" s="2">
        <f>IFERROR(IF($P1158=1,"ITEM",IF($P1158=2,VLOOKUP(L1158,'NSN N'!$A$2:$H$65000,7,FALSE),VLOOKUP(L1158,'NSN N'!$A$2:$H$65000,7,FALSE))),"")</f>
        <v>0</v>
      </c>
      <c r="H1158" s="7">
        <f t="shared" si="63"/>
        <v>2258</v>
      </c>
      <c r="L1158" s="7">
        <f t="shared" si="64"/>
        <v>2307</v>
      </c>
      <c r="P1158" s="6">
        <v>12</v>
      </c>
      <c r="Q1158" s="4"/>
      <c r="R1158" s="4"/>
      <c r="S1158" s="30" t="str">
        <f t="shared" si="62"/>
        <v/>
      </c>
    </row>
    <row r="1159" spans="1:19">
      <c r="A1159" s="2">
        <f>IFERROR(IF($P1159=1,"STOCK NUMBER",IF($P1159=2,VLOOKUP(H1159,'NSN N'!$A$2:$H$65000,5,FALSE),VLOOKUP(H1159,'NSN N'!$A$2:$H$65000,2,FALSE))),"Merge cell with previous")</f>
        <v>0</v>
      </c>
      <c r="B1159" s="2">
        <f>IFERROR(IF($P1159=1,"FIG.",IF($P1159=2,VLOOKUP(H1159,'NSN N'!$A$2:$H$65000,6,FALSE),VLOOKUP(H1159,'NSN N'!$A$2:$H$65000,6,FALSE))),"")</f>
        <v>0</v>
      </c>
      <c r="C1159" s="2">
        <f>IFERROR(IF($P1159=1,"ITEM",IF($P1159=2,VLOOKUP(H1159,'NSN N'!$A$2:$H$65000,7,FALSE),VLOOKUP(H1159,'NSN N'!$A$2:$H$65000,7,FALSE))),"")</f>
        <v>0</v>
      </c>
      <c r="D1159" s="3"/>
      <c r="E1159" s="2">
        <f>IFERROR(IF($P1159=1,"STOCK NUMBER",IF($P1159=2,VLOOKUP(L1159,'NSN N'!$A$2:$H$65000,5,FALSE),VLOOKUP(L1159,'NSN N'!$A$2:$H$65000,2,FALSE))),"Merge cell with previous")</f>
        <v>0</v>
      </c>
      <c r="F1159" s="2">
        <f>IFERROR(IF($P1159=1,"FIG.",IF($P1159=2,VLOOKUP(L1159,'NSN N'!$A$2:$H$65000,6,FALSE),VLOOKUP(L1159,'NSN N'!$A$2:$H$65000,6,FALSE))),"")</f>
        <v>0</v>
      </c>
      <c r="G1159" s="2">
        <f>IFERROR(IF($P1159=1,"ITEM",IF($P1159=2,VLOOKUP(L1159,'NSN N'!$A$2:$H$65000,7,FALSE),VLOOKUP(L1159,'NSN N'!$A$2:$H$65000,7,FALSE))),"")</f>
        <v>0</v>
      </c>
      <c r="H1159" s="7">
        <f t="shared" si="63"/>
        <v>2259</v>
      </c>
      <c r="L1159" s="7">
        <f t="shared" si="64"/>
        <v>2308</v>
      </c>
      <c r="P1159" s="6">
        <v>13</v>
      </c>
      <c r="Q1159" s="4"/>
      <c r="R1159" s="4"/>
      <c r="S1159" s="30" t="str">
        <f t="shared" si="62"/>
        <v/>
      </c>
    </row>
    <row r="1160" spans="1:19">
      <c r="A1160" s="2">
        <f>IFERROR(IF($P1160=1,"STOCK NUMBER",IF($P1160=2,VLOOKUP(H1160,'NSN N'!$A$2:$H$65000,5,FALSE),VLOOKUP(H1160,'NSN N'!$A$2:$H$65000,2,FALSE))),"Merge cell with previous")</f>
        <v>0</v>
      </c>
      <c r="B1160" s="2">
        <f>IFERROR(IF($P1160=1,"FIG.",IF($P1160=2,VLOOKUP(H1160,'NSN N'!$A$2:$H$65000,6,FALSE),VLOOKUP(H1160,'NSN N'!$A$2:$H$65000,6,FALSE))),"")</f>
        <v>0</v>
      </c>
      <c r="C1160" s="2">
        <f>IFERROR(IF($P1160=1,"ITEM",IF($P1160=2,VLOOKUP(H1160,'NSN N'!$A$2:$H$65000,7,FALSE),VLOOKUP(H1160,'NSN N'!$A$2:$H$65000,7,FALSE))),"")</f>
        <v>0</v>
      </c>
      <c r="D1160" s="3"/>
      <c r="E1160" s="2">
        <f>IFERROR(IF($P1160=1,"STOCK NUMBER",IF($P1160=2,VLOOKUP(L1160,'NSN N'!$A$2:$H$65000,5,FALSE),VLOOKUP(L1160,'NSN N'!$A$2:$H$65000,2,FALSE))),"Merge cell with previous")</f>
        <v>0</v>
      </c>
      <c r="F1160" s="2">
        <f>IFERROR(IF($P1160=1,"FIG.",IF($P1160=2,VLOOKUP(L1160,'NSN N'!$A$2:$H$65000,6,FALSE),VLOOKUP(L1160,'NSN N'!$A$2:$H$65000,6,FALSE))),"")</f>
        <v>0</v>
      </c>
      <c r="G1160" s="2">
        <f>IFERROR(IF($P1160=1,"ITEM",IF($P1160=2,VLOOKUP(L1160,'NSN N'!$A$2:$H$65000,7,FALSE),VLOOKUP(L1160,'NSN N'!$A$2:$H$65000,7,FALSE))),"")</f>
        <v>0</v>
      </c>
      <c r="H1160" s="7">
        <f t="shared" si="63"/>
        <v>2260</v>
      </c>
      <c r="L1160" s="7">
        <f t="shared" si="64"/>
        <v>2309</v>
      </c>
      <c r="P1160" s="6">
        <v>14</v>
      </c>
      <c r="Q1160" s="4"/>
      <c r="R1160" s="4"/>
      <c r="S1160" s="30" t="str">
        <f t="shared" si="62"/>
        <v/>
      </c>
    </row>
    <row r="1161" spans="1:19">
      <c r="A1161" s="2">
        <f>IFERROR(IF($P1161=1,"STOCK NUMBER",IF($P1161=2,VLOOKUP(H1161,'NSN N'!$A$2:$H$65000,5,FALSE),VLOOKUP(H1161,'NSN N'!$A$2:$H$65000,2,FALSE))),"Merge cell with previous")</f>
        <v>0</v>
      </c>
      <c r="B1161" s="2">
        <f>IFERROR(IF($P1161=1,"FIG.",IF($P1161=2,VLOOKUP(H1161,'NSN N'!$A$2:$H$65000,6,FALSE),VLOOKUP(H1161,'NSN N'!$A$2:$H$65000,6,FALSE))),"")</f>
        <v>0</v>
      </c>
      <c r="C1161" s="2">
        <f>IFERROR(IF($P1161=1,"ITEM",IF($P1161=2,VLOOKUP(H1161,'NSN N'!$A$2:$H$65000,7,FALSE),VLOOKUP(H1161,'NSN N'!$A$2:$H$65000,7,FALSE))),"")</f>
        <v>0</v>
      </c>
      <c r="D1161" s="3"/>
      <c r="E1161" s="2">
        <f>IFERROR(IF($P1161=1,"STOCK NUMBER",IF($P1161=2,VLOOKUP(L1161,'NSN N'!$A$2:$H$65000,5,FALSE),VLOOKUP(L1161,'NSN N'!$A$2:$H$65000,2,FALSE))),"Merge cell with previous")</f>
        <v>0</v>
      </c>
      <c r="F1161" s="2">
        <f>IFERROR(IF($P1161=1,"FIG.",IF($P1161=2,VLOOKUP(L1161,'NSN N'!$A$2:$H$65000,6,FALSE),VLOOKUP(L1161,'NSN N'!$A$2:$H$65000,6,FALSE))),"")</f>
        <v>0</v>
      </c>
      <c r="G1161" s="2">
        <f>IFERROR(IF($P1161=1,"ITEM",IF($P1161=2,VLOOKUP(L1161,'NSN N'!$A$2:$H$65000,7,FALSE),VLOOKUP(L1161,'NSN N'!$A$2:$H$65000,7,FALSE))),"")</f>
        <v>0</v>
      </c>
      <c r="H1161" s="7">
        <f t="shared" si="63"/>
        <v>2261</v>
      </c>
      <c r="L1161" s="7">
        <f t="shared" si="64"/>
        <v>2310</v>
      </c>
      <c r="P1161" s="6">
        <v>15</v>
      </c>
      <c r="Q1161" s="4"/>
      <c r="R1161" s="4"/>
      <c r="S1161" s="30" t="str">
        <f t="shared" si="62"/>
        <v/>
      </c>
    </row>
    <row r="1162" spans="1:19">
      <c r="A1162" s="2">
        <f>IFERROR(IF($P1162=1,"STOCK NUMBER",IF($P1162=2,VLOOKUP(H1162,'NSN N'!$A$2:$H$65000,5,FALSE),VLOOKUP(H1162,'NSN N'!$A$2:$H$65000,2,FALSE))),"Merge cell with previous")</f>
        <v>0</v>
      </c>
      <c r="B1162" s="2">
        <f>IFERROR(IF($P1162=1,"FIG.",IF($P1162=2,VLOOKUP(H1162,'NSN N'!$A$2:$H$65000,6,FALSE),VLOOKUP(H1162,'NSN N'!$A$2:$H$65000,6,FALSE))),"")</f>
        <v>0</v>
      </c>
      <c r="C1162" s="2">
        <f>IFERROR(IF($P1162=1,"ITEM",IF($P1162=2,VLOOKUP(H1162,'NSN N'!$A$2:$H$65000,7,FALSE),VLOOKUP(H1162,'NSN N'!$A$2:$H$65000,7,FALSE))),"")</f>
        <v>0</v>
      </c>
      <c r="D1162" s="3"/>
      <c r="E1162" s="2">
        <f>IFERROR(IF($P1162=1,"STOCK NUMBER",IF($P1162=2,VLOOKUP(L1162,'NSN N'!$A$2:$H$65000,5,FALSE),VLOOKUP(L1162,'NSN N'!$A$2:$H$65000,2,FALSE))),"Merge cell with previous")</f>
        <v>0</v>
      </c>
      <c r="F1162" s="2">
        <f>IFERROR(IF($P1162=1,"FIG.",IF($P1162=2,VLOOKUP(L1162,'NSN N'!$A$2:$H$65000,6,FALSE),VLOOKUP(L1162,'NSN N'!$A$2:$H$65000,6,FALSE))),"")</f>
        <v>0</v>
      </c>
      <c r="G1162" s="2">
        <f>IFERROR(IF($P1162=1,"ITEM",IF($P1162=2,VLOOKUP(L1162,'NSN N'!$A$2:$H$65000,7,FALSE),VLOOKUP(L1162,'NSN N'!$A$2:$H$65000,7,FALSE))),"")</f>
        <v>0</v>
      </c>
      <c r="H1162" s="7">
        <f t="shared" si="63"/>
        <v>2262</v>
      </c>
      <c r="L1162" s="7">
        <f t="shared" si="64"/>
        <v>2311</v>
      </c>
      <c r="P1162" s="6">
        <v>16</v>
      </c>
      <c r="Q1162" s="4"/>
      <c r="R1162" s="4"/>
      <c r="S1162" s="30" t="str">
        <f t="shared" si="62"/>
        <v/>
      </c>
    </row>
    <row r="1163" spans="1:19">
      <c r="A1163" s="2">
        <f>IFERROR(IF($P1163=1,"STOCK NUMBER",IF($P1163=2,VLOOKUP(H1163,'NSN N'!$A$2:$H$65000,5,FALSE),VLOOKUP(H1163,'NSN N'!$A$2:$H$65000,2,FALSE))),"Merge cell with previous")</f>
        <v>0</v>
      </c>
      <c r="B1163" s="2">
        <f>IFERROR(IF($P1163=1,"FIG.",IF($P1163=2,VLOOKUP(H1163,'NSN N'!$A$2:$H$65000,6,FALSE),VLOOKUP(H1163,'NSN N'!$A$2:$H$65000,6,FALSE))),"")</f>
        <v>0</v>
      </c>
      <c r="C1163" s="2">
        <f>IFERROR(IF($P1163=1,"ITEM",IF($P1163=2,VLOOKUP(H1163,'NSN N'!$A$2:$H$65000,7,FALSE),VLOOKUP(H1163,'NSN N'!$A$2:$H$65000,7,FALSE))),"")</f>
        <v>0</v>
      </c>
      <c r="D1163" s="3"/>
      <c r="E1163" s="2">
        <f>IFERROR(IF($P1163=1,"STOCK NUMBER",IF($P1163=2,VLOOKUP(L1163,'NSN N'!$A$2:$H$65000,5,FALSE),VLOOKUP(L1163,'NSN N'!$A$2:$H$65000,2,FALSE))),"Merge cell with previous")</f>
        <v>0</v>
      </c>
      <c r="F1163" s="2">
        <f>IFERROR(IF($P1163=1,"FIG.",IF($P1163=2,VLOOKUP(L1163,'NSN N'!$A$2:$H$65000,6,FALSE),VLOOKUP(L1163,'NSN N'!$A$2:$H$65000,6,FALSE))),"")</f>
        <v>0</v>
      </c>
      <c r="G1163" s="2">
        <f>IFERROR(IF($P1163=1,"ITEM",IF($P1163=2,VLOOKUP(L1163,'NSN N'!$A$2:$H$65000,7,FALSE),VLOOKUP(L1163,'NSN N'!$A$2:$H$65000,7,FALSE))),"")</f>
        <v>0</v>
      </c>
      <c r="H1163" s="7">
        <f t="shared" si="63"/>
        <v>2263</v>
      </c>
      <c r="L1163" s="7">
        <f t="shared" si="64"/>
        <v>2312</v>
      </c>
      <c r="P1163" s="6">
        <v>17</v>
      </c>
      <c r="Q1163" s="4"/>
      <c r="R1163" s="4"/>
      <c r="S1163" s="30" t="str">
        <f t="shared" si="62"/>
        <v/>
      </c>
    </row>
    <row r="1164" spans="1:19">
      <c r="A1164" s="2">
        <f>IFERROR(IF($P1164=1,"STOCK NUMBER",IF($P1164=2,VLOOKUP(H1164,'NSN N'!$A$2:$H$65000,5,FALSE),VLOOKUP(H1164,'NSN N'!$A$2:$H$65000,2,FALSE))),"Merge cell with previous")</f>
        <v>0</v>
      </c>
      <c r="B1164" s="2">
        <f>IFERROR(IF($P1164=1,"FIG.",IF($P1164=2,VLOOKUP(H1164,'NSN N'!$A$2:$H$65000,6,FALSE),VLOOKUP(H1164,'NSN N'!$A$2:$H$65000,6,FALSE))),"")</f>
        <v>0</v>
      </c>
      <c r="C1164" s="2">
        <f>IFERROR(IF($P1164=1,"ITEM",IF($P1164=2,VLOOKUP(H1164,'NSN N'!$A$2:$H$65000,7,FALSE),VLOOKUP(H1164,'NSN N'!$A$2:$H$65000,7,FALSE))),"")</f>
        <v>0</v>
      </c>
      <c r="D1164" s="3"/>
      <c r="E1164" s="2">
        <f>IFERROR(IF($P1164=1,"STOCK NUMBER",IF($P1164=2,VLOOKUP(L1164,'NSN N'!$A$2:$H$65000,5,FALSE),VLOOKUP(L1164,'NSN N'!$A$2:$H$65000,2,FALSE))),"Merge cell with previous")</f>
        <v>0</v>
      </c>
      <c r="F1164" s="2">
        <f>IFERROR(IF($P1164=1,"FIG.",IF($P1164=2,VLOOKUP(L1164,'NSN N'!$A$2:$H$65000,6,FALSE),VLOOKUP(L1164,'NSN N'!$A$2:$H$65000,6,FALSE))),"")</f>
        <v>0</v>
      </c>
      <c r="G1164" s="2">
        <f>IFERROR(IF($P1164=1,"ITEM",IF($P1164=2,VLOOKUP(L1164,'NSN N'!$A$2:$H$65000,7,FALSE),VLOOKUP(L1164,'NSN N'!$A$2:$H$65000,7,FALSE))),"")</f>
        <v>0</v>
      </c>
      <c r="H1164" s="7">
        <f t="shared" si="63"/>
        <v>2264</v>
      </c>
      <c r="L1164" s="7">
        <f t="shared" si="64"/>
        <v>2313</v>
      </c>
      <c r="P1164" s="6">
        <v>18</v>
      </c>
      <c r="Q1164" s="4"/>
      <c r="R1164" s="4"/>
      <c r="S1164" s="30" t="str">
        <f t="shared" si="62"/>
        <v/>
      </c>
    </row>
    <row r="1165" spans="1:19">
      <c r="A1165" s="2">
        <f>IFERROR(IF($P1165=1,"STOCK NUMBER",IF($P1165=2,VLOOKUP(H1165,'NSN N'!$A$2:$H$65000,5,FALSE),VLOOKUP(H1165,'NSN N'!$A$2:$H$65000,2,FALSE))),"Merge cell with previous")</f>
        <v>0</v>
      </c>
      <c r="B1165" s="2">
        <f>IFERROR(IF($P1165=1,"FIG.",IF($P1165=2,VLOOKUP(H1165,'NSN N'!$A$2:$H$65000,6,FALSE),VLOOKUP(H1165,'NSN N'!$A$2:$H$65000,6,FALSE))),"")</f>
        <v>0</v>
      </c>
      <c r="C1165" s="2">
        <f>IFERROR(IF($P1165=1,"ITEM",IF($P1165=2,VLOOKUP(H1165,'NSN N'!$A$2:$H$65000,7,FALSE),VLOOKUP(H1165,'NSN N'!$A$2:$H$65000,7,FALSE))),"")</f>
        <v>0</v>
      </c>
      <c r="D1165" s="3"/>
      <c r="E1165" s="2">
        <f>IFERROR(IF($P1165=1,"STOCK NUMBER",IF($P1165=2,VLOOKUP(L1165,'NSN N'!$A$2:$H$65000,5,FALSE),VLOOKUP(L1165,'NSN N'!$A$2:$H$65000,2,FALSE))),"Merge cell with previous")</f>
        <v>0</v>
      </c>
      <c r="F1165" s="2">
        <f>IFERROR(IF($P1165=1,"FIG.",IF($P1165=2,VLOOKUP(L1165,'NSN N'!$A$2:$H$65000,6,FALSE),VLOOKUP(L1165,'NSN N'!$A$2:$H$65000,6,FALSE))),"")</f>
        <v>0</v>
      </c>
      <c r="G1165" s="2">
        <f>IFERROR(IF($P1165=1,"ITEM",IF($P1165=2,VLOOKUP(L1165,'NSN N'!$A$2:$H$65000,7,FALSE),VLOOKUP(L1165,'NSN N'!$A$2:$H$65000,7,FALSE))),"")</f>
        <v>0</v>
      </c>
      <c r="H1165" s="7">
        <f t="shared" si="63"/>
        <v>2265</v>
      </c>
      <c r="L1165" s="7">
        <f t="shared" si="64"/>
        <v>2314</v>
      </c>
      <c r="P1165" s="6">
        <v>19</v>
      </c>
      <c r="Q1165" s="4"/>
      <c r="R1165" s="4"/>
      <c r="S1165" s="30" t="str">
        <f t="shared" si="62"/>
        <v/>
      </c>
    </row>
    <row r="1166" spans="1:19">
      <c r="A1166" s="2">
        <f>IFERROR(IF($P1166=1,"STOCK NUMBER",IF($P1166=2,VLOOKUP(H1166,'NSN N'!$A$2:$H$65000,5,FALSE),VLOOKUP(H1166,'NSN N'!$A$2:$H$65000,2,FALSE))),"Merge cell with previous")</f>
        <v>0</v>
      </c>
      <c r="B1166" s="2">
        <f>IFERROR(IF($P1166=1,"FIG.",IF($P1166=2,VLOOKUP(H1166,'NSN N'!$A$2:$H$65000,6,FALSE),VLOOKUP(H1166,'NSN N'!$A$2:$H$65000,6,FALSE))),"")</f>
        <v>0</v>
      </c>
      <c r="C1166" s="2">
        <f>IFERROR(IF($P1166=1,"ITEM",IF($P1166=2,VLOOKUP(H1166,'NSN N'!$A$2:$H$65000,7,FALSE),VLOOKUP(H1166,'NSN N'!$A$2:$H$65000,7,FALSE))),"")</f>
        <v>0</v>
      </c>
      <c r="D1166" s="3"/>
      <c r="E1166" s="2">
        <f>IFERROR(IF($P1166=1,"STOCK NUMBER",IF($P1166=2,VLOOKUP(L1166,'NSN N'!$A$2:$H$65000,5,FALSE),VLOOKUP(L1166,'NSN N'!$A$2:$H$65000,2,FALSE))),"Merge cell with previous")</f>
        <v>0</v>
      </c>
      <c r="F1166" s="2">
        <f>IFERROR(IF($P1166=1,"FIG.",IF($P1166=2,VLOOKUP(L1166,'NSN N'!$A$2:$H$65000,6,FALSE),VLOOKUP(L1166,'NSN N'!$A$2:$H$65000,6,FALSE))),"")</f>
        <v>0</v>
      </c>
      <c r="G1166" s="2">
        <f>IFERROR(IF($P1166=1,"ITEM",IF($P1166=2,VLOOKUP(L1166,'NSN N'!$A$2:$H$65000,7,FALSE),VLOOKUP(L1166,'NSN N'!$A$2:$H$65000,7,FALSE))),"")</f>
        <v>0</v>
      </c>
      <c r="H1166" s="7">
        <f t="shared" si="63"/>
        <v>2266</v>
      </c>
      <c r="L1166" s="7">
        <f t="shared" si="64"/>
        <v>2315</v>
      </c>
      <c r="P1166" s="6">
        <v>20</v>
      </c>
      <c r="Q1166" s="4"/>
      <c r="R1166" s="4"/>
      <c r="S1166" s="30" t="str">
        <f t="shared" si="62"/>
        <v/>
      </c>
    </row>
    <row r="1167" spans="1:19">
      <c r="A1167" s="2">
        <f>IFERROR(IF($P1167=1,"STOCK NUMBER",IF($P1167=2,VLOOKUP(H1167,'NSN N'!$A$2:$H$65000,5,FALSE),VLOOKUP(H1167,'NSN N'!$A$2:$H$65000,2,FALSE))),"Merge cell with previous")</f>
        <v>0</v>
      </c>
      <c r="B1167" s="2">
        <f>IFERROR(IF($P1167=1,"FIG.",IF($P1167=2,VLOOKUP(H1167,'NSN N'!$A$2:$H$65000,6,FALSE),VLOOKUP(H1167,'NSN N'!$A$2:$H$65000,6,FALSE))),"")</f>
        <v>0</v>
      </c>
      <c r="C1167" s="2">
        <f>IFERROR(IF($P1167=1,"ITEM",IF($P1167=2,VLOOKUP(H1167,'NSN N'!$A$2:$H$65000,7,FALSE),VLOOKUP(H1167,'NSN N'!$A$2:$H$65000,7,FALSE))),"")</f>
        <v>0</v>
      </c>
      <c r="D1167" s="3"/>
      <c r="E1167" s="2">
        <f>IFERROR(IF($P1167=1,"STOCK NUMBER",IF($P1167=2,VLOOKUP(L1167,'NSN N'!$A$2:$H$65000,5,FALSE),VLOOKUP(L1167,'NSN N'!$A$2:$H$65000,2,FALSE))),"Merge cell with previous")</f>
        <v>0</v>
      </c>
      <c r="F1167" s="2">
        <f>IFERROR(IF($P1167=1,"FIG.",IF($P1167=2,VLOOKUP(L1167,'NSN N'!$A$2:$H$65000,6,FALSE),VLOOKUP(L1167,'NSN N'!$A$2:$H$65000,6,FALSE))),"")</f>
        <v>0</v>
      </c>
      <c r="G1167" s="2">
        <f>IFERROR(IF($P1167=1,"ITEM",IF($P1167=2,VLOOKUP(L1167,'NSN N'!$A$2:$H$65000,7,FALSE),VLOOKUP(L1167,'NSN N'!$A$2:$H$65000,7,FALSE))),"")</f>
        <v>0</v>
      </c>
      <c r="H1167" s="7">
        <f t="shared" si="63"/>
        <v>2267</v>
      </c>
      <c r="L1167" s="7">
        <f t="shared" si="64"/>
        <v>2316</v>
      </c>
      <c r="P1167" s="6">
        <v>21</v>
      </c>
      <c r="Q1167" s="4"/>
      <c r="R1167" s="4"/>
      <c r="S1167" s="30" t="str">
        <f t="shared" si="62"/>
        <v/>
      </c>
    </row>
    <row r="1168" spans="1:19">
      <c r="A1168" s="2">
        <f>IFERROR(IF($P1168=1,"STOCK NUMBER",IF($P1168=2,VLOOKUP(H1168,'NSN N'!$A$2:$H$65000,5,FALSE),VLOOKUP(H1168,'NSN N'!$A$2:$H$65000,2,FALSE))),"Merge cell with previous")</f>
        <v>0</v>
      </c>
      <c r="B1168" s="2">
        <f>IFERROR(IF($P1168=1,"FIG.",IF($P1168=2,VLOOKUP(H1168,'NSN N'!$A$2:$H$65000,6,FALSE),VLOOKUP(H1168,'NSN N'!$A$2:$H$65000,6,FALSE))),"")</f>
        <v>0</v>
      </c>
      <c r="C1168" s="2">
        <f>IFERROR(IF($P1168=1,"ITEM",IF($P1168=2,VLOOKUP(H1168,'NSN N'!$A$2:$H$65000,7,FALSE),VLOOKUP(H1168,'NSN N'!$A$2:$H$65000,7,FALSE))),"")</f>
        <v>0</v>
      </c>
      <c r="D1168" s="3"/>
      <c r="E1168" s="2">
        <f>IFERROR(IF($P1168=1,"STOCK NUMBER",IF($P1168=2,VLOOKUP(L1168,'NSN N'!$A$2:$H$65000,5,FALSE),VLOOKUP(L1168,'NSN N'!$A$2:$H$65000,2,FALSE))),"Merge cell with previous")</f>
        <v>0</v>
      </c>
      <c r="F1168" s="2">
        <f>IFERROR(IF($P1168=1,"FIG.",IF($P1168=2,VLOOKUP(L1168,'NSN N'!$A$2:$H$65000,6,FALSE),VLOOKUP(L1168,'NSN N'!$A$2:$H$65000,6,FALSE))),"")</f>
        <v>0</v>
      </c>
      <c r="G1168" s="2">
        <f>IFERROR(IF($P1168=1,"ITEM",IF($P1168=2,VLOOKUP(L1168,'NSN N'!$A$2:$H$65000,7,FALSE),VLOOKUP(L1168,'NSN N'!$A$2:$H$65000,7,FALSE))),"")</f>
        <v>0</v>
      </c>
      <c r="H1168" s="7">
        <f t="shared" si="63"/>
        <v>2268</v>
      </c>
      <c r="L1168" s="7">
        <f t="shared" si="64"/>
        <v>2317</v>
      </c>
      <c r="P1168" s="6">
        <v>22</v>
      </c>
      <c r="Q1168" s="4"/>
      <c r="R1168" s="4"/>
      <c r="S1168" s="30" t="str">
        <f t="shared" si="62"/>
        <v/>
      </c>
    </row>
    <row r="1169" spans="1:19">
      <c r="A1169" s="2">
        <f>IFERROR(IF($P1169=1,"STOCK NUMBER",IF($P1169=2,VLOOKUP(H1169,'NSN N'!$A$2:$H$65000,5,FALSE),VLOOKUP(H1169,'NSN N'!$A$2:$H$65000,2,FALSE))),"Merge cell with previous")</f>
        <v>0</v>
      </c>
      <c r="B1169" s="2">
        <f>IFERROR(IF($P1169=1,"FIG.",IF($P1169=2,VLOOKUP(H1169,'NSN N'!$A$2:$H$65000,6,FALSE),VLOOKUP(H1169,'NSN N'!$A$2:$H$65000,6,FALSE))),"")</f>
        <v>0</v>
      </c>
      <c r="C1169" s="2">
        <f>IFERROR(IF($P1169=1,"ITEM",IF($P1169=2,VLOOKUP(H1169,'NSN N'!$A$2:$H$65000,7,FALSE),VLOOKUP(H1169,'NSN N'!$A$2:$H$65000,7,FALSE))),"")</f>
        <v>0</v>
      </c>
      <c r="D1169" s="3"/>
      <c r="E1169" s="2">
        <f>IFERROR(IF($P1169=1,"STOCK NUMBER",IF($P1169=2,VLOOKUP(L1169,'NSN N'!$A$2:$H$65000,5,FALSE),VLOOKUP(L1169,'NSN N'!$A$2:$H$65000,2,FALSE))),"Merge cell with previous")</f>
        <v>0</v>
      </c>
      <c r="F1169" s="2">
        <f>IFERROR(IF($P1169=1,"FIG.",IF($P1169=2,VLOOKUP(L1169,'NSN N'!$A$2:$H$65000,6,FALSE),VLOOKUP(L1169,'NSN N'!$A$2:$H$65000,6,FALSE))),"")</f>
        <v>0</v>
      </c>
      <c r="G1169" s="2">
        <f>IFERROR(IF($P1169=1,"ITEM",IF($P1169=2,VLOOKUP(L1169,'NSN N'!$A$2:$H$65000,7,FALSE),VLOOKUP(L1169,'NSN N'!$A$2:$H$65000,7,FALSE))),"")</f>
        <v>0</v>
      </c>
      <c r="H1169" s="7">
        <f t="shared" si="63"/>
        <v>2269</v>
      </c>
      <c r="L1169" s="7">
        <f t="shared" si="64"/>
        <v>2318</v>
      </c>
      <c r="P1169" s="6">
        <v>23</v>
      </c>
      <c r="Q1169" s="4"/>
      <c r="R1169" s="4"/>
      <c r="S1169" s="30" t="str">
        <f t="shared" si="62"/>
        <v/>
      </c>
    </row>
    <row r="1170" spans="1:19">
      <c r="A1170" s="2">
        <f>IFERROR(IF($P1170=1,"STOCK NUMBER",IF($P1170=2,VLOOKUP(H1170,'NSN N'!$A$2:$H$65000,5,FALSE),VLOOKUP(H1170,'NSN N'!$A$2:$H$65000,2,FALSE))),"Merge cell with previous")</f>
        <v>0</v>
      </c>
      <c r="B1170" s="2">
        <f>IFERROR(IF($P1170=1,"FIG.",IF($P1170=2,VLOOKUP(H1170,'NSN N'!$A$2:$H$65000,6,FALSE),VLOOKUP(H1170,'NSN N'!$A$2:$H$65000,6,FALSE))),"")</f>
        <v>0</v>
      </c>
      <c r="C1170" s="2">
        <f>IFERROR(IF($P1170=1,"ITEM",IF($P1170=2,VLOOKUP(H1170,'NSN N'!$A$2:$H$65000,7,FALSE),VLOOKUP(H1170,'NSN N'!$A$2:$H$65000,7,FALSE))),"")</f>
        <v>0</v>
      </c>
      <c r="D1170" s="3"/>
      <c r="E1170" s="2">
        <f>IFERROR(IF($P1170=1,"STOCK NUMBER",IF($P1170=2,VLOOKUP(L1170,'NSN N'!$A$2:$H$65000,5,FALSE),VLOOKUP(L1170,'NSN N'!$A$2:$H$65000,2,FALSE))),"Merge cell with previous")</f>
        <v>0</v>
      </c>
      <c r="F1170" s="2">
        <f>IFERROR(IF($P1170=1,"FIG.",IF($P1170=2,VLOOKUP(L1170,'NSN N'!$A$2:$H$65000,6,FALSE),VLOOKUP(L1170,'NSN N'!$A$2:$H$65000,6,FALSE))),"")</f>
        <v>0</v>
      </c>
      <c r="G1170" s="2">
        <f>IFERROR(IF($P1170=1,"ITEM",IF($P1170=2,VLOOKUP(L1170,'NSN N'!$A$2:$H$65000,7,FALSE),VLOOKUP(L1170,'NSN N'!$A$2:$H$65000,7,FALSE))),"")</f>
        <v>0</v>
      </c>
      <c r="H1170" s="7">
        <f t="shared" si="63"/>
        <v>2270</v>
      </c>
      <c r="L1170" s="7">
        <f t="shared" si="64"/>
        <v>2319</v>
      </c>
      <c r="P1170" s="6">
        <v>24</v>
      </c>
      <c r="Q1170" s="4"/>
      <c r="R1170" s="4"/>
      <c r="S1170" s="30" t="str">
        <f t="shared" si="62"/>
        <v/>
      </c>
    </row>
    <row r="1171" spans="1:19">
      <c r="A1171" s="2">
        <f>IFERROR(IF($P1171=1,"STOCK NUMBER",IF($P1171=2,VLOOKUP(H1171,'NSN N'!$A$2:$H$65000,5,FALSE),VLOOKUP(H1171,'NSN N'!$A$2:$H$65000,2,FALSE))),"Merge cell with previous")</f>
        <v>0</v>
      </c>
      <c r="B1171" s="2">
        <f>IFERROR(IF($P1171=1,"FIG.",IF($P1171=2,VLOOKUP(H1171,'NSN N'!$A$2:$H$65000,6,FALSE),VLOOKUP(H1171,'NSN N'!$A$2:$H$65000,6,FALSE))),"")</f>
        <v>0</v>
      </c>
      <c r="C1171" s="2">
        <f>IFERROR(IF($P1171=1,"ITEM",IF($P1171=2,VLOOKUP(H1171,'NSN N'!$A$2:$H$65000,7,FALSE),VLOOKUP(H1171,'NSN N'!$A$2:$H$65000,7,FALSE))),"")</f>
        <v>0</v>
      </c>
      <c r="D1171" s="3"/>
      <c r="E1171" s="2">
        <f>IFERROR(IF($P1171=1,"STOCK NUMBER",IF($P1171=2,VLOOKUP(L1171,'NSN N'!$A$2:$H$65000,5,FALSE),VLOOKUP(L1171,'NSN N'!$A$2:$H$65000,2,FALSE))),"Merge cell with previous")</f>
        <v>0</v>
      </c>
      <c r="F1171" s="2">
        <f>IFERROR(IF($P1171=1,"FIG.",IF($P1171=2,VLOOKUP(L1171,'NSN N'!$A$2:$H$65000,6,FALSE),VLOOKUP(L1171,'NSN N'!$A$2:$H$65000,6,FALSE))),"")</f>
        <v>0</v>
      </c>
      <c r="G1171" s="2">
        <f>IFERROR(IF($P1171=1,"ITEM",IF($P1171=2,VLOOKUP(L1171,'NSN N'!$A$2:$H$65000,7,FALSE),VLOOKUP(L1171,'NSN N'!$A$2:$H$65000,7,FALSE))),"")</f>
        <v>0</v>
      </c>
      <c r="H1171" s="7">
        <f t="shared" si="63"/>
        <v>2271</v>
      </c>
      <c r="L1171" s="7">
        <f t="shared" si="64"/>
        <v>2320</v>
      </c>
      <c r="P1171" s="6">
        <v>25</v>
      </c>
      <c r="Q1171" s="4"/>
      <c r="R1171" s="4"/>
      <c r="S1171" s="30" t="str">
        <f t="shared" si="62"/>
        <v/>
      </c>
    </row>
    <row r="1172" spans="1:19">
      <c r="A1172" s="2">
        <f>IFERROR(IF($P1172=1,"STOCK NUMBER",IF($P1172=2,VLOOKUP(H1172,'NSN N'!$A$2:$H$65000,5,FALSE),VLOOKUP(H1172,'NSN N'!$A$2:$H$65000,2,FALSE))),"Merge cell with previous")</f>
        <v>0</v>
      </c>
      <c r="B1172" s="2">
        <f>IFERROR(IF($P1172=1,"FIG.",IF($P1172=2,VLOOKUP(H1172,'NSN N'!$A$2:$H$65000,6,FALSE),VLOOKUP(H1172,'NSN N'!$A$2:$H$65000,6,FALSE))),"")</f>
        <v>0</v>
      </c>
      <c r="C1172" s="2">
        <f>IFERROR(IF($P1172=1,"ITEM",IF($P1172=2,VLOOKUP(H1172,'NSN N'!$A$2:$H$65000,7,FALSE),VLOOKUP(H1172,'NSN N'!$A$2:$H$65000,7,FALSE))),"")</f>
        <v>0</v>
      </c>
      <c r="D1172" s="3"/>
      <c r="E1172" s="2">
        <f>IFERROR(IF($P1172=1,"STOCK NUMBER",IF($P1172=2,VLOOKUP(L1172,'NSN N'!$A$2:$H$65000,5,FALSE),VLOOKUP(L1172,'NSN N'!$A$2:$H$65000,2,FALSE))),"Merge cell with previous")</f>
        <v>0</v>
      </c>
      <c r="F1172" s="2">
        <f>IFERROR(IF($P1172=1,"FIG.",IF($P1172=2,VLOOKUP(L1172,'NSN N'!$A$2:$H$65000,6,FALSE),VLOOKUP(L1172,'NSN N'!$A$2:$H$65000,6,FALSE))),"")</f>
        <v>0</v>
      </c>
      <c r="G1172" s="2">
        <f>IFERROR(IF($P1172=1,"ITEM",IF($P1172=2,VLOOKUP(L1172,'NSN N'!$A$2:$H$65000,7,FALSE),VLOOKUP(L1172,'NSN N'!$A$2:$H$65000,7,FALSE))),"")</f>
        <v>0</v>
      </c>
      <c r="H1172" s="7">
        <f t="shared" si="63"/>
        <v>2272</v>
      </c>
      <c r="L1172" s="7">
        <f t="shared" si="64"/>
        <v>2321</v>
      </c>
      <c r="P1172" s="6">
        <v>26</v>
      </c>
      <c r="Q1172" s="4"/>
      <c r="R1172" s="4"/>
      <c r="S1172" s="30" t="str">
        <f t="shared" si="62"/>
        <v/>
      </c>
    </row>
    <row r="1173" spans="1:19">
      <c r="A1173" s="2">
        <f>IFERROR(IF($P1173=1,"STOCK NUMBER",IF($P1173=2,VLOOKUP(H1173,'NSN N'!$A$2:$H$65000,5,FALSE),VLOOKUP(H1173,'NSN N'!$A$2:$H$65000,2,FALSE))),"Merge cell with previous")</f>
        <v>0</v>
      </c>
      <c r="B1173" s="2">
        <f>IFERROR(IF($P1173=1,"FIG.",IF($P1173=2,VLOOKUP(H1173,'NSN N'!$A$2:$H$65000,6,FALSE),VLOOKUP(H1173,'NSN N'!$A$2:$H$65000,6,FALSE))),"")</f>
        <v>0</v>
      </c>
      <c r="C1173" s="2">
        <f>IFERROR(IF($P1173=1,"ITEM",IF($P1173=2,VLOOKUP(H1173,'NSN N'!$A$2:$H$65000,7,FALSE),VLOOKUP(H1173,'NSN N'!$A$2:$H$65000,7,FALSE))),"")</f>
        <v>0</v>
      </c>
      <c r="D1173" s="3"/>
      <c r="E1173" s="2">
        <f>IFERROR(IF($P1173=1,"STOCK NUMBER",IF($P1173=2,VLOOKUP(L1173,'NSN N'!$A$2:$H$65000,5,FALSE),VLOOKUP(L1173,'NSN N'!$A$2:$H$65000,2,FALSE))),"Merge cell with previous")</f>
        <v>0</v>
      </c>
      <c r="F1173" s="2">
        <f>IFERROR(IF($P1173=1,"FIG.",IF($P1173=2,VLOOKUP(L1173,'NSN N'!$A$2:$H$65000,6,FALSE),VLOOKUP(L1173,'NSN N'!$A$2:$H$65000,6,FALSE))),"")</f>
        <v>0</v>
      </c>
      <c r="G1173" s="2">
        <f>IFERROR(IF($P1173=1,"ITEM",IF($P1173=2,VLOOKUP(L1173,'NSN N'!$A$2:$H$65000,7,FALSE),VLOOKUP(L1173,'NSN N'!$A$2:$H$65000,7,FALSE))),"")</f>
        <v>0</v>
      </c>
      <c r="H1173" s="7">
        <f t="shared" si="63"/>
        <v>2273</v>
      </c>
      <c r="L1173" s="7">
        <f t="shared" si="64"/>
        <v>2322</v>
      </c>
      <c r="P1173" s="6">
        <v>27</v>
      </c>
      <c r="Q1173" s="4"/>
      <c r="R1173" s="4"/>
      <c r="S1173" s="30" t="str">
        <f t="shared" si="62"/>
        <v/>
      </c>
    </row>
    <row r="1174" spans="1:19">
      <c r="A1174" s="2">
        <f>IFERROR(IF($P1174=1,"STOCK NUMBER",IF($P1174=2,VLOOKUP(H1174,'NSN N'!$A$2:$H$65000,5,FALSE),VLOOKUP(H1174,'NSN N'!$A$2:$H$65000,2,FALSE))),"Merge cell with previous")</f>
        <v>0</v>
      </c>
      <c r="B1174" s="2">
        <f>IFERROR(IF($P1174=1,"FIG.",IF($P1174=2,VLOOKUP(H1174,'NSN N'!$A$2:$H$65000,6,FALSE),VLOOKUP(H1174,'NSN N'!$A$2:$H$65000,6,FALSE))),"")</f>
        <v>0</v>
      </c>
      <c r="C1174" s="2">
        <f>IFERROR(IF($P1174=1,"ITEM",IF($P1174=2,VLOOKUP(H1174,'NSN N'!$A$2:$H$65000,7,FALSE),VLOOKUP(H1174,'NSN N'!$A$2:$H$65000,7,FALSE))),"")</f>
        <v>0</v>
      </c>
      <c r="D1174" s="3"/>
      <c r="E1174" s="2">
        <f>IFERROR(IF($P1174=1,"STOCK NUMBER",IF($P1174=2,VLOOKUP(L1174,'NSN N'!$A$2:$H$65000,5,FALSE),VLOOKUP(L1174,'NSN N'!$A$2:$H$65000,2,FALSE))),"Merge cell with previous")</f>
        <v>0</v>
      </c>
      <c r="F1174" s="2">
        <f>IFERROR(IF($P1174=1,"FIG.",IF($P1174=2,VLOOKUP(L1174,'NSN N'!$A$2:$H$65000,6,FALSE),VLOOKUP(L1174,'NSN N'!$A$2:$H$65000,6,FALSE))),"")</f>
        <v>0</v>
      </c>
      <c r="G1174" s="2">
        <f>IFERROR(IF($P1174=1,"ITEM",IF($P1174=2,VLOOKUP(L1174,'NSN N'!$A$2:$H$65000,7,FALSE),VLOOKUP(L1174,'NSN N'!$A$2:$H$65000,7,FALSE))),"")</f>
        <v>0</v>
      </c>
      <c r="H1174" s="7">
        <f t="shared" si="63"/>
        <v>2274</v>
      </c>
      <c r="L1174" s="7">
        <f t="shared" si="64"/>
        <v>2323</v>
      </c>
      <c r="P1174" s="6">
        <v>28</v>
      </c>
      <c r="Q1174" s="4"/>
      <c r="R1174" s="4"/>
      <c r="S1174" s="30" t="str">
        <f t="shared" si="62"/>
        <v/>
      </c>
    </row>
    <row r="1175" spans="1:19">
      <c r="A1175" s="2">
        <f>IFERROR(IF($P1175=1,"STOCK NUMBER",IF($P1175=2,VLOOKUP(H1175,'NSN N'!$A$2:$H$65000,5,FALSE),VLOOKUP(H1175,'NSN N'!$A$2:$H$65000,2,FALSE))),"Merge cell with previous")</f>
        <v>0</v>
      </c>
      <c r="B1175" s="2">
        <f>IFERROR(IF($P1175=1,"FIG.",IF($P1175=2,VLOOKUP(H1175,'NSN N'!$A$2:$H$65000,6,FALSE),VLOOKUP(H1175,'NSN N'!$A$2:$H$65000,6,FALSE))),"")</f>
        <v>0</v>
      </c>
      <c r="C1175" s="2">
        <f>IFERROR(IF($P1175=1,"ITEM",IF($P1175=2,VLOOKUP(H1175,'NSN N'!$A$2:$H$65000,7,FALSE),VLOOKUP(H1175,'NSN N'!$A$2:$H$65000,7,FALSE))),"")</f>
        <v>0</v>
      </c>
      <c r="D1175" s="3"/>
      <c r="E1175" s="2">
        <f>IFERROR(IF($P1175=1,"STOCK NUMBER",IF($P1175=2,VLOOKUP(L1175,'NSN N'!$A$2:$H$65000,5,FALSE),VLOOKUP(L1175,'NSN N'!$A$2:$H$65000,2,FALSE))),"Merge cell with previous")</f>
        <v>0</v>
      </c>
      <c r="F1175" s="2">
        <f>IFERROR(IF($P1175=1,"FIG.",IF($P1175=2,VLOOKUP(L1175,'NSN N'!$A$2:$H$65000,6,FALSE),VLOOKUP(L1175,'NSN N'!$A$2:$H$65000,6,FALSE))),"")</f>
        <v>0</v>
      </c>
      <c r="G1175" s="2">
        <f>IFERROR(IF($P1175=1,"ITEM",IF($P1175=2,VLOOKUP(L1175,'NSN N'!$A$2:$H$65000,7,FALSE),VLOOKUP(L1175,'NSN N'!$A$2:$H$65000,7,FALSE))),"")</f>
        <v>0</v>
      </c>
      <c r="H1175" s="7">
        <f t="shared" si="63"/>
        <v>2275</v>
      </c>
      <c r="L1175" s="7">
        <f t="shared" si="64"/>
        <v>2324</v>
      </c>
      <c r="P1175" s="6">
        <v>29</v>
      </c>
      <c r="Q1175" s="4"/>
      <c r="R1175" s="4"/>
      <c r="S1175" s="30" t="str">
        <f t="shared" si="62"/>
        <v/>
      </c>
    </row>
    <row r="1176" spans="1:19">
      <c r="A1176" s="2">
        <f>IFERROR(IF($P1176=1,"STOCK NUMBER",IF($P1176=2,VLOOKUP(H1176,'NSN N'!$A$2:$H$65000,5,FALSE),VLOOKUP(H1176,'NSN N'!$A$2:$H$65000,2,FALSE))),"Merge cell with previous")</f>
        <v>0</v>
      </c>
      <c r="B1176" s="2">
        <f>IFERROR(IF($P1176=1,"FIG.",IF($P1176=2,VLOOKUP(H1176,'NSN N'!$A$2:$H$65000,6,FALSE),VLOOKUP(H1176,'NSN N'!$A$2:$H$65000,6,FALSE))),"")</f>
        <v>0</v>
      </c>
      <c r="C1176" s="2">
        <f>IFERROR(IF($P1176=1,"ITEM",IF($P1176=2,VLOOKUP(H1176,'NSN N'!$A$2:$H$65000,7,FALSE),VLOOKUP(H1176,'NSN N'!$A$2:$H$65000,7,FALSE))),"")</f>
        <v>0</v>
      </c>
      <c r="D1176" s="3"/>
      <c r="E1176" s="2">
        <f>IFERROR(IF($P1176=1,"STOCK NUMBER",IF($P1176=2,VLOOKUP(L1176,'NSN N'!$A$2:$H$65000,5,FALSE),VLOOKUP(L1176,'NSN N'!$A$2:$H$65000,2,FALSE))),"Merge cell with previous")</f>
        <v>0</v>
      </c>
      <c r="F1176" s="2">
        <f>IFERROR(IF($P1176=1,"FIG.",IF($P1176=2,VLOOKUP(L1176,'NSN N'!$A$2:$H$65000,6,FALSE),VLOOKUP(L1176,'NSN N'!$A$2:$H$65000,6,FALSE))),"")</f>
        <v>0</v>
      </c>
      <c r="G1176" s="2">
        <f>IFERROR(IF($P1176=1,"ITEM",IF($P1176=2,VLOOKUP(L1176,'NSN N'!$A$2:$H$65000,7,FALSE),VLOOKUP(L1176,'NSN N'!$A$2:$H$65000,7,FALSE))),"")</f>
        <v>0</v>
      </c>
      <c r="H1176" s="7">
        <f t="shared" si="63"/>
        <v>2276</v>
      </c>
      <c r="L1176" s="7">
        <f t="shared" si="64"/>
        <v>2325</v>
      </c>
      <c r="P1176" s="6">
        <v>30</v>
      </c>
      <c r="Q1176" s="4"/>
      <c r="R1176" s="4"/>
      <c r="S1176" s="30" t="str">
        <f t="shared" si="62"/>
        <v/>
      </c>
    </row>
    <row r="1177" spans="1:19">
      <c r="A1177" s="2">
        <f>IFERROR(IF($P1177=1,"STOCK NUMBER",IF($P1177=2,VLOOKUP(H1177,'NSN N'!$A$2:$H$65000,5,FALSE),VLOOKUP(H1177,'NSN N'!$A$2:$H$65000,2,FALSE))),"Merge cell with previous")</f>
        <v>0</v>
      </c>
      <c r="B1177" s="2">
        <f>IFERROR(IF($P1177=1,"FIG.",IF($P1177=2,VLOOKUP(H1177,'NSN N'!$A$2:$H$65000,6,FALSE),VLOOKUP(H1177,'NSN N'!$A$2:$H$65000,6,FALSE))),"")</f>
        <v>0</v>
      </c>
      <c r="C1177" s="2">
        <f>IFERROR(IF($P1177=1,"ITEM",IF($P1177=2,VLOOKUP(H1177,'NSN N'!$A$2:$H$65000,7,FALSE),VLOOKUP(H1177,'NSN N'!$A$2:$H$65000,7,FALSE))),"")</f>
        <v>0</v>
      </c>
      <c r="D1177" s="3"/>
      <c r="E1177" s="2">
        <f>IFERROR(IF($P1177=1,"STOCK NUMBER",IF($P1177=2,VLOOKUP(L1177,'NSN N'!$A$2:$H$65000,5,FALSE),VLOOKUP(L1177,'NSN N'!$A$2:$H$65000,2,FALSE))),"Merge cell with previous")</f>
        <v>0</v>
      </c>
      <c r="F1177" s="2">
        <f>IFERROR(IF($P1177=1,"FIG.",IF($P1177=2,VLOOKUP(L1177,'NSN N'!$A$2:$H$65000,6,FALSE),VLOOKUP(L1177,'NSN N'!$A$2:$H$65000,6,FALSE))),"")</f>
        <v>0</v>
      </c>
      <c r="G1177" s="2">
        <f>IFERROR(IF($P1177=1,"ITEM",IF($P1177=2,VLOOKUP(L1177,'NSN N'!$A$2:$H$65000,7,FALSE),VLOOKUP(L1177,'NSN N'!$A$2:$H$65000,7,FALSE))),"")</f>
        <v>0</v>
      </c>
      <c r="H1177" s="7">
        <f t="shared" si="63"/>
        <v>2277</v>
      </c>
      <c r="L1177" s="7">
        <f t="shared" si="64"/>
        <v>2326</v>
      </c>
      <c r="P1177" s="6">
        <v>31</v>
      </c>
      <c r="Q1177" s="4"/>
      <c r="R1177" s="4"/>
      <c r="S1177" s="30" t="str">
        <f t="shared" si="62"/>
        <v/>
      </c>
    </row>
    <row r="1178" spans="1:19">
      <c r="A1178" s="2">
        <f>IFERROR(IF($P1178=1,"STOCK NUMBER",IF($P1178=2,VLOOKUP(H1178,'NSN N'!$A$2:$H$65000,5,FALSE),VLOOKUP(H1178,'NSN N'!$A$2:$H$65000,2,FALSE))),"Merge cell with previous")</f>
        <v>0</v>
      </c>
      <c r="B1178" s="2">
        <f>IFERROR(IF($P1178=1,"FIG.",IF($P1178=2,VLOOKUP(H1178,'NSN N'!$A$2:$H$65000,6,FALSE),VLOOKUP(H1178,'NSN N'!$A$2:$H$65000,6,FALSE))),"")</f>
        <v>0</v>
      </c>
      <c r="C1178" s="2">
        <f>IFERROR(IF($P1178=1,"ITEM",IF($P1178=2,VLOOKUP(H1178,'NSN N'!$A$2:$H$65000,7,FALSE),VLOOKUP(H1178,'NSN N'!$A$2:$H$65000,7,FALSE))),"")</f>
        <v>0</v>
      </c>
      <c r="D1178" s="3"/>
      <c r="E1178" s="2">
        <f>IFERROR(IF($P1178=1,"STOCK NUMBER",IF($P1178=2,VLOOKUP(L1178,'NSN N'!$A$2:$H$65000,5,FALSE),VLOOKUP(L1178,'NSN N'!$A$2:$H$65000,2,FALSE))),"Merge cell with previous")</f>
        <v>0</v>
      </c>
      <c r="F1178" s="2">
        <f>IFERROR(IF($P1178=1,"FIG.",IF($P1178=2,VLOOKUP(L1178,'NSN N'!$A$2:$H$65000,6,FALSE),VLOOKUP(L1178,'NSN N'!$A$2:$H$65000,6,FALSE))),"")</f>
        <v>0</v>
      </c>
      <c r="G1178" s="2">
        <f>IFERROR(IF($P1178=1,"ITEM",IF($P1178=2,VLOOKUP(L1178,'NSN N'!$A$2:$H$65000,7,FALSE),VLOOKUP(L1178,'NSN N'!$A$2:$H$65000,7,FALSE))),"")</f>
        <v>0</v>
      </c>
      <c r="H1178" s="7">
        <f t="shared" si="63"/>
        <v>2278</v>
      </c>
      <c r="L1178" s="7">
        <f t="shared" si="64"/>
        <v>2327</v>
      </c>
      <c r="P1178" s="6">
        <v>32</v>
      </c>
      <c r="Q1178" s="4"/>
      <c r="R1178" s="4"/>
      <c r="S1178" s="30" t="str">
        <f t="shared" si="62"/>
        <v/>
      </c>
    </row>
    <row r="1179" spans="1:19">
      <c r="A1179" s="2">
        <f>IFERROR(IF($P1179=1,"STOCK NUMBER",IF($P1179=2,VLOOKUP(H1179,'NSN N'!$A$2:$H$65000,5,FALSE),VLOOKUP(H1179,'NSN N'!$A$2:$H$65000,2,FALSE))),"Merge cell with previous")</f>
        <v>0</v>
      </c>
      <c r="B1179" s="2">
        <f>IFERROR(IF($P1179=1,"FIG.",IF($P1179=2,VLOOKUP(H1179,'NSN N'!$A$2:$H$65000,6,FALSE),VLOOKUP(H1179,'NSN N'!$A$2:$H$65000,6,FALSE))),"")</f>
        <v>0</v>
      </c>
      <c r="C1179" s="2">
        <f>IFERROR(IF($P1179=1,"ITEM",IF($P1179=2,VLOOKUP(H1179,'NSN N'!$A$2:$H$65000,7,FALSE),VLOOKUP(H1179,'NSN N'!$A$2:$H$65000,7,FALSE))),"")</f>
        <v>0</v>
      </c>
      <c r="D1179" s="3"/>
      <c r="E1179" s="2">
        <f>IFERROR(IF($P1179=1,"STOCK NUMBER",IF($P1179=2,VLOOKUP(L1179,'NSN N'!$A$2:$H$65000,5,FALSE),VLOOKUP(L1179,'NSN N'!$A$2:$H$65000,2,FALSE))),"Merge cell with previous")</f>
        <v>0</v>
      </c>
      <c r="F1179" s="2">
        <f>IFERROR(IF($P1179=1,"FIG.",IF($P1179=2,VLOOKUP(L1179,'NSN N'!$A$2:$H$65000,6,FALSE),VLOOKUP(L1179,'NSN N'!$A$2:$H$65000,6,FALSE))),"")</f>
        <v>0</v>
      </c>
      <c r="G1179" s="2">
        <f>IFERROR(IF($P1179=1,"ITEM",IF($P1179=2,VLOOKUP(L1179,'NSN N'!$A$2:$H$65000,7,FALSE),VLOOKUP(L1179,'NSN N'!$A$2:$H$65000,7,FALSE))),"")</f>
        <v>0</v>
      </c>
      <c r="H1179" s="7">
        <f t="shared" si="63"/>
        <v>2279</v>
      </c>
      <c r="L1179" s="7">
        <f t="shared" si="64"/>
        <v>2328</v>
      </c>
      <c r="P1179" s="6">
        <v>33</v>
      </c>
      <c r="Q1179" s="4"/>
      <c r="R1179" s="4"/>
      <c r="S1179" s="30" t="str">
        <f t="shared" si="62"/>
        <v/>
      </c>
    </row>
    <row r="1180" spans="1:19">
      <c r="A1180" s="2">
        <f>IFERROR(IF($P1180=1,"STOCK NUMBER",IF($P1180=2,VLOOKUP(H1180,'NSN N'!$A$2:$H$65000,5,FALSE),VLOOKUP(H1180,'NSN N'!$A$2:$H$65000,2,FALSE))),"Merge cell with previous")</f>
        <v>0</v>
      </c>
      <c r="B1180" s="2">
        <f>IFERROR(IF($P1180=1,"FIG.",IF($P1180=2,VLOOKUP(H1180,'NSN N'!$A$2:$H$65000,6,FALSE),VLOOKUP(H1180,'NSN N'!$A$2:$H$65000,6,FALSE))),"")</f>
        <v>0</v>
      </c>
      <c r="C1180" s="2">
        <f>IFERROR(IF($P1180=1,"ITEM",IF($P1180=2,VLOOKUP(H1180,'NSN N'!$A$2:$H$65000,7,FALSE),VLOOKUP(H1180,'NSN N'!$A$2:$H$65000,7,FALSE))),"")</f>
        <v>0</v>
      </c>
      <c r="D1180" s="3"/>
      <c r="E1180" s="2">
        <f>IFERROR(IF($P1180=1,"STOCK NUMBER",IF($P1180=2,VLOOKUP(L1180,'NSN N'!$A$2:$H$65000,5,FALSE),VLOOKUP(L1180,'NSN N'!$A$2:$H$65000,2,FALSE))),"Merge cell with previous")</f>
        <v>0</v>
      </c>
      <c r="F1180" s="2">
        <f>IFERROR(IF($P1180=1,"FIG.",IF($P1180=2,VLOOKUP(L1180,'NSN N'!$A$2:$H$65000,6,FALSE),VLOOKUP(L1180,'NSN N'!$A$2:$H$65000,6,FALSE))),"")</f>
        <v>0</v>
      </c>
      <c r="G1180" s="2">
        <f>IFERROR(IF($P1180=1,"ITEM",IF($P1180=2,VLOOKUP(L1180,'NSN N'!$A$2:$H$65000,7,FALSE),VLOOKUP(L1180,'NSN N'!$A$2:$H$65000,7,FALSE))),"")</f>
        <v>0</v>
      </c>
      <c r="H1180" s="7">
        <f t="shared" si="63"/>
        <v>2280</v>
      </c>
      <c r="L1180" s="7">
        <f t="shared" si="64"/>
        <v>2329</v>
      </c>
      <c r="P1180" s="6">
        <v>34</v>
      </c>
      <c r="Q1180" s="4"/>
      <c r="R1180" s="4"/>
      <c r="S1180" s="30" t="str">
        <f t="shared" si="62"/>
        <v/>
      </c>
    </row>
    <row r="1181" spans="1:19">
      <c r="A1181" s="2">
        <f>IFERROR(IF($P1181=1,"STOCK NUMBER",IF($P1181=2,VLOOKUP(H1181,'NSN N'!$A$2:$H$65000,5,FALSE),VLOOKUP(H1181,'NSN N'!$A$2:$H$65000,2,FALSE))),"Merge cell with previous")</f>
        <v>0</v>
      </c>
      <c r="B1181" s="2">
        <f>IFERROR(IF($P1181=1,"FIG.",IF($P1181=2,VLOOKUP(H1181,'NSN N'!$A$2:$H$65000,6,FALSE),VLOOKUP(H1181,'NSN N'!$A$2:$H$65000,6,FALSE))),"")</f>
        <v>0</v>
      </c>
      <c r="C1181" s="2">
        <f>IFERROR(IF($P1181=1,"ITEM",IF($P1181=2,VLOOKUP(H1181,'NSN N'!$A$2:$H$65000,7,FALSE),VLOOKUP(H1181,'NSN N'!$A$2:$H$65000,7,FALSE))),"")</f>
        <v>0</v>
      </c>
      <c r="D1181" s="3"/>
      <c r="E1181" s="2">
        <f>IFERROR(IF($P1181=1,"STOCK NUMBER",IF($P1181=2,VLOOKUP(L1181,'NSN N'!$A$2:$H$65000,5,FALSE),VLOOKUP(L1181,'NSN N'!$A$2:$H$65000,2,FALSE))),"Merge cell with previous")</f>
        <v>0</v>
      </c>
      <c r="F1181" s="2">
        <f>IFERROR(IF($P1181=1,"FIG.",IF($P1181=2,VLOOKUP(L1181,'NSN N'!$A$2:$H$65000,6,FALSE),VLOOKUP(L1181,'NSN N'!$A$2:$H$65000,6,FALSE))),"")</f>
        <v>0</v>
      </c>
      <c r="G1181" s="2">
        <f>IFERROR(IF($P1181=1,"ITEM",IF($P1181=2,VLOOKUP(L1181,'NSN N'!$A$2:$H$65000,7,FALSE),VLOOKUP(L1181,'NSN N'!$A$2:$H$65000,7,FALSE))),"")</f>
        <v>0</v>
      </c>
      <c r="H1181" s="7">
        <f t="shared" si="63"/>
        <v>2281</v>
      </c>
      <c r="L1181" s="7">
        <f t="shared" si="64"/>
        <v>2330</v>
      </c>
      <c r="P1181" s="6">
        <v>35</v>
      </c>
      <c r="Q1181" s="4"/>
      <c r="R1181" s="4"/>
      <c r="S1181" s="30" t="str">
        <f t="shared" si="62"/>
        <v/>
      </c>
    </row>
    <row r="1182" spans="1:19">
      <c r="A1182" s="2">
        <f>IFERROR(IF($P1182=1,"STOCK NUMBER",IF($P1182=2,VLOOKUP(H1182,'NSN N'!$A$2:$H$65000,5,FALSE),VLOOKUP(H1182,'NSN N'!$A$2:$H$65000,2,FALSE))),"Merge cell with previous")</f>
        <v>0</v>
      </c>
      <c r="B1182" s="2">
        <f>IFERROR(IF($P1182=1,"FIG.",IF($P1182=2,VLOOKUP(H1182,'NSN N'!$A$2:$H$65000,6,FALSE),VLOOKUP(H1182,'NSN N'!$A$2:$H$65000,6,FALSE))),"")</f>
        <v>0</v>
      </c>
      <c r="C1182" s="2">
        <f>IFERROR(IF($P1182=1,"ITEM",IF($P1182=2,VLOOKUP(H1182,'NSN N'!$A$2:$H$65000,7,FALSE),VLOOKUP(H1182,'NSN N'!$A$2:$H$65000,7,FALSE))),"")</f>
        <v>0</v>
      </c>
      <c r="D1182" s="3"/>
      <c r="E1182" s="2">
        <f>IFERROR(IF($P1182=1,"STOCK NUMBER",IF($P1182=2,VLOOKUP(L1182,'NSN N'!$A$2:$H$65000,5,FALSE),VLOOKUP(L1182,'NSN N'!$A$2:$H$65000,2,FALSE))),"Merge cell with previous")</f>
        <v>0</v>
      </c>
      <c r="F1182" s="2">
        <f>IFERROR(IF($P1182=1,"FIG.",IF($P1182=2,VLOOKUP(L1182,'NSN N'!$A$2:$H$65000,6,FALSE),VLOOKUP(L1182,'NSN N'!$A$2:$H$65000,6,FALSE))),"")</f>
        <v>0</v>
      </c>
      <c r="G1182" s="2">
        <f>IFERROR(IF($P1182=1,"ITEM",IF($P1182=2,VLOOKUP(L1182,'NSN N'!$A$2:$H$65000,7,FALSE),VLOOKUP(L1182,'NSN N'!$A$2:$H$65000,7,FALSE))),"")</f>
        <v>0</v>
      </c>
      <c r="H1182" s="7">
        <f t="shared" si="63"/>
        <v>2282</v>
      </c>
      <c r="L1182" s="7">
        <f t="shared" si="64"/>
        <v>2331</v>
      </c>
      <c r="P1182" s="6">
        <v>36</v>
      </c>
      <c r="Q1182" s="4"/>
      <c r="R1182" s="4"/>
      <c r="S1182" s="30" t="str">
        <f t="shared" si="62"/>
        <v/>
      </c>
    </row>
    <row r="1183" spans="1:19">
      <c r="A1183" s="2">
        <f>IFERROR(IF($P1183=1,"STOCK NUMBER",IF($P1183=2,VLOOKUP(H1183,'NSN N'!$A$2:$H$65000,5,FALSE),VLOOKUP(H1183,'NSN N'!$A$2:$H$65000,2,FALSE))),"Merge cell with previous")</f>
        <v>0</v>
      </c>
      <c r="B1183" s="2">
        <f>IFERROR(IF($P1183=1,"FIG.",IF($P1183=2,VLOOKUP(H1183,'NSN N'!$A$2:$H$65000,6,FALSE),VLOOKUP(H1183,'NSN N'!$A$2:$H$65000,6,FALSE))),"")</f>
        <v>0</v>
      </c>
      <c r="C1183" s="2">
        <f>IFERROR(IF($P1183=1,"ITEM",IF($P1183=2,VLOOKUP(H1183,'NSN N'!$A$2:$H$65000,7,FALSE),VLOOKUP(H1183,'NSN N'!$A$2:$H$65000,7,FALSE))),"")</f>
        <v>0</v>
      </c>
      <c r="D1183" s="3"/>
      <c r="E1183" s="2">
        <f>IFERROR(IF($P1183=1,"STOCK NUMBER",IF($P1183=2,VLOOKUP(L1183,'NSN N'!$A$2:$H$65000,5,FALSE),VLOOKUP(L1183,'NSN N'!$A$2:$H$65000,2,FALSE))),"Merge cell with previous")</f>
        <v>0</v>
      </c>
      <c r="F1183" s="2">
        <f>IFERROR(IF($P1183=1,"FIG.",IF($P1183=2,VLOOKUP(L1183,'NSN N'!$A$2:$H$65000,6,FALSE),VLOOKUP(L1183,'NSN N'!$A$2:$H$65000,6,FALSE))),"")</f>
        <v>0</v>
      </c>
      <c r="G1183" s="2">
        <f>IFERROR(IF($P1183=1,"ITEM",IF($P1183=2,VLOOKUP(L1183,'NSN N'!$A$2:$H$65000,7,FALSE),VLOOKUP(L1183,'NSN N'!$A$2:$H$65000,7,FALSE))),"")</f>
        <v>0</v>
      </c>
      <c r="H1183" s="7">
        <f t="shared" si="63"/>
        <v>2283</v>
      </c>
      <c r="L1183" s="7">
        <f t="shared" si="64"/>
        <v>2332</v>
      </c>
      <c r="P1183" s="6">
        <v>37</v>
      </c>
      <c r="Q1183" s="4"/>
      <c r="R1183" s="4"/>
      <c r="S1183" s="30" t="str">
        <f t="shared" si="62"/>
        <v/>
      </c>
    </row>
    <row r="1184" spans="1:19">
      <c r="A1184" s="2">
        <f>IFERROR(IF($P1184=1,"STOCK NUMBER",IF($P1184=2,VLOOKUP(H1184,'NSN N'!$A$2:$H$65000,5,FALSE),VLOOKUP(H1184,'NSN N'!$A$2:$H$65000,2,FALSE))),"Merge cell with previous")</f>
        <v>0</v>
      </c>
      <c r="B1184" s="2">
        <f>IFERROR(IF($P1184=1,"FIG.",IF($P1184=2,VLOOKUP(H1184,'NSN N'!$A$2:$H$65000,6,FALSE),VLOOKUP(H1184,'NSN N'!$A$2:$H$65000,6,FALSE))),"")</f>
        <v>0</v>
      </c>
      <c r="C1184" s="2">
        <f>IFERROR(IF($P1184=1,"ITEM",IF($P1184=2,VLOOKUP(H1184,'NSN N'!$A$2:$H$65000,7,FALSE),VLOOKUP(H1184,'NSN N'!$A$2:$H$65000,7,FALSE))),"")</f>
        <v>0</v>
      </c>
      <c r="D1184" s="3"/>
      <c r="E1184" s="2">
        <f>IFERROR(IF($P1184=1,"STOCK NUMBER",IF($P1184=2,VLOOKUP(L1184,'NSN N'!$A$2:$H$65000,5,FALSE),VLOOKUP(L1184,'NSN N'!$A$2:$H$65000,2,FALSE))),"Merge cell with previous")</f>
        <v>0</v>
      </c>
      <c r="F1184" s="2">
        <f>IFERROR(IF($P1184=1,"FIG.",IF($P1184=2,VLOOKUP(L1184,'NSN N'!$A$2:$H$65000,6,FALSE),VLOOKUP(L1184,'NSN N'!$A$2:$H$65000,6,FALSE))),"")</f>
        <v>0</v>
      </c>
      <c r="G1184" s="2">
        <f>IFERROR(IF($P1184=1,"ITEM",IF($P1184=2,VLOOKUP(L1184,'NSN N'!$A$2:$H$65000,7,FALSE),VLOOKUP(L1184,'NSN N'!$A$2:$H$65000,7,FALSE))),"")</f>
        <v>0</v>
      </c>
      <c r="H1184" s="7">
        <f t="shared" si="63"/>
        <v>2284</v>
      </c>
      <c r="L1184" s="7">
        <f t="shared" si="64"/>
        <v>2333</v>
      </c>
      <c r="P1184" s="6">
        <v>38</v>
      </c>
      <c r="Q1184" s="4"/>
      <c r="R1184" s="4"/>
      <c r="S1184" s="30" t="str">
        <f t="shared" si="62"/>
        <v/>
      </c>
    </row>
    <row r="1185" spans="1:19">
      <c r="A1185" s="2">
        <f>IFERROR(IF($P1185=1,"STOCK NUMBER",IF($P1185=2,VLOOKUP(H1185,'NSN N'!$A$2:$H$65000,5,FALSE),VLOOKUP(H1185,'NSN N'!$A$2:$H$65000,2,FALSE))),"Merge cell with previous")</f>
        <v>0</v>
      </c>
      <c r="B1185" s="2">
        <f>IFERROR(IF($P1185=1,"FIG.",IF($P1185=2,VLOOKUP(H1185,'NSN N'!$A$2:$H$65000,6,FALSE),VLOOKUP(H1185,'NSN N'!$A$2:$H$65000,6,FALSE))),"")</f>
        <v>0</v>
      </c>
      <c r="C1185" s="2">
        <f>IFERROR(IF($P1185=1,"ITEM",IF($P1185=2,VLOOKUP(H1185,'NSN N'!$A$2:$H$65000,7,FALSE),VLOOKUP(H1185,'NSN N'!$A$2:$H$65000,7,FALSE))),"")</f>
        <v>0</v>
      </c>
      <c r="D1185" s="3"/>
      <c r="E1185" s="2">
        <f>IFERROR(IF($P1185=1,"STOCK NUMBER",IF($P1185=2,VLOOKUP(L1185,'NSN N'!$A$2:$H$65000,5,FALSE),VLOOKUP(L1185,'NSN N'!$A$2:$H$65000,2,FALSE))),"Merge cell with previous")</f>
        <v>0</v>
      </c>
      <c r="F1185" s="2">
        <f>IFERROR(IF($P1185=1,"FIG.",IF($P1185=2,VLOOKUP(L1185,'NSN N'!$A$2:$H$65000,6,FALSE),VLOOKUP(L1185,'NSN N'!$A$2:$H$65000,6,FALSE))),"")</f>
        <v>0</v>
      </c>
      <c r="G1185" s="2">
        <f>IFERROR(IF($P1185=1,"ITEM",IF($P1185=2,VLOOKUP(L1185,'NSN N'!$A$2:$H$65000,7,FALSE),VLOOKUP(L1185,'NSN N'!$A$2:$H$65000,7,FALSE))),"")</f>
        <v>0</v>
      </c>
      <c r="H1185" s="7">
        <f t="shared" si="63"/>
        <v>2285</v>
      </c>
      <c r="L1185" s="7">
        <f t="shared" si="64"/>
        <v>2334</v>
      </c>
      <c r="P1185" s="6">
        <v>39</v>
      </c>
      <c r="Q1185" s="4"/>
      <c r="R1185" s="4"/>
      <c r="S1185" s="30" t="str">
        <f t="shared" si="62"/>
        <v/>
      </c>
    </row>
    <row r="1186" spans="1:19">
      <c r="A1186" s="2">
        <f>IFERROR(IF($P1186=1,"STOCK NUMBER",IF($P1186=2,VLOOKUP(H1186,'NSN N'!$A$2:$H$65000,5,FALSE),VLOOKUP(H1186,'NSN N'!$A$2:$H$65000,2,FALSE))),"Merge cell with previous")</f>
        <v>0</v>
      </c>
      <c r="B1186" s="2">
        <f>IFERROR(IF($P1186=1,"FIG.",IF($P1186=2,VLOOKUP(H1186,'NSN N'!$A$2:$H$65000,6,FALSE),VLOOKUP(H1186,'NSN N'!$A$2:$H$65000,6,FALSE))),"")</f>
        <v>0</v>
      </c>
      <c r="C1186" s="2">
        <f>IFERROR(IF($P1186=1,"ITEM",IF($P1186=2,VLOOKUP(H1186,'NSN N'!$A$2:$H$65000,7,FALSE),VLOOKUP(H1186,'NSN N'!$A$2:$H$65000,7,FALSE))),"")</f>
        <v>0</v>
      </c>
      <c r="D1186" s="3"/>
      <c r="E1186" s="2">
        <f>IFERROR(IF($P1186=1,"STOCK NUMBER",IF($P1186=2,VLOOKUP(L1186,'NSN N'!$A$2:$H$65000,5,FALSE),VLOOKUP(L1186,'NSN N'!$A$2:$H$65000,2,FALSE))),"Merge cell with previous")</f>
        <v>0</v>
      </c>
      <c r="F1186" s="2">
        <f>IFERROR(IF($P1186=1,"FIG.",IF($P1186=2,VLOOKUP(L1186,'NSN N'!$A$2:$H$65000,6,FALSE),VLOOKUP(L1186,'NSN N'!$A$2:$H$65000,6,FALSE))),"")</f>
        <v>0</v>
      </c>
      <c r="G1186" s="2">
        <f>IFERROR(IF($P1186=1,"ITEM",IF($P1186=2,VLOOKUP(L1186,'NSN N'!$A$2:$H$65000,7,FALSE),VLOOKUP(L1186,'NSN N'!$A$2:$H$65000,7,FALSE))),"")</f>
        <v>0</v>
      </c>
      <c r="H1186" s="7">
        <f t="shared" si="63"/>
        <v>2286</v>
      </c>
      <c r="L1186" s="7">
        <f t="shared" si="64"/>
        <v>2335</v>
      </c>
      <c r="P1186" s="6">
        <v>40</v>
      </c>
      <c r="Q1186" s="4"/>
      <c r="R1186" s="4"/>
      <c r="S1186" s="30" t="str">
        <f t="shared" si="62"/>
        <v/>
      </c>
    </row>
    <row r="1187" spans="1:19">
      <c r="A1187" s="2">
        <f>IFERROR(IF($P1187=1,"STOCK NUMBER",IF($P1187=2,VLOOKUP(H1187,'NSN N'!$A$2:$H$65000,5,FALSE),VLOOKUP(H1187,'NSN N'!$A$2:$H$65000,2,FALSE))),"Merge cell with previous")</f>
        <v>0</v>
      </c>
      <c r="B1187" s="2">
        <f>IFERROR(IF($P1187=1,"FIG.",IF($P1187=2,VLOOKUP(H1187,'NSN N'!$A$2:$H$65000,6,FALSE),VLOOKUP(H1187,'NSN N'!$A$2:$H$65000,6,FALSE))),"")</f>
        <v>0</v>
      </c>
      <c r="C1187" s="2">
        <f>IFERROR(IF($P1187=1,"ITEM",IF($P1187=2,VLOOKUP(H1187,'NSN N'!$A$2:$H$65000,7,FALSE),VLOOKUP(H1187,'NSN N'!$A$2:$H$65000,7,FALSE))),"")</f>
        <v>0</v>
      </c>
      <c r="D1187" s="3"/>
      <c r="E1187" s="2">
        <f>IFERROR(IF($P1187=1,"STOCK NUMBER",IF($P1187=2,VLOOKUP(L1187,'NSN N'!$A$2:$H$65000,5,FALSE),VLOOKUP(L1187,'NSN N'!$A$2:$H$65000,2,FALSE))),"Merge cell with previous")</f>
        <v>0</v>
      </c>
      <c r="F1187" s="2">
        <f>IFERROR(IF($P1187=1,"FIG.",IF($P1187=2,VLOOKUP(L1187,'NSN N'!$A$2:$H$65000,6,FALSE),VLOOKUP(L1187,'NSN N'!$A$2:$H$65000,6,FALSE))),"")</f>
        <v>0</v>
      </c>
      <c r="G1187" s="2">
        <f>IFERROR(IF($P1187=1,"ITEM",IF($P1187=2,VLOOKUP(L1187,'NSN N'!$A$2:$H$65000,7,FALSE),VLOOKUP(L1187,'NSN N'!$A$2:$H$65000,7,FALSE))),"")</f>
        <v>0</v>
      </c>
      <c r="H1187" s="7">
        <f t="shared" si="63"/>
        <v>2287</v>
      </c>
      <c r="L1187" s="7">
        <f t="shared" si="64"/>
        <v>2336</v>
      </c>
      <c r="P1187" s="6">
        <v>41</v>
      </c>
      <c r="Q1187" s="4"/>
      <c r="R1187" s="4"/>
      <c r="S1187" s="30" t="str">
        <f t="shared" si="62"/>
        <v/>
      </c>
    </row>
    <row r="1188" spans="1:19">
      <c r="A1188" s="2">
        <f>IFERROR(IF($P1188=1,"STOCK NUMBER",IF($P1188=2,VLOOKUP(H1188,'NSN N'!$A$2:$H$65000,5,FALSE),VLOOKUP(H1188,'NSN N'!$A$2:$H$65000,2,FALSE))),"Merge cell with previous")</f>
        <v>0</v>
      </c>
      <c r="B1188" s="2">
        <f>IFERROR(IF($P1188=1,"FIG.",IF($P1188=2,VLOOKUP(H1188,'NSN N'!$A$2:$H$65000,6,FALSE),VLOOKUP(H1188,'NSN N'!$A$2:$H$65000,6,FALSE))),"")</f>
        <v>0</v>
      </c>
      <c r="C1188" s="2">
        <f>IFERROR(IF($P1188=1,"ITEM",IF($P1188=2,VLOOKUP(H1188,'NSN N'!$A$2:$H$65000,7,FALSE),VLOOKUP(H1188,'NSN N'!$A$2:$H$65000,7,FALSE))),"")</f>
        <v>0</v>
      </c>
      <c r="D1188" s="3"/>
      <c r="E1188" s="2">
        <f>IFERROR(IF($P1188=1,"STOCK NUMBER",IF($P1188=2,VLOOKUP(L1188,'NSN N'!$A$2:$H$65000,5,FALSE),VLOOKUP(L1188,'NSN N'!$A$2:$H$65000,2,FALSE))),"Merge cell with previous")</f>
        <v>0</v>
      </c>
      <c r="F1188" s="2">
        <f>IFERROR(IF($P1188=1,"FIG.",IF($P1188=2,VLOOKUP(L1188,'NSN N'!$A$2:$H$65000,6,FALSE),VLOOKUP(L1188,'NSN N'!$A$2:$H$65000,6,FALSE))),"")</f>
        <v>0</v>
      </c>
      <c r="G1188" s="2">
        <f>IFERROR(IF($P1188=1,"ITEM",IF($P1188=2,VLOOKUP(L1188,'NSN N'!$A$2:$H$65000,7,FALSE),VLOOKUP(L1188,'NSN N'!$A$2:$H$65000,7,FALSE))),"")</f>
        <v>0</v>
      </c>
      <c r="H1188" s="7">
        <f t="shared" si="63"/>
        <v>2288</v>
      </c>
      <c r="L1188" s="7">
        <f t="shared" si="64"/>
        <v>2337</v>
      </c>
      <c r="P1188" s="6">
        <v>42</v>
      </c>
      <c r="Q1188" s="4"/>
      <c r="R1188" s="4"/>
      <c r="S1188" s="30" t="str">
        <f t="shared" si="62"/>
        <v/>
      </c>
    </row>
    <row r="1189" spans="1:19">
      <c r="A1189" s="2">
        <f>IFERROR(IF($P1189=1,"STOCK NUMBER",IF($P1189=2,VLOOKUP(H1189,'NSN N'!$A$2:$H$65000,5,FALSE),VLOOKUP(H1189,'NSN N'!$A$2:$H$65000,2,FALSE))),"Merge cell with previous")</f>
        <v>0</v>
      </c>
      <c r="B1189" s="2">
        <f>IFERROR(IF($P1189=1,"FIG.",IF($P1189=2,VLOOKUP(H1189,'NSN N'!$A$2:$H$65000,6,FALSE),VLOOKUP(H1189,'NSN N'!$A$2:$H$65000,6,FALSE))),"")</f>
        <v>0</v>
      </c>
      <c r="C1189" s="2">
        <f>IFERROR(IF($P1189=1,"ITEM",IF($P1189=2,VLOOKUP(H1189,'NSN N'!$A$2:$H$65000,7,FALSE),VLOOKUP(H1189,'NSN N'!$A$2:$H$65000,7,FALSE))),"")</f>
        <v>0</v>
      </c>
      <c r="D1189" s="3"/>
      <c r="E1189" s="2">
        <f>IFERROR(IF($P1189=1,"STOCK NUMBER",IF($P1189=2,VLOOKUP(L1189,'NSN N'!$A$2:$H$65000,5,FALSE),VLOOKUP(L1189,'NSN N'!$A$2:$H$65000,2,FALSE))),"Merge cell with previous")</f>
        <v>0</v>
      </c>
      <c r="F1189" s="2">
        <f>IFERROR(IF($P1189=1,"FIG.",IF($P1189=2,VLOOKUP(L1189,'NSN N'!$A$2:$H$65000,6,FALSE),VLOOKUP(L1189,'NSN N'!$A$2:$H$65000,6,FALSE))),"")</f>
        <v>0</v>
      </c>
      <c r="G1189" s="2">
        <f>IFERROR(IF($P1189=1,"ITEM",IF($P1189=2,VLOOKUP(L1189,'NSN N'!$A$2:$H$65000,7,FALSE),VLOOKUP(L1189,'NSN N'!$A$2:$H$65000,7,FALSE))),"")</f>
        <v>0</v>
      </c>
      <c r="H1189" s="7">
        <f t="shared" si="63"/>
        <v>2289</v>
      </c>
      <c r="L1189" s="7">
        <f t="shared" si="64"/>
        <v>2338</v>
      </c>
      <c r="P1189" s="6">
        <v>43</v>
      </c>
      <c r="Q1189" s="4"/>
      <c r="R1189" s="4"/>
      <c r="S1189" s="30"/>
    </row>
    <row r="1190" spans="1:19">
      <c r="A1190" s="2">
        <f>IFERROR(IF($P1190=1,"STOCK NUMBER",IF($P1190=2,VLOOKUP(H1190,'NSN N'!$A$2:$H$65000,5,FALSE),VLOOKUP(H1190,'NSN N'!$A$2:$H$65000,2,FALSE))),"Merge cell with previous")</f>
        <v>0</v>
      </c>
      <c r="B1190" s="2">
        <f>IFERROR(IF($P1190=1,"FIG.",IF($P1190=2,VLOOKUP(H1190,'NSN N'!$A$2:$H$65000,6,FALSE),VLOOKUP(H1190,'NSN N'!$A$2:$H$65000,6,FALSE))),"")</f>
        <v>0</v>
      </c>
      <c r="C1190" s="2">
        <f>IFERROR(IF($P1190=1,"ITEM",IF($P1190=2,VLOOKUP(H1190,'NSN N'!$A$2:$H$65000,7,FALSE),VLOOKUP(H1190,'NSN N'!$A$2:$H$65000,7,FALSE))),"")</f>
        <v>0</v>
      </c>
      <c r="D1190" s="3"/>
      <c r="E1190" s="2">
        <f>IFERROR(IF($P1190=1,"STOCK NUMBER",IF($P1190=2,VLOOKUP(L1190,'NSN N'!$A$2:$H$65000,5,FALSE),VLOOKUP(L1190,'NSN N'!$A$2:$H$65000,2,FALSE))),"Merge cell with previous")</f>
        <v>0</v>
      </c>
      <c r="F1190" s="2">
        <f>IFERROR(IF($P1190=1,"FIG.",IF($P1190=2,VLOOKUP(L1190,'NSN N'!$A$2:$H$65000,6,FALSE),VLOOKUP(L1190,'NSN N'!$A$2:$H$65000,6,FALSE))),"")</f>
        <v>0</v>
      </c>
      <c r="G1190" s="2">
        <f>IFERROR(IF($P1190=1,"ITEM",IF($P1190=2,VLOOKUP(L1190,'NSN N'!$A$2:$H$65000,7,FALSE),VLOOKUP(L1190,'NSN N'!$A$2:$H$65000,7,FALSE))),"")</f>
        <v>0</v>
      </c>
      <c r="H1190" s="7">
        <f t="shared" si="63"/>
        <v>2290</v>
      </c>
      <c r="L1190" s="7">
        <f t="shared" si="64"/>
        <v>2339</v>
      </c>
      <c r="P1190" s="6">
        <v>44</v>
      </c>
      <c r="Q1190" s="4"/>
      <c r="R1190" s="4"/>
      <c r="S1190" s="30"/>
    </row>
    <row r="1191" spans="1:19">
      <c r="A1191" s="2">
        <f>IFERROR(IF($P1191=1,"STOCK NUMBER",IF($P1191=2,VLOOKUP(H1191,'NSN N'!$A$2:$H$65000,5,FALSE),VLOOKUP(H1191,'NSN N'!$A$2:$H$65000,2,FALSE))),"Merge cell with previous")</f>
        <v>0</v>
      </c>
      <c r="B1191" s="2">
        <f>IFERROR(IF($P1191=1,"FIG.",IF($P1191=2,VLOOKUP(H1191,'NSN N'!$A$2:$H$65000,6,FALSE),VLOOKUP(H1191,'NSN N'!$A$2:$H$65000,6,FALSE))),"")</f>
        <v>0</v>
      </c>
      <c r="C1191" s="2">
        <f>IFERROR(IF($P1191=1,"ITEM",IF($P1191=2,VLOOKUP(H1191,'NSN N'!$A$2:$H$65000,7,FALSE),VLOOKUP(H1191,'NSN N'!$A$2:$H$65000,7,FALSE))),"")</f>
        <v>0</v>
      </c>
      <c r="D1191" s="3"/>
      <c r="E1191" s="2">
        <f>IFERROR(IF($P1191=1,"STOCK NUMBER",IF($P1191=2,VLOOKUP(L1191,'NSN N'!$A$2:$H$65000,5,FALSE),VLOOKUP(L1191,'NSN N'!$A$2:$H$65000,2,FALSE))),"Merge cell with previous")</f>
        <v>0</v>
      </c>
      <c r="F1191" s="2">
        <f>IFERROR(IF($P1191=1,"FIG.",IF($P1191=2,VLOOKUP(L1191,'NSN N'!$A$2:$H$65000,6,FALSE),VLOOKUP(L1191,'NSN N'!$A$2:$H$65000,6,FALSE))),"")</f>
        <v>0</v>
      </c>
      <c r="G1191" s="2">
        <f>IFERROR(IF($P1191=1,"ITEM",IF($P1191=2,VLOOKUP(L1191,'NSN N'!$A$2:$H$65000,7,FALSE),VLOOKUP(L1191,'NSN N'!$A$2:$H$65000,7,FALSE))),"")</f>
        <v>0</v>
      </c>
      <c r="H1191" s="7">
        <f t="shared" si="63"/>
        <v>2291</v>
      </c>
      <c r="L1191" s="7">
        <f t="shared" si="64"/>
        <v>2340</v>
      </c>
      <c r="P1191" s="6">
        <v>45</v>
      </c>
      <c r="Q1191" s="4"/>
      <c r="R1191" s="4"/>
      <c r="S1191" s="30"/>
    </row>
    <row r="1192" spans="1:19">
      <c r="A1192" s="2">
        <f>IFERROR(IF($P1192=1,"STOCK NUMBER",IF($P1192=2,VLOOKUP(H1192,'NSN N'!$A$2:$H$65000,5,FALSE),VLOOKUP(H1192,'NSN N'!$A$2:$H$65000,2,FALSE))),"Merge cell with previous")</f>
        <v>0</v>
      </c>
      <c r="B1192" s="2">
        <f>IFERROR(IF($P1192=1,"FIG.",IF($P1192=2,VLOOKUP(H1192,'NSN N'!$A$2:$H$65000,6,FALSE),VLOOKUP(H1192,'NSN N'!$A$2:$H$65000,6,FALSE))),"")</f>
        <v>0</v>
      </c>
      <c r="C1192" s="2">
        <f>IFERROR(IF($P1192=1,"ITEM",IF($P1192=2,VLOOKUP(H1192,'NSN N'!$A$2:$H$65000,7,FALSE),VLOOKUP(H1192,'NSN N'!$A$2:$H$65000,7,FALSE))),"")</f>
        <v>0</v>
      </c>
      <c r="D1192" s="3"/>
      <c r="E1192" s="2">
        <f>IFERROR(IF($P1192=1,"STOCK NUMBER",IF($P1192=2,VLOOKUP(L1192,'NSN N'!$A$2:$H$65000,5,FALSE),VLOOKUP(L1192,'NSN N'!$A$2:$H$65000,2,FALSE))),"Merge cell with previous")</f>
        <v>0</v>
      </c>
      <c r="F1192" s="2">
        <f>IFERROR(IF($P1192=1,"FIG.",IF($P1192=2,VLOOKUP(L1192,'NSN N'!$A$2:$H$65000,6,FALSE),VLOOKUP(L1192,'NSN N'!$A$2:$H$65000,6,FALSE))),"")</f>
        <v>0</v>
      </c>
      <c r="G1192" s="2">
        <f>IFERROR(IF($P1192=1,"ITEM",IF($P1192=2,VLOOKUP(L1192,'NSN N'!$A$2:$H$65000,7,FALSE),VLOOKUP(L1192,'NSN N'!$A$2:$H$65000,7,FALSE))),"")</f>
        <v>0</v>
      </c>
      <c r="H1192" s="7">
        <f t="shared" si="63"/>
        <v>2292</v>
      </c>
      <c r="L1192" s="7">
        <f t="shared" si="64"/>
        <v>2341</v>
      </c>
      <c r="P1192" s="6">
        <v>46</v>
      </c>
      <c r="Q1192" s="4"/>
      <c r="R1192" s="4"/>
      <c r="S1192" s="30"/>
    </row>
    <row r="1193" spans="1:19">
      <c r="A1193" s="2">
        <f>IFERROR(IF($P1193=1,"STOCK NUMBER",IF($P1193=2,VLOOKUP(H1193,'NSN N'!$A$2:$H$65000,5,FALSE),VLOOKUP(H1193,'NSN N'!$A$2:$H$65000,2,FALSE))),"Merge cell with previous")</f>
        <v>0</v>
      </c>
      <c r="B1193" s="2">
        <f>IFERROR(IF($P1193=1,"FIG.",IF($P1193=2,VLOOKUP(H1193,'NSN N'!$A$2:$H$65000,6,FALSE),VLOOKUP(H1193,'NSN N'!$A$2:$H$65000,6,FALSE))),"")</f>
        <v>0</v>
      </c>
      <c r="C1193" s="2">
        <f>IFERROR(IF($P1193=1,"ITEM",IF($P1193=2,VLOOKUP(H1193,'NSN N'!$A$2:$H$65000,7,FALSE),VLOOKUP(H1193,'NSN N'!$A$2:$H$65000,7,FALSE))),"")</f>
        <v>0</v>
      </c>
      <c r="D1193" s="3"/>
      <c r="E1193" s="2">
        <f>IFERROR(IF($P1193=1,"STOCK NUMBER",IF($P1193=2,VLOOKUP(L1193,'NSN N'!$A$2:$H$65000,5,FALSE),VLOOKUP(L1193,'NSN N'!$A$2:$H$65000,2,FALSE))),"Merge cell with previous")</f>
        <v>0</v>
      </c>
      <c r="F1193" s="2">
        <f>IFERROR(IF($P1193=1,"FIG.",IF($P1193=2,VLOOKUP(L1193,'NSN N'!$A$2:$H$65000,6,FALSE),VLOOKUP(L1193,'NSN N'!$A$2:$H$65000,6,FALSE))),"")</f>
        <v>0</v>
      </c>
      <c r="G1193" s="2">
        <f>IFERROR(IF($P1193=1,"ITEM",IF($P1193=2,VLOOKUP(L1193,'NSN N'!$A$2:$H$65000,7,FALSE),VLOOKUP(L1193,'NSN N'!$A$2:$H$65000,7,FALSE))),"")</f>
        <v>0</v>
      </c>
      <c r="H1193" s="7">
        <f t="shared" si="63"/>
        <v>2293</v>
      </c>
      <c r="L1193" s="7">
        <f t="shared" si="64"/>
        <v>2342</v>
      </c>
      <c r="P1193" s="6">
        <v>47</v>
      </c>
      <c r="Q1193" s="4"/>
      <c r="R1193" s="4"/>
      <c r="S1193" s="30"/>
    </row>
    <row r="1194" spans="1:19">
      <c r="A1194" s="2">
        <f>IFERROR(IF($P1194=1,"STOCK NUMBER",IF($P1194=2,VLOOKUP(H1194,'NSN N'!$A$2:$H$65000,5,FALSE),VLOOKUP(H1194,'NSN N'!$A$2:$H$65000,2,FALSE))),"Merge cell with previous")</f>
        <v>0</v>
      </c>
      <c r="B1194" s="2">
        <f>IFERROR(IF($P1194=1,"FIG.",IF($P1194=2,VLOOKUP(H1194,'NSN N'!$A$2:$H$65000,6,FALSE),VLOOKUP(H1194,'NSN N'!$A$2:$H$65000,6,FALSE))),"")</f>
        <v>0</v>
      </c>
      <c r="C1194" s="2">
        <f>IFERROR(IF($P1194=1,"ITEM",IF($P1194=2,VLOOKUP(H1194,'NSN N'!$A$2:$H$65000,7,FALSE),VLOOKUP(H1194,'NSN N'!$A$2:$H$65000,7,FALSE))),"")</f>
        <v>0</v>
      </c>
      <c r="D1194" s="3"/>
      <c r="E1194" s="2">
        <f>IFERROR(IF($P1194=1,"STOCK NUMBER",IF($P1194=2,VLOOKUP(L1194,'NSN N'!$A$2:$H$65000,5,FALSE),VLOOKUP(L1194,'NSN N'!$A$2:$H$65000,2,FALSE))),"Merge cell with previous")</f>
        <v>0</v>
      </c>
      <c r="F1194" s="2">
        <f>IFERROR(IF($P1194=1,"FIG.",IF($P1194=2,VLOOKUP(L1194,'NSN N'!$A$2:$H$65000,6,FALSE),VLOOKUP(L1194,'NSN N'!$A$2:$H$65000,6,FALSE))),"")</f>
        <v>0</v>
      </c>
      <c r="G1194" s="2">
        <f>IFERROR(IF($P1194=1,"ITEM",IF($P1194=2,VLOOKUP(L1194,'NSN N'!$A$2:$H$65000,7,FALSE),VLOOKUP(L1194,'NSN N'!$A$2:$H$65000,7,FALSE))),"")</f>
        <v>0</v>
      </c>
      <c r="H1194" s="7">
        <f t="shared" si="63"/>
        <v>2294</v>
      </c>
      <c r="L1194" s="7">
        <f t="shared" si="64"/>
        <v>2343</v>
      </c>
      <c r="P1194" s="6">
        <v>48</v>
      </c>
      <c r="Q1194" s="4"/>
      <c r="R1194" s="4"/>
      <c r="S1194" s="30"/>
    </row>
    <row r="1195" spans="1:19">
      <c r="A1195" s="2">
        <f>IFERROR(IF($P1195=1,"STOCK NUMBER",IF($P1195=2,VLOOKUP(H1195,'NSN N'!$A$2:$H$65000,5,FALSE),VLOOKUP(H1195,'NSN N'!$A$2:$H$65000,2,FALSE))),"Merge cell with previous")</f>
        <v>0</v>
      </c>
      <c r="B1195" s="2">
        <f>IFERROR(IF($P1195=1,"FIG.",IF($P1195=2,VLOOKUP(H1195,'NSN N'!$A$2:$H$65000,6,FALSE),VLOOKUP(H1195,'NSN N'!$A$2:$H$65000,6,FALSE))),"")</f>
        <v>0</v>
      </c>
      <c r="C1195" s="2">
        <f>IFERROR(IF($P1195=1,"ITEM",IF($P1195=2,VLOOKUP(H1195,'NSN N'!$A$2:$H$65000,7,FALSE),VLOOKUP(H1195,'NSN N'!$A$2:$H$65000,7,FALSE))),"")</f>
        <v>0</v>
      </c>
      <c r="D1195" s="3"/>
      <c r="E1195" s="2">
        <f>IFERROR(IF($P1195=1,"STOCK NUMBER",IF($P1195=2,VLOOKUP(L1195,'NSN N'!$A$2:$H$65000,5,FALSE),VLOOKUP(L1195,'NSN N'!$A$2:$H$65000,2,FALSE))),"Merge cell with previous")</f>
        <v>0</v>
      </c>
      <c r="F1195" s="2">
        <f>IFERROR(IF($P1195=1,"FIG.",IF($P1195=2,VLOOKUP(L1195,'NSN N'!$A$2:$H$65000,6,FALSE),VLOOKUP(L1195,'NSN N'!$A$2:$H$65000,6,FALSE))),"")</f>
        <v>0</v>
      </c>
      <c r="G1195" s="2">
        <f>IFERROR(IF($P1195=1,"ITEM",IF($P1195=2,VLOOKUP(L1195,'NSN N'!$A$2:$H$65000,7,FALSE),VLOOKUP(L1195,'NSN N'!$A$2:$H$65000,7,FALSE))),"")</f>
        <v>0</v>
      </c>
      <c r="H1195" s="7">
        <f t="shared" si="63"/>
        <v>2295</v>
      </c>
      <c r="L1195" s="7">
        <f t="shared" si="64"/>
        <v>2344</v>
      </c>
      <c r="P1195" s="6">
        <v>49</v>
      </c>
      <c r="Q1195" s="4"/>
      <c r="R1195" s="4"/>
      <c r="S1195" s="30"/>
    </row>
    <row r="1196" spans="1:19">
      <c r="A1196" s="2">
        <f>IFERROR(IF($P1196=1,"STOCK NUMBER",IF($P1196=2,VLOOKUP(H1196,'NSN N'!$A$2:$H$65000,5,FALSE),VLOOKUP(H1196,'NSN N'!$A$2:$H$65000,2,FALSE))),"Merge cell with previous")</f>
        <v>0</v>
      </c>
      <c r="B1196" s="2">
        <f>IFERROR(IF($P1196=1,"FIG.",IF($P1196=2,VLOOKUP(H1196,'NSN N'!$A$2:$H$65000,6,FALSE),VLOOKUP(H1196,'NSN N'!$A$2:$H$65000,6,FALSE))),"")</f>
        <v>0</v>
      </c>
      <c r="C1196" s="2">
        <f>IFERROR(IF($P1196=1,"ITEM",IF($P1196=2,VLOOKUP(H1196,'NSN N'!$A$2:$H$65000,7,FALSE),VLOOKUP(H1196,'NSN N'!$A$2:$H$65000,7,FALSE))),"")</f>
        <v>0</v>
      </c>
      <c r="D1196" s="3"/>
      <c r="E1196" s="2">
        <f>IFERROR(IF($P1196=1,"STOCK NUMBER",IF($P1196=2,VLOOKUP(L1196,'NSN N'!$A$2:$H$65000,5,FALSE),VLOOKUP(L1196,'NSN N'!$A$2:$H$65000,2,FALSE))),"Merge cell with previous")</f>
        <v>0</v>
      </c>
      <c r="F1196" s="2">
        <f>IFERROR(IF($P1196=1,"FIG.",IF($P1196=2,VLOOKUP(L1196,'NSN N'!$A$2:$H$65000,6,FALSE),VLOOKUP(L1196,'NSN N'!$A$2:$H$65000,6,FALSE))),"")</f>
        <v>0</v>
      </c>
      <c r="G1196" s="2">
        <f>IFERROR(IF($P1196=1,"ITEM",IF($P1196=2,VLOOKUP(L1196,'NSN N'!$A$2:$H$65000,7,FALSE),VLOOKUP(L1196,'NSN N'!$A$2:$H$65000,7,FALSE))),"")</f>
        <v>0</v>
      </c>
      <c r="H1196" s="7">
        <f t="shared" si="63"/>
        <v>2296</v>
      </c>
      <c r="L1196" s="7">
        <f t="shared" si="64"/>
        <v>2345</v>
      </c>
      <c r="P1196" s="6">
        <v>50</v>
      </c>
      <c r="Q1196" s="4"/>
      <c r="R1196" s="4"/>
      <c r="S1196" s="30"/>
    </row>
  </sheetData>
  <conditionalFormatting sqref="H1:K1048576">
    <cfRule type="duplicateValues" dxfId="685" priority="687"/>
  </conditionalFormatting>
  <conditionalFormatting sqref="L1:O1048576">
    <cfRule type="duplicateValues" dxfId="684" priority="686"/>
  </conditionalFormatting>
  <conditionalFormatting sqref="H1:K1">
    <cfRule type="duplicateValues" dxfId="683" priority="685"/>
  </conditionalFormatting>
  <conditionalFormatting sqref="L1:O1">
    <cfRule type="duplicateValues" dxfId="682" priority="684"/>
  </conditionalFormatting>
  <conditionalFormatting sqref="H47:K47">
    <cfRule type="duplicateValues" dxfId="681" priority="683"/>
  </conditionalFormatting>
  <conditionalFormatting sqref="L47:O47">
    <cfRule type="duplicateValues" dxfId="680" priority="682"/>
  </conditionalFormatting>
  <conditionalFormatting sqref="H47:K47">
    <cfRule type="duplicateValues" dxfId="679" priority="681"/>
  </conditionalFormatting>
  <conditionalFormatting sqref="L47:O47">
    <cfRule type="duplicateValues" dxfId="678" priority="680"/>
  </conditionalFormatting>
  <conditionalFormatting sqref="H97:K97">
    <cfRule type="duplicateValues" dxfId="677" priority="679"/>
  </conditionalFormatting>
  <conditionalFormatting sqref="L97:O97">
    <cfRule type="duplicateValues" dxfId="676" priority="678"/>
  </conditionalFormatting>
  <conditionalFormatting sqref="H97:K97">
    <cfRule type="duplicateValues" dxfId="675" priority="677"/>
  </conditionalFormatting>
  <conditionalFormatting sqref="L97:O97">
    <cfRule type="duplicateValues" dxfId="674" priority="676"/>
  </conditionalFormatting>
  <conditionalFormatting sqref="H147:K147">
    <cfRule type="duplicateValues" dxfId="673" priority="675"/>
  </conditionalFormatting>
  <conditionalFormatting sqref="L147:O147">
    <cfRule type="duplicateValues" dxfId="672" priority="674"/>
  </conditionalFormatting>
  <conditionalFormatting sqref="H147:K147">
    <cfRule type="duplicateValues" dxfId="671" priority="673"/>
  </conditionalFormatting>
  <conditionalFormatting sqref="L147:O147">
    <cfRule type="duplicateValues" dxfId="670" priority="672"/>
  </conditionalFormatting>
  <conditionalFormatting sqref="H197:K197">
    <cfRule type="duplicateValues" dxfId="669" priority="671"/>
  </conditionalFormatting>
  <conditionalFormatting sqref="L197:O197">
    <cfRule type="duplicateValues" dxfId="668" priority="670"/>
  </conditionalFormatting>
  <conditionalFormatting sqref="H197:K197">
    <cfRule type="duplicateValues" dxfId="667" priority="669"/>
  </conditionalFormatting>
  <conditionalFormatting sqref="L197:O197">
    <cfRule type="duplicateValues" dxfId="666" priority="668"/>
  </conditionalFormatting>
  <conditionalFormatting sqref="H247:K247">
    <cfRule type="duplicateValues" dxfId="665" priority="667"/>
  </conditionalFormatting>
  <conditionalFormatting sqref="L247:O247">
    <cfRule type="duplicateValues" dxfId="664" priority="666"/>
  </conditionalFormatting>
  <conditionalFormatting sqref="H247:K247">
    <cfRule type="duplicateValues" dxfId="663" priority="665"/>
  </conditionalFormatting>
  <conditionalFormatting sqref="L247:O247">
    <cfRule type="duplicateValues" dxfId="662" priority="664"/>
  </conditionalFormatting>
  <conditionalFormatting sqref="H297:K297">
    <cfRule type="duplicateValues" dxfId="661" priority="663"/>
  </conditionalFormatting>
  <conditionalFormatting sqref="L297:O297">
    <cfRule type="duplicateValues" dxfId="660" priority="662"/>
  </conditionalFormatting>
  <conditionalFormatting sqref="H297:K297">
    <cfRule type="duplicateValues" dxfId="659" priority="661"/>
  </conditionalFormatting>
  <conditionalFormatting sqref="L297:O297">
    <cfRule type="duplicateValues" dxfId="658" priority="660"/>
  </conditionalFormatting>
  <conditionalFormatting sqref="H347:K347">
    <cfRule type="duplicateValues" dxfId="657" priority="659"/>
  </conditionalFormatting>
  <conditionalFormatting sqref="L347:O347">
    <cfRule type="duplicateValues" dxfId="656" priority="658"/>
  </conditionalFormatting>
  <conditionalFormatting sqref="H347:K347">
    <cfRule type="duplicateValues" dxfId="655" priority="657"/>
  </conditionalFormatting>
  <conditionalFormatting sqref="L347:O347">
    <cfRule type="duplicateValues" dxfId="654" priority="656"/>
  </conditionalFormatting>
  <conditionalFormatting sqref="H397:K397">
    <cfRule type="duplicateValues" dxfId="653" priority="655"/>
  </conditionalFormatting>
  <conditionalFormatting sqref="L397:O397">
    <cfRule type="duplicateValues" dxfId="652" priority="654"/>
  </conditionalFormatting>
  <conditionalFormatting sqref="H397:K397">
    <cfRule type="duplicateValues" dxfId="651" priority="653"/>
  </conditionalFormatting>
  <conditionalFormatting sqref="L397:O397">
    <cfRule type="duplicateValues" dxfId="650" priority="652"/>
  </conditionalFormatting>
  <conditionalFormatting sqref="H447:K447">
    <cfRule type="duplicateValues" dxfId="649" priority="651"/>
  </conditionalFormatting>
  <conditionalFormatting sqref="L447:O447">
    <cfRule type="duplicateValues" dxfId="648" priority="650"/>
  </conditionalFormatting>
  <conditionalFormatting sqref="H447:K447">
    <cfRule type="duplicateValues" dxfId="647" priority="649"/>
  </conditionalFormatting>
  <conditionalFormatting sqref="L447:O447">
    <cfRule type="duplicateValues" dxfId="646" priority="648"/>
  </conditionalFormatting>
  <conditionalFormatting sqref="H497:K497">
    <cfRule type="duplicateValues" dxfId="645" priority="647"/>
  </conditionalFormatting>
  <conditionalFormatting sqref="L497:O497">
    <cfRule type="duplicateValues" dxfId="644" priority="646"/>
  </conditionalFormatting>
  <conditionalFormatting sqref="H497:K497">
    <cfRule type="duplicateValues" dxfId="643" priority="645"/>
  </conditionalFormatting>
  <conditionalFormatting sqref="L497:O497">
    <cfRule type="duplicateValues" dxfId="642" priority="644"/>
  </conditionalFormatting>
  <conditionalFormatting sqref="H547:K547">
    <cfRule type="duplicateValues" dxfId="641" priority="643"/>
  </conditionalFormatting>
  <conditionalFormatting sqref="L547:O547">
    <cfRule type="duplicateValues" dxfId="640" priority="642"/>
  </conditionalFormatting>
  <conditionalFormatting sqref="H547:K547">
    <cfRule type="duplicateValues" dxfId="639" priority="641"/>
  </conditionalFormatting>
  <conditionalFormatting sqref="L547:O547">
    <cfRule type="duplicateValues" dxfId="638" priority="640"/>
  </conditionalFormatting>
  <conditionalFormatting sqref="H597:K597">
    <cfRule type="duplicateValues" dxfId="637" priority="639"/>
  </conditionalFormatting>
  <conditionalFormatting sqref="L597:O597">
    <cfRule type="duplicateValues" dxfId="636" priority="638"/>
  </conditionalFormatting>
  <conditionalFormatting sqref="H597:K597">
    <cfRule type="duplicateValues" dxfId="635" priority="637"/>
  </conditionalFormatting>
  <conditionalFormatting sqref="L597:O597">
    <cfRule type="duplicateValues" dxfId="634" priority="636"/>
  </conditionalFormatting>
  <conditionalFormatting sqref="H647:K647">
    <cfRule type="duplicateValues" dxfId="633" priority="635"/>
  </conditionalFormatting>
  <conditionalFormatting sqref="L647:O647">
    <cfRule type="duplicateValues" dxfId="632" priority="634"/>
  </conditionalFormatting>
  <conditionalFormatting sqref="H647:K647">
    <cfRule type="duplicateValues" dxfId="631" priority="633"/>
  </conditionalFormatting>
  <conditionalFormatting sqref="L647:O647">
    <cfRule type="duplicateValues" dxfId="630" priority="632"/>
  </conditionalFormatting>
  <conditionalFormatting sqref="H697:K697">
    <cfRule type="duplicateValues" dxfId="629" priority="631"/>
  </conditionalFormatting>
  <conditionalFormatting sqref="L697:O697">
    <cfRule type="duplicateValues" dxfId="628" priority="630"/>
  </conditionalFormatting>
  <conditionalFormatting sqref="H697:K697">
    <cfRule type="duplicateValues" dxfId="627" priority="629"/>
  </conditionalFormatting>
  <conditionalFormatting sqref="L697:O697">
    <cfRule type="duplicateValues" dxfId="626" priority="628"/>
  </conditionalFormatting>
  <conditionalFormatting sqref="H747:K747">
    <cfRule type="duplicateValues" dxfId="625" priority="627"/>
  </conditionalFormatting>
  <conditionalFormatting sqref="L747:O747">
    <cfRule type="duplicateValues" dxfId="624" priority="626"/>
  </conditionalFormatting>
  <conditionalFormatting sqref="H747:K747">
    <cfRule type="duplicateValues" dxfId="623" priority="625"/>
  </conditionalFormatting>
  <conditionalFormatting sqref="L747:O747">
    <cfRule type="duplicateValues" dxfId="622" priority="624"/>
  </conditionalFormatting>
  <conditionalFormatting sqref="H797:K797">
    <cfRule type="duplicateValues" dxfId="621" priority="623"/>
  </conditionalFormatting>
  <conditionalFormatting sqref="L797:O797">
    <cfRule type="duplicateValues" dxfId="620" priority="622"/>
  </conditionalFormatting>
  <conditionalFormatting sqref="H797:K797">
    <cfRule type="duplicateValues" dxfId="619" priority="621"/>
  </conditionalFormatting>
  <conditionalFormatting sqref="L797:O797">
    <cfRule type="duplicateValues" dxfId="618" priority="620"/>
  </conditionalFormatting>
  <conditionalFormatting sqref="H847:K847">
    <cfRule type="duplicateValues" dxfId="617" priority="619"/>
  </conditionalFormatting>
  <conditionalFormatting sqref="L847:O847">
    <cfRule type="duplicateValues" dxfId="616" priority="618"/>
  </conditionalFormatting>
  <conditionalFormatting sqref="H847:K847">
    <cfRule type="duplicateValues" dxfId="615" priority="617"/>
  </conditionalFormatting>
  <conditionalFormatting sqref="L847:O847">
    <cfRule type="duplicateValues" dxfId="614" priority="616"/>
  </conditionalFormatting>
  <conditionalFormatting sqref="H897:K897">
    <cfRule type="duplicateValues" dxfId="613" priority="615"/>
  </conditionalFormatting>
  <conditionalFormatting sqref="L897:O897">
    <cfRule type="duplicateValues" dxfId="612" priority="614"/>
  </conditionalFormatting>
  <conditionalFormatting sqref="H897:K897">
    <cfRule type="duplicateValues" dxfId="611" priority="613"/>
  </conditionalFormatting>
  <conditionalFormatting sqref="L897:O897">
    <cfRule type="duplicateValues" dxfId="610" priority="612"/>
  </conditionalFormatting>
  <conditionalFormatting sqref="H947:K947">
    <cfRule type="duplicateValues" dxfId="609" priority="611"/>
  </conditionalFormatting>
  <conditionalFormatting sqref="L947:O947">
    <cfRule type="duplicateValues" dxfId="608" priority="610"/>
  </conditionalFormatting>
  <conditionalFormatting sqref="H947:K947">
    <cfRule type="duplicateValues" dxfId="607" priority="609"/>
  </conditionalFormatting>
  <conditionalFormatting sqref="L947:O947">
    <cfRule type="duplicateValues" dxfId="606" priority="608"/>
  </conditionalFormatting>
  <conditionalFormatting sqref="H997:K997">
    <cfRule type="duplicateValues" dxfId="605" priority="607"/>
  </conditionalFormatting>
  <conditionalFormatting sqref="L997:O997">
    <cfRule type="duplicateValues" dxfId="604" priority="606"/>
  </conditionalFormatting>
  <conditionalFormatting sqref="H997:K997">
    <cfRule type="duplicateValues" dxfId="603" priority="605"/>
  </conditionalFormatting>
  <conditionalFormatting sqref="L997:O997">
    <cfRule type="duplicateValues" dxfId="602" priority="604"/>
  </conditionalFormatting>
  <conditionalFormatting sqref="H1047:K1047">
    <cfRule type="duplicateValues" dxfId="601" priority="603"/>
  </conditionalFormatting>
  <conditionalFormatting sqref="L1047:O1047">
    <cfRule type="duplicateValues" dxfId="600" priority="602"/>
  </conditionalFormatting>
  <conditionalFormatting sqref="H1047:K1047">
    <cfRule type="duplicateValues" dxfId="599" priority="601"/>
  </conditionalFormatting>
  <conditionalFormatting sqref="L1047:O1047">
    <cfRule type="duplicateValues" dxfId="598" priority="600"/>
  </conditionalFormatting>
  <conditionalFormatting sqref="H1097:K1097">
    <cfRule type="duplicateValues" dxfId="597" priority="599"/>
  </conditionalFormatting>
  <conditionalFormatting sqref="L1097:O1097">
    <cfRule type="duplicateValues" dxfId="596" priority="598"/>
  </conditionalFormatting>
  <conditionalFormatting sqref="H1097:K1097">
    <cfRule type="duplicateValues" dxfId="595" priority="597"/>
  </conditionalFormatting>
  <conditionalFormatting sqref="L1097:O1097">
    <cfRule type="duplicateValues" dxfId="594" priority="596"/>
  </conditionalFormatting>
  <conditionalFormatting sqref="H1147:K1147">
    <cfRule type="duplicateValues" dxfId="593" priority="595"/>
  </conditionalFormatting>
  <conditionalFormatting sqref="L1147:O1147">
    <cfRule type="duplicateValues" dxfId="592" priority="594"/>
  </conditionalFormatting>
  <conditionalFormatting sqref="H1147:K1147">
    <cfRule type="duplicateValues" dxfId="591" priority="593"/>
  </conditionalFormatting>
  <conditionalFormatting sqref="L1147:O1147">
    <cfRule type="duplicateValues" dxfId="590" priority="592"/>
  </conditionalFormatting>
  <conditionalFormatting sqref="A1:A1048576">
    <cfRule type="containsText" dxfId="589" priority="587" operator="containsText" text="Merge cell with previous">
      <formula>NOT(ISERROR(SEARCH("Merge cell with previous",A1)))</formula>
    </cfRule>
  </conditionalFormatting>
  <conditionalFormatting sqref="H1:K1048576">
    <cfRule type="duplicateValues" dxfId="588" priority="586"/>
  </conditionalFormatting>
  <conditionalFormatting sqref="L1:O1048576">
    <cfRule type="duplicateValues" dxfId="587" priority="585"/>
  </conditionalFormatting>
  <conditionalFormatting sqref="H1:K1048576">
    <cfRule type="duplicateValues" dxfId="586" priority="584"/>
  </conditionalFormatting>
  <conditionalFormatting sqref="L1:O1048576">
    <cfRule type="duplicateValues" dxfId="585" priority="583"/>
  </conditionalFormatting>
  <conditionalFormatting sqref="H1:K1">
    <cfRule type="duplicateValues" dxfId="584" priority="582"/>
  </conditionalFormatting>
  <conditionalFormatting sqref="L1:O1">
    <cfRule type="duplicateValues" dxfId="583" priority="581"/>
  </conditionalFormatting>
  <conditionalFormatting sqref="H47:K47">
    <cfRule type="duplicateValues" dxfId="582" priority="580"/>
  </conditionalFormatting>
  <conditionalFormatting sqref="L47:O47">
    <cfRule type="duplicateValues" dxfId="581" priority="579"/>
  </conditionalFormatting>
  <conditionalFormatting sqref="H47:K47">
    <cfRule type="duplicateValues" dxfId="580" priority="578"/>
  </conditionalFormatting>
  <conditionalFormatting sqref="L47:O47">
    <cfRule type="duplicateValues" dxfId="579" priority="577"/>
  </conditionalFormatting>
  <conditionalFormatting sqref="H97:K97">
    <cfRule type="duplicateValues" dxfId="578" priority="576"/>
  </conditionalFormatting>
  <conditionalFormatting sqref="L97:O97">
    <cfRule type="duplicateValues" dxfId="577" priority="575"/>
  </conditionalFormatting>
  <conditionalFormatting sqref="H97:K97">
    <cfRule type="duplicateValues" dxfId="576" priority="574"/>
  </conditionalFormatting>
  <conditionalFormatting sqref="L97:O97">
    <cfRule type="duplicateValues" dxfId="575" priority="573"/>
  </conditionalFormatting>
  <conditionalFormatting sqref="H147:K147">
    <cfRule type="duplicateValues" dxfId="574" priority="572"/>
  </conditionalFormatting>
  <conditionalFormatting sqref="L147:O147">
    <cfRule type="duplicateValues" dxfId="573" priority="571"/>
  </conditionalFormatting>
  <conditionalFormatting sqref="H147:K147">
    <cfRule type="duplicateValues" dxfId="572" priority="570"/>
  </conditionalFormatting>
  <conditionalFormatting sqref="L147:O147">
    <cfRule type="duplicateValues" dxfId="571" priority="569"/>
  </conditionalFormatting>
  <conditionalFormatting sqref="H197:K197">
    <cfRule type="duplicateValues" dxfId="570" priority="568"/>
  </conditionalFormatting>
  <conditionalFormatting sqref="L197:O197">
    <cfRule type="duplicateValues" dxfId="569" priority="567"/>
  </conditionalFormatting>
  <conditionalFormatting sqref="H197:K197">
    <cfRule type="duplicateValues" dxfId="568" priority="566"/>
  </conditionalFormatting>
  <conditionalFormatting sqref="L197:O197">
    <cfRule type="duplicateValues" dxfId="567" priority="565"/>
  </conditionalFormatting>
  <conditionalFormatting sqref="H247:K247">
    <cfRule type="duplicateValues" dxfId="566" priority="564"/>
  </conditionalFormatting>
  <conditionalFormatting sqref="L247:O247">
    <cfRule type="duplicateValues" dxfId="565" priority="563"/>
  </conditionalFormatting>
  <conditionalFormatting sqref="H247:K247">
    <cfRule type="duplicateValues" dxfId="564" priority="562"/>
  </conditionalFormatting>
  <conditionalFormatting sqref="L247:O247">
    <cfRule type="duplicateValues" dxfId="563" priority="561"/>
  </conditionalFormatting>
  <conditionalFormatting sqref="H297:K297">
    <cfRule type="duplicateValues" dxfId="562" priority="560"/>
  </conditionalFormatting>
  <conditionalFormatting sqref="L297:O297">
    <cfRule type="duplicateValues" dxfId="561" priority="559"/>
  </conditionalFormatting>
  <conditionalFormatting sqref="H297:K297">
    <cfRule type="duplicateValues" dxfId="560" priority="558"/>
  </conditionalFormatting>
  <conditionalFormatting sqref="L297:O297">
    <cfRule type="duplicateValues" dxfId="559" priority="557"/>
  </conditionalFormatting>
  <conditionalFormatting sqref="H347:K347">
    <cfRule type="duplicateValues" dxfId="558" priority="556"/>
  </conditionalFormatting>
  <conditionalFormatting sqref="L347:O347">
    <cfRule type="duplicateValues" dxfId="557" priority="555"/>
  </conditionalFormatting>
  <conditionalFormatting sqref="H347:K347">
    <cfRule type="duplicateValues" dxfId="556" priority="554"/>
  </conditionalFormatting>
  <conditionalFormatting sqref="L347:O347">
    <cfRule type="duplicateValues" dxfId="555" priority="553"/>
  </conditionalFormatting>
  <conditionalFormatting sqref="H397:K397">
    <cfRule type="duplicateValues" dxfId="554" priority="552"/>
  </conditionalFormatting>
  <conditionalFormatting sqref="L397:O397">
    <cfRule type="duplicateValues" dxfId="553" priority="551"/>
  </conditionalFormatting>
  <conditionalFormatting sqref="H397:K397">
    <cfRule type="duplicateValues" dxfId="552" priority="550"/>
  </conditionalFormatting>
  <conditionalFormatting sqref="L397:O397">
    <cfRule type="duplicateValues" dxfId="551" priority="549"/>
  </conditionalFormatting>
  <conditionalFormatting sqref="H447:K447">
    <cfRule type="duplicateValues" dxfId="550" priority="548"/>
  </conditionalFormatting>
  <conditionalFormatting sqref="L447:O447">
    <cfRule type="duplicateValues" dxfId="549" priority="547"/>
  </conditionalFormatting>
  <conditionalFormatting sqref="H447:K447">
    <cfRule type="duplicateValues" dxfId="548" priority="546"/>
  </conditionalFormatting>
  <conditionalFormatting sqref="L447:O447">
    <cfRule type="duplicateValues" dxfId="547" priority="545"/>
  </conditionalFormatting>
  <conditionalFormatting sqref="H497:K497">
    <cfRule type="duplicateValues" dxfId="546" priority="544"/>
  </conditionalFormatting>
  <conditionalFormatting sqref="L497:O497">
    <cfRule type="duplicateValues" dxfId="545" priority="543"/>
  </conditionalFormatting>
  <conditionalFormatting sqref="H497:K497">
    <cfRule type="duplicateValues" dxfId="544" priority="542"/>
  </conditionalFormatting>
  <conditionalFormatting sqref="L497:O497">
    <cfRule type="duplicateValues" dxfId="543" priority="541"/>
  </conditionalFormatting>
  <conditionalFormatting sqref="H547:K547">
    <cfRule type="duplicateValues" dxfId="542" priority="540"/>
  </conditionalFormatting>
  <conditionalFormatting sqref="L547:O547">
    <cfRule type="duplicateValues" dxfId="541" priority="539"/>
  </conditionalFormatting>
  <conditionalFormatting sqref="H547:K547">
    <cfRule type="duplicateValues" dxfId="540" priority="538"/>
  </conditionalFormatting>
  <conditionalFormatting sqref="L547:O547">
    <cfRule type="duplicateValues" dxfId="539" priority="537"/>
  </conditionalFormatting>
  <conditionalFormatting sqref="H597:K597">
    <cfRule type="duplicateValues" dxfId="538" priority="536"/>
  </conditionalFormatting>
  <conditionalFormatting sqref="L597:O597">
    <cfRule type="duplicateValues" dxfId="537" priority="535"/>
  </conditionalFormatting>
  <conditionalFormatting sqref="H597:K597">
    <cfRule type="duplicateValues" dxfId="536" priority="534"/>
  </conditionalFormatting>
  <conditionalFormatting sqref="L597:O597">
    <cfRule type="duplicateValues" dxfId="535" priority="533"/>
  </conditionalFormatting>
  <conditionalFormatting sqref="H647:K647">
    <cfRule type="duplicateValues" dxfId="534" priority="532"/>
  </conditionalFormatting>
  <conditionalFormatting sqref="L647:O647">
    <cfRule type="duplicateValues" dxfId="533" priority="531"/>
  </conditionalFormatting>
  <conditionalFormatting sqref="H647:K647">
    <cfRule type="duplicateValues" dxfId="532" priority="530"/>
  </conditionalFormatting>
  <conditionalFormatting sqref="L647:O647">
    <cfRule type="duplicateValues" dxfId="531" priority="529"/>
  </conditionalFormatting>
  <conditionalFormatting sqref="H697:K697">
    <cfRule type="duplicateValues" dxfId="530" priority="528"/>
  </conditionalFormatting>
  <conditionalFormatting sqref="L697:O697">
    <cfRule type="duplicateValues" dxfId="529" priority="527"/>
  </conditionalFormatting>
  <conditionalFormatting sqref="H697:K697">
    <cfRule type="duplicateValues" dxfId="528" priority="526"/>
  </conditionalFormatting>
  <conditionalFormatting sqref="L697:O697">
    <cfRule type="duplicateValues" dxfId="527" priority="525"/>
  </conditionalFormatting>
  <conditionalFormatting sqref="H747:K747">
    <cfRule type="duplicateValues" dxfId="526" priority="524"/>
  </conditionalFormatting>
  <conditionalFormatting sqref="L747:O747">
    <cfRule type="duplicateValues" dxfId="525" priority="523"/>
  </conditionalFormatting>
  <conditionalFormatting sqref="H747:K747">
    <cfRule type="duplicateValues" dxfId="524" priority="522"/>
  </conditionalFormatting>
  <conditionalFormatting sqref="L747:O747">
    <cfRule type="duplicateValues" dxfId="523" priority="521"/>
  </conditionalFormatting>
  <conditionalFormatting sqref="H797:K797">
    <cfRule type="duplicateValues" dxfId="522" priority="520"/>
  </conditionalFormatting>
  <conditionalFormatting sqref="L797:O797">
    <cfRule type="duplicateValues" dxfId="521" priority="519"/>
  </conditionalFormatting>
  <conditionalFormatting sqref="H797:K797">
    <cfRule type="duplicateValues" dxfId="520" priority="518"/>
  </conditionalFormatting>
  <conditionalFormatting sqref="L797:O797">
    <cfRule type="duplicateValues" dxfId="519" priority="517"/>
  </conditionalFormatting>
  <conditionalFormatting sqref="H847:K847">
    <cfRule type="duplicateValues" dxfId="518" priority="516"/>
  </conditionalFormatting>
  <conditionalFormatting sqref="L847:O847">
    <cfRule type="duplicateValues" dxfId="517" priority="515"/>
  </conditionalFormatting>
  <conditionalFormatting sqref="H847:K847">
    <cfRule type="duplicateValues" dxfId="516" priority="514"/>
  </conditionalFormatting>
  <conditionalFormatting sqref="L847:O847">
    <cfRule type="duplicateValues" dxfId="515" priority="513"/>
  </conditionalFormatting>
  <conditionalFormatting sqref="H897:K897">
    <cfRule type="duplicateValues" dxfId="514" priority="512"/>
  </conditionalFormatting>
  <conditionalFormatting sqref="L897:O897">
    <cfRule type="duplicateValues" dxfId="513" priority="511"/>
  </conditionalFormatting>
  <conditionalFormatting sqref="H897:K897">
    <cfRule type="duplicateValues" dxfId="512" priority="510"/>
  </conditionalFormatting>
  <conditionalFormatting sqref="L897:O897">
    <cfRule type="duplicateValues" dxfId="511" priority="509"/>
  </conditionalFormatting>
  <conditionalFormatting sqref="H947:K947">
    <cfRule type="duplicateValues" dxfId="510" priority="508"/>
  </conditionalFormatting>
  <conditionalFormatting sqref="L947:O947">
    <cfRule type="duplicateValues" dxfId="509" priority="507"/>
  </conditionalFormatting>
  <conditionalFormatting sqref="H947:K947">
    <cfRule type="duplicateValues" dxfId="508" priority="506"/>
  </conditionalFormatting>
  <conditionalFormatting sqref="L947:O947">
    <cfRule type="duplicateValues" dxfId="507" priority="505"/>
  </conditionalFormatting>
  <conditionalFormatting sqref="H997:K997">
    <cfRule type="duplicateValues" dxfId="506" priority="504"/>
  </conditionalFormatting>
  <conditionalFormatting sqref="L997:O997">
    <cfRule type="duplicateValues" dxfId="505" priority="503"/>
  </conditionalFormatting>
  <conditionalFormatting sqref="H997:K997">
    <cfRule type="duplicateValues" dxfId="504" priority="502"/>
  </conditionalFormatting>
  <conditionalFormatting sqref="L997:O997">
    <cfRule type="duplicateValues" dxfId="503" priority="501"/>
  </conditionalFormatting>
  <conditionalFormatting sqref="H1047:K1047">
    <cfRule type="duplicateValues" dxfId="502" priority="500"/>
  </conditionalFormatting>
  <conditionalFormatting sqref="L1047:O1047">
    <cfRule type="duplicateValues" dxfId="501" priority="499"/>
  </conditionalFormatting>
  <conditionalFormatting sqref="H1047:K1047">
    <cfRule type="duplicateValues" dxfId="500" priority="498"/>
  </conditionalFormatting>
  <conditionalFormatting sqref="L1047:O1047">
    <cfRule type="duplicateValues" dxfId="499" priority="497"/>
  </conditionalFormatting>
  <conditionalFormatting sqref="H1097:K1097">
    <cfRule type="duplicateValues" dxfId="498" priority="496"/>
  </conditionalFormatting>
  <conditionalFormatting sqref="L1097:O1097">
    <cfRule type="duplicateValues" dxfId="497" priority="495"/>
  </conditionalFormatting>
  <conditionalFormatting sqref="H1097:K1097">
    <cfRule type="duplicateValues" dxfId="496" priority="494"/>
  </conditionalFormatting>
  <conditionalFormatting sqref="L1097:O1097">
    <cfRule type="duplicateValues" dxfId="495" priority="493"/>
  </conditionalFormatting>
  <conditionalFormatting sqref="H1147:K1147">
    <cfRule type="duplicateValues" dxfId="494" priority="492"/>
  </conditionalFormatting>
  <conditionalFormatting sqref="L1147:O1147">
    <cfRule type="duplicateValues" dxfId="493" priority="491"/>
  </conditionalFormatting>
  <conditionalFormatting sqref="H1147:K1147">
    <cfRule type="duplicateValues" dxfId="492" priority="490"/>
  </conditionalFormatting>
  <conditionalFormatting sqref="L1147:O1147">
    <cfRule type="duplicateValues" dxfId="491" priority="489"/>
  </conditionalFormatting>
  <conditionalFormatting sqref="H1:K1048576">
    <cfRule type="duplicateValues" dxfId="490" priority="488"/>
  </conditionalFormatting>
  <conditionalFormatting sqref="L1:O1048576">
    <cfRule type="duplicateValues" dxfId="489" priority="487"/>
  </conditionalFormatting>
  <conditionalFormatting sqref="H1:K1048576">
    <cfRule type="duplicateValues" dxfId="488" priority="486"/>
  </conditionalFormatting>
  <conditionalFormatting sqref="L1:O1048576">
    <cfRule type="duplicateValues" dxfId="487" priority="485"/>
  </conditionalFormatting>
  <conditionalFormatting sqref="H1:K1">
    <cfRule type="duplicateValues" dxfId="486" priority="484"/>
  </conditionalFormatting>
  <conditionalFormatting sqref="L1:O1">
    <cfRule type="duplicateValues" dxfId="485" priority="483"/>
  </conditionalFormatting>
  <conditionalFormatting sqref="H47:K47">
    <cfRule type="duplicateValues" dxfId="484" priority="482"/>
  </conditionalFormatting>
  <conditionalFormatting sqref="L47:O47">
    <cfRule type="duplicateValues" dxfId="483" priority="481"/>
  </conditionalFormatting>
  <conditionalFormatting sqref="H47:K47">
    <cfRule type="duplicateValues" dxfId="482" priority="480"/>
  </conditionalFormatting>
  <conditionalFormatting sqref="L47:O47">
    <cfRule type="duplicateValues" dxfId="481" priority="479"/>
  </conditionalFormatting>
  <conditionalFormatting sqref="H97:K97">
    <cfRule type="duplicateValues" dxfId="480" priority="478"/>
  </conditionalFormatting>
  <conditionalFormatting sqref="L97:O97">
    <cfRule type="duplicateValues" dxfId="479" priority="477"/>
  </conditionalFormatting>
  <conditionalFormatting sqref="H97:K97">
    <cfRule type="duplicateValues" dxfId="478" priority="476"/>
  </conditionalFormatting>
  <conditionalFormatting sqref="L97:O97">
    <cfRule type="duplicateValues" dxfId="477" priority="475"/>
  </conditionalFormatting>
  <conditionalFormatting sqref="H147:K147">
    <cfRule type="duplicateValues" dxfId="476" priority="474"/>
  </conditionalFormatting>
  <conditionalFormatting sqref="L147:O147">
    <cfRule type="duplicateValues" dxfId="475" priority="473"/>
  </conditionalFormatting>
  <conditionalFormatting sqref="H147:K147">
    <cfRule type="duplicateValues" dxfId="474" priority="472"/>
  </conditionalFormatting>
  <conditionalFormatting sqref="L147:O147">
    <cfRule type="duplicateValues" dxfId="473" priority="471"/>
  </conditionalFormatting>
  <conditionalFormatting sqref="H197:K197">
    <cfRule type="duplicateValues" dxfId="472" priority="470"/>
  </conditionalFormatting>
  <conditionalFormatting sqref="L197:O197">
    <cfRule type="duplicateValues" dxfId="471" priority="469"/>
  </conditionalFormatting>
  <conditionalFormatting sqref="H197:K197">
    <cfRule type="duplicateValues" dxfId="470" priority="468"/>
  </conditionalFormatting>
  <conditionalFormatting sqref="L197:O197">
    <cfRule type="duplicateValues" dxfId="469" priority="467"/>
  </conditionalFormatting>
  <conditionalFormatting sqref="H247:K247">
    <cfRule type="duplicateValues" dxfId="468" priority="466"/>
  </conditionalFormatting>
  <conditionalFormatting sqref="L247:O247">
    <cfRule type="duplicateValues" dxfId="467" priority="465"/>
  </conditionalFormatting>
  <conditionalFormatting sqref="H247:K247">
    <cfRule type="duplicateValues" dxfId="466" priority="464"/>
  </conditionalFormatting>
  <conditionalFormatting sqref="L247:O247">
    <cfRule type="duplicateValues" dxfId="465" priority="463"/>
  </conditionalFormatting>
  <conditionalFormatting sqref="H297:K297">
    <cfRule type="duplicateValues" dxfId="464" priority="462"/>
  </conditionalFormatting>
  <conditionalFormatting sqref="L297:O297">
    <cfRule type="duplicateValues" dxfId="463" priority="461"/>
  </conditionalFormatting>
  <conditionalFormatting sqref="H297:K297">
    <cfRule type="duplicateValues" dxfId="462" priority="460"/>
  </conditionalFormatting>
  <conditionalFormatting sqref="L297:O297">
    <cfRule type="duplicateValues" dxfId="461" priority="459"/>
  </conditionalFormatting>
  <conditionalFormatting sqref="H347:K347">
    <cfRule type="duplicateValues" dxfId="460" priority="458"/>
  </conditionalFormatting>
  <conditionalFormatting sqref="L347:O347">
    <cfRule type="duplicateValues" dxfId="459" priority="457"/>
  </conditionalFormatting>
  <conditionalFormatting sqref="H347:K347">
    <cfRule type="duplicateValues" dxfId="458" priority="456"/>
  </conditionalFormatting>
  <conditionalFormatting sqref="L347:O347">
    <cfRule type="duplicateValues" dxfId="457" priority="455"/>
  </conditionalFormatting>
  <conditionalFormatting sqref="H397:K397">
    <cfRule type="duplicateValues" dxfId="456" priority="454"/>
  </conditionalFormatting>
  <conditionalFormatting sqref="L397:O397">
    <cfRule type="duplicateValues" dxfId="455" priority="453"/>
  </conditionalFormatting>
  <conditionalFormatting sqref="H397:K397">
    <cfRule type="duplicateValues" dxfId="454" priority="452"/>
  </conditionalFormatting>
  <conditionalFormatting sqref="L397:O397">
    <cfRule type="duplicateValues" dxfId="453" priority="451"/>
  </conditionalFormatting>
  <conditionalFormatting sqref="H447:K447">
    <cfRule type="duplicateValues" dxfId="452" priority="450"/>
  </conditionalFormatting>
  <conditionalFormatting sqref="L447:O447">
    <cfRule type="duplicateValues" dxfId="451" priority="449"/>
  </conditionalFormatting>
  <conditionalFormatting sqref="H447:K447">
    <cfRule type="duplicateValues" dxfId="450" priority="448"/>
  </conditionalFormatting>
  <conditionalFormatting sqref="L447:O447">
    <cfRule type="duplicateValues" dxfId="449" priority="447"/>
  </conditionalFormatting>
  <conditionalFormatting sqref="H497:K497">
    <cfRule type="duplicateValues" dxfId="448" priority="446"/>
  </conditionalFormatting>
  <conditionalFormatting sqref="L497:O497">
    <cfRule type="duplicateValues" dxfId="447" priority="445"/>
  </conditionalFormatting>
  <conditionalFormatting sqref="H497:K497">
    <cfRule type="duplicateValues" dxfId="446" priority="444"/>
  </conditionalFormatting>
  <conditionalFormatting sqref="L497:O497">
    <cfRule type="duplicateValues" dxfId="445" priority="443"/>
  </conditionalFormatting>
  <conditionalFormatting sqref="H547:K547">
    <cfRule type="duplicateValues" dxfId="444" priority="442"/>
  </conditionalFormatting>
  <conditionalFormatting sqref="L547:O547">
    <cfRule type="duplicateValues" dxfId="443" priority="441"/>
  </conditionalFormatting>
  <conditionalFormatting sqref="H547:K547">
    <cfRule type="duplicateValues" dxfId="442" priority="440"/>
  </conditionalFormatting>
  <conditionalFormatting sqref="L547:O547">
    <cfRule type="duplicateValues" dxfId="441" priority="439"/>
  </conditionalFormatting>
  <conditionalFormatting sqref="H597:K597">
    <cfRule type="duplicateValues" dxfId="440" priority="438"/>
  </conditionalFormatting>
  <conditionalFormatting sqref="L597:O597">
    <cfRule type="duplicateValues" dxfId="439" priority="437"/>
  </conditionalFormatting>
  <conditionalFormatting sqref="H597:K597">
    <cfRule type="duplicateValues" dxfId="438" priority="436"/>
  </conditionalFormatting>
  <conditionalFormatting sqref="L597:O597">
    <cfRule type="duplicateValues" dxfId="437" priority="435"/>
  </conditionalFormatting>
  <conditionalFormatting sqref="H647:K647">
    <cfRule type="duplicateValues" dxfId="436" priority="434"/>
  </conditionalFormatting>
  <conditionalFormatting sqref="L647:O647">
    <cfRule type="duplicateValues" dxfId="435" priority="433"/>
  </conditionalFormatting>
  <conditionalFormatting sqref="H647:K647">
    <cfRule type="duplicateValues" dxfId="434" priority="432"/>
  </conditionalFormatting>
  <conditionalFormatting sqref="L647:O647">
    <cfRule type="duplicateValues" dxfId="433" priority="431"/>
  </conditionalFormatting>
  <conditionalFormatting sqref="H697:K697">
    <cfRule type="duplicateValues" dxfId="432" priority="430"/>
  </conditionalFormatting>
  <conditionalFormatting sqref="L697:O697">
    <cfRule type="duplicateValues" dxfId="431" priority="429"/>
  </conditionalFormatting>
  <conditionalFormatting sqref="H697:K697">
    <cfRule type="duplicateValues" dxfId="430" priority="428"/>
  </conditionalFormatting>
  <conditionalFormatting sqref="L697:O697">
    <cfRule type="duplicateValues" dxfId="429" priority="427"/>
  </conditionalFormatting>
  <conditionalFormatting sqref="H747:K747">
    <cfRule type="duplicateValues" dxfId="428" priority="426"/>
  </conditionalFormatting>
  <conditionalFormatting sqref="L747:O747">
    <cfRule type="duplicateValues" dxfId="427" priority="425"/>
  </conditionalFormatting>
  <conditionalFormatting sqref="H747:K747">
    <cfRule type="duplicateValues" dxfId="426" priority="424"/>
  </conditionalFormatting>
  <conditionalFormatting sqref="L747:O747">
    <cfRule type="duplicateValues" dxfId="425" priority="423"/>
  </conditionalFormatting>
  <conditionalFormatting sqref="H797:K797">
    <cfRule type="duplicateValues" dxfId="424" priority="422"/>
  </conditionalFormatting>
  <conditionalFormatting sqref="L797:O797">
    <cfRule type="duplicateValues" dxfId="423" priority="421"/>
  </conditionalFormatting>
  <conditionalFormatting sqref="H797:K797">
    <cfRule type="duplicateValues" dxfId="422" priority="420"/>
  </conditionalFormatting>
  <conditionalFormatting sqref="L797:O797">
    <cfRule type="duplicateValues" dxfId="421" priority="419"/>
  </conditionalFormatting>
  <conditionalFormatting sqref="H847:K847">
    <cfRule type="duplicateValues" dxfId="420" priority="418"/>
  </conditionalFormatting>
  <conditionalFormatting sqref="L847:O847">
    <cfRule type="duplicateValues" dxfId="419" priority="417"/>
  </conditionalFormatting>
  <conditionalFormatting sqref="H847:K847">
    <cfRule type="duplicateValues" dxfId="418" priority="416"/>
  </conditionalFormatting>
  <conditionalFormatting sqref="L847:O847">
    <cfRule type="duplicateValues" dxfId="417" priority="415"/>
  </conditionalFormatting>
  <conditionalFormatting sqref="H897:K897">
    <cfRule type="duplicateValues" dxfId="416" priority="414"/>
  </conditionalFormatting>
  <conditionalFormatting sqref="L897:O897">
    <cfRule type="duplicateValues" dxfId="415" priority="413"/>
  </conditionalFormatting>
  <conditionalFormatting sqref="H897:K897">
    <cfRule type="duplicateValues" dxfId="414" priority="412"/>
  </conditionalFormatting>
  <conditionalFormatting sqref="L897:O897">
    <cfRule type="duplicateValues" dxfId="413" priority="411"/>
  </conditionalFormatting>
  <conditionalFormatting sqref="H947:K947">
    <cfRule type="duplicateValues" dxfId="412" priority="410"/>
  </conditionalFormatting>
  <conditionalFormatting sqref="L947:O947">
    <cfRule type="duplicateValues" dxfId="411" priority="409"/>
  </conditionalFormatting>
  <conditionalFormatting sqref="H947:K947">
    <cfRule type="duplicateValues" dxfId="410" priority="408"/>
  </conditionalFormatting>
  <conditionalFormatting sqref="L947:O947">
    <cfRule type="duplicateValues" dxfId="409" priority="407"/>
  </conditionalFormatting>
  <conditionalFormatting sqref="H997:K997">
    <cfRule type="duplicateValues" dxfId="408" priority="406"/>
  </conditionalFormatting>
  <conditionalFormatting sqref="L997:O997">
    <cfRule type="duplicateValues" dxfId="407" priority="405"/>
  </conditionalFormatting>
  <conditionalFormatting sqref="H997:K997">
    <cfRule type="duplicateValues" dxfId="406" priority="404"/>
  </conditionalFormatting>
  <conditionalFormatting sqref="L997:O997">
    <cfRule type="duplicateValues" dxfId="405" priority="403"/>
  </conditionalFormatting>
  <conditionalFormatting sqref="H1047:K1047">
    <cfRule type="duplicateValues" dxfId="404" priority="402"/>
  </conditionalFormatting>
  <conditionalFormatting sqref="L1047:O1047">
    <cfRule type="duplicateValues" dxfId="403" priority="401"/>
  </conditionalFormatting>
  <conditionalFormatting sqref="H1047:K1047">
    <cfRule type="duplicateValues" dxfId="402" priority="400"/>
  </conditionalFormatting>
  <conditionalFormatting sqref="L1047:O1047">
    <cfRule type="duplicateValues" dxfId="401" priority="399"/>
  </conditionalFormatting>
  <conditionalFormatting sqref="H1097:K1097">
    <cfRule type="duplicateValues" dxfId="400" priority="398"/>
  </conditionalFormatting>
  <conditionalFormatting sqref="L1097:O1097">
    <cfRule type="duplicateValues" dxfId="399" priority="397"/>
  </conditionalFormatting>
  <conditionalFormatting sqref="H1097:K1097">
    <cfRule type="duplicateValues" dxfId="398" priority="396"/>
  </conditionalFormatting>
  <conditionalFormatting sqref="L1097:O1097">
    <cfRule type="duplicateValues" dxfId="397" priority="395"/>
  </conditionalFormatting>
  <conditionalFormatting sqref="H1147:K1147">
    <cfRule type="duplicateValues" dxfId="396" priority="394"/>
  </conditionalFormatting>
  <conditionalFormatting sqref="L1147:O1147">
    <cfRule type="duplicateValues" dxfId="395" priority="393"/>
  </conditionalFormatting>
  <conditionalFormatting sqref="H1147:K1147">
    <cfRule type="duplicateValues" dxfId="394" priority="392"/>
  </conditionalFormatting>
  <conditionalFormatting sqref="L1147:O1147">
    <cfRule type="duplicateValues" dxfId="393" priority="391"/>
  </conditionalFormatting>
  <conditionalFormatting sqref="H1:K1048576">
    <cfRule type="duplicateValues" dxfId="392" priority="390"/>
  </conditionalFormatting>
  <conditionalFormatting sqref="L1:O1048576">
    <cfRule type="duplicateValues" dxfId="391" priority="389"/>
  </conditionalFormatting>
  <conditionalFormatting sqref="H1:K1048576">
    <cfRule type="duplicateValues" dxfId="390" priority="388"/>
  </conditionalFormatting>
  <conditionalFormatting sqref="L1:O1048576">
    <cfRule type="duplicateValues" dxfId="389" priority="387"/>
  </conditionalFormatting>
  <conditionalFormatting sqref="H1:K1">
    <cfRule type="duplicateValues" dxfId="388" priority="386"/>
  </conditionalFormatting>
  <conditionalFormatting sqref="L1:O1">
    <cfRule type="duplicateValues" dxfId="387" priority="385"/>
  </conditionalFormatting>
  <conditionalFormatting sqref="H47:K47">
    <cfRule type="duplicateValues" dxfId="386" priority="384"/>
  </conditionalFormatting>
  <conditionalFormatting sqref="L47:O47">
    <cfRule type="duplicateValues" dxfId="385" priority="383"/>
  </conditionalFormatting>
  <conditionalFormatting sqref="H47:K47">
    <cfRule type="duplicateValues" dxfId="384" priority="382"/>
  </conditionalFormatting>
  <conditionalFormatting sqref="L47:O47">
    <cfRule type="duplicateValues" dxfId="383" priority="381"/>
  </conditionalFormatting>
  <conditionalFormatting sqref="H97:K97">
    <cfRule type="duplicateValues" dxfId="382" priority="380"/>
  </conditionalFormatting>
  <conditionalFormatting sqref="L97:O97">
    <cfRule type="duplicateValues" dxfId="381" priority="379"/>
  </conditionalFormatting>
  <conditionalFormatting sqref="H97:K97">
    <cfRule type="duplicateValues" dxfId="380" priority="378"/>
  </conditionalFormatting>
  <conditionalFormatting sqref="L97:O97">
    <cfRule type="duplicateValues" dxfId="379" priority="377"/>
  </conditionalFormatting>
  <conditionalFormatting sqref="H147:K147">
    <cfRule type="duplicateValues" dxfId="378" priority="376"/>
  </conditionalFormatting>
  <conditionalFormatting sqref="L147:O147">
    <cfRule type="duplicateValues" dxfId="377" priority="375"/>
  </conditionalFormatting>
  <conditionalFormatting sqref="H147:K147">
    <cfRule type="duplicateValues" dxfId="376" priority="374"/>
  </conditionalFormatting>
  <conditionalFormatting sqref="L147:O147">
    <cfRule type="duplicateValues" dxfId="375" priority="373"/>
  </conditionalFormatting>
  <conditionalFormatting sqref="H197:K197">
    <cfRule type="duplicateValues" dxfId="374" priority="372"/>
  </conditionalFormatting>
  <conditionalFormatting sqref="L197:O197">
    <cfRule type="duplicateValues" dxfId="373" priority="371"/>
  </conditionalFormatting>
  <conditionalFormatting sqref="H197:K197">
    <cfRule type="duplicateValues" dxfId="372" priority="370"/>
  </conditionalFormatting>
  <conditionalFormatting sqref="L197:O197">
    <cfRule type="duplicateValues" dxfId="371" priority="369"/>
  </conditionalFormatting>
  <conditionalFormatting sqref="H247:K247">
    <cfRule type="duplicateValues" dxfId="370" priority="368"/>
  </conditionalFormatting>
  <conditionalFormatting sqref="L247:O247">
    <cfRule type="duplicateValues" dxfId="369" priority="367"/>
  </conditionalFormatting>
  <conditionalFormatting sqref="H247:K247">
    <cfRule type="duplicateValues" dxfId="368" priority="366"/>
  </conditionalFormatting>
  <conditionalFormatting sqref="L247:O247">
    <cfRule type="duplicateValues" dxfId="367" priority="365"/>
  </conditionalFormatting>
  <conditionalFormatting sqref="H297:K297">
    <cfRule type="duplicateValues" dxfId="366" priority="364"/>
  </conditionalFormatting>
  <conditionalFormatting sqref="L297:O297">
    <cfRule type="duplicateValues" dxfId="365" priority="363"/>
  </conditionalFormatting>
  <conditionalFormatting sqref="H297:K297">
    <cfRule type="duplicateValues" dxfId="364" priority="362"/>
  </conditionalFormatting>
  <conditionalFormatting sqref="L297:O297">
    <cfRule type="duplicateValues" dxfId="363" priority="361"/>
  </conditionalFormatting>
  <conditionalFormatting sqref="H347:K347">
    <cfRule type="duplicateValues" dxfId="362" priority="360"/>
  </conditionalFormatting>
  <conditionalFormatting sqref="L347:O347">
    <cfRule type="duplicateValues" dxfId="361" priority="359"/>
  </conditionalFormatting>
  <conditionalFormatting sqref="H347:K347">
    <cfRule type="duplicateValues" dxfId="360" priority="358"/>
  </conditionalFormatting>
  <conditionalFormatting sqref="L347:O347">
    <cfRule type="duplicateValues" dxfId="359" priority="357"/>
  </conditionalFormatting>
  <conditionalFormatting sqref="H397:K397">
    <cfRule type="duplicateValues" dxfId="358" priority="356"/>
  </conditionalFormatting>
  <conditionalFormatting sqref="L397:O397">
    <cfRule type="duplicateValues" dxfId="357" priority="355"/>
  </conditionalFormatting>
  <conditionalFormatting sqref="H397:K397">
    <cfRule type="duplicateValues" dxfId="356" priority="354"/>
  </conditionalFormatting>
  <conditionalFormatting sqref="L397:O397">
    <cfRule type="duplicateValues" dxfId="355" priority="353"/>
  </conditionalFormatting>
  <conditionalFormatting sqref="H447:K447">
    <cfRule type="duplicateValues" dxfId="354" priority="352"/>
  </conditionalFormatting>
  <conditionalFormatting sqref="L447:O447">
    <cfRule type="duplicateValues" dxfId="353" priority="351"/>
  </conditionalFormatting>
  <conditionalFormatting sqref="H447:K447">
    <cfRule type="duplicateValues" dxfId="352" priority="350"/>
  </conditionalFormatting>
  <conditionalFormatting sqref="L447:O447">
    <cfRule type="duplicateValues" dxfId="351" priority="349"/>
  </conditionalFormatting>
  <conditionalFormatting sqref="H497:K497">
    <cfRule type="duplicateValues" dxfId="350" priority="348"/>
  </conditionalFormatting>
  <conditionalFormatting sqref="L497:O497">
    <cfRule type="duplicateValues" dxfId="349" priority="347"/>
  </conditionalFormatting>
  <conditionalFormatting sqref="H497:K497">
    <cfRule type="duplicateValues" dxfId="348" priority="346"/>
  </conditionalFormatting>
  <conditionalFormatting sqref="L497:O497">
    <cfRule type="duplicateValues" dxfId="347" priority="345"/>
  </conditionalFormatting>
  <conditionalFormatting sqref="H547:K547">
    <cfRule type="duplicateValues" dxfId="346" priority="344"/>
  </conditionalFormatting>
  <conditionalFormatting sqref="L547:O547">
    <cfRule type="duplicateValues" dxfId="345" priority="343"/>
  </conditionalFormatting>
  <conditionalFormatting sqref="H547:K547">
    <cfRule type="duplicateValues" dxfId="344" priority="342"/>
  </conditionalFormatting>
  <conditionalFormatting sqref="L547:O547">
    <cfRule type="duplicateValues" dxfId="343" priority="341"/>
  </conditionalFormatting>
  <conditionalFormatting sqref="H597:K597">
    <cfRule type="duplicateValues" dxfId="342" priority="340"/>
  </conditionalFormatting>
  <conditionalFormatting sqref="L597:O597">
    <cfRule type="duplicateValues" dxfId="341" priority="339"/>
  </conditionalFormatting>
  <conditionalFormatting sqref="H597:K597">
    <cfRule type="duplicateValues" dxfId="340" priority="338"/>
  </conditionalFormatting>
  <conditionalFormatting sqref="L597:O597">
    <cfRule type="duplicateValues" dxfId="339" priority="337"/>
  </conditionalFormatting>
  <conditionalFormatting sqref="H647:K647">
    <cfRule type="duplicateValues" dxfId="338" priority="336"/>
  </conditionalFormatting>
  <conditionalFormatting sqref="L647:O647">
    <cfRule type="duplicateValues" dxfId="337" priority="335"/>
  </conditionalFormatting>
  <conditionalFormatting sqref="H647:K647">
    <cfRule type="duplicateValues" dxfId="336" priority="334"/>
  </conditionalFormatting>
  <conditionalFormatting sqref="L647:O647">
    <cfRule type="duplicateValues" dxfId="335" priority="333"/>
  </conditionalFormatting>
  <conditionalFormatting sqref="H697:K697">
    <cfRule type="duplicateValues" dxfId="334" priority="332"/>
  </conditionalFormatting>
  <conditionalFormatting sqref="L697:O697">
    <cfRule type="duplicateValues" dxfId="333" priority="331"/>
  </conditionalFormatting>
  <conditionalFormatting sqref="H697:K697">
    <cfRule type="duplicateValues" dxfId="332" priority="330"/>
  </conditionalFormatting>
  <conditionalFormatting sqref="L697:O697">
    <cfRule type="duplicateValues" dxfId="331" priority="329"/>
  </conditionalFormatting>
  <conditionalFormatting sqref="H747:K747">
    <cfRule type="duplicateValues" dxfId="330" priority="328"/>
  </conditionalFormatting>
  <conditionalFormatting sqref="L747:O747">
    <cfRule type="duplicateValues" dxfId="329" priority="327"/>
  </conditionalFormatting>
  <conditionalFormatting sqref="H747:K747">
    <cfRule type="duplicateValues" dxfId="328" priority="326"/>
  </conditionalFormatting>
  <conditionalFormatting sqref="L747:O747">
    <cfRule type="duplicateValues" dxfId="327" priority="325"/>
  </conditionalFormatting>
  <conditionalFormatting sqref="H797:K797">
    <cfRule type="duplicateValues" dxfId="326" priority="324"/>
  </conditionalFormatting>
  <conditionalFormatting sqref="L797:O797">
    <cfRule type="duplicateValues" dxfId="325" priority="323"/>
  </conditionalFormatting>
  <conditionalFormatting sqref="H797:K797">
    <cfRule type="duplicateValues" dxfId="324" priority="322"/>
  </conditionalFormatting>
  <conditionalFormatting sqref="L797:O797">
    <cfRule type="duplicateValues" dxfId="323" priority="321"/>
  </conditionalFormatting>
  <conditionalFormatting sqref="H847:K847">
    <cfRule type="duplicateValues" dxfId="322" priority="320"/>
  </conditionalFormatting>
  <conditionalFormatting sqref="L847:O847">
    <cfRule type="duplicateValues" dxfId="321" priority="319"/>
  </conditionalFormatting>
  <conditionalFormatting sqref="H847:K847">
    <cfRule type="duplicateValues" dxfId="320" priority="318"/>
  </conditionalFormatting>
  <conditionalFormatting sqref="L847:O847">
    <cfRule type="duplicateValues" dxfId="319" priority="317"/>
  </conditionalFormatting>
  <conditionalFormatting sqref="H897:K897">
    <cfRule type="duplicateValues" dxfId="318" priority="316"/>
  </conditionalFormatting>
  <conditionalFormatting sqref="L897:O897">
    <cfRule type="duplicateValues" dxfId="317" priority="315"/>
  </conditionalFormatting>
  <conditionalFormatting sqref="H897:K897">
    <cfRule type="duplicateValues" dxfId="316" priority="314"/>
  </conditionalFormatting>
  <conditionalFormatting sqref="L897:O897">
    <cfRule type="duplicateValues" dxfId="315" priority="313"/>
  </conditionalFormatting>
  <conditionalFormatting sqref="H947:K947">
    <cfRule type="duplicateValues" dxfId="314" priority="312"/>
  </conditionalFormatting>
  <conditionalFormatting sqref="L947:O947">
    <cfRule type="duplicateValues" dxfId="313" priority="311"/>
  </conditionalFormatting>
  <conditionalFormatting sqref="H947:K947">
    <cfRule type="duplicateValues" dxfId="312" priority="310"/>
  </conditionalFormatting>
  <conditionalFormatting sqref="L947:O947">
    <cfRule type="duplicateValues" dxfId="311" priority="309"/>
  </conditionalFormatting>
  <conditionalFormatting sqref="H997:K997">
    <cfRule type="duplicateValues" dxfId="310" priority="308"/>
  </conditionalFormatting>
  <conditionalFormatting sqref="L997:O997">
    <cfRule type="duplicateValues" dxfId="309" priority="307"/>
  </conditionalFormatting>
  <conditionalFormatting sqref="H997:K997">
    <cfRule type="duplicateValues" dxfId="308" priority="306"/>
  </conditionalFormatting>
  <conditionalFormatting sqref="L997:O997">
    <cfRule type="duplicateValues" dxfId="307" priority="305"/>
  </conditionalFormatting>
  <conditionalFormatting sqref="H1047:K1047">
    <cfRule type="duplicateValues" dxfId="306" priority="304"/>
  </conditionalFormatting>
  <conditionalFormatting sqref="L1047:O1047">
    <cfRule type="duplicateValues" dxfId="305" priority="303"/>
  </conditionalFormatting>
  <conditionalFormatting sqref="H1047:K1047">
    <cfRule type="duplicateValues" dxfId="304" priority="302"/>
  </conditionalFormatting>
  <conditionalFormatting sqref="L1047:O1047">
    <cfRule type="duplicateValues" dxfId="303" priority="301"/>
  </conditionalFormatting>
  <conditionalFormatting sqref="H1097:K1097">
    <cfRule type="duplicateValues" dxfId="302" priority="300"/>
  </conditionalFormatting>
  <conditionalFormatting sqref="L1097:O1097">
    <cfRule type="duplicateValues" dxfId="301" priority="299"/>
  </conditionalFormatting>
  <conditionalFormatting sqref="H1097:K1097">
    <cfRule type="duplicateValues" dxfId="300" priority="298"/>
  </conditionalFormatting>
  <conditionalFormatting sqref="L1097:O1097">
    <cfRule type="duplicateValues" dxfId="299" priority="297"/>
  </conditionalFormatting>
  <conditionalFormatting sqref="H1147:K1147">
    <cfRule type="duplicateValues" dxfId="298" priority="296"/>
  </conditionalFormatting>
  <conditionalFormatting sqref="L1147:O1147">
    <cfRule type="duplicateValues" dxfId="297" priority="295"/>
  </conditionalFormatting>
  <conditionalFormatting sqref="H1147:K1147">
    <cfRule type="duplicateValues" dxfId="296" priority="294"/>
  </conditionalFormatting>
  <conditionalFormatting sqref="L1147:O1147">
    <cfRule type="duplicateValues" dxfId="295" priority="293"/>
  </conditionalFormatting>
  <conditionalFormatting sqref="H1:K1048576">
    <cfRule type="duplicateValues" dxfId="294" priority="292"/>
  </conditionalFormatting>
  <conditionalFormatting sqref="L1:O1048576">
    <cfRule type="duplicateValues" dxfId="293" priority="291"/>
  </conditionalFormatting>
  <conditionalFormatting sqref="H1:K1">
    <cfRule type="duplicateValues" dxfId="292" priority="290"/>
  </conditionalFormatting>
  <conditionalFormatting sqref="L1:O1">
    <cfRule type="duplicateValues" dxfId="291" priority="289"/>
  </conditionalFormatting>
  <conditionalFormatting sqref="H47:K47">
    <cfRule type="duplicateValues" dxfId="290" priority="288"/>
  </conditionalFormatting>
  <conditionalFormatting sqref="L47:O47">
    <cfRule type="duplicateValues" dxfId="289" priority="287"/>
  </conditionalFormatting>
  <conditionalFormatting sqref="H47:K47">
    <cfRule type="duplicateValues" dxfId="288" priority="286"/>
  </conditionalFormatting>
  <conditionalFormatting sqref="L47:O47">
    <cfRule type="duplicateValues" dxfId="287" priority="285"/>
  </conditionalFormatting>
  <conditionalFormatting sqref="H97:K97">
    <cfRule type="duplicateValues" dxfId="286" priority="284"/>
  </conditionalFormatting>
  <conditionalFormatting sqref="L97:O97">
    <cfRule type="duplicateValues" dxfId="285" priority="283"/>
  </conditionalFormatting>
  <conditionalFormatting sqref="H97:K97">
    <cfRule type="duplicateValues" dxfId="284" priority="282"/>
  </conditionalFormatting>
  <conditionalFormatting sqref="L97:O97">
    <cfRule type="duplicateValues" dxfId="283" priority="281"/>
  </conditionalFormatting>
  <conditionalFormatting sqref="H147:K147">
    <cfRule type="duplicateValues" dxfId="282" priority="280"/>
  </conditionalFormatting>
  <conditionalFormatting sqref="L147:O147">
    <cfRule type="duplicateValues" dxfId="281" priority="279"/>
  </conditionalFormatting>
  <conditionalFormatting sqref="H147:K147">
    <cfRule type="duplicateValues" dxfId="280" priority="278"/>
  </conditionalFormatting>
  <conditionalFormatting sqref="L147:O147">
    <cfRule type="duplicateValues" dxfId="279" priority="277"/>
  </conditionalFormatting>
  <conditionalFormatting sqref="H197:K197">
    <cfRule type="duplicateValues" dxfId="278" priority="276"/>
  </conditionalFormatting>
  <conditionalFormatting sqref="L197:O197">
    <cfRule type="duplicateValues" dxfId="277" priority="275"/>
  </conditionalFormatting>
  <conditionalFormatting sqref="H197:K197">
    <cfRule type="duplicateValues" dxfId="276" priority="274"/>
  </conditionalFormatting>
  <conditionalFormatting sqref="L197:O197">
    <cfRule type="duplicateValues" dxfId="275" priority="273"/>
  </conditionalFormatting>
  <conditionalFormatting sqref="H247:K247">
    <cfRule type="duplicateValues" dxfId="274" priority="272"/>
  </conditionalFormatting>
  <conditionalFormatting sqref="L247:O247">
    <cfRule type="duplicateValues" dxfId="273" priority="271"/>
  </conditionalFormatting>
  <conditionalFormatting sqref="H247:K247">
    <cfRule type="duplicateValues" dxfId="272" priority="270"/>
  </conditionalFormatting>
  <conditionalFormatting sqref="L247:O247">
    <cfRule type="duplicateValues" dxfId="271" priority="269"/>
  </conditionalFormatting>
  <conditionalFormatting sqref="H297:K297">
    <cfRule type="duplicateValues" dxfId="270" priority="268"/>
  </conditionalFormatting>
  <conditionalFormatting sqref="L297:O297">
    <cfRule type="duplicateValues" dxfId="269" priority="267"/>
  </conditionalFormatting>
  <conditionalFormatting sqref="H297:K297">
    <cfRule type="duplicateValues" dxfId="268" priority="266"/>
  </conditionalFormatting>
  <conditionalFormatting sqref="L297:O297">
    <cfRule type="duplicateValues" dxfId="267" priority="265"/>
  </conditionalFormatting>
  <conditionalFormatting sqref="H347:K347">
    <cfRule type="duplicateValues" dxfId="266" priority="264"/>
  </conditionalFormatting>
  <conditionalFormatting sqref="L347:O347">
    <cfRule type="duplicateValues" dxfId="265" priority="263"/>
  </conditionalFormatting>
  <conditionalFormatting sqref="H347:K347">
    <cfRule type="duplicateValues" dxfId="264" priority="262"/>
  </conditionalFormatting>
  <conditionalFormatting sqref="L347:O347">
    <cfRule type="duplicateValues" dxfId="263" priority="261"/>
  </conditionalFormatting>
  <conditionalFormatting sqref="H397:K397">
    <cfRule type="duplicateValues" dxfId="262" priority="260"/>
  </conditionalFormatting>
  <conditionalFormatting sqref="L397:O397">
    <cfRule type="duplicateValues" dxfId="261" priority="259"/>
  </conditionalFormatting>
  <conditionalFormatting sqref="H397:K397">
    <cfRule type="duplicateValues" dxfId="260" priority="258"/>
  </conditionalFormatting>
  <conditionalFormatting sqref="L397:O397">
    <cfRule type="duplicateValues" dxfId="259" priority="257"/>
  </conditionalFormatting>
  <conditionalFormatting sqref="H447:K447">
    <cfRule type="duplicateValues" dxfId="258" priority="256"/>
  </conditionalFormatting>
  <conditionalFormatting sqref="L447:O447">
    <cfRule type="duplicateValues" dxfId="257" priority="255"/>
  </conditionalFormatting>
  <conditionalFormatting sqref="H447:K447">
    <cfRule type="duplicateValues" dxfId="256" priority="254"/>
  </conditionalFormatting>
  <conditionalFormatting sqref="L447:O447">
    <cfRule type="duplicateValues" dxfId="255" priority="253"/>
  </conditionalFormatting>
  <conditionalFormatting sqref="H497:K497">
    <cfRule type="duplicateValues" dxfId="254" priority="252"/>
  </conditionalFormatting>
  <conditionalFormatting sqref="L497:O497">
    <cfRule type="duplicateValues" dxfId="253" priority="251"/>
  </conditionalFormatting>
  <conditionalFormatting sqref="H497:K497">
    <cfRule type="duplicateValues" dxfId="252" priority="250"/>
  </conditionalFormatting>
  <conditionalFormatting sqref="L497:O497">
    <cfRule type="duplicateValues" dxfId="251" priority="249"/>
  </conditionalFormatting>
  <conditionalFormatting sqref="H547:K547">
    <cfRule type="duplicateValues" dxfId="250" priority="248"/>
  </conditionalFormatting>
  <conditionalFormatting sqref="L547:O547">
    <cfRule type="duplicateValues" dxfId="249" priority="247"/>
  </conditionalFormatting>
  <conditionalFormatting sqref="H547:K547">
    <cfRule type="duplicateValues" dxfId="248" priority="246"/>
  </conditionalFormatting>
  <conditionalFormatting sqref="L547:O547">
    <cfRule type="duplicateValues" dxfId="247" priority="245"/>
  </conditionalFormatting>
  <conditionalFormatting sqref="H597:K597">
    <cfRule type="duplicateValues" dxfId="246" priority="244"/>
  </conditionalFormatting>
  <conditionalFormatting sqref="L597:O597">
    <cfRule type="duplicateValues" dxfId="245" priority="243"/>
  </conditionalFormatting>
  <conditionalFormatting sqref="H597:K597">
    <cfRule type="duplicateValues" dxfId="244" priority="242"/>
  </conditionalFormatting>
  <conditionalFormatting sqref="L597:O597">
    <cfRule type="duplicateValues" dxfId="243" priority="241"/>
  </conditionalFormatting>
  <conditionalFormatting sqref="H647:K647">
    <cfRule type="duplicateValues" dxfId="242" priority="240"/>
  </conditionalFormatting>
  <conditionalFormatting sqref="L647:O647">
    <cfRule type="duplicateValues" dxfId="241" priority="239"/>
  </conditionalFormatting>
  <conditionalFormatting sqref="H647:K647">
    <cfRule type="duplicateValues" dxfId="240" priority="238"/>
  </conditionalFormatting>
  <conditionalFormatting sqref="L647:O647">
    <cfRule type="duplicateValues" dxfId="239" priority="237"/>
  </conditionalFormatting>
  <conditionalFormatting sqref="H697:K697">
    <cfRule type="duplicateValues" dxfId="238" priority="236"/>
  </conditionalFormatting>
  <conditionalFormatting sqref="L697:O697">
    <cfRule type="duplicateValues" dxfId="237" priority="235"/>
  </conditionalFormatting>
  <conditionalFormatting sqref="H697:K697">
    <cfRule type="duplicateValues" dxfId="236" priority="234"/>
  </conditionalFormatting>
  <conditionalFormatting sqref="L697:O697">
    <cfRule type="duplicateValues" dxfId="235" priority="233"/>
  </conditionalFormatting>
  <conditionalFormatting sqref="H747:K747">
    <cfRule type="duplicateValues" dxfId="234" priority="232"/>
  </conditionalFormatting>
  <conditionalFormatting sqref="L747:O747">
    <cfRule type="duplicateValues" dxfId="233" priority="231"/>
  </conditionalFormatting>
  <conditionalFormatting sqref="H747:K747">
    <cfRule type="duplicateValues" dxfId="232" priority="230"/>
  </conditionalFormatting>
  <conditionalFormatting sqref="L747:O747">
    <cfRule type="duplicateValues" dxfId="231" priority="229"/>
  </conditionalFormatting>
  <conditionalFormatting sqref="H797:K797">
    <cfRule type="duplicateValues" dxfId="230" priority="228"/>
  </conditionalFormatting>
  <conditionalFormatting sqref="L797:O797">
    <cfRule type="duplicateValues" dxfId="229" priority="227"/>
  </conditionalFormatting>
  <conditionalFormatting sqref="H797:K797">
    <cfRule type="duplicateValues" dxfId="228" priority="226"/>
  </conditionalFormatting>
  <conditionalFormatting sqref="L797:O797">
    <cfRule type="duplicateValues" dxfId="227" priority="225"/>
  </conditionalFormatting>
  <conditionalFormatting sqref="H847:K847">
    <cfRule type="duplicateValues" dxfId="226" priority="224"/>
  </conditionalFormatting>
  <conditionalFormatting sqref="L847:O847">
    <cfRule type="duplicateValues" dxfId="225" priority="223"/>
  </conditionalFormatting>
  <conditionalFormatting sqref="H847:K847">
    <cfRule type="duplicateValues" dxfId="224" priority="222"/>
  </conditionalFormatting>
  <conditionalFormatting sqref="L847:O847">
    <cfRule type="duplicateValues" dxfId="223" priority="221"/>
  </conditionalFormatting>
  <conditionalFormatting sqref="H897:K897">
    <cfRule type="duplicateValues" dxfId="222" priority="220"/>
  </conditionalFormatting>
  <conditionalFormatting sqref="L897:O897">
    <cfRule type="duplicateValues" dxfId="221" priority="219"/>
  </conditionalFormatting>
  <conditionalFormatting sqref="H897:K897">
    <cfRule type="duplicateValues" dxfId="220" priority="218"/>
  </conditionalFormatting>
  <conditionalFormatting sqref="L897:O897">
    <cfRule type="duplicateValues" dxfId="219" priority="217"/>
  </conditionalFormatting>
  <conditionalFormatting sqref="H947:K947">
    <cfRule type="duplicateValues" dxfId="218" priority="216"/>
  </conditionalFormatting>
  <conditionalFormatting sqref="L947:O947">
    <cfRule type="duplicateValues" dxfId="217" priority="215"/>
  </conditionalFormatting>
  <conditionalFormatting sqref="H947:K947">
    <cfRule type="duplicateValues" dxfId="216" priority="214"/>
  </conditionalFormatting>
  <conditionalFormatting sqref="L947:O947">
    <cfRule type="duplicateValues" dxfId="215" priority="213"/>
  </conditionalFormatting>
  <conditionalFormatting sqref="H997:K997">
    <cfRule type="duplicateValues" dxfId="214" priority="212"/>
  </conditionalFormatting>
  <conditionalFormatting sqref="L997:O997">
    <cfRule type="duplicateValues" dxfId="213" priority="211"/>
  </conditionalFormatting>
  <conditionalFormatting sqref="H997:K997">
    <cfRule type="duplicateValues" dxfId="212" priority="210"/>
  </conditionalFormatting>
  <conditionalFormatting sqref="L997:O997">
    <cfRule type="duplicateValues" dxfId="211" priority="209"/>
  </conditionalFormatting>
  <conditionalFormatting sqref="H1047:K1047">
    <cfRule type="duplicateValues" dxfId="210" priority="208"/>
  </conditionalFormatting>
  <conditionalFormatting sqref="L1047:O1047">
    <cfRule type="duplicateValues" dxfId="209" priority="207"/>
  </conditionalFormatting>
  <conditionalFormatting sqref="H1047:K1047">
    <cfRule type="duplicateValues" dxfId="208" priority="206"/>
  </conditionalFormatting>
  <conditionalFormatting sqref="L1047:O1047">
    <cfRule type="duplicateValues" dxfId="207" priority="205"/>
  </conditionalFormatting>
  <conditionalFormatting sqref="H1097:K1097">
    <cfRule type="duplicateValues" dxfId="206" priority="204"/>
  </conditionalFormatting>
  <conditionalFormatting sqref="L1097:O1097">
    <cfRule type="duplicateValues" dxfId="205" priority="203"/>
  </conditionalFormatting>
  <conditionalFormatting sqref="H1097:K1097">
    <cfRule type="duplicateValues" dxfId="204" priority="202"/>
  </conditionalFormatting>
  <conditionalFormatting sqref="L1097:O1097">
    <cfRule type="duplicateValues" dxfId="203" priority="201"/>
  </conditionalFormatting>
  <conditionalFormatting sqref="H1147:K1147">
    <cfRule type="duplicateValues" dxfId="202" priority="200"/>
  </conditionalFormatting>
  <conditionalFormatting sqref="L1147:O1147">
    <cfRule type="duplicateValues" dxfId="201" priority="199"/>
  </conditionalFormatting>
  <conditionalFormatting sqref="H1147:K1147">
    <cfRule type="duplicateValues" dxfId="200" priority="198"/>
  </conditionalFormatting>
  <conditionalFormatting sqref="L1147:O1147">
    <cfRule type="duplicateValues" dxfId="199" priority="197"/>
  </conditionalFormatting>
  <conditionalFormatting sqref="H1:K1048576">
    <cfRule type="duplicateValues" dxfId="198" priority="196"/>
  </conditionalFormatting>
  <conditionalFormatting sqref="L1:O1048576">
    <cfRule type="duplicateValues" dxfId="197" priority="195"/>
  </conditionalFormatting>
  <conditionalFormatting sqref="H1:K1048576">
    <cfRule type="duplicateValues" dxfId="196" priority="194"/>
  </conditionalFormatting>
  <conditionalFormatting sqref="L1:O1048576">
    <cfRule type="duplicateValues" dxfId="195" priority="193"/>
  </conditionalFormatting>
  <conditionalFormatting sqref="H1:K1">
    <cfRule type="duplicateValues" dxfId="194" priority="192"/>
  </conditionalFormatting>
  <conditionalFormatting sqref="L1:O1">
    <cfRule type="duplicateValues" dxfId="193" priority="191"/>
  </conditionalFormatting>
  <conditionalFormatting sqref="H47:K47">
    <cfRule type="duplicateValues" dxfId="192" priority="190"/>
  </conditionalFormatting>
  <conditionalFormatting sqref="L47:O47">
    <cfRule type="duplicateValues" dxfId="191" priority="189"/>
  </conditionalFormatting>
  <conditionalFormatting sqref="H47:K47">
    <cfRule type="duplicateValues" dxfId="190" priority="188"/>
  </conditionalFormatting>
  <conditionalFormatting sqref="L47:O47">
    <cfRule type="duplicateValues" dxfId="189" priority="187"/>
  </conditionalFormatting>
  <conditionalFormatting sqref="H97:K97">
    <cfRule type="duplicateValues" dxfId="188" priority="186"/>
  </conditionalFormatting>
  <conditionalFormatting sqref="L97:O97">
    <cfRule type="duplicateValues" dxfId="187" priority="185"/>
  </conditionalFormatting>
  <conditionalFormatting sqref="H97:K97">
    <cfRule type="duplicateValues" dxfId="186" priority="184"/>
  </conditionalFormatting>
  <conditionalFormatting sqref="L97:O97">
    <cfRule type="duplicateValues" dxfId="185" priority="183"/>
  </conditionalFormatting>
  <conditionalFormatting sqref="H147:K147">
    <cfRule type="duplicateValues" dxfId="184" priority="182"/>
  </conditionalFormatting>
  <conditionalFormatting sqref="L147:O147">
    <cfRule type="duplicateValues" dxfId="183" priority="181"/>
  </conditionalFormatting>
  <conditionalFormatting sqref="H147:K147">
    <cfRule type="duplicateValues" dxfId="182" priority="180"/>
  </conditionalFormatting>
  <conditionalFormatting sqref="L147:O147">
    <cfRule type="duplicateValues" dxfId="181" priority="179"/>
  </conditionalFormatting>
  <conditionalFormatting sqref="H197:K197">
    <cfRule type="duplicateValues" dxfId="180" priority="178"/>
  </conditionalFormatting>
  <conditionalFormatting sqref="L197:O197">
    <cfRule type="duplicateValues" dxfId="179" priority="177"/>
  </conditionalFormatting>
  <conditionalFormatting sqref="H197:K197">
    <cfRule type="duplicateValues" dxfId="178" priority="176"/>
  </conditionalFormatting>
  <conditionalFormatting sqref="L197:O197">
    <cfRule type="duplicateValues" dxfId="177" priority="175"/>
  </conditionalFormatting>
  <conditionalFormatting sqref="H247:K247">
    <cfRule type="duplicateValues" dxfId="176" priority="174"/>
  </conditionalFormatting>
  <conditionalFormatting sqref="L247:O247">
    <cfRule type="duplicateValues" dxfId="175" priority="173"/>
  </conditionalFormatting>
  <conditionalFormatting sqref="H247:K247">
    <cfRule type="duplicateValues" dxfId="174" priority="172"/>
  </conditionalFormatting>
  <conditionalFormatting sqref="L247:O247">
    <cfRule type="duplicateValues" dxfId="173" priority="171"/>
  </conditionalFormatting>
  <conditionalFormatting sqref="H297:K297">
    <cfRule type="duplicateValues" dxfId="172" priority="170"/>
  </conditionalFormatting>
  <conditionalFormatting sqref="L297:O297">
    <cfRule type="duplicateValues" dxfId="171" priority="169"/>
  </conditionalFormatting>
  <conditionalFormatting sqref="H297:K297">
    <cfRule type="duplicateValues" dxfId="170" priority="168"/>
  </conditionalFormatting>
  <conditionalFormatting sqref="L297:O297">
    <cfRule type="duplicateValues" dxfId="169" priority="167"/>
  </conditionalFormatting>
  <conditionalFormatting sqref="H347:K347">
    <cfRule type="duplicateValues" dxfId="168" priority="166"/>
  </conditionalFormatting>
  <conditionalFormatting sqref="L347:O347">
    <cfRule type="duplicateValues" dxfId="167" priority="165"/>
  </conditionalFormatting>
  <conditionalFormatting sqref="H347:K347">
    <cfRule type="duplicateValues" dxfId="166" priority="164"/>
  </conditionalFormatting>
  <conditionalFormatting sqref="L347:O347">
    <cfRule type="duplicateValues" dxfId="165" priority="163"/>
  </conditionalFormatting>
  <conditionalFormatting sqref="H397:K397">
    <cfRule type="duplicateValues" dxfId="164" priority="162"/>
  </conditionalFormatting>
  <conditionalFormatting sqref="L397:O397">
    <cfRule type="duplicateValues" dxfId="163" priority="161"/>
  </conditionalFormatting>
  <conditionalFormatting sqref="H397:K397">
    <cfRule type="duplicateValues" dxfId="162" priority="160"/>
  </conditionalFormatting>
  <conditionalFormatting sqref="L397:O397">
    <cfRule type="duplicateValues" dxfId="161" priority="159"/>
  </conditionalFormatting>
  <conditionalFormatting sqref="H447:K447">
    <cfRule type="duplicateValues" dxfId="160" priority="158"/>
  </conditionalFormatting>
  <conditionalFormatting sqref="L447:O447">
    <cfRule type="duplicateValues" dxfId="159" priority="157"/>
  </conditionalFormatting>
  <conditionalFormatting sqref="H447:K447">
    <cfRule type="duplicateValues" dxfId="158" priority="156"/>
  </conditionalFormatting>
  <conditionalFormatting sqref="L447:O447">
    <cfRule type="duplicateValues" dxfId="157" priority="155"/>
  </conditionalFormatting>
  <conditionalFormatting sqref="H497:K497">
    <cfRule type="duplicateValues" dxfId="156" priority="154"/>
  </conditionalFormatting>
  <conditionalFormatting sqref="L497:O497">
    <cfRule type="duplicateValues" dxfId="155" priority="153"/>
  </conditionalFormatting>
  <conditionalFormatting sqref="H497:K497">
    <cfRule type="duplicateValues" dxfId="154" priority="152"/>
  </conditionalFormatting>
  <conditionalFormatting sqref="L497:O497">
    <cfRule type="duplicateValues" dxfId="153" priority="151"/>
  </conditionalFormatting>
  <conditionalFormatting sqref="H547:K547">
    <cfRule type="duplicateValues" dxfId="152" priority="150"/>
  </conditionalFormatting>
  <conditionalFormatting sqref="L547:O547">
    <cfRule type="duplicateValues" dxfId="151" priority="149"/>
  </conditionalFormatting>
  <conditionalFormatting sqref="H547:K547">
    <cfRule type="duplicateValues" dxfId="150" priority="148"/>
  </conditionalFormatting>
  <conditionalFormatting sqref="L547:O547">
    <cfRule type="duplicateValues" dxfId="149" priority="147"/>
  </conditionalFormatting>
  <conditionalFormatting sqref="H597:K597">
    <cfRule type="duplicateValues" dxfId="148" priority="146"/>
  </conditionalFormatting>
  <conditionalFormatting sqref="L597:O597">
    <cfRule type="duplicateValues" dxfId="147" priority="145"/>
  </conditionalFormatting>
  <conditionalFormatting sqref="H597:K597">
    <cfRule type="duplicateValues" dxfId="146" priority="144"/>
  </conditionalFormatting>
  <conditionalFormatting sqref="L597:O597">
    <cfRule type="duplicateValues" dxfId="145" priority="143"/>
  </conditionalFormatting>
  <conditionalFormatting sqref="H647:K647">
    <cfRule type="duplicateValues" dxfId="144" priority="142"/>
  </conditionalFormatting>
  <conditionalFormatting sqref="L647:O647">
    <cfRule type="duplicateValues" dxfId="143" priority="141"/>
  </conditionalFormatting>
  <conditionalFormatting sqref="H647:K647">
    <cfRule type="duplicateValues" dxfId="142" priority="140"/>
  </conditionalFormatting>
  <conditionalFormatting sqref="L647:O647">
    <cfRule type="duplicateValues" dxfId="141" priority="139"/>
  </conditionalFormatting>
  <conditionalFormatting sqref="H697:K697">
    <cfRule type="duplicateValues" dxfId="140" priority="138"/>
  </conditionalFormatting>
  <conditionalFormatting sqref="L697:O697">
    <cfRule type="duplicateValues" dxfId="139" priority="137"/>
  </conditionalFormatting>
  <conditionalFormatting sqref="H697:K697">
    <cfRule type="duplicateValues" dxfId="138" priority="136"/>
  </conditionalFormatting>
  <conditionalFormatting sqref="L697:O697">
    <cfRule type="duplicateValues" dxfId="137" priority="135"/>
  </conditionalFormatting>
  <conditionalFormatting sqref="H747:K747">
    <cfRule type="duplicateValues" dxfId="136" priority="134"/>
  </conditionalFormatting>
  <conditionalFormatting sqref="L747:O747">
    <cfRule type="duplicateValues" dxfId="135" priority="133"/>
  </conditionalFormatting>
  <conditionalFormatting sqref="H747:K747">
    <cfRule type="duplicateValues" dxfId="134" priority="132"/>
  </conditionalFormatting>
  <conditionalFormatting sqref="L747:O747">
    <cfRule type="duplicateValues" dxfId="133" priority="131"/>
  </conditionalFormatting>
  <conditionalFormatting sqref="H797:K797">
    <cfRule type="duplicateValues" dxfId="132" priority="130"/>
  </conditionalFormatting>
  <conditionalFormatting sqref="L797:O797">
    <cfRule type="duplicateValues" dxfId="131" priority="129"/>
  </conditionalFormatting>
  <conditionalFormatting sqref="H797:K797">
    <cfRule type="duplicateValues" dxfId="130" priority="128"/>
  </conditionalFormatting>
  <conditionalFormatting sqref="L797:O797">
    <cfRule type="duplicateValues" dxfId="129" priority="127"/>
  </conditionalFormatting>
  <conditionalFormatting sqref="H847:K847">
    <cfRule type="duplicateValues" dxfId="128" priority="126"/>
  </conditionalFormatting>
  <conditionalFormatting sqref="L847:O847">
    <cfRule type="duplicateValues" dxfId="127" priority="125"/>
  </conditionalFormatting>
  <conditionalFormatting sqref="H847:K847">
    <cfRule type="duplicateValues" dxfId="126" priority="124"/>
  </conditionalFormatting>
  <conditionalFormatting sqref="L847:O847">
    <cfRule type="duplicateValues" dxfId="125" priority="123"/>
  </conditionalFormatting>
  <conditionalFormatting sqref="H897:K897">
    <cfRule type="duplicateValues" dxfId="124" priority="122"/>
  </conditionalFormatting>
  <conditionalFormatting sqref="L897:O897">
    <cfRule type="duplicateValues" dxfId="123" priority="121"/>
  </conditionalFormatting>
  <conditionalFormatting sqref="H897:K897">
    <cfRule type="duplicateValues" dxfId="122" priority="120"/>
  </conditionalFormatting>
  <conditionalFormatting sqref="L897:O897">
    <cfRule type="duplicateValues" dxfId="121" priority="119"/>
  </conditionalFormatting>
  <conditionalFormatting sqref="H947:K947">
    <cfRule type="duplicateValues" dxfId="120" priority="118"/>
  </conditionalFormatting>
  <conditionalFormatting sqref="L947:O947">
    <cfRule type="duplicateValues" dxfId="119" priority="117"/>
  </conditionalFormatting>
  <conditionalFormatting sqref="H947:K947">
    <cfRule type="duplicateValues" dxfId="118" priority="116"/>
  </conditionalFormatting>
  <conditionalFormatting sqref="L947:O947">
    <cfRule type="duplicateValues" dxfId="117" priority="115"/>
  </conditionalFormatting>
  <conditionalFormatting sqref="H997:K997">
    <cfRule type="duplicateValues" dxfId="116" priority="114"/>
  </conditionalFormatting>
  <conditionalFormatting sqref="L997:O997">
    <cfRule type="duplicateValues" dxfId="115" priority="113"/>
  </conditionalFormatting>
  <conditionalFormatting sqref="H997:K997">
    <cfRule type="duplicateValues" dxfId="114" priority="112"/>
  </conditionalFormatting>
  <conditionalFormatting sqref="L997:O997">
    <cfRule type="duplicateValues" dxfId="113" priority="111"/>
  </conditionalFormatting>
  <conditionalFormatting sqref="H1047:K1047">
    <cfRule type="duplicateValues" dxfId="112" priority="110"/>
  </conditionalFormatting>
  <conditionalFormatting sqref="L1047:O1047">
    <cfRule type="duplicateValues" dxfId="111" priority="109"/>
  </conditionalFormatting>
  <conditionalFormatting sqref="H1047:K1047">
    <cfRule type="duplicateValues" dxfId="110" priority="108"/>
  </conditionalFormatting>
  <conditionalFormatting sqref="L1047:O1047">
    <cfRule type="duplicateValues" dxfId="109" priority="107"/>
  </conditionalFormatting>
  <conditionalFormatting sqref="H1097:K1097">
    <cfRule type="duplicateValues" dxfId="108" priority="106"/>
  </conditionalFormatting>
  <conditionalFormatting sqref="L1097:O1097">
    <cfRule type="duplicateValues" dxfId="107" priority="105"/>
  </conditionalFormatting>
  <conditionalFormatting sqref="H1097:K1097">
    <cfRule type="duplicateValues" dxfId="106" priority="104"/>
  </conditionalFormatting>
  <conditionalFormatting sqref="L1097:O1097">
    <cfRule type="duplicateValues" dxfId="105" priority="103"/>
  </conditionalFormatting>
  <conditionalFormatting sqref="H1147:K1147">
    <cfRule type="duplicateValues" dxfId="104" priority="102"/>
  </conditionalFormatting>
  <conditionalFormatting sqref="L1147:O1147">
    <cfRule type="duplicateValues" dxfId="103" priority="101"/>
  </conditionalFormatting>
  <conditionalFormatting sqref="H1147:K1147">
    <cfRule type="duplicateValues" dxfId="102" priority="100"/>
  </conditionalFormatting>
  <conditionalFormatting sqref="L1147:O1147">
    <cfRule type="duplicateValues" dxfId="101" priority="99"/>
  </conditionalFormatting>
  <conditionalFormatting sqref="H1:K1048576">
    <cfRule type="duplicateValues" dxfId="100" priority="98"/>
  </conditionalFormatting>
  <conditionalFormatting sqref="L1:O1048576">
    <cfRule type="duplicateValues" dxfId="99" priority="97"/>
  </conditionalFormatting>
  <conditionalFormatting sqref="H1:K1048576">
    <cfRule type="duplicateValues" dxfId="98" priority="96"/>
  </conditionalFormatting>
  <conditionalFormatting sqref="L1:O1048576">
    <cfRule type="duplicateValues" dxfId="97" priority="95"/>
  </conditionalFormatting>
  <conditionalFormatting sqref="H1:K1">
    <cfRule type="duplicateValues" dxfId="96" priority="94"/>
  </conditionalFormatting>
  <conditionalFormatting sqref="L1:O1">
    <cfRule type="duplicateValues" dxfId="95" priority="93"/>
  </conditionalFormatting>
  <conditionalFormatting sqref="H47:K47">
    <cfRule type="duplicateValues" dxfId="94" priority="92"/>
  </conditionalFormatting>
  <conditionalFormatting sqref="L47:O47">
    <cfRule type="duplicateValues" dxfId="93" priority="91"/>
  </conditionalFormatting>
  <conditionalFormatting sqref="H47:K47">
    <cfRule type="duplicateValues" dxfId="92" priority="90"/>
  </conditionalFormatting>
  <conditionalFormatting sqref="L47:O47">
    <cfRule type="duplicateValues" dxfId="91" priority="89"/>
  </conditionalFormatting>
  <conditionalFormatting sqref="H97:K97">
    <cfRule type="duplicateValues" dxfId="90" priority="88"/>
  </conditionalFormatting>
  <conditionalFormatting sqref="L97:O97">
    <cfRule type="duplicateValues" dxfId="89" priority="87"/>
  </conditionalFormatting>
  <conditionalFormatting sqref="H97:K97">
    <cfRule type="duplicateValues" dxfId="88" priority="86"/>
  </conditionalFormatting>
  <conditionalFormatting sqref="L97:O97">
    <cfRule type="duplicateValues" dxfId="87" priority="85"/>
  </conditionalFormatting>
  <conditionalFormatting sqref="H147:K147">
    <cfRule type="duplicateValues" dxfId="86" priority="84"/>
  </conditionalFormatting>
  <conditionalFormatting sqref="L147:O147">
    <cfRule type="duplicateValues" dxfId="85" priority="83"/>
  </conditionalFormatting>
  <conditionalFormatting sqref="H147:K147">
    <cfRule type="duplicateValues" dxfId="84" priority="82"/>
  </conditionalFormatting>
  <conditionalFormatting sqref="L147:O147">
    <cfRule type="duplicateValues" dxfId="83" priority="81"/>
  </conditionalFormatting>
  <conditionalFormatting sqref="H197:K197">
    <cfRule type="duplicateValues" dxfId="82" priority="80"/>
  </conditionalFormatting>
  <conditionalFormatting sqref="L197:O197">
    <cfRule type="duplicateValues" dxfId="81" priority="79"/>
  </conditionalFormatting>
  <conditionalFormatting sqref="H197:K197">
    <cfRule type="duplicateValues" dxfId="80" priority="78"/>
  </conditionalFormatting>
  <conditionalFormatting sqref="L197:O197">
    <cfRule type="duplicateValues" dxfId="79" priority="77"/>
  </conditionalFormatting>
  <conditionalFormatting sqref="H247:K247">
    <cfRule type="duplicateValues" dxfId="78" priority="76"/>
  </conditionalFormatting>
  <conditionalFormatting sqref="L247:O247">
    <cfRule type="duplicateValues" dxfId="77" priority="75"/>
  </conditionalFormatting>
  <conditionalFormatting sqref="H247:K247">
    <cfRule type="duplicateValues" dxfId="76" priority="74"/>
  </conditionalFormatting>
  <conditionalFormatting sqref="L247:O247">
    <cfRule type="duplicateValues" dxfId="75" priority="73"/>
  </conditionalFormatting>
  <conditionalFormatting sqref="H297:K297">
    <cfRule type="duplicateValues" dxfId="74" priority="72"/>
  </conditionalFormatting>
  <conditionalFormatting sqref="L297:O297">
    <cfRule type="duplicateValues" dxfId="73" priority="71"/>
  </conditionalFormatting>
  <conditionalFormatting sqref="H297:K297">
    <cfRule type="duplicateValues" dxfId="72" priority="70"/>
  </conditionalFormatting>
  <conditionalFormatting sqref="L297:O297">
    <cfRule type="duplicateValues" dxfId="71" priority="69"/>
  </conditionalFormatting>
  <conditionalFormatting sqref="H347:K347">
    <cfRule type="duplicateValues" dxfId="70" priority="68"/>
  </conditionalFormatting>
  <conditionalFormatting sqref="L347:O347">
    <cfRule type="duplicateValues" dxfId="69" priority="67"/>
  </conditionalFormatting>
  <conditionalFormatting sqref="H347:K347">
    <cfRule type="duplicateValues" dxfId="68" priority="66"/>
  </conditionalFormatting>
  <conditionalFormatting sqref="L347:O347">
    <cfRule type="duplicateValues" dxfId="67" priority="65"/>
  </conditionalFormatting>
  <conditionalFormatting sqref="H397:K397">
    <cfRule type="duplicateValues" dxfId="66" priority="64"/>
  </conditionalFormatting>
  <conditionalFormatting sqref="L397:O397">
    <cfRule type="duplicateValues" dxfId="65" priority="63"/>
  </conditionalFormatting>
  <conditionalFormatting sqref="H397:K397">
    <cfRule type="duplicateValues" dxfId="64" priority="62"/>
  </conditionalFormatting>
  <conditionalFormatting sqref="L397:O397">
    <cfRule type="duplicateValues" dxfId="63" priority="61"/>
  </conditionalFormatting>
  <conditionalFormatting sqref="H447:K447">
    <cfRule type="duplicateValues" dxfId="62" priority="60"/>
  </conditionalFormatting>
  <conditionalFormatting sqref="L447:O447">
    <cfRule type="duplicateValues" dxfId="61" priority="59"/>
  </conditionalFormatting>
  <conditionalFormatting sqref="H447:K447">
    <cfRule type="duplicateValues" dxfId="60" priority="58"/>
  </conditionalFormatting>
  <conditionalFormatting sqref="L447:O447">
    <cfRule type="duplicateValues" dxfId="59" priority="57"/>
  </conditionalFormatting>
  <conditionalFormatting sqref="H497:K497">
    <cfRule type="duplicateValues" dxfId="58" priority="56"/>
  </conditionalFormatting>
  <conditionalFormatting sqref="L497:O497">
    <cfRule type="duplicateValues" dxfId="57" priority="55"/>
  </conditionalFormatting>
  <conditionalFormatting sqref="H497:K497">
    <cfRule type="duplicateValues" dxfId="56" priority="54"/>
  </conditionalFormatting>
  <conditionalFormatting sqref="L497:O497">
    <cfRule type="duplicateValues" dxfId="55" priority="53"/>
  </conditionalFormatting>
  <conditionalFormatting sqref="H547:K547">
    <cfRule type="duplicateValues" dxfId="54" priority="52"/>
  </conditionalFormatting>
  <conditionalFormatting sqref="L547:O547">
    <cfRule type="duplicateValues" dxfId="53" priority="51"/>
  </conditionalFormatting>
  <conditionalFormatting sqref="H547:K547">
    <cfRule type="duplicateValues" dxfId="52" priority="50"/>
  </conditionalFormatting>
  <conditionalFormatting sqref="L547:O547">
    <cfRule type="duplicateValues" dxfId="51" priority="49"/>
  </conditionalFormatting>
  <conditionalFormatting sqref="H597:K597">
    <cfRule type="duplicateValues" dxfId="50" priority="48"/>
  </conditionalFormatting>
  <conditionalFormatting sqref="L597:O597">
    <cfRule type="duplicateValues" dxfId="49" priority="47"/>
  </conditionalFormatting>
  <conditionalFormatting sqref="H597:K597">
    <cfRule type="duplicateValues" dxfId="48" priority="46"/>
  </conditionalFormatting>
  <conditionalFormatting sqref="L597:O597">
    <cfRule type="duplicateValues" dxfId="47" priority="45"/>
  </conditionalFormatting>
  <conditionalFormatting sqref="H647:K647">
    <cfRule type="duplicateValues" dxfId="46" priority="44"/>
  </conditionalFormatting>
  <conditionalFormatting sqref="L647:O647">
    <cfRule type="duplicateValues" dxfId="45" priority="43"/>
  </conditionalFormatting>
  <conditionalFormatting sqref="H647:K647">
    <cfRule type="duplicateValues" dxfId="44" priority="42"/>
  </conditionalFormatting>
  <conditionalFormatting sqref="L647:O647">
    <cfRule type="duplicateValues" dxfId="43" priority="41"/>
  </conditionalFormatting>
  <conditionalFormatting sqref="H697:K697">
    <cfRule type="duplicateValues" dxfId="42" priority="40"/>
  </conditionalFormatting>
  <conditionalFormatting sqref="L697:O697">
    <cfRule type="duplicateValues" dxfId="41" priority="39"/>
  </conditionalFormatting>
  <conditionalFormatting sqref="H697:K697">
    <cfRule type="duplicateValues" dxfId="40" priority="38"/>
  </conditionalFormatting>
  <conditionalFormatting sqref="L697:O697">
    <cfRule type="duplicateValues" dxfId="39" priority="37"/>
  </conditionalFormatting>
  <conditionalFormatting sqref="H747:K747">
    <cfRule type="duplicateValues" dxfId="38" priority="36"/>
  </conditionalFormatting>
  <conditionalFormatting sqref="L747:O747">
    <cfRule type="duplicateValues" dxfId="37" priority="35"/>
  </conditionalFormatting>
  <conditionalFormatting sqref="H747:K747">
    <cfRule type="duplicateValues" dxfId="36" priority="34"/>
  </conditionalFormatting>
  <conditionalFormatting sqref="L747:O747">
    <cfRule type="duplicateValues" dxfId="35" priority="33"/>
  </conditionalFormatting>
  <conditionalFormatting sqref="H797:K797">
    <cfRule type="duplicateValues" dxfId="34" priority="32"/>
  </conditionalFormatting>
  <conditionalFormatting sqref="L797:O797">
    <cfRule type="duplicateValues" dxfId="33" priority="31"/>
  </conditionalFormatting>
  <conditionalFormatting sqref="H797:K797">
    <cfRule type="duplicateValues" dxfId="32" priority="30"/>
  </conditionalFormatting>
  <conditionalFormatting sqref="L797:O797">
    <cfRule type="duplicateValues" dxfId="31" priority="29"/>
  </conditionalFormatting>
  <conditionalFormatting sqref="H847:K847">
    <cfRule type="duplicateValues" dxfId="30" priority="28"/>
  </conditionalFormatting>
  <conditionalFormatting sqref="L847:O847">
    <cfRule type="duplicateValues" dxfId="29" priority="27"/>
  </conditionalFormatting>
  <conditionalFormatting sqref="H847:K847">
    <cfRule type="duplicateValues" dxfId="28" priority="26"/>
  </conditionalFormatting>
  <conditionalFormatting sqref="L847:O847">
    <cfRule type="duplicateValues" dxfId="27" priority="25"/>
  </conditionalFormatting>
  <conditionalFormatting sqref="H897:K897">
    <cfRule type="duplicateValues" dxfId="26" priority="24"/>
  </conditionalFormatting>
  <conditionalFormatting sqref="L897:O897">
    <cfRule type="duplicateValues" dxfId="25" priority="23"/>
  </conditionalFormatting>
  <conditionalFormatting sqref="H897:K897">
    <cfRule type="duplicateValues" dxfId="24" priority="22"/>
  </conditionalFormatting>
  <conditionalFormatting sqref="L897:O897">
    <cfRule type="duplicateValues" dxfId="23" priority="21"/>
  </conditionalFormatting>
  <conditionalFormatting sqref="H947:K947">
    <cfRule type="duplicateValues" dxfId="22" priority="20"/>
  </conditionalFormatting>
  <conditionalFormatting sqref="L947:O947">
    <cfRule type="duplicateValues" dxfId="21" priority="19"/>
  </conditionalFormatting>
  <conditionalFormatting sqref="H947:K947">
    <cfRule type="duplicateValues" dxfId="20" priority="18"/>
  </conditionalFormatting>
  <conditionalFormatting sqref="L947:O947">
    <cfRule type="duplicateValues" dxfId="19" priority="17"/>
  </conditionalFormatting>
  <conditionalFormatting sqref="H997:K997">
    <cfRule type="duplicateValues" dxfId="18" priority="16"/>
  </conditionalFormatting>
  <conditionalFormatting sqref="L997:O997">
    <cfRule type="duplicateValues" dxfId="17" priority="15"/>
  </conditionalFormatting>
  <conditionalFormatting sqref="H997:K997">
    <cfRule type="duplicateValues" dxfId="16" priority="14"/>
  </conditionalFormatting>
  <conditionalFormatting sqref="L997:O997">
    <cfRule type="duplicateValues" dxfId="15" priority="13"/>
  </conditionalFormatting>
  <conditionalFormatting sqref="H1047:K1047">
    <cfRule type="duplicateValues" dxfId="14" priority="12"/>
  </conditionalFormatting>
  <conditionalFormatting sqref="L1047:O1047">
    <cfRule type="duplicateValues" dxfId="13" priority="11"/>
  </conditionalFormatting>
  <conditionalFormatting sqref="H1047:K1047">
    <cfRule type="duplicateValues" dxfId="12" priority="10"/>
  </conditionalFormatting>
  <conditionalFormatting sqref="L1047:O1047">
    <cfRule type="duplicateValues" dxfId="11" priority="9"/>
  </conditionalFormatting>
  <conditionalFormatting sqref="H1097:K1097">
    <cfRule type="duplicateValues" dxfId="10" priority="8"/>
  </conditionalFormatting>
  <conditionalFormatting sqref="L1097:O1097">
    <cfRule type="duplicateValues" dxfId="9" priority="7"/>
  </conditionalFormatting>
  <conditionalFormatting sqref="H1097:K1097">
    <cfRule type="duplicateValues" dxfId="8" priority="6"/>
  </conditionalFormatting>
  <conditionalFormatting sqref="L1097:O1097">
    <cfRule type="duplicateValues" dxfId="7" priority="5"/>
  </conditionalFormatting>
  <conditionalFormatting sqref="H1147:K1147">
    <cfRule type="duplicateValues" dxfId="6" priority="4"/>
  </conditionalFormatting>
  <conditionalFormatting sqref="L1147:O1147">
    <cfRule type="duplicateValues" dxfId="5" priority="3"/>
  </conditionalFormatting>
  <conditionalFormatting sqref="H1147:K1147">
    <cfRule type="duplicateValues" dxfId="4" priority="2"/>
  </conditionalFormatting>
  <conditionalFormatting sqref="L1147:O1147">
    <cfRule type="duplicateValues" dxfId="3" priority="1"/>
  </conditionalFormatting>
  <dataValidations count="1">
    <dataValidation type="list" allowBlank="1" showInputMessage="1" showErrorMessage="1" sqref="U1">
      <formula1>$T$2:$T$47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N</vt:lpstr>
      <vt:lpstr>PN page</vt:lpstr>
      <vt:lpstr>NSN N</vt:lpstr>
      <vt:lpstr>NSN page</vt:lpstr>
    </vt:vector>
  </TitlesOfParts>
  <Company>International Logistics Systems,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</dc:creator>
  <cp:lastModifiedBy>dgillespie</cp:lastModifiedBy>
  <dcterms:created xsi:type="dcterms:W3CDTF">2010-05-07T15:21:28Z</dcterms:created>
  <dcterms:modified xsi:type="dcterms:W3CDTF">2012-11-13T18:58:56Z</dcterms:modified>
</cp:coreProperties>
</file>