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7745" yWindow="-15" windowWidth="8880" windowHeight="997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F24" i="1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A1"/>
  <c r="A2"/>
  <c r="A3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E22" l="1"/>
  <c r="F22" s="1"/>
  <c r="E21"/>
  <c r="F21" s="1"/>
  <c r="E23"/>
  <c r="F23" s="1"/>
  <c r="E4"/>
  <c r="F4" s="1"/>
  <c r="E13"/>
  <c r="F13" s="1"/>
  <c r="E14"/>
  <c r="F14" s="1"/>
  <c r="E12"/>
  <c r="F12" s="1"/>
  <c r="E5"/>
  <c r="F5" s="1"/>
  <c r="E9"/>
  <c r="F9" s="1"/>
  <c r="E1"/>
  <c r="F1" s="1"/>
  <c r="E17"/>
  <c r="F17" s="1"/>
  <c r="E20"/>
  <c r="F20" s="1"/>
  <c r="E19"/>
  <c r="F19" s="1"/>
  <c r="E11"/>
  <c r="F11" s="1"/>
  <c r="E3"/>
  <c r="F3" s="1"/>
  <c r="E15"/>
  <c r="F15" s="1"/>
  <c r="E7"/>
  <c r="F7" s="1"/>
  <c r="E8"/>
  <c r="F8" s="1"/>
  <c r="E16"/>
  <c r="F16" s="1"/>
  <c r="E6"/>
  <c r="F6" s="1"/>
  <c r="E10"/>
  <c r="F10" s="1"/>
  <c r="E18"/>
  <c r="F18" s="1"/>
  <c r="E2"/>
  <c r="F2" s="1"/>
</calcChain>
</file>

<file path=xl/sharedStrings.xml><?xml version="1.0" encoding="utf-8"?>
<sst xmlns="http://schemas.openxmlformats.org/spreadsheetml/2006/main" count="90" uniqueCount="90">
  <si>
    <t>AGPC_92217A475</t>
  </si>
  <si>
    <t>AGSA_92217A440</t>
  </si>
  <si>
    <t>AGTB_95198A715</t>
  </si>
  <si>
    <t>AGTG_93650A145</t>
  </si>
  <si>
    <t>AGUH_92196A238</t>
  </si>
  <si>
    <t>AGVU_92198A556</t>
  </si>
  <si>
    <t>AGVZ_92198A554</t>
  </si>
  <si>
    <t>AHBK_94639A202</t>
  </si>
  <si>
    <t>AHBV_92217A365</t>
  </si>
  <si>
    <t>AHCA_92196A302</t>
  </si>
  <si>
    <t>AHGQ_92605A144</t>
  </si>
  <si>
    <t>AHJG_92196A794</t>
  </si>
  <si>
    <t>AHLD_91292A033</t>
  </si>
  <si>
    <t>AHLP_92871A007</t>
  </si>
  <si>
    <t>AHLZ_91292A022</t>
  </si>
  <si>
    <t>AHMV_92196A117</t>
  </si>
  <si>
    <t>AHNL_92949A624</t>
  </si>
  <si>
    <t>AHPM_98381A628</t>
  </si>
  <si>
    <t>AHRD_93705A542</t>
  </si>
  <si>
    <t>AHSE_92240A354</t>
  </si>
  <si>
    <t>AHTL_92196A363</t>
  </si>
  <si>
    <t>AJAC_94105A619</t>
  </si>
  <si>
    <t>AJAH_92196A593</t>
  </si>
  <si>
    <t>AJCV_98560A526</t>
  </si>
  <si>
    <t>AJEM_92373A103</t>
  </si>
  <si>
    <t>AJES_92217A520</t>
  </si>
  <si>
    <t>AJGP_98180A120</t>
  </si>
  <si>
    <t>AJGU_91831A030</t>
  </si>
  <si>
    <t>AJLY_98065A155</t>
  </si>
  <si>
    <t>AJQX_92217A479</t>
  </si>
  <si>
    <t>AJTK_92284A191</t>
  </si>
  <si>
    <t>AJUL_96475K346</t>
  </si>
  <si>
    <t>AJUW_92210A338</t>
  </si>
  <si>
    <t>AJWY_92461A500</t>
  </si>
  <si>
    <t>AJXD_92820A540</t>
  </si>
  <si>
    <t>AKAS_92217A525</t>
  </si>
  <si>
    <t>AKFM_92196A128</t>
  </si>
  <si>
    <t>AKHD_96659A106</t>
  </si>
  <si>
    <t>AKKA_97525A625</t>
  </si>
  <si>
    <t>90313A156</t>
  </si>
  <si>
    <t>93483A691</t>
  </si>
  <si>
    <t>93483A661</t>
  </si>
  <si>
    <t>92210A542</t>
  </si>
  <si>
    <t>92240A542</t>
  </si>
  <si>
    <t>91841A195</t>
  </si>
  <si>
    <t>93475A250</t>
  </si>
  <si>
    <t>91292A121</t>
  </si>
  <si>
    <t>92240A541</t>
  </si>
  <si>
    <t>92217A475</t>
  </si>
  <si>
    <t>92196A268</t>
  </si>
  <si>
    <t>92217A440</t>
  </si>
  <si>
    <t>92240A540</t>
  </si>
  <si>
    <t>92196A113</t>
  </si>
  <si>
    <t>92240A544</t>
  </si>
  <si>
    <t>92217A470</t>
  </si>
  <si>
    <t>92217A360</t>
  </si>
  <si>
    <t>91241A775</t>
  </si>
  <si>
    <t>92146A029</t>
  </si>
  <si>
    <t>97217A359</t>
  </si>
  <si>
    <t>92198A548</t>
  </si>
  <si>
    <t>91845A029</t>
  </si>
  <si>
    <t>92196A106</t>
  </si>
  <si>
    <t>,AEWX,AFAW,AFEQ,AHRJ,AHVY,AHYW,AJKX</t>
  </si>
  <si>
    <t>,AJBD</t>
  </si>
  <si>
    <t>,AHDS,AHYL</t>
  </si>
  <si>
    <t>,AJHK,AJLN,AJZA</t>
  </si>
  <si>
    <t>,AFCY</t>
  </si>
  <si>
    <t>,AGPY,AJXJ</t>
  </si>
  <si>
    <t>,AFKE</t>
  </si>
  <si>
    <t>,AKAB</t>
  </si>
  <si>
    <t>,AGWK,AJBU,AJWN,AKBT,AKDV</t>
  </si>
  <si>
    <t>,AGUY,AGYS</t>
  </si>
  <si>
    <t>,AGUC,AGUT,AGZY,AHAU</t>
  </si>
  <si>
    <t>,AHTA,AKFX,AKJQ</t>
  </si>
  <si>
    <t>,AKFS,AKJK</t>
  </si>
  <si>
    <t>,AJYE</t>
  </si>
  <si>
    <t>,AJNK,AJXZ</t>
  </si>
  <si>
    <t>,AKEL,AKHP</t>
  </si>
  <si>
    <t>,AJHQ,AJMJ</t>
  </si>
  <si>
    <t>,AJLH,AJPL,AKBN</t>
  </si>
  <si>
    <t>,AJMP</t>
  </si>
  <si>
    <t>,AKDQ,AKHJ</t>
  </si>
  <si>
    <t>,AJWT,AKBH</t>
  </si>
  <si>
    <t>,AKHU</t>
  </si>
  <si>
    <t>,AGYM</t>
  </si>
  <si>
    <t>AHTF,AJNK,AJXZ_92217A470</t>
  </si>
  <si>
    <t>AJFY,AJHQ,AJMJ_91241A775</t>
  </si>
  <si>
    <t>AJHV,AJMP_97217A359</t>
  </si>
  <si>
    <t>AKEF,AKHU_92196A106</t>
  </si>
  <si>
    <t>AJUA_92499A649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</si>
</sst>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44"/>
  <sheetViews>
    <sheetView tabSelected="1" workbookViewId="0">
      <selection activeCell="C2" sqref="C2"/>
    </sheetView>
  </sheetViews>
  <sheetFormatPr defaultRowHeight="15"/>
  <cols>
    <col min="1" max="1" width="11.28515625" bestFit="1" customWidth="1"/>
    <col min="2" max="2" width="17" bestFit="1" customWidth="1"/>
    <col min="3" max="3" width="10.28515625" bestFit="1" customWidth="1"/>
    <col min="4" max="4" width="46.7109375" bestFit="1" customWidth="1"/>
    <col min="5" max="5" width="10.28515625" bestFit="1" customWidth="1"/>
  </cols>
  <sheetData>
    <row r="1" spans="1:6">
      <c r="A1" t="str">
        <f>MID(B1,6,100)</f>
        <v>92217A475</v>
      </c>
      <c r="B1" t="s">
        <v>0</v>
      </c>
      <c r="C1" t="s">
        <v>39</v>
      </c>
      <c r="D1" t="s">
        <v>84</v>
      </c>
      <c r="E1" t="str">
        <f>IFERROR(VLOOKUP(C1,A1:A44,1,FALSE),"")</f>
        <v/>
      </c>
      <c r="F1" t="str">
        <f>IF(E1="",B1,LEFT(VLOOKUP(E1,#REF!,2,FALSE),4)&amp;D1&amp;"_"&amp;C1)</f>
        <v>AGPC_92217A475</v>
      </c>
    </row>
    <row r="2" spans="1:6">
      <c r="A2" t="str">
        <f>MID(B2,6,100)</f>
        <v>92217A440</v>
      </c>
      <c r="B2" t="s">
        <v>1</v>
      </c>
      <c r="C2" t="s">
        <v>40</v>
      </c>
      <c r="D2" t="s">
        <v>62</v>
      </c>
      <c r="E2" t="str">
        <f>IFERROR(VLOOKUP(C2,A2:A45,1,FALSE),"")</f>
        <v/>
      </c>
      <c r="F2" t="str">
        <f>IF(E2="",B2,LEFT(VLOOKUP(E2,#REF!,2,FALSE),4)&amp;D2&amp;"_"&amp;C2)</f>
        <v>AGSA_92217A440</v>
      </c>
    </row>
    <row r="3" spans="1:6">
      <c r="A3" t="str">
        <f>MID(B3,6,100)</f>
        <v>95198A715</v>
      </c>
      <c r="B3" t="s">
        <v>2</v>
      </c>
      <c r="C3" t="s">
        <v>41</v>
      </c>
      <c r="D3" t="s">
        <v>63</v>
      </c>
      <c r="E3" t="str">
        <f>IFERROR(VLOOKUP(C3,A3:A46,1,FALSE),"")</f>
        <v/>
      </c>
      <c r="F3" t="str">
        <f>IF(E3="",B3,LEFT(VLOOKUP(E3,#REF!,2,FALSE),4)&amp;D3&amp;"_"&amp;C3)</f>
        <v>AGTB_95198A715</v>
      </c>
    </row>
    <row r="4" spans="1:6">
      <c r="A4" t="str">
        <f>MID(B4,6,100)</f>
        <v>93650A145</v>
      </c>
      <c r="B4" t="s">
        <v>3</v>
      </c>
      <c r="C4" t="s">
        <v>42</v>
      </c>
      <c r="D4" t="s">
        <v>64</v>
      </c>
      <c r="E4" t="str">
        <f>IFERROR(VLOOKUP(C4,A4:A47,1,FALSE),"")</f>
        <v/>
      </c>
      <c r="F4" t="str">
        <f>IF(E4="",B4,LEFT(VLOOKUP(E4,#REF!,2,FALSE),4)&amp;D4&amp;"_"&amp;C4)</f>
        <v>AGTG_93650A145</v>
      </c>
    </row>
    <row r="5" spans="1:6">
      <c r="A5" t="str">
        <f>MID(B5,6,100)</f>
        <v>92196A238</v>
      </c>
      <c r="B5" t="s">
        <v>4</v>
      </c>
      <c r="C5" t="s">
        <v>43</v>
      </c>
      <c r="D5" t="s">
        <v>65</v>
      </c>
      <c r="E5" t="str">
        <f>IFERROR(VLOOKUP(C5,A5:A48,1,FALSE),"")</f>
        <v/>
      </c>
      <c r="F5" t="str">
        <f>IF(E5="",B5,LEFT(VLOOKUP(E5,#REF!,2,FALSE),4)&amp;D5&amp;"_"&amp;C5)</f>
        <v>AGUH_92196A238</v>
      </c>
    </row>
    <row r="6" spans="1:6">
      <c r="A6" t="str">
        <f>MID(B6,6,100)</f>
        <v>92198A556</v>
      </c>
      <c r="B6" t="s">
        <v>5</v>
      </c>
      <c r="C6" t="s">
        <v>44</v>
      </c>
      <c r="D6" t="s">
        <v>66</v>
      </c>
      <c r="E6" t="str">
        <f>IFERROR(VLOOKUP(C6,A6:A49,1,FALSE),"")</f>
        <v/>
      </c>
      <c r="F6" t="str">
        <f>IF(E6="",B6,LEFT(VLOOKUP(E6,#REF!,2,FALSE),4)&amp;D6&amp;"_"&amp;C6)</f>
        <v>AGVU_92198A556</v>
      </c>
    </row>
    <row r="7" spans="1:6">
      <c r="A7" t="str">
        <f>MID(B7,6,100)</f>
        <v>92198A554</v>
      </c>
      <c r="B7" t="s">
        <v>6</v>
      </c>
      <c r="C7" t="s">
        <v>45</v>
      </c>
      <c r="D7" t="s">
        <v>67</v>
      </c>
      <c r="E7" t="str">
        <f>IFERROR(VLOOKUP(C7,A7:A50,1,FALSE),"")</f>
        <v/>
      </c>
      <c r="F7" t="str">
        <f>IF(E7="",B7,LEFT(VLOOKUP(E7,#REF!,2,FALSE),4)&amp;D7&amp;"_"&amp;C7)</f>
        <v>AGVZ_92198A554</v>
      </c>
    </row>
    <row r="8" spans="1:6">
      <c r="A8" t="str">
        <f>MID(B8,6,100)</f>
        <v>94639A202</v>
      </c>
      <c r="B8" t="s">
        <v>7</v>
      </c>
      <c r="C8" t="s">
        <v>46</v>
      </c>
      <c r="D8" t="s">
        <v>68</v>
      </c>
      <c r="E8" t="str">
        <f>IFERROR(VLOOKUP(C8,A8:A51,1,FALSE),"")</f>
        <v/>
      </c>
      <c r="F8" t="str">
        <f>IF(E8="",B8,LEFT(VLOOKUP(E8,#REF!,2,FALSE),4)&amp;D8&amp;"_"&amp;C8)</f>
        <v>AHBK_94639A202</v>
      </c>
    </row>
    <row r="9" spans="1:6">
      <c r="A9" t="str">
        <f>MID(B9,6,100)</f>
        <v>92217A365</v>
      </c>
      <c r="B9" t="s">
        <v>8</v>
      </c>
      <c r="C9" t="s">
        <v>47</v>
      </c>
      <c r="D9" t="s">
        <v>69</v>
      </c>
      <c r="E9" t="str">
        <f>IFERROR(VLOOKUP(C9,A9:A52,1,FALSE),"")</f>
        <v/>
      </c>
      <c r="F9" t="str">
        <f>IF(E9="",B9,LEFT(VLOOKUP(E9,#REF!,2,FALSE),4)&amp;D9&amp;"_"&amp;C9)</f>
        <v>AHBV_92217A365</v>
      </c>
    </row>
    <row r="10" spans="1:6">
      <c r="A10" t="str">
        <f>MID(B10,6,100)</f>
        <v>92196A302</v>
      </c>
      <c r="B10" t="s">
        <v>9</v>
      </c>
      <c r="C10" t="s">
        <v>48</v>
      </c>
      <c r="D10" t="s">
        <v>70</v>
      </c>
      <c r="E10" t="str">
        <f>IFERROR(VLOOKUP(C10,A10:A53,1,FALSE),"")</f>
        <v/>
      </c>
      <c r="F10" t="str">
        <f>IF(E10="",B10,LEFT(VLOOKUP(E10,#REF!,2,FALSE),4)&amp;D10&amp;"_"&amp;C10)</f>
        <v>AHCA_92196A302</v>
      </c>
    </row>
    <row r="11" spans="1:6">
      <c r="A11" t="str">
        <f>MID(B11,6,100)</f>
        <v>92605A144</v>
      </c>
      <c r="B11" t="s">
        <v>10</v>
      </c>
      <c r="C11" t="s">
        <v>49</v>
      </c>
      <c r="D11" t="s">
        <v>71</v>
      </c>
      <c r="E11" t="str">
        <f>IFERROR(VLOOKUP(C11,A11:A54,1,FALSE),"")</f>
        <v/>
      </c>
      <c r="F11" t="str">
        <f>IF(E11="",B11,LEFT(VLOOKUP(E11,#REF!,2,FALSE),4)&amp;D11&amp;"_"&amp;C11)</f>
        <v>AHGQ_92605A144</v>
      </c>
    </row>
    <row r="12" spans="1:6">
      <c r="A12" t="str">
        <f>MID(B12,6,100)</f>
        <v>92196A794</v>
      </c>
      <c r="B12" t="s">
        <v>11</v>
      </c>
      <c r="C12" t="s">
        <v>50</v>
      </c>
      <c r="D12" t="s">
        <v>72</v>
      </c>
      <c r="E12" t="str">
        <f>IFERROR(VLOOKUP(C12,A12:A55,1,FALSE),"")</f>
        <v/>
      </c>
      <c r="F12" t="str">
        <f>IF(E12="",B12,LEFT(VLOOKUP(E12,#REF!,2,FALSE),4)&amp;D12&amp;"_"&amp;C12)</f>
        <v>AHJG_92196A794</v>
      </c>
    </row>
    <row r="13" spans="1:6">
      <c r="A13" t="str">
        <f>MID(B13,6,100)</f>
        <v>91292A033</v>
      </c>
      <c r="B13" t="s">
        <v>12</v>
      </c>
      <c r="C13" t="s">
        <v>51</v>
      </c>
      <c r="D13" t="s">
        <v>73</v>
      </c>
      <c r="E13" t="str">
        <f>IFERROR(VLOOKUP(C13,A13:A56,1,FALSE),"")</f>
        <v/>
      </c>
      <c r="F13" t="str">
        <f>IF(E13="",B13,LEFT(VLOOKUP(E13,#REF!,2,FALSE),4)&amp;D13&amp;"_"&amp;C13)</f>
        <v>AHLD_91292A033</v>
      </c>
    </row>
    <row r="14" spans="1:6">
      <c r="A14" t="str">
        <f>MID(B14,6,100)</f>
        <v>92871A007</v>
      </c>
      <c r="B14" t="s">
        <v>13</v>
      </c>
      <c r="C14" t="s">
        <v>52</v>
      </c>
      <c r="D14" t="s">
        <v>74</v>
      </c>
      <c r="E14" t="str">
        <f>IFERROR(VLOOKUP(C14,A14:A57,1,FALSE),"")</f>
        <v/>
      </c>
      <c r="F14" t="str">
        <f>IF(E14="",B14,LEFT(VLOOKUP(E14,#REF!,2,FALSE),4)&amp;D14&amp;"_"&amp;C14)</f>
        <v>AHLP_92871A007</v>
      </c>
    </row>
    <row r="15" spans="1:6">
      <c r="A15" t="str">
        <f>MID(B15,6,100)</f>
        <v>91292A022</v>
      </c>
      <c r="B15" t="s">
        <v>14</v>
      </c>
      <c r="C15" t="s">
        <v>53</v>
      </c>
      <c r="D15" t="s">
        <v>75</v>
      </c>
      <c r="E15" t="str">
        <f>IFERROR(VLOOKUP(C15,A15:A58,1,FALSE),"")</f>
        <v/>
      </c>
      <c r="F15" t="str">
        <f>IF(E15="",B15,LEFT(VLOOKUP(E15,#REF!,2,FALSE),4)&amp;D15&amp;"_"&amp;C15)</f>
        <v>AHLZ_91292A022</v>
      </c>
    </row>
    <row r="16" spans="1:6">
      <c r="A16" t="str">
        <f>MID(B16,6,100)</f>
        <v>92196A117</v>
      </c>
      <c r="B16" t="s">
        <v>15</v>
      </c>
      <c r="C16" t="s">
        <v>54</v>
      </c>
      <c r="D16" t="s">
        <v>76</v>
      </c>
      <c r="E16" t="str">
        <f>IFERROR(VLOOKUP(C16,A16:A59,1,FALSE),"")</f>
        <v/>
      </c>
      <c r="F16" t="str">
        <f>IF(E16="",B16,LEFT(VLOOKUP(E16,A1:B44,2,FALSE),4)&amp;D16&amp;"_"&amp;C16)</f>
        <v>AHMV_92196A117</v>
      </c>
    </row>
    <row r="17" spans="1:6">
      <c r="A17" t="str">
        <f>MID(B17,6,100)</f>
        <v>92949A624</v>
      </c>
      <c r="B17" t="s">
        <v>16</v>
      </c>
      <c r="C17" t="s">
        <v>55</v>
      </c>
      <c r="D17" t="s">
        <v>77</v>
      </c>
      <c r="E17" t="str">
        <f>IFERROR(VLOOKUP(C17,A17:A60,1,FALSE),"")</f>
        <v/>
      </c>
      <c r="F17" t="str">
        <f>IF(E17="",B17,LEFT(VLOOKUP(E17,A2:B45,2,FALSE),4)&amp;D17&amp;"_"&amp;C17)</f>
        <v>AHNL_92949A624</v>
      </c>
    </row>
    <row r="18" spans="1:6">
      <c r="A18" t="str">
        <f>MID(B18,6,100)</f>
        <v>98381A628</v>
      </c>
      <c r="B18" t="s">
        <v>17</v>
      </c>
      <c r="C18" t="s">
        <v>56</v>
      </c>
      <c r="D18" t="s">
        <v>78</v>
      </c>
      <c r="E18" t="str">
        <f>IFERROR(VLOOKUP(C18,A18:A61,1,FALSE),"")</f>
        <v/>
      </c>
      <c r="F18" t="str">
        <f>IF(E18="",B18,LEFT(VLOOKUP(E18,A3:B46,2,FALSE),4)&amp;D18&amp;"_"&amp;C18)</f>
        <v>AHPM_98381A628</v>
      </c>
    </row>
    <row r="19" spans="1:6">
      <c r="A19" t="str">
        <f>MID(B19,6,100)</f>
        <v>93705A542</v>
      </c>
      <c r="B19" t="s">
        <v>18</v>
      </c>
      <c r="C19" t="s">
        <v>57</v>
      </c>
      <c r="D19" t="s">
        <v>79</v>
      </c>
      <c r="E19" t="str">
        <f>IFERROR(VLOOKUP(C19,A19:A62,1,FALSE),"")</f>
        <v/>
      </c>
      <c r="F19" t="str">
        <f>IF(E19="",B19,LEFT(VLOOKUP(E19,A4:B47,2,FALSE),4)&amp;D19&amp;"_"&amp;C19)</f>
        <v>AHRD_93705A542</v>
      </c>
    </row>
    <row r="20" spans="1:6">
      <c r="A20" t="str">
        <f>MID(B20,6,100)</f>
        <v>92240A354</v>
      </c>
      <c r="B20" t="s">
        <v>19</v>
      </c>
      <c r="C20" t="s">
        <v>58</v>
      </c>
      <c r="D20" t="s">
        <v>80</v>
      </c>
      <c r="E20" t="str">
        <f>IFERROR(VLOOKUP(C20,A20:A63,1,FALSE),"")</f>
        <v/>
      </c>
      <c r="F20" t="str">
        <f>IF(E20="",B20,LEFT(VLOOKUP(E20,A5:B48,2,FALSE),4)&amp;D20&amp;"_"&amp;C20)</f>
        <v>AHSE_92240A354</v>
      </c>
    </row>
    <row r="21" spans="1:6">
      <c r="A21" t="str">
        <f>MID(B21,6,100)</f>
        <v>AJNK,AJXZ_92217A470</v>
      </c>
      <c r="B21" t="s">
        <v>85</v>
      </c>
      <c r="C21" t="s">
        <v>59</v>
      </c>
      <c r="D21" t="s">
        <v>81</v>
      </c>
      <c r="E21" t="str">
        <f>IFERROR(VLOOKUP(C21,A21:A64,1,FALSE),"")</f>
        <v/>
      </c>
      <c r="F21" t="str">
        <f>IF(E21="",B21,LEFT(VLOOKUP(E21,A6:B49,2,FALSE),4)&amp;D21&amp;"_"&amp;C21)</f>
        <v>AHTF,AJNK,AJXZ_92217A470</v>
      </c>
    </row>
    <row r="22" spans="1:6">
      <c r="A22" t="str">
        <f>MID(B22,6,100)</f>
        <v>92196A363</v>
      </c>
      <c r="B22" t="s">
        <v>20</v>
      </c>
      <c r="C22" t="s">
        <v>60</v>
      </c>
      <c r="D22" t="s">
        <v>82</v>
      </c>
      <c r="E22" t="str">
        <f>IFERROR(VLOOKUP(C22,A22:A65,1,FALSE),"")</f>
        <v/>
      </c>
      <c r="F22" t="str">
        <f>IF(E22="",B22,LEFT(VLOOKUP(E22,A7:B50,2,FALSE),4)&amp;D22&amp;"_"&amp;C22)</f>
        <v>AHTL_92196A363</v>
      </c>
    </row>
    <row r="23" spans="1:6">
      <c r="A23" t="str">
        <f>MID(B23,6,100)</f>
        <v>94105A619</v>
      </c>
      <c r="B23" t="s">
        <v>21</v>
      </c>
      <c r="C23" t="s">
        <v>61</v>
      </c>
      <c r="D23" t="s">
        <v>83</v>
      </c>
      <c r="E23" t="str">
        <f>IFERROR(VLOOKUP(C23,A23:A66,1,FALSE),"")</f>
        <v/>
      </c>
      <c r="F23" t="str">
        <f>IF(E23="",B23,LEFT(VLOOKUP(E23,A8:B51,2,FALSE),4)&amp;D23&amp;"_"&amp;C23)</f>
        <v>AJAC_94105A619</v>
      </c>
    </row>
    <row r="24" spans="1:6">
      <c r="A24" t="str">
        <f>MID(B24,6,100)</f>
        <v>92196A593</v>
      </c>
      <c r="B24" t="s">
        <v>22</v>
      </c>
      <c r="F24" t="str">
        <f>IF(E24="",B24,LEFT(VLOOKUP(E24,A9:B52,2,FALSE),4)&amp;D24&amp;"_"&amp;C24)</f>
        <v>AJAH_92196A593</v>
      </c>
    </row>
    <row r="25" spans="1:6">
      <c r="A25" t="str">
        <f>MID(B25,6,100)</f>
        <v>98560A526</v>
      </c>
      <c r="B25" t="s">
        <v>23</v>
      </c>
      <c r="F25" t="str">
        <f>IF(E25="",B25,LEFT(VLOOKUP(E25,A10:B53,2,FALSE),4)&amp;D25&amp;"_"&amp;C25)</f>
        <v>AJCV_98560A526</v>
      </c>
    </row>
    <row r="26" spans="1:6">
      <c r="A26" t="str">
        <f>MID(B26,6,100)</f>
        <v>92373A103</v>
      </c>
      <c r="B26" t="s">
        <v>24</v>
      </c>
      <c r="F26" t="str">
        <f>IF(E26="",B26,LEFT(VLOOKUP(E26,A11:B54,2,FALSE),4)&amp;D26&amp;"_"&amp;C26)</f>
        <v>AJEM_92373A103</v>
      </c>
    </row>
    <row r="27" spans="1:6">
      <c r="A27" t="str">
        <f>MID(B27,6,100)</f>
        <v>92217A520</v>
      </c>
      <c r="B27" t="s">
        <v>25</v>
      </c>
      <c r="F27" t="str">
        <f>IF(E27="",B27,LEFT(VLOOKUP(E27,A12:B55,2,FALSE),4)&amp;D27&amp;"_"&amp;C27)</f>
        <v>AJES_92217A520</v>
      </c>
    </row>
    <row r="28" spans="1:6">
      <c r="A28" t="str">
        <f>MID(B28,6,100)</f>
        <v>AJHQ,AJMJ_91241A775</v>
      </c>
      <c r="B28" t="s">
        <v>86</v>
      </c>
      <c r="F28" t="str">
        <f>IF(E28="",B28,LEFT(VLOOKUP(E28,A13:B56,2,FALSE),4)&amp;D28&amp;"_"&amp;C28)</f>
        <v>AJFY,AJHQ,AJMJ_91241A775</v>
      </c>
    </row>
    <row r="29" spans="1:6">
      <c r="A29" t="str">
        <f>MID(B29,6,100)</f>
        <v>98180A120</v>
      </c>
      <c r="B29" t="s">
        <v>26</v>
      </c>
      <c r="F29" t="str">
        <f>IF(E29="",B29,LEFT(VLOOKUP(E29,A14:B57,2,FALSE),4)&amp;D29&amp;"_"&amp;C29)</f>
        <v>AJGP_98180A120</v>
      </c>
    </row>
    <row r="30" spans="1:6">
      <c r="A30" t="str">
        <f>MID(B30,6,100)</f>
        <v>91831A030</v>
      </c>
      <c r="B30" t="s">
        <v>27</v>
      </c>
      <c r="F30" t="str">
        <f>IF(E30="",B30,LEFT(VLOOKUP(E30,A15:B58,2,FALSE),4)&amp;D30&amp;"_"&amp;C30)</f>
        <v>AJGU_91831A030</v>
      </c>
    </row>
    <row r="31" spans="1:6">
      <c r="A31" t="str">
        <f>MID(B31,6,100)</f>
        <v>AJMP_97217A359</v>
      </c>
      <c r="B31" t="s">
        <v>87</v>
      </c>
      <c r="F31" t="str">
        <f>IF(E31="",B31,LEFT(VLOOKUP(E31,A16:B59,2,FALSE),4)&amp;D31&amp;"_"&amp;C31)</f>
        <v>AJHV,AJMP_97217A359</v>
      </c>
    </row>
    <row r="32" spans="1:6">
      <c r="A32" t="str">
        <f>MID(B32,6,100)</f>
        <v>98065A155</v>
      </c>
      <c r="B32" t="s">
        <v>28</v>
      </c>
      <c r="F32" t="str">
        <f>IF(E32="",B32,LEFT(VLOOKUP(E32,A17:B60,2,FALSE),4)&amp;D32&amp;"_"&amp;C32)</f>
        <v>AJLY_98065A155</v>
      </c>
    </row>
    <row r="33" spans="1:6">
      <c r="A33" t="str">
        <f>MID(B33,6,100)</f>
        <v>92217A479</v>
      </c>
      <c r="B33" t="s">
        <v>29</v>
      </c>
      <c r="F33" t="str">
        <f>IF(E33="",B33,LEFT(VLOOKUP(E33,A18:B61,2,FALSE),4)&amp;D33&amp;"_"&amp;C33)</f>
        <v>AJQX_92217A479</v>
      </c>
    </row>
    <row r="34" spans="1:6">
      <c r="A34" t="str">
        <f>MID(B34,6,100)</f>
        <v>92284A191</v>
      </c>
      <c r="B34" t="s">
        <v>30</v>
      </c>
      <c r="F34" t="str">
        <f>IF(E34="",B34,LEFT(VLOOKUP(E34,A19:B62,2,FALSE),4)&amp;D34&amp;"_"&amp;C34)</f>
        <v>AJTK_92284A191</v>
      </c>
    </row>
    <row r="35" spans="1:6">
      <c r="A35" t="str">
        <f>MID(B35,6,100)</f>
        <v>92499A649</v>
      </c>
      <c r="B35" t="s">
        <v>89</v>
      </c>
      <c r="F35" t="str">
        <f>IF(E35="",B35,LEFT(VLOOKUP(E35,A20:B63,2,FALSE),4)&amp;D35&amp;"_"&amp;C35)</f>
        <v>AJUA_92499A649</v>
      </c>
    </row>
    <row r="36" spans="1:6">
      <c r="A36" t="str">
        <f>MID(B36,6,100)</f>
        <v>96475K346</v>
      </c>
      <c r="B36" t="s">
        <v>31</v>
      </c>
      <c r="F36" t="str">
        <f>IF(E36="",B36,LEFT(VLOOKUP(E36,A21:B64,2,FALSE),4)&amp;D36&amp;"_"&amp;C36)</f>
        <v>AJUL_96475K346</v>
      </c>
    </row>
    <row r="37" spans="1:6">
      <c r="A37" t="str">
        <f>MID(B37,6,100)</f>
        <v>92210A338</v>
      </c>
      <c r="B37" t="s">
        <v>32</v>
      </c>
      <c r="F37" t="str">
        <f>IF(E37="",B37,LEFT(VLOOKUP(E37,A22:B65,2,FALSE),4)&amp;D37&amp;"_"&amp;C37)</f>
        <v>AJUW_92210A338</v>
      </c>
    </row>
    <row r="38" spans="1:6">
      <c r="A38" t="str">
        <f>MID(B38,6,100)</f>
        <v>92461A500</v>
      </c>
      <c r="B38" t="s">
        <v>33</v>
      </c>
      <c r="F38" t="str">
        <f>IF(E38="",B38,LEFT(VLOOKUP(E38,A23:B66,2,FALSE),4)&amp;D38&amp;"_"&amp;C38)</f>
        <v>AJWY_92461A500</v>
      </c>
    </row>
    <row r="39" spans="1:6">
      <c r="A39" t="str">
        <f>MID(B39,6,100)</f>
        <v>92820A540</v>
      </c>
      <c r="B39" t="s">
        <v>34</v>
      </c>
      <c r="F39" t="str">
        <f>IF(E39="",B39,LEFT(VLOOKUP(E39,A24:B67,2,FALSE),4)&amp;D39&amp;"_"&amp;C39)</f>
        <v>AJXD_92820A540</v>
      </c>
    </row>
    <row r="40" spans="1:6">
      <c r="A40" t="str">
        <f>MID(B40,6,100)</f>
        <v>92217A525</v>
      </c>
      <c r="B40" t="s">
        <v>35</v>
      </c>
      <c r="F40" t="str">
        <f>IF(E40="",B40,LEFT(VLOOKUP(E40,A25:B68,2,FALSE),4)&amp;D40&amp;"_"&amp;C40)</f>
        <v>AKAS_92217A525</v>
      </c>
    </row>
    <row r="41" spans="1:6">
      <c r="A41" t="str">
        <f>MID(B41,6,100)</f>
        <v>AKHU_92196A106</v>
      </c>
      <c r="B41" t="s">
        <v>88</v>
      </c>
      <c r="F41" t="str">
        <f>IF(E41="",B41,LEFT(VLOOKUP(E41,A26:B69,2,FALSE),4)&amp;D41&amp;"_"&amp;C41)</f>
        <v>AKEF,AKHU_92196A106</v>
      </c>
    </row>
    <row r="42" spans="1:6">
      <c r="A42" t="str">
        <f>MID(B42,6,100)</f>
        <v>92196A128</v>
      </c>
      <c r="B42" t="s">
        <v>36</v>
      </c>
      <c r="F42" t="str">
        <f>IF(E42="",B42,LEFT(VLOOKUP(E42,A28:B71,2,FALSE),4)&amp;D42&amp;"_"&amp;C42)</f>
        <v>AKFM_92196A128</v>
      </c>
    </row>
    <row r="43" spans="1:6">
      <c r="A43" t="str">
        <f>MID(B43,6,100)</f>
        <v>96659A106</v>
      </c>
      <c r="B43" t="s">
        <v>37</v>
      </c>
      <c r="F43" t="str">
        <f>IF(E43="",B43,LEFT(VLOOKUP(E43,A29:B72,2,FALSE),4)&amp;D43&amp;"_"&amp;C43)</f>
        <v>AKHD_96659A106</v>
      </c>
    </row>
    <row r="44" spans="1:6">
      <c r="A44" t="str">
        <f>MID(B44,6,100)</f>
        <v>97525A625</v>
      </c>
      <c r="B44" t="s">
        <v>38</v>
      </c>
      <c r="F44" t="str">
        <f>IF(E44="",B44,LEFT(VLOOKUP(E44,A30:B73,2,FALSE),4)&amp;D44&amp;"_"&amp;C44)</f>
        <v>AKKA_97525A625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International Logistics Systems, Inc.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dgillespie</dc:creator>
  <cp:lastModifiedBy>dgillespie</cp:lastModifiedBy>
  <dcterms:created xsi:type="dcterms:W3CDTF">2013-09-27T12:25:09Z</dcterms:created>
  <dcterms:modified xsi:type="dcterms:W3CDTF">2013-09-27T15:39:22Z</dcterms:modified>
</cp:coreProperties>
</file>