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044DC3B-182D-4FD6-9C36-99AAB671FA8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69" i="1" l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X61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X53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X45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X37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X21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19" i="1"/>
  <c r="Y18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D9" i="1" l="1"/>
  <c r="D8" i="1"/>
  <c r="D7" i="1"/>
  <c r="D6" i="1"/>
  <c r="D12" i="1" s="1"/>
  <c r="D5" i="1"/>
  <c r="D10" i="1" l="1"/>
  <c r="L8" i="1"/>
  <c r="T8" i="1"/>
  <c r="M8" i="1"/>
  <c r="U8" i="1"/>
  <c r="N8" i="1"/>
  <c r="V8" i="1"/>
  <c r="O8" i="1"/>
  <c r="W8" i="1"/>
  <c r="P8" i="1"/>
  <c r="X8" i="1"/>
  <c r="I8" i="1"/>
  <c r="Q8" i="1"/>
  <c r="J8" i="1"/>
  <c r="R8" i="1"/>
  <c r="K8" i="1"/>
  <c r="S8" i="1"/>
  <c r="D15" i="1"/>
  <c r="L9" i="1"/>
  <c r="T9" i="1"/>
  <c r="M9" i="1"/>
  <c r="U9" i="1"/>
  <c r="N9" i="1"/>
  <c r="V9" i="1"/>
  <c r="O9" i="1"/>
  <c r="W9" i="1"/>
  <c r="P9" i="1"/>
  <c r="X9" i="1"/>
  <c r="I9" i="1"/>
  <c r="Q9" i="1"/>
  <c r="J9" i="1"/>
  <c r="R9" i="1"/>
  <c r="K9" i="1"/>
  <c r="S9" i="1"/>
  <c r="L5" i="1"/>
  <c r="T5" i="1"/>
  <c r="D24" i="1"/>
  <c r="M5" i="1"/>
  <c r="U5" i="1"/>
  <c r="D64" i="1"/>
  <c r="N5" i="1"/>
  <c r="V5" i="1"/>
  <c r="O5" i="1"/>
  <c r="W5" i="1"/>
  <c r="P5" i="1"/>
  <c r="X5" i="1"/>
  <c r="I5" i="1"/>
  <c r="Q5" i="1"/>
  <c r="J5" i="1"/>
  <c r="R5" i="1"/>
  <c r="K5" i="1"/>
  <c r="S5" i="1"/>
  <c r="D13" i="1"/>
  <c r="L7" i="1"/>
  <c r="T7" i="1"/>
  <c r="M7" i="1"/>
  <c r="U7" i="1"/>
  <c r="N7" i="1"/>
  <c r="V7" i="1"/>
  <c r="O7" i="1"/>
  <c r="W7" i="1"/>
  <c r="D32" i="1"/>
  <c r="P7" i="1"/>
  <c r="X7" i="1"/>
  <c r="I7" i="1"/>
  <c r="Q7" i="1"/>
  <c r="J7" i="1"/>
  <c r="R7" i="1"/>
  <c r="K7" i="1"/>
  <c r="S7" i="1"/>
  <c r="D11" i="1"/>
  <c r="D14" i="1"/>
  <c r="X29" i="1"/>
  <c r="Q71" i="1" l="1"/>
  <c r="Q31" i="1"/>
  <c r="X31" i="1"/>
  <c r="W29" i="1" s="1"/>
  <c r="X71" i="1"/>
  <c r="P31" i="1"/>
  <c r="P71" i="1"/>
  <c r="T71" i="1"/>
  <c r="T31" i="1"/>
  <c r="I62" i="1"/>
  <c r="I22" i="1"/>
  <c r="U62" i="1"/>
  <c r="U22" i="1"/>
  <c r="M31" i="1"/>
  <c r="M71" i="1"/>
  <c r="S71" i="1"/>
  <c r="S31" i="1"/>
  <c r="L71" i="1"/>
  <c r="L31" i="1"/>
  <c r="X62" i="1"/>
  <c r="X22" i="1"/>
  <c r="M62" i="1"/>
  <c r="M22" i="1"/>
  <c r="D40" i="1"/>
  <c r="L11" i="1"/>
  <c r="T11" i="1"/>
  <c r="M11" i="1"/>
  <c r="U11" i="1"/>
  <c r="N11" i="1"/>
  <c r="V11" i="1"/>
  <c r="O11" i="1"/>
  <c r="W11" i="1"/>
  <c r="P11" i="1"/>
  <c r="X11" i="1"/>
  <c r="I11" i="1"/>
  <c r="Q11" i="1"/>
  <c r="D48" i="1"/>
  <c r="J11" i="1"/>
  <c r="R11" i="1"/>
  <c r="K11" i="1"/>
  <c r="S11" i="1"/>
  <c r="Q62" i="1"/>
  <c r="Q22" i="1"/>
  <c r="K71" i="1"/>
  <c r="K31" i="1"/>
  <c r="W31" i="1"/>
  <c r="W71" i="1"/>
  <c r="L13" i="1"/>
  <c r="L55" i="1" s="1"/>
  <c r="T13" i="1"/>
  <c r="T55" i="1" s="1"/>
  <c r="M13" i="1"/>
  <c r="M55" i="1" s="1"/>
  <c r="U13" i="1"/>
  <c r="U55" i="1" s="1"/>
  <c r="N13" i="1"/>
  <c r="N55" i="1" s="1"/>
  <c r="V13" i="1"/>
  <c r="V55" i="1" s="1"/>
  <c r="O13" i="1"/>
  <c r="O55" i="1" s="1"/>
  <c r="W13" i="1"/>
  <c r="W55" i="1" s="1"/>
  <c r="D56" i="1"/>
  <c r="P13" i="1"/>
  <c r="P55" i="1" s="1"/>
  <c r="X13" i="1"/>
  <c r="X55" i="1" s="1"/>
  <c r="I13" i="1"/>
  <c r="I55" i="1" s="1"/>
  <c r="Q13" i="1"/>
  <c r="Q55" i="1" s="1"/>
  <c r="J13" i="1"/>
  <c r="J55" i="1" s="1"/>
  <c r="R13" i="1"/>
  <c r="R55" i="1" s="1"/>
  <c r="K13" i="1"/>
  <c r="K55" i="1" s="1"/>
  <c r="S13" i="1"/>
  <c r="S55" i="1" s="1"/>
  <c r="P62" i="1"/>
  <c r="P22" i="1"/>
  <c r="R71" i="1"/>
  <c r="R31" i="1"/>
  <c r="W62" i="1"/>
  <c r="W22" i="1"/>
  <c r="O31" i="1"/>
  <c r="O71" i="1"/>
  <c r="S62" i="1"/>
  <c r="S22" i="1"/>
  <c r="T62" i="1"/>
  <c r="T22" i="1"/>
  <c r="L14" i="1"/>
  <c r="T14" i="1"/>
  <c r="M14" i="1"/>
  <c r="U14" i="1"/>
  <c r="N14" i="1"/>
  <c r="V14" i="1"/>
  <c r="O14" i="1"/>
  <c r="W14" i="1"/>
  <c r="P14" i="1"/>
  <c r="X14" i="1"/>
  <c r="I14" i="1"/>
  <c r="Q14" i="1"/>
  <c r="J14" i="1"/>
  <c r="R14" i="1"/>
  <c r="K14" i="1"/>
  <c r="S14" i="1"/>
  <c r="J71" i="1"/>
  <c r="J31" i="1"/>
  <c r="V31" i="1"/>
  <c r="V71" i="1"/>
  <c r="K62" i="1"/>
  <c r="K22" i="1"/>
  <c r="O62" i="1"/>
  <c r="O22" i="1"/>
  <c r="L62" i="1"/>
  <c r="L22" i="1"/>
  <c r="N31" i="1"/>
  <c r="N71" i="1"/>
  <c r="V22" i="1"/>
  <c r="V62" i="1"/>
  <c r="D72" i="1"/>
  <c r="L15" i="1"/>
  <c r="L70" i="1" s="1"/>
  <c r="T15" i="1"/>
  <c r="T70" i="1" s="1"/>
  <c r="M15" i="1"/>
  <c r="M70" i="1" s="1"/>
  <c r="U15" i="1"/>
  <c r="U70" i="1" s="1"/>
  <c r="N15" i="1"/>
  <c r="N70" i="1" s="1"/>
  <c r="V15" i="1"/>
  <c r="V70" i="1" s="1"/>
  <c r="O15" i="1"/>
  <c r="O70" i="1" s="1"/>
  <c r="W15" i="1"/>
  <c r="W70" i="1" s="1"/>
  <c r="P15" i="1"/>
  <c r="P70" i="1" s="1"/>
  <c r="X15" i="1"/>
  <c r="X70" i="1" s="1"/>
  <c r="I15" i="1"/>
  <c r="I70" i="1" s="1"/>
  <c r="Q15" i="1"/>
  <c r="Q70" i="1" s="1"/>
  <c r="J15" i="1"/>
  <c r="J70" i="1" s="1"/>
  <c r="R15" i="1"/>
  <c r="R70" i="1" s="1"/>
  <c r="K15" i="1"/>
  <c r="K70" i="1" s="1"/>
  <c r="S15" i="1"/>
  <c r="S70" i="1" s="1"/>
  <c r="X32" i="1"/>
  <c r="R62" i="1"/>
  <c r="R22" i="1"/>
  <c r="I71" i="1"/>
  <c r="I31" i="1"/>
  <c r="U31" i="1"/>
  <c r="U71" i="1"/>
  <c r="J62" i="1"/>
  <c r="J22" i="1"/>
  <c r="N22" i="1"/>
  <c r="N62" i="1"/>
  <c r="D16" i="1"/>
  <c r="L10" i="1"/>
  <c r="T10" i="1"/>
  <c r="M10" i="1"/>
  <c r="N10" i="1"/>
  <c r="V10" i="1"/>
  <c r="Q10" i="1"/>
  <c r="O10" i="1"/>
  <c r="W10" i="1"/>
  <c r="P10" i="1"/>
  <c r="X10" i="1"/>
  <c r="I10" i="1"/>
  <c r="U10" i="1"/>
  <c r="J10" i="1"/>
  <c r="R10" i="1"/>
  <c r="K10" i="1"/>
  <c r="S10" i="1"/>
  <c r="S46" i="1" l="1"/>
  <c r="S39" i="1"/>
  <c r="P46" i="1"/>
  <c r="P39" i="1"/>
  <c r="L46" i="1"/>
  <c r="L39" i="1"/>
  <c r="K46" i="1"/>
  <c r="K39" i="1"/>
  <c r="L16" i="1"/>
  <c r="T16" i="1"/>
  <c r="M16" i="1"/>
  <c r="U16" i="1"/>
  <c r="N16" i="1"/>
  <c r="V16" i="1"/>
  <c r="O16" i="1"/>
  <c r="W16" i="1"/>
  <c r="P16" i="1"/>
  <c r="X16" i="1"/>
  <c r="I16" i="1"/>
  <c r="Q16" i="1"/>
  <c r="J16" i="1"/>
  <c r="R16" i="1"/>
  <c r="K16" i="1"/>
  <c r="S16" i="1"/>
  <c r="R39" i="1"/>
  <c r="R46" i="1"/>
  <c r="O46" i="1"/>
  <c r="O39" i="1"/>
  <c r="W46" i="1"/>
  <c r="W39" i="1"/>
  <c r="J39" i="1"/>
  <c r="J46" i="1"/>
  <c r="V46" i="1"/>
  <c r="V39" i="1"/>
  <c r="N46" i="1"/>
  <c r="N39" i="1"/>
  <c r="X24" i="1"/>
  <c r="W21" i="1"/>
  <c r="Q39" i="1"/>
  <c r="Q46" i="1"/>
  <c r="U46" i="1"/>
  <c r="U39" i="1"/>
  <c r="W61" i="1"/>
  <c r="X64" i="1"/>
  <c r="I39" i="1"/>
  <c r="I46" i="1"/>
  <c r="M46" i="1"/>
  <c r="M39" i="1"/>
  <c r="W69" i="1"/>
  <c r="X72" i="1"/>
  <c r="X56" i="1"/>
  <c r="W53" i="1"/>
  <c r="X46" i="1"/>
  <c r="X39" i="1"/>
  <c r="T46" i="1"/>
  <c r="T39" i="1"/>
  <c r="V29" i="1"/>
  <c r="W32" i="1"/>
  <c r="X40" i="1" l="1"/>
  <c r="W37" i="1"/>
  <c r="V21" i="1"/>
  <c r="W24" i="1"/>
  <c r="V53" i="1"/>
  <c r="W56" i="1"/>
  <c r="V69" i="1"/>
  <c r="W72" i="1"/>
  <c r="W45" i="1"/>
  <c r="X48" i="1"/>
  <c r="W64" i="1"/>
  <c r="V61" i="1"/>
  <c r="U29" i="1"/>
  <c r="V32" i="1"/>
  <c r="V56" i="1" l="1"/>
  <c r="U53" i="1"/>
  <c r="U69" i="1"/>
  <c r="V72" i="1"/>
  <c r="U61" i="1"/>
  <c r="V64" i="1"/>
  <c r="U21" i="1"/>
  <c r="V24" i="1"/>
  <c r="W40" i="1"/>
  <c r="V37" i="1"/>
  <c r="W48" i="1"/>
  <c r="V45" i="1"/>
  <c r="T29" i="1"/>
  <c r="U32" i="1"/>
  <c r="V48" i="1" l="1"/>
  <c r="U45" i="1"/>
  <c r="T69" i="1"/>
  <c r="U72" i="1"/>
  <c r="T61" i="1"/>
  <c r="U64" i="1"/>
  <c r="U56" i="1"/>
  <c r="T53" i="1"/>
  <c r="T21" i="1"/>
  <c r="U24" i="1"/>
  <c r="V40" i="1"/>
  <c r="U37" i="1"/>
  <c r="S29" i="1"/>
  <c r="R34" i="1"/>
  <c r="T32" i="1"/>
  <c r="S21" i="1" l="1"/>
  <c r="R26" i="1"/>
  <c r="T24" i="1"/>
  <c r="R66" i="1"/>
  <c r="S61" i="1"/>
  <c r="T64" i="1"/>
  <c r="R58" i="1"/>
  <c r="S53" i="1"/>
  <c r="T56" i="1"/>
  <c r="U40" i="1"/>
  <c r="T37" i="1"/>
  <c r="R74" i="1"/>
  <c r="S69" i="1"/>
  <c r="T72" i="1"/>
  <c r="U48" i="1"/>
  <c r="T45" i="1"/>
  <c r="S32" i="1"/>
  <c r="R29" i="1"/>
  <c r="S45" i="1" l="1"/>
  <c r="T48" i="1"/>
  <c r="R50" i="1"/>
  <c r="R69" i="1"/>
  <c r="S72" i="1"/>
  <c r="S64" i="1"/>
  <c r="R61" i="1"/>
  <c r="R42" i="1"/>
  <c r="T40" i="1"/>
  <c r="S37" i="1"/>
  <c r="S56" i="1"/>
  <c r="R53" i="1"/>
  <c r="R21" i="1"/>
  <c r="S24" i="1"/>
  <c r="Q29" i="1"/>
  <c r="R32" i="1"/>
  <c r="R64" i="1" l="1"/>
  <c r="Q61" i="1"/>
  <c r="Q21" i="1"/>
  <c r="R24" i="1"/>
  <c r="R72" i="1"/>
  <c r="Q69" i="1"/>
  <c r="R56" i="1"/>
  <c r="Q53" i="1"/>
  <c r="S40" i="1"/>
  <c r="R37" i="1"/>
  <c r="S48" i="1"/>
  <c r="R45" i="1"/>
  <c r="P29" i="1"/>
  <c r="Q32" i="1"/>
  <c r="O34" i="1" s="1"/>
  <c r="P53" i="1" l="1"/>
  <c r="Q56" i="1"/>
  <c r="O58" i="1" s="1"/>
  <c r="P21" i="1"/>
  <c r="Q24" i="1"/>
  <c r="O26" i="1" s="1"/>
  <c r="Q72" i="1"/>
  <c r="O74" i="1" s="1"/>
  <c r="P69" i="1"/>
  <c r="Q37" i="1"/>
  <c r="R40" i="1"/>
  <c r="P61" i="1"/>
  <c r="Q64" i="1"/>
  <c r="O66" i="1" s="1"/>
  <c r="R48" i="1"/>
  <c r="Q45" i="1"/>
  <c r="O29" i="1"/>
  <c r="P32" i="1"/>
  <c r="P37" i="1" l="1"/>
  <c r="Q40" i="1"/>
  <c r="O42" i="1" s="1"/>
  <c r="Q48" i="1"/>
  <c r="O50" i="1" s="1"/>
  <c r="P45" i="1"/>
  <c r="O21" i="1"/>
  <c r="P24" i="1"/>
  <c r="P72" i="1"/>
  <c r="O69" i="1"/>
  <c r="O61" i="1"/>
  <c r="P64" i="1"/>
  <c r="P56" i="1"/>
  <c r="O53" i="1"/>
  <c r="N29" i="1"/>
  <c r="O32" i="1"/>
  <c r="N21" i="1" l="1"/>
  <c r="O24" i="1"/>
  <c r="O56" i="1"/>
  <c r="N53" i="1"/>
  <c r="P48" i="1"/>
  <c r="O45" i="1"/>
  <c r="N69" i="1"/>
  <c r="O72" i="1"/>
  <c r="O64" i="1"/>
  <c r="N61" i="1"/>
  <c r="P40" i="1"/>
  <c r="O37" i="1"/>
  <c r="N32" i="1"/>
  <c r="M29" i="1"/>
  <c r="M53" i="1" l="1"/>
  <c r="N56" i="1"/>
  <c r="M69" i="1"/>
  <c r="N72" i="1"/>
  <c r="O40" i="1"/>
  <c r="N37" i="1"/>
  <c r="N64" i="1"/>
  <c r="M61" i="1"/>
  <c r="O48" i="1"/>
  <c r="N45" i="1"/>
  <c r="M21" i="1"/>
  <c r="N24" i="1"/>
  <c r="M32" i="1"/>
  <c r="L29" i="1"/>
  <c r="N40" i="1" l="1"/>
  <c r="M37" i="1"/>
  <c r="M64" i="1"/>
  <c r="L61" i="1"/>
  <c r="L21" i="1"/>
  <c r="M24" i="1"/>
  <c r="M72" i="1"/>
  <c r="L69" i="1"/>
  <c r="M45" i="1"/>
  <c r="N48" i="1"/>
  <c r="M56" i="1"/>
  <c r="L53" i="1"/>
  <c r="L32" i="1"/>
  <c r="K29" i="1"/>
  <c r="K69" i="1" l="1"/>
  <c r="L72" i="1"/>
  <c r="L56" i="1"/>
  <c r="K53" i="1"/>
  <c r="L64" i="1"/>
  <c r="K61" i="1"/>
  <c r="K21" i="1"/>
  <c r="L24" i="1"/>
  <c r="M40" i="1"/>
  <c r="L37" i="1"/>
  <c r="L45" i="1"/>
  <c r="M48" i="1"/>
  <c r="K32" i="1"/>
  <c r="J29" i="1"/>
  <c r="J21" i="1" l="1"/>
  <c r="K24" i="1"/>
  <c r="J61" i="1"/>
  <c r="K64" i="1"/>
  <c r="K56" i="1"/>
  <c r="J53" i="1"/>
  <c r="L48" i="1"/>
  <c r="K45" i="1"/>
  <c r="L40" i="1"/>
  <c r="K37" i="1"/>
  <c r="K72" i="1"/>
  <c r="J69" i="1"/>
  <c r="I29" i="1"/>
  <c r="J32" i="1"/>
  <c r="K48" i="1" l="1"/>
  <c r="J45" i="1"/>
  <c r="J56" i="1"/>
  <c r="I53" i="1"/>
  <c r="J72" i="1"/>
  <c r="I69" i="1"/>
  <c r="J64" i="1"/>
  <c r="I61" i="1"/>
  <c r="K40" i="1"/>
  <c r="J37" i="1"/>
  <c r="I21" i="1"/>
  <c r="J24" i="1"/>
  <c r="H29" i="1"/>
  <c r="L34" i="1" s="1"/>
  <c r="I32" i="1"/>
  <c r="Y32" i="1" s="1"/>
  <c r="I34" i="1"/>
  <c r="H53" i="1" l="1"/>
  <c r="L58" i="1" s="1"/>
  <c r="I56" i="1"/>
  <c r="H21" i="1"/>
  <c r="L26" i="1" s="1"/>
  <c r="I24" i="1"/>
  <c r="I26" i="1"/>
  <c r="H61" i="1"/>
  <c r="L66" i="1" s="1"/>
  <c r="I64" i="1"/>
  <c r="I66" i="1"/>
  <c r="H69" i="1"/>
  <c r="L74" i="1" s="1"/>
  <c r="I72" i="1"/>
  <c r="I74" i="1"/>
  <c r="J40" i="1"/>
  <c r="I37" i="1"/>
  <c r="J48" i="1"/>
  <c r="I45" i="1"/>
  <c r="U34" i="1"/>
  <c r="X34" i="1"/>
  <c r="X66" i="1" l="1"/>
  <c r="U66" i="1"/>
  <c r="Y64" i="1"/>
  <c r="H37" i="1"/>
  <c r="L42" i="1" s="1"/>
  <c r="I40" i="1"/>
  <c r="I42" i="1"/>
  <c r="Y24" i="1"/>
  <c r="X26" i="1"/>
  <c r="U26" i="1"/>
  <c r="I58" i="1"/>
  <c r="I48" i="1"/>
  <c r="H45" i="1"/>
  <c r="L50" i="1" s="1"/>
  <c r="U74" i="1"/>
  <c r="Y72" i="1"/>
  <c r="X74" i="1"/>
  <c r="Y56" i="1"/>
  <c r="U58" i="1"/>
  <c r="X58" i="1"/>
  <c r="I50" i="1" l="1"/>
  <c r="U42" i="1"/>
  <c r="Y40" i="1"/>
  <c r="X42" i="1"/>
  <c r="X50" i="1"/>
  <c r="Y48" i="1"/>
  <c r="U50" i="1"/>
</calcChain>
</file>

<file path=xl/sharedStrings.xml><?xml version="1.0" encoding="utf-8"?>
<sst xmlns="http://schemas.openxmlformats.org/spreadsheetml/2006/main" count="129" uniqueCount="79">
  <si>
    <t>A=</t>
  </si>
  <si>
    <t>C=</t>
  </si>
  <si>
    <t>X1=</t>
  </si>
  <si>
    <t>X2=</t>
  </si>
  <si>
    <t>X3=</t>
  </si>
  <si>
    <t>X4=</t>
  </si>
  <si>
    <t>X5=</t>
  </si>
  <si>
    <t>X6=</t>
  </si>
  <si>
    <t>X7=</t>
  </si>
  <si>
    <t>X8=</t>
  </si>
  <si>
    <t>X9=</t>
  </si>
  <si>
    <t>X10=</t>
  </si>
  <si>
    <t>X11=</t>
  </si>
  <si>
    <t>X12=</t>
  </si>
  <si>
    <t>A =</t>
  </si>
  <si>
    <t>C =</t>
  </si>
  <si>
    <t>A + C =</t>
  </si>
  <si>
    <t>A + C + C =</t>
  </si>
  <si>
    <t>C - A =</t>
  </si>
  <si>
    <t>-X1 =</t>
  </si>
  <si>
    <t>-X2 =</t>
  </si>
  <si>
    <t>-X3 =</t>
  </si>
  <si>
    <t>-X4 =</t>
  </si>
  <si>
    <t>-X5 =</t>
  </si>
  <si>
    <t>-X6 =</t>
  </si>
  <si>
    <t>65536 - X4 =</t>
  </si>
  <si>
    <t>B1=</t>
  </si>
  <si>
    <t>B2=</t>
  </si>
  <si>
    <t>B3=</t>
  </si>
  <si>
    <t>B4=</t>
  </si>
  <si>
    <t>B5=</t>
  </si>
  <si>
    <t>B6=</t>
  </si>
  <si>
    <t>B7=</t>
  </si>
  <si>
    <t>B8=</t>
  </si>
  <si>
    <t>B9=</t>
  </si>
  <si>
    <t>B11=</t>
  </si>
  <si>
    <t>B12=</t>
  </si>
  <si>
    <t>B10=</t>
  </si>
  <si>
    <t>-B1=</t>
  </si>
  <si>
    <t>-B2=</t>
  </si>
  <si>
    <t>-B3=</t>
  </si>
  <si>
    <t>-B4=</t>
  </si>
  <si>
    <t>-B5=</t>
  </si>
  <si>
    <t>-B6=</t>
  </si>
  <si>
    <t>ОДЗ</t>
  </si>
  <si>
    <t>B1</t>
  </si>
  <si>
    <t>B2</t>
  </si>
  <si>
    <t>перенос</t>
  </si>
  <si>
    <t>CF=</t>
  </si>
  <si>
    <t>PF=</t>
  </si>
  <si>
    <t>AF=</t>
  </si>
  <si>
    <t>ZF=</t>
  </si>
  <si>
    <t>SF=</t>
  </si>
  <si>
    <t>OF=</t>
  </si>
  <si>
    <t>X1+X2=</t>
  </si>
  <si>
    <t>B1+B2=</t>
  </si>
  <si>
    <t>X2+X3=</t>
  </si>
  <si>
    <t>B3</t>
  </si>
  <si>
    <t>B2+B3=</t>
  </si>
  <si>
    <t>X2+X7=</t>
  </si>
  <si>
    <t>B7</t>
  </si>
  <si>
    <t>X7+X8=</t>
  </si>
  <si>
    <t>B8</t>
  </si>
  <si>
    <t>B7+B8=</t>
  </si>
  <si>
    <t>B2+B7=</t>
  </si>
  <si>
    <t>X8+X9=</t>
  </si>
  <si>
    <t>B9</t>
  </si>
  <si>
    <t>B8+B9=</t>
  </si>
  <si>
    <t>X1+X8=</t>
  </si>
  <si>
    <t>B1+B8=</t>
  </si>
  <si>
    <t>X11+X3=</t>
  </si>
  <si>
    <t>B11</t>
  </si>
  <si>
    <t>B11+B3=</t>
  </si>
  <si>
    <t>При сложении двух положительных слагаемых получено положительное число. Результат выполнения операции верный и корректный, совпадает с суммой десятичных эквивалетнов.</t>
  </si>
  <si>
    <t>При сложении двух положительных слагаемых получено отрицательное число. Результат выполнения операции неверный, не совпадает с суммой десятичных эквивалетнов. Переполнение.</t>
  </si>
  <si>
    <t>При сложении положительного и отрицательного слагаемых получено положительное число. Результат выполнения операции верный и корректный, совпадает с суммой десятичных эквивалетнов.</t>
  </si>
  <si>
    <t>При сложении двух отрицательных слагаемых получено положительное число. Результат выполнения операции неверный, не совпадает с суммой десятичных эквивалетнов. Переполнение.</t>
  </si>
  <si>
    <t>При сложении положительного и отрицательного слагаемых получено отрицательное число. Результат выполнения операции верный и корректный, совпадает с суммой десятичных эквивалетнов.</t>
  </si>
  <si>
    <t>При сложении двух отрицательных слагаемых получено отрицательное число. Результат выполнения операции верный и корректный, совпадает с суммой десятичных эквивалетнов.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</si>
</sst>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2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Alignment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2">
    <dxf>
      <font>
        <strike val="0"/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75"/>
  <sheetViews>
    <sheetView tabSelected="1" topLeftCell="D1" zoomScale="145" zoomScaleNormal="145" zoomScalePageLayoutView="145" workbookViewId="0">
      <selection activeCell="R93" sqref="R93"/>
    </sheetView>
  </sheetViews>
  <sheetFormatPr defaultRowHeight="14.4" x14ac:dyDescent="0.3"/>
  <cols>
    <col min="2" max="2" width="8.88671875" style="1"/>
    <col min="3" max="3" width="12" style="2" customWidth="1"/>
    <col min="5" max="5" width="8.77734375" customWidth="1"/>
    <col min="6" max="6" width="8.44140625" customWidth="1"/>
    <col min="7" max="7" width="5.5546875" style="3" customWidth="1"/>
    <col min="8" max="8" width="4.33203125" customWidth="1"/>
    <col min="9" max="9" width="3.44140625" customWidth="1"/>
    <col min="10" max="10" width="3.21875" customWidth="1"/>
    <col min="11" max="11" width="3.33203125" customWidth="1"/>
    <col min="12" max="12" width="3.21875" customWidth="1"/>
    <col min="13" max="14" width="3.33203125" customWidth="1"/>
    <col min="15" max="21" width="2.77734375" customWidth="1"/>
    <col min="22" max="22" width="2.88671875" customWidth="1"/>
    <col min="23" max="23" width="2.77734375" customWidth="1"/>
    <col min="24" max="24" width="2.6640625" customWidth="1"/>
    <col min="25" max="25" width="10.21875" customWidth="1"/>
    <col min="26" max="26" width="43.77734375" customWidth="1"/>
  </cols>
  <sheetData>
    <row r="1" spans="2:24" x14ac:dyDescent="0.3">
      <c r="I1" s="6">
        <v>15</v>
      </c>
      <c r="J1" s="6">
        <v>14</v>
      </c>
      <c r="K1" s="6">
        <v>13</v>
      </c>
      <c r="L1" s="6">
        <v>12</v>
      </c>
      <c r="M1" s="6">
        <v>11</v>
      </c>
      <c r="N1" s="6">
        <v>10</v>
      </c>
      <c r="O1" s="6">
        <v>9</v>
      </c>
      <c r="P1" s="6">
        <v>8</v>
      </c>
      <c r="Q1" s="6">
        <v>7</v>
      </c>
      <c r="R1" s="6">
        <v>6</v>
      </c>
      <c r="S1" s="6">
        <v>5</v>
      </c>
      <c r="T1" s="6">
        <v>4</v>
      </c>
      <c r="U1" s="6">
        <v>3</v>
      </c>
      <c r="V1" s="6">
        <v>2</v>
      </c>
      <c r="W1" s="6">
        <v>1</v>
      </c>
      <c r="X1" s="6">
        <v>0</v>
      </c>
    </row>
    <row r="2" spans="2:24" x14ac:dyDescent="0.3">
      <c r="C2" s="2" t="s">
        <v>0</v>
      </c>
      <c r="D2">
        <v>16081</v>
      </c>
    </row>
    <row r="3" spans="2:24" x14ac:dyDescent="0.3">
      <c r="C3" s="2" t="s">
        <v>1</v>
      </c>
      <c r="D3">
        <v>16487</v>
      </c>
    </row>
    <row r="5" spans="2:24" x14ac:dyDescent="0.3">
      <c r="B5" s="1" t="s">
        <v>2</v>
      </c>
      <c r="C5" s="2" t="s">
        <v>14</v>
      </c>
      <c r="D5">
        <f>D2</f>
        <v>16081</v>
      </c>
      <c r="F5" s="1" t="s">
        <v>26</v>
      </c>
      <c r="I5">
        <f t="shared" ref="I5:X10" si="0">MOD(QUOTIENT($D5,2^I$1),2)</f>
        <v>0</v>
      </c>
      <c r="J5">
        <f t="shared" si="0"/>
        <v>0</v>
      </c>
      <c r="K5">
        <f t="shared" si="0"/>
        <v>1</v>
      </c>
      <c r="L5" s="11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 s="11">
        <f t="shared" si="0"/>
        <v>0</v>
      </c>
      <c r="Q5">
        <f t="shared" si="0"/>
        <v>1</v>
      </c>
      <c r="R5">
        <f t="shared" si="0"/>
        <v>1</v>
      </c>
      <c r="S5">
        <f t="shared" si="0"/>
        <v>0</v>
      </c>
      <c r="T5" s="11">
        <f t="shared" si="0"/>
        <v>1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1</v>
      </c>
    </row>
    <row r="6" spans="2:24" x14ac:dyDescent="0.3">
      <c r="B6" s="1" t="s">
        <v>3</v>
      </c>
      <c r="C6" s="2" t="s">
        <v>15</v>
      </c>
      <c r="D6">
        <f>D3</f>
        <v>16487</v>
      </c>
      <c r="F6" s="1" t="s">
        <v>27</v>
      </c>
      <c r="I6">
        <f t="shared" si="0"/>
        <v>0</v>
      </c>
      <c r="J6">
        <f t="shared" si="0"/>
        <v>1</v>
      </c>
      <c r="K6">
        <f t="shared" si="0"/>
        <v>0</v>
      </c>
      <c r="L6" s="11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 s="11">
        <f t="shared" si="0"/>
        <v>0</v>
      </c>
      <c r="Q6">
        <f t="shared" si="0"/>
        <v>0</v>
      </c>
      <c r="R6">
        <f t="shared" si="0"/>
        <v>1</v>
      </c>
      <c r="S6">
        <f t="shared" si="0"/>
        <v>1</v>
      </c>
      <c r="T6" s="11">
        <f t="shared" si="0"/>
        <v>0</v>
      </c>
      <c r="U6">
        <f t="shared" si="0"/>
        <v>0</v>
      </c>
      <c r="V6">
        <f t="shared" si="0"/>
        <v>1</v>
      </c>
      <c r="W6">
        <f t="shared" si="0"/>
        <v>1</v>
      </c>
      <c r="X6">
        <f t="shared" si="0"/>
        <v>1</v>
      </c>
    </row>
    <row r="7" spans="2:24" x14ac:dyDescent="0.3">
      <c r="B7" s="1" t="s">
        <v>4</v>
      </c>
      <c r="C7" s="2" t="s">
        <v>16</v>
      </c>
      <c r="D7">
        <f>D2+D3</f>
        <v>32568</v>
      </c>
      <c r="F7" s="1" t="s">
        <v>28</v>
      </c>
      <c r="I7">
        <f t="shared" si="0"/>
        <v>0</v>
      </c>
      <c r="J7">
        <f t="shared" si="0"/>
        <v>1</v>
      </c>
      <c r="K7">
        <f t="shared" si="0"/>
        <v>1</v>
      </c>
      <c r="L7" s="11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 s="11">
        <f t="shared" si="0"/>
        <v>1</v>
      </c>
      <c r="Q7">
        <f t="shared" si="0"/>
        <v>0</v>
      </c>
      <c r="R7">
        <f t="shared" si="0"/>
        <v>0</v>
      </c>
      <c r="S7">
        <f t="shared" si="0"/>
        <v>1</v>
      </c>
      <c r="T7" s="11">
        <f t="shared" si="0"/>
        <v>1</v>
      </c>
      <c r="U7">
        <f t="shared" si="0"/>
        <v>1</v>
      </c>
      <c r="V7">
        <f t="shared" si="0"/>
        <v>0</v>
      </c>
      <c r="W7">
        <f t="shared" si="0"/>
        <v>0</v>
      </c>
      <c r="X7">
        <f t="shared" si="0"/>
        <v>0</v>
      </c>
    </row>
    <row r="8" spans="2:24" x14ac:dyDescent="0.3">
      <c r="B8" s="1" t="s">
        <v>5</v>
      </c>
      <c r="C8" s="2" t="s">
        <v>17</v>
      </c>
      <c r="D8">
        <f>D2+D3+D3</f>
        <v>49055</v>
      </c>
      <c r="F8" s="1" t="s">
        <v>29</v>
      </c>
      <c r="I8">
        <f t="shared" si="0"/>
        <v>1</v>
      </c>
      <c r="J8">
        <f t="shared" si="0"/>
        <v>0</v>
      </c>
      <c r="K8">
        <f t="shared" si="0"/>
        <v>1</v>
      </c>
      <c r="L8" s="11">
        <f t="shared" si="0"/>
        <v>1</v>
      </c>
      <c r="M8">
        <f t="shared" si="0"/>
        <v>1</v>
      </c>
      <c r="N8">
        <f t="shared" si="0"/>
        <v>1</v>
      </c>
      <c r="O8">
        <f t="shared" si="0"/>
        <v>1</v>
      </c>
      <c r="P8" s="11">
        <f t="shared" si="0"/>
        <v>1</v>
      </c>
      <c r="Q8">
        <f t="shared" si="0"/>
        <v>1</v>
      </c>
      <c r="R8">
        <f t="shared" si="0"/>
        <v>0</v>
      </c>
      <c r="S8">
        <f t="shared" si="0"/>
        <v>0</v>
      </c>
      <c r="T8" s="11">
        <f t="shared" si="0"/>
        <v>1</v>
      </c>
      <c r="U8">
        <f t="shared" si="0"/>
        <v>1</v>
      </c>
      <c r="V8">
        <f t="shared" si="0"/>
        <v>1</v>
      </c>
      <c r="W8">
        <f t="shared" si="0"/>
        <v>1</v>
      </c>
      <c r="X8">
        <f t="shared" si="0"/>
        <v>1</v>
      </c>
    </row>
    <row r="9" spans="2:24" x14ac:dyDescent="0.3">
      <c r="B9" s="1" t="s">
        <v>6</v>
      </c>
      <c r="C9" s="2" t="s">
        <v>18</v>
      </c>
      <c r="D9">
        <f>D3-D2</f>
        <v>406</v>
      </c>
      <c r="F9" s="1" t="s">
        <v>30</v>
      </c>
      <c r="I9">
        <f t="shared" si="0"/>
        <v>0</v>
      </c>
      <c r="J9">
        <f t="shared" si="0"/>
        <v>0</v>
      </c>
      <c r="K9">
        <f t="shared" si="0"/>
        <v>0</v>
      </c>
      <c r="L9" s="11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 s="11">
        <f t="shared" si="0"/>
        <v>1</v>
      </c>
      <c r="Q9">
        <f t="shared" si="0"/>
        <v>1</v>
      </c>
      <c r="R9">
        <f t="shared" si="0"/>
        <v>0</v>
      </c>
      <c r="S9">
        <f t="shared" si="0"/>
        <v>0</v>
      </c>
      <c r="T9" s="11">
        <f t="shared" si="0"/>
        <v>1</v>
      </c>
      <c r="U9">
        <f t="shared" si="0"/>
        <v>0</v>
      </c>
      <c r="V9">
        <f t="shared" si="0"/>
        <v>1</v>
      </c>
      <c r="W9">
        <f t="shared" si="0"/>
        <v>1</v>
      </c>
      <c r="X9">
        <f t="shared" si="0"/>
        <v>0</v>
      </c>
    </row>
    <row r="10" spans="2:24" x14ac:dyDescent="0.3">
      <c r="B10" s="1" t="s">
        <v>7</v>
      </c>
      <c r="C10" s="2" t="s">
        <v>25</v>
      </c>
      <c r="D10">
        <f>65536-D8</f>
        <v>16481</v>
      </c>
      <c r="F10" s="1" t="s">
        <v>31</v>
      </c>
      <c r="I10">
        <f t="shared" si="0"/>
        <v>0</v>
      </c>
      <c r="J10">
        <f t="shared" si="0"/>
        <v>1</v>
      </c>
      <c r="K10">
        <f t="shared" si="0"/>
        <v>0</v>
      </c>
      <c r="L10" s="11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 s="11">
        <f t="shared" si="0"/>
        <v>0</v>
      </c>
      <c r="Q10">
        <f t="shared" si="0"/>
        <v>0</v>
      </c>
      <c r="R10">
        <f t="shared" si="0"/>
        <v>1</v>
      </c>
      <c r="S10">
        <f t="shared" si="0"/>
        <v>1</v>
      </c>
      <c r="T10" s="11">
        <f t="shared" si="0"/>
        <v>0</v>
      </c>
      <c r="U10">
        <f t="shared" si="0"/>
        <v>0</v>
      </c>
      <c r="V10">
        <f t="shared" si="0"/>
        <v>0</v>
      </c>
      <c r="W10">
        <f t="shared" si="0"/>
        <v>0</v>
      </c>
      <c r="X10">
        <f t="shared" si="0"/>
        <v>1</v>
      </c>
    </row>
    <row r="11" spans="2:24" x14ac:dyDescent="0.3">
      <c r="B11" s="1" t="s">
        <v>8</v>
      </c>
      <c r="C11" s="2" t="s">
        <v>19</v>
      </c>
      <c r="D11">
        <f>-D5</f>
        <v>-16081</v>
      </c>
      <c r="F11" s="1" t="s">
        <v>32</v>
      </c>
      <c r="G11" s="3" t="s">
        <v>38</v>
      </c>
      <c r="I11">
        <f t="shared" ref="I11:X16" si="1">MOD(QUOTIENT((2^16 -ABS( $D11)),2^I$1),2)</f>
        <v>1</v>
      </c>
      <c r="J11">
        <f t="shared" si="1"/>
        <v>1</v>
      </c>
      <c r="K11">
        <f t="shared" si="1"/>
        <v>0</v>
      </c>
      <c r="L11" s="11">
        <f t="shared" si="1"/>
        <v>0</v>
      </c>
      <c r="M11">
        <f t="shared" si="1"/>
        <v>0</v>
      </c>
      <c r="N11">
        <f t="shared" si="1"/>
        <v>0</v>
      </c>
      <c r="O11">
        <f t="shared" si="1"/>
        <v>0</v>
      </c>
      <c r="P11" s="11">
        <f t="shared" si="1"/>
        <v>1</v>
      </c>
      <c r="Q11">
        <f t="shared" si="1"/>
        <v>0</v>
      </c>
      <c r="R11">
        <f t="shared" si="1"/>
        <v>0</v>
      </c>
      <c r="S11">
        <f t="shared" si="1"/>
        <v>1</v>
      </c>
      <c r="T11" s="11">
        <f t="shared" si="1"/>
        <v>0</v>
      </c>
      <c r="U11">
        <f t="shared" si="1"/>
        <v>1</v>
      </c>
      <c r="V11">
        <f t="shared" si="1"/>
        <v>1</v>
      </c>
      <c r="W11">
        <f t="shared" si="1"/>
        <v>1</v>
      </c>
      <c r="X11">
        <f>MOD(QUOTIENT((2^16 -ABS( $D11)),2^X$1),2)</f>
        <v>1</v>
      </c>
    </row>
    <row r="12" spans="2:24" x14ac:dyDescent="0.3">
      <c r="B12" s="1" t="s">
        <v>9</v>
      </c>
      <c r="C12" s="2" t="s">
        <v>20</v>
      </c>
      <c r="D12">
        <f>-D6</f>
        <v>-16487</v>
      </c>
      <c r="F12" s="1" t="s">
        <v>33</v>
      </c>
      <c r="G12" s="3" t="s">
        <v>39</v>
      </c>
      <c r="I12">
        <f t="shared" si="1"/>
        <v>1</v>
      </c>
      <c r="J12">
        <f t="shared" si="1"/>
        <v>0</v>
      </c>
      <c r="K12">
        <f t="shared" si="1"/>
        <v>1</v>
      </c>
      <c r="L12" s="11">
        <f t="shared" si="1"/>
        <v>1</v>
      </c>
      <c r="M12">
        <f t="shared" si="1"/>
        <v>1</v>
      </c>
      <c r="N12">
        <f t="shared" si="1"/>
        <v>1</v>
      </c>
      <c r="O12">
        <f t="shared" si="1"/>
        <v>1</v>
      </c>
      <c r="P12" s="11">
        <f t="shared" si="1"/>
        <v>1</v>
      </c>
      <c r="Q12">
        <f t="shared" si="1"/>
        <v>1</v>
      </c>
      <c r="R12">
        <f t="shared" si="1"/>
        <v>0</v>
      </c>
      <c r="S12">
        <f t="shared" si="1"/>
        <v>0</v>
      </c>
      <c r="T12" s="11">
        <f t="shared" si="1"/>
        <v>1</v>
      </c>
      <c r="U12">
        <f t="shared" si="1"/>
        <v>1</v>
      </c>
      <c r="V12">
        <f t="shared" si="1"/>
        <v>0</v>
      </c>
      <c r="W12">
        <f t="shared" si="1"/>
        <v>0</v>
      </c>
      <c r="X12">
        <f t="shared" si="1"/>
        <v>1</v>
      </c>
    </row>
    <row r="13" spans="2:24" x14ac:dyDescent="0.3">
      <c r="B13" s="1" t="s">
        <v>10</v>
      </c>
      <c r="C13" s="2" t="s">
        <v>21</v>
      </c>
      <c r="D13">
        <f t="shared" ref="D13:D16" si="2">-D7</f>
        <v>-32568</v>
      </c>
      <c r="F13" s="1" t="s">
        <v>34</v>
      </c>
      <c r="G13" s="3" t="s">
        <v>40</v>
      </c>
      <c r="I13">
        <f t="shared" si="1"/>
        <v>1</v>
      </c>
      <c r="J13">
        <f t="shared" si="1"/>
        <v>0</v>
      </c>
      <c r="K13">
        <f t="shared" si="1"/>
        <v>0</v>
      </c>
      <c r="L13" s="11">
        <f t="shared" si="1"/>
        <v>0</v>
      </c>
      <c r="M13">
        <f t="shared" si="1"/>
        <v>0</v>
      </c>
      <c r="N13">
        <f t="shared" si="1"/>
        <v>0</v>
      </c>
      <c r="O13">
        <f t="shared" si="1"/>
        <v>0</v>
      </c>
      <c r="P13" s="11">
        <f t="shared" si="1"/>
        <v>0</v>
      </c>
      <c r="Q13">
        <f t="shared" si="1"/>
        <v>1</v>
      </c>
      <c r="R13">
        <f t="shared" si="1"/>
        <v>1</v>
      </c>
      <c r="S13">
        <f t="shared" si="1"/>
        <v>0</v>
      </c>
      <c r="T13" s="11">
        <f t="shared" si="1"/>
        <v>0</v>
      </c>
      <c r="U13">
        <f t="shared" si="1"/>
        <v>1</v>
      </c>
      <c r="V13">
        <f t="shared" si="1"/>
        <v>0</v>
      </c>
      <c r="W13">
        <f t="shared" si="1"/>
        <v>0</v>
      </c>
      <c r="X13">
        <f t="shared" si="1"/>
        <v>0</v>
      </c>
    </row>
    <row r="14" spans="2:24" x14ac:dyDescent="0.3">
      <c r="B14" s="1" t="s">
        <v>11</v>
      </c>
      <c r="C14" s="2" t="s">
        <v>22</v>
      </c>
      <c r="D14">
        <f t="shared" si="2"/>
        <v>-49055</v>
      </c>
      <c r="F14" s="1" t="s">
        <v>37</v>
      </c>
      <c r="G14" s="3" t="s">
        <v>41</v>
      </c>
      <c r="I14">
        <f t="shared" si="1"/>
        <v>0</v>
      </c>
      <c r="J14">
        <f t="shared" si="1"/>
        <v>1</v>
      </c>
      <c r="K14">
        <f t="shared" si="1"/>
        <v>0</v>
      </c>
      <c r="L14" s="11">
        <f t="shared" si="1"/>
        <v>0</v>
      </c>
      <c r="M14">
        <f t="shared" si="1"/>
        <v>0</v>
      </c>
      <c r="N14">
        <f t="shared" si="1"/>
        <v>0</v>
      </c>
      <c r="O14">
        <f t="shared" si="1"/>
        <v>0</v>
      </c>
      <c r="P14" s="11">
        <f t="shared" si="1"/>
        <v>0</v>
      </c>
      <c r="Q14">
        <f t="shared" si="1"/>
        <v>0</v>
      </c>
      <c r="R14">
        <f t="shared" si="1"/>
        <v>1</v>
      </c>
      <c r="S14">
        <f t="shared" si="1"/>
        <v>1</v>
      </c>
      <c r="T14" s="11">
        <f t="shared" si="1"/>
        <v>0</v>
      </c>
      <c r="U14">
        <f t="shared" si="1"/>
        <v>0</v>
      </c>
      <c r="V14">
        <f t="shared" si="1"/>
        <v>0</v>
      </c>
      <c r="W14">
        <f t="shared" si="1"/>
        <v>0</v>
      </c>
      <c r="X14">
        <f t="shared" si="1"/>
        <v>1</v>
      </c>
    </row>
    <row r="15" spans="2:24" x14ac:dyDescent="0.3">
      <c r="B15" s="1" t="s">
        <v>12</v>
      </c>
      <c r="C15" s="2" t="s">
        <v>23</v>
      </c>
      <c r="D15">
        <f t="shared" si="2"/>
        <v>-406</v>
      </c>
      <c r="F15" s="1" t="s">
        <v>35</v>
      </c>
      <c r="G15" s="3" t="s">
        <v>42</v>
      </c>
      <c r="I15">
        <f t="shared" si="1"/>
        <v>1</v>
      </c>
      <c r="J15">
        <f t="shared" si="1"/>
        <v>1</v>
      </c>
      <c r="K15">
        <f t="shared" si="1"/>
        <v>1</v>
      </c>
      <c r="L15" s="11">
        <f t="shared" si="1"/>
        <v>1</v>
      </c>
      <c r="M15">
        <f t="shared" si="1"/>
        <v>1</v>
      </c>
      <c r="N15">
        <f t="shared" si="1"/>
        <v>1</v>
      </c>
      <c r="O15">
        <f t="shared" si="1"/>
        <v>1</v>
      </c>
      <c r="P15" s="11">
        <f t="shared" si="1"/>
        <v>0</v>
      </c>
      <c r="Q15">
        <f t="shared" si="1"/>
        <v>0</v>
      </c>
      <c r="R15">
        <f t="shared" si="1"/>
        <v>1</v>
      </c>
      <c r="S15">
        <f t="shared" si="1"/>
        <v>1</v>
      </c>
      <c r="T15" s="11">
        <f t="shared" si="1"/>
        <v>0</v>
      </c>
      <c r="U15">
        <f t="shared" si="1"/>
        <v>1</v>
      </c>
      <c r="V15">
        <f t="shared" si="1"/>
        <v>0</v>
      </c>
      <c r="W15">
        <f t="shared" si="1"/>
        <v>1</v>
      </c>
      <c r="X15">
        <f t="shared" si="1"/>
        <v>0</v>
      </c>
    </row>
    <row r="16" spans="2:24" x14ac:dyDescent="0.3">
      <c r="B16" s="1" t="s">
        <v>13</v>
      </c>
      <c r="C16" s="2" t="s">
        <v>24</v>
      </c>
      <c r="D16">
        <f t="shared" si="2"/>
        <v>-16481</v>
      </c>
      <c r="F16" s="1" t="s">
        <v>36</v>
      </c>
      <c r="G16" s="3" t="s">
        <v>43</v>
      </c>
      <c r="I16">
        <f t="shared" si="1"/>
        <v>1</v>
      </c>
      <c r="J16">
        <f t="shared" si="1"/>
        <v>0</v>
      </c>
      <c r="K16">
        <f t="shared" si="1"/>
        <v>1</v>
      </c>
      <c r="L16" s="11">
        <f t="shared" si="1"/>
        <v>1</v>
      </c>
      <c r="M16">
        <f t="shared" si="1"/>
        <v>1</v>
      </c>
      <c r="N16">
        <f t="shared" si="1"/>
        <v>1</v>
      </c>
      <c r="O16">
        <f t="shared" si="1"/>
        <v>1</v>
      </c>
      <c r="P16" s="11">
        <f t="shared" si="1"/>
        <v>1</v>
      </c>
      <c r="Q16">
        <f t="shared" si="1"/>
        <v>1</v>
      </c>
      <c r="R16">
        <f t="shared" si="1"/>
        <v>0</v>
      </c>
      <c r="S16">
        <f t="shared" si="1"/>
        <v>0</v>
      </c>
      <c r="T16" s="11">
        <f t="shared" si="1"/>
        <v>1</v>
      </c>
      <c r="U16">
        <f t="shared" si="1"/>
        <v>1</v>
      </c>
      <c r="V16">
        <f t="shared" si="1"/>
        <v>1</v>
      </c>
      <c r="W16">
        <f t="shared" si="1"/>
        <v>1</v>
      </c>
      <c r="X16">
        <f t="shared" si="1"/>
        <v>1</v>
      </c>
    </row>
    <row r="18" spans="3:26" x14ac:dyDescent="0.3">
      <c r="G18" s="3" t="s">
        <v>44</v>
      </c>
      <c r="I18">
        <v>1</v>
      </c>
      <c r="J18">
        <v>0</v>
      </c>
      <c r="K18">
        <v>0</v>
      </c>
      <c r="L18" s="11">
        <v>0</v>
      </c>
      <c r="M18">
        <v>0</v>
      </c>
      <c r="N18">
        <v>0</v>
      </c>
      <c r="O18">
        <v>0</v>
      </c>
      <c r="P18" s="11">
        <v>0</v>
      </c>
      <c r="Q18">
        <v>0</v>
      </c>
      <c r="R18">
        <v>0</v>
      </c>
      <c r="S18">
        <v>0</v>
      </c>
      <c r="T18" s="11">
        <v>0</v>
      </c>
      <c r="U18">
        <v>0</v>
      </c>
      <c r="V18">
        <v>0</v>
      </c>
      <c r="W18">
        <v>0</v>
      </c>
      <c r="X18">
        <v>0</v>
      </c>
      <c r="Y18">
        <f>-(2^15)</f>
        <v>-32768</v>
      </c>
    </row>
    <row r="19" spans="3:26" x14ac:dyDescent="0.3">
      <c r="I19">
        <v>0</v>
      </c>
      <c r="J19">
        <v>1</v>
      </c>
      <c r="K19">
        <v>1</v>
      </c>
      <c r="L19" s="11">
        <v>1</v>
      </c>
      <c r="M19">
        <v>1</v>
      </c>
      <c r="N19">
        <v>1</v>
      </c>
      <c r="O19">
        <v>1</v>
      </c>
      <c r="P19" s="11">
        <v>1</v>
      </c>
      <c r="Q19">
        <v>1</v>
      </c>
      <c r="R19">
        <v>1</v>
      </c>
      <c r="S19">
        <v>1</v>
      </c>
      <c r="T19" s="11">
        <v>1</v>
      </c>
      <c r="U19">
        <v>1</v>
      </c>
      <c r="V19">
        <v>1</v>
      </c>
      <c r="W19">
        <v>1</v>
      </c>
      <c r="X19">
        <v>1</v>
      </c>
      <c r="Y19">
        <f>2^15 -1</f>
        <v>32767</v>
      </c>
    </row>
    <row r="21" spans="3:26" x14ac:dyDescent="0.3">
      <c r="F21" s="1" t="s">
        <v>47</v>
      </c>
      <c r="H21" s="6">
        <f t="shared" ref="H21:W21" si="3">QUOTIENT(I21+I22+I23,2)</f>
        <v>0</v>
      </c>
      <c r="I21" s="6">
        <f t="shared" si="3"/>
        <v>0</v>
      </c>
      <c r="J21" s="6">
        <f t="shared" si="3"/>
        <v>0</v>
      </c>
      <c r="K21" s="6">
        <f t="shared" si="3"/>
        <v>0</v>
      </c>
      <c r="L21" s="6">
        <f t="shared" si="3"/>
        <v>0</v>
      </c>
      <c r="M21" s="6">
        <f t="shared" si="3"/>
        <v>0</v>
      </c>
      <c r="N21" s="6">
        <f t="shared" si="3"/>
        <v>0</v>
      </c>
      <c r="O21" s="6">
        <f t="shared" si="3"/>
        <v>0</v>
      </c>
      <c r="P21" s="6">
        <f t="shared" si="3"/>
        <v>1</v>
      </c>
      <c r="Q21" s="6">
        <f t="shared" si="3"/>
        <v>1</v>
      </c>
      <c r="R21" s="6">
        <f t="shared" si="3"/>
        <v>0</v>
      </c>
      <c r="S21" s="6">
        <f t="shared" si="3"/>
        <v>0</v>
      </c>
      <c r="T21" s="6">
        <f t="shared" si="3"/>
        <v>0</v>
      </c>
      <c r="U21" s="6">
        <f t="shared" si="3"/>
        <v>1</v>
      </c>
      <c r="V21" s="6">
        <f t="shared" si="3"/>
        <v>1</v>
      </c>
      <c r="W21" s="6">
        <f t="shared" si="3"/>
        <v>1</v>
      </c>
      <c r="X21" s="6">
        <f>QUOTIENT(Y21+Y22+Y23,2)</f>
        <v>0</v>
      </c>
      <c r="Z21" s="16" t="s">
        <v>73</v>
      </c>
    </row>
    <row r="22" spans="3:26" x14ac:dyDescent="0.3">
      <c r="F22" s="1" t="s">
        <v>45</v>
      </c>
      <c r="I22">
        <f t="shared" ref="I22:W23" si="4">I5</f>
        <v>0</v>
      </c>
      <c r="J22">
        <f t="shared" si="4"/>
        <v>0</v>
      </c>
      <c r="K22">
        <f t="shared" si="4"/>
        <v>1</v>
      </c>
      <c r="L22" s="11">
        <f t="shared" si="4"/>
        <v>1</v>
      </c>
      <c r="M22">
        <f t="shared" si="4"/>
        <v>1</v>
      </c>
      <c r="N22">
        <f t="shared" si="4"/>
        <v>1</v>
      </c>
      <c r="O22">
        <f t="shared" si="4"/>
        <v>1</v>
      </c>
      <c r="P22" s="11">
        <f t="shared" si="4"/>
        <v>0</v>
      </c>
      <c r="Q22">
        <f t="shared" si="4"/>
        <v>1</v>
      </c>
      <c r="R22">
        <f t="shared" si="4"/>
        <v>1</v>
      </c>
      <c r="S22">
        <f t="shared" si="4"/>
        <v>0</v>
      </c>
      <c r="T22" s="11">
        <f t="shared" si="4"/>
        <v>1</v>
      </c>
      <c r="U22">
        <f t="shared" si="4"/>
        <v>0</v>
      </c>
      <c r="V22">
        <f t="shared" si="4"/>
        <v>0</v>
      </c>
      <c r="W22">
        <f t="shared" si="4"/>
        <v>0</v>
      </c>
      <c r="X22">
        <f>X5</f>
        <v>1</v>
      </c>
      <c r="Z22" s="16"/>
    </row>
    <row r="23" spans="3:26" x14ac:dyDescent="0.3">
      <c r="F23" s="1" t="s">
        <v>46</v>
      </c>
      <c r="I23" s="8">
        <f t="shared" si="4"/>
        <v>0</v>
      </c>
      <c r="J23" s="8">
        <f t="shared" si="4"/>
        <v>1</v>
      </c>
      <c r="K23" s="8">
        <f t="shared" si="4"/>
        <v>0</v>
      </c>
      <c r="L23" s="12">
        <f t="shared" si="4"/>
        <v>0</v>
      </c>
      <c r="M23" s="8">
        <f t="shared" si="4"/>
        <v>0</v>
      </c>
      <c r="N23" s="8">
        <f t="shared" si="4"/>
        <v>0</v>
      </c>
      <c r="O23" s="8">
        <f t="shared" si="4"/>
        <v>0</v>
      </c>
      <c r="P23" s="12">
        <f t="shared" si="4"/>
        <v>0</v>
      </c>
      <c r="Q23" s="8">
        <f t="shared" si="4"/>
        <v>0</v>
      </c>
      <c r="R23" s="8">
        <f t="shared" si="4"/>
        <v>1</v>
      </c>
      <c r="S23" s="8">
        <f t="shared" si="4"/>
        <v>1</v>
      </c>
      <c r="T23" s="12">
        <f t="shared" si="4"/>
        <v>0</v>
      </c>
      <c r="U23" s="8">
        <f t="shared" si="4"/>
        <v>0</v>
      </c>
      <c r="V23" s="8">
        <f t="shared" si="4"/>
        <v>1</v>
      </c>
      <c r="W23" s="8">
        <f t="shared" si="4"/>
        <v>1</v>
      </c>
      <c r="X23" s="8">
        <f>X6</f>
        <v>1</v>
      </c>
      <c r="Z23" s="16"/>
    </row>
    <row r="24" spans="3:26" x14ac:dyDescent="0.3">
      <c r="C24" s="2" t="s">
        <v>54</v>
      </c>
      <c r="D24">
        <f>D5+D6</f>
        <v>32568</v>
      </c>
      <c r="F24" s="1" t="s">
        <v>55</v>
      </c>
      <c r="I24" s="9">
        <f t="shared" ref="I24:W24" si="5">MOD(I21+I22+I23,2)</f>
        <v>0</v>
      </c>
      <c r="J24" s="9">
        <f t="shared" si="5"/>
        <v>1</v>
      </c>
      <c r="K24" s="9">
        <f t="shared" si="5"/>
        <v>1</v>
      </c>
      <c r="L24" s="13">
        <f t="shared" si="5"/>
        <v>1</v>
      </c>
      <c r="M24" s="9">
        <f t="shared" si="5"/>
        <v>1</v>
      </c>
      <c r="N24" s="9">
        <f t="shared" si="5"/>
        <v>1</v>
      </c>
      <c r="O24" s="9">
        <f t="shared" si="5"/>
        <v>1</v>
      </c>
      <c r="P24" s="13">
        <f t="shared" si="5"/>
        <v>1</v>
      </c>
      <c r="Q24" s="9">
        <f t="shared" si="5"/>
        <v>0</v>
      </c>
      <c r="R24" s="9">
        <f t="shared" si="5"/>
        <v>0</v>
      </c>
      <c r="S24" s="9">
        <f t="shared" si="5"/>
        <v>1</v>
      </c>
      <c r="T24" s="13">
        <f t="shared" si="5"/>
        <v>1</v>
      </c>
      <c r="U24" s="9">
        <f t="shared" si="5"/>
        <v>1</v>
      </c>
      <c r="V24" s="9">
        <f t="shared" si="5"/>
        <v>0</v>
      </c>
      <c r="W24" s="9">
        <f t="shared" si="5"/>
        <v>0</v>
      </c>
      <c r="X24" s="9">
        <f>MOD(X21+X22+X23,2)</f>
        <v>0</v>
      </c>
      <c r="Y24" s="5">
        <f>IF(I24=0,SUMPRODUCT(J24:X24,2^(J$1:X$1)),-2^15 + SUMPRODUCT(J24:X24,2^(J$1:X$1)))</f>
        <v>32568</v>
      </c>
      <c r="Z24" s="16"/>
    </row>
    <row r="25" spans="3:26" x14ac:dyDescent="0.3">
      <c r="T25" s="4"/>
      <c r="U25" s="4"/>
      <c r="V25" s="4"/>
      <c r="W25" s="4"/>
    </row>
    <row r="26" spans="3:26" x14ac:dyDescent="0.3">
      <c r="H26" s="1" t="s">
        <v>53</v>
      </c>
      <c r="I26" s="7">
        <f>IF(I21=H21, 0, 1)</f>
        <v>0</v>
      </c>
      <c r="J26" s="15" t="s">
        <v>48</v>
      </c>
      <c r="K26" s="15"/>
      <c r="L26" s="7">
        <f>H21</f>
        <v>0</v>
      </c>
      <c r="M26" s="15" t="s">
        <v>49</v>
      </c>
      <c r="N26" s="15"/>
      <c r="O26" s="7">
        <f>MOD(SUM(Q24:X24,1),2)</f>
        <v>0</v>
      </c>
      <c r="P26" s="15" t="s">
        <v>50</v>
      </c>
      <c r="Q26" s="15"/>
      <c r="R26" s="7">
        <f>T21</f>
        <v>0</v>
      </c>
      <c r="S26" s="15" t="s">
        <v>51</v>
      </c>
      <c r="T26" s="15"/>
      <c r="U26" s="7">
        <f>IF(SUM(I24:X24)=0,1,0)</f>
        <v>0</v>
      </c>
      <c r="V26" s="15" t="s">
        <v>52</v>
      </c>
      <c r="W26" s="15"/>
      <c r="X26" s="7">
        <f>I24</f>
        <v>0</v>
      </c>
    </row>
    <row r="27" spans="3:26" x14ac:dyDescent="0.3">
      <c r="Y27" s="10"/>
    </row>
    <row r="28" spans="3:26" x14ac:dyDescent="0.3">
      <c r="T28" s="5"/>
      <c r="U28" s="5"/>
      <c r="V28" s="5"/>
      <c r="W28" s="5"/>
      <c r="Z28" s="14"/>
    </row>
    <row r="29" spans="3:26" x14ac:dyDescent="0.3">
      <c r="F29" s="1" t="s">
        <v>47</v>
      </c>
      <c r="H29" s="6">
        <f t="shared" ref="H29:W29" si="6">QUOTIENT(I29+I30+I31,2)</f>
        <v>0</v>
      </c>
      <c r="I29" s="6">
        <f t="shared" si="6"/>
        <v>1</v>
      </c>
      <c r="J29" s="6">
        <f t="shared" si="6"/>
        <v>0</v>
      </c>
      <c r="K29" s="6">
        <f t="shared" si="6"/>
        <v>0</v>
      </c>
      <c r="L29" s="6">
        <f t="shared" si="6"/>
        <v>0</v>
      </c>
      <c r="M29" s="6">
        <f t="shared" si="6"/>
        <v>0</v>
      </c>
      <c r="N29" s="6">
        <f t="shared" si="6"/>
        <v>0</v>
      </c>
      <c r="O29" s="6">
        <f t="shared" si="6"/>
        <v>0</v>
      </c>
      <c r="P29" s="6">
        <f t="shared" si="6"/>
        <v>0</v>
      </c>
      <c r="Q29" s="6">
        <f t="shared" si="6"/>
        <v>1</v>
      </c>
      <c r="R29" s="6">
        <f t="shared" si="6"/>
        <v>1</v>
      </c>
      <c r="S29" s="6">
        <f t="shared" si="6"/>
        <v>0</v>
      </c>
      <c r="T29" s="6">
        <f t="shared" si="6"/>
        <v>0</v>
      </c>
      <c r="U29" s="6">
        <f t="shared" si="6"/>
        <v>0</v>
      </c>
      <c r="V29" s="6">
        <f t="shared" si="6"/>
        <v>0</v>
      </c>
      <c r="W29" s="6">
        <f t="shared" si="6"/>
        <v>0</v>
      </c>
      <c r="X29" s="6">
        <f>QUOTIENT(Y29+Y30+Y31,2)</f>
        <v>0</v>
      </c>
      <c r="Z29" s="16" t="s">
        <v>74</v>
      </c>
    </row>
    <row r="30" spans="3:26" x14ac:dyDescent="0.3">
      <c r="F30" s="1" t="s">
        <v>46</v>
      </c>
      <c r="I30">
        <f t="shared" ref="I30:W30" si="7">I6</f>
        <v>0</v>
      </c>
      <c r="J30">
        <f t="shared" si="7"/>
        <v>1</v>
      </c>
      <c r="K30">
        <f t="shared" si="7"/>
        <v>0</v>
      </c>
      <c r="L30" s="11">
        <f t="shared" si="7"/>
        <v>0</v>
      </c>
      <c r="M30">
        <f t="shared" si="7"/>
        <v>0</v>
      </c>
      <c r="N30">
        <f t="shared" si="7"/>
        <v>0</v>
      </c>
      <c r="O30">
        <f t="shared" si="7"/>
        <v>0</v>
      </c>
      <c r="P30" s="11">
        <f t="shared" si="7"/>
        <v>0</v>
      </c>
      <c r="Q30">
        <f t="shared" si="7"/>
        <v>0</v>
      </c>
      <c r="R30">
        <f t="shared" si="7"/>
        <v>1</v>
      </c>
      <c r="S30">
        <f t="shared" si="7"/>
        <v>1</v>
      </c>
      <c r="T30" s="11">
        <f t="shared" si="7"/>
        <v>0</v>
      </c>
      <c r="U30">
        <f t="shared" si="7"/>
        <v>0</v>
      </c>
      <c r="V30">
        <f t="shared" si="7"/>
        <v>1</v>
      </c>
      <c r="W30">
        <f t="shared" si="7"/>
        <v>1</v>
      </c>
      <c r="X30">
        <f>X6</f>
        <v>1</v>
      </c>
      <c r="Z30" s="16"/>
    </row>
    <row r="31" spans="3:26" x14ac:dyDescent="0.3">
      <c r="F31" s="1" t="s">
        <v>57</v>
      </c>
      <c r="I31" s="8">
        <f t="shared" ref="I31:W31" si="8">I7</f>
        <v>0</v>
      </c>
      <c r="J31" s="8">
        <f t="shared" si="8"/>
        <v>1</v>
      </c>
      <c r="K31" s="8">
        <f t="shared" si="8"/>
        <v>1</v>
      </c>
      <c r="L31" s="12">
        <f t="shared" si="8"/>
        <v>1</v>
      </c>
      <c r="M31" s="8">
        <f t="shared" si="8"/>
        <v>1</v>
      </c>
      <c r="N31" s="8">
        <f t="shared" si="8"/>
        <v>1</v>
      </c>
      <c r="O31" s="8">
        <f t="shared" si="8"/>
        <v>1</v>
      </c>
      <c r="P31" s="12">
        <f t="shared" si="8"/>
        <v>1</v>
      </c>
      <c r="Q31" s="8">
        <f t="shared" si="8"/>
        <v>0</v>
      </c>
      <c r="R31" s="8">
        <f t="shared" si="8"/>
        <v>0</v>
      </c>
      <c r="S31" s="8">
        <f t="shared" si="8"/>
        <v>1</v>
      </c>
      <c r="T31" s="12">
        <f t="shared" si="8"/>
        <v>1</v>
      </c>
      <c r="U31" s="8">
        <f t="shared" si="8"/>
        <v>1</v>
      </c>
      <c r="V31" s="8">
        <f t="shared" si="8"/>
        <v>0</v>
      </c>
      <c r="W31" s="8">
        <f t="shared" si="8"/>
        <v>0</v>
      </c>
      <c r="X31" s="8">
        <f>X7</f>
        <v>0</v>
      </c>
      <c r="Z31" s="16"/>
    </row>
    <row r="32" spans="3:26" x14ac:dyDescent="0.3">
      <c r="C32" s="2" t="s">
        <v>56</v>
      </c>
      <c r="D32">
        <f>D6+D7</f>
        <v>49055</v>
      </c>
      <c r="F32" s="1" t="s">
        <v>58</v>
      </c>
      <c r="I32" s="9">
        <f t="shared" ref="I32" si="9">MOD(I29+I30+I31,2)</f>
        <v>1</v>
      </c>
      <c r="J32" s="9">
        <f t="shared" ref="J32" si="10">MOD(J29+J30+J31,2)</f>
        <v>0</v>
      </c>
      <c r="K32" s="9">
        <f t="shared" ref="K32" si="11">MOD(K29+K30+K31,2)</f>
        <v>1</v>
      </c>
      <c r="L32" s="13">
        <f t="shared" ref="L32" si="12">MOD(L29+L30+L31,2)</f>
        <v>1</v>
      </c>
      <c r="M32" s="9">
        <f t="shared" ref="M32" si="13">MOD(M29+M30+M31,2)</f>
        <v>1</v>
      </c>
      <c r="N32" s="9">
        <f t="shared" ref="N32" si="14">MOD(N29+N30+N31,2)</f>
        <v>1</v>
      </c>
      <c r="O32" s="9">
        <f t="shared" ref="O32" si="15">MOD(O29+O30+O31,2)</f>
        <v>1</v>
      </c>
      <c r="P32" s="13">
        <f t="shared" ref="P32" si="16">MOD(P29+P30+P31,2)</f>
        <v>1</v>
      </c>
      <c r="Q32" s="9">
        <f t="shared" ref="Q32" si="17">MOD(Q29+Q30+Q31,2)</f>
        <v>1</v>
      </c>
      <c r="R32" s="9">
        <f t="shared" ref="R32" si="18">MOD(R29+R30+R31,2)</f>
        <v>0</v>
      </c>
      <c r="S32" s="9">
        <f t="shared" ref="S32" si="19">MOD(S29+S30+S31,2)</f>
        <v>0</v>
      </c>
      <c r="T32" s="13">
        <f t="shared" ref="T32" si="20">MOD(T29+T30+T31,2)</f>
        <v>1</v>
      </c>
      <c r="U32" s="9">
        <f t="shared" ref="U32" si="21">MOD(U29+U30+U31,2)</f>
        <v>1</v>
      </c>
      <c r="V32" s="9">
        <f t="shared" ref="V32" si="22">MOD(V29+V30+V31,2)</f>
        <v>1</v>
      </c>
      <c r="W32" s="9">
        <f t="shared" ref="W32" si="23">MOD(W29+W30+W31,2)</f>
        <v>1</v>
      </c>
      <c r="X32" s="9">
        <f>MOD(X29+X30+X31,2)</f>
        <v>1</v>
      </c>
      <c r="Y32" s="5">
        <f>IF(I32=0,SUMPRODUCT(J32:X32,2^(J$1:X$1)),-2^15 + SUMPRODUCT(J32:X32,2^(J$1:X$1)))</f>
        <v>-16481</v>
      </c>
      <c r="Z32" s="16"/>
    </row>
    <row r="33" spans="3:26" x14ac:dyDescent="0.3">
      <c r="T33" s="4"/>
      <c r="U33" s="4"/>
      <c r="V33" s="4"/>
      <c r="W33" s="4"/>
    </row>
    <row r="34" spans="3:26" x14ac:dyDescent="0.3">
      <c r="H34" s="1" t="s">
        <v>53</v>
      </c>
      <c r="I34" s="7">
        <f>IF(I29=H29, 0, 1)</f>
        <v>1</v>
      </c>
      <c r="J34" s="15" t="s">
        <v>48</v>
      </c>
      <c r="K34" s="15"/>
      <c r="L34" s="7">
        <f>H29</f>
        <v>0</v>
      </c>
      <c r="M34" s="15" t="s">
        <v>49</v>
      </c>
      <c r="N34" s="15"/>
      <c r="O34" s="7">
        <f>MOD(SUM(Q32:X32,1),2)</f>
        <v>1</v>
      </c>
      <c r="P34" s="15" t="s">
        <v>50</v>
      </c>
      <c r="Q34" s="15"/>
      <c r="R34" s="7">
        <f>T29</f>
        <v>0</v>
      </c>
      <c r="S34" s="15" t="s">
        <v>51</v>
      </c>
      <c r="T34" s="15"/>
      <c r="U34" s="7">
        <f>IF(SUM(I32:X32)=0,1,0)</f>
        <v>0</v>
      </c>
      <c r="V34" s="15" t="s">
        <v>52</v>
      </c>
      <c r="W34" s="15"/>
      <c r="X34" s="7">
        <f>I32</f>
        <v>1</v>
      </c>
    </row>
    <row r="35" spans="3:26" x14ac:dyDescent="0.3">
      <c r="M35" s="10"/>
      <c r="N35" s="10"/>
      <c r="O35" s="10"/>
      <c r="P35" s="10"/>
      <c r="Q35" s="10"/>
      <c r="R35" s="10"/>
      <c r="S35" s="10"/>
      <c r="Y35" s="10"/>
    </row>
    <row r="36" spans="3:26" x14ac:dyDescent="0.3">
      <c r="T36" s="5"/>
      <c r="U36" s="5"/>
      <c r="V36" s="5"/>
      <c r="W36" s="5"/>
    </row>
    <row r="37" spans="3:26" x14ac:dyDescent="0.3">
      <c r="F37" s="1" t="s">
        <v>47</v>
      </c>
      <c r="H37" s="6">
        <f t="shared" ref="H37:W37" si="24">QUOTIENT(I37+I38+I39,2)</f>
        <v>1</v>
      </c>
      <c r="I37" s="6">
        <f t="shared" si="24"/>
        <v>1</v>
      </c>
      <c r="J37" s="6">
        <f t="shared" si="24"/>
        <v>0</v>
      </c>
      <c r="K37" s="6">
        <f t="shared" si="24"/>
        <v>0</v>
      </c>
      <c r="L37" s="6">
        <f t="shared" si="24"/>
        <v>0</v>
      </c>
      <c r="M37" s="6">
        <f t="shared" si="24"/>
        <v>0</v>
      </c>
      <c r="N37" s="6">
        <f t="shared" si="24"/>
        <v>0</v>
      </c>
      <c r="O37" s="6">
        <f t="shared" si="24"/>
        <v>0</v>
      </c>
      <c r="P37" s="6">
        <f t="shared" si="24"/>
        <v>0</v>
      </c>
      <c r="Q37" s="6">
        <f t="shared" si="24"/>
        <v>1</v>
      </c>
      <c r="R37" s="6">
        <f t="shared" si="24"/>
        <v>1</v>
      </c>
      <c r="S37" s="6">
        <f t="shared" si="24"/>
        <v>0</v>
      </c>
      <c r="T37" s="6">
        <f t="shared" si="24"/>
        <v>1</v>
      </c>
      <c r="U37" s="6">
        <f t="shared" si="24"/>
        <v>1</v>
      </c>
      <c r="V37" s="6">
        <f t="shared" si="24"/>
        <v>1</v>
      </c>
      <c r="W37" s="6">
        <f t="shared" si="24"/>
        <v>1</v>
      </c>
      <c r="X37" s="6">
        <f>QUOTIENT(Y37+Y38+Y39,2)</f>
        <v>0</v>
      </c>
      <c r="Z37" s="16" t="s">
        <v>75</v>
      </c>
    </row>
    <row r="38" spans="3:26" x14ac:dyDescent="0.3">
      <c r="F38" s="1" t="s">
        <v>46</v>
      </c>
      <c r="I38">
        <f t="shared" ref="I38:W38" si="25">I6</f>
        <v>0</v>
      </c>
      <c r="J38">
        <f t="shared" si="25"/>
        <v>1</v>
      </c>
      <c r="K38">
        <f t="shared" si="25"/>
        <v>0</v>
      </c>
      <c r="L38" s="11">
        <f t="shared" si="25"/>
        <v>0</v>
      </c>
      <c r="M38">
        <f t="shared" si="25"/>
        <v>0</v>
      </c>
      <c r="N38">
        <f t="shared" si="25"/>
        <v>0</v>
      </c>
      <c r="O38">
        <f t="shared" si="25"/>
        <v>0</v>
      </c>
      <c r="P38" s="11">
        <f t="shared" si="25"/>
        <v>0</v>
      </c>
      <c r="Q38">
        <f t="shared" si="25"/>
        <v>0</v>
      </c>
      <c r="R38">
        <f t="shared" si="25"/>
        <v>1</v>
      </c>
      <c r="S38">
        <f t="shared" si="25"/>
        <v>1</v>
      </c>
      <c r="T38" s="11">
        <f t="shared" si="25"/>
        <v>0</v>
      </c>
      <c r="U38">
        <f t="shared" si="25"/>
        <v>0</v>
      </c>
      <c r="V38">
        <f t="shared" si="25"/>
        <v>1</v>
      </c>
      <c r="W38">
        <f t="shared" si="25"/>
        <v>1</v>
      </c>
      <c r="X38">
        <f>X6</f>
        <v>1</v>
      </c>
      <c r="Z38" s="16"/>
    </row>
    <row r="39" spans="3:26" x14ac:dyDescent="0.3">
      <c r="F39" s="1" t="s">
        <v>60</v>
      </c>
      <c r="I39" s="8">
        <f t="shared" ref="I39:W39" si="26">I11</f>
        <v>1</v>
      </c>
      <c r="J39" s="8">
        <f t="shared" si="26"/>
        <v>1</v>
      </c>
      <c r="K39" s="8">
        <f t="shared" si="26"/>
        <v>0</v>
      </c>
      <c r="L39" s="12">
        <f t="shared" si="26"/>
        <v>0</v>
      </c>
      <c r="M39" s="8">
        <f t="shared" si="26"/>
        <v>0</v>
      </c>
      <c r="N39" s="8">
        <f t="shared" si="26"/>
        <v>0</v>
      </c>
      <c r="O39" s="8">
        <f t="shared" si="26"/>
        <v>0</v>
      </c>
      <c r="P39" s="12">
        <f t="shared" si="26"/>
        <v>1</v>
      </c>
      <c r="Q39" s="8">
        <f t="shared" si="26"/>
        <v>0</v>
      </c>
      <c r="R39" s="8">
        <f t="shared" si="26"/>
        <v>0</v>
      </c>
      <c r="S39" s="8">
        <f t="shared" si="26"/>
        <v>1</v>
      </c>
      <c r="T39" s="12">
        <f t="shared" si="26"/>
        <v>0</v>
      </c>
      <c r="U39" s="8">
        <f t="shared" si="26"/>
        <v>1</v>
      </c>
      <c r="V39" s="8">
        <f t="shared" si="26"/>
        <v>1</v>
      </c>
      <c r="W39" s="8">
        <f t="shared" si="26"/>
        <v>1</v>
      </c>
      <c r="X39" s="8">
        <f>X11</f>
        <v>1</v>
      </c>
      <c r="Z39" s="16"/>
    </row>
    <row r="40" spans="3:26" x14ac:dyDescent="0.3">
      <c r="C40" s="2" t="s">
        <v>59</v>
      </c>
      <c r="D40">
        <f>D6+D11</f>
        <v>406</v>
      </c>
      <c r="F40" s="1" t="s">
        <v>64</v>
      </c>
      <c r="I40" s="9">
        <f t="shared" ref="I40" si="27">MOD(I37+I38+I39,2)</f>
        <v>0</v>
      </c>
      <c r="J40" s="9">
        <f t="shared" ref="J40" si="28">MOD(J37+J38+J39,2)</f>
        <v>0</v>
      </c>
      <c r="K40" s="9">
        <f t="shared" ref="K40" si="29">MOD(K37+K38+K39,2)</f>
        <v>0</v>
      </c>
      <c r="L40" s="13">
        <f t="shared" ref="L40" si="30">MOD(L37+L38+L39,2)</f>
        <v>0</v>
      </c>
      <c r="M40" s="9">
        <f t="shared" ref="M40" si="31">MOD(M37+M38+M39,2)</f>
        <v>0</v>
      </c>
      <c r="N40" s="9">
        <f t="shared" ref="N40" si="32">MOD(N37+N38+N39,2)</f>
        <v>0</v>
      </c>
      <c r="O40" s="9">
        <f t="shared" ref="O40" si="33">MOD(O37+O38+O39,2)</f>
        <v>0</v>
      </c>
      <c r="P40" s="13">
        <f t="shared" ref="P40" si="34">MOD(P37+P38+P39,2)</f>
        <v>1</v>
      </c>
      <c r="Q40" s="9">
        <f t="shared" ref="Q40" si="35">MOD(Q37+Q38+Q39,2)</f>
        <v>1</v>
      </c>
      <c r="R40" s="9">
        <f t="shared" ref="R40" si="36">MOD(R37+R38+R39,2)</f>
        <v>0</v>
      </c>
      <c r="S40" s="9">
        <f t="shared" ref="S40" si="37">MOD(S37+S38+S39,2)</f>
        <v>0</v>
      </c>
      <c r="T40" s="13">
        <f t="shared" ref="T40" si="38">MOD(T37+T38+T39,2)</f>
        <v>1</v>
      </c>
      <c r="U40" s="9">
        <f t="shared" ref="U40" si="39">MOD(U37+U38+U39,2)</f>
        <v>0</v>
      </c>
      <c r="V40" s="9">
        <f t="shared" ref="V40" si="40">MOD(V37+V38+V39,2)</f>
        <v>1</v>
      </c>
      <c r="W40" s="9">
        <f t="shared" ref="W40" si="41">MOD(W37+W38+W39,2)</f>
        <v>1</v>
      </c>
      <c r="X40" s="9">
        <f>MOD(X37+X38+X39,2)</f>
        <v>0</v>
      </c>
      <c r="Y40" s="5">
        <f>IF(I40=0,SUMPRODUCT(J40:X40,2^(J$1:X$1)),-2^15 + SUMPRODUCT(J40:X40,2^(J$1:X$1)))</f>
        <v>406</v>
      </c>
      <c r="Z40" s="16"/>
    </row>
    <row r="41" spans="3:26" x14ac:dyDescent="0.3">
      <c r="T41" s="4"/>
      <c r="U41" s="4"/>
      <c r="V41" s="4"/>
      <c r="W41" s="4"/>
    </row>
    <row r="42" spans="3:26" x14ac:dyDescent="0.3">
      <c r="H42" s="1" t="s">
        <v>53</v>
      </c>
      <c r="I42" s="7">
        <f>IF(I37=H37, 0, 1)</f>
        <v>0</v>
      </c>
      <c r="J42" s="15" t="s">
        <v>48</v>
      </c>
      <c r="K42" s="15"/>
      <c r="L42" s="7">
        <f>H37</f>
        <v>1</v>
      </c>
      <c r="M42" s="15" t="s">
        <v>49</v>
      </c>
      <c r="N42" s="15"/>
      <c r="O42" s="7">
        <f>MOD(SUM(Q40:X40,1),2)</f>
        <v>1</v>
      </c>
      <c r="P42" s="15" t="s">
        <v>50</v>
      </c>
      <c r="Q42" s="15"/>
      <c r="R42" s="7">
        <f>T37</f>
        <v>1</v>
      </c>
      <c r="S42" s="15" t="s">
        <v>51</v>
      </c>
      <c r="T42" s="15"/>
      <c r="U42" s="7">
        <f>IF(SUM(I40:X40)=0,1,0)</f>
        <v>0</v>
      </c>
      <c r="V42" s="15" t="s">
        <v>52</v>
      </c>
      <c r="W42" s="15"/>
      <c r="X42" s="7">
        <f>I40</f>
        <v>0</v>
      </c>
    </row>
    <row r="43" spans="3:26" x14ac:dyDescent="0.3">
      <c r="M43" s="10"/>
      <c r="N43" s="10"/>
      <c r="O43" s="10"/>
      <c r="P43" s="10"/>
      <c r="Q43" s="10"/>
      <c r="R43" s="10"/>
      <c r="S43" s="10"/>
      <c r="Y43" s="10"/>
    </row>
    <row r="44" spans="3:26" x14ac:dyDescent="0.3">
      <c r="T44" s="5"/>
      <c r="U44" s="5"/>
      <c r="V44" s="5"/>
      <c r="W44" s="5"/>
    </row>
    <row r="45" spans="3:26" x14ac:dyDescent="0.3">
      <c r="F45" s="1" t="s">
        <v>47</v>
      </c>
      <c r="H45" s="6">
        <f t="shared" ref="H45:W45" si="42">QUOTIENT(I45+I46+I47,2)</f>
        <v>1</v>
      </c>
      <c r="I45" s="6">
        <f t="shared" si="42"/>
        <v>1</v>
      </c>
      <c r="J45" s="6">
        <f t="shared" si="42"/>
        <v>1</v>
      </c>
      <c r="K45" s="6">
        <f t="shared" si="42"/>
        <v>1</v>
      </c>
      <c r="L45" s="6">
        <f t="shared" si="42"/>
        <v>1</v>
      </c>
      <c r="M45" s="6">
        <f t="shared" si="42"/>
        <v>1</v>
      </c>
      <c r="N45" s="6">
        <f t="shared" si="42"/>
        <v>1</v>
      </c>
      <c r="O45" s="6">
        <f t="shared" si="42"/>
        <v>1</v>
      </c>
      <c r="P45" s="6">
        <f t="shared" si="42"/>
        <v>0</v>
      </c>
      <c r="Q45" s="6">
        <f t="shared" si="42"/>
        <v>0</v>
      </c>
      <c r="R45" s="6">
        <f t="shared" si="42"/>
        <v>1</v>
      </c>
      <c r="S45" s="6">
        <f t="shared" si="42"/>
        <v>1</v>
      </c>
      <c r="T45" s="6">
        <f t="shared" si="42"/>
        <v>1</v>
      </c>
      <c r="U45" s="6">
        <f t="shared" si="42"/>
        <v>1</v>
      </c>
      <c r="V45" s="6">
        <f t="shared" si="42"/>
        <v>1</v>
      </c>
      <c r="W45" s="6">
        <f t="shared" si="42"/>
        <v>1</v>
      </c>
      <c r="X45" s="6">
        <f>QUOTIENT(Y45+Y46+Y47,2)</f>
        <v>0</v>
      </c>
      <c r="Z45" s="16" t="s">
        <v>78</v>
      </c>
    </row>
    <row r="46" spans="3:26" x14ac:dyDescent="0.3">
      <c r="F46" s="1" t="s">
        <v>60</v>
      </c>
      <c r="I46">
        <f t="shared" ref="I46:W46" si="43">I11</f>
        <v>1</v>
      </c>
      <c r="J46">
        <f t="shared" si="43"/>
        <v>1</v>
      </c>
      <c r="K46">
        <f t="shared" si="43"/>
        <v>0</v>
      </c>
      <c r="L46" s="11">
        <f t="shared" si="43"/>
        <v>0</v>
      </c>
      <c r="M46">
        <f t="shared" si="43"/>
        <v>0</v>
      </c>
      <c r="N46">
        <f t="shared" si="43"/>
        <v>0</v>
      </c>
      <c r="O46">
        <f t="shared" si="43"/>
        <v>0</v>
      </c>
      <c r="P46" s="11">
        <f t="shared" si="43"/>
        <v>1</v>
      </c>
      <c r="Q46">
        <f t="shared" si="43"/>
        <v>0</v>
      </c>
      <c r="R46">
        <f t="shared" si="43"/>
        <v>0</v>
      </c>
      <c r="S46">
        <f t="shared" si="43"/>
        <v>1</v>
      </c>
      <c r="T46" s="11">
        <f t="shared" si="43"/>
        <v>0</v>
      </c>
      <c r="U46">
        <f t="shared" si="43"/>
        <v>1</v>
      </c>
      <c r="V46">
        <f t="shared" si="43"/>
        <v>1</v>
      </c>
      <c r="W46">
        <f t="shared" si="43"/>
        <v>1</v>
      </c>
      <c r="X46">
        <f>X11</f>
        <v>1</v>
      </c>
      <c r="Z46" s="16"/>
    </row>
    <row r="47" spans="3:26" x14ac:dyDescent="0.3">
      <c r="F47" s="1" t="s">
        <v>62</v>
      </c>
      <c r="I47" s="8">
        <f t="shared" ref="I47:W47" si="44">I12</f>
        <v>1</v>
      </c>
      <c r="J47" s="8">
        <f t="shared" si="44"/>
        <v>0</v>
      </c>
      <c r="K47" s="8">
        <f t="shared" si="44"/>
        <v>1</v>
      </c>
      <c r="L47" s="12">
        <f t="shared" si="44"/>
        <v>1</v>
      </c>
      <c r="M47" s="8">
        <f t="shared" si="44"/>
        <v>1</v>
      </c>
      <c r="N47" s="8">
        <f t="shared" si="44"/>
        <v>1</v>
      </c>
      <c r="O47" s="8">
        <f t="shared" si="44"/>
        <v>1</v>
      </c>
      <c r="P47" s="12">
        <f t="shared" si="44"/>
        <v>1</v>
      </c>
      <c r="Q47" s="8">
        <f t="shared" si="44"/>
        <v>1</v>
      </c>
      <c r="R47" s="8">
        <f t="shared" si="44"/>
        <v>0</v>
      </c>
      <c r="S47" s="8">
        <f t="shared" si="44"/>
        <v>0</v>
      </c>
      <c r="T47" s="12">
        <f t="shared" si="44"/>
        <v>1</v>
      </c>
      <c r="U47" s="8">
        <f t="shared" si="44"/>
        <v>1</v>
      </c>
      <c r="V47" s="8">
        <f t="shared" si="44"/>
        <v>0</v>
      </c>
      <c r="W47" s="8">
        <f t="shared" si="44"/>
        <v>0</v>
      </c>
      <c r="X47" s="8">
        <f>X12</f>
        <v>1</v>
      </c>
      <c r="Z47" s="16"/>
    </row>
    <row r="48" spans="3:26" x14ac:dyDescent="0.3">
      <c r="C48" s="2" t="s">
        <v>61</v>
      </c>
      <c r="D48">
        <f>D11+D12</f>
        <v>-32568</v>
      </c>
      <c r="F48" s="1" t="s">
        <v>63</v>
      </c>
      <c r="I48" s="9">
        <f t="shared" ref="I48" si="45">MOD(I45+I46+I47,2)</f>
        <v>1</v>
      </c>
      <c r="J48" s="9">
        <f t="shared" ref="J48" si="46">MOD(J45+J46+J47,2)</f>
        <v>0</v>
      </c>
      <c r="K48" s="9">
        <f t="shared" ref="K48" si="47">MOD(K45+K46+K47,2)</f>
        <v>0</v>
      </c>
      <c r="L48" s="13">
        <f t="shared" ref="L48" si="48">MOD(L45+L46+L47,2)</f>
        <v>0</v>
      </c>
      <c r="M48" s="9">
        <f t="shared" ref="M48" si="49">MOD(M45+M46+M47,2)</f>
        <v>0</v>
      </c>
      <c r="N48" s="9">
        <f t="shared" ref="N48" si="50">MOD(N45+N46+N47,2)</f>
        <v>0</v>
      </c>
      <c r="O48" s="9">
        <f t="shared" ref="O48" si="51">MOD(O45+O46+O47,2)</f>
        <v>0</v>
      </c>
      <c r="P48" s="13">
        <f t="shared" ref="P48" si="52">MOD(P45+P46+P47,2)</f>
        <v>0</v>
      </c>
      <c r="Q48" s="9">
        <f t="shared" ref="Q48" si="53">MOD(Q45+Q46+Q47,2)</f>
        <v>1</v>
      </c>
      <c r="R48" s="9">
        <f t="shared" ref="R48" si="54">MOD(R45+R46+R47,2)</f>
        <v>1</v>
      </c>
      <c r="S48" s="9">
        <f t="shared" ref="S48" si="55">MOD(S45+S46+S47,2)</f>
        <v>0</v>
      </c>
      <c r="T48" s="13">
        <f t="shared" ref="T48" si="56">MOD(T45+T46+T47,2)</f>
        <v>0</v>
      </c>
      <c r="U48" s="9">
        <f t="shared" ref="U48" si="57">MOD(U45+U46+U47,2)</f>
        <v>1</v>
      </c>
      <c r="V48" s="9">
        <f t="shared" ref="V48" si="58">MOD(V45+V46+V47,2)</f>
        <v>0</v>
      </c>
      <c r="W48" s="9">
        <f t="shared" ref="W48" si="59">MOD(W45+W46+W47,2)</f>
        <v>0</v>
      </c>
      <c r="X48" s="9">
        <f>MOD(X45+X46+X47,2)</f>
        <v>0</v>
      </c>
      <c r="Y48" s="5">
        <f>IF(I48=0,SUMPRODUCT(J48:X48,2^(J$1:X$1)),-2^15 + SUMPRODUCT(J48:X48,2^(J$1:X$1)))</f>
        <v>-32568</v>
      </c>
      <c r="Z48" s="16"/>
    </row>
    <row r="49" spans="3:26" x14ac:dyDescent="0.3">
      <c r="T49" s="4"/>
      <c r="U49" s="4"/>
      <c r="V49" s="4"/>
      <c r="W49" s="4"/>
    </row>
    <row r="50" spans="3:26" x14ac:dyDescent="0.3">
      <c r="H50" s="1" t="s">
        <v>53</v>
      </c>
      <c r="I50" s="7">
        <f>IF(I45=H45, 0, 1)</f>
        <v>0</v>
      </c>
      <c r="J50" s="15" t="s">
        <v>48</v>
      </c>
      <c r="K50" s="15"/>
      <c r="L50" s="7">
        <f>H45</f>
        <v>1</v>
      </c>
      <c r="M50" s="15" t="s">
        <v>49</v>
      </c>
      <c r="N50" s="15"/>
      <c r="O50" s="7">
        <f>MOD(SUM(Q48:X48,1),2)</f>
        <v>0</v>
      </c>
      <c r="P50" s="15" t="s">
        <v>50</v>
      </c>
      <c r="Q50" s="15"/>
      <c r="R50" s="7">
        <f>T45</f>
        <v>1</v>
      </c>
      <c r="S50" s="15" t="s">
        <v>51</v>
      </c>
      <c r="T50" s="15"/>
      <c r="U50" s="7">
        <f>IF(SUM(I48:X48)=0,1,0)</f>
        <v>0</v>
      </c>
      <c r="V50" s="15" t="s">
        <v>52</v>
      </c>
      <c r="W50" s="15"/>
      <c r="X50" s="7">
        <f>I48</f>
        <v>1</v>
      </c>
    </row>
    <row r="51" spans="3:26" x14ac:dyDescent="0.3">
      <c r="M51" s="10"/>
      <c r="N51" s="10"/>
      <c r="O51" s="10"/>
      <c r="P51" s="10"/>
      <c r="Q51" s="10"/>
      <c r="R51" s="10"/>
      <c r="S51" s="10"/>
      <c r="Y51" s="10"/>
    </row>
    <row r="52" spans="3:26" x14ac:dyDescent="0.3">
      <c r="T52" s="5"/>
      <c r="U52" s="5"/>
      <c r="V52" s="5"/>
      <c r="W52" s="5"/>
    </row>
    <row r="53" spans="3:26" ht="14.4" customHeight="1" x14ac:dyDescent="0.3">
      <c r="F53" s="1" t="s">
        <v>47</v>
      </c>
      <c r="H53" s="6">
        <f t="shared" ref="H53:W53" si="60">QUOTIENT(I53+I54+I55,2)</f>
        <v>1</v>
      </c>
      <c r="I53" s="6">
        <f t="shared" si="60"/>
        <v>0</v>
      </c>
      <c r="J53" s="6">
        <f t="shared" si="60"/>
        <v>1</v>
      </c>
      <c r="K53" s="6">
        <f t="shared" si="60"/>
        <v>1</v>
      </c>
      <c r="L53" s="6">
        <f t="shared" si="60"/>
        <v>1</v>
      </c>
      <c r="M53" s="6">
        <f t="shared" si="60"/>
        <v>1</v>
      </c>
      <c r="N53" s="6">
        <f t="shared" si="60"/>
        <v>1</v>
      </c>
      <c r="O53" s="6">
        <f t="shared" si="60"/>
        <v>1</v>
      </c>
      <c r="P53" s="6">
        <f t="shared" si="60"/>
        <v>1</v>
      </c>
      <c r="Q53" s="6">
        <f t="shared" si="60"/>
        <v>0</v>
      </c>
      <c r="R53" s="6">
        <f t="shared" si="60"/>
        <v>0</v>
      </c>
      <c r="S53" s="6">
        <f t="shared" si="60"/>
        <v>1</v>
      </c>
      <c r="T53" s="6">
        <f t="shared" si="60"/>
        <v>1</v>
      </c>
      <c r="U53" s="6">
        <f t="shared" si="60"/>
        <v>0</v>
      </c>
      <c r="V53" s="6">
        <f t="shared" si="60"/>
        <v>0</v>
      </c>
      <c r="W53" s="6">
        <f t="shared" si="60"/>
        <v>0</v>
      </c>
      <c r="X53" s="6">
        <f>QUOTIENT(Y53+Y54+Y55,2)</f>
        <v>0</v>
      </c>
      <c r="Z53" s="16" t="s">
        <v>76</v>
      </c>
    </row>
    <row r="54" spans="3:26" x14ac:dyDescent="0.3">
      <c r="F54" s="1" t="s">
        <v>62</v>
      </c>
      <c r="I54">
        <f t="shared" ref="I54:W54" si="61">I12</f>
        <v>1</v>
      </c>
      <c r="J54">
        <f t="shared" si="61"/>
        <v>0</v>
      </c>
      <c r="K54">
        <f t="shared" si="61"/>
        <v>1</v>
      </c>
      <c r="L54" s="11">
        <f t="shared" si="61"/>
        <v>1</v>
      </c>
      <c r="M54">
        <f t="shared" si="61"/>
        <v>1</v>
      </c>
      <c r="N54">
        <f t="shared" si="61"/>
        <v>1</v>
      </c>
      <c r="O54">
        <f t="shared" si="61"/>
        <v>1</v>
      </c>
      <c r="P54" s="11">
        <f t="shared" si="61"/>
        <v>1</v>
      </c>
      <c r="Q54">
        <f t="shared" si="61"/>
        <v>1</v>
      </c>
      <c r="R54">
        <f t="shared" si="61"/>
        <v>0</v>
      </c>
      <c r="S54">
        <f t="shared" si="61"/>
        <v>0</v>
      </c>
      <c r="T54" s="11">
        <f t="shared" si="61"/>
        <v>1</v>
      </c>
      <c r="U54">
        <f t="shared" si="61"/>
        <v>1</v>
      </c>
      <c r="V54">
        <f t="shared" si="61"/>
        <v>0</v>
      </c>
      <c r="W54">
        <f t="shared" si="61"/>
        <v>0</v>
      </c>
      <c r="X54">
        <f>X12</f>
        <v>1</v>
      </c>
      <c r="Z54" s="16"/>
    </row>
    <row r="55" spans="3:26" x14ac:dyDescent="0.3">
      <c r="F55" s="1" t="s">
        <v>66</v>
      </c>
      <c r="I55" s="8">
        <f t="shared" ref="I55:W55" si="62">I13</f>
        <v>1</v>
      </c>
      <c r="J55" s="8">
        <f t="shared" si="62"/>
        <v>0</v>
      </c>
      <c r="K55" s="8">
        <f t="shared" si="62"/>
        <v>0</v>
      </c>
      <c r="L55" s="12">
        <f t="shared" si="62"/>
        <v>0</v>
      </c>
      <c r="M55" s="8">
        <f t="shared" si="62"/>
        <v>0</v>
      </c>
      <c r="N55" s="8">
        <f t="shared" si="62"/>
        <v>0</v>
      </c>
      <c r="O55" s="8">
        <f t="shared" si="62"/>
        <v>0</v>
      </c>
      <c r="P55" s="12">
        <f t="shared" si="62"/>
        <v>0</v>
      </c>
      <c r="Q55" s="8">
        <f t="shared" si="62"/>
        <v>1</v>
      </c>
      <c r="R55" s="8">
        <f t="shared" si="62"/>
        <v>1</v>
      </c>
      <c r="S55" s="8">
        <f t="shared" si="62"/>
        <v>0</v>
      </c>
      <c r="T55" s="12">
        <f t="shared" si="62"/>
        <v>0</v>
      </c>
      <c r="U55" s="8">
        <f t="shared" si="62"/>
        <v>1</v>
      </c>
      <c r="V55" s="8">
        <f t="shared" si="62"/>
        <v>0</v>
      </c>
      <c r="W55" s="8">
        <f t="shared" si="62"/>
        <v>0</v>
      </c>
      <c r="X55" s="8">
        <f>X13</f>
        <v>0</v>
      </c>
      <c r="Z55" s="16"/>
    </row>
    <row r="56" spans="3:26" x14ac:dyDescent="0.3">
      <c r="C56" s="2" t="s">
        <v>65</v>
      </c>
      <c r="D56">
        <f>D12+D13</f>
        <v>-49055</v>
      </c>
      <c r="F56" s="1" t="s">
        <v>67</v>
      </c>
      <c r="I56" s="9">
        <f t="shared" ref="I56" si="63">MOD(I53+I54+I55,2)</f>
        <v>0</v>
      </c>
      <c r="J56" s="9">
        <f t="shared" ref="J56" si="64">MOD(J53+J54+J55,2)</f>
        <v>1</v>
      </c>
      <c r="K56" s="9">
        <f t="shared" ref="K56" si="65">MOD(K53+K54+K55,2)</f>
        <v>0</v>
      </c>
      <c r="L56" s="13">
        <f t="shared" ref="L56" si="66">MOD(L53+L54+L55,2)</f>
        <v>0</v>
      </c>
      <c r="M56" s="9">
        <f t="shared" ref="M56" si="67">MOD(M53+M54+M55,2)</f>
        <v>0</v>
      </c>
      <c r="N56" s="9">
        <f t="shared" ref="N56" si="68">MOD(N53+N54+N55,2)</f>
        <v>0</v>
      </c>
      <c r="O56" s="9">
        <f t="shared" ref="O56" si="69">MOD(O53+O54+O55,2)</f>
        <v>0</v>
      </c>
      <c r="P56" s="13">
        <f t="shared" ref="P56" si="70">MOD(P53+P54+P55,2)</f>
        <v>0</v>
      </c>
      <c r="Q56" s="9">
        <f t="shared" ref="Q56" si="71">MOD(Q53+Q54+Q55,2)</f>
        <v>0</v>
      </c>
      <c r="R56" s="9">
        <f t="shared" ref="R56" si="72">MOD(R53+R54+R55,2)</f>
        <v>1</v>
      </c>
      <c r="S56" s="9">
        <f t="shared" ref="S56" si="73">MOD(S53+S54+S55,2)</f>
        <v>1</v>
      </c>
      <c r="T56" s="13">
        <f t="shared" ref="T56" si="74">MOD(T53+T54+T55,2)</f>
        <v>0</v>
      </c>
      <c r="U56" s="9">
        <f t="shared" ref="U56" si="75">MOD(U53+U54+U55,2)</f>
        <v>0</v>
      </c>
      <c r="V56" s="9">
        <f t="shared" ref="V56" si="76">MOD(V53+V54+V55,2)</f>
        <v>0</v>
      </c>
      <c r="W56" s="9">
        <f t="shared" ref="W56" si="77">MOD(W53+W54+W55,2)</f>
        <v>0</v>
      </c>
      <c r="X56" s="9">
        <f>MOD(X53+X54+X55,2)</f>
        <v>1</v>
      </c>
      <c r="Y56" s="5">
        <f>IF(I56=0,SUMPRODUCT(J56:X56,2^(J$1:X$1)),-2^15 + SUMPRODUCT(J56:X56,2^(J$1:X$1)))</f>
        <v>16481</v>
      </c>
      <c r="Z56" s="16"/>
    </row>
    <row r="57" spans="3:26" x14ac:dyDescent="0.3">
      <c r="T57" s="4"/>
      <c r="U57" s="4"/>
      <c r="V57" s="4"/>
      <c r="W57" s="4"/>
    </row>
    <row r="58" spans="3:26" x14ac:dyDescent="0.3">
      <c r="H58" s="1" t="s">
        <v>53</v>
      </c>
      <c r="I58" s="7">
        <f>IF(I53=H53, 0, 1)</f>
        <v>1</v>
      </c>
      <c r="J58" s="15" t="s">
        <v>48</v>
      </c>
      <c r="K58" s="15"/>
      <c r="L58" s="7">
        <f>H53</f>
        <v>1</v>
      </c>
      <c r="M58" s="15" t="s">
        <v>49</v>
      </c>
      <c r="N58" s="15"/>
      <c r="O58" s="7">
        <f>MOD(SUM(Q56:X56,1),2)</f>
        <v>0</v>
      </c>
      <c r="P58" s="15" t="s">
        <v>50</v>
      </c>
      <c r="Q58" s="15"/>
      <c r="R58" s="7">
        <f>T53</f>
        <v>1</v>
      </c>
      <c r="S58" s="15" t="s">
        <v>51</v>
      </c>
      <c r="T58" s="15"/>
      <c r="U58" s="7">
        <f>IF(SUM(I56:X56)=0,1,0)</f>
        <v>0</v>
      </c>
      <c r="V58" s="15" t="s">
        <v>52</v>
      </c>
      <c r="W58" s="15"/>
      <c r="X58" s="7">
        <f>I56</f>
        <v>0</v>
      </c>
    </row>
    <row r="59" spans="3:26" x14ac:dyDescent="0.3">
      <c r="M59" s="10"/>
      <c r="N59" s="10"/>
      <c r="O59" s="10"/>
      <c r="P59" s="10"/>
      <c r="Q59" s="10"/>
      <c r="R59" s="10"/>
      <c r="S59" s="10"/>
      <c r="Y59" s="10"/>
    </row>
    <row r="60" spans="3:26" x14ac:dyDescent="0.3">
      <c r="T60" s="5"/>
      <c r="U60" s="5"/>
      <c r="V60" s="5"/>
      <c r="W60" s="5"/>
    </row>
    <row r="61" spans="3:26" x14ac:dyDescent="0.3">
      <c r="F61" s="1" t="s">
        <v>47</v>
      </c>
      <c r="H61" s="6">
        <f t="shared" ref="H61:W61" si="78">QUOTIENT(I61+I62+I63,2)</f>
        <v>0</v>
      </c>
      <c r="I61" s="6">
        <f t="shared" si="78"/>
        <v>0</v>
      </c>
      <c r="J61" s="6">
        <f t="shared" si="78"/>
        <v>1</v>
      </c>
      <c r="K61" s="6">
        <f t="shared" si="78"/>
        <v>1</v>
      </c>
      <c r="L61" s="6">
        <f t="shared" si="78"/>
        <v>1</v>
      </c>
      <c r="M61" s="6">
        <f t="shared" si="78"/>
        <v>1</v>
      </c>
      <c r="N61" s="6">
        <f t="shared" si="78"/>
        <v>1</v>
      </c>
      <c r="O61" s="6">
        <f t="shared" si="78"/>
        <v>1</v>
      </c>
      <c r="P61" s="6">
        <f t="shared" si="78"/>
        <v>1</v>
      </c>
      <c r="Q61" s="6">
        <f t="shared" si="78"/>
        <v>0</v>
      </c>
      <c r="R61" s="6">
        <f t="shared" si="78"/>
        <v>0</v>
      </c>
      <c r="S61" s="6">
        <f t="shared" si="78"/>
        <v>1</v>
      </c>
      <c r="T61" s="6">
        <f t="shared" si="78"/>
        <v>0</v>
      </c>
      <c r="U61" s="6">
        <f t="shared" si="78"/>
        <v>0</v>
      </c>
      <c r="V61" s="6">
        <f t="shared" si="78"/>
        <v>0</v>
      </c>
      <c r="W61" s="6">
        <f t="shared" si="78"/>
        <v>1</v>
      </c>
      <c r="X61" s="6">
        <f>QUOTIENT(Y61+Y62+Y63,2)</f>
        <v>0</v>
      </c>
      <c r="Z61" s="16" t="s">
        <v>77</v>
      </c>
    </row>
    <row r="62" spans="3:26" x14ac:dyDescent="0.3">
      <c r="F62" s="1" t="s">
        <v>45</v>
      </c>
      <c r="I62">
        <f t="shared" ref="I62:W62" si="79">I5</f>
        <v>0</v>
      </c>
      <c r="J62">
        <f t="shared" si="79"/>
        <v>0</v>
      </c>
      <c r="K62">
        <f t="shared" si="79"/>
        <v>1</v>
      </c>
      <c r="L62" s="11">
        <f t="shared" si="79"/>
        <v>1</v>
      </c>
      <c r="M62">
        <f t="shared" si="79"/>
        <v>1</v>
      </c>
      <c r="N62">
        <f t="shared" si="79"/>
        <v>1</v>
      </c>
      <c r="O62">
        <f t="shared" si="79"/>
        <v>1</v>
      </c>
      <c r="P62" s="11">
        <f t="shared" si="79"/>
        <v>0</v>
      </c>
      <c r="Q62">
        <f t="shared" si="79"/>
        <v>1</v>
      </c>
      <c r="R62">
        <f t="shared" si="79"/>
        <v>1</v>
      </c>
      <c r="S62">
        <f t="shared" si="79"/>
        <v>0</v>
      </c>
      <c r="T62" s="11">
        <f t="shared" si="79"/>
        <v>1</v>
      </c>
      <c r="U62">
        <f t="shared" si="79"/>
        <v>0</v>
      </c>
      <c r="V62">
        <f t="shared" si="79"/>
        <v>0</v>
      </c>
      <c r="W62">
        <f t="shared" si="79"/>
        <v>0</v>
      </c>
      <c r="X62">
        <f>X5</f>
        <v>1</v>
      </c>
      <c r="Z62" s="16"/>
    </row>
    <row r="63" spans="3:26" x14ac:dyDescent="0.3">
      <c r="F63" s="1" t="s">
        <v>62</v>
      </c>
      <c r="I63" s="8">
        <f t="shared" ref="I63:W63" si="80">I12</f>
        <v>1</v>
      </c>
      <c r="J63" s="8">
        <f t="shared" si="80"/>
        <v>0</v>
      </c>
      <c r="K63" s="8">
        <f t="shared" si="80"/>
        <v>1</v>
      </c>
      <c r="L63" s="12">
        <f t="shared" si="80"/>
        <v>1</v>
      </c>
      <c r="M63" s="8">
        <f t="shared" si="80"/>
        <v>1</v>
      </c>
      <c r="N63" s="8">
        <f t="shared" si="80"/>
        <v>1</v>
      </c>
      <c r="O63" s="8">
        <f t="shared" si="80"/>
        <v>1</v>
      </c>
      <c r="P63" s="12">
        <f t="shared" si="80"/>
        <v>1</v>
      </c>
      <c r="Q63" s="8">
        <f t="shared" si="80"/>
        <v>1</v>
      </c>
      <c r="R63" s="8">
        <f t="shared" si="80"/>
        <v>0</v>
      </c>
      <c r="S63" s="8">
        <f t="shared" si="80"/>
        <v>0</v>
      </c>
      <c r="T63" s="12">
        <f t="shared" si="80"/>
        <v>1</v>
      </c>
      <c r="U63" s="8">
        <f t="shared" si="80"/>
        <v>1</v>
      </c>
      <c r="V63" s="8">
        <f t="shared" si="80"/>
        <v>0</v>
      </c>
      <c r="W63" s="8">
        <f t="shared" si="80"/>
        <v>0</v>
      </c>
      <c r="X63" s="8">
        <f>X12</f>
        <v>1</v>
      </c>
      <c r="Z63" s="16"/>
    </row>
    <row r="64" spans="3:26" x14ac:dyDescent="0.3">
      <c r="C64" s="2" t="s">
        <v>68</v>
      </c>
      <c r="D64">
        <f>D5+D12</f>
        <v>-406</v>
      </c>
      <c r="F64" s="1" t="s">
        <v>69</v>
      </c>
      <c r="I64" s="9">
        <f t="shared" ref="I64" si="81">MOD(I61+I62+I63,2)</f>
        <v>1</v>
      </c>
      <c r="J64" s="9">
        <f t="shared" ref="J64" si="82">MOD(J61+J62+J63,2)</f>
        <v>1</v>
      </c>
      <c r="K64" s="9">
        <f t="shared" ref="K64" si="83">MOD(K61+K62+K63,2)</f>
        <v>1</v>
      </c>
      <c r="L64" s="13">
        <f t="shared" ref="L64" si="84">MOD(L61+L62+L63,2)</f>
        <v>1</v>
      </c>
      <c r="M64" s="9">
        <f t="shared" ref="M64" si="85">MOD(M61+M62+M63,2)</f>
        <v>1</v>
      </c>
      <c r="N64" s="9">
        <f t="shared" ref="N64" si="86">MOD(N61+N62+N63,2)</f>
        <v>1</v>
      </c>
      <c r="O64" s="9">
        <f t="shared" ref="O64" si="87">MOD(O61+O62+O63,2)</f>
        <v>1</v>
      </c>
      <c r="P64" s="13">
        <f t="shared" ref="P64" si="88">MOD(P61+P62+P63,2)</f>
        <v>0</v>
      </c>
      <c r="Q64" s="9">
        <f t="shared" ref="Q64" si="89">MOD(Q61+Q62+Q63,2)</f>
        <v>0</v>
      </c>
      <c r="R64" s="9">
        <f t="shared" ref="R64" si="90">MOD(R61+R62+R63,2)</f>
        <v>1</v>
      </c>
      <c r="S64" s="9">
        <f t="shared" ref="S64" si="91">MOD(S61+S62+S63,2)</f>
        <v>1</v>
      </c>
      <c r="T64" s="13">
        <f t="shared" ref="T64" si="92">MOD(T61+T62+T63,2)</f>
        <v>0</v>
      </c>
      <c r="U64" s="9">
        <f t="shared" ref="U64" si="93">MOD(U61+U62+U63,2)</f>
        <v>1</v>
      </c>
      <c r="V64" s="9">
        <f t="shared" ref="V64" si="94">MOD(V61+V62+V63,2)</f>
        <v>0</v>
      </c>
      <c r="W64" s="9">
        <f t="shared" ref="W64" si="95">MOD(W61+W62+W63,2)</f>
        <v>1</v>
      </c>
      <c r="X64" s="9">
        <f>MOD(X61+X62+X63,2)</f>
        <v>0</v>
      </c>
      <c r="Y64" s="5">
        <f>IF(I64=0,SUMPRODUCT(J64:X64,2^(J$1:X$1)),-2^15 + SUMPRODUCT(J64:X64,2^(J$1:X$1)))</f>
        <v>-406</v>
      </c>
      <c r="Z64" s="16"/>
    </row>
    <row r="65" spans="3:26" x14ac:dyDescent="0.3">
      <c r="T65" s="4"/>
      <c r="U65" s="4"/>
      <c r="V65" s="4"/>
      <c r="W65" s="4"/>
    </row>
    <row r="66" spans="3:26" x14ac:dyDescent="0.3">
      <c r="H66" s="1" t="s">
        <v>53</v>
      </c>
      <c r="I66" s="7">
        <f>IF(I61=H61, 0, 1)</f>
        <v>0</v>
      </c>
      <c r="J66" s="15" t="s">
        <v>48</v>
      </c>
      <c r="K66" s="15"/>
      <c r="L66" s="7">
        <f>H61</f>
        <v>0</v>
      </c>
      <c r="M66" s="15" t="s">
        <v>49</v>
      </c>
      <c r="N66" s="15"/>
      <c r="O66" s="7">
        <f>MOD(SUM(Q64:X64,1),2)</f>
        <v>1</v>
      </c>
      <c r="P66" s="15" t="s">
        <v>50</v>
      </c>
      <c r="Q66" s="15"/>
      <c r="R66" s="7">
        <f>T61</f>
        <v>0</v>
      </c>
      <c r="S66" s="15" t="s">
        <v>51</v>
      </c>
      <c r="T66" s="15"/>
      <c r="U66" s="7">
        <f>IF(SUM(I64:X64)=0,1,0)</f>
        <v>0</v>
      </c>
      <c r="V66" s="15" t="s">
        <v>52</v>
      </c>
      <c r="W66" s="15"/>
      <c r="X66" s="7">
        <f>I64</f>
        <v>1</v>
      </c>
    </row>
    <row r="67" spans="3:26" x14ac:dyDescent="0.3">
      <c r="M67" s="10"/>
      <c r="N67" s="10"/>
      <c r="O67" s="10"/>
      <c r="P67" s="10"/>
      <c r="Q67" s="10"/>
      <c r="R67" s="10"/>
      <c r="S67" s="10"/>
      <c r="Y67" s="10"/>
    </row>
    <row r="68" spans="3:26" x14ac:dyDescent="0.3">
      <c r="T68" s="5"/>
      <c r="U68" s="5"/>
      <c r="V68" s="5"/>
      <c r="W68" s="5"/>
    </row>
    <row r="69" spans="3:26" x14ac:dyDescent="0.3">
      <c r="F69" s="1" t="s">
        <v>47</v>
      </c>
      <c r="H69" s="6">
        <f t="shared" ref="H69:W69" si="96">QUOTIENT(I69+I70+I71,2)</f>
        <v>1</v>
      </c>
      <c r="I69" s="6">
        <f t="shared" si="96"/>
        <v>1</v>
      </c>
      <c r="J69" s="6">
        <f t="shared" si="96"/>
        <v>1</v>
      </c>
      <c r="K69" s="6">
        <f t="shared" si="96"/>
        <v>1</v>
      </c>
      <c r="L69" s="6">
        <f t="shared" si="96"/>
        <v>1</v>
      </c>
      <c r="M69" s="6">
        <f t="shared" si="96"/>
        <v>1</v>
      </c>
      <c r="N69" s="6">
        <f t="shared" si="96"/>
        <v>1</v>
      </c>
      <c r="O69" s="6">
        <f t="shared" si="96"/>
        <v>0</v>
      </c>
      <c r="P69" s="6">
        <f t="shared" si="96"/>
        <v>0</v>
      </c>
      <c r="Q69" s="6">
        <f t="shared" si="96"/>
        <v>1</v>
      </c>
      <c r="R69" s="6">
        <f t="shared" si="96"/>
        <v>1</v>
      </c>
      <c r="S69" s="6">
        <f t="shared" si="96"/>
        <v>1</v>
      </c>
      <c r="T69" s="6">
        <f t="shared" si="96"/>
        <v>1</v>
      </c>
      <c r="U69" s="6">
        <f t="shared" si="96"/>
        <v>0</v>
      </c>
      <c r="V69" s="6">
        <f t="shared" si="96"/>
        <v>0</v>
      </c>
      <c r="W69" s="6">
        <f t="shared" si="96"/>
        <v>0</v>
      </c>
      <c r="X69" s="6">
        <f>QUOTIENT(Y69+Y70+Y71,2)</f>
        <v>0</v>
      </c>
      <c r="Z69" s="16" t="s">
        <v>75</v>
      </c>
    </row>
    <row r="70" spans="3:26" x14ac:dyDescent="0.3">
      <c r="F70" s="1" t="s">
        <v>71</v>
      </c>
      <c r="I70">
        <f t="shared" ref="I70:W70" si="97">I15</f>
        <v>1</v>
      </c>
      <c r="J70">
        <f t="shared" si="97"/>
        <v>1</v>
      </c>
      <c r="K70">
        <f t="shared" si="97"/>
        <v>1</v>
      </c>
      <c r="L70" s="11">
        <f t="shared" si="97"/>
        <v>1</v>
      </c>
      <c r="M70">
        <f t="shared" si="97"/>
        <v>1</v>
      </c>
      <c r="N70">
        <f t="shared" si="97"/>
        <v>1</v>
      </c>
      <c r="O70">
        <f t="shared" si="97"/>
        <v>1</v>
      </c>
      <c r="P70" s="11">
        <f t="shared" si="97"/>
        <v>0</v>
      </c>
      <c r="Q70">
        <f t="shared" si="97"/>
        <v>0</v>
      </c>
      <c r="R70">
        <f t="shared" si="97"/>
        <v>1</v>
      </c>
      <c r="S70">
        <f t="shared" si="97"/>
        <v>1</v>
      </c>
      <c r="T70" s="11">
        <f t="shared" si="97"/>
        <v>0</v>
      </c>
      <c r="U70">
        <f t="shared" si="97"/>
        <v>1</v>
      </c>
      <c r="V70">
        <f t="shared" si="97"/>
        <v>0</v>
      </c>
      <c r="W70">
        <f t="shared" si="97"/>
        <v>1</v>
      </c>
      <c r="X70">
        <f>X15</f>
        <v>0</v>
      </c>
      <c r="Z70" s="16"/>
    </row>
    <row r="71" spans="3:26" x14ac:dyDescent="0.3">
      <c r="F71" s="1" t="s">
        <v>57</v>
      </c>
      <c r="I71" s="8">
        <f t="shared" ref="I71:W71" si="98">I7</f>
        <v>0</v>
      </c>
      <c r="J71" s="8">
        <f t="shared" si="98"/>
        <v>1</v>
      </c>
      <c r="K71" s="8">
        <f t="shared" si="98"/>
        <v>1</v>
      </c>
      <c r="L71" s="12">
        <f t="shared" si="98"/>
        <v>1</v>
      </c>
      <c r="M71" s="8">
        <f t="shared" si="98"/>
        <v>1</v>
      </c>
      <c r="N71" s="8">
        <f t="shared" si="98"/>
        <v>1</v>
      </c>
      <c r="O71" s="8">
        <f t="shared" si="98"/>
        <v>1</v>
      </c>
      <c r="P71" s="12">
        <f t="shared" si="98"/>
        <v>1</v>
      </c>
      <c r="Q71" s="8">
        <f t="shared" si="98"/>
        <v>0</v>
      </c>
      <c r="R71" s="8">
        <f t="shared" si="98"/>
        <v>0</v>
      </c>
      <c r="S71" s="8">
        <f t="shared" si="98"/>
        <v>1</v>
      </c>
      <c r="T71" s="12">
        <f t="shared" si="98"/>
        <v>1</v>
      </c>
      <c r="U71" s="8">
        <f t="shared" si="98"/>
        <v>1</v>
      </c>
      <c r="V71" s="8">
        <f t="shared" si="98"/>
        <v>0</v>
      </c>
      <c r="W71" s="8">
        <f t="shared" si="98"/>
        <v>0</v>
      </c>
      <c r="X71" s="8">
        <f>X7</f>
        <v>0</v>
      </c>
      <c r="Z71" s="16"/>
    </row>
    <row r="72" spans="3:26" x14ac:dyDescent="0.3">
      <c r="C72" s="2" t="s">
        <v>70</v>
      </c>
      <c r="D72">
        <f>D15+D7</f>
        <v>32162</v>
      </c>
      <c r="F72" s="1" t="s">
        <v>72</v>
      </c>
      <c r="I72" s="9">
        <f t="shared" ref="I72" si="99">MOD(I69+I70+I71,2)</f>
        <v>0</v>
      </c>
      <c r="J72" s="9">
        <f t="shared" ref="J72" si="100">MOD(J69+J70+J71,2)</f>
        <v>1</v>
      </c>
      <c r="K72" s="9">
        <f t="shared" ref="K72" si="101">MOD(K69+K70+K71,2)</f>
        <v>1</v>
      </c>
      <c r="L72" s="13">
        <f t="shared" ref="L72" si="102">MOD(L69+L70+L71,2)</f>
        <v>1</v>
      </c>
      <c r="M72" s="9">
        <f t="shared" ref="M72" si="103">MOD(M69+M70+M71,2)</f>
        <v>1</v>
      </c>
      <c r="N72" s="9">
        <f t="shared" ref="N72" si="104">MOD(N69+N70+N71,2)</f>
        <v>1</v>
      </c>
      <c r="O72" s="9">
        <f t="shared" ref="O72" si="105">MOD(O69+O70+O71,2)</f>
        <v>0</v>
      </c>
      <c r="P72" s="13">
        <f t="shared" ref="P72" si="106">MOD(P69+P70+P71,2)</f>
        <v>1</v>
      </c>
      <c r="Q72" s="9">
        <f t="shared" ref="Q72" si="107">MOD(Q69+Q70+Q71,2)</f>
        <v>1</v>
      </c>
      <c r="R72" s="9">
        <f t="shared" ref="R72" si="108">MOD(R69+R70+R71,2)</f>
        <v>0</v>
      </c>
      <c r="S72" s="9">
        <f t="shared" ref="S72" si="109">MOD(S69+S70+S71,2)</f>
        <v>1</v>
      </c>
      <c r="T72" s="13">
        <f t="shared" ref="T72" si="110">MOD(T69+T70+T71,2)</f>
        <v>0</v>
      </c>
      <c r="U72" s="9">
        <f t="shared" ref="U72" si="111">MOD(U69+U70+U71,2)</f>
        <v>0</v>
      </c>
      <c r="V72" s="9">
        <f t="shared" ref="V72" si="112">MOD(V69+V70+V71,2)</f>
        <v>0</v>
      </c>
      <c r="W72" s="9">
        <f t="shared" ref="W72" si="113">MOD(W69+W70+W71,2)</f>
        <v>1</v>
      </c>
      <c r="X72" s="9">
        <f>MOD(X69+X70+X71,2)</f>
        <v>0</v>
      </c>
      <c r="Y72" s="5">
        <f>IF(I72=0,SUMPRODUCT(J72:X72,2^(J$1:X$1)),-2^15 + SUMPRODUCT(J72:X72,2^(J$1:X$1)))</f>
        <v>32162</v>
      </c>
      <c r="Z72" s="16"/>
    </row>
    <row r="73" spans="3:26" x14ac:dyDescent="0.3">
      <c r="T73" s="4"/>
      <c r="U73" s="4"/>
      <c r="V73" s="4"/>
      <c r="W73" s="4"/>
    </row>
    <row r="74" spans="3:26" x14ac:dyDescent="0.3">
      <c r="H74" s="1" t="s">
        <v>53</v>
      </c>
      <c r="I74" s="7">
        <f>IF(I69=H69, 0, 1)</f>
        <v>0</v>
      </c>
      <c r="J74" s="15" t="s">
        <v>48</v>
      </c>
      <c r="K74" s="15"/>
      <c r="L74" s="7">
        <f>H69</f>
        <v>1</v>
      </c>
      <c r="M74" s="15" t="s">
        <v>49</v>
      </c>
      <c r="N74" s="15"/>
      <c r="O74" s="7">
        <f>MOD(SUM(Q72:X72,1),2)</f>
        <v>0</v>
      </c>
      <c r="P74" s="15" t="s">
        <v>50</v>
      </c>
      <c r="Q74" s="15"/>
      <c r="R74" s="7">
        <f>T69</f>
        <v>1</v>
      </c>
      <c r="S74" s="15" t="s">
        <v>51</v>
      </c>
      <c r="T74" s="15"/>
      <c r="U74" s="7">
        <f>IF(SUM(I72:X72)=0,1,0)</f>
        <v>0</v>
      </c>
      <c r="V74" s="15" t="s">
        <v>52</v>
      </c>
      <c r="W74" s="15"/>
      <c r="X74" s="7">
        <f>I72</f>
        <v>0</v>
      </c>
    </row>
    <row r="75" spans="3:26" x14ac:dyDescent="0.3">
      <c r="M75" s="10"/>
      <c r="N75" s="10"/>
      <c r="O75" s="10"/>
      <c r="P75" s="10"/>
      <c r="Q75" s="10"/>
      <c r="R75" s="10"/>
      <c r="S75" s="10"/>
      <c r="Y75" s="10"/>
    </row>
  </sheetData>
  <mergeCells count="42">
    <mergeCell ref="Z53:Z56"/>
    <mergeCell ref="Z61:Z64"/>
    <mergeCell ref="Z69:Z72"/>
    <mergeCell ref="Z21:Z24"/>
    <mergeCell ref="Z29:Z32"/>
    <mergeCell ref="Z37:Z40"/>
    <mergeCell ref="Z45:Z48"/>
    <mergeCell ref="J26:K26"/>
    <mergeCell ref="M26:N26"/>
    <mergeCell ref="P26:Q26"/>
    <mergeCell ref="S26:T26"/>
    <mergeCell ref="V26:W26"/>
    <mergeCell ref="J42:K42"/>
    <mergeCell ref="M42:N42"/>
    <mergeCell ref="P42:Q42"/>
    <mergeCell ref="S42:T42"/>
    <mergeCell ref="V42:W42"/>
    <mergeCell ref="J34:K34"/>
    <mergeCell ref="M34:N34"/>
    <mergeCell ref="P34:Q34"/>
    <mergeCell ref="S34:T34"/>
    <mergeCell ref="V34:W34"/>
    <mergeCell ref="J58:K58"/>
    <mergeCell ref="M58:N58"/>
    <mergeCell ref="P58:Q58"/>
    <mergeCell ref="S58:T58"/>
    <mergeCell ref="V58:W58"/>
    <mergeCell ref="J50:K50"/>
    <mergeCell ref="M50:N50"/>
    <mergeCell ref="P50:Q50"/>
    <mergeCell ref="S50:T50"/>
    <mergeCell ref="V50:W50"/>
    <mergeCell ref="J74:K74"/>
    <mergeCell ref="M74:N74"/>
    <mergeCell ref="P74:Q74"/>
    <mergeCell ref="S74:T74"/>
    <mergeCell ref="V74:W74"/>
    <mergeCell ref="J66:K66"/>
    <mergeCell ref="M66:N66"/>
    <mergeCell ref="P66:Q66"/>
    <mergeCell ref="S66:T66"/>
    <mergeCell ref="V66:W66"/>
  </mergeCells>
  <conditionalFormatting sqref="I5:X8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pageSetup paperSize="9" orientation="portrait" horizontalDpi="0" verticalDpi="0" r:id="rId1"/>
  <headerFooter>
    <oddHeader>&amp;LБутов Иван Алексеевич&amp;C10 вариант&amp;R&amp;F</oddHeader>
    <oddFooter>&amp;L11.11.2022&amp;C17:01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2022-12-15T06:49:22Z</dcterms:modified>
</cp:coreProperties>
</file>