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光哥超赞\Desktop\中石油海洋工程公司办公用品供货需要\海洋公司第四次结算对账单\进项明细\"/>
    </mc:Choice>
  </mc:AlternateContent>
  <xr:revisionPtr revIDLastSave="0" documentId="13_ncr:1_{4A7E6CE9-4C92-4509-BF85-56E3693F5C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6" i="1" l="1"/>
  <c r="I81" i="1" l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0" i="1"/>
  <c r="I79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H49" i="1"/>
  <c r="I49" i="1" s="1"/>
  <c r="H48" i="1"/>
  <c r="I48" i="1" s="1"/>
  <c r="H47" i="1"/>
  <c r="I47" i="1" s="1"/>
  <c r="H46" i="1"/>
  <c r="I46" i="1" s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<sst xmlns="http://schemas.openxmlformats.org/spreadsheetml/2006/main" count="594" uniqueCount="291">
  <si>
    <r>
      <rPr>
        <sz val="18"/>
        <color theme="1"/>
        <rFont val="等线"/>
        <family val="3"/>
        <charset val="134"/>
        <scheme val="minor"/>
      </rPr>
      <t>中国石油集团海洋工程公司2020.3.15-2021.6.9办公用品订购清单</t>
    </r>
    <r>
      <rPr>
        <sz val="12"/>
        <color theme="1"/>
        <rFont val="等线"/>
        <family val="3"/>
        <charset val="134"/>
        <scheme val="minor"/>
      </rPr>
      <t>（机关）</t>
    </r>
  </si>
  <si>
    <t>订单号</t>
  </si>
  <si>
    <t>处室</t>
  </si>
  <si>
    <t>品牌</t>
  </si>
  <si>
    <t>商品名称</t>
  </si>
  <si>
    <t>型号</t>
  </si>
  <si>
    <t>单位</t>
  </si>
  <si>
    <t>数量</t>
  </si>
  <si>
    <t>单价</t>
  </si>
  <si>
    <t>总价</t>
  </si>
  <si>
    <t>时间</t>
  </si>
  <si>
    <t>办公室</t>
  </si>
  <si>
    <t>箱</t>
  </si>
  <si>
    <t>硒鼓</t>
    <phoneticPr fontId="3" type="noConversion"/>
  </si>
  <si>
    <t>支</t>
    <phoneticPr fontId="3" type="noConversion"/>
  </si>
  <si>
    <t>得力</t>
  </si>
  <si>
    <t>只</t>
  </si>
  <si>
    <t>TD-2816</t>
  </si>
  <si>
    <t>台</t>
  </si>
  <si>
    <t>盒</t>
    <phoneticPr fontId="3" type="noConversion"/>
  </si>
  <si>
    <t>支</t>
  </si>
  <si>
    <t>个</t>
    <phoneticPr fontId="3" type="noConversion"/>
  </si>
  <si>
    <t>本</t>
  </si>
  <si>
    <t>惠普</t>
  </si>
  <si>
    <t>硒鼓</t>
  </si>
  <si>
    <t>2021.3.19</t>
  </si>
  <si>
    <t>威露士</t>
  </si>
  <si>
    <t>洗手液</t>
  </si>
  <si>
    <t>300ml</t>
  </si>
  <si>
    <t>瓶</t>
  </si>
  <si>
    <t>维达</t>
  </si>
  <si>
    <t>湿纸巾</t>
  </si>
  <si>
    <t>80片，3包</t>
  </si>
  <si>
    <t>提</t>
  </si>
  <si>
    <t>办公转椅</t>
  </si>
  <si>
    <t>个</t>
  </si>
  <si>
    <t>2021.3.22</t>
  </si>
  <si>
    <t>把</t>
    <phoneticPr fontId="3" type="noConversion"/>
  </si>
  <si>
    <t>2021.3.23</t>
  </si>
  <si>
    <t>销售剪刀</t>
    <phoneticPr fontId="3" type="noConversion"/>
  </si>
  <si>
    <t>公牛</t>
  </si>
  <si>
    <t>插座</t>
    <phoneticPr fontId="3" type="noConversion"/>
  </si>
  <si>
    <t>GN-96023</t>
    <phoneticPr fontId="3" type="noConversion"/>
  </si>
  <si>
    <t>LR6 AA</t>
    <phoneticPr fontId="3" type="noConversion"/>
  </si>
  <si>
    <t>卷尺</t>
  </si>
  <si>
    <t>DL9005B</t>
  </si>
  <si>
    <t>套</t>
    <phoneticPr fontId="3" type="noConversion"/>
  </si>
  <si>
    <t>502胶水</t>
  </si>
  <si>
    <t>张</t>
    <phoneticPr fontId="3" type="noConversion"/>
  </si>
  <si>
    <t>80A</t>
  </si>
  <si>
    <t>箱</t>
    <phoneticPr fontId="3" type="noConversion"/>
  </si>
  <si>
    <t>屏风</t>
  </si>
  <si>
    <t>4扇</t>
  </si>
  <si>
    <t>2021.3.24</t>
  </si>
  <si>
    <t>2021.3.25</t>
  </si>
  <si>
    <t>中华</t>
  </si>
  <si>
    <t>销售铅笔</t>
    <phoneticPr fontId="3" type="noConversion"/>
  </si>
  <si>
    <t>2H</t>
    <phoneticPr fontId="3" type="noConversion"/>
  </si>
  <si>
    <t>南韩</t>
  </si>
  <si>
    <t>销售大橡皮</t>
    <phoneticPr fontId="3" type="noConversion"/>
  </si>
  <si>
    <t>4B，200A</t>
    <phoneticPr fontId="3" type="noConversion"/>
  </si>
  <si>
    <t>酷悠3.0USB闪存盘</t>
    <phoneticPr fontId="3" type="noConversion"/>
  </si>
  <si>
    <t>片</t>
    <phoneticPr fontId="3" type="noConversion"/>
  </si>
  <si>
    <t>胶棒</t>
  </si>
  <si>
    <t>15g</t>
  </si>
  <si>
    <t>筒</t>
    <phoneticPr fontId="3" type="noConversion"/>
  </si>
  <si>
    <t>CAS</t>
    <phoneticPr fontId="3" type="noConversion"/>
  </si>
  <si>
    <t>便利贴</t>
  </si>
  <si>
    <t>本</t>
    <phoneticPr fontId="3" type="noConversion"/>
  </si>
  <si>
    <t>销售鼠标</t>
    <phoneticPr fontId="3" type="noConversion"/>
  </si>
  <si>
    <t>M330</t>
    <phoneticPr fontId="3" type="noConversion"/>
  </si>
  <si>
    <t>2021.3.29</t>
  </si>
  <si>
    <t>绿奥</t>
  </si>
  <si>
    <t>一次性水杯</t>
  </si>
  <si>
    <t>齐心</t>
  </si>
  <si>
    <t>启尚</t>
  </si>
  <si>
    <t>收纳盒</t>
  </si>
  <si>
    <t>36*26*24cm</t>
  </si>
  <si>
    <t>2021.3.30</t>
  </si>
  <si>
    <t>储物箱</t>
  </si>
  <si>
    <t>透明中号35*24*19</t>
  </si>
  <si>
    <t>（xEC)V2046B</t>
  </si>
  <si>
    <t>迪欧</t>
  </si>
  <si>
    <t>铁皮书柜</t>
  </si>
  <si>
    <t>85*39*180cm</t>
  </si>
  <si>
    <t>2021.4.1</t>
  </si>
  <si>
    <t>铁皮衣柜</t>
  </si>
  <si>
    <t>90*55*180cm</t>
  </si>
  <si>
    <t>台</t>
    <phoneticPr fontId="3" type="noConversion"/>
  </si>
  <si>
    <t>2021.4.7</t>
  </si>
  <si>
    <t>销售皮面本</t>
    <phoneticPr fontId="3" type="noConversion"/>
  </si>
  <si>
    <t>B5、10316</t>
    <phoneticPr fontId="3" type="noConversion"/>
  </si>
  <si>
    <t>博文</t>
  </si>
  <si>
    <t>替芯</t>
  </si>
  <si>
    <t>b5-1002</t>
  </si>
  <si>
    <t>滤芯</t>
  </si>
  <si>
    <t>AC4924</t>
  </si>
  <si>
    <t>套</t>
  </si>
  <si>
    <t>2021.4.8</t>
  </si>
  <si>
    <t>旋转式加湿过滤网</t>
  </si>
  <si>
    <t>思博润</t>
  </si>
  <si>
    <t>配飞利浦空气净化器滤网FY3137配AC3260/3252/4924/4926/3254/3256滤芯</t>
  </si>
  <si>
    <t>FY3137</t>
  </si>
  <si>
    <t>夏普（SHARP）空气净化器滤网W380/Z380SW/BB20/BB60/WG605原装滤芯套装 FZ-CG60XX(集尘+脱臭+除甲醛)全套滤网</t>
  </si>
  <si>
    <t>320TH/W滤芯</t>
  </si>
  <si>
    <t>飞利浦空气净化器AC4086适配AC4141+4143+4144+4148+4149滤网滤芯 AC4086旗舰套装</t>
  </si>
  <si>
    <t xml:space="preserve"> AC4086</t>
  </si>
  <si>
    <t>博瑞客瑞士风空气净化器2071耗材滤网HEPA网活性炭蒸发盒配件滤芯</t>
  </si>
  <si>
    <t>2071</t>
  </si>
  <si>
    <t>2021.4.9</t>
  </si>
  <si>
    <t>包</t>
    <phoneticPr fontId="3" type="noConversion"/>
  </si>
  <si>
    <t>漫步者</t>
  </si>
  <si>
    <t>绿联</t>
  </si>
  <si>
    <t>2021.4.13</t>
  </si>
  <si>
    <t>音箱</t>
  </si>
  <si>
    <t>R10U</t>
  </si>
  <si>
    <t>销售会议桌</t>
    <phoneticPr fontId="3" type="noConversion"/>
  </si>
  <si>
    <t>1600*1000</t>
    <phoneticPr fontId="3" type="noConversion"/>
  </si>
  <si>
    <t>得力（deli）90*120cm实心纤维板芯白板 磁性办公教学会议小白板悬挂式写字板黑板白板 赠白板</t>
    <phoneticPr fontId="3" type="noConversion"/>
  </si>
  <si>
    <t>2021.4.15</t>
  </si>
  <si>
    <t>得力（deli）17mm强磁力玻璃白板专用磁钉/磁粒白板配件7821</t>
    <phoneticPr fontId="3" type="noConversion"/>
  </si>
  <si>
    <t>得力（deli）20mm混色白板黑板写字板磁钉12支/卡7824</t>
    <phoneticPr fontId="3" type="noConversion"/>
  </si>
  <si>
    <t>卡</t>
    <phoneticPr fontId="3" type="noConversion"/>
  </si>
  <si>
    <t>记号笔（黑）</t>
  </si>
  <si>
    <t>MK804</t>
  </si>
  <si>
    <t>盒</t>
  </si>
  <si>
    <t>2021.4.16</t>
  </si>
  <si>
    <t>2021.4.19</t>
  </si>
  <si>
    <t>海洋专用牛皮纸手提袋 薄款（小）</t>
  </si>
  <si>
    <t>收纳箱</t>
  </si>
  <si>
    <t>2021.4.20</t>
  </si>
  <si>
    <t>牛皮纸</t>
  </si>
  <si>
    <t>绿箩</t>
  </si>
  <si>
    <t>2021.4.21</t>
  </si>
  <si>
    <t>2021.4.22</t>
  </si>
  <si>
    <t>得力6010剪刀</t>
    <phoneticPr fontId="3" type="noConversion"/>
  </si>
  <si>
    <t>桶装40片</t>
  </si>
  <si>
    <t>桶</t>
  </si>
  <si>
    <t>2021.5.7</t>
  </si>
  <si>
    <t>销售垃圾桶</t>
    <phoneticPr fontId="3" type="noConversion"/>
  </si>
  <si>
    <t>2021.5.12</t>
  </si>
  <si>
    <t>抽纸</t>
  </si>
  <si>
    <t>V2046B</t>
  </si>
  <si>
    <t>2021.5.18</t>
  </si>
  <si>
    <t>BUBM电线收纳扣</t>
  </si>
  <si>
    <t>TLXD-A</t>
  </si>
  <si>
    <t>2021.5.19</t>
  </si>
  <si>
    <t>空白光盘</t>
  </si>
  <si>
    <t>52X,CD-R</t>
  </si>
  <si>
    <t>刀片</t>
  </si>
  <si>
    <t>2021.5.24</t>
  </si>
  <si>
    <t>2021.5.29</t>
  </si>
  <si>
    <t>蓝色经典梦幻维达纸巾</t>
  </si>
  <si>
    <t>2021.6.1</t>
  </si>
  <si>
    <t>矮柜</t>
  </si>
  <si>
    <t>80*40*90</t>
  </si>
  <si>
    <t>2021.6.4</t>
  </si>
  <si>
    <t>CF410A/410A</t>
  </si>
  <si>
    <t>2021.6.7</t>
  </si>
  <si>
    <t>CF411A/411A</t>
  </si>
  <si>
    <t>CF412A/412A</t>
  </si>
  <si>
    <t>CF413A/413A</t>
  </si>
  <si>
    <t>2021.6.9</t>
  </si>
  <si>
    <t>A5-1003</t>
  </si>
  <si>
    <t>青野の木纸箱</t>
    <phoneticPr fontId="3" type="noConversion"/>
  </si>
  <si>
    <t>60*40*50</t>
  </si>
  <si>
    <t>2021.6.11</t>
  </si>
  <si>
    <t>块</t>
    <phoneticPr fontId="3" type="noConversion"/>
  </si>
  <si>
    <t>2021.6.16</t>
  </si>
  <si>
    <t>天王星（Telesonic)挂钟 客厅现代简约静音圆形石英14寸挂表 Q77D3-1白色</t>
    <phoneticPr fontId="3" type="noConversion"/>
  </si>
  <si>
    <t>客厅简约挂钟</t>
    <phoneticPr fontId="3" type="noConversion"/>
  </si>
  <si>
    <t>运行处</t>
  </si>
  <si>
    <t>墨盒</t>
  </si>
  <si>
    <t>CE278AF/78A</t>
  </si>
  <si>
    <t>2021.5.26</t>
  </si>
  <si>
    <t>技术处</t>
  </si>
  <si>
    <t>电话线分线器</t>
  </si>
  <si>
    <t>插座</t>
  </si>
  <si>
    <t>GN-312,3m</t>
  </si>
  <si>
    <t>集线器</t>
  </si>
  <si>
    <t>1.5m，4口</t>
  </si>
  <si>
    <t>得力33111荧光笔</t>
    <phoneticPr fontId="3" type="noConversion"/>
  </si>
  <si>
    <t>文件框</t>
  </si>
  <si>
    <t>文件柜</t>
  </si>
  <si>
    <t>GN-218，10位3米</t>
  </si>
  <si>
    <t>闪迪（SanDisk)128GB USB3.0 U盘 CZ600酷悠 黑色 USB3.0入门优选 时尚办公必备</t>
    <phoneticPr fontId="3" type="noConversion"/>
  </si>
  <si>
    <t>CZ600</t>
    <phoneticPr fontId="3" type="noConversion"/>
  </si>
  <si>
    <t>2.0；1.5m</t>
  </si>
  <si>
    <t>卡西欧</t>
  </si>
  <si>
    <t>计算器</t>
  </si>
  <si>
    <t>GZ-12S</t>
  </si>
  <si>
    <t>质量安全环保处</t>
  </si>
  <si>
    <t>CF280A</t>
    <phoneticPr fontId="3" type="noConversion"/>
  </si>
  <si>
    <t>晨好</t>
  </si>
  <si>
    <t>光盘盒</t>
  </si>
  <si>
    <t>透明</t>
  </si>
  <si>
    <t>物资装备处</t>
  </si>
  <si>
    <t>销售罗技MXMaster2S鼠标</t>
    <phoneticPr fontId="3" type="noConversion"/>
  </si>
  <si>
    <t>2021.3.20</t>
  </si>
  <si>
    <t>双面胶</t>
  </si>
  <si>
    <t>裁纸刀</t>
  </si>
  <si>
    <t xml:space="preserve">把 </t>
  </si>
  <si>
    <t>财务资产处</t>
  </si>
  <si>
    <t>2021.3.27</t>
  </si>
  <si>
    <t>心相印</t>
  </si>
  <si>
    <t>提</t>
    <phoneticPr fontId="3" type="noConversion"/>
  </si>
  <si>
    <t>空心钻头</t>
  </si>
  <si>
    <t>适用3880</t>
  </si>
  <si>
    <t>铆管热熔管</t>
  </si>
  <si>
    <t>茶语</t>
  </si>
  <si>
    <t>2021.5.20</t>
  </si>
  <si>
    <t>销售便签纸</t>
    <phoneticPr fontId="3" type="noConversion"/>
  </si>
  <si>
    <t>纪委办公室</t>
  </si>
  <si>
    <t>密封条</t>
  </si>
  <si>
    <t>31*4cm</t>
  </si>
  <si>
    <t>人事处</t>
  </si>
  <si>
    <t>8g</t>
  </si>
  <si>
    <t>长尾夹</t>
  </si>
  <si>
    <t>档案盒</t>
  </si>
  <si>
    <t>27706/5683</t>
  </si>
  <si>
    <t>闪迪（SanDisk)32GB USB3.0 U盘 CZ600酷悠 黑色 USB3.0入门优选 时尚办公必备</t>
    <phoneticPr fontId="3" type="noConversion"/>
  </si>
  <si>
    <t>笔筒</t>
  </si>
  <si>
    <t>铅笔</t>
  </si>
  <si>
    <t>2B</t>
  </si>
  <si>
    <t>2021.5.28</t>
  </si>
  <si>
    <t>组</t>
    <phoneticPr fontId="3" type="noConversion"/>
  </si>
  <si>
    <t>分割线（以下为库存补进项）</t>
    <phoneticPr fontId="3" type="noConversion"/>
  </si>
  <si>
    <t>鲜花</t>
    <phoneticPr fontId="3" type="noConversion"/>
  </si>
  <si>
    <t>晨光Eplus彩色长尾夹41mm（筒装）ABS92739</t>
    <phoneticPr fontId="3" type="noConversion"/>
  </si>
  <si>
    <t>ABS92739</t>
    <phoneticPr fontId="3" type="noConversion"/>
  </si>
  <si>
    <t>电话机</t>
    <phoneticPr fontId="3" type="noConversion"/>
  </si>
  <si>
    <t>销售餐柜</t>
    <phoneticPr fontId="3" type="noConversion"/>
  </si>
  <si>
    <t>思达6824记号笔</t>
    <phoneticPr fontId="3" type="noConversion"/>
  </si>
  <si>
    <r>
      <rPr>
        <sz val="11"/>
        <color theme="1"/>
        <rFont val="等线"/>
        <family val="3"/>
        <charset val="134"/>
        <scheme val="minor"/>
      </rPr>
      <t>秋叶原（CHOSTAL)原装超五类网线【工程版0.5</t>
    </r>
    <r>
      <rPr>
        <sz val="11"/>
        <color theme="1"/>
        <rFont val="Calibri"/>
        <family val="2"/>
      </rPr>
      <t>±</t>
    </r>
    <r>
      <rPr>
        <sz val="11"/>
        <color theme="1"/>
        <rFont val="等线"/>
        <family val="3"/>
        <charset val="134"/>
        <scheme val="minor"/>
      </rPr>
      <t>0.01mm】CAT5e纯铜线芯 非屏蔽网络线灰色</t>
    </r>
    <phoneticPr fontId="3" type="noConversion"/>
  </si>
  <si>
    <t>QS2608AT305</t>
    <phoneticPr fontId="3" type="noConversion"/>
  </si>
  <si>
    <t>销售复印纸</t>
    <phoneticPr fontId="3" type="noConversion"/>
  </si>
  <si>
    <t>A3,70g</t>
    <phoneticPr fontId="3" type="noConversion"/>
  </si>
  <si>
    <t>销售滤芯</t>
    <phoneticPr fontId="3" type="noConversion"/>
  </si>
  <si>
    <t>AC4924</t>
    <phoneticPr fontId="3" type="noConversion"/>
  </si>
  <si>
    <t>销售旋转式加湿过滤网</t>
    <phoneticPr fontId="3" type="noConversion"/>
  </si>
  <si>
    <t>座机支架</t>
    <phoneticPr fontId="3" type="noConversion"/>
  </si>
  <si>
    <t>A5</t>
    <phoneticPr fontId="3" type="noConversion"/>
  </si>
  <si>
    <t>MZ-76P256B</t>
    <phoneticPr fontId="3" type="noConversion"/>
  </si>
  <si>
    <t>可得优 切割垫 A3双面美工防滑雕刻切割板 手工裁纸学生书写垫板 9Z401-绿色</t>
    <phoneticPr fontId="3" type="noConversion"/>
  </si>
  <si>
    <r>
      <rPr>
        <sz val="12"/>
        <rFont val="Calibri"/>
        <family val="2"/>
      </rPr>
      <t>9Z401</t>
    </r>
    <r>
      <rPr>
        <sz val="12"/>
        <rFont val="宋体"/>
        <family val="3"/>
        <charset val="134"/>
      </rPr>
      <t>双面绿色</t>
    </r>
    <phoneticPr fontId="3" type="noConversion"/>
  </si>
  <si>
    <t>飞利浦（PHILIPS)数字无绳电话机 无线座机 子母机 办公家用 信号覆盖广 屏幕白色</t>
    <phoneticPr fontId="3" type="noConversion"/>
  </si>
  <si>
    <t>DCTG167</t>
    <phoneticPr fontId="3" type="noConversion"/>
  </si>
  <si>
    <t>张小泉 办公剪刀 不锈钢家用剪子 手工剪纸学生美工小剪刀 SS-125</t>
    <phoneticPr fontId="3" type="noConversion"/>
  </si>
  <si>
    <t>办公剪刀不锈钢家用剪子</t>
    <phoneticPr fontId="3" type="noConversion"/>
  </si>
  <si>
    <t>MZ-76E250B</t>
    <phoneticPr fontId="3" type="noConversion"/>
  </si>
  <si>
    <t>齐心（Comix）60页资料册/资料夹/插袋文件册/活页文件夹/文件收纳袋/档案活页收纳夹 办公用</t>
    <phoneticPr fontId="3" type="noConversion"/>
  </si>
  <si>
    <t>PF60AK</t>
    <phoneticPr fontId="3" type="noConversion"/>
  </si>
  <si>
    <t>CF410A</t>
    <phoneticPr fontId="3" type="noConversion"/>
  </si>
  <si>
    <t>华三（H3C）5口千兆企业级交换机二层非管网网络交换器网线分线器S1205V</t>
    <phoneticPr fontId="3" type="noConversion"/>
  </si>
  <si>
    <t>S1205V</t>
    <phoneticPr fontId="3" type="noConversion"/>
  </si>
  <si>
    <t>记事贴</t>
    <phoneticPr fontId="3" type="noConversion"/>
  </si>
  <si>
    <t>得力3603签字笔替换芯</t>
    <phoneticPr fontId="3" type="noConversion"/>
  </si>
  <si>
    <t>30014文具胶带</t>
    <phoneticPr fontId="3" type="noConversion"/>
  </si>
  <si>
    <t>捆</t>
    <phoneticPr fontId="3" type="noConversion"/>
  </si>
  <si>
    <t>30323封箱胶带</t>
    <phoneticPr fontId="3" type="noConversion"/>
  </si>
  <si>
    <t>HP W2040A黑色打印硒鼓</t>
    <phoneticPr fontId="3" type="noConversion"/>
  </si>
  <si>
    <t>HP W2041A青色打印硒鼓</t>
    <phoneticPr fontId="3" type="noConversion"/>
  </si>
  <si>
    <t>HP W2042A黄色打印硒鼓</t>
    <phoneticPr fontId="3" type="noConversion"/>
  </si>
  <si>
    <t>HP W2043A红色打印硒鼓</t>
    <phoneticPr fontId="3" type="noConversion"/>
  </si>
  <si>
    <t>14L</t>
    <phoneticPr fontId="3" type="noConversion"/>
  </si>
  <si>
    <t>粒</t>
    <phoneticPr fontId="3" type="noConversion"/>
  </si>
  <si>
    <t>南孚(NANFU)5号碱性电池40粒 聚能环2代 适用于儿童玩具/血压计/血糖仪/电子门锁/鼠标/遥</t>
    <phoneticPr fontId="3" type="noConversion"/>
  </si>
  <si>
    <r>
      <rPr>
        <sz val="12"/>
        <rFont val="宋体"/>
        <family val="3"/>
        <charset val="134"/>
      </rPr>
      <t>三星（</t>
    </r>
    <r>
      <rPr>
        <sz val="12"/>
        <rFont val="Calibri"/>
        <family val="2"/>
      </rPr>
      <t>SAMSUNG</t>
    </r>
    <r>
      <rPr>
        <sz val="12"/>
        <rFont val="宋体"/>
        <family val="3"/>
        <charset val="134"/>
      </rPr>
      <t>）</t>
    </r>
    <r>
      <rPr>
        <sz val="12"/>
        <rFont val="Calibri"/>
        <family val="2"/>
      </rPr>
      <t>250GB SSD</t>
    </r>
    <r>
      <rPr>
        <sz val="12"/>
        <rFont val="宋体"/>
        <family val="3"/>
        <charset val="134"/>
      </rPr>
      <t>固态硬盘</t>
    </r>
    <r>
      <rPr>
        <sz val="12"/>
        <rFont val="Calibri"/>
        <family val="2"/>
      </rPr>
      <t xml:space="preserve"> SATA3.0</t>
    </r>
    <r>
      <rPr>
        <sz val="12"/>
        <rFont val="宋体"/>
        <family val="3"/>
        <charset val="134"/>
      </rPr>
      <t>接口</t>
    </r>
    <r>
      <rPr>
        <sz val="12"/>
        <rFont val="Calibri"/>
        <family val="2"/>
      </rPr>
      <t xml:space="preserve"> 860 PRO</t>
    </r>
    <r>
      <rPr>
        <sz val="12"/>
        <rFont val="宋体"/>
        <family val="3"/>
        <charset val="134"/>
      </rPr>
      <t>（</t>
    </r>
    <r>
      <rPr>
        <sz val="12"/>
        <rFont val="Calibri"/>
        <family val="2"/>
      </rPr>
      <t>MZ-76E250B</t>
    </r>
    <r>
      <rPr>
        <sz val="12"/>
        <rFont val="宋体"/>
        <family val="3"/>
        <charset val="134"/>
      </rPr>
      <t>）</t>
    </r>
    <phoneticPr fontId="3" type="noConversion"/>
  </si>
  <si>
    <t>得力5953牛皮纸档案袋</t>
    <phoneticPr fontId="3" type="noConversion"/>
  </si>
  <si>
    <t>得力5854抽杆夹</t>
    <phoneticPr fontId="3" type="noConversion"/>
  </si>
  <si>
    <r>
      <rPr>
        <sz val="12"/>
        <rFont val="宋体"/>
        <family val="3"/>
        <charset val="134"/>
      </rPr>
      <t>三星（</t>
    </r>
    <r>
      <rPr>
        <sz val="12"/>
        <rFont val="Calibri"/>
        <family val="2"/>
      </rPr>
      <t>SAMSUNG</t>
    </r>
    <r>
      <rPr>
        <sz val="12"/>
        <rFont val="宋体"/>
        <family val="3"/>
        <charset val="134"/>
      </rPr>
      <t>）</t>
    </r>
    <r>
      <rPr>
        <sz val="12"/>
        <rFont val="Calibri"/>
        <family val="2"/>
      </rPr>
      <t>250GB SSD</t>
    </r>
    <r>
      <rPr>
        <sz val="12"/>
        <rFont val="宋体"/>
        <family val="3"/>
        <charset val="134"/>
      </rPr>
      <t>固态硬盘</t>
    </r>
    <r>
      <rPr>
        <sz val="12"/>
        <rFont val="Calibri"/>
        <family val="2"/>
      </rPr>
      <t xml:space="preserve"> SATA3.0</t>
    </r>
    <r>
      <rPr>
        <sz val="12"/>
        <rFont val="宋体"/>
        <family val="3"/>
        <charset val="134"/>
      </rPr>
      <t>接口</t>
    </r>
    <r>
      <rPr>
        <sz val="12"/>
        <rFont val="Calibri"/>
        <family val="2"/>
      </rPr>
      <t xml:space="preserve"> 860 PRO</t>
    </r>
    <r>
      <rPr>
        <sz val="12"/>
        <rFont val="宋体"/>
        <family val="3"/>
        <charset val="134"/>
      </rPr>
      <t>（</t>
    </r>
    <r>
      <rPr>
        <sz val="12"/>
        <rFont val="Calibri"/>
        <family val="2"/>
      </rPr>
      <t>MZ-76P256B</t>
    </r>
    <r>
      <rPr>
        <sz val="12"/>
        <rFont val="宋体"/>
        <family val="3"/>
        <charset val="134"/>
      </rPr>
      <t>）</t>
    </r>
    <phoneticPr fontId="3" type="noConversion"/>
  </si>
  <si>
    <t>盆</t>
    <phoneticPr fontId="3" type="noConversion"/>
  </si>
  <si>
    <t>闪迪</t>
    <phoneticPr fontId="3" type="noConversion"/>
  </si>
  <si>
    <t>晨光</t>
    <phoneticPr fontId="3" type="noConversion"/>
  </si>
  <si>
    <t>飞利浦</t>
    <phoneticPr fontId="3" type="noConversion"/>
  </si>
  <si>
    <t>惠普</t>
    <phoneticPr fontId="3" type="noConversion"/>
  </si>
  <si>
    <t>得力</t>
    <phoneticPr fontId="3" type="noConversion"/>
  </si>
  <si>
    <t>秋叶原</t>
    <phoneticPr fontId="3" type="noConversion"/>
  </si>
  <si>
    <t>博文</t>
    <phoneticPr fontId="3" type="noConversion"/>
  </si>
  <si>
    <t>金旗舰</t>
    <phoneticPr fontId="3" type="noConversion"/>
  </si>
  <si>
    <t>罗技</t>
    <phoneticPr fontId="3" type="noConversion"/>
  </si>
  <si>
    <t>三星</t>
    <phoneticPr fontId="3" type="noConversion"/>
  </si>
  <si>
    <t>可得优</t>
    <phoneticPr fontId="3" type="noConversion"/>
  </si>
  <si>
    <t>张小泉</t>
    <phoneticPr fontId="3" type="noConversion"/>
  </si>
  <si>
    <t>南韩</t>
    <phoneticPr fontId="3" type="noConversion"/>
  </si>
  <si>
    <t>中华</t>
    <phoneticPr fontId="3" type="noConversion"/>
  </si>
  <si>
    <t>齐心</t>
    <phoneticPr fontId="3" type="noConversion"/>
  </si>
  <si>
    <t>华三</t>
    <phoneticPr fontId="3" type="noConversion"/>
  </si>
  <si>
    <t>南孚</t>
    <phoneticPr fontId="3" type="noConversion"/>
  </si>
  <si>
    <t>斯图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</si>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</sst>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方正仿宋简体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方正仿宋简体"/>
      <charset val="134"/>
    </font>
    <font>
      <sz val="11"/>
      <color rgb="FFFF0000"/>
      <name val="等线"/>
      <family val="2"/>
      <scheme val="minor"/>
    </font>
    <font>
      <sz val="11"/>
      <color theme="1"/>
      <name val="Calibri"/>
      <family val="2"/>
    </font>
    <font>
      <sz val="12"/>
      <name val="宋体"/>
      <family val="3"/>
      <charset val="134"/>
    </font>
    <font>
      <sz val="12"/>
      <name val="Calibri"/>
      <family val="2"/>
    </font>
    <font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topLeftCell="A113" workbookViewId="0">
      <selection activeCell="G126" sqref="G126"/>
    </sheetView>
  </sheetViews>
  <sheetFormatPr defaultRowHeight="14"/>
  <cols>
    <col min="1" max="1" width="11.33203125" style="15" customWidth="1"/>
    <col min="2" max="2" width="14.33203125" style="15" bestFit="1" customWidth="1"/>
    <col min="3" max="3" width="8.6640625" style="15"/>
    <col min="4" max="4" width="23.58203125" style="18" customWidth="1"/>
    <col min="5" max="5" width="16.25" style="18" bestFit="1" customWidth="1"/>
    <col min="6" max="6" width="11.33203125" style="15" bestFit="1" customWidth="1"/>
    <col min="7" max="9" width="8.6640625" style="15"/>
    <col min="10" max="10" width="9.4140625" style="15" bestFit="1" customWidth="1"/>
  </cols>
  <sheetData>
    <row r="1" spans="1:10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16" t="s">
        <v>4</v>
      </c>
      <c r="E2" s="16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s="4"/>
      <c r="B3" s="3" t="s">
        <v>11</v>
      </c>
      <c r="C3" s="3" t="s">
        <v>26</v>
      </c>
      <c r="D3" s="5" t="s">
        <v>27</v>
      </c>
      <c r="E3" s="7" t="s">
        <v>28</v>
      </c>
      <c r="F3" s="3" t="s">
        <v>29</v>
      </c>
      <c r="G3" s="3">
        <v>75</v>
      </c>
      <c r="H3" s="3">
        <v>29.9</v>
      </c>
      <c r="I3" s="3">
        <f t="shared" ref="I3:I10" si="0">H3*G3</f>
        <v>2242.5</v>
      </c>
      <c r="J3" s="3" t="s">
        <v>25</v>
      </c>
    </row>
    <row r="4" spans="1:10">
      <c r="A4" s="4"/>
      <c r="B4" s="3" t="s">
        <v>11</v>
      </c>
      <c r="C4" s="3" t="s">
        <v>30</v>
      </c>
      <c r="D4" s="5" t="s">
        <v>31</v>
      </c>
      <c r="E4" s="7" t="s">
        <v>32</v>
      </c>
      <c r="F4" s="3" t="s">
        <v>33</v>
      </c>
      <c r="G4" s="3">
        <v>55</v>
      </c>
      <c r="H4" s="3">
        <v>44.465000000000003</v>
      </c>
      <c r="I4" s="3">
        <f t="shared" si="0"/>
        <v>2445.5750000000003</v>
      </c>
      <c r="J4" s="3" t="s">
        <v>25</v>
      </c>
    </row>
    <row r="5" spans="1:10">
      <c r="A5" s="4"/>
      <c r="B5" s="3" t="s">
        <v>11</v>
      </c>
      <c r="C5" s="3"/>
      <c r="D5" s="5" t="s">
        <v>34</v>
      </c>
      <c r="E5" s="5"/>
      <c r="F5" s="3" t="s">
        <v>35</v>
      </c>
      <c r="G5" s="3">
        <v>3</v>
      </c>
      <c r="H5" s="3">
        <v>1100</v>
      </c>
      <c r="I5" s="3">
        <f t="shared" si="0"/>
        <v>3300</v>
      </c>
      <c r="J5" s="3" t="s">
        <v>36</v>
      </c>
    </row>
    <row r="6" spans="1:10">
      <c r="A6" s="4"/>
      <c r="B6" s="3" t="s">
        <v>11</v>
      </c>
      <c r="C6" s="3" t="s">
        <v>40</v>
      </c>
      <c r="D6" s="5" t="s">
        <v>41</v>
      </c>
      <c r="E6" s="5" t="s">
        <v>42</v>
      </c>
      <c r="F6" s="3" t="s">
        <v>35</v>
      </c>
      <c r="G6" s="3">
        <v>2</v>
      </c>
      <c r="H6" s="3">
        <v>29.9</v>
      </c>
      <c r="I6" s="3">
        <f t="shared" si="0"/>
        <v>59.8</v>
      </c>
      <c r="J6" s="3" t="s">
        <v>38</v>
      </c>
    </row>
    <row r="7" spans="1:10">
      <c r="A7" s="4"/>
      <c r="B7" s="3" t="s">
        <v>11</v>
      </c>
      <c r="C7" s="3" t="s">
        <v>15</v>
      </c>
      <c r="D7" s="5" t="s">
        <v>44</v>
      </c>
      <c r="E7" s="5" t="s">
        <v>45</v>
      </c>
      <c r="F7" s="3" t="s">
        <v>35</v>
      </c>
      <c r="G7" s="3">
        <v>1</v>
      </c>
      <c r="H7" s="3">
        <v>13.9</v>
      </c>
      <c r="I7" s="3">
        <f t="shared" si="0"/>
        <v>13.9</v>
      </c>
      <c r="J7" s="3" t="s">
        <v>38</v>
      </c>
    </row>
    <row r="8" spans="1:10">
      <c r="A8" s="4"/>
      <c r="B8" s="3" t="s">
        <v>11</v>
      </c>
      <c r="C8" s="3" t="s">
        <v>15</v>
      </c>
      <c r="D8" s="5" t="s">
        <v>47</v>
      </c>
      <c r="E8" s="5">
        <v>7144</v>
      </c>
      <c r="F8" s="3" t="s">
        <v>35</v>
      </c>
      <c r="G8" s="3">
        <v>1</v>
      </c>
      <c r="H8" s="3">
        <v>1.8</v>
      </c>
      <c r="I8" s="3">
        <f t="shared" si="0"/>
        <v>1.8</v>
      </c>
      <c r="J8" s="3" t="s">
        <v>38</v>
      </c>
    </row>
    <row r="9" spans="1:10">
      <c r="A9" s="4"/>
      <c r="B9" s="3" t="s">
        <v>11</v>
      </c>
      <c r="C9" s="3"/>
      <c r="D9" s="5" t="s">
        <v>51</v>
      </c>
      <c r="E9" s="5" t="s">
        <v>52</v>
      </c>
      <c r="F9" s="3" t="s">
        <v>35</v>
      </c>
      <c r="G9" s="3">
        <v>1</v>
      </c>
      <c r="H9" s="3">
        <v>880</v>
      </c>
      <c r="I9" s="3">
        <f t="shared" si="0"/>
        <v>880</v>
      </c>
      <c r="J9" s="3" t="s">
        <v>53</v>
      </c>
    </row>
    <row r="10" spans="1:10">
      <c r="A10" s="4"/>
      <c r="B10" s="3" t="s">
        <v>11</v>
      </c>
      <c r="C10" s="3" t="s">
        <v>58</v>
      </c>
      <c r="D10" s="5" t="s">
        <v>63</v>
      </c>
      <c r="E10" s="5" t="s">
        <v>64</v>
      </c>
      <c r="F10" s="3" t="s">
        <v>35</v>
      </c>
      <c r="G10" s="3">
        <v>1</v>
      </c>
      <c r="H10" s="3">
        <v>1.5</v>
      </c>
      <c r="I10" s="3">
        <f t="shared" si="0"/>
        <v>1.5</v>
      </c>
      <c r="J10" s="3" t="s">
        <v>54</v>
      </c>
    </row>
    <row r="11" spans="1:10">
      <c r="A11" s="4"/>
      <c r="B11" s="3" t="s">
        <v>11</v>
      </c>
      <c r="C11" s="3" t="s">
        <v>58</v>
      </c>
      <c r="D11" s="5" t="s">
        <v>63</v>
      </c>
      <c r="E11" s="5" t="s">
        <v>64</v>
      </c>
      <c r="F11" s="3" t="s">
        <v>35</v>
      </c>
      <c r="G11" s="3">
        <v>1</v>
      </c>
      <c r="H11" s="3">
        <v>1.5</v>
      </c>
      <c r="I11" s="3">
        <f t="shared" ref="I11:I12" si="1">H11*G11</f>
        <v>1.5</v>
      </c>
      <c r="J11" s="3" t="s">
        <v>54</v>
      </c>
    </row>
    <row r="12" spans="1:10">
      <c r="A12" s="4"/>
      <c r="B12" s="3" t="s">
        <v>11</v>
      </c>
      <c r="C12" s="3" t="s">
        <v>15</v>
      </c>
      <c r="D12" s="5" t="s">
        <v>67</v>
      </c>
      <c r="E12" s="5">
        <v>7734</v>
      </c>
      <c r="F12" s="3" t="s">
        <v>22</v>
      </c>
      <c r="G12" s="3">
        <v>1</v>
      </c>
      <c r="H12" s="3">
        <v>3.9</v>
      </c>
      <c r="I12" s="3">
        <f t="shared" si="1"/>
        <v>3.9</v>
      </c>
      <c r="J12" s="3" t="s">
        <v>54</v>
      </c>
    </row>
    <row r="13" spans="1:10">
      <c r="A13" s="4"/>
      <c r="B13" s="3" t="s">
        <v>11</v>
      </c>
      <c r="C13" s="3" t="s">
        <v>72</v>
      </c>
      <c r="D13" s="5" t="s">
        <v>73</v>
      </c>
      <c r="E13" s="5">
        <v>280</v>
      </c>
      <c r="F13" s="3" t="s">
        <v>12</v>
      </c>
      <c r="G13" s="3">
        <v>1</v>
      </c>
      <c r="H13" s="3">
        <v>499</v>
      </c>
      <c r="I13" s="3">
        <f t="shared" ref="I13:I18" si="2">H13*G13</f>
        <v>499</v>
      </c>
      <c r="J13" s="3" t="s">
        <v>71</v>
      </c>
    </row>
    <row r="14" spans="1:10">
      <c r="A14" s="4"/>
      <c r="B14" s="3" t="s">
        <v>11</v>
      </c>
      <c r="C14" s="3" t="s">
        <v>75</v>
      </c>
      <c r="D14" s="5" t="s">
        <v>76</v>
      </c>
      <c r="E14" s="5" t="s">
        <v>77</v>
      </c>
      <c r="F14" s="3" t="s">
        <v>35</v>
      </c>
      <c r="G14" s="3">
        <v>5</v>
      </c>
      <c r="H14" s="3">
        <v>59</v>
      </c>
      <c r="I14" s="3">
        <f t="shared" si="2"/>
        <v>295</v>
      </c>
      <c r="J14" s="3" t="s">
        <v>78</v>
      </c>
    </row>
    <row r="15" spans="1:10">
      <c r="A15" s="4"/>
      <c r="B15" s="3" t="s">
        <v>11</v>
      </c>
      <c r="C15" s="3"/>
      <c r="D15" s="5" t="s">
        <v>79</v>
      </c>
      <c r="E15" s="5" t="s">
        <v>80</v>
      </c>
      <c r="F15" s="3" t="s">
        <v>35</v>
      </c>
      <c r="G15" s="3">
        <v>5</v>
      </c>
      <c r="H15" s="3">
        <v>28</v>
      </c>
      <c r="I15" s="3">
        <f t="shared" si="2"/>
        <v>140</v>
      </c>
      <c r="J15" s="3" t="s">
        <v>78</v>
      </c>
    </row>
    <row r="16" spans="1:10">
      <c r="A16" s="4"/>
      <c r="B16" s="3" t="s">
        <v>11</v>
      </c>
      <c r="C16" s="3" t="s">
        <v>82</v>
      </c>
      <c r="D16" s="5" t="s">
        <v>83</v>
      </c>
      <c r="E16" s="5" t="s">
        <v>84</v>
      </c>
      <c r="F16" s="3" t="s">
        <v>35</v>
      </c>
      <c r="G16" s="3">
        <v>3</v>
      </c>
      <c r="H16" s="3">
        <v>659</v>
      </c>
      <c r="I16" s="3">
        <f t="shared" si="2"/>
        <v>1977</v>
      </c>
      <c r="J16" s="3" t="s">
        <v>85</v>
      </c>
    </row>
    <row r="17" spans="1:10">
      <c r="A17" s="4"/>
      <c r="B17" s="3" t="s">
        <v>11</v>
      </c>
      <c r="C17" s="3" t="s">
        <v>82</v>
      </c>
      <c r="D17" s="5" t="s">
        <v>86</v>
      </c>
      <c r="E17" s="5" t="s">
        <v>87</v>
      </c>
      <c r="F17" s="3" t="s">
        <v>35</v>
      </c>
      <c r="G17" s="3">
        <v>6</v>
      </c>
      <c r="H17" s="3">
        <v>980</v>
      </c>
      <c r="I17" s="3">
        <f t="shared" si="2"/>
        <v>5880</v>
      </c>
      <c r="J17" s="3" t="s">
        <v>85</v>
      </c>
    </row>
    <row r="18" spans="1:10">
      <c r="A18" s="4"/>
      <c r="B18" s="3" t="s">
        <v>11</v>
      </c>
      <c r="C18" s="3" t="s">
        <v>92</v>
      </c>
      <c r="D18" s="5" t="s">
        <v>93</v>
      </c>
      <c r="E18" s="5" t="s">
        <v>94</v>
      </c>
      <c r="F18" s="3" t="s">
        <v>22</v>
      </c>
      <c r="G18" s="3">
        <v>5</v>
      </c>
      <c r="H18" s="3">
        <v>13</v>
      </c>
      <c r="I18" s="3">
        <f t="shared" si="2"/>
        <v>65</v>
      </c>
      <c r="J18" s="3" t="s">
        <v>89</v>
      </c>
    </row>
    <row r="19" spans="1:10">
      <c r="A19" s="4"/>
      <c r="B19" s="3" t="s">
        <v>11</v>
      </c>
      <c r="C19" s="3"/>
      <c r="D19" s="5" t="s">
        <v>95</v>
      </c>
      <c r="E19" s="7" t="s">
        <v>96</v>
      </c>
      <c r="F19" s="3" t="s">
        <v>97</v>
      </c>
      <c r="G19" s="3">
        <v>12</v>
      </c>
      <c r="H19" s="3">
        <v>147</v>
      </c>
      <c r="I19" s="3">
        <f t="shared" ref="I19:I24" si="3">G19*H19</f>
        <v>1764</v>
      </c>
      <c r="J19" s="3" t="s">
        <v>98</v>
      </c>
    </row>
    <row r="20" spans="1:10">
      <c r="A20" s="4"/>
      <c r="B20" s="3" t="s">
        <v>11</v>
      </c>
      <c r="C20" s="3"/>
      <c r="D20" s="5" t="s">
        <v>99</v>
      </c>
      <c r="E20" s="7" t="s">
        <v>96</v>
      </c>
      <c r="F20" s="3" t="s">
        <v>97</v>
      </c>
      <c r="G20" s="3">
        <v>9</v>
      </c>
      <c r="H20" s="3">
        <v>189</v>
      </c>
      <c r="I20" s="3">
        <f t="shared" si="3"/>
        <v>1701</v>
      </c>
      <c r="J20" s="3" t="s">
        <v>98</v>
      </c>
    </row>
    <row r="21" spans="1:10" ht="56">
      <c r="A21" s="4"/>
      <c r="B21" s="3" t="s">
        <v>11</v>
      </c>
      <c r="C21" s="3" t="s">
        <v>100</v>
      </c>
      <c r="D21" s="5" t="s">
        <v>101</v>
      </c>
      <c r="E21" s="7" t="s">
        <v>102</v>
      </c>
      <c r="F21" s="3" t="s">
        <v>35</v>
      </c>
      <c r="G21" s="3">
        <v>4</v>
      </c>
      <c r="H21" s="3">
        <v>169</v>
      </c>
      <c r="I21" s="3">
        <f t="shared" si="3"/>
        <v>676</v>
      </c>
      <c r="J21" s="3" t="s">
        <v>98</v>
      </c>
    </row>
    <row r="22" spans="1:10" ht="84">
      <c r="A22" s="4"/>
      <c r="B22" s="3" t="s">
        <v>11</v>
      </c>
      <c r="C22" s="3"/>
      <c r="D22" s="5" t="s">
        <v>103</v>
      </c>
      <c r="E22" s="7" t="s">
        <v>104</v>
      </c>
      <c r="F22" s="3" t="s">
        <v>35</v>
      </c>
      <c r="G22" s="3">
        <v>3</v>
      </c>
      <c r="H22" s="3">
        <v>599</v>
      </c>
      <c r="I22" s="3">
        <f t="shared" si="3"/>
        <v>1797</v>
      </c>
      <c r="J22" s="3" t="s">
        <v>98</v>
      </c>
    </row>
    <row r="23" spans="1:10" ht="56">
      <c r="A23" s="4"/>
      <c r="B23" s="3" t="s">
        <v>11</v>
      </c>
      <c r="C23" s="3"/>
      <c r="D23" s="5" t="s">
        <v>105</v>
      </c>
      <c r="E23" s="7" t="s">
        <v>106</v>
      </c>
      <c r="F23" s="3" t="s">
        <v>35</v>
      </c>
      <c r="G23" s="3">
        <v>3</v>
      </c>
      <c r="H23" s="3">
        <v>699</v>
      </c>
      <c r="I23" s="3">
        <f t="shared" si="3"/>
        <v>2097</v>
      </c>
      <c r="J23" s="3" t="s">
        <v>98</v>
      </c>
    </row>
    <row r="24" spans="1:10" ht="42">
      <c r="A24" s="4"/>
      <c r="B24" s="3" t="s">
        <v>11</v>
      </c>
      <c r="C24" s="3"/>
      <c r="D24" s="5" t="s">
        <v>107</v>
      </c>
      <c r="E24" s="7" t="s">
        <v>108</v>
      </c>
      <c r="F24" s="3" t="s">
        <v>35</v>
      </c>
      <c r="G24" s="3">
        <v>2</v>
      </c>
      <c r="H24" s="3">
        <v>1538</v>
      </c>
      <c r="I24" s="3">
        <f t="shared" si="3"/>
        <v>3076</v>
      </c>
      <c r="J24" s="3" t="s">
        <v>98</v>
      </c>
    </row>
    <row r="25" spans="1:10">
      <c r="A25" s="4"/>
      <c r="B25" s="3" t="s">
        <v>11</v>
      </c>
      <c r="C25" s="3" t="s">
        <v>111</v>
      </c>
      <c r="D25" s="5" t="s">
        <v>114</v>
      </c>
      <c r="E25" s="5" t="s">
        <v>115</v>
      </c>
      <c r="F25" s="3" t="s">
        <v>35</v>
      </c>
      <c r="G25" s="3">
        <v>4</v>
      </c>
      <c r="H25" s="3">
        <v>109</v>
      </c>
      <c r="I25" s="3">
        <f t="shared" ref="I25" si="4">H25*G25</f>
        <v>436</v>
      </c>
      <c r="J25" s="3" t="s">
        <v>113</v>
      </c>
    </row>
    <row r="26" spans="1:10">
      <c r="A26" s="4"/>
      <c r="B26" s="3" t="s">
        <v>11</v>
      </c>
      <c r="C26" s="3"/>
      <c r="D26" s="5" t="s">
        <v>24</v>
      </c>
      <c r="E26" s="7" t="s">
        <v>49</v>
      </c>
      <c r="F26" s="3" t="s">
        <v>20</v>
      </c>
      <c r="G26" s="3">
        <v>3</v>
      </c>
      <c r="H26" s="3">
        <v>539.1</v>
      </c>
      <c r="I26" s="3">
        <f t="shared" ref="I26:I29" si="5">H26*G26</f>
        <v>1617.3000000000002</v>
      </c>
      <c r="J26" s="3" t="s">
        <v>119</v>
      </c>
    </row>
    <row r="27" spans="1:10">
      <c r="A27" s="4"/>
      <c r="B27" s="3" t="s">
        <v>11</v>
      </c>
      <c r="C27" s="3" t="s">
        <v>26</v>
      </c>
      <c r="D27" s="5" t="s">
        <v>27</v>
      </c>
      <c r="E27" s="7" t="s">
        <v>28</v>
      </c>
      <c r="F27" s="3" t="s">
        <v>29</v>
      </c>
      <c r="G27" s="3">
        <v>80</v>
      </c>
      <c r="H27" s="3">
        <v>29.9</v>
      </c>
      <c r="I27" s="3">
        <f t="shared" si="5"/>
        <v>2392</v>
      </c>
      <c r="J27" s="3" t="s">
        <v>119</v>
      </c>
    </row>
    <row r="28" spans="1:10">
      <c r="A28" s="4"/>
      <c r="B28" s="3" t="s">
        <v>11</v>
      </c>
      <c r="C28" s="3" t="s">
        <v>30</v>
      </c>
      <c r="D28" s="5" t="s">
        <v>31</v>
      </c>
      <c r="E28" s="7" t="s">
        <v>32</v>
      </c>
      <c r="F28" s="3" t="s">
        <v>33</v>
      </c>
      <c r="G28" s="3">
        <v>45</v>
      </c>
      <c r="H28" s="3">
        <v>44.465000000000003</v>
      </c>
      <c r="I28" s="3">
        <f t="shared" si="5"/>
        <v>2000.9250000000002</v>
      </c>
      <c r="J28" s="3" t="s">
        <v>119</v>
      </c>
    </row>
    <row r="29" spans="1:10">
      <c r="A29" s="4"/>
      <c r="B29" s="3" t="s">
        <v>11</v>
      </c>
      <c r="C29" s="3" t="s">
        <v>74</v>
      </c>
      <c r="D29" s="5" t="s">
        <v>123</v>
      </c>
      <c r="E29" s="5" t="s">
        <v>124</v>
      </c>
      <c r="F29" s="3" t="s">
        <v>125</v>
      </c>
      <c r="G29" s="3">
        <v>1</v>
      </c>
      <c r="H29" s="3">
        <v>14.8</v>
      </c>
      <c r="I29" s="3">
        <f t="shared" si="5"/>
        <v>14.8</v>
      </c>
      <c r="J29" s="3" t="s">
        <v>126</v>
      </c>
    </row>
    <row r="30" spans="1:10" ht="28">
      <c r="A30" s="4"/>
      <c r="B30" s="3" t="s">
        <v>11</v>
      </c>
      <c r="C30" s="3"/>
      <c r="D30" s="5" t="s">
        <v>128</v>
      </c>
      <c r="E30" s="7"/>
      <c r="F30" s="3" t="s">
        <v>35</v>
      </c>
      <c r="G30" s="3">
        <v>7</v>
      </c>
      <c r="H30" s="3">
        <v>500</v>
      </c>
      <c r="I30" s="3">
        <v>3000</v>
      </c>
      <c r="J30" s="3" t="s">
        <v>127</v>
      </c>
    </row>
    <row r="31" spans="1:10">
      <c r="A31" s="4"/>
      <c r="B31" s="3" t="s">
        <v>11</v>
      </c>
      <c r="C31" s="3"/>
      <c r="D31" s="5" t="s">
        <v>129</v>
      </c>
      <c r="E31" s="7" t="s">
        <v>129</v>
      </c>
      <c r="F31" s="3" t="s">
        <v>16</v>
      </c>
      <c r="G31" s="6">
        <v>5</v>
      </c>
      <c r="H31" s="6">
        <v>98</v>
      </c>
      <c r="I31" s="3">
        <f>G31*H31</f>
        <v>490</v>
      </c>
      <c r="J31" s="3" t="s">
        <v>127</v>
      </c>
    </row>
    <row r="32" spans="1:10">
      <c r="A32" s="4"/>
      <c r="B32" s="3" t="s">
        <v>11</v>
      </c>
      <c r="C32" s="3"/>
      <c r="D32" s="5" t="s">
        <v>131</v>
      </c>
      <c r="E32" s="5"/>
      <c r="F32" s="3" t="s">
        <v>110</v>
      </c>
      <c r="G32" s="3">
        <v>1</v>
      </c>
      <c r="H32" s="3">
        <v>29.9</v>
      </c>
      <c r="I32" s="3">
        <f t="shared" ref="I32:I34" si="6">H32*G32</f>
        <v>29.9</v>
      </c>
      <c r="J32" s="3" t="s">
        <v>130</v>
      </c>
    </row>
    <row r="33" spans="1:10">
      <c r="A33" s="4"/>
      <c r="B33" s="3" t="s">
        <v>11</v>
      </c>
      <c r="C33" s="3"/>
      <c r="D33" s="5" t="s">
        <v>132</v>
      </c>
      <c r="E33" s="5"/>
      <c r="F33" s="3" t="s">
        <v>35</v>
      </c>
      <c r="G33" s="3">
        <v>10</v>
      </c>
      <c r="H33" s="3">
        <v>50</v>
      </c>
      <c r="I33" s="3">
        <f t="shared" si="6"/>
        <v>500</v>
      </c>
      <c r="J33" s="3" t="s">
        <v>133</v>
      </c>
    </row>
    <row r="34" spans="1:10">
      <c r="A34" s="4"/>
      <c r="B34" s="3" t="s">
        <v>11</v>
      </c>
      <c r="C34" s="3"/>
      <c r="D34" s="5" t="s">
        <v>24</v>
      </c>
      <c r="E34" s="7" t="s">
        <v>49</v>
      </c>
      <c r="F34" s="3" t="s">
        <v>20</v>
      </c>
      <c r="G34" s="3">
        <v>2</v>
      </c>
      <c r="H34" s="3">
        <v>539.1</v>
      </c>
      <c r="I34" s="3">
        <f t="shared" si="6"/>
        <v>1078.2</v>
      </c>
      <c r="J34" s="3" t="s">
        <v>134</v>
      </c>
    </row>
    <row r="35" spans="1:10">
      <c r="A35" s="4"/>
      <c r="B35" s="3" t="s">
        <v>11</v>
      </c>
      <c r="C35" s="3" t="s">
        <v>26</v>
      </c>
      <c r="D35" s="5" t="s">
        <v>31</v>
      </c>
      <c r="E35" s="5" t="s">
        <v>136</v>
      </c>
      <c r="F35" s="3" t="s">
        <v>137</v>
      </c>
      <c r="G35" s="3">
        <v>3</v>
      </c>
      <c r="H35" s="3">
        <v>29.9</v>
      </c>
      <c r="I35" s="3">
        <f t="shared" ref="I35:I42" si="7">H35*G35</f>
        <v>89.699999999999989</v>
      </c>
      <c r="J35" s="3" t="s">
        <v>138</v>
      </c>
    </row>
    <row r="36" spans="1:10">
      <c r="A36" s="4"/>
      <c r="B36" s="3" t="s">
        <v>11</v>
      </c>
      <c r="C36" s="3"/>
      <c r="D36" s="5" t="s">
        <v>131</v>
      </c>
      <c r="E36" s="5"/>
      <c r="F36" s="3" t="s">
        <v>110</v>
      </c>
      <c r="G36" s="3">
        <v>2</v>
      </c>
      <c r="H36" s="3">
        <v>29.9</v>
      </c>
      <c r="I36" s="3">
        <f t="shared" si="7"/>
        <v>59.8</v>
      </c>
      <c r="J36" s="3" t="s">
        <v>140</v>
      </c>
    </row>
    <row r="37" spans="1:10">
      <c r="A37" s="4"/>
      <c r="B37" s="3" t="s">
        <v>11</v>
      </c>
      <c r="C37" s="3" t="s">
        <v>30</v>
      </c>
      <c r="D37" s="5" t="s">
        <v>141</v>
      </c>
      <c r="E37" s="5" t="s">
        <v>142</v>
      </c>
      <c r="F37" s="3" t="s">
        <v>33</v>
      </c>
      <c r="G37" s="3">
        <v>16</v>
      </c>
      <c r="H37" s="3">
        <v>14.96</v>
      </c>
      <c r="I37" s="3">
        <f t="shared" si="7"/>
        <v>239.36</v>
      </c>
      <c r="J37" s="3" t="s">
        <v>140</v>
      </c>
    </row>
    <row r="38" spans="1:10">
      <c r="A38" s="4"/>
      <c r="B38" s="3" t="s">
        <v>11</v>
      </c>
      <c r="C38" s="3" t="s">
        <v>26</v>
      </c>
      <c r="D38" s="5" t="s">
        <v>27</v>
      </c>
      <c r="E38" s="7" t="s">
        <v>28</v>
      </c>
      <c r="F38" s="3" t="s">
        <v>29</v>
      </c>
      <c r="G38" s="3">
        <v>85</v>
      </c>
      <c r="H38" s="3">
        <v>29.9</v>
      </c>
      <c r="I38" s="3">
        <f t="shared" si="7"/>
        <v>2541.5</v>
      </c>
      <c r="J38" s="3" t="s">
        <v>143</v>
      </c>
    </row>
    <row r="39" spans="1:10">
      <c r="A39" s="4"/>
      <c r="B39" s="3" t="s">
        <v>11</v>
      </c>
      <c r="C39" s="3" t="s">
        <v>30</v>
      </c>
      <c r="D39" s="5" t="s">
        <v>31</v>
      </c>
      <c r="E39" s="7" t="s">
        <v>32</v>
      </c>
      <c r="F39" s="3" t="s">
        <v>33</v>
      </c>
      <c r="G39" s="3">
        <v>55</v>
      </c>
      <c r="H39" s="3">
        <v>44.465000000000003</v>
      </c>
      <c r="I39" s="3">
        <f t="shared" si="7"/>
        <v>2445.5750000000003</v>
      </c>
      <c r="J39" s="3" t="s">
        <v>143</v>
      </c>
    </row>
    <row r="40" spans="1:10">
      <c r="A40" s="4"/>
      <c r="B40" s="3" t="s">
        <v>11</v>
      </c>
      <c r="C40" s="3"/>
      <c r="D40" s="5" t="s">
        <v>144</v>
      </c>
      <c r="E40" s="7" t="s">
        <v>145</v>
      </c>
      <c r="F40" s="3" t="s">
        <v>110</v>
      </c>
      <c r="G40" s="3">
        <v>5</v>
      </c>
      <c r="H40" s="3">
        <v>29</v>
      </c>
      <c r="I40" s="3">
        <f t="shared" si="7"/>
        <v>145</v>
      </c>
      <c r="J40" s="3" t="s">
        <v>143</v>
      </c>
    </row>
    <row r="41" spans="1:10">
      <c r="A41" s="4"/>
      <c r="B41" s="3" t="s">
        <v>11</v>
      </c>
      <c r="C41" s="3"/>
      <c r="D41" s="5" t="s">
        <v>147</v>
      </c>
      <c r="E41" s="5" t="s">
        <v>148</v>
      </c>
      <c r="F41" s="3" t="s">
        <v>65</v>
      </c>
      <c r="G41" s="3">
        <v>12</v>
      </c>
      <c r="H41" s="3"/>
      <c r="I41" s="3">
        <f t="shared" si="7"/>
        <v>0</v>
      </c>
      <c r="J41" s="3" t="s">
        <v>146</v>
      </c>
    </row>
    <row r="42" spans="1:10">
      <c r="A42" s="4"/>
      <c r="B42" s="3" t="s">
        <v>11</v>
      </c>
      <c r="C42" s="3" t="s">
        <v>15</v>
      </c>
      <c r="D42" s="5" t="s">
        <v>149</v>
      </c>
      <c r="E42" s="5">
        <v>2011</v>
      </c>
      <c r="F42" s="3" t="s">
        <v>125</v>
      </c>
      <c r="G42" s="3">
        <v>1</v>
      </c>
      <c r="H42" s="3">
        <v>5</v>
      </c>
      <c r="I42" s="3">
        <f t="shared" si="7"/>
        <v>5</v>
      </c>
      <c r="J42" s="3" t="s">
        <v>146</v>
      </c>
    </row>
    <row r="43" spans="1:10">
      <c r="A43" s="4"/>
      <c r="B43" s="3" t="s">
        <v>11</v>
      </c>
      <c r="C43" s="3" t="s">
        <v>30</v>
      </c>
      <c r="D43" s="5" t="s">
        <v>152</v>
      </c>
      <c r="E43" s="7" t="s">
        <v>81</v>
      </c>
      <c r="F43" s="3" t="s">
        <v>33</v>
      </c>
      <c r="G43" s="3">
        <v>24</v>
      </c>
      <c r="H43" s="3">
        <v>14.96</v>
      </c>
      <c r="I43" s="3">
        <f>G43*H43</f>
        <v>359.04</v>
      </c>
      <c r="J43" s="3" t="s">
        <v>151</v>
      </c>
    </row>
    <row r="44" spans="1:10">
      <c r="A44" s="4"/>
      <c r="B44" s="3" t="s">
        <v>11</v>
      </c>
      <c r="C44" s="3"/>
      <c r="D44" s="5" t="s">
        <v>154</v>
      </c>
      <c r="E44" s="5" t="s">
        <v>155</v>
      </c>
      <c r="F44" s="3" t="s">
        <v>35</v>
      </c>
      <c r="G44" s="3">
        <v>1</v>
      </c>
      <c r="H44" s="3">
        <v>620</v>
      </c>
      <c r="I44" s="3">
        <f t="shared" ref="I44:I49" si="8">H44*G44</f>
        <v>620</v>
      </c>
      <c r="J44" s="3" t="s">
        <v>153</v>
      </c>
    </row>
    <row r="45" spans="1:10">
      <c r="A45" s="4"/>
      <c r="B45" s="3" t="s">
        <v>11</v>
      </c>
      <c r="C45" s="3"/>
      <c r="D45" s="5" t="s">
        <v>24</v>
      </c>
      <c r="E45" s="7" t="s">
        <v>49</v>
      </c>
      <c r="F45" s="3" t="s">
        <v>20</v>
      </c>
      <c r="G45" s="3">
        <v>3</v>
      </c>
      <c r="H45" s="3">
        <v>539.1</v>
      </c>
      <c r="I45" s="3">
        <f t="shared" si="8"/>
        <v>1617.3000000000002</v>
      </c>
      <c r="J45" s="3" t="s">
        <v>156</v>
      </c>
    </row>
    <row r="46" spans="1:10">
      <c r="A46" s="2"/>
      <c r="B46" s="3" t="s">
        <v>11</v>
      </c>
      <c r="C46" s="3" t="s">
        <v>23</v>
      </c>
      <c r="D46" s="5" t="s">
        <v>24</v>
      </c>
      <c r="E46" s="7" t="s">
        <v>157</v>
      </c>
      <c r="F46" s="3" t="s">
        <v>35</v>
      </c>
      <c r="G46" s="3">
        <v>2</v>
      </c>
      <c r="H46" s="3">
        <f>-599</f>
        <v>-599</v>
      </c>
      <c r="I46" s="3">
        <f t="shared" si="8"/>
        <v>-1198</v>
      </c>
      <c r="J46" s="3" t="s">
        <v>158</v>
      </c>
    </row>
    <row r="47" spans="1:10">
      <c r="A47" s="2"/>
      <c r="B47" s="3" t="s">
        <v>11</v>
      </c>
      <c r="C47" s="3" t="s">
        <v>23</v>
      </c>
      <c r="D47" s="5" t="s">
        <v>24</v>
      </c>
      <c r="E47" s="7" t="s">
        <v>159</v>
      </c>
      <c r="F47" s="3" t="s">
        <v>35</v>
      </c>
      <c r="G47" s="3">
        <v>4</v>
      </c>
      <c r="H47" s="3">
        <f t="shared" ref="H47:H49" si="9">-759</f>
        <v>-759</v>
      </c>
      <c r="I47" s="3">
        <f t="shared" si="8"/>
        <v>-3036</v>
      </c>
      <c r="J47" s="3" t="s">
        <v>158</v>
      </c>
    </row>
    <row r="48" spans="1:10">
      <c r="A48" s="2"/>
      <c r="B48" s="3" t="s">
        <v>11</v>
      </c>
      <c r="C48" s="3" t="s">
        <v>23</v>
      </c>
      <c r="D48" s="5" t="s">
        <v>24</v>
      </c>
      <c r="E48" s="7" t="s">
        <v>160</v>
      </c>
      <c r="F48" s="3" t="s">
        <v>35</v>
      </c>
      <c r="G48" s="3">
        <v>3</v>
      </c>
      <c r="H48" s="3">
        <f t="shared" si="9"/>
        <v>-759</v>
      </c>
      <c r="I48" s="3">
        <f t="shared" si="8"/>
        <v>-2277</v>
      </c>
      <c r="J48" s="3" t="s">
        <v>158</v>
      </c>
    </row>
    <row r="49" spans="1:10">
      <c r="A49" s="2"/>
      <c r="B49" s="3" t="s">
        <v>11</v>
      </c>
      <c r="C49" s="3" t="s">
        <v>23</v>
      </c>
      <c r="D49" s="5" t="s">
        <v>24</v>
      </c>
      <c r="E49" s="7" t="s">
        <v>161</v>
      </c>
      <c r="F49" s="3" t="s">
        <v>35</v>
      </c>
      <c r="G49" s="3">
        <v>6</v>
      </c>
      <c r="H49" s="3">
        <f t="shared" si="9"/>
        <v>-759</v>
      </c>
      <c r="I49" s="3">
        <f t="shared" si="8"/>
        <v>-4554</v>
      </c>
      <c r="J49" s="3" t="s">
        <v>158</v>
      </c>
    </row>
    <row r="50" spans="1:10">
      <c r="A50" s="4"/>
      <c r="B50" s="3" t="s">
        <v>11</v>
      </c>
      <c r="C50" s="3" t="s">
        <v>92</v>
      </c>
      <c r="D50" s="5" t="s">
        <v>93</v>
      </c>
      <c r="E50" s="5" t="s">
        <v>163</v>
      </c>
      <c r="F50" s="3" t="s">
        <v>22</v>
      </c>
      <c r="G50" s="3">
        <v>5</v>
      </c>
      <c r="H50" s="3">
        <v>11</v>
      </c>
      <c r="I50" s="3">
        <f t="shared" ref="I50:I51" si="10">H50*G50</f>
        <v>55</v>
      </c>
      <c r="J50" s="3" t="s">
        <v>162</v>
      </c>
    </row>
    <row r="51" spans="1:10">
      <c r="A51" s="4"/>
      <c r="B51" s="3" t="s">
        <v>11</v>
      </c>
      <c r="C51" s="3"/>
      <c r="D51" s="5" t="s">
        <v>164</v>
      </c>
      <c r="E51" s="7" t="s">
        <v>165</v>
      </c>
      <c r="F51" s="3" t="s">
        <v>225</v>
      </c>
      <c r="G51" s="3">
        <v>6</v>
      </c>
      <c r="H51" s="3">
        <v>59</v>
      </c>
      <c r="I51" s="3">
        <f t="shared" si="10"/>
        <v>354</v>
      </c>
      <c r="J51" s="3" t="s">
        <v>166</v>
      </c>
    </row>
    <row r="52" spans="1:10" ht="42">
      <c r="A52" s="4"/>
      <c r="B52" s="3" t="s">
        <v>11</v>
      </c>
      <c r="C52" s="3"/>
      <c r="D52" s="8" t="s">
        <v>169</v>
      </c>
      <c r="E52" s="17" t="s">
        <v>170</v>
      </c>
      <c r="F52" s="9" t="s">
        <v>88</v>
      </c>
      <c r="G52" s="9">
        <v>1</v>
      </c>
      <c r="H52" s="9">
        <v>89</v>
      </c>
      <c r="I52" s="10">
        <f t="shared" ref="I52" si="11">G52*H52</f>
        <v>89</v>
      </c>
      <c r="J52" s="3" t="s">
        <v>168</v>
      </c>
    </row>
    <row r="53" spans="1:10">
      <c r="A53" s="4"/>
      <c r="B53" s="3" t="s">
        <v>171</v>
      </c>
      <c r="C53" s="3" t="s">
        <v>23</v>
      </c>
      <c r="D53" s="5" t="s">
        <v>172</v>
      </c>
      <c r="E53" s="5" t="s">
        <v>173</v>
      </c>
      <c r="F53" s="3" t="s">
        <v>35</v>
      </c>
      <c r="G53" s="3">
        <v>2</v>
      </c>
      <c r="H53" s="3">
        <v>569</v>
      </c>
      <c r="I53" s="3">
        <f t="shared" ref="I53:I68" si="12">H53*G53</f>
        <v>1138</v>
      </c>
      <c r="J53" s="3" t="s">
        <v>174</v>
      </c>
    </row>
    <row r="54" spans="1:10">
      <c r="A54" s="4"/>
      <c r="B54" s="3" t="s">
        <v>171</v>
      </c>
      <c r="C54" s="3" t="s">
        <v>30</v>
      </c>
      <c r="D54" s="5" t="s">
        <v>141</v>
      </c>
      <c r="E54" s="5" t="s">
        <v>142</v>
      </c>
      <c r="F54" s="3" t="s">
        <v>33</v>
      </c>
      <c r="G54" s="3">
        <v>3</v>
      </c>
      <c r="H54" s="3">
        <v>14.96</v>
      </c>
      <c r="I54" s="3">
        <f t="shared" si="12"/>
        <v>44.88</v>
      </c>
      <c r="J54" s="3" t="s">
        <v>174</v>
      </c>
    </row>
    <row r="55" spans="1:10">
      <c r="A55" s="4"/>
      <c r="B55" s="3" t="s">
        <v>175</v>
      </c>
      <c r="C55" s="3" t="s">
        <v>112</v>
      </c>
      <c r="D55" s="5" t="s">
        <v>176</v>
      </c>
      <c r="E55" s="5">
        <v>20351</v>
      </c>
      <c r="F55" s="3" t="s">
        <v>35</v>
      </c>
      <c r="G55" s="3">
        <v>2</v>
      </c>
      <c r="H55" s="3">
        <v>15.9</v>
      </c>
      <c r="I55" s="3">
        <f t="shared" si="12"/>
        <v>31.8</v>
      </c>
      <c r="J55" s="3" t="s">
        <v>109</v>
      </c>
    </row>
    <row r="56" spans="1:10">
      <c r="A56" s="4"/>
      <c r="B56" s="3" t="s">
        <v>175</v>
      </c>
      <c r="C56" s="3" t="s">
        <v>40</v>
      </c>
      <c r="D56" s="5" t="s">
        <v>177</v>
      </c>
      <c r="E56" s="5" t="s">
        <v>178</v>
      </c>
      <c r="F56" s="3" t="s">
        <v>35</v>
      </c>
      <c r="G56" s="3">
        <v>1</v>
      </c>
      <c r="H56" s="3">
        <v>76.7</v>
      </c>
      <c r="I56" s="3">
        <f t="shared" si="12"/>
        <v>76.7</v>
      </c>
      <c r="J56" s="3" t="s">
        <v>109</v>
      </c>
    </row>
    <row r="57" spans="1:10">
      <c r="A57" s="4"/>
      <c r="B57" s="3" t="s">
        <v>175</v>
      </c>
      <c r="C57" s="3" t="s">
        <v>30</v>
      </c>
      <c r="D57" s="5" t="s">
        <v>141</v>
      </c>
      <c r="E57" s="5" t="s">
        <v>142</v>
      </c>
      <c r="F57" s="3" t="s">
        <v>33</v>
      </c>
      <c r="G57" s="3">
        <v>6</v>
      </c>
      <c r="H57" s="3">
        <v>14.96</v>
      </c>
      <c r="I57" s="3">
        <f t="shared" si="12"/>
        <v>89.76</v>
      </c>
      <c r="J57" s="3" t="s">
        <v>109</v>
      </c>
    </row>
    <row r="58" spans="1:10">
      <c r="A58" s="4"/>
      <c r="B58" s="3" t="s">
        <v>175</v>
      </c>
      <c r="C58" s="3" t="s">
        <v>112</v>
      </c>
      <c r="D58" s="5" t="s">
        <v>179</v>
      </c>
      <c r="E58" s="5" t="s">
        <v>180</v>
      </c>
      <c r="F58" s="3" t="s">
        <v>35</v>
      </c>
      <c r="G58" s="3">
        <v>4</v>
      </c>
      <c r="H58" s="3">
        <v>35</v>
      </c>
      <c r="I58" s="3">
        <f t="shared" si="12"/>
        <v>140</v>
      </c>
      <c r="J58" s="3" t="s">
        <v>140</v>
      </c>
    </row>
    <row r="59" spans="1:10">
      <c r="A59" s="4"/>
      <c r="B59" s="3" t="s">
        <v>175</v>
      </c>
      <c r="C59" s="3" t="s">
        <v>15</v>
      </c>
      <c r="D59" s="5" t="s">
        <v>182</v>
      </c>
      <c r="E59" s="5">
        <v>9846</v>
      </c>
      <c r="F59" s="3" t="s">
        <v>35</v>
      </c>
      <c r="G59" s="3">
        <v>1</v>
      </c>
      <c r="H59" s="3">
        <v>24.5</v>
      </c>
      <c r="I59" s="3">
        <f t="shared" si="12"/>
        <v>24.5</v>
      </c>
      <c r="J59" s="3" t="s">
        <v>140</v>
      </c>
    </row>
    <row r="60" spans="1:10">
      <c r="A60" s="4"/>
      <c r="B60" s="3" t="s">
        <v>175</v>
      </c>
      <c r="C60" s="3" t="s">
        <v>15</v>
      </c>
      <c r="D60" s="5" t="s">
        <v>183</v>
      </c>
      <c r="E60" s="5">
        <v>8854</v>
      </c>
      <c r="F60" s="3" t="s">
        <v>35</v>
      </c>
      <c r="G60" s="3">
        <v>1</v>
      </c>
      <c r="H60" s="3">
        <v>199</v>
      </c>
      <c r="I60" s="3">
        <f t="shared" si="12"/>
        <v>199</v>
      </c>
      <c r="J60" s="3" t="s">
        <v>140</v>
      </c>
    </row>
    <row r="61" spans="1:10">
      <c r="A61" s="4"/>
      <c r="B61" s="3" t="s">
        <v>175</v>
      </c>
      <c r="C61" s="3" t="s">
        <v>40</v>
      </c>
      <c r="D61" s="5" t="s">
        <v>177</v>
      </c>
      <c r="E61" s="5" t="s">
        <v>184</v>
      </c>
      <c r="F61" s="3" t="s">
        <v>35</v>
      </c>
      <c r="G61" s="3">
        <v>1</v>
      </c>
      <c r="H61" s="3">
        <v>79</v>
      </c>
      <c r="I61" s="3">
        <f t="shared" si="12"/>
        <v>79</v>
      </c>
      <c r="J61" s="3" t="s">
        <v>140</v>
      </c>
    </row>
    <row r="62" spans="1:10">
      <c r="A62" s="4"/>
      <c r="B62" s="3" t="s">
        <v>175</v>
      </c>
      <c r="C62" s="3" t="s">
        <v>112</v>
      </c>
      <c r="D62" s="5" t="s">
        <v>179</v>
      </c>
      <c r="E62" s="5" t="s">
        <v>187</v>
      </c>
      <c r="F62" s="3" t="s">
        <v>35</v>
      </c>
      <c r="G62" s="3">
        <v>1</v>
      </c>
      <c r="H62" s="3">
        <v>35</v>
      </c>
      <c r="I62" s="3">
        <f t="shared" si="12"/>
        <v>35</v>
      </c>
      <c r="J62" s="3" t="s">
        <v>162</v>
      </c>
    </row>
    <row r="63" spans="1:10">
      <c r="A63" s="4"/>
      <c r="B63" s="3" t="s">
        <v>175</v>
      </c>
      <c r="C63" s="3" t="s">
        <v>92</v>
      </c>
      <c r="D63" s="5" t="s">
        <v>93</v>
      </c>
      <c r="E63" s="5" t="s">
        <v>163</v>
      </c>
      <c r="F63" s="3" t="s">
        <v>22</v>
      </c>
      <c r="G63" s="3">
        <v>1</v>
      </c>
      <c r="H63" s="3">
        <v>11</v>
      </c>
      <c r="I63" s="3">
        <f t="shared" si="12"/>
        <v>11</v>
      </c>
      <c r="J63" s="3" t="s">
        <v>162</v>
      </c>
    </row>
    <row r="64" spans="1:10">
      <c r="A64" s="4"/>
      <c r="B64" s="3" t="s">
        <v>175</v>
      </c>
      <c r="C64" s="3" t="s">
        <v>188</v>
      </c>
      <c r="D64" s="5" t="s">
        <v>189</v>
      </c>
      <c r="E64" s="5" t="s">
        <v>190</v>
      </c>
      <c r="F64" s="3" t="s">
        <v>35</v>
      </c>
      <c r="G64" s="3">
        <v>1</v>
      </c>
      <c r="H64" s="3">
        <v>69</v>
      </c>
      <c r="I64" s="3">
        <f t="shared" si="12"/>
        <v>69</v>
      </c>
      <c r="J64" s="3" t="s">
        <v>162</v>
      </c>
    </row>
    <row r="65" spans="1:10">
      <c r="A65" s="2"/>
      <c r="B65" s="3" t="s">
        <v>191</v>
      </c>
      <c r="C65" s="3" t="s">
        <v>193</v>
      </c>
      <c r="D65" s="5" t="s">
        <v>194</v>
      </c>
      <c r="E65" s="5" t="s">
        <v>195</v>
      </c>
      <c r="F65" s="3" t="s">
        <v>35</v>
      </c>
      <c r="G65" s="3">
        <v>100</v>
      </c>
      <c r="H65" s="3">
        <v>0.8</v>
      </c>
      <c r="I65" s="3">
        <f t="shared" si="12"/>
        <v>80</v>
      </c>
      <c r="J65" s="3" t="s">
        <v>162</v>
      </c>
    </row>
    <row r="66" spans="1:10">
      <c r="A66" s="2"/>
      <c r="B66" s="3" t="s">
        <v>196</v>
      </c>
      <c r="C66" s="3" t="s">
        <v>15</v>
      </c>
      <c r="D66" s="5" t="s">
        <v>199</v>
      </c>
      <c r="E66" s="5">
        <v>33601</v>
      </c>
      <c r="F66" s="3" t="s">
        <v>35</v>
      </c>
      <c r="G66" s="3">
        <v>2</v>
      </c>
      <c r="H66" s="3">
        <v>13.9</v>
      </c>
      <c r="I66" s="3">
        <f t="shared" si="12"/>
        <v>27.8</v>
      </c>
      <c r="J66" s="3" t="s">
        <v>130</v>
      </c>
    </row>
    <row r="67" spans="1:10">
      <c r="A67" s="2"/>
      <c r="B67" s="3" t="s">
        <v>196</v>
      </c>
      <c r="C67" s="3" t="s">
        <v>15</v>
      </c>
      <c r="D67" s="5" t="s">
        <v>200</v>
      </c>
      <c r="E67" s="5">
        <v>2003</v>
      </c>
      <c r="F67" s="3" t="s">
        <v>201</v>
      </c>
      <c r="G67" s="3">
        <v>2</v>
      </c>
      <c r="H67" s="3">
        <v>3.2</v>
      </c>
      <c r="I67" s="3">
        <f t="shared" si="12"/>
        <v>6.4</v>
      </c>
      <c r="J67" s="3" t="s">
        <v>130</v>
      </c>
    </row>
    <row r="68" spans="1:10">
      <c r="A68" s="2"/>
      <c r="B68" s="3" t="s">
        <v>196</v>
      </c>
      <c r="C68" s="3" t="s">
        <v>15</v>
      </c>
      <c r="D68" s="5" t="s">
        <v>149</v>
      </c>
      <c r="E68" s="5">
        <v>2011</v>
      </c>
      <c r="F68" s="3" t="s">
        <v>125</v>
      </c>
      <c r="G68" s="3">
        <v>1</v>
      </c>
      <c r="H68" s="3">
        <v>5</v>
      </c>
      <c r="I68" s="3">
        <f t="shared" si="12"/>
        <v>5</v>
      </c>
      <c r="J68" s="3" t="s">
        <v>130</v>
      </c>
    </row>
    <row r="69" spans="1:10">
      <c r="A69" s="2"/>
      <c r="B69" s="3" t="s">
        <v>202</v>
      </c>
      <c r="C69" s="3" t="s">
        <v>15</v>
      </c>
      <c r="D69" s="5" t="s">
        <v>206</v>
      </c>
      <c r="E69" s="5" t="s">
        <v>207</v>
      </c>
      <c r="F69" s="3" t="s">
        <v>35</v>
      </c>
      <c r="G69" s="3">
        <v>3</v>
      </c>
      <c r="H69" s="3">
        <v>95</v>
      </c>
      <c r="I69" s="3">
        <f t="shared" ref="I69:I112" si="13">H69*G69</f>
        <v>285</v>
      </c>
      <c r="J69" s="3" t="s">
        <v>203</v>
      </c>
    </row>
    <row r="70" spans="1:10">
      <c r="A70" s="2"/>
      <c r="B70" s="3" t="s">
        <v>202</v>
      </c>
      <c r="C70" s="3" t="s">
        <v>15</v>
      </c>
      <c r="D70" s="5" t="s">
        <v>208</v>
      </c>
      <c r="E70" s="5">
        <v>3853</v>
      </c>
      <c r="F70" s="3" t="s">
        <v>125</v>
      </c>
      <c r="G70" s="3">
        <v>2</v>
      </c>
      <c r="H70" s="3">
        <v>95</v>
      </c>
      <c r="I70" s="3">
        <f t="shared" si="13"/>
        <v>190</v>
      </c>
      <c r="J70" s="3" t="s">
        <v>203</v>
      </c>
    </row>
    <row r="71" spans="1:10">
      <c r="A71" s="2"/>
      <c r="B71" s="3" t="s">
        <v>202</v>
      </c>
      <c r="C71" s="3" t="s">
        <v>204</v>
      </c>
      <c r="D71" s="5" t="s">
        <v>141</v>
      </c>
      <c r="E71" s="5" t="s">
        <v>209</v>
      </c>
      <c r="F71" s="3" t="s">
        <v>33</v>
      </c>
      <c r="G71" s="3">
        <v>2</v>
      </c>
      <c r="H71" s="3">
        <v>14.97</v>
      </c>
      <c r="I71" s="3">
        <f t="shared" si="13"/>
        <v>29.94</v>
      </c>
      <c r="J71" s="3" t="s">
        <v>210</v>
      </c>
    </row>
    <row r="72" spans="1:10">
      <c r="A72" s="2"/>
      <c r="B72" s="3" t="s">
        <v>212</v>
      </c>
      <c r="C72" s="3"/>
      <c r="D72" s="5" t="s">
        <v>213</v>
      </c>
      <c r="E72" s="5" t="s">
        <v>214</v>
      </c>
      <c r="F72" s="3" t="s">
        <v>22</v>
      </c>
      <c r="G72" s="3">
        <v>3</v>
      </c>
      <c r="H72" s="3">
        <v>25</v>
      </c>
      <c r="I72" s="3">
        <f t="shared" si="13"/>
        <v>75</v>
      </c>
      <c r="J72" s="3" t="s">
        <v>54</v>
      </c>
    </row>
    <row r="73" spans="1:10">
      <c r="A73" s="2"/>
      <c r="B73" s="3" t="s">
        <v>215</v>
      </c>
      <c r="C73" s="3" t="s">
        <v>30</v>
      </c>
      <c r="D73" s="5" t="s">
        <v>141</v>
      </c>
      <c r="E73" s="5" t="s">
        <v>142</v>
      </c>
      <c r="F73" s="3" t="s">
        <v>205</v>
      </c>
      <c r="G73" s="3">
        <v>7</v>
      </c>
      <c r="H73" s="3">
        <v>14.96</v>
      </c>
      <c r="I73" s="3">
        <f t="shared" si="13"/>
        <v>104.72</v>
      </c>
      <c r="J73" s="3" t="s">
        <v>198</v>
      </c>
    </row>
    <row r="74" spans="1:10">
      <c r="A74" s="2"/>
      <c r="B74" s="3" t="s">
        <v>215</v>
      </c>
      <c r="C74" s="3" t="s">
        <v>58</v>
      </c>
      <c r="D74" s="5" t="s">
        <v>63</v>
      </c>
      <c r="E74" s="5" t="s">
        <v>216</v>
      </c>
      <c r="F74" s="3" t="s">
        <v>35</v>
      </c>
      <c r="G74" s="3">
        <v>5</v>
      </c>
      <c r="H74" s="3">
        <v>0.97</v>
      </c>
      <c r="I74" s="3">
        <f t="shared" si="13"/>
        <v>4.8499999999999996</v>
      </c>
      <c r="J74" s="3" t="s">
        <v>198</v>
      </c>
    </row>
    <row r="75" spans="1:10">
      <c r="A75" s="2"/>
      <c r="B75" s="3" t="s">
        <v>215</v>
      </c>
      <c r="C75" s="3" t="s">
        <v>15</v>
      </c>
      <c r="D75" s="5" t="s">
        <v>217</v>
      </c>
      <c r="E75" s="5">
        <v>8551</v>
      </c>
      <c r="F75" s="3" t="s">
        <v>65</v>
      </c>
      <c r="G75" s="3">
        <v>1</v>
      </c>
      <c r="H75" s="3">
        <v>9.5</v>
      </c>
      <c r="I75" s="3">
        <f t="shared" si="13"/>
        <v>9.5</v>
      </c>
      <c r="J75" s="3" t="s">
        <v>198</v>
      </c>
    </row>
    <row r="76" spans="1:10">
      <c r="A76" s="2"/>
      <c r="B76" s="3" t="s">
        <v>215</v>
      </c>
      <c r="C76" s="3" t="s">
        <v>15</v>
      </c>
      <c r="D76" s="5" t="s">
        <v>218</v>
      </c>
      <c r="E76" s="5" t="s">
        <v>219</v>
      </c>
      <c r="F76" s="3" t="s">
        <v>35</v>
      </c>
      <c r="G76" s="3">
        <v>10</v>
      </c>
      <c r="H76" s="3">
        <v>10.9</v>
      </c>
      <c r="I76" s="3">
        <f t="shared" si="13"/>
        <v>109</v>
      </c>
      <c r="J76" s="3" t="s">
        <v>150</v>
      </c>
    </row>
    <row r="77" spans="1:10">
      <c r="A77" s="2"/>
      <c r="B77" s="3" t="s">
        <v>215</v>
      </c>
      <c r="C77" s="3" t="s">
        <v>15</v>
      </c>
      <c r="D77" s="5" t="s">
        <v>221</v>
      </c>
      <c r="E77" s="5">
        <v>8902</v>
      </c>
      <c r="F77" s="3" t="s">
        <v>35</v>
      </c>
      <c r="G77" s="3">
        <v>1</v>
      </c>
      <c r="H77" s="3">
        <v>32</v>
      </c>
      <c r="I77" s="3">
        <f t="shared" si="13"/>
        <v>32</v>
      </c>
      <c r="J77" s="3" t="s">
        <v>150</v>
      </c>
    </row>
    <row r="78" spans="1:10">
      <c r="A78" s="2"/>
      <c r="B78" s="3" t="s">
        <v>215</v>
      </c>
      <c r="C78" s="3" t="s">
        <v>15</v>
      </c>
      <c r="D78" s="5" t="s">
        <v>221</v>
      </c>
      <c r="E78" s="5">
        <v>9172</v>
      </c>
      <c r="F78" s="3" t="s">
        <v>35</v>
      </c>
      <c r="G78" s="3">
        <v>1</v>
      </c>
      <c r="H78" s="3">
        <v>6.3</v>
      </c>
      <c r="I78" s="3">
        <f t="shared" si="13"/>
        <v>6.3</v>
      </c>
      <c r="J78" s="3" t="s">
        <v>150</v>
      </c>
    </row>
    <row r="79" spans="1:10">
      <c r="A79" s="2"/>
      <c r="B79" s="3" t="s">
        <v>215</v>
      </c>
      <c r="C79" s="3" t="s">
        <v>55</v>
      </c>
      <c r="D79" s="5" t="s">
        <v>222</v>
      </c>
      <c r="E79" s="5" t="s">
        <v>223</v>
      </c>
      <c r="F79" s="3" t="s">
        <v>20</v>
      </c>
      <c r="G79" s="3">
        <v>10</v>
      </c>
      <c r="H79" s="3">
        <v>1</v>
      </c>
      <c r="I79" s="3">
        <f t="shared" si="13"/>
        <v>10</v>
      </c>
      <c r="J79" s="3" t="s">
        <v>224</v>
      </c>
    </row>
    <row r="80" spans="1:10">
      <c r="A80" s="13" t="s">
        <v>226</v>
      </c>
      <c r="B80" s="14"/>
      <c r="C80" s="2"/>
      <c r="D80" s="16" t="s">
        <v>227</v>
      </c>
      <c r="E80" s="16"/>
      <c r="F80" s="2" t="s">
        <v>271</v>
      </c>
      <c r="G80" s="2">
        <v>2</v>
      </c>
      <c r="H80" s="2">
        <v>1000</v>
      </c>
      <c r="I80" s="2">
        <f t="shared" si="13"/>
        <v>2000</v>
      </c>
      <c r="J80" s="2"/>
    </row>
    <row r="81" spans="1:10" ht="42">
      <c r="A81" s="2"/>
      <c r="B81" s="2"/>
      <c r="C81" s="2" t="s">
        <v>272</v>
      </c>
      <c r="D81" s="16" t="s">
        <v>220</v>
      </c>
      <c r="E81" s="16" t="s">
        <v>61</v>
      </c>
      <c r="F81" s="2" t="s">
        <v>62</v>
      </c>
      <c r="G81" s="2">
        <v>3</v>
      </c>
      <c r="H81" s="2">
        <v>34.200000000000003</v>
      </c>
      <c r="I81" s="2">
        <f>G81*H81</f>
        <v>102.60000000000001</v>
      </c>
      <c r="J81" s="2"/>
    </row>
    <row r="82" spans="1:10" ht="28">
      <c r="A82" s="2"/>
      <c r="B82" s="2"/>
      <c r="C82" s="2" t="s">
        <v>273</v>
      </c>
      <c r="D82" s="16" t="s">
        <v>228</v>
      </c>
      <c r="E82" s="16" t="s">
        <v>229</v>
      </c>
      <c r="F82" s="2" t="s">
        <v>66</v>
      </c>
      <c r="G82" s="2">
        <v>1</v>
      </c>
      <c r="H82" s="2">
        <v>11.88</v>
      </c>
      <c r="I82" s="2">
        <f>G82*H82</f>
        <v>11.88</v>
      </c>
      <c r="J82" s="2"/>
    </row>
    <row r="83" spans="1:10">
      <c r="A83" s="2"/>
      <c r="B83" s="2"/>
      <c r="C83" s="2" t="s">
        <v>274</v>
      </c>
      <c r="D83" s="19" t="s">
        <v>230</v>
      </c>
      <c r="E83" s="10" t="s">
        <v>17</v>
      </c>
      <c r="F83" s="10" t="s">
        <v>18</v>
      </c>
      <c r="G83" s="10">
        <v>2</v>
      </c>
      <c r="H83" s="2">
        <v>74.8</v>
      </c>
      <c r="I83" s="2">
        <f t="shared" si="13"/>
        <v>149.6</v>
      </c>
      <c r="J83" s="2"/>
    </row>
    <row r="84" spans="1:10">
      <c r="A84" s="2"/>
      <c r="B84" s="2"/>
      <c r="C84" s="2" t="s">
        <v>275</v>
      </c>
      <c r="D84" s="16" t="s">
        <v>13</v>
      </c>
      <c r="E84" s="16" t="s">
        <v>192</v>
      </c>
      <c r="F84" s="16" t="s">
        <v>14</v>
      </c>
      <c r="G84" s="2">
        <v>7</v>
      </c>
      <c r="H84" s="2">
        <v>539.1</v>
      </c>
      <c r="I84" s="2">
        <f t="shared" si="13"/>
        <v>3773.7000000000003</v>
      </c>
      <c r="J84" s="2"/>
    </row>
    <row r="85" spans="1:10">
      <c r="A85" s="2"/>
      <c r="B85" s="2"/>
      <c r="C85" s="2" t="s">
        <v>276</v>
      </c>
      <c r="D85" s="16" t="s">
        <v>181</v>
      </c>
      <c r="E85" s="16"/>
      <c r="F85" s="16" t="s">
        <v>19</v>
      </c>
      <c r="G85" s="2">
        <v>1</v>
      </c>
      <c r="H85" s="2">
        <v>6.6</v>
      </c>
      <c r="I85" s="2">
        <f t="shared" si="13"/>
        <v>6.6</v>
      </c>
      <c r="J85" s="2"/>
    </row>
    <row r="86" spans="1:10" ht="56.5">
      <c r="A86" s="2"/>
      <c r="B86" s="2"/>
      <c r="C86" s="2" t="s">
        <v>277</v>
      </c>
      <c r="D86" s="16" t="s">
        <v>233</v>
      </c>
      <c r="E86" s="16" t="s">
        <v>234</v>
      </c>
      <c r="F86" s="16" t="s">
        <v>50</v>
      </c>
      <c r="G86" s="20">
        <v>2</v>
      </c>
      <c r="H86" s="2">
        <v>549</v>
      </c>
      <c r="I86" s="2">
        <f t="shared" si="13"/>
        <v>1098</v>
      </c>
      <c r="J86" s="2"/>
    </row>
    <row r="87" spans="1:10">
      <c r="A87" s="2"/>
      <c r="B87" s="2"/>
      <c r="C87" s="2" t="s">
        <v>276</v>
      </c>
      <c r="D87" s="16" t="s">
        <v>39</v>
      </c>
      <c r="E87" s="16">
        <v>6055</v>
      </c>
      <c r="F87" s="16" t="s">
        <v>21</v>
      </c>
      <c r="G87" s="2">
        <v>1</v>
      </c>
      <c r="H87" s="2">
        <v>15</v>
      </c>
      <c r="I87" s="2">
        <f t="shared" si="13"/>
        <v>15</v>
      </c>
      <c r="J87" s="2"/>
    </row>
    <row r="88" spans="1:10">
      <c r="A88" s="2"/>
      <c r="B88" s="2"/>
      <c r="C88" s="2" t="s">
        <v>278</v>
      </c>
      <c r="D88" s="16" t="s">
        <v>90</v>
      </c>
      <c r="E88" s="16" t="s">
        <v>91</v>
      </c>
      <c r="F88" s="16" t="s">
        <v>21</v>
      </c>
      <c r="G88" s="2">
        <v>5</v>
      </c>
      <c r="H88" s="2">
        <v>50</v>
      </c>
      <c r="I88" s="2">
        <f t="shared" si="13"/>
        <v>250</v>
      </c>
      <c r="J88" s="2"/>
    </row>
    <row r="89" spans="1:10">
      <c r="A89" s="2"/>
      <c r="B89" s="2"/>
      <c r="C89" s="2" t="s">
        <v>279</v>
      </c>
      <c r="D89" s="16" t="s">
        <v>235</v>
      </c>
      <c r="E89" s="16" t="s">
        <v>236</v>
      </c>
      <c r="F89" s="16" t="s">
        <v>50</v>
      </c>
      <c r="G89" s="2">
        <v>2</v>
      </c>
      <c r="H89" s="2">
        <v>245</v>
      </c>
      <c r="I89" s="2">
        <f t="shared" si="13"/>
        <v>490</v>
      </c>
      <c r="J89" s="2"/>
    </row>
    <row r="90" spans="1:10">
      <c r="A90" s="2"/>
      <c r="B90" s="2"/>
      <c r="C90" s="2" t="s">
        <v>280</v>
      </c>
      <c r="D90" s="16" t="s">
        <v>197</v>
      </c>
      <c r="E90" s="16"/>
      <c r="F90" s="16" t="s">
        <v>21</v>
      </c>
      <c r="G90" s="2">
        <v>1</v>
      </c>
      <c r="H90" s="2">
        <v>429</v>
      </c>
      <c r="I90" s="2">
        <f t="shared" si="13"/>
        <v>429</v>
      </c>
      <c r="J90" s="2"/>
    </row>
    <row r="91" spans="1:10">
      <c r="A91" s="2"/>
      <c r="B91" s="2"/>
      <c r="C91" s="2"/>
      <c r="D91" s="16" t="s">
        <v>237</v>
      </c>
      <c r="E91" s="16" t="s">
        <v>238</v>
      </c>
      <c r="F91" s="16" t="s">
        <v>46</v>
      </c>
      <c r="G91" s="2">
        <v>3</v>
      </c>
      <c r="H91" s="2">
        <v>150</v>
      </c>
      <c r="I91" s="2">
        <f t="shared" si="13"/>
        <v>450</v>
      </c>
      <c r="J91" s="2"/>
    </row>
    <row r="92" spans="1:10">
      <c r="A92" s="2"/>
      <c r="B92" s="2"/>
      <c r="C92" s="2"/>
      <c r="D92" s="16" t="s">
        <v>239</v>
      </c>
      <c r="E92" s="16" t="s">
        <v>238</v>
      </c>
      <c r="F92" s="16" t="s">
        <v>46</v>
      </c>
      <c r="G92" s="2">
        <v>2</v>
      </c>
      <c r="H92" s="2">
        <v>190</v>
      </c>
      <c r="I92" s="2">
        <f t="shared" si="13"/>
        <v>380</v>
      </c>
      <c r="J92" s="2"/>
    </row>
    <row r="93" spans="1:10">
      <c r="A93" s="2"/>
      <c r="B93" s="2"/>
      <c r="C93" s="2"/>
      <c r="D93" s="16" t="s">
        <v>240</v>
      </c>
      <c r="E93" s="16" t="s">
        <v>241</v>
      </c>
      <c r="F93" s="16" t="s">
        <v>21</v>
      </c>
      <c r="G93" s="2">
        <v>1</v>
      </c>
      <c r="H93" s="2">
        <v>29</v>
      </c>
      <c r="I93" s="2">
        <f t="shared" si="13"/>
        <v>29</v>
      </c>
      <c r="J93" s="2"/>
    </row>
    <row r="94" spans="1:10" ht="48">
      <c r="A94" s="2"/>
      <c r="B94" s="2"/>
      <c r="C94" s="2" t="s">
        <v>281</v>
      </c>
      <c r="D94" s="23" t="s">
        <v>270</v>
      </c>
      <c r="E94" s="16" t="s">
        <v>242</v>
      </c>
      <c r="F94" s="16" t="s">
        <v>62</v>
      </c>
      <c r="G94" s="2">
        <v>1</v>
      </c>
      <c r="H94" s="2">
        <v>599</v>
      </c>
      <c r="I94" s="2">
        <f t="shared" si="13"/>
        <v>599</v>
      </c>
      <c r="J94" s="2"/>
    </row>
    <row r="95" spans="1:10" ht="42">
      <c r="A95" s="2"/>
      <c r="B95" s="2"/>
      <c r="C95" s="2" t="s">
        <v>282</v>
      </c>
      <c r="D95" s="16" t="s">
        <v>243</v>
      </c>
      <c r="E95" s="16" t="s">
        <v>244</v>
      </c>
      <c r="F95" s="16" t="s">
        <v>167</v>
      </c>
      <c r="G95" s="2">
        <v>1</v>
      </c>
      <c r="H95" s="2">
        <v>38</v>
      </c>
      <c r="I95" s="2">
        <f t="shared" si="13"/>
        <v>38</v>
      </c>
      <c r="J95" s="2"/>
    </row>
    <row r="96" spans="1:10" ht="42">
      <c r="A96" s="2"/>
      <c r="B96" s="2"/>
      <c r="C96" s="2" t="s">
        <v>274</v>
      </c>
      <c r="D96" s="16" t="s">
        <v>245</v>
      </c>
      <c r="E96" s="16" t="s">
        <v>246</v>
      </c>
      <c r="F96" s="16" t="s">
        <v>88</v>
      </c>
      <c r="G96" s="2">
        <v>1</v>
      </c>
      <c r="H96" s="2">
        <v>289</v>
      </c>
      <c r="I96" s="2">
        <f t="shared" si="13"/>
        <v>289</v>
      </c>
      <c r="J96" s="2"/>
    </row>
    <row r="97" spans="1:10" ht="56">
      <c r="A97" s="2"/>
      <c r="B97" s="2"/>
      <c r="C97" s="2" t="s">
        <v>272</v>
      </c>
      <c r="D97" s="16" t="s">
        <v>185</v>
      </c>
      <c r="E97" s="16" t="s">
        <v>186</v>
      </c>
      <c r="F97" s="16" t="s">
        <v>21</v>
      </c>
      <c r="G97" s="2">
        <v>3</v>
      </c>
      <c r="H97" s="2">
        <v>99</v>
      </c>
      <c r="I97" s="2">
        <f t="shared" si="13"/>
        <v>297</v>
      </c>
      <c r="J97" s="2"/>
    </row>
    <row r="98" spans="1:10" ht="42">
      <c r="A98" s="2"/>
      <c r="B98" s="2"/>
      <c r="C98" s="2" t="s">
        <v>283</v>
      </c>
      <c r="D98" s="16" t="s">
        <v>247</v>
      </c>
      <c r="E98" s="16" t="s">
        <v>248</v>
      </c>
      <c r="F98" s="16" t="s">
        <v>37</v>
      </c>
      <c r="G98" s="2">
        <v>2</v>
      </c>
      <c r="H98" s="2">
        <v>23</v>
      </c>
      <c r="I98" s="2">
        <f t="shared" si="13"/>
        <v>46</v>
      </c>
      <c r="J98" s="2"/>
    </row>
    <row r="99" spans="1:10">
      <c r="A99" s="2"/>
      <c r="B99" s="2"/>
      <c r="C99" s="2" t="s">
        <v>280</v>
      </c>
      <c r="D99" s="16" t="s">
        <v>69</v>
      </c>
      <c r="E99" s="16" t="s">
        <v>70</v>
      </c>
      <c r="F99" s="16" t="s">
        <v>21</v>
      </c>
      <c r="G99" s="2">
        <v>10</v>
      </c>
      <c r="H99" s="2">
        <v>109</v>
      </c>
      <c r="I99" s="2">
        <f t="shared" si="13"/>
        <v>1090</v>
      </c>
      <c r="J99" s="2"/>
    </row>
    <row r="100" spans="1:10">
      <c r="A100" s="2"/>
      <c r="B100" s="2"/>
      <c r="C100" s="2" t="s">
        <v>284</v>
      </c>
      <c r="D100" s="16" t="s">
        <v>59</v>
      </c>
      <c r="E100" s="16" t="s">
        <v>60</v>
      </c>
      <c r="F100" s="16" t="s">
        <v>21</v>
      </c>
      <c r="G100" s="2">
        <v>1</v>
      </c>
      <c r="H100" s="2">
        <v>2</v>
      </c>
      <c r="I100" s="2">
        <f t="shared" si="13"/>
        <v>2</v>
      </c>
      <c r="J100" s="2"/>
    </row>
    <row r="101" spans="1:10">
      <c r="A101" s="2"/>
      <c r="B101" s="2"/>
      <c r="C101" s="2" t="s">
        <v>285</v>
      </c>
      <c r="D101" s="16" t="s">
        <v>56</v>
      </c>
      <c r="E101" s="16" t="s">
        <v>57</v>
      </c>
      <c r="F101" s="16" t="s">
        <v>21</v>
      </c>
      <c r="G101" s="2">
        <v>5</v>
      </c>
      <c r="H101" s="2">
        <v>1</v>
      </c>
      <c r="I101" s="2">
        <f t="shared" si="13"/>
        <v>5</v>
      </c>
      <c r="J101" s="2"/>
    </row>
    <row r="102" spans="1:10">
      <c r="A102" s="2"/>
      <c r="B102" s="2"/>
      <c r="C102" s="2"/>
      <c r="D102" s="16" t="s">
        <v>231</v>
      </c>
      <c r="E102" s="16"/>
      <c r="F102" s="16" t="s">
        <v>21</v>
      </c>
      <c r="G102" s="2">
        <v>1</v>
      </c>
      <c r="H102" s="2">
        <v>620</v>
      </c>
      <c r="I102" s="2">
        <f t="shared" si="13"/>
        <v>620</v>
      </c>
      <c r="J102" s="2"/>
    </row>
    <row r="103" spans="1:10">
      <c r="A103" s="2"/>
      <c r="B103" s="2"/>
      <c r="C103" s="2" t="s">
        <v>276</v>
      </c>
      <c r="D103" s="16" t="s">
        <v>269</v>
      </c>
      <c r="E103" s="16"/>
      <c r="F103" s="16" t="s">
        <v>110</v>
      </c>
      <c r="G103" s="2">
        <v>6</v>
      </c>
      <c r="H103" s="2">
        <v>9.9</v>
      </c>
      <c r="I103" s="2">
        <f t="shared" si="13"/>
        <v>59.400000000000006</v>
      </c>
      <c r="J103" s="2"/>
    </row>
    <row r="104" spans="1:10">
      <c r="A104" s="2"/>
      <c r="B104" s="2"/>
      <c r="C104" s="2"/>
      <c r="D104" s="16" t="s">
        <v>268</v>
      </c>
      <c r="E104" s="16"/>
      <c r="F104" s="16" t="s">
        <v>110</v>
      </c>
      <c r="G104" s="2">
        <v>11</v>
      </c>
      <c r="H104" s="2">
        <v>7.9</v>
      </c>
      <c r="I104" s="2">
        <f t="shared" si="13"/>
        <v>86.9</v>
      </c>
      <c r="J104" s="2"/>
    </row>
    <row r="105" spans="1:10" ht="48">
      <c r="A105" s="2"/>
      <c r="B105" s="2"/>
      <c r="C105" s="2" t="s">
        <v>281</v>
      </c>
      <c r="D105" s="23" t="s">
        <v>267</v>
      </c>
      <c r="E105" s="16" t="s">
        <v>249</v>
      </c>
      <c r="F105" s="16" t="s">
        <v>62</v>
      </c>
      <c r="G105" s="2">
        <v>1</v>
      </c>
      <c r="H105" s="2">
        <v>599</v>
      </c>
      <c r="I105" s="2">
        <f t="shared" si="13"/>
        <v>599</v>
      </c>
      <c r="J105" s="2"/>
    </row>
    <row r="106" spans="1:10" ht="56">
      <c r="A106" s="2"/>
      <c r="B106" s="2"/>
      <c r="C106" s="2" t="s">
        <v>286</v>
      </c>
      <c r="D106" s="16" t="s">
        <v>250</v>
      </c>
      <c r="E106" s="16" t="s">
        <v>251</v>
      </c>
      <c r="F106" s="16" t="s">
        <v>21</v>
      </c>
      <c r="G106" s="2">
        <v>2</v>
      </c>
      <c r="H106" s="2">
        <v>8.7899999999999991</v>
      </c>
      <c r="I106" s="2">
        <f t="shared" si="13"/>
        <v>17.579999999999998</v>
      </c>
      <c r="J106" s="2"/>
    </row>
    <row r="107" spans="1:10">
      <c r="A107" s="2"/>
      <c r="B107" s="2"/>
      <c r="C107" s="2" t="s">
        <v>275</v>
      </c>
      <c r="D107" s="16" t="s">
        <v>13</v>
      </c>
      <c r="E107" s="16" t="s">
        <v>252</v>
      </c>
      <c r="F107" s="16" t="s">
        <v>14</v>
      </c>
      <c r="G107" s="22">
        <v>4</v>
      </c>
      <c r="H107" s="2">
        <v>599</v>
      </c>
      <c r="I107" s="2">
        <f t="shared" si="13"/>
        <v>2396</v>
      </c>
      <c r="J107" s="2"/>
    </row>
    <row r="108" spans="1:10" ht="42">
      <c r="A108" s="2"/>
      <c r="B108" s="2"/>
      <c r="C108" s="2" t="s">
        <v>287</v>
      </c>
      <c r="D108" s="16" t="s">
        <v>253</v>
      </c>
      <c r="E108" s="16" t="s">
        <v>254</v>
      </c>
      <c r="F108" s="16" t="s">
        <v>88</v>
      </c>
      <c r="G108" s="2">
        <v>1</v>
      </c>
      <c r="H108" s="2">
        <v>139</v>
      </c>
      <c r="I108" s="2">
        <f t="shared" si="13"/>
        <v>139</v>
      </c>
      <c r="J108" s="2"/>
    </row>
    <row r="109" spans="1:10" ht="56">
      <c r="A109" s="2"/>
      <c r="B109" s="2"/>
      <c r="C109" s="2" t="s">
        <v>276</v>
      </c>
      <c r="D109" s="16" t="s">
        <v>118</v>
      </c>
      <c r="E109" s="16">
        <v>33370</v>
      </c>
      <c r="F109" s="16" t="s">
        <v>167</v>
      </c>
      <c r="G109" s="2">
        <v>1</v>
      </c>
      <c r="H109" s="2">
        <v>129</v>
      </c>
      <c r="I109" s="2">
        <f t="shared" si="13"/>
        <v>129</v>
      </c>
      <c r="J109" s="2"/>
    </row>
    <row r="110" spans="1:10" ht="42">
      <c r="A110" s="2"/>
      <c r="B110" s="2"/>
      <c r="C110" s="2" t="s">
        <v>276</v>
      </c>
      <c r="D110" s="16" t="s">
        <v>120</v>
      </c>
      <c r="E110" s="16">
        <v>7821</v>
      </c>
      <c r="F110" s="16" t="s">
        <v>21</v>
      </c>
      <c r="G110" s="2">
        <v>3</v>
      </c>
      <c r="H110" s="2">
        <v>7.5</v>
      </c>
      <c r="I110" s="2">
        <f t="shared" si="13"/>
        <v>22.5</v>
      </c>
      <c r="J110" s="2"/>
    </row>
    <row r="111" spans="1:10" ht="42">
      <c r="A111" s="2"/>
      <c r="B111" s="2"/>
      <c r="C111" s="2" t="s">
        <v>276</v>
      </c>
      <c r="D111" s="16" t="s">
        <v>121</v>
      </c>
      <c r="E111" s="16"/>
      <c r="F111" s="16" t="s">
        <v>122</v>
      </c>
      <c r="G111" s="2">
        <v>2</v>
      </c>
      <c r="H111" s="2">
        <v>4</v>
      </c>
      <c r="I111" s="2">
        <f t="shared" si="13"/>
        <v>8</v>
      </c>
      <c r="J111" s="2"/>
    </row>
    <row r="112" spans="1:10" ht="56">
      <c r="A112" s="2"/>
      <c r="B112" s="2"/>
      <c r="C112" s="2" t="s">
        <v>288</v>
      </c>
      <c r="D112" s="16" t="s">
        <v>266</v>
      </c>
      <c r="E112" s="16" t="s">
        <v>43</v>
      </c>
      <c r="F112" s="16" t="s">
        <v>265</v>
      </c>
      <c r="G112" s="20">
        <v>32</v>
      </c>
      <c r="H112" s="2">
        <v>2</v>
      </c>
      <c r="I112" s="2">
        <f t="shared" si="13"/>
        <v>64</v>
      </c>
      <c r="J112" s="2"/>
    </row>
    <row r="113" spans="1:10">
      <c r="A113" s="2"/>
      <c r="B113" s="2"/>
      <c r="C113" s="2" t="s">
        <v>276</v>
      </c>
      <c r="D113" s="16" t="s">
        <v>255</v>
      </c>
      <c r="E113" s="16">
        <v>66307</v>
      </c>
      <c r="F113" s="16" t="s">
        <v>68</v>
      </c>
      <c r="G113" s="2">
        <v>1</v>
      </c>
      <c r="H113" s="2">
        <v>0.5</v>
      </c>
      <c r="I113" s="2">
        <f t="shared" ref="I113:I126" si="14">H113*G113</f>
        <v>0.5</v>
      </c>
      <c r="J113" s="2"/>
    </row>
    <row r="114" spans="1:10">
      <c r="A114" s="2"/>
      <c r="B114" s="2"/>
      <c r="C114" s="2" t="s">
        <v>276</v>
      </c>
      <c r="D114" s="16" t="s">
        <v>256</v>
      </c>
      <c r="E114" s="16"/>
      <c r="F114" s="16" t="s">
        <v>14</v>
      </c>
      <c r="G114" s="2">
        <v>80</v>
      </c>
      <c r="H114" s="2">
        <v>0.8</v>
      </c>
      <c r="I114" s="2">
        <f t="shared" si="14"/>
        <v>64</v>
      </c>
      <c r="J114" s="2"/>
    </row>
    <row r="115" spans="1:10">
      <c r="A115" s="2"/>
      <c r="B115" s="2"/>
      <c r="C115" s="2" t="s">
        <v>276</v>
      </c>
      <c r="D115" s="16" t="s">
        <v>232</v>
      </c>
      <c r="E115" s="16"/>
      <c r="F115" s="16" t="s">
        <v>14</v>
      </c>
      <c r="G115" s="2">
        <v>12</v>
      </c>
      <c r="H115" s="2">
        <v>2</v>
      </c>
      <c r="I115" s="2">
        <f t="shared" si="14"/>
        <v>24</v>
      </c>
      <c r="J115" s="2"/>
    </row>
    <row r="116" spans="1:10">
      <c r="A116" s="2"/>
      <c r="B116" s="2"/>
      <c r="C116" s="2" t="s">
        <v>276</v>
      </c>
      <c r="D116" s="16" t="s">
        <v>257</v>
      </c>
      <c r="E116" s="16"/>
      <c r="F116" s="16" t="s">
        <v>258</v>
      </c>
      <c r="G116" s="2">
        <v>5</v>
      </c>
      <c r="H116" s="2">
        <v>5</v>
      </c>
      <c r="I116" s="2">
        <f t="shared" si="14"/>
        <v>25</v>
      </c>
      <c r="J116" s="2"/>
    </row>
    <row r="117" spans="1:10">
      <c r="A117" s="2"/>
      <c r="B117" s="2"/>
      <c r="C117" s="2" t="s">
        <v>276</v>
      </c>
      <c r="D117" s="16" t="s">
        <v>259</v>
      </c>
      <c r="E117" s="16"/>
      <c r="F117" s="16" t="s">
        <v>258</v>
      </c>
      <c r="G117" s="2">
        <v>5</v>
      </c>
      <c r="H117" s="2">
        <v>28</v>
      </c>
      <c r="I117" s="2">
        <f t="shared" si="14"/>
        <v>140</v>
      </c>
      <c r="J117" s="2"/>
    </row>
    <row r="118" spans="1:10">
      <c r="A118" s="2"/>
      <c r="B118" s="2"/>
      <c r="C118" s="2" t="s">
        <v>276</v>
      </c>
      <c r="D118" s="16" t="s">
        <v>211</v>
      </c>
      <c r="E118" s="16">
        <v>66307</v>
      </c>
      <c r="F118" s="16" t="s">
        <v>110</v>
      </c>
      <c r="G118" s="2">
        <v>14</v>
      </c>
      <c r="H118" s="2">
        <v>2</v>
      </c>
      <c r="I118" s="2">
        <f t="shared" si="14"/>
        <v>28</v>
      </c>
      <c r="J118" s="2"/>
    </row>
    <row r="119" spans="1:10">
      <c r="A119" s="2"/>
      <c r="B119" s="2"/>
      <c r="C119" s="2"/>
      <c r="D119" s="16" t="s">
        <v>116</v>
      </c>
      <c r="E119" s="16" t="s">
        <v>117</v>
      </c>
      <c r="F119" s="16" t="s">
        <v>48</v>
      </c>
      <c r="G119" s="2">
        <v>3</v>
      </c>
      <c r="H119" s="2">
        <v>1200</v>
      </c>
      <c r="I119" s="2">
        <f t="shared" si="14"/>
        <v>3600</v>
      </c>
      <c r="J119" s="2"/>
    </row>
    <row r="120" spans="1:10" ht="28">
      <c r="A120" s="2"/>
      <c r="B120" s="2"/>
      <c r="C120" s="2" t="s">
        <v>275</v>
      </c>
      <c r="D120" s="16" t="s">
        <v>13</v>
      </c>
      <c r="E120" s="16" t="s">
        <v>260</v>
      </c>
      <c r="F120" s="16" t="s">
        <v>14</v>
      </c>
      <c r="G120" s="2">
        <v>4</v>
      </c>
      <c r="H120" s="2">
        <v>639</v>
      </c>
      <c r="I120" s="2">
        <f t="shared" si="14"/>
        <v>2556</v>
      </c>
      <c r="J120" s="2"/>
    </row>
    <row r="121" spans="1:10" ht="28">
      <c r="A121" s="2"/>
      <c r="B121" s="2"/>
      <c r="C121" s="2" t="s">
        <v>275</v>
      </c>
      <c r="D121" s="16" t="s">
        <v>13</v>
      </c>
      <c r="E121" s="16" t="s">
        <v>261</v>
      </c>
      <c r="F121" s="16" t="s">
        <v>14</v>
      </c>
      <c r="G121" s="2">
        <v>4</v>
      </c>
      <c r="H121" s="2">
        <v>959</v>
      </c>
      <c r="I121" s="2">
        <f t="shared" si="14"/>
        <v>3836</v>
      </c>
      <c r="J121" s="2"/>
    </row>
    <row r="122" spans="1:10" ht="28">
      <c r="A122" s="2"/>
      <c r="B122" s="2"/>
      <c r="C122" s="2" t="s">
        <v>275</v>
      </c>
      <c r="D122" s="16" t="s">
        <v>13</v>
      </c>
      <c r="E122" s="16" t="s">
        <v>262</v>
      </c>
      <c r="F122" s="16" t="s">
        <v>14</v>
      </c>
      <c r="G122" s="2">
        <v>3</v>
      </c>
      <c r="H122" s="2">
        <v>959</v>
      </c>
      <c r="I122" s="2">
        <f t="shared" si="14"/>
        <v>2877</v>
      </c>
      <c r="J122" s="2"/>
    </row>
    <row r="123" spans="1:10" ht="28">
      <c r="A123" s="2"/>
      <c r="B123" s="2"/>
      <c r="C123" s="2" t="s">
        <v>275</v>
      </c>
      <c r="D123" s="16" t="s">
        <v>13</v>
      </c>
      <c r="E123" s="16" t="s">
        <v>263</v>
      </c>
      <c r="F123" s="16" t="s">
        <v>14</v>
      </c>
      <c r="G123" s="2">
        <v>3</v>
      </c>
      <c r="H123" s="2">
        <v>959</v>
      </c>
      <c r="I123" s="2">
        <f t="shared" si="14"/>
        <v>2877</v>
      </c>
      <c r="J123" s="2"/>
    </row>
    <row r="124" spans="1:10">
      <c r="A124" s="2"/>
      <c r="B124" s="2"/>
      <c r="C124" s="2" t="s">
        <v>289</v>
      </c>
      <c r="D124" s="16" t="s">
        <v>139</v>
      </c>
      <c r="E124" s="16" t="s">
        <v>264</v>
      </c>
      <c r="F124" s="16" t="s">
        <v>21</v>
      </c>
      <c r="G124" s="2">
        <v>14</v>
      </c>
      <c r="H124" s="21">
        <v>19</v>
      </c>
      <c r="I124" s="2">
        <f t="shared" si="14"/>
        <v>266</v>
      </c>
      <c r="J124" s="2"/>
    </row>
    <row r="125" spans="1:10">
      <c r="A125" s="2"/>
      <c r="B125" s="2"/>
      <c r="C125" s="2" t="s">
        <v>276</v>
      </c>
      <c r="D125" s="16" t="s">
        <v>135</v>
      </c>
      <c r="E125" s="16"/>
      <c r="F125" s="16" t="s">
        <v>37</v>
      </c>
      <c r="G125" s="2">
        <v>2</v>
      </c>
      <c r="H125" s="2">
        <v>5.0999999999999996</v>
      </c>
      <c r="I125" s="2">
        <f t="shared" si="14"/>
        <v>10.199999999999999</v>
      </c>
      <c r="J125" s="2"/>
    </row>
    <row r="126" spans="1:10">
      <c r="A126" s="11" t="s">
        <v>290</v>
      </c>
      <c r="B126" s="12"/>
      <c r="C126" s="2"/>
      <c r="D126" s="16"/>
      <c r="E126" s="16"/>
      <c r="F126" s="2"/>
      <c r="G126" s="2"/>
      <c r="H126" s="2"/>
      <c r="I126" s="2">
        <f>SUM(I3:I125)</f>
        <v>72942.485000000001</v>
      </c>
      <c r="J126" s="2"/>
    </row>
  </sheetData>
  <mergeCells count="3">
    <mergeCell ref="A1:J1"/>
    <mergeCell ref="A80:B80"/>
    <mergeCell ref="A126:B12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光哥超赞</dc:creator>
  <cp:lastModifiedBy>光哥超赞</cp:lastModifiedBy>
  <dcterms:created xsi:type="dcterms:W3CDTF">2015-06-05T18:17:20Z</dcterms:created>
  <dcterms:modified xsi:type="dcterms:W3CDTF">2021-07-31T12:16:41Z</dcterms:modified>
</cp:coreProperties>
</file>