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8d9aaa8a4bf12/Documents/GitHub/FundamentalsOfDataAnalysis2/Labs/"/>
    </mc:Choice>
  </mc:AlternateContent>
  <bookViews>
    <workbookView xWindow="0" yWindow="0" windowWidth="17268" windowHeight="58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2" i="1"/>
  <c r="D21" i="1"/>
  <c r="D20" i="1"/>
  <c r="D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<sst xmlns="http://schemas.openxmlformats.org/spreadsheetml/2006/main" count="14" uniqueCount="14">
  <si>
    <t>Monkey ID</t>
  </si>
  <si>
    <t>(regenerating)</t>
  </si>
  <si>
    <t>(control)</t>
  </si>
  <si>
    <t>diff (left-right)</t>
  </si>
  <si>
    <r>
      <t>CP on Left Side</t>
    </r>
    <r>
      <rPr>
        <sz val="11"/>
        <color rgb="FF222222"/>
        <rFont val="Arial"/>
        <family val="2"/>
      </rPr>
      <t> </t>
    </r>
  </si>
  <si>
    <r>
      <t>CP on Right Side</t>
    </r>
    <r>
      <rPr>
        <sz val="11"/>
        <color rgb="FF222222"/>
        <rFont val="Arial"/>
        <family val="2"/>
      </rPr>
      <t> </t>
    </r>
  </si>
  <si>
    <t>std dev</t>
  </si>
  <si>
    <t>mean</t>
  </si>
  <si>
    <t>std error</t>
  </si>
  <si>
    <t>t-test</t>
  </si>
  <si>
    <t>t-critical</t>
  </si>
  <si>
    <t>ME (Margin of Error)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</si>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</sst>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/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16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9" workbookViewId="0">
      <selection activeCell="D28" sqref="D28"/>
    </sheetView>
  </sheetViews>
  <sheetFormatPr defaultRowHeight="14.4" x14ac:dyDescent="0.55000000000000004"/>
  <cols>
    <col min="1" max="16384" width="8.83984375" style="3"/>
  </cols>
  <sheetData>
    <row r="1" spans="1:4" ht="42.3" x14ac:dyDescent="0.55000000000000004">
      <c r="A1" s="1" t="s">
        <v>0</v>
      </c>
      <c r="B1" s="2" t="s">
        <v>4</v>
      </c>
      <c r="C1" s="2" t="s">
        <v>5</v>
      </c>
      <c r="D1" s="3" t="s">
        <v>3</v>
      </c>
    </row>
    <row r="2" spans="1:4" ht="28.2" x14ac:dyDescent="0.55000000000000004">
      <c r="A2" s="1"/>
      <c r="B2" s="4" t="s">
        <v>1</v>
      </c>
      <c r="C2" s="4" t="s">
        <v>2</v>
      </c>
    </row>
    <row r="3" spans="1:4" x14ac:dyDescent="0.55000000000000004">
      <c r="A3" s="5">
        <v>1</v>
      </c>
      <c r="B3" s="5">
        <v>16.3</v>
      </c>
      <c r="C3" s="5">
        <v>11.5</v>
      </c>
      <c r="D3" s="3">
        <f>B3-C3</f>
        <v>4.8000000000000007</v>
      </c>
    </row>
    <row r="4" spans="1:4" x14ac:dyDescent="0.55000000000000004">
      <c r="A4" s="5">
        <v>2</v>
      </c>
      <c r="B4" s="5">
        <v>4.8</v>
      </c>
      <c r="C4" s="5">
        <v>3.5</v>
      </c>
      <c r="D4" s="3">
        <f t="shared" ref="D4:D18" si="0">B4-C4</f>
        <v>1.2999999999999998</v>
      </c>
    </row>
    <row r="5" spans="1:4" x14ac:dyDescent="0.55000000000000004">
      <c r="A5" s="5">
        <v>3</v>
      </c>
      <c r="B5" s="5">
        <v>10.7</v>
      </c>
      <c r="C5" s="5">
        <v>12.8</v>
      </c>
      <c r="D5" s="3">
        <f t="shared" si="0"/>
        <v>-2.1000000000000014</v>
      </c>
    </row>
    <row r="6" spans="1:4" x14ac:dyDescent="0.55000000000000004">
      <c r="A6" s="5">
        <v>4</v>
      </c>
      <c r="B6" s="5">
        <v>14</v>
      </c>
      <c r="C6" s="5">
        <v>7.9</v>
      </c>
      <c r="D6" s="3">
        <f t="shared" si="0"/>
        <v>6.1</v>
      </c>
    </row>
    <row r="7" spans="1:4" x14ac:dyDescent="0.55000000000000004">
      <c r="A7" s="5">
        <v>5</v>
      </c>
      <c r="B7" s="5">
        <v>15.7</v>
      </c>
      <c r="C7" s="5">
        <v>15.2</v>
      </c>
      <c r="D7" s="3">
        <f t="shared" si="0"/>
        <v>0.5</v>
      </c>
    </row>
    <row r="8" spans="1:4" x14ac:dyDescent="0.55000000000000004">
      <c r="A8" s="5">
        <v>6</v>
      </c>
      <c r="B8" s="5">
        <v>9.9</v>
      </c>
      <c r="C8" s="5">
        <v>9.8000000000000007</v>
      </c>
      <c r="D8" s="3">
        <f t="shared" si="0"/>
        <v>9.9999999999999645E-2</v>
      </c>
    </row>
    <row r="9" spans="1:4" x14ac:dyDescent="0.55000000000000004">
      <c r="A9" s="5">
        <v>7</v>
      </c>
      <c r="B9" s="5">
        <v>29.3</v>
      </c>
      <c r="C9" s="5">
        <v>24</v>
      </c>
      <c r="D9" s="3">
        <f t="shared" si="0"/>
        <v>5.3000000000000007</v>
      </c>
    </row>
    <row r="10" spans="1:4" x14ac:dyDescent="0.55000000000000004">
      <c r="A10" s="5">
        <v>8</v>
      </c>
      <c r="B10" s="5">
        <v>20.399999999999999</v>
      </c>
      <c r="C10" s="5">
        <v>14.9</v>
      </c>
      <c r="D10" s="3">
        <f t="shared" si="0"/>
        <v>5.4999999999999982</v>
      </c>
    </row>
    <row r="11" spans="1:4" x14ac:dyDescent="0.55000000000000004">
      <c r="A11" s="5">
        <v>9</v>
      </c>
      <c r="B11" s="5">
        <v>15.7</v>
      </c>
      <c r="C11" s="5">
        <v>12.6</v>
      </c>
      <c r="D11" s="3">
        <f t="shared" si="0"/>
        <v>3.0999999999999996</v>
      </c>
    </row>
    <row r="12" spans="1:4" x14ac:dyDescent="0.55000000000000004">
      <c r="A12" s="5">
        <v>10</v>
      </c>
      <c r="B12" s="5">
        <v>7.6</v>
      </c>
      <c r="C12" s="5">
        <v>8.1999999999999993</v>
      </c>
      <c r="D12" s="3">
        <f t="shared" si="0"/>
        <v>-0.59999999999999964</v>
      </c>
    </row>
    <row r="13" spans="1:4" x14ac:dyDescent="0.55000000000000004">
      <c r="A13" s="5">
        <v>11</v>
      </c>
      <c r="B13" s="5">
        <v>16.2</v>
      </c>
      <c r="C13" s="5">
        <v>8.4</v>
      </c>
      <c r="D13" s="3">
        <f t="shared" si="0"/>
        <v>7.7999999999999989</v>
      </c>
    </row>
    <row r="14" spans="1:4" x14ac:dyDescent="0.55000000000000004">
      <c r="A14" s="5">
        <v>12</v>
      </c>
      <c r="B14" s="5">
        <v>14.7</v>
      </c>
      <c r="C14" s="5">
        <v>11</v>
      </c>
      <c r="D14" s="3">
        <f t="shared" si="0"/>
        <v>3.6999999999999993</v>
      </c>
    </row>
    <row r="15" spans="1:4" x14ac:dyDescent="0.55000000000000004">
      <c r="A15" s="5">
        <v>13</v>
      </c>
      <c r="B15" s="5">
        <v>15</v>
      </c>
      <c r="C15" s="5">
        <v>12.5</v>
      </c>
      <c r="D15" s="3">
        <f t="shared" si="0"/>
        <v>2.5</v>
      </c>
    </row>
    <row r="16" spans="1:4" x14ac:dyDescent="0.55000000000000004">
      <c r="A16" s="5">
        <v>14</v>
      </c>
      <c r="B16" s="5">
        <v>8.4</v>
      </c>
      <c r="C16" s="5">
        <v>9.1999999999999993</v>
      </c>
      <c r="D16" s="3">
        <f t="shared" si="0"/>
        <v>-0.79999999999999893</v>
      </c>
    </row>
    <row r="17" spans="1:4" x14ac:dyDescent="0.55000000000000004">
      <c r="A17" s="5">
        <v>15</v>
      </c>
      <c r="B17" s="5">
        <v>23.3</v>
      </c>
      <c r="C17" s="5">
        <v>17.5</v>
      </c>
      <c r="D17" s="3">
        <f t="shared" si="0"/>
        <v>5.8000000000000007</v>
      </c>
    </row>
    <row r="18" spans="1:4" x14ac:dyDescent="0.55000000000000004">
      <c r="A18" s="5">
        <v>16</v>
      </c>
      <c r="B18" s="5">
        <v>17.7</v>
      </c>
      <c r="C18" s="5">
        <v>11.1</v>
      </c>
      <c r="D18" s="3">
        <f t="shared" si="0"/>
        <v>6.6</v>
      </c>
    </row>
    <row r="19" spans="1:4" x14ac:dyDescent="0.55000000000000004">
      <c r="C19" s="3" t="s">
        <v>7</v>
      </c>
      <c r="D19" s="6">
        <f>AVERAGE(D3:D18)</f>
        <v>3.0999999999999992</v>
      </c>
    </row>
    <row r="20" spans="1:4" x14ac:dyDescent="0.55000000000000004">
      <c r="C20" s="3" t="s">
        <v>6</v>
      </c>
      <c r="D20" s="3">
        <f>_xlfn.STDEV.S(D3:D18)</f>
        <v>3.0526491227566046</v>
      </c>
    </row>
    <row r="21" spans="1:4" x14ac:dyDescent="0.55000000000000004">
      <c r="C21" s="3" t="s">
        <v>8</v>
      </c>
      <c r="D21" s="3">
        <f>D20/SQRT(A18)</f>
        <v>0.76316228068915115</v>
      </c>
    </row>
    <row r="22" spans="1:4" x14ac:dyDescent="0.55000000000000004">
      <c r="C22" s="3" t="s">
        <v>9</v>
      </c>
      <c r="D22" s="3">
        <f>D19/D21</f>
        <v>4.0620456204945503</v>
      </c>
    </row>
    <row r="24" spans="1:4" x14ac:dyDescent="0.55000000000000004">
      <c r="C24" s="3" t="s">
        <v>10</v>
      </c>
      <c r="D24" s="3">
        <v>1.7529999999999999</v>
      </c>
    </row>
    <row r="25" spans="1:4" x14ac:dyDescent="0.55000000000000004">
      <c r="C25" s="3" t="s">
        <v>11</v>
      </c>
      <c r="D25" s="3">
        <f>D24*D21</f>
        <v>1.337823478048082</v>
      </c>
    </row>
    <row r="26" spans="1:4" x14ac:dyDescent="0.55000000000000004">
      <c r="C26" s="3" t="s">
        <v>12</v>
      </c>
      <c r="D26" s="6">
        <f>D19-D25</f>
        <v>1.7621765219519172</v>
      </c>
    </row>
    <row r="27" spans="1:4" x14ac:dyDescent="0.55000000000000004">
      <c r="C27" s="3" t="s">
        <v>13</v>
      </c>
      <c r="D27" s="6">
        <f>D19+D25</f>
        <v>4.437823478048081</v>
      </c>
    </row>
  </sheetData>
  <mergeCells count="1">
    <mergeCell ref="A1:A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Mengnan Zhou</dc:creator>
  <cp:lastModifiedBy>Mengnan Zhou</cp:lastModifiedBy>
  <dcterms:created xsi:type="dcterms:W3CDTF">2018-02-08T19:52:59Z</dcterms:created>
  <dcterms:modified xsi:type="dcterms:W3CDTF">2018-02-08T20:00:37Z</dcterms:modified>
</cp:coreProperties>
</file>