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nek\"/>
    </mc:Choice>
  </mc:AlternateContent>
  <xr:revisionPtr revIDLastSave="0" documentId="8_{B47E6AB7-2F8A-4973-8CF3-37B3831909B6}" xr6:coauthVersionLast="47" xr6:coauthVersionMax="47" xr10:uidLastSave="{00000000-0000-0000-0000-000000000000}"/>
  <bookViews>
    <workbookView xWindow="-108" yWindow="-108" windowWidth="23256" windowHeight="12576" xr2:uid="{B4FDD917-7C0B-4D33-9BDA-4804BDAA3F07}"/>
  </bookViews>
  <sheets>
    <sheet name="Amazon" sheetId="1" r:id="rId1"/>
    <sheet name="Mcmastercarr" sheetId="2" r:id="rId2"/>
    <sheet name="All Vendor 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1" i="3"/>
  <c r="J4" i="1"/>
  <c r="J3" i="1"/>
  <c r="J1" i="1"/>
  <c r="G6" i="1"/>
  <c r="G5" i="1"/>
</calcChain>
</file>

<file path=xl/sharedStrings.xml><?xml version="1.0" encoding="utf-8"?>
<sst xmlns="http://schemas.openxmlformats.org/spreadsheetml/2006/main" count="69" uniqueCount="37">
  <si>
    <t>Each</t>
  </si>
  <si>
    <t>47065T101</t>
  </si>
  <si>
    <t>T-Slotted Framing Single 4-Slot Rail, Silver, 1" High x 1" Wide, Solid, 4' Long</t>
  </si>
  <si>
    <t>T-Slotted Framing Single 4-Slot Rail, Silver, 1" High x 1" Wide, Solid, 2' Long</t>
  </si>
  <si>
    <t>3136N148</t>
  </si>
  <si>
    <t>T-Slotted Framing Silver 90 Degree Angle Bracket for 1" High Rail, 4" Long</t>
  </si>
  <si>
    <t>47065T278</t>
  </si>
  <si>
    <t>T-Slotted Framing Silver Tee Surface Bracket for 1" High Single Rail</t>
  </si>
  <si>
    <t>8920K3</t>
  </si>
  <si>
    <t>1296T35</t>
  </si>
  <si>
    <t>Drill-Your-Own Hole Angle Bumper 8" Long</t>
  </si>
  <si>
    <t>Line</t>
  </si>
  <si>
    <t>Quantity</t>
  </si>
  <si>
    <t>Unit of Measurement</t>
  </si>
  <si>
    <t>Product</t>
  </si>
  <si>
    <t>Description/link</t>
  </si>
  <si>
    <t>Unit price</t>
  </si>
  <si>
    <t>Total</t>
  </si>
  <si>
    <t>https://www.amazon.com/Wheel-Assembly-110cc-Coolster-Roketa/dp/B00MXXZCDW</t>
  </si>
  <si>
    <t>https://www.amazon.com/X-PRO-Chain-tooth-Sprocket-110cc/dp/B00O70IZYM</t>
  </si>
  <si>
    <t>Delivers Friday</t>
  </si>
  <si>
    <t>Low-Carbon Steel Rod 12 mm Diameter, 3 Feet Long</t>
  </si>
  <si>
    <t>2680T45</t>
  </si>
  <si>
    <t>Vehicle Seat 19-5/8" x 19-7/8" x 20" Overall</t>
  </si>
  <si>
    <t>2672N24</t>
  </si>
  <si>
    <t>4140 Alloy Steel Rotary Shaft 5/8" Diameter, 6" Long</t>
  </si>
  <si>
    <t>1865K4</t>
  </si>
  <si>
    <t>Easy-Access Base-Mounted Shaft Support for 5/8" Diameter Shafts, 2-5/8" x 1/2" x 1-7/16" Overall</t>
  </si>
  <si>
    <t>1865K23</t>
  </si>
  <si>
    <t>Easy-Access Base-Mounted Shaft Support for 12 mm Diameter Shafts, 48 mm x 12 mm x 25 mm Overall</t>
  </si>
  <si>
    <t>Merchandise</t>
  </si>
  <si>
    <t>Shipping</t>
  </si>
  <si>
    <t>Tax</t>
  </si>
  <si>
    <t>each</t>
  </si>
  <si>
    <t>https://www.amazon.com/Shepherd-Hardware-9795-Pneumatic-Bearings/dp/B00PS99NEW/ref=sr_1_3?crid=2WNQ72QYI8LTL&amp;keywords=6%2Bin%2Bpneumatic%2Bcaster%2Bwheels%2Brigid&amp;qid=1657119472&amp;sprefix=6in%2Bpneumatic%2Bcaster%2Bwheels%2Brigid%2Caps%2C74&amp;sr=8-3&amp;th=1</t>
  </si>
  <si>
    <t>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</t>
  </si>
  <si>
    <t>https://www.amazon.com/Mount-No-Drill-Computer-Mounting-Passenger/dp/B08Z752WR1/ref=sr_1_6?crid=QE02VK4O2D21&amp;keywords=laptop+stand+car&amp;qid=1656538697&amp;sprefix=laptop+stand+car%2Caps%2C69&amp;sr=8-6&amp;ufe=app_do%3Aamzn1.fos.08f69ac3-fd3d-4b88-bca2-8997e41410bb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</si>
</sst>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>
      <alignment wrapText="1"/>
    </xf>
    <xf numFmtId="44" fontId="0" fillId="0" borderId="0" xfId="1" applyFont="1"/>
    <xf numFmtId="8" fontId="0" fillId="0" borderId="0" xfId="0" applyNumberForma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Mount-No-Drill-Computer-Mounting-Passenger/dp/B08Z752WR1/ref=sr_1_6?crid=QE02VK4O2D21&amp;keywords=laptop+stand+car&amp;qid=1656538697&amp;sprefix=laptop+stand+car%2Caps%2C69&amp;sr=8-6&amp;ufe=app_do%3Aamzn1.fos.08f69ac3-fd3d-4b88-bca2-8997e41410bb" TargetMode="External"/><Relationship Id="rId2" Type="http://schemas.openxmlformats.org/officeDocument/2006/relationships/hyperlink" Target="https://www.amazon.com/Shepherd-Hardware-9795-Pneumatic-Bearings/dp/B00PS99NEW/ref=sr_1_3?crid=2WNQ72QYI8LTL&amp;keywords=6%2Bin%2Bpneumatic%2Bcaster%2Bwheels%2Brigid&amp;qid=1657119472&amp;sprefix=6in%2Bpneumatic%2Bcaster%2Bwheels%2Brigid%2Caps%2C74&amp;sr=8-3&amp;th=1" TargetMode="External"/><Relationship Id="rId1" Type="http://schemas.openxmlformats.org/officeDocument/2006/relationships/hyperlink" Target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X-PRO-Chain-tooth-Sprocket-110cc/dp/B00O70IZYM" TargetMode="External"/><Relationship Id="rId4" Type="http://schemas.openxmlformats.org/officeDocument/2006/relationships/hyperlink" Target="https://www.amazon.com/Wheel-Assembly-110cc-Coolster-Roketa/dp/B00MXXZC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BBB7-74FC-43DC-BF63-D7575D5088A3}">
  <dimension ref="A1:J11"/>
  <sheetViews>
    <sheetView tabSelected="1" zoomScale="70" zoomScaleNormal="70" workbookViewId="0">
      <selection activeCell="J5" sqref="J5"/>
    </sheetView>
  </sheetViews>
  <sheetFormatPr defaultRowHeight="14.4" x14ac:dyDescent="0.3"/>
  <cols>
    <col min="1" max="1" width="5" customWidth="1"/>
    <col min="2" max="2" width="7.77734375" customWidth="1"/>
    <col min="3" max="3" width="18.88671875" customWidth="1"/>
    <col min="4" max="4" width="10.5546875" customWidth="1"/>
    <col min="5" max="5" width="30.21875" style="1" customWidth="1"/>
    <col min="6" max="6" width="10.21875" style="3" customWidth="1"/>
    <col min="7" max="7" width="10.33203125" style="3" customWidth="1"/>
    <col min="10" max="10" width="14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3" t="s">
        <v>16</v>
      </c>
      <c r="G1" s="3" t="s">
        <v>17</v>
      </c>
      <c r="I1" t="s">
        <v>30</v>
      </c>
      <c r="J1" s="6">
        <f>SUM(G2:G6)</f>
        <v>354.92</v>
      </c>
    </row>
    <row r="2" spans="1:10" ht="15.6" customHeight="1" x14ac:dyDescent="0.3">
      <c r="A2">
        <v>1</v>
      </c>
      <c r="B2">
        <v>1</v>
      </c>
      <c r="C2" t="s">
        <v>33</v>
      </c>
      <c r="E2" s="2" t="s">
        <v>34</v>
      </c>
      <c r="F2" s="3">
        <v>34.1</v>
      </c>
      <c r="G2" s="3">
        <v>34.1</v>
      </c>
      <c r="I2" t="s">
        <v>31</v>
      </c>
    </row>
    <row r="3" spans="1:10" x14ac:dyDescent="0.3">
      <c r="A3">
        <v>2</v>
      </c>
      <c r="B3">
        <v>1</v>
      </c>
      <c r="C3" t="s">
        <v>33</v>
      </c>
      <c r="E3" s="5" t="s">
        <v>35</v>
      </c>
      <c r="F3" s="3">
        <v>35.93</v>
      </c>
      <c r="G3" s="3">
        <v>35.93</v>
      </c>
      <c r="I3" t="s">
        <v>32</v>
      </c>
      <c r="J3" s="6">
        <f>0.06*J1</f>
        <v>21.295200000000001</v>
      </c>
    </row>
    <row r="4" spans="1:10" x14ac:dyDescent="0.3">
      <c r="A4">
        <v>3</v>
      </c>
      <c r="B4">
        <v>1</v>
      </c>
      <c r="C4" t="s">
        <v>33</v>
      </c>
      <c r="E4" s="5" t="s">
        <v>36</v>
      </c>
      <c r="F4" s="3">
        <v>129.99</v>
      </c>
      <c r="G4" s="3">
        <v>129.99</v>
      </c>
      <c r="I4" t="s">
        <v>17</v>
      </c>
      <c r="J4" s="6">
        <f>SUM(J1:J3)</f>
        <v>376.21520000000004</v>
      </c>
    </row>
    <row r="5" spans="1:10" x14ac:dyDescent="0.3">
      <c r="A5">
        <v>4</v>
      </c>
      <c r="B5">
        <v>2</v>
      </c>
      <c r="C5" t="s">
        <v>33</v>
      </c>
      <c r="E5" s="5" t="s">
        <v>18</v>
      </c>
      <c r="F5" s="3">
        <v>59.95</v>
      </c>
      <c r="G5" s="3">
        <f>F5*B5</f>
        <v>119.9</v>
      </c>
    </row>
    <row r="6" spans="1:10" x14ac:dyDescent="0.3">
      <c r="A6">
        <v>5</v>
      </c>
      <c r="B6">
        <v>2</v>
      </c>
      <c r="C6" t="s">
        <v>33</v>
      </c>
      <c r="E6" s="5" t="s">
        <v>19</v>
      </c>
      <c r="F6" s="3">
        <v>17.5</v>
      </c>
      <c r="G6" s="3">
        <f>F6*B6</f>
        <v>35</v>
      </c>
    </row>
    <row r="9" spans="1:10" x14ac:dyDescent="0.3">
      <c r="E9" s="2"/>
    </row>
    <row r="10" spans="1:10" x14ac:dyDescent="0.3">
      <c r="E10" s="2"/>
    </row>
    <row r="11" spans="1:10" x14ac:dyDescent="0.3">
      <c r="E11" s="2"/>
    </row>
  </sheetData>
  <hyperlinks>
    <hyperlink ref="E3" r:id="rId1" tooltip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" display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" xr:uid="{E2867EA8-56AD-4B11-902E-83CE4F3839EF}"/>
    <hyperlink ref="E2" r:id="rId2" xr:uid="{222A93AA-C89F-4058-ADB4-E95B1272D70D}"/>
    <hyperlink ref="E4" r:id="rId3" tooltip="https://www.amazon.com/Mount-No-Drill-Computer-Mounting-Passenger/dp/B08Z752WR1/ref=sr_1_6?crid=QE02VK4O2D21&amp;keywords=laptop+stand+car&amp;qid=1656538697&amp;sprefix=laptop+stand+car%2Caps%2C69&amp;sr=8-6&amp;ufe=app_do%3Aamzn1.fos.08f69ac3-fd3d-4b88-bca2-8997e41410bb" xr:uid="{C7391B44-093C-4A37-B093-7C1719EEBCB1}"/>
    <hyperlink ref="E5" r:id="rId4" tooltip="https://www.amazon.com/Wheel-Assembly-110cc-Coolster-Roketa/dp/B00MXXZCDW" xr:uid="{50C1865F-15A4-477B-B5A5-A43F58A777CF}"/>
    <hyperlink ref="E6" r:id="rId5" tooltip="https://www.amazon.com/X-PRO-Chain-tooth-Sprocket-110cc/dp/B00O70IZYM" xr:uid="{CD85875E-0895-42CD-ACA0-A279C550D26B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E866-99C6-40BE-AC4B-FC5837E1E137}">
  <dimension ref="A1:K10"/>
  <sheetViews>
    <sheetView workbookViewId="0">
      <selection activeCell="J1" sqref="J1:J4"/>
    </sheetView>
  </sheetViews>
  <sheetFormatPr defaultRowHeight="14.4" x14ac:dyDescent="0.3"/>
  <sheetData>
    <row r="1" spans="1:11" x14ac:dyDescent="0.3">
      <c r="A1">
        <v>1</v>
      </c>
      <c r="B1">
        <v>2</v>
      </c>
      <c r="C1" t="s">
        <v>0</v>
      </c>
      <c r="D1" t="s">
        <v>1</v>
      </c>
      <c r="E1" t="s">
        <v>2</v>
      </c>
      <c r="F1" t="s">
        <v>20</v>
      </c>
      <c r="G1">
        <v>27.44</v>
      </c>
      <c r="H1">
        <v>54.88</v>
      </c>
      <c r="J1" t="s">
        <v>30</v>
      </c>
      <c r="K1">
        <v>700.59</v>
      </c>
    </row>
    <row r="2" spans="1:11" x14ac:dyDescent="0.3">
      <c r="A2">
        <v>2</v>
      </c>
      <c r="B2">
        <v>2</v>
      </c>
      <c r="C2" t="s">
        <v>0</v>
      </c>
      <c r="D2" t="s">
        <v>1</v>
      </c>
      <c r="E2" t="s">
        <v>3</v>
      </c>
      <c r="F2" t="s">
        <v>20</v>
      </c>
      <c r="G2">
        <v>12.17</v>
      </c>
      <c r="H2">
        <v>24.34</v>
      </c>
      <c r="J2" t="s">
        <v>31</v>
      </c>
      <c r="K2">
        <v>101.39</v>
      </c>
    </row>
    <row r="3" spans="1:11" x14ac:dyDescent="0.3">
      <c r="A3">
        <v>3</v>
      </c>
      <c r="B3">
        <v>4</v>
      </c>
      <c r="C3" t="s">
        <v>0</v>
      </c>
      <c r="D3" t="s">
        <v>4</v>
      </c>
      <c r="E3" t="s">
        <v>5</v>
      </c>
      <c r="F3" t="s">
        <v>20</v>
      </c>
      <c r="G3">
        <v>21.01</v>
      </c>
      <c r="H3">
        <v>84.04</v>
      </c>
      <c r="J3" t="s">
        <v>32</v>
      </c>
      <c r="K3">
        <v>42.04</v>
      </c>
    </row>
    <row r="4" spans="1:11" x14ac:dyDescent="0.3">
      <c r="A4">
        <v>4</v>
      </c>
      <c r="B4">
        <v>2</v>
      </c>
      <c r="C4" t="s">
        <v>0</v>
      </c>
      <c r="D4" t="s">
        <v>6</v>
      </c>
      <c r="E4" t="s">
        <v>7</v>
      </c>
      <c r="F4" t="s">
        <v>20</v>
      </c>
      <c r="G4">
        <v>12.1</v>
      </c>
      <c r="H4">
        <v>24.2</v>
      </c>
      <c r="J4" t="s">
        <v>17</v>
      </c>
      <c r="K4" s="4">
        <v>844.02</v>
      </c>
    </row>
    <row r="5" spans="1:11" x14ac:dyDescent="0.3">
      <c r="A5">
        <v>5</v>
      </c>
      <c r="B5">
        <v>1</v>
      </c>
      <c r="C5" t="s">
        <v>0</v>
      </c>
      <c r="D5" t="s">
        <v>8</v>
      </c>
      <c r="E5" t="s">
        <v>21</v>
      </c>
      <c r="F5" t="s">
        <v>20</v>
      </c>
      <c r="G5">
        <v>43.21</v>
      </c>
      <c r="H5">
        <v>43.21</v>
      </c>
    </row>
    <row r="6" spans="1:11" x14ac:dyDescent="0.3">
      <c r="A6">
        <v>6</v>
      </c>
      <c r="B6">
        <v>4</v>
      </c>
      <c r="C6" t="s">
        <v>0</v>
      </c>
      <c r="D6" t="s">
        <v>9</v>
      </c>
      <c r="E6" t="s">
        <v>10</v>
      </c>
      <c r="F6" t="s">
        <v>20</v>
      </c>
      <c r="G6">
        <v>33.31</v>
      </c>
      <c r="H6">
        <v>133.24</v>
      </c>
    </row>
    <row r="7" spans="1:11" x14ac:dyDescent="0.3">
      <c r="A7">
        <v>7</v>
      </c>
      <c r="B7">
        <v>1</v>
      </c>
      <c r="C7" t="s">
        <v>0</v>
      </c>
      <c r="D7" t="s">
        <v>22</v>
      </c>
      <c r="E7" t="s">
        <v>23</v>
      </c>
      <c r="F7" t="s">
        <v>20</v>
      </c>
      <c r="G7">
        <v>180.6</v>
      </c>
      <c r="H7">
        <v>180.6</v>
      </c>
    </row>
    <row r="8" spans="1:11" x14ac:dyDescent="0.3">
      <c r="A8">
        <v>8</v>
      </c>
      <c r="B8">
        <v>1</v>
      </c>
      <c r="C8" t="s">
        <v>0</v>
      </c>
      <c r="D8" t="s">
        <v>24</v>
      </c>
      <c r="E8" t="s">
        <v>25</v>
      </c>
      <c r="F8" t="s">
        <v>20</v>
      </c>
      <c r="G8">
        <v>58</v>
      </c>
      <c r="H8">
        <v>58</v>
      </c>
    </row>
    <row r="9" spans="1:11" x14ac:dyDescent="0.3">
      <c r="A9">
        <v>9</v>
      </c>
      <c r="B9">
        <v>2</v>
      </c>
      <c r="C9" t="s">
        <v>0</v>
      </c>
      <c r="D9" t="s">
        <v>26</v>
      </c>
      <c r="E9" t="s">
        <v>27</v>
      </c>
      <c r="F9" t="s">
        <v>20</v>
      </c>
      <c r="G9">
        <v>22.33</v>
      </c>
      <c r="H9">
        <v>44.66</v>
      </c>
    </row>
    <row r="10" spans="1:11" x14ac:dyDescent="0.3">
      <c r="A10">
        <v>10</v>
      </c>
      <c r="B10">
        <v>2</v>
      </c>
      <c r="C10" t="s">
        <v>0</v>
      </c>
      <c r="D10" t="s">
        <v>28</v>
      </c>
      <c r="E10" t="s">
        <v>29</v>
      </c>
      <c r="F10" t="s">
        <v>20</v>
      </c>
      <c r="G10">
        <v>26.71</v>
      </c>
      <c r="H10">
        <v>53.42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F833-640A-43E2-B7E4-02EEC467BE79}">
  <dimension ref="A1:B4"/>
  <sheetViews>
    <sheetView workbookViewId="0">
      <selection activeCell="B1" sqref="B1:B4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30</v>
      </c>
      <c r="B1" s="6">
        <f>SUM(Mcmastercarr!K1, Amazon!J1)</f>
        <v>1055.51</v>
      </c>
    </row>
    <row r="2" spans="1:2" x14ac:dyDescent="0.3">
      <c r="A2" t="s">
        <v>31</v>
      </c>
      <c r="B2" s="6">
        <f>SUM(Mcmastercarr!K2, Amazon!J2)</f>
        <v>101.39</v>
      </c>
    </row>
    <row r="3" spans="1:2" x14ac:dyDescent="0.3">
      <c r="A3" t="s">
        <v>32</v>
      </c>
      <c r="B3" s="6">
        <f>SUM(Mcmastercarr!K3, Amazon!J3)</f>
        <v>63.3352</v>
      </c>
    </row>
    <row r="4" spans="1:2" x14ac:dyDescent="0.3">
      <c r="A4" t="s">
        <v>17</v>
      </c>
      <c r="B4" s="6">
        <f>SUM(Mcmastercarr!K4, Amazon!J4)</f>
        <v>1220.2352000000001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</vt:lpstr>
      <vt:lpstr>Mcmastercarr</vt:lpstr>
      <vt:lpstr>All Vendor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Hetrick</dc:creator>
  <cp:lastModifiedBy>Stephen Hetrick</cp:lastModifiedBy>
  <dcterms:created xsi:type="dcterms:W3CDTF">2022-06-28T01:44:30Z</dcterms:created>
  <dcterms:modified xsi:type="dcterms:W3CDTF">2022-07-07T00:25:21Z</dcterms:modified>
</cp:coreProperties>
</file>