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if you have decided to use load cell, you will need 1 amplifier per load cell. i have changed the quantity
	-Fenil Chandarana
Based on the link provided by the manufacturer, 1 amplifier can support 3 lead cells. To ensure I have a backup, I was planning to get 5 amplifiers.
Reference: https://electronics.stackexchange.com/questions/18669/how-to-wire-up-a-3-wire-load-cell-strain-gauge-and-an-amplifier
	-Ritwik Kothuri
I meant 4. My apologies
	-Ritwik Kothuri</t>
      </text>
    </comment>
  </commentList>
</comments>
</file>

<file path=xl/sharedStrings.xml><?xml version="1.0" encoding="utf-8"?>
<sst xmlns="http://schemas.openxmlformats.org/spreadsheetml/2006/main" count="107" uniqueCount="85">
  <si>
    <t>Sr no</t>
  </si>
  <si>
    <t>Product name</t>
  </si>
  <si>
    <t>Quantity</t>
  </si>
  <si>
    <t>Price per Unit</t>
  </si>
  <si>
    <t>Total Price</t>
  </si>
  <si>
    <t>Type</t>
  </si>
  <si>
    <t>Purpose</t>
  </si>
  <si>
    <t>Reference link</t>
  </si>
  <si>
    <t>Additional details</t>
  </si>
  <si>
    <t>jumper wires</t>
  </si>
  <si>
    <t>NA</t>
  </si>
  <si>
    <t>y</t>
  </si>
  <si>
    <t>Other</t>
  </si>
  <si>
    <t>https://www.amazon.in/Electronic-Spices-Jumper-Female-Multicolor/dp/B0CPFCRCHB/ref=sr_1_6?crid=1JFB7NV86UIOG&amp;dib=eyJ2IjoiMSJ9.NpiqG_GJTt7YLKhI8CJENy2Fm8M2dAPIf9toE1vhtprOJri0zDrZw85paQNWYkEdIDYfiPSZKd0Nr-6dWCukpEt161qHew8BbJBMwOCgzq8ykiwPYIhQUhrrHqPouQjCD0gPpTepF94uFWO8VB5sE4Ggrxbl3WKD-_uiUyL08uwa1o0R66mlmKUoEzrgCc54t2WEAOi_AlKPoq9AMHQzQiwbxK3fu63QpwzqoOUrDiGInUCFQbkka1Nfajo6r2H_n7GYTe_0SSOQQAZekJ_aENSl1vkTVhtj4DvBxHnzpfg.mYjixy4_rWpVd1Apcbp7eQBSjnmsXqEoSW7qEiNuVpU&amp;dib_tag=se&amp;keywords=jumper+wires&amp;qid=1758111749&amp;sprefix=jumper+qire,aps,266&amp;sr=8-6&amp;th=1</t>
  </si>
  <si>
    <t>Gotten from kits</t>
  </si>
  <si>
    <t>ESP 32</t>
  </si>
  <si>
    <t>Microcontroller</t>
  </si>
  <si>
    <t>The esp 32 acts as the main controller for the shoes, handling sensor input, processing gait data, and transferring it wirelessly to a phone.</t>
  </si>
  <si>
    <t>https://www.amazon.in/SquadPixel-ESP-32-Bluetooth-Development-Board/dp/B071XP56LM/ref=sr_1_3?crid=18X22AWWZA213&amp;dib=eyJ2IjoiMSJ9.T_X5Nbn2mH9dvueGcGZsRsNwZGymCjCGRYs65qKRPK0omSj-C6DMR3z-sX6lVHYPpGbfSJfwnvnI--0ApYQFAN_gCVWZiUNGRvz1dIB-Nm-jt78EeUiMa8e0TvpaMWTSWRcK2RB-oWZXwBm68fz5LFoFZze29RY-kJSA_pzXcZZLiKLIcgoAleE767r01-e1YMkGSk35tIyvXgmHszdE0RqSbLB7dsT8JqHAO8yEVIQ.F6bwoz_aVWv85roPh_JJ8zga_yAyEW1nZinXSxictkA&amp;dib_tag=se&amp;keywords=esp+32&amp;qid=1758111803&amp;sprefix=esp+3,aps,280&amp;sr=8-3</t>
  </si>
  <si>
    <t>MPU6050</t>
  </si>
  <si>
    <t>Input</t>
  </si>
  <si>
    <t>6 axis IMU with accelorometer and gyroscopes. Used to measure foot movement, orientation and acceleration</t>
  </si>
  <si>
    <t>https://www.amazon.in/Robocraze-MPU-6050-Gyroscope-Accelerometer-Arduino/dp/B07H3XH1TB/ref=sr_1_2?crid=31AHSP7ID5GS&amp;dib=eyJ2IjoiMSJ9.WEb2yoPHqOS3CH4mUd45PM1I1OqL6hU8cYrwg8Vpyw1isocmeFVmN81zGPR9e36gNiSwULXBFd0UZGkfTOAVZmmF8gPyxYXByJNlTjVlo1ceSlXvxCgeU0zyWm56GT1xgR8OQvLWpdSR4O57Yc5JuRn9tI9_dC-XItVtDY0xFPwB8t8oQAY42HcwQh-mvS8NcTH5q7PD0QNC1dtT5ukUiuBEJdFUvkI_O1qeXFhnDZKeDbijIkkWhf8jV2v9OoOBdzs8Yrz7VPwFyXimTdN0LjoSiRs4XDq9M-YsSCA9sDk.eeGjYxSriRNzsDbDVEoW3vgAJrPGE3WIHceADtalkp4&amp;dib_tag=se&amp;keywords=mpu6050&amp;qid=1758111855&amp;sprefix=mpu6050,aps,309&amp;sr=8-2</t>
  </si>
  <si>
    <t>Sourced Locally</t>
  </si>
  <si>
    <t>Shoe</t>
  </si>
  <si>
    <t>Structure of the project</t>
  </si>
  <si>
    <t>Insole</t>
  </si>
  <si>
    <t>Padding for the components</t>
  </si>
  <si>
    <t>10-15mm foam (prototyping)</t>
  </si>
  <si>
    <t>Prototyping</t>
  </si>
  <si>
    <t>https://www.amazon.in/MM-WILL-CARE-Thicknessthermo-Packaging/dp/B0DZHQXGRB/ref=sr_1_4?crid=11KKT397T0Y8Z&amp;dib=eyJ2IjoiMSJ9.ERWCqoIy5XqIjWjvvQMnNIBjgcoPAyUmb44Ki87dWuJrK3vJzQBBW_iDYW8dfiB8O4kUsREM3-oaPK6MkQMbNC4S2yCqyuMe5LcdgpP9v0VGSZIYJ1rQ-Bw39kqIWuLb3ZWIy8A2o0ihzXj8TGEWRFEhdyjg8VplEh9upSI5jPf_AWsGekF1wCJZves95yG1hrboSFDNEOohjWnefcbQ5Mj8wZPG1UjJHI9a0LMDnqzU7B6FFOswVEPizwd46GCFpZRUa6x_TbtbHL0arLtqQL1hdu3UP9Bs9keBrI9u_qU.UjTvHUi5EZBAODwk9Yt5nGO2gY55PuRyX6n_baC-fu8&amp;dib_tag=se&amp;keywords=15mm+hard+foam&amp;qid=1758111939&amp;sprefix=15mm+hardfoam,aps,275&amp;sr=8-4&amp;th=1</t>
  </si>
  <si>
    <t>Power Bank</t>
  </si>
  <si>
    <t>Power management</t>
  </si>
  <si>
    <t>Power source</t>
  </si>
  <si>
    <t>https://www.amazon.in/boAt-Energyshroom-Compatible-Smartphones-Smartwatch/dp/B0DFGZW6JG/ref=sr_1_9?crid=3QTSOHCYGVVAB&amp;dib=eyJ2IjoiMSJ9.ARn7pXKZnGbq0JQwO_p9DNNVn5gsPHa9BrOGKDx69nR2A0O8FKeEtfYU1o5feFg5V3N6jwN2EPYu16tSlNyx2c_8zHyeIm5S68St5uPtg3cTSejStaJBJau-Kqh6OId3HUAFT6bUEXvzQzpPZOjA5UH7hgTb8l01g2LQSR7dnc1afQ8Azea_sRwSnA-FdxKucKLZvgeS8y0PSQ_przheWzwDO1lDGjP0f3ChRSgID0Q.n-aRadnlx17-FcrvhSad83v3797bFj_ST2WWAYexvUo&amp;dib_tag=se&amp;keywords=power+bank&amp;qid=1758111973&amp;sprefix=power+ban,aps,273&amp;sr=8-9</t>
  </si>
  <si>
    <t>Power Cable</t>
  </si>
  <si>
    <t>https://www.amazon.in/Portronics-Konnect-Unbreakable-Braided-Charging/dp/B0CV45N68C/ref=sr_1_4?crid=2EFLTOK1GZ1M5&amp;dib=eyJ2IjoiMSJ9.RVl6Y9sJaggHjdxkBhuo6TDTIanKfEPsl4karqXL-te-D_9ZKVCwTMgcjOtE9KqppdLuvg6VvtXL1xXCIsTmO-h54_s6nX11uJrd9o_vGccL00BKXCFeNlRXUgXYxle_Y7NziSHC0aRv4fV42WKEKbOQeOAJ9s_PSJHDQfcR6GUymeqzHOHnCLMNcOE6phurIfKnzAkJQ3ezXOyj2a5kNmEjPg_PPOE06SR1DIv8NvE.FYUn5mP2UCb_idpOQX3xdWVdONlP9DiUkJ3OGWAL-RM&amp;dib_tag=se&amp;keywords=c+to+c&amp;qid=1758112024&amp;sprefix=c+to+,aps,276&amp;sr=8-4</t>
  </si>
  <si>
    <t>Rubber Sheets</t>
  </si>
  <si>
    <t>https://www.amazon.in/Efficacy-Shalitex-Expansion-Plumbing-Material/dp/B0D7ZN6S63/ref=sr_1_5?crid=1AI81KPU5L0SR&amp;dib=eyJ2IjoiMSJ9.w4JuwJo18EyNpdHyZxMpbduKxsVUuxPeAP6PTGY3jN7j_5nG0rxZLGO6zzBSm7qXW7OEBdFwgjrLGl3ozNBOop_kvZoyHWFEfIxoNzFY5ZRJGHg0r724X5s1eNOqY_tLJYl5QO0LGU3A_z6YJXGWwEVg6d1ZnWWfZvcrc4sjLmiLo1IDoouqMwEZPUVzSG-JIm194CNZpGyEtxWcifj6x6M2MHiZiKGLhjxaftqV_Jzf_6oYucpnfalMDf-reabwiaHjDAA8TkK4OfFt5-UkE7l736kPhwGKI-jHIsbiZYI.4mdB6RXMC7TOQl2wyxjXvxg3jkXQoNz3kiJC6EctSYY&amp;dib_tag=se&amp;keywords=thick+rubber+sheets&amp;qid=1758112072&amp;sprefix=thickrubber+sheets,aps,265&amp;sr=8-5&amp;th=1</t>
  </si>
  <si>
    <t>Thinload cell</t>
  </si>
  <si>
    <t>750(inclusive of GST,etc)</t>
  </si>
  <si>
    <t>Pressure sensor</t>
  </si>
  <si>
    <t>https://www.dnatechindia.com/50-kg-half-bridge-load-cell-weight-sensor-strain-gauge-india.html</t>
  </si>
  <si>
    <t>HX711</t>
  </si>
  <si>
    <t>Amplifier</t>
  </si>
  <si>
    <t>Heat Shrink tube 2mm</t>
  </si>
  <si>
    <t>1m</t>
  </si>
  <si>
    <t>https://robu.in/product/heat-shrink-sleeve/</t>
  </si>
  <si>
    <t>Heat Shrink tube 3mm</t>
  </si>
  <si>
    <t>https://robu.in/product/heat-shrink-sleeve-3mm-black-industrial-grade-woer-hst/</t>
  </si>
  <si>
    <t>Heat Shrink tube 4mm</t>
  </si>
  <si>
    <t>https://robu.in/product/heat-shrink-sleeve-4mm-black-industrial-grade-woer-hst/</t>
  </si>
  <si>
    <t xml:space="preserve">Wire </t>
  </si>
  <si>
    <t>2m</t>
  </si>
  <si>
    <t>Electrical Tape</t>
  </si>
  <si>
    <t>Total</t>
  </si>
  <si>
    <t>NOTES FROM ANOOL</t>
  </si>
  <si>
    <r>
      <rPr>
        <rFont val="Roboto Mono"/>
        <b/>
        <sz val="12.0"/>
      </rPr>
      <t xml:space="preserve">Load cell sensor </t>
    </r>
    <r>
      <rPr>
        <rFont val="Roboto Mono"/>
        <b/>
        <color rgb="FF1155CC"/>
        <sz val="12.0"/>
        <u/>
      </rPr>
      <t>https://www.dnatechindia.com/100-kg-load-cell-czl-642f-buy-online-india.html</t>
    </r>
    <r>
      <rPr>
        <rFont val="Roboto Mono"/>
        <b/>
        <sz val="12.0"/>
      </rPr>
      <t xml:space="preserve"> cannot be used directly - it will require a good signal conditioning and amplifier module to interface it with the microcontroller. This is NOT trivial.</t>
    </r>
  </si>
  <si>
    <t>Foot pressure sensors are available, but may be too expensive</t>
  </si>
  <si>
    <t>Do some research based on below links</t>
  </si>
  <si>
    <r>
      <rPr>
        <rFont val="Roboto Mono"/>
        <b/>
        <color rgb="FF1155CC"/>
        <sz val="12.0"/>
        <u/>
      </rPr>
      <t>https://www.lineproindia.com/foot-pressure-sensor.html</t>
    </r>
    <r>
      <rPr>
        <rFont val="Roboto Mono"/>
        <b/>
        <sz val="12.0"/>
      </rPr>
      <t xml:space="preserve"> </t>
    </r>
  </si>
  <si>
    <t>https://www.tekscan.com/products-solutions/pressure-offloading-foot-function</t>
  </si>
  <si>
    <t>https://pmc.ncbi.nlm.nih.gov/articles/PMC3444133/</t>
  </si>
  <si>
    <t>https://www.sciencedirect.com/science/article/pii/S2214180419300674</t>
  </si>
  <si>
    <t>https://www.amazon.in/Sensor-Resistor-MonitoringZD10-100-Resistance-Pressure/dp/B0C2V8TCC7</t>
  </si>
  <si>
    <t>PLEASE ADD LINKS TO ALL PRODUCTS FOR REVIEW BY MAKER'S ASYLUM TEAM</t>
  </si>
  <si>
    <t>Aditya links</t>
  </si>
  <si>
    <t>https://www.indiamart.com/proddetail/force-and-pressure-sensor-2853261079962.html?srsltid=AfmBOoq8s4HU_K_Ltiy6LhuiwBl992nqAM7Wi80iSyFYtoNJF-D5NU3V</t>
  </si>
  <si>
    <t>need to verify</t>
  </si>
  <si>
    <t>https://www.industrybuying.com/esd-rubber-mats-accessories-multicomp-pro-SAF.ESD.330473411</t>
  </si>
  <si>
    <t>not able  to ship</t>
  </si>
  <si>
    <t>https://www.instructables.com/Pressure-Sensitive-Floor-Mat-Sensor</t>
  </si>
  <si>
    <t>mat</t>
  </si>
  <si>
    <t>IMP</t>
  </si>
  <si>
    <t>https://www.qeios.com/read/LOJOOF</t>
  </si>
  <si>
    <t>https://www.amazon.in/Electronic-Spices-Sensor-Resistor-Square/dp/B0CXLWQW52/ref=sr_1_3?crid=14Y86A2XRO0YT&amp;dib=eyJ2IjoiMSJ9.a2oaY6hUsPhhiqxMqoAfxZ0IrHnfxiHeyJ_4dk1RrqgH6M1F0InM8nhsIbs9sJZMXoW2mSeCpCZni9UpnBIUG5AIQW24En7P-5Ae32jYjjzulcopmjmaPyoWz7ttX0pWCqaS6DIt8HHedfUTwBTmlGcGuWXTgaqAomzCOouEcJ73eqU5lWmUjdet_sZuQyrh2y9BqGp9O_ibS14DzAWmz1UghH1xPlnCB91ZU-jYQmZPxLInliB9MDn6_7PhkiU12i_Fl3GQ2JJ6gVEvC3avK6YwGFDQtL3OmBVt7f9YWfU.14GBe3-6qUvTOUO5x9nirCGonCqW4Dv2R3LZp4U13WM&amp;dib_tag=se&amp;keywords=force+sensitive+resistor&amp;qid=1758112192&amp;sprefix=force+sensitye+,aps,278&amp;sr=8-3</t>
  </si>
  <si>
    <t>Student's referance</t>
  </si>
  <si>
    <t>points of discussion</t>
  </si>
  <si>
    <t>cannot be used -&gt;</t>
  </si>
  <si>
    <t>Of these sensors one need to be chosen</t>
  </si>
  <si>
    <t>velostat</t>
  </si>
  <si>
    <t>this link is for printer filaments -&gt;</t>
  </si>
  <si>
    <t>https://www.google.com/shopping/product/1?lsf=seller:112336376,store:3178835932497420445,lsfqd:0&amp;prds=pid:10142626341509854855,oid:10142626341509854855&amp;q=3d+printer+filaments&amp;hl=en&amp;ei=DzK8aKm0JKyO4-EP2ZPv-AU&amp;sts=14&amp;lsft=gclid:CjwKCAjwt-_FBhBzEiwA7QEqyLQf-VtUbXPrhSuY-q2gniN1svFJ2o3bX1rAt0ODKOg9304kRouR-hoCESkQAvD_BwE</t>
  </si>
  <si>
    <t>50 kg load cell</t>
  </si>
  <si>
    <t>heat shrink tubes 2-3-4mm 1 meter 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</si>
</sst>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"/>
  </numFmts>
  <fonts count="12">
    <font>
      <sz val="10.0"/>
      <color rgb="FF000000"/>
      <name val="Arial"/>
      <scheme val="minor"/>
    </font>
    <font>
      <b/>
      <sz val="12.0"/>
      <color rgb="FFFFFFFF"/>
      <name val="Roboto Mono"/>
    </font>
    <font>
      <b/>
      <sz val="14.0"/>
      <color rgb="FFFFFFFF"/>
      <name val="Roboto Mono"/>
    </font>
    <font>
      <b/>
      <sz val="12.0"/>
      <color theme="1"/>
      <name val="Roboto Mono"/>
    </font>
    <font>
      <b/>
      <u/>
      <sz val="12.0"/>
      <color rgb="FF0000FF"/>
      <name val="Roboto Mono"/>
    </font>
    <font>
      <u/>
      <sz val="12.0"/>
      <color rgb="FF0000FF"/>
      <name val="Roboto Mono"/>
    </font>
    <font>
      <b/>
      <u/>
      <sz val="12.0"/>
      <color rgb="FF0000FF"/>
      <name val="Roboto Mono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u/>
      <sz val="12.0"/>
      <color rgb="FF0000FF"/>
      <name val="Roboto Mono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0" fillId="2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3" fontId="7" numFmtId="0" xfId="0" applyAlignment="1" applyFill="1" applyFont="1">
      <alignment horizontal="center" readingOrder="0" shrinkToFit="0" wrapText="0"/>
    </xf>
    <xf borderId="0" fillId="3" fontId="3" numFmtId="164" xfId="0" applyAlignment="1" applyFont="1" applyNumberFormat="1">
      <alignment horizontal="center" readingOrder="0" shrinkToFit="0" wrapText="0"/>
    </xf>
    <xf borderId="0" fillId="3" fontId="3" numFmtId="0" xfId="0" applyAlignment="1" applyFont="1">
      <alignment readingOrder="0" shrinkToFit="0" wrapText="0"/>
    </xf>
    <xf borderId="0" fillId="3" fontId="3" numFmtId="0" xfId="0" applyAlignment="1" applyFont="1">
      <alignment horizontal="right" readingOrder="0" shrinkToFit="0" wrapText="0"/>
    </xf>
    <xf borderId="0" fillId="3" fontId="3" numFmtId="0" xfId="0" applyAlignment="1" applyFont="1">
      <alignment shrinkToFit="0" wrapText="0"/>
    </xf>
    <xf borderId="0" fillId="0" fontId="3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center" readingOrder="0" shrinkToFit="0" wrapText="0"/>
    </xf>
    <xf borderId="0" fillId="0" fontId="8" numFmtId="0" xfId="0" applyAlignment="1" applyFont="1">
      <alignment shrinkToFit="0" wrapText="0"/>
    </xf>
    <xf borderId="0" fillId="4" fontId="3" numFmtId="0" xfId="0" applyAlignment="1" applyFill="1" applyFont="1">
      <alignment shrinkToFit="0" vertical="bottom" wrapText="0"/>
    </xf>
    <xf borderId="0" fillId="4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5" fontId="3" numFmtId="0" xfId="0" applyAlignment="1" applyFill="1" applyFont="1">
      <alignment horizontal="left" readingOrder="0" shrinkToFit="0" vertical="top" wrapText="0"/>
    </xf>
    <xf borderId="0" fillId="5" fontId="3" numFmtId="0" xfId="0" applyAlignment="1" applyFont="1">
      <alignment readingOrder="0" shrinkToFit="0" wrapText="0"/>
    </xf>
    <xf borderId="0" fillId="3" fontId="3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dustrybuying.com/esd-rubber-mats-accessories-multicomp-pro-SAF.ESD.330473411" TargetMode="External"/><Relationship Id="rId22" Type="http://schemas.openxmlformats.org/officeDocument/2006/relationships/hyperlink" Target="https://www.qeios.com/read/LOJOOF" TargetMode="External"/><Relationship Id="rId21" Type="http://schemas.openxmlformats.org/officeDocument/2006/relationships/hyperlink" Target="https://www.instructables.com/Pressure-Sensitive-Floor-Mat-Sensor" TargetMode="External"/><Relationship Id="rId24" Type="http://schemas.openxmlformats.org/officeDocument/2006/relationships/hyperlink" Target="https://www.google.com/shopping/product/1?lsf=seller:112336376,store:3178835932497420445,lsfqd:0&amp;prds=pid:10142626341509854855,oid:10142626341509854855&amp;q=3d+printer+filaments&amp;hl=en&amp;ei=DzK8aKm0JKyO4-EP2ZPv-AU&amp;sts=14&amp;lsft=gclid:CjwKCAjwt-_FBhBzEiwA7QEqyLQf-VtUbXPrhSuY-q2gniN1svFJ2o3bX1rAt0ODKOg9304kRouR-hoCESkQAvD_BwE" TargetMode="External"/><Relationship Id="rId23" Type="http://schemas.openxmlformats.org/officeDocument/2006/relationships/hyperlink" Target="https://www.amazon.in/Electronic-Spices-Sensor-Resistor-Square/dp/B0CXLWQW52/ref=sr_1_3?crid=14Y86A2XRO0YT&amp;dib=eyJ2IjoiMSJ9.a2oaY6hUsPhhiqxMqoAfxZ0IrHnfxiHeyJ_4dk1RrqgH6M1F0InM8nhsIbs9sJZMXoW2mSeCpCZni9UpnBIUG5AIQW24En7P-5Ae32jYjjzulcopmjmaPyoWz7ttX0pWCqaS6DIt8HHedfUTwBTmlGcGuWXTgaqAomzCOouEcJ73eqU5lWmUjdet_sZuQyrh2y9BqGp9O_ibS14DzAWmz1UghH1xPlnCB91ZU-jYQmZPxLInliB9MDn6_7PhkiU12i_Fl3GQ2JJ6gVEvC3avK6YwGFDQtL3OmBVt7f9YWfU.14GBe3-6qUvTOUO5x9nirCGonCqW4Dv2R3LZp4U13WM&amp;dib_tag=se&amp;keywords=force+sensitive+resistor&amp;qid=1758112192&amp;sprefix=force+sensitye+,aps,278&amp;sr=8-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mazon.in/Electronic-Spices-Jumper-Female-Multicolor/dp/B0CPFCRCHB/ref=sr_1_6?crid=1JFB7NV86UIOG&amp;dib=eyJ2IjoiMSJ9.NpiqG_GJTt7YLKhI8CJENy2Fm8M2dAPIf9toE1vhtprOJri0zDrZw85paQNWYkEdIDYfiPSZKd0Nr-6dWCukpEt161qHew8BbJBMwOCgzq8ykiwPYIhQUhrrHqPouQjCD0gPpTepF94uFWO8VB5sE4Ggrxbl3WKD-_uiUyL08uwa1o0R66mlmKUoEzrgCc54t2WEAOi_AlKPoq9AMHQzQiwbxK3fu63QpwzqoOUrDiGInUCFQbkka1Nfajo6r2H_n7GYTe_0SSOQQAZekJ_aENSl1vkTVhtj4DvBxHnzpfg.mYjixy4_rWpVd1Apcbp7eQBSjnmsXqEoSW7qEiNuVpU&amp;dib_tag=se&amp;keywords=jumper+wires&amp;qid=1758111749&amp;sprefix=jumper+qire,aps,266&amp;sr=8-6&amp;th=1" TargetMode="External"/><Relationship Id="rId3" Type="http://schemas.openxmlformats.org/officeDocument/2006/relationships/hyperlink" Target="https://www.amazon.in/SquadPixel-ESP-32-Bluetooth-Development-Board/dp/B071XP56LM/ref=sr_1_3?crid=18X22AWWZA213&amp;dib=eyJ2IjoiMSJ9.T_X5Nbn2mH9dvueGcGZsRsNwZGymCjCGRYs65qKRPK0omSj-C6DMR3z-sX6lVHYPpGbfSJfwnvnI--0ApYQFAN_gCVWZiUNGRvz1dIB-Nm-jt78EeUiMa8e0TvpaMWTSWRcK2RB-oWZXwBm68fz5LFoFZze29RY-kJSA_pzXcZZLiKLIcgoAleE767r01-e1YMkGSk35tIyvXgmHszdE0RqSbLB7dsT8JqHAO8yEVIQ.F6bwoz_aVWv85roPh_JJ8zga_yAyEW1nZinXSxictkA&amp;dib_tag=se&amp;keywords=esp+32&amp;qid=1758111803&amp;sprefix=esp+3,aps,280&amp;sr=8-3" TargetMode="External"/><Relationship Id="rId4" Type="http://schemas.openxmlformats.org/officeDocument/2006/relationships/hyperlink" Target="https://www.amazon.in/Robocraze-MPU-6050-Gyroscope-Accelerometer-Arduino/dp/B07H3XH1TB/ref=sr_1_2?crid=31AHSP7ID5GS&amp;dib=eyJ2IjoiMSJ9.WEb2yoPHqOS3CH4mUd45PM1I1OqL6hU8cYrwg8Vpyw1isocmeFVmN81zGPR9e36gNiSwULXBFd0UZGkfTOAVZmmF8gPyxYXByJNlTjVlo1ceSlXvxCgeU0zyWm56GT1xgR8OQvLWpdSR4O57Yc5JuRn9tI9_dC-XItVtDY0xFPwB8t8oQAY42HcwQh-mvS8NcTH5q7PD0QNC1dtT5ukUiuBEJdFUvkI_O1qeXFhnDZKeDbijIkkWhf8jV2v9OoOBdzs8Yrz7VPwFyXimTdN0LjoSiRs4XDq9M-YsSCA9sDk.eeGjYxSriRNzsDbDVEoW3vgAJrPGE3WIHceADtalkp4&amp;dib_tag=se&amp;keywords=mpu6050&amp;qid=1758111855&amp;sprefix=mpu6050,aps,309&amp;sr=8-2" TargetMode="External"/><Relationship Id="rId9" Type="http://schemas.openxmlformats.org/officeDocument/2006/relationships/hyperlink" Target="https://www.dnatechindia.com/50-kg-half-bridge-load-cell-weight-sensor-strain-gauge-india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dnatechindia.com/50-kg-half-bridge-load-cell-weight-sensor-strain-gauge-india.html" TargetMode="External"/><Relationship Id="rId27" Type="http://schemas.openxmlformats.org/officeDocument/2006/relationships/vmlDrawing" Target="../drawings/vmlDrawing1.vml"/><Relationship Id="rId5" Type="http://schemas.openxmlformats.org/officeDocument/2006/relationships/hyperlink" Target="https://www.amazon.in/MM-WILL-CARE-Thicknessthermo-Packaging/dp/B0DZHQXGRB/ref=sr_1_4?crid=11KKT397T0Y8Z&amp;dib=eyJ2IjoiMSJ9.ERWCqoIy5XqIjWjvvQMnNIBjgcoPAyUmb44Ki87dWuJrK3vJzQBBW_iDYW8dfiB8O4kUsREM3-oaPK6MkQMbNC4S2yCqyuMe5LcdgpP9v0VGSZIYJ1rQ-Bw39kqIWuLb3ZWIy8A2o0ihzXj8TGEWRFEhdyjg8VplEh9upSI5jPf_AWsGekF1wCJZves95yG1hrboSFDNEOohjWnefcbQ5Mj8wZPG1UjJHI9a0LMDnqzU7B6FFOswVEPizwd46GCFpZRUa6x_TbtbHL0arLtqQL1hdu3UP9Bs9keBrI9u_qU.UjTvHUi5EZBAODwk9Yt5nGO2gY55PuRyX6n_baC-fu8&amp;dib_tag=se&amp;keywords=15mm+hard+foam&amp;qid=1758111939&amp;sprefix=15mm+hardfoam,aps,275&amp;sr=8-4&amp;th=1" TargetMode="External"/><Relationship Id="rId6" Type="http://schemas.openxmlformats.org/officeDocument/2006/relationships/hyperlink" Target="https://www.amazon.in/boAt-Energyshroom-Compatible-Smartphones-Smartwatch/dp/B0DFGZW6JG/ref=sr_1_9?crid=3QTSOHCYGVVAB&amp;dib=eyJ2IjoiMSJ9.ARn7pXKZnGbq0JQwO_p9DNNVn5gsPHa9BrOGKDx69nR2A0O8FKeEtfYU1o5feFg5V3N6jwN2EPYu16tSlNyx2c_8zHyeIm5S68St5uPtg3cTSejStaJBJau-Kqh6OId3HUAFT6bUEXvzQzpPZOjA5UH7hgTb8l01g2LQSR7dnc1afQ8Azea_sRwSnA-FdxKucKLZvgeS8y0PSQ_przheWzwDO1lDGjP0f3ChRSgID0Q.n-aRadnlx17-FcrvhSad83v3797bFj_ST2WWAYexvUo&amp;dib_tag=se&amp;keywords=power+bank&amp;qid=1758111973&amp;sprefix=power+ban,aps,273&amp;sr=8-9" TargetMode="External"/><Relationship Id="rId7" Type="http://schemas.openxmlformats.org/officeDocument/2006/relationships/hyperlink" Target="https://www.amazon.in/Portronics-Konnect-Unbreakable-Braided-Charging/dp/B0CV45N68C/ref=sr_1_4?crid=2EFLTOK1GZ1M5&amp;dib=eyJ2IjoiMSJ9.RVl6Y9sJaggHjdxkBhuo6TDTIanKfEPsl4karqXL-te-D_9ZKVCwTMgcjOtE9KqppdLuvg6VvtXL1xXCIsTmO-h54_s6nX11uJrd9o_vGccL00BKXCFeNlRXUgXYxle_Y7NziSHC0aRv4fV42WKEKbOQeOAJ9s_PSJHDQfcR6GUymeqzHOHnCLMNcOE6phurIfKnzAkJQ3ezXOyj2a5kNmEjPg_PPOE06SR1DIv8NvE.FYUn5mP2UCb_idpOQX3xdWVdONlP9DiUkJ3OGWAL-RM&amp;dib_tag=se&amp;keywords=c+to+c&amp;qid=1758112024&amp;sprefix=c+to+,aps,276&amp;sr=8-4" TargetMode="External"/><Relationship Id="rId8" Type="http://schemas.openxmlformats.org/officeDocument/2006/relationships/hyperlink" Target="https://www.amazon.in/Efficacy-Shalitex-Expansion-Plumbing-Material/dp/B0D7ZN6S63/ref=sr_1_5?crid=1AI81KPU5L0SR&amp;dib=eyJ2IjoiMSJ9.w4JuwJo18EyNpdHyZxMpbduKxsVUuxPeAP6PTGY3jN7j_5nG0rxZLGO6zzBSm7qXW7OEBdFwgjrLGl3ozNBOop_kvZoyHWFEfIxoNzFY5ZRJGHg0r724X5s1eNOqY_tLJYl5QO0LGU3A_z6YJXGWwEVg6d1ZnWWfZvcrc4sjLmiLo1IDoouqMwEZPUVzSG-JIm194CNZpGyEtxWcifj6x6M2MHiZiKGLhjxaftqV_Jzf_6oYucpnfalMDf-reabwiaHjDAA8TkK4OfFt5-UkE7l736kPhwGKI-jHIsbiZYI.4mdB6RXMC7TOQl2wyxjXvxg3jkXQoNz3kiJC6EctSYY&amp;dib_tag=se&amp;keywords=thick+rubber+sheets&amp;qid=1758112072&amp;sprefix=thickrubber+sheets,aps,265&amp;sr=8-5&amp;th=1" TargetMode="External"/><Relationship Id="rId11" Type="http://schemas.openxmlformats.org/officeDocument/2006/relationships/hyperlink" Target="https://robu.in/product/heat-shrink-sleeve-3mm-black-industrial-grade-woer-hst/" TargetMode="External"/><Relationship Id="rId10" Type="http://schemas.openxmlformats.org/officeDocument/2006/relationships/hyperlink" Target="https://robu.in/product/heat-shrink-sleeve/" TargetMode="External"/><Relationship Id="rId13" Type="http://schemas.openxmlformats.org/officeDocument/2006/relationships/hyperlink" Target="https://www.dnatechindia.com/100-kg-load-cell-czl-642f-buy-online-india.html" TargetMode="External"/><Relationship Id="rId12" Type="http://schemas.openxmlformats.org/officeDocument/2006/relationships/hyperlink" Target="https://robu.in/product/heat-shrink-sleeve-4mm-black-industrial-grade-woer-hst/" TargetMode="External"/><Relationship Id="rId15" Type="http://schemas.openxmlformats.org/officeDocument/2006/relationships/hyperlink" Target="https://www.tekscan.com/products-solutions/pressure-offloading-foot-function" TargetMode="External"/><Relationship Id="rId14" Type="http://schemas.openxmlformats.org/officeDocument/2006/relationships/hyperlink" Target="https://www.lineproindia.com/foot-pressure-sensor.html" TargetMode="External"/><Relationship Id="rId17" Type="http://schemas.openxmlformats.org/officeDocument/2006/relationships/hyperlink" Target="https://www.sciencedirect.com/science/article/pii/S2214180419300674" TargetMode="External"/><Relationship Id="rId16" Type="http://schemas.openxmlformats.org/officeDocument/2006/relationships/hyperlink" Target="https://pmc.ncbi.nlm.nih.gov/articles/PMC3444133/" TargetMode="External"/><Relationship Id="rId19" Type="http://schemas.openxmlformats.org/officeDocument/2006/relationships/hyperlink" Target="https://www.indiamart.com/proddetail/force-and-pressure-sensor-2853261079962.html?srsltid=AfmBOoq8s4HU_K_Ltiy6LhuiwBl992nqAM7Wi80iSyFYtoNJF-D5NU3V" TargetMode="External"/><Relationship Id="rId18" Type="http://schemas.openxmlformats.org/officeDocument/2006/relationships/hyperlink" Target="https://www.amazon.in/Sensor-Resistor-MonitoringZD10-100-Resistance-Pressure/dp/B0C2V8TC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4.0"/>
    <col customWidth="1" min="3" max="3" width="13.63"/>
    <col customWidth="1" min="4" max="4" width="22.25"/>
    <col customWidth="1" min="5" max="5" width="31.75"/>
    <col customWidth="1" min="6" max="6" width="24.13"/>
    <col customWidth="1" min="7" max="7" width="53.88"/>
    <col customWidth="1" min="8" max="8" width="65.38"/>
    <col customWidth="1" min="9" max="9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1.0</v>
      </c>
      <c r="B2" s="5" t="s">
        <v>9</v>
      </c>
      <c r="C2" s="6">
        <v>4.0</v>
      </c>
      <c r="D2" s="7" t="s">
        <v>10</v>
      </c>
      <c r="E2" s="7" t="s">
        <v>11</v>
      </c>
      <c r="F2" s="5" t="s">
        <v>12</v>
      </c>
      <c r="G2" s="8"/>
      <c r="H2" s="9" t="s">
        <v>13</v>
      </c>
      <c r="I2" s="5" t="s">
        <v>14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4">
        <v>2.0</v>
      </c>
      <c r="B3" s="5" t="s">
        <v>15</v>
      </c>
      <c r="C3" s="6">
        <v>2.0</v>
      </c>
      <c r="D3" s="7" t="s">
        <v>10</v>
      </c>
      <c r="E3" s="7" t="s">
        <v>10</v>
      </c>
      <c r="F3" s="5" t="s">
        <v>16</v>
      </c>
      <c r="G3" s="11" t="s">
        <v>17</v>
      </c>
      <c r="H3" s="9" t="s">
        <v>18</v>
      </c>
      <c r="I3" s="5" t="s">
        <v>14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4">
        <v>3.0</v>
      </c>
      <c r="B4" s="5" t="s">
        <v>19</v>
      </c>
      <c r="C4" s="6">
        <v>2.0</v>
      </c>
      <c r="D4" s="7">
        <v>190.0</v>
      </c>
      <c r="E4" s="7">
        <f t="shared" ref="E4:E7" si="1">D4*C4</f>
        <v>380</v>
      </c>
      <c r="F4" s="5" t="s">
        <v>20</v>
      </c>
      <c r="G4" s="11" t="s">
        <v>21</v>
      </c>
      <c r="H4" s="9" t="s">
        <v>22</v>
      </c>
      <c r="I4" s="5" t="s">
        <v>23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4">
        <v>4.0</v>
      </c>
      <c r="B5" s="5" t="s">
        <v>24</v>
      </c>
      <c r="C5" s="6">
        <v>1.0</v>
      </c>
      <c r="D5" s="7">
        <v>500.0</v>
      </c>
      <c r="E5" s="7">
        <f t="shared" si="1"/>
        <v>500</v>
      </c>
      <c r="F5" s="5" t="s">
        <v>12</v>
      </c>
      <c r="G5" s="11" t="s">
        <v>25</v>
      </c>
      <c r="H5" s="10"/>
      <c r="I5" s="5" t="s">
        <v>23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4">
        <v>5.0</v>
      </c>
      <c r="B6" s="5" t="s">
        <v>26</v>
      </c>
      <c r="C6" s="6">
        <v>1.0</v>
      </c>
      <c r="D6" s="7">
        <v>215.0</v>
      </c>
      <c r="E6" s="7">
        <f t="shared" si="1"/>
        <v>215</v>
      </c>
      <c r="F6" s="5" t="s">
        <v>12</v>
      </c>
      <c r="G6" s="11" t="s">
        <v>27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4">
        <v>6.0</v>
      </c>
      <c r="B7" s="5" t="s">
        <v>28</v>
      </c>
      <c r="C7" s="6">
        <v>2.0</v>
      </c>
      <c r="D7" s="7">
        <v>10.0</v>
      </c>
      <c r="E7" s="7">
        <f t="shared" si="1"/>
        <v>20</v>
      </c>
      <c r="F7" s="5" t="s">
        <v>12</v>
      </c>
      <c r="G7" s="11" t="s">
        <v>29</v>
      </c>
      <c r="H7" s="9" t="s">
        <v>30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4">
        <v>7.0</v>
      </c>
      <c r="B8" s="5" t="s">
        <v>31</v>
      </c>
      <c r="C8" s="6">
        <v>2.0</v>
      </c>
      <c r="D8" s="7" t="s">
        <v>10</v>
      </c>
      <c r="E8" s="7" t="s">
        <v>10</v>
      </c>
      <c r="F8" s="5" t="s">
        <v>32</v>
      </c>
      <c r="G8" s="11" t="s">
        <v>33</v>
      </c>
      <c r="H8" s="9" t="s">
        <v>34</v>
      </c>
      <c r="I8" s="5" t="s">
        <v>23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4">
        <v>8.0</v>
      </c>
      <c r="B9" s="5" t="s">
        <v>35</v>
      </c>
      <c r="C9" s="6">
        <v>1.0</v>
      </c>
      <c r="D9" s="7" t="s">
        <v>10</v>
      </c>
      <c r="E9" s="7" t="s">
        <v>10</v>
      </c>
      <c r="F9" s="5" t="s">
        <v>32</v>
      </c>
      <c r="G9" s="11" t="s">
        <v>33</v>
      </c>
      <c r="H9" s="9" t="s">
        <v>36</v>
      </c>
      <c r="I9" s="5" t="s">
        <v>23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4">
        <v>9.0</v>
      </c>
      <c r="B10" s="5" t="s">
        <v>37</v>
      </c>
      <c r="C10" s="6">
        <v>2.0</v>
      </c>
      <c r="D10" s="7">
        <v>199.0</v>
      </c>
      <c r="E10" s="7">
        <f>D10*C10</f>
        <v>398</v>
      </c>
      <c r="F10" s="5" t="s">
        <v>12</v>
      </c>
      <c r="G10" s="11" t="s">
        <v>27</v>
      </c>
      <c r="H10" s="9" t="s">
        <v>38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4">
        <v>10.0</v>
      </c>
      <c r="B11" s="5" t="s">
        <v>39</v>
      </c>
      <c r="C11" s="6">
        <v>8.0</v>
      </c>
      <c r="D11" s="7">
        <v>72.0</v>
      </c>
      <c r="E11" s="7" t="s">
        <v>40</v>
      </c>
      <c r="F11" s="5" t="s">
        <v>20</v>
      </c>
      <c r="G11" s="11" t="s">
        <v>41</v>
      </c>
      <c r="H11" s="12" t="s">
        <v>42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4">
        <v>11.0</v>
      </c>
      <c r="B12" s="5" t="s">
        <v>43</v>
      </c>
      <c r="C12" s="6">
        <v>4.0</v>
      </c>
      <c r="D12" s="7">
        <v>40.0</v>
      </c>
      <c r="E12" s="7">
        <f>(C12*D12)</f>
        <v>160</v>
      </c>
      <c r="F12" s="5" t="s">
        <v>12</v>
      </c>
      <c r="G12" s="13" t="s">
        <v>44</v>
      </c>
      <c r="H12" s="1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4">
        <v>12.0</v>
      </c>
      <c r="B13" s="5" t="s">
        <v>45</v>
      </c>
      <c r="C13" s="6" t="s">
        <v>46</v>
      </c>
      <c r="D13" s="7">
        <v>10.0</v>
      </c>
      <c r="E13" s="7">
        <v>10.0</v>
      </c>
      <c r="F13" s="5"/>
      <c r="G13" s="13"/>
      <c r="H13" s="14" t="s">
        <v>47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4">
        <v>13.0</v>
      </c>
      <c r="B14" s="5" t="s">
        <v>48</v>
      </c>
      <c r="C14" s="6" t="s">
        <v>46</v>
      </c>
      <c r="D14" s="7">
        <v>10.0</v>
      </c>
      <c r="E14" s="7">
        <v>10.0</v>
      </c>
      <c r="F14" s="5"/>
      <c r="G14" s="13"/>
      <c r="H14" s="14" t="s">
        <v>49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4">
        <v>14.0</v>
      </c>
      <c r="B15" s="5" t="s">
        <v>50</v>
      </c>
      <c r="C15" s="6" t="s">
        <v>46</v>
      </c>
      <c r="D15" s="7">
        <v>10.0</v>
      </c>
      <c r="E15" s="7">
        <v>10.0</v>
      </c>
      <c r="F15" s="5"/>
      <c r="G15" s="13"/>
      <c r="H15" s="14" t="s">
        <v>51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4">
        <v>15.0</v>
      </c>
      <c r="B16" s="5" t="s">
        <v>52</v>
      </c>
      <c r="C16" s="5" t="s">
        <v>53</v>
      </c>
      <c r="D16" s="7">
        <v>20.0</v>
      </c>
      <c r="E16" s="7">
        <v>20.0</v>
      </c>
      <c r="F16" s="5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4">
        <v>16.0</v>
      </c>
      <c r="B17" s="5" t="s">
        <v>54</v>
      </c>
      <c r="C17" s="5">
        <v>1.0</v>
      </c>
      <c r="D17" s="5">
        <v>10.0</v>
      </c>
      <c r="E17" s="5">
        <v>10.0</v>
      </c>
      <c r="F17" s="5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5" t="s">
        <v>55</v>
      </c>
      <c r="E18" s="16">
        <f>SUM(E2:E17)</f>
        <v>1733</v>
      </c>
      <c r="F18" s="17"/>
      <c r="G18" s="18"/>
      <c r="H18" s="18"/>
      <c r="I18" s="1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20"/>
      <c r="B19" s="21"/>
      <c r="C19" s="10"/>
      <c r="D19" s="5"/>
      <c r="E19" s="5"/>
      <c r="F19" s="5"/>
      <c r="G19" s="13"/>
      <c r="H19" s="1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20"/>
      <c r="B26" s="22"/>
      <c r="C26" s="5"/>
      <c r="D26" s="5"/>
      <c r="E26" s="5"/>
      <c r="F26" s="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20"/>
      <c r="B27" s="22"/>
      <c r="C27" s="10"/>
      <c r="D27" s="5"/>
      <c r="E27" s="5"/>
      <c r="F27" s="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20"/>
      <c r="B28" s="5"/>
      <c r="C28" s="10"/>
      <c r="D28" s="5"/>
      <c r="E28" s="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2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2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2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2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20"/>
      <c r="B33" s="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20"/>
      <c r="B34" s="5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20"/>
      <c r="B35" s="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20"/>
      <c r="B36" s="5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20"/>
      <c r="B37" s="5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20"/>
      <c r="B38" s="5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20"/>
      <c r="B39" s="5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20"/>
      <c r="B40" s="5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20"/>
      <c r="B44" s="23" t="s">
        <v>56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>
      <c r="A45" s="20">
        <v>1.0</v>
      </c>
      <c r="B45" s="25" t="s">
        <v>57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20">
        <v>2.0</v>
      </c>
      <c r="B46" s="26" t="s">
        <v>58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20">
        <v>3.0</v>
      </c>
      <c r="B47" s="5" t="s">
        <v>59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20">
        <v>4.0</v>
      </c>
      <c r="B48" s="25" t="s">
        <v>60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20">
        <v>5.0</v>
      </c>
      <c r="B49" s="9" t="s">
        <v>61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20">
        <v>6.0</v>
      </c>
      <c r="B50" s="9" t="s">
        <v>62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20">
        <v>7.0</v>
      </c>
      <c r="B51" s="9" t="s">
        <v>63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20">
        <v>8.0</v>
      </c>
      <c r="B52" s="9" t="s">
        <v>64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20">
        <v>9.0</v>
      </c>
      <c r="B53" s="2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27">
        <v>10.0</v>
      </c>
      <c r="B54" s="28" t="s">
        <v>65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20"/>
      <c r="B55" s="5" t="s">
        <v>66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20"/>
      <c r="B56" s="9" t="s">
        <v>67</v>
      </c>
      <c r="C56" s="5" t="s">
        <v>68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20"/>
      <c r="B57" s="9" t="s">
        <v>69</v>
      </c>
      <c r="C57" s="5" t="s">
        <v>70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20"/>
      <c r="B58" s="25" t="s">
        <v>71</v>
      </c>
      <c r="C58" s="5" t="s">
        <v>72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20" t="s">
        <v>73</v>
      </c>
      <c r="B59" s="25" t="s">
        <v>74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20"/>
      <c r="B61" s="25" t="s">
        <v>75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29"/>
      <c r="B63" s="15" t="s">
        <v>76</v>
      </c>
      <c r="C63" s="19"/>
      <c r="D63" s="17"/>
      <c r="E63" s="17"/>
      <c r="F63" s="17"/>
      <c r="G63" s="18"/>
      <c r="H63" s="18"/>
      <c r="I63" s="1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20"/>
      <c r="B64" s="30" t="s">
        <v>77</v>
      </c>
      <c r="C64" s="5"/>
      <c r="D64" s="5"/>
      <c r="E64" s="5"/>
      <c r="F64" s="5"/>
      <c r="G64" s="13"/>
      <c r="H64" s="13" t="s">
        <v>78</v>
      </c>
      <c r="I64" s="5" t="s">
        <v>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20"/>
      <c r="B65" s="31" t="s">
        <v>80</v>
      </c>
      <c r="C65" s="5"/>
      <c r="D65" s="5"/>
      <c r="E65" s="5"/>
      <c r="F65" s="5"/>
      <c r="G65" s="13" t="s">
        <v>81</v>
      </c>
      <c r="H65" s="9" t="s">
        <v>82</v>
      </c>
      <c r="I65" s="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20"/>
      <c r="B66" s="31" t="s">
        <v>83</v>
      </c>
      <c r="C66" s="5"/>
      <c r="D66" s="5"/>
      <c r="E66" s="5"/>
      <c r="F66" s="5"/>
      <c r="G66" s="10"/>
      <c r="H66" s="12" t="s">
        <v>42</v>
      </c>
      <c r="I66" s="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20"/>
      <c r="B67" s="22"/>
      <c r="C67" s="5"/>
      <c r="D67" s="5"/>
      <c r="E67" s="5"/>
      <c r="F67" s="5"/>
      <c r="G67" s="10"/>
      <c r="H67" s="10"/>
      <c r="I67" s="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20"/>
      <c r="B68" s="31" t="s">
        <v>84</v>
      </c>
      <c r="C68" s="5"/>
      <c r="D68" s="5"/>
      <c r="E68" s="5"/>
      <c r="F68" s="5"/>
      <c r="G68" s="10"/>
      <c r="H68" s="10"/>
      <c r="I68" s="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2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2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2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2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2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2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2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2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2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2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2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2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2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2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2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2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2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2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2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2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2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2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2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2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2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2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2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2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2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2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2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2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2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2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2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2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2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2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2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2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2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2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2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2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2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2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2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2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2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2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2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2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2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2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2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2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2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2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2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2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2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2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2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2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2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2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2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2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2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2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2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2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2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2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2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2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2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2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2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2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2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2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2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2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2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2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2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2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2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2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2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2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2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2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2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2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2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2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2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2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2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2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2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2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2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2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2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2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2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2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2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2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2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2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2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2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2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2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2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2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2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2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2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2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2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2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2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2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2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2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2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2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2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2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2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2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2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2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2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2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2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2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2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2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2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2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2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2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2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2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2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2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2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2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2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2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2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2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2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2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2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2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2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2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2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2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2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2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2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2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2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2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2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2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2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2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2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2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2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2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2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2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2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2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2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2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2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2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2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2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2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2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2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2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2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2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2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2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2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2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2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2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2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2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2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2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2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2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2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2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2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2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2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2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2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2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2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2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2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2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2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2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2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2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2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2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2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2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2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2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2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2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2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2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2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2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2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2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2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2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2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2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2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2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2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2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2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2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2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2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2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2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2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2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2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2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2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2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2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2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2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2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2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2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2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2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2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2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2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2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2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2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2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2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2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2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2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2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2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2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2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2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2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2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2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2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2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2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2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2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2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2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2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2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2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2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2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2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2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2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2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2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2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2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2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2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2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2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2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2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2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2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2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2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2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2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2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2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2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2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2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2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2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2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2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2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2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2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2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2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2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2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2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2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2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2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2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2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2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2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2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2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2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2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2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2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2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2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2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2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2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2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2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2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2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2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2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2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2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2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2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2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2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2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2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2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2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2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2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2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2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2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2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2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2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2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2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2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2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2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2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2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2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2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2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2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2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2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2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2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2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2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2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2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2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2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2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2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2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2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2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2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2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2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2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2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2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2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2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2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2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2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2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2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2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2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2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2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2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2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2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2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2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2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2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2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2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2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2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2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2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2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2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2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2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2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2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2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2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2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2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2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2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2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2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2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2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2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2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2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2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2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2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2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2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2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2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2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2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2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2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2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2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2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2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2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2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2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2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2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2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2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2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2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2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2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2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2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2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2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2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2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2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2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2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2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2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2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2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2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2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2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2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2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2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2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2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2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2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2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2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2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2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2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2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2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2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2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2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2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2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2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2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2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2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2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2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2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2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2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2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2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2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2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2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2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2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2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2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2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2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2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2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2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2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2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2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2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2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2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2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2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2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2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2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2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2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2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2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2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2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2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2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2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2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2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2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2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2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2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2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2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2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2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2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2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2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2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2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2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2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2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2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2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2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2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2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2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2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2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2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2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2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2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2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2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2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2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2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2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2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2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2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2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2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2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2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2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2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2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2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2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2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2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2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2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2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2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2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2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2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2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2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2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2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2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2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2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2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2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2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2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2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2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2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2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2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2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2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2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2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2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2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2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2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2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2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2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2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2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2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2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2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2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2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2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2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2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2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2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2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2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2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2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2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2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2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2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2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2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2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2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2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2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2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2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2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2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2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2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2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2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2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2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2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2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2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2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2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2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2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2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2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2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2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2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2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2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2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2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2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2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2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2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2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2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2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2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2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2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2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2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2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2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2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2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2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2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2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2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2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2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2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2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2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2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2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2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2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2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2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2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2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2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2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2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2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2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2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2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2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2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2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2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2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2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2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2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2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2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2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2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2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2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2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2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2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2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2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2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2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2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2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2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2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2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2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2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2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2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2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2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2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2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2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2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2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2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2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2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2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2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2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2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2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2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2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2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2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2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2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2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2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2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2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2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2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2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2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2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2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2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2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2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2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2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2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2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2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2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2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2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2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2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2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2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2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2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2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2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2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2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2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2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2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2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2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2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2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2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2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2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2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2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2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2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2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2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2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2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2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2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2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2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2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2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2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2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2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2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2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2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2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2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2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2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2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2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2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2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2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2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2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2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2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2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2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2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2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2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2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2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2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2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2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2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2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2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2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2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2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2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2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2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2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2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2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2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2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2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2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2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2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2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2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2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2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2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2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2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2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2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2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2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2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2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2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2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2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2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2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2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2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2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2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2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2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2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2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2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2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2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2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2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2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2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>
      <c r="A997" s="2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>
      <c r="A998" s="2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>
      <c r="A999" s="2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>
      <c r="A1000" s="2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>
      <c r="A1001" s="2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>
      <c r="A1002" s="2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>
      <c r="A1003" s="2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>
      <c r="A1004" s="2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>
      <c r="A1005" s="2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>
      <c r="A1006" s="2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>
      <c r="A1007" s="2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>
      <c r="A1008" s="2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>
      <c r="A1009" s="2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</sheetData>
  <mergeCells count="2">
    <mergeCell ref="A18:D18"/>
    <mergeCell ref="F27:F28"/>
  </mergeCells>
  <dataValidations>
    <dataValidation type="list" allowBlank="1" showErrorMessage="1" sqref="F2:F12 D149:F1009">
      <formula1>"Input,Output,Microcontroller,Power management,Other"</formula1>
    </dataValidation>
  </dataValidations>
  <hyperlinks>
    <hyperlink r:id="rId2" ref="H2"/>
    <hyperlink r:id="rId3" ref="H3"/>
    <hyperlink r:id="rId4" ref="H4"/>
    <hyperlink r:id="rId5" ref="H7"/>
    <hyperlink r:id="rId6" ref="H8"/>
    <hyperlink r:id="rId7" ref="H9"/>
    <hyperlink r:id="rId8" ref="H10"/>
    <hyperlink r:id="rId9" ref="H11"/>
    <hyperlink r:id="rId10" ref="H13"/>
    <hyperlink r:id="rId11" ref="H14"/>
    <hyperlink r:id="rId12" ref="H15"/>
    <hyperlink r:id="rId13" ref="B45"/>
    <hyperlink r:id="rId14" ref="B48"/>
    <hyperlink r:id="rId15" ref="B49"/>
    <hyperlink r:id="rId16" ref="B50"/>
    <hyperlink r:id="rId17" ref="B51"/>
    <hyperlink r:id="rId18" ref="B52"/>
    <hyperlink r:id="rId19" ref="B56"/>
    <hyperlink r:id="rId20" ref="B57"/>
    <hyperlink r:id="rId21" ref="B58"/>
    <hyperlink r:id="rId22" ref="B59"/>
    <hyperlink r:id="rId23" ref="B61"/>
    <hyperlink r:id="rId24" ref="H65"/>
    <hyperlink r:id="rId25" ref="H66"/>
  </hyperlinks>
  <drawing r:id="rId26"/>
  <legacyDrawing r:id="rId27"/>
</worksheet>
</file>