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nrmog\Downloads\"/>
    </mc:Choice>
  </mc:AlternateContent>
  <xr:revisionPtr revIDLastSave="0" documentId="13_ncr:1_{A0EB59AC-3626-4902-B946-61A883FD098C}" xr6:coauthVersionLast="47" xr6:coauthVersionMax="47" xr10:uidLastSave="{00000000-0000-0000-0000-000000000000}"/>
  <bookViews>
    <workbookView xWindow="-120" yWindow="-120" windowWidth="20730" windowHeight="11040" xr2:uid="{00000000-000D-0000-FFFF-FFFF00000000}"/>
  </bookViews>
  <sheets>
    <sheet name="Introduction" sheetId="5" r:id="rId1"/>
    <sheet name="bike_buyers" sheetId="1" r:id="rId2"/>
    <sheet name="Working Sheet" sheetId="2" r:id="rId3"/>
    <sheet name="Pivot Table" sheetId="3" r:id="rId4"/>
    <sheet name="Dashboard" sheetId="4" r:id="rId5"/>
  </sheets>
  <definedNames>
    <definedName name="_xlnm._FilterDatabase" localSheetId="1" hidden="1">bike_buyers!$A$1:$M$1</definedName>
    <definedName name="_xlnm._FilterDatabase" localSheetId="2"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<sst xmlns="http://schemas.openxmlformats.org/spreadsheetml/2006/main" count="16279" uniqueCount="63">
  <si>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</si>
  <si>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</si>
  <si>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</si>
  <si>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</si>
  <si>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</si>
  <si>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</si>
  <si>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</si>
  <si>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</si>
  <si>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</si>
  <si>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</si>
  <si>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</si>
  <si>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</si>
  <si>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</si>
  <si>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</si>
  <si>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</si>
  <si>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</si>
  <si>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</si>
  <si>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</si>
  <si>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</si>
  <si>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</si>
  <si>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</si>
  <si>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</si>
  <si>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</si>
  <si>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</si>
  <si>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</si>
  <si>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</si>
  <si>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</si>
  <si>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</si>
  <si>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</si>
  <si>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</si>
  <si>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</si>
  <si>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</si>
  <si>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</si>
  <si>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</si>
  <si>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</si>
  <si>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</si>
  <si>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</si>
  <si>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</si>
  <si>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</si>
  <si>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</si>
  <si>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</si>
  <si>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</si>
  <si>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</si>
  <si>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</si>
  <si>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</si>
  <si>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</si>
  <si>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</si>
  <si>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</si>
  <si>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</si>
  <si>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</si>
  <si>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</si>
  <si>
    <t>Bridging the Marketing Gap Between The Bike Shop and Potential Customers</t>
  </si>
  <si>
    <t>Makgomo Mogajane</t>
  </si>
  <si>
    <t>Google Data Analyst Certificate Case Study</t>
  </si>
  <si>
    <t>Business Task</t>
  </si>
  <si>
    <t>Analysis Done by:</t>
  </si>
  <si>
    <t>A marketing team of a bike-share company  wants to identify which individuals are more likely to buy bikes.From the insights of the analysis, they will design a new marketing strategy targetting that specific audience.</t>
  </si>
  <si>
    <t>Data Cleaning and Preparation Steps:</t>
  </si>
  <si>
    <t>Removed Duplicates</t>
  </si>
  <si>
    <t>Allocated correct formats to the columns</t>
  </si>
  <si>
    <t>Changed the Marital Status symbols to M=Married and S=Single</t>
  </si>
  <si>
    <t>Changed the Gender symbols to F=Female and M=Male</t>
  </si>
  <si>
    <t>Added a new column "Age brackets" to make it easier to identify a group of individuals, more likely to purchase a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</si>
</sst>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1C09]dd\ mmmm\ yyyy;@"/>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CC0099"/>
        <bgColor indexed="64"/>
      </patternFill>
    </fill>
    <fill>
      <patternFill patternType="solid">
        <fgColor theme="6"/>
        <bgColor indexed="64"/>
      </patternFill>
    </fill>
    <fill>
      <patternFill patternType="solid">
        <fgColor rgb="FFEA3EA0"/>
        <bgColor indexed="64"/>
      </patternFill>
    </fill>
    <fill>
      <patternFill patternType="solid">
        <fgColor rgb="FFFFFF0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2">
    <xf numFmtId="0" fontId="0" fillId="0" borderId="0" xfId="0"/>
    <xf numFmtId="164" fontId="0" fillId="0" borderId="0" xfId="0" applyNumberFormat="1"/>
    <xf numFmtId="0" fontId="18" fillId="0" borderId="0" xfId="0" applyFont="1"/>
    <xf numFmtId="0" fontId="16" fillId="33" borderId="10" xfId="0" applyFont="1" applyFill="1" applyBorder="1"/>
    <xf numFmtId="0" fontId="16" fillId="33" borderId="13" xfId="0" applyFont="1" applyFill="1" applyBorder="1"/>
    <xf numFmtId="0" fontId="0"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0" borderId="0" xfId="0" applyFont="1" applyAlignment="1">
      <alignment horizontal="center" wrapText="1"/>
    </xf>
    <xf numFmtId="0" fontId="16" fillId="36" borderId="10" xfId="0" applyFont="1" applyFill="1" applyBorder="1"/>
    <xf numFmtId="0" fontId="16" fillId="36" borderId="13" xfId="0" applyFont="1" applyFill="1" applyBorder="1"/>
    <xf numFmtId="0" fontId="20" fillId="34" borderId="15" xfId="0" applyFont="1" applyFill="1" applyBorder="1" applyAlignment="1">
      <alignment horizontal="center" wrapText="1"/>
    </xf>
    <xf numFmtId="0" fontId="20" fillId="34" borderId="14" xfId="0" applyFont="1" applyFill="1" applyBorder="1" applyAlignment="1">
      <alignment horizontal="center" wrapText="1"/>
    </xf>
    <xf numFmtId="0" fontId="20" fillId="34" borderId="16" xfId="0" applyFont="1" applyFill="1" applyBorder="1" applyAlignment="1">
      <alignment horizontal="center" wrapText="1"/>
    </xf>
    <xf numFmtId="0" fontId="20" fillId="34" borderId="20" xfId="0" applyFont="1" applyFill="1" applyBorder="1" applyAlignment="1">
      <alignment horizontal="center" wrapText="1"/>
    </xf>
    <xf numFmtId="0" fontId="20" fillId="34" borderId="0" xfId="0" applyFont="1" applyFill="1" applyBorder="1" applyAlignment="1">
      <alignment horizontal="center" wrapText="1"/>
    </xf>
    <xf numFmtId="0" fontId="20" fillId="34" borderId="21" xfId="0" applyFont="1" applyFill="1" applyBorder="1" applyAlignment="1">
      <alignment horizontal="center" wrapText="1"/>
    </xf>
    <xf numFmtId="0" fontId="20" fillId="34" borderId="17" xfId="0" applyFont="1" applyFill="1" applyBorder="1" applyAlignment="1">
      <alignment horizontal="center" wrapText="1"/>
    </xf>
    <xf numFmtId="0" fontId="20" fillId="34" borderId="18" xfId="0" applyFont="1" applyFill="1" applyBorder="1" applyAlignment="1">
      <alignment horizontal="center" wrapText="1"/>
    </xf>
    <xf numFmtId="0" fontId="20" fillId="34" borderId="19" xfId="0" applyFont="1" applyFill="1" applyBorder="1" applyAlignment="1">
      <alignment horizontal="center" wrapText="1"/>
    </xf>
    <xf numFmtId="0" fontId="0" fillId="35" borderId="15" xfId="0" applyFill="1" applyBorder="1" applyAlignment="1">
      <alignment horizontal="center"/>
    </xf>
    <xf numFmtId="0" fontId="0" fillId="35" borderId="16" xfId="0" applyFill="1" applyBorder="1" applyAlignment="1">
      <alignment horizontal="center"/>
    </xf>
    <xf numFmtId="0" fontId="0" fillId="35" borderId="11" xfId="0" applyFill="1" applyBorder="1" applyAlignment="1">
      <alignment horizontal="left"/>
    </xf>
    <xf numFmtId="0" fontId="0" fillId="35" borderId="12" xfId="0" applyFill="1" applyBorder="1" applyAlignment="1">
      <alignment horizontal="left"/>
    </xf>
    <xf numFmtId="0" fontId="0" fillId="35" borderId="13" xfId="0" applyFill="1" applyBorder="1" applyAlignment="1">
      <alignment horizontal="left"/>
    </xf>
    <xf numFmtId="165" fontId="0" fillId="35" borderId="17" xfId="0" applyNumberFormat="1" applyFill="1" applyBorder="1" applyAlignment="1">
      <alignment horizontal="left"/>
    </xf>
    <xf numFmtId="165" fontId="0" fillId="35" borderId="19" xfId="0" applyNumberFormat="1" applyFill="1" applyBorder="1" applyAlignment="1">
      <alignment horizontal="left"/>
    </xf>
    <xf numFmtId="0" fontId="16" fillId="0" borderId="15" xfId="0" applyFont="1" applyBorder="1" applyAlignment="1">
      <alignment horizontal="left" wrapText="1"/>
    </xf>
    <xf numFmtId="0" fontId="16" fillId="0" borderId="14" xfId="0" applyFont="1" applyBorder="1" applyAlignment="1">
      <alignment horizontal="left" wrapText="1"/>
    </xf>
    <xf numFmtId="0" fontId="16" fillId="0" borderId="16" xfId="0" applyFont="1" applyBorder="1" applyAlignment="1">
      <alignment horizontal="left" wrapText="1"/>
    </xf>
    <xf numFmtId="0" fontId="16" fillId="0" borderId="17" xfId="0" applyFont="1" applyBorder="1" applyAlignment="1">
      <alignment horizontal="left" wrapText="1"/>
    </xf>
    <xf numFmtId="0" fontId="16" fillId="0" borderId="18" xfId="0" applyFont="1" applyBorder="1" applyAlignment="1">
      <alignment horizontal="left" wrapText="1"/>
    </xf>
    <xf numFmtId="0" fontId="16" fillId="0" borderId="19" xfId="0" applyFont="1" applyBorder="1" applyAlignment="1">
      <alignment horizontal="left" wrapText="1"/>
    </xf>
    <xf numFmtId="0" fontId="16" fillId="36" borderId="15" xfId="0" applyFont="1" applyFill="1" applyBorder="1"/>
    <xf numFmtId="0" fontId="16" fillId="36" borderId="16" xfId="0" applyFont="1" applyFill="1" applyBorder="1"/>
    <xf numFmtId="0" fontId="16" fillId="0" borderId="0" xfId="0" applyFont="1"/>
    <xf numFmtId="0" fontId="19" fillId="34" borderId="0" xfId="0" applyFont="1" applyFill="1" applyAlignment="1">
      <alignment horizontal="center"/>
    </xf>
    <xf numFmtId="0" fontId="16" fillId="37" borderId="11" xfId="0" applyFont="1" applyFill="1" applyBorder="1"/>
    <xf numFmtId="0" fontId="16" fillId="37" borderId="12" xfId="0" applyFont="1" applyFill="1" applyBorder="1"/>
    <xf numFmtId="0" fontId="16" fillId="37" borderId="13"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colors>
    <mruColors>
      <color rgb="FFCC0099"/>
      <color rgb="FFEA3E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Data Analyst Certificate Excel Case Study Project.xlsx]Pivot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ZA" b="1"/>
              <a:t>Average</a:t>
            </a:r>
            <a:r>
              <a:rPr lang="en-ZA" b="1" baseline="0"/>
              <a:t> Income Per Bike Purchase</a:t>
            </a:r>
            <a:endParaRPr lang="en-ZA"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53684.210526315786</c:v>
                </c:pt>
                <c:pt idx="1">
                  <c:v>64800</c:v>
                </c:pt>
              </c:numCache>
            </c:numRef>
          </c:val>
          <c:extLst>
            <c:ext xmlns:c16="http://schemas.microsoft.com/office/drawing/2014/chart" uri="{C3380CC4-5D6E-409C-BE32-E72D297353CC}">
              <c16:uniqueId val="{00000000-AFE0-47D9-BA94-2F9A17A676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60000</c:v>
                </c:pt>
                <c:pt idx="1">
                  <c:v>67187.5</c:v>
                </c:pt>
              </c:numCache>
            </c:numRef>
          </c:val>
          <c:extLst>
            <c:ext xmlns:c16="http://schemas.microsoft.com/office/drawing/2014/chart" uri="{C3380CC4-5D6E-409C-BE32-E72D297353CC}">
              <c16:uniqueId val="{00000003-AFE0-47D9-BA94-2F9A17A676B1}"/>
            </c:ext>
          </c:extLst>
        </c:ser>
        <c:dLbls>
          <c:showLegendKey val="0"/>
          <c:showVal val="0"/>
          <c:showCatName val="0"/>
          <c:showSerName val="0"/>
          <c:showPercent val="0"/>
          <c:showBubbleSize val="0"/>
        </c:dLbls>
        <c:gapWidth val="219"/>
        <c:overlap val="-27"/>
        <c:axId val="1335773536"/>
        <c:axId val="1346592928"/>
      </c:barChart>
      <c:catAx>
        <c:axId val="133577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592928"/>
        <c:crosses val="autoZero"/>
        <c:auto val="1"/>
        <c:lblAlgn val="ctr"/>
        <c:lblOffset val="100"/>
        <c:noMultiLvlLbl val="0"/>
      </c:catAx>
      <c:valAx>
        <c:axId val="134659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73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Data Analyst Certificate Excel Case Study Project.xlsx]Pivot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ZA" b="1"/>
              <a:t>Customer Commute Per</a:t>
            </a:r>
            <a:r>
              <a:rPr lang="en-ZA" b="1" baseline="0"/>
              <a:t> Bike Purchase</a:t>
            </a:r>
            <a:endParaRPr lang="en-ZA"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790B-4238-A96F-1A4FC1C40DA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5-790B-4238-A96F-1A4FC1C40DAC}"/>
            </c:ext>
          </c:extLst>
        </c:ser>
        <c:dLbls>
          <c:showLegendKey val="0"/>
          <c:showVal val="0"/>
          <c:showCatName val="0"/>
          <c:showSerName val="0"/>
          <c:showPercent val="0"/>
          <c:showBubbleSize val="0"/>
        </c:dLbls>
        <c:smooth val="0"/>
        <c:axId val="1493486992"/>
        <c:axId val="1493497392"/>
      </c:lineChart>
      <c:catAx>
        <c:axId val="14934869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Commute</a:t>
                </a:r>
                <a:r>
                  <a:rPr lang="en-ZA" b="1" baseline="0"/>
                  <a:t> Distance</a:t>
                </a:r>
                <a:endParaRPr lang="en-ZA"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497392"/>
        <c:crosses val="autoZero"/>
        <c:auto val="1"/>
        <c:lblAlgn val="ctr"/>
        <c:lblOffset val="100"/>
        <c:noMultiLvlLbl val="0"/>
      </c:catAx>
      <c:valAx>
        <c:axId val="149349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48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Data Analyst Certificate Excel Case Study Project.xlsx]Pivot Table!PivotTable3</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ZA" b="1"/>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3</c:v>
                </c:pt>
                <c:pt idx="1">
                  <c:v>28</c:v>
                </c:pt>
                <c:pt idx="2">
                  <c:v>13</c:v>
                </c:pt>
              </c:numCache>
            </c:numRef>
          </c:val>
          <c:smooth val="0"/>
          <c:extLst>
            <c:ext xmlns:c16="http://schemas.microsoft.com/office/drawing/2014/chart" uri="{C3380CC4-5D6E-409C-BE32-E72D297353CC}">
              <c16:uniqueId val="{00000000-7CFD-46D4-88AD-A6BFEF5BFEE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8</c:v>
                </c:pt>
                <c:pt idx="1">
                  <c:v>36</c:v>
                </c:pt>
                <c:pt idx="2">
                  <c:v>7</c:v>
                </c:pt>
              </c:numCache>
            </c:numRef>
          </c:val>
          <c:smooth val="0"/>
          <c:extLst>
            <c:ext xmlns:c16="http://schemas.microsoft.com/office/drawing/2014/chart" uri="{C3380CC4-5D6E-409C-BE32-E72D297353CC}">
              <c16:uniqueId val="{00000001-7CFD-46D4-88AD-A6BFEF5BFEE8}"/>
            </c:ext>
          </c:extLst>
        </c:ser>
        <c:dLbls>
          <c:showLegendKey val="0"/>
          <c:showVal val="0"/>
          <c:showCatName val="0"/>
          <c:showSerName val="0"/>
          <c:showPercent val="0"/>
          <c:showBubbleSize val="0"/>
        </c:dLbls>
        <c:marker val="1"/>
        <c:smooth val="0"/>
        <c:axId val="1587956672"/>
        <c:axId val="1587942528"/>
      </c:lineChart>
      <c:catAx>
        <c:axId val="158795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42528"/>
        <c:crosses val="autoZero"/>
        <c:auto val="1"/>
        <c:lblAlgn val="ctr"/>
        <c:lblOffset val="100"/>
        <c:noMultiLvlLbl val="0"/>
      </c:catAx>
      <c:valAx>
        <c:axId val="158794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5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Data Analyst Certificate Excel Case Study Project.xlsx]Pivot Table!PivotTable2</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ZA" b="1"/>
              <a:t>Customer Commute Per</a:t>
            </a:r>
            <a:r>
              <a:rPr lang="en-ZA" b="1" baseline="0"/>
              <a:t> Bike Purchase</a:t>
            </a:r>
            <a:endParaRPr lang="en-ZA"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56CE-4736-93CE-204EE3A64DB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5-56CE-4736-93CE-204EE3A64DBA}"/>
            </c:ext>
          </c:extLst>
        </c:ser>
        <c:dLbls>
          <c:showLegendKey val="0"/>
          <c:showVal val="0"/>
          <c:showCatName val="0"/>
          <c:showSerName val="0"/>
          <c:showPercent val="0"/>
          <c:showBubbleSize val="0"/>
        </c:dLbls>
        <c:smooth val="0"/>
        <c:axId val="1493486992"/>
        <c:axId val="1493497392"/>
      </c:lineChart>
      <c:catAx>
        <c:axId val="14934869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ZA" b="1"/>
                  <a:t>Commute</a:t>
                </a:r>
                <a:r>
                  <a:rPr lang="en-ZA" b="1" baseline="0"/>
                  <a:t> Distance</a:t>
                </a:r>
                <a:endParaRPr lang="en-ZA"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497392"/>
        <c:crosses val="autoZero"/>
        <c:auto val="1"/>
        <c:lblAlgn val="ctr"/>
        <c:lblOffset val="100"/>
        <c:noMultiLvlLbl val="0"/>
      </c:catAx>
      <c:valAx>
        <c:axId val="149349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48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Data Analyst Certificate Excel Case Study Project.xlsx]Pivot Table!PivotTable3</c:name>
    <c:fmtId val="2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3</c:v>
                </c:pt>
                <c:pt idx="1">
                  <c:v>28</c:v>
                </c:pt>
                <c:pt idx="2">
                  <c:v>13</c:v>
                </c:pt>
              </c:numCache>
            </c:numRef>
          </c:val>
          <c:smooth val="0"/>
          <c:extLst>
            <c:ext xmlns:c16="http://schemas.microsoft.com/office/drawing/2014/chart" uri="{C3380CC4-5D6E-409C-BE32-E72D297353CC}">
              <c16:uniqueId val="{00000000-AA61-4EB5-99D4-2E20C1D745AF}"/>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8</c:v>
                </c:pt>
                <c:pt idx="1">
                  <c:v>36</c:v>
                </c:pt>
                <c:pt idx="2">
                  <c:v>7</c:v>
                </c:pt>
              </c:numCache>
            </c:numRef>
          </c:val>
          <c:smooth val="0"/>
          <c:extLst>
            <c:ext xmlns:c16="http://schemas.microsoft.com/office/drawing/2014/chart" uri="{C3380CC4-5D6E-409C-BE32-E72D297353CC}">
              <c16:uniqueId val="{00000001-AA61-4EB5-99D4-2E20C1D745AF}"/>
            </c:ext>
          </c:extLst>
        </c:ser>
        <c:dLbls>
          <c:showLegendKey val="0"/>
          <c:showVal val="0"/>
          <c:showCatName val="0"/>
          <c:showSerName val="0"/>
          <c:showPercent val="0"/>
          <c:showBubbleSize val="0"/>
        </c:dLbls>
        <c:marker val="1"/>
        <c:smooth val="0"/>
        <c:axId val="1587956672"/>
        <c:axId val="1587942528"/>
      </c:lineChart>
      <c:catAx>
        <c:axId val="15879566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42528"/>
        <c:crosses val="autoZero"/>
        <c:auto val="1"/>
        <c:lblAlgn val="ctr"/>
        <c:lblOffset val="100"/>
        <c:noMultiLvlLbl val="0"/>
      </c:catAx>
      <c:valAx>
        <c:axId val="158794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5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Data Analyst Certificate Excel Case Study Project.xlsx]Pivot Table!PivotTable1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ZA" b="1"/>
              <a:t>Average</a:t>
            </a:r>
            <a:r>
              <a:rPr lang="en-ZA" b="1" baseline="0"/>
              <a:t> Income Per Bike Purchase</a:t>
            </a:r>
            <a:endParaRPr lang="en-ZA"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53684.210526315786</c:v>
                </c:pt>
                <c:pt idx="1">
                  <c:v>64800</c:v>
                </c:pt>
              </c:numCache>
            </c:numRef>
          </c:val>
          <c:extLst>
            <c:ext xmlns:c16="http://schemas.microsoft.com/office/drawing/2014/chart" uri="{C3380CC4-5D6E-409C-BE32-E72D297353CC}">
              <c16:uniqueId val="{00000000-6AFE-473B-8C54-BBD4EE5A79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60000</c:v>
                </c:pt>
                <c:pt idx="1">
                  <c:v>67187.5</c:v>
                </c:pt>
              </c:numCache>
            </c:numRef>
          </c:val>
          <c:extLst>
            <c:ext xmlns:c16="http://schemas.microsoft.com/office/drawing/2014/chart" uri="{C3380CC4-5D6E-409C-BE32-E72D297353CC}">
              <c16:uniqueId val="{00000003-6AFE-473B-8C54-BBD4EE5A79E6}"/>
            </c:ext>
          </c:extLst>
        </c:ser>
        <c:dLbls>
          <c:showLegendKey val="0"/>
          <c:showVal val="0"/>
          <c:showCatName val="0"/>
          <c:showSerName val="0"/>
          <c:showPercent val="0"/>
          <c:showBubbleSize val="0"/>
        </c:dLbls>
        <c:gapWidth val="219"/>
        <c:overlap val="-27"/>
        <c:axId val="1335773536"/>
        <c:axId val="1346592928"/>
      </c:barChart>
      <c:catAx>
        <c:axId val="133577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592928"/>
        <c:crosses val="autoZero"/>
        <c:auto val="1"/>
        <c:lblAlgn val="ctr"/>
        <c:lblOffset val="100"/>
        <c:noMultiLvlLbl val="0"/>
      </c:catAx>
      <c:valAx>
        <c:axId val="134659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73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228600</xdr:colOff>
      <xdr:row>1</xdr:row>
      <xdr:rowOff>185737</xdr:rowOff>
    </xdr:from>
    <xdr:to>
      <xdr:col>11</xdr:col>
      <xdr:colOff>533400</xdr:colOff>
      <xdr:row>16</xdr:row>
      <xdr:rowOff>71437</xdr:rowOff>
    </xdr:to>
    <xdr:graphicFrame macro="">
      <xdr:nvGraphicFramePr>
        <xdr:cNvPr id="2" name="Chart 1">
          <a:extLst>
            <a:ext uri="{FF2B5EF4-FFF2-40B4-BE49-F238E27FC236}">
              <a16:creationId xmlns:a16="http://schemas.microsoft.com/office/drawing/2014/main" id="{99E03F3B-D292-BCD9-370F-0CBBD88CF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19</xdr:row>
      <xdr:rowOff>23812</xdr:rowOff>
    </xdr:from>
    <xdr:to>
      <xdr:col>11</xdr:col>
      <xdr:colOff>495300</xdr:colOff>
      <xdr:row>33</xdr:row>
      <xdr:rowOff>100012</xdr:rowOff>
    </xdr:to>
    <xdr:graphicFrame macro="">
      <xdr:nvGraphicFramePr>
        <xdr:cNvPr id="3" name="Chart 2">
          <a:extLst>
            <a:ext uri="{FF2B5EF4-FFF2-40B4-BE49-F238E27FC236}">
              <a16:creationId xmlns:a16="http://schemas.microsoft.com/office/drawing/2014/main" id="{CC924CBF-446F-37B0-F42E-4C637C758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36</xdr:row>
      <xdr:rowOff>61912</xdr:rowOff>
    </xdr:from>
    <xdr:to>
      <xdr:col>11</xdr:col>
      <xdr:colOff>409575</xdr:colOff>
      <xdr:row>50</xdr:row>
      <xdr:rowOff>138112</xdr:rowOff>
    </xdr:to>
    <xdr:graphicFrame macro="">
      <xdr:nvGraphicFramePr>
        <xdr:cNvPr id="8" name="Chart 7">
          <a:extLst>
            <a:ext uri="{FF2B5EF4-FFF2-40B4-BE49-F238E27FC236}">
              <a16:creationId xmlns:a16="http://schemas.microsoft.com/office/drawing/2014/main" id="{FCDD1411-2B15-3503-9C58-81C0E0C5E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219075</xdr:colOff>
      <xdr:row>4</xdr:row>
      <xdr:rowOff>47625</xdr:rowOff>
    </xdr:from>
    <xdr:to>
      <xdr:col>22</xdr:col>
      <xdr:colOff>104775</xdr:colOff>
      <xdr:row>20</xdr:row>
      <xdr:rowOff>180975</xdr:rowOff>
    </xdr:to>
    <xdr:graphicFrame macro="">
      <xdr:nvGraphicFramePr>
        <xdr:cNvPr id="3" name="Chart 2">
          <a:extLst>
            <a:ext uri="{FF2B5EF4-FFF2-40B4-BE49-F238E27FC236}">
              <a16:creationId xmlns:a16="http://schemas.microsoft.com/office/drawing/2014/main" id="{5B496115-5010-4485-B7E7-6DCBC588D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561976</xdr:colOff>
      <xdr:row>21</xdr:row>
      <xdr:rowOff>133350</xdr:rowOff>
    </xdr:from>
    <xdr:to>
      <xdr:col>16</xdr:col>
      <xdr:colOff>552450</xdr:colOff>
      <xdr:row>36</xdr:row>
      <xdr:rowOff>19050</xdr:rowOff>
    </xdr:to>
    <xdr:graphicFrame macro="">
      <xdr:nvGraphicFramePr>
        <xdr:cNvPr id="4" name="Chart 3">
          <a:extLst>
            <a:ext uri="{FF2B5EF4-FFF2-40B4-BE49-F238E27FC236}">
              <a16:creationId xmlns:a16="http://schemas.microsoft.com/office/drawing/2014/main" id="{97ED019A-F589-4292-975A-5A281F65C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419100</xdr:colOff>
      <xdr:row>4</xdr:row>
      <xdr:rowOff>47624</xdr:rowOff>
    </xdr:from>
    <xdr:to>
      <xdr:col>12</xdr:col>
      <xdr:colOff>152400</xdr:colOff>
      <xdr:row>20</xdr:row>
      <xdr:rowOff>190499</xdr:rowOff>
    </xdr:to>
    <xdr:graphicFrame macro="">
      <xdr:nvGraphicFramePr>
        <xdr:cNvPr id="5" name="Chart 4">
          <a:extLst>
            <a:ext uri="{FF2B5EF4-FFF2-40B4-BE49-F238E27FC236}">
              <a16:creationId xmlns:a16="http://schemas.microsoft.com/office/drawing/2014/main" id="{7495A7D1-DE06-44B3-A5CE-9F15DA949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95251</xdr:rowOff>
    </xdr:from>
    <xdr:to>
      <xdr:col>3</xdr:col>
      <xdr:colOff>38100</xdr:colOff>
      <xdr:row>10</xdr:row>
      <xdr:rowOff>38101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57A2AE37-309C-01D6-001A-A44F10FA60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857251"/>
              <a:ext cx="1828800" cy="10858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10</xdr:row>
      <xdr:rowOff>85726</xdr:rowOff>
    </xdr:from>
    <xdr:to>
      <xdr:col>3</xdr:col>
      <xdr:colOff>19049</xdr:colOff>
      <xdr:row>17</xdr:row>
      <xdr:rowOff>66676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01F6C3B-B15A-6102-F906-F7D8BE343C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4" y="1990726"/>
              <a:ext cx="1838325" cy="13144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17</xdr:row>
      <xdr:rowOff>95250</xdr:rowOff>
    </xdr:from>
    <xdr:to>
      <xdr:col>3</xdr:col>
      <xdr:colOff>28575</xdr:colOff>
      <xdr:row>26</xdr:row>
      <xdr:rowOff>104775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73DBC9FF-087C-8332-7692-38E6E5430C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3333750"/>
              <a:ext cx="1828800" cy="17240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26</xdr:row>
      <xdr:rowOff>180976</xdr:rowOff>
    </xdr:from>
    <xdr:to>
      <xdr:col>3</xdr:col>
      <xdr:colOff>19050</xdr:colOff>
      <xdr:row>36</xdr:row>
      <xdr:rowOff>9526</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AEC68A19-605D-5669-1F9C-1D535B21E86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9050" y="5133976"/>
              <a:ext cx="1828800" cy="17335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thabiseng Mogajane" refreshedDate="44857.49408715278" createdVersion="8" refreshedVersion="8" minRefreshableVersion="3" recordCount="1000" xr:uid="{9B1B7BB3-A5CF-45A2-A27C-E9D8D38796E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83993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E256B7-CF87-46D3-89C8-94591507C0F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6364ED-1BA5-4AB7-AF3A-0D62DDEADF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3C8D34-7DB9-46D6-81B0-3BD64489BD2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7:D42"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9E7E8A-71E7-4C16-886D-2296A0A7BD38}" sourceName="Marital Status">
  <pivotTables>
    <pivotTable tabId="3" name="PivotTable3"/>
    <pivotTable tabId="3" name="PivotTable1"/>
    <pivotTable tabId="3" name="PivotTable2"/>
  </pivotTables>
  <data>
    <tabular pivotCacheId="48399351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02F111-BC8D-4170-8DA9-1F2F3DDED367}" sourceName="Region">
  <pivotTables>
    <pivotTable tabId="3" name="PivotTable2"/>
    <pivotTable tabId="3" name="PivotTable1"/>
    <pivotTable tabId="3" name="PivotTable3"/>
  </pivotTables>
  <data>
    <tabular pivotCacheId="483993511">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735309-4786-4FB6-94C1-DFFA07156FA3}" sourceName="Education">
  <pivotTables>
    <pivotTable tabId="3" name="PivotTable3"/>
    <pivotTable tabId="3" name="PivotTable1"/>
    <pivotTable tabId="3" name="PivotTable2"/>
  </pivotTables>
  <data>
    <tabular pivotCacheId="48399351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0F1FBAF-ADD6-4DD6-B70E-A62AB5245722}" sourceName="Occupation">
  <pivotTables>
    <pivotTable tabId="3" name="PivotTable3"/>
    <pivotTable tabId="3" name="PivotTable1"/>
    <pivotTable tabId="3" name="PivotTable2"/>
  </pivotTables>
  <data>
    <tabular pivotCacheId="48399351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7F9E3A-7DE3-48DC-9522-668E41BB7978}" cache="Slicer_Marital_Status" caption="Marital Status" rowHeight="241300"/>
  <slicer name="Region" xr10:uid="{38862479-696A-4ABD-B222-E37F3758AAAB}" cache="Slicer_Region" caption="Region" rowHeight="241300"/>
  <slicer name="Education" xr10:uid="{850A4EE3-26B9-4E64-BCE0-47197A93D85D}" cache="Slicer_Education" caption="Education" rowHeight="241300"/>
  <slicer name="Occupation" xr10:uid="{EF502750-57BD-41D3-97F8-2DDDCF96A1F2}"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14F23-F5C8-4644-86FE-060441079BB4}">
  <dimension ref="A1:R19"/>
  <sheetViews>
    <sheetView tabSelected="1" workbookViewId="0">
      <selection activeCell="D12" sqref="D12"/>
    </sheetView>
  </sheetViews>
  <sheetFormatPr defaultRowHeight="15" x14ac:dyDescent="0.25"/>
  <sheetData>
    <row r="1" spans="1:18" ht="15.75" thickBot="1" x14ac:dyDescent="0.3"/>
    <row r="2" spans="1:18" ht="15" customHeight="1" x14ac:dyDescent="0.4">
      <c r="B2" s="13" t="s">
        <v>51</v>
      </c>
      <c r="C2" s="14"/>
      <c r="D2" s="14"/>
      <c r="E2" s="14"/>
      <c r="F2" s="14"/>
      <c r="G2" s="14"/>
      <c r="H2" s="14"/>
      <c r="I2" s="14"/>
      <c r="J2" s="14"/>
      <c r="K2" s="14"/>
      <c r="L2" s="15"/>
      <c r="M2" s="10"/>
    </row>
    <row r="3" spans="1:18" ht="15" customHeight="1" x14ac:dyDescent="0.4">
      <c r="B3" s="16"/>
      <c r="C3" s="17"/>
      <c r="D3" s="17"/>
      <c r="E3" s="17"/>
      <c r="F3" s="17"/>
      <c r="G3" s="17"/>
      <c r="H3" s="17"/>
      <c r="I3" s="17"/>
      <c r="J3" s="17"/>
      <c r="K3" s="17"/>
      <c r="L3" s="18"/>
      <c r="M3" s="10"/>
    </row>
    <row r="4" spans="1:18" ht="15" customHeight="1" x14ac:dyDescent="0.4">
      <c r="B4" s="16"/>
      <c r="C4" s="17"/>
      <c r="D4" s="17"/>
      <c r="E4" s="17"/>
      <c r="F4" s="17"/>
      <c r="G4" s="17"/>
      <c r="H4" s="17"/>
      <c r="I4" s="17"/>
      <c r="J4" s="17"/>
      <c r="K4" s="17"/>
      <c r="L4" s="18"/>
      <c r="M4" s="10"/>
    </row>
    <row r="5" spans="1:18" ht="15" customHeight="1" thickBot="1" x14ac:dyDescent="0.45">
      <c r="B5" s="19"/>
      <c r="C5" s="20"/>
      <c r="D5" s="20"/>
      <c r="E5" s="20"/>
      <c r="F5" s="20"/>
      <c r="G5" s="20"/>
      <c r="H5" s="20"/>
      <c r="I5" s="20"/>
      <c r="J5" s="20"/>
      <c r="K5" s="20"/>
      <c r="L5" s="21"/>
      <c r="M5" s="10"/>
    </row>
    <row r="6" spans="1:18" ht="15" customHeight="1" x14ac:dyDescent="0.4">
      <c r="B6" s="10"/>
      <c r="C6" s="10"/>
      <c r="D6" s="10"/>
      <c r="E6" s="10"/>
      <c r="F6" s="10"/>
      <c r="G6" s="10"/>
      <c r="H6" s="10"/>
      <c r="I6" s="10"/>
      <c r="J6" s="10"/>
      <c r="K6" s="10"/>
      <c r="L6" s="10"/>
      <c r="M6" s="10"/>
    </row>
    <row r="7" spans="1:18" ht="15" customHeight="1" thickBot="1" x14ac:dyDescent="0.45">
      <c r="B7" s="10"/>
      <c r="C7" s="10"/>
      <c r="D7" s="10"/>
      <c r="E7" s="10"/>
      <c r="F7" s="10"/>
      <c r="G7" s="10"/>
      <c r="H7" s="10"/>
      <c r="I7" s="10"/>
      <c r="J7" s="10"/>
      <c r="K7" s="10"/>
      <c r="L7" s="10"/>
      <c r="M7" s="10"/>
    </row>
    <row r="8" spans="1:18" ht="15.75" thickBot="1" x14ac:dyDescent="0.3">
      <c r="A8" s="35" t="s">
        <v>54</v>
      </c>
      <c r="B8" s="36"/>
    </row>
    <row r="9" spans="1:18" x14ac:dyDescent="0.25">
      <c r="A9" s="29" t="s">
        <v>56</v>
      </c>
      <c r="B9" s="30"/>
      <c r="C9" s="30"/>
      <c r="D9" s="30"/>
      <c r="E9" s="30"/>
      <c r="F9" s="30"/>
      <c r="G9" s="30"/>
      <c r="H9" s="30"/>
      <c r="I9" s="30"/>
      <c r="J9" s="30"/>
      <c r="K9" s="30"/>
      <c r="L9" s="30"/>
      <c r="M9" s="30"/>
      <c r="N9" s="30"/>
      <c r="O9" s="30"/>
      <c r="P9" s="30"/>
      <c r="Q9" s="30"/>
      <c r="R9" s="31"/>
    </row>
    <row r="10" spans="1:18" ht="21" customHeight="1" thickBot="1" x14ac:dyDescent="0.3">
      <c r="A10" s="32"/>
      <c r="B10" s="33"/>
      <c r="C10" s="33"/>
      <c r="D10" s="33"/>
      <c r="E10" s="33"/>
      <c r="F10" s="33"/>
      <c r="G10" s="33"/>
      <c r="H10" s="33"/>
      <c r="I10" s="33"/>
      <c r="J10" s="33"/>
      <c r="K10" s="33"/>
      <c r="L10" s="33"/>
      <c r="M10" s="33"/>
      <c r="N10" s="33"/>
      <c r="O10" s="33"/>
      <c r="P10" s="33"/>
      <c r="Q10" s="33"/>
      <c r="R10" s="34"/>
    </row>
    <row r="16" spans="1:18" ht="15.75" thickBot="1" x14ac:dyDescent="0.3">
      <c r="A16" s="37" t="s">
        <v>55</v>
      </c>
      <c r="B16" s="37"/>
    </row>
    <row r="17" spans="1:5" ht="15.75" thickBot="1" x14ac:dyDescent="0.3">
      <c r="A17" s="22" t="s">
        <v>52</v>
      </c>
      <c r="B17" s="23"/>
    </row>
    <row r="18" spans="1:5" ht="15.75" thickBot="1" x14ac:dyDescent="0.3">
      <c r="A18" s="24" t="s">
        <v>53</v>
      </c>
      <c r="B18" s="25"/>
      <c r="C18" s="25"/>
      <c r="D18" s="25"/>
      <c r="E18" s="26"/>
    </row>
    <row r="19" spans="1:5" ht="15.75" thickBot="1" x14ac:dyDescent="0.3">
      <c r="A19" s="27">
        <v>44857</v>
      </c>
      <c r="B19" s="28"/>
    </row>
  </sheetData>
  <mergeCells count="7">
    <mergeCell ref="B2:L5"/>
    <mergeCell ref="A17:B17"/>
    <mergeCell ref="A18:E18"/>
    <mergeCell ref="A19:B19"/>
    <mergeCell ref="A9:R10"/>
    <mergeCell ref="A8:B8"/>
    <mergeCell ref="A16:B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
    </sheetView>
  </sheetViews>
  <sheetFormatPr defaultColWidth="11.85546875" defaultRowHeight="15" x14ac:dyDescent="0.25"/>
  <cols>
    <col min="2" max="2" width="13.7109375" customWidth="1"/>
    <col min="6" max="6" width="18.7109375" customWidth="1"/>
    <col min="7" max="7" width="19.28515625" customWidth="1"/>
    <col min="8" max="8" width="15.42578125" customWidth="1"/>
    <col min="10" max="10" width="20.7109375" customWidth="1"/>
    <col min="13" max="13" width="15.42578125" customWidth="1"/>
  </cols>
  <sheetData>
    <row r="1" spans="1:13" ht="15.75" thickBot="1" x14ac:dyDescent="0.3">
      <c r="A1" s="3" t="s">
        <v>0</v>
      </c>
      <c r="B1" s="3" t="s">
        <v>1</v>
      </c>
      <c r="C1" s="3" t="s">
        <v>2</v>
      </c>
      <c r="D1" s="3" t="s">
        <v>3</v>
      </c>
      <c r="E1" s="3" t="s">
        <v>4</v>
      </c>
      <c r="F1" s="3" t="s">
        <v>5</v>
      </c>
      <c r="G1" s="3" t="s">
        <v>6</v>
      </c>
      <c r="H1" s="3" t="s">
        <v>7</v>
      </c>
      <c r="I1" s="3" t="s">
        <v>8</v>
      </c>
      <c r="J1" s="3" t="s">
        <v>9</v>
      </c>
      <c r="K1" s="3" t="s">
        <v>10</v>
      </c>
      <c r="L1" s="3" t="s">
        <v>11</v>
      </c>
      <c r="M1" s="4"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B0DF7-B85C-4437-8C4E-B644752FD156}">
  <dimension ref="A1:S1001"/>
  <sheetViews>
    <sheetView topLeftCell="J1" workbookViewId="0">
      <selection activeCell="Q15" sqref="Q15"/>
    </sheetView>
  </sheetViews>
  <sheetFormatPr defaultRowHeight="15" x14ac:dyDescent="0.25"/>
  <cols>
    <col min="1" max="1" width="12.7109375" customWidth="1"/>
    <col min="2" max="2" width="23.85546875" customWidth="1"/>
    <col min="3" max="3" width="16.5703125" customWidth="1"/>
    <col min="4" max="4" width="20.140625" customWidth="1"/>
    <col min="6" max="6" width="20.5703125" customWidth="1"/>
    <col min="7" max="7" width="23.85546875" customWidth="1"/>
    <col min="8" max="8" width="16.140625" customWidth="1"/>
    <col min="10" max="10" width="21.140625" customWidth="1"/>
    <col min="11" max="11" width="12.7109375" customWidth="1"/>
    <col min="13" max="13" width="18.42578125" customWidth="1"/>
    <col min="14" max="14" width="19.7109375" customWidth="1"/>
  </cols>
  <sheetData>
    <row r="1" spans="1:19" ht="15.75" thickBot="1" x14ac:dyDescent="0.3">
      <c r="A1" s="11" t="s">
        <v>0</v>
      </c>
      <c r="B1" s="11" t="s">
        <v>1</v>
      </c>
      <c r="C1" s="11" t="s">
        <v>2</v>
      </c>
      <c r="D1" s="11" t="s">
        <v>3</v>
      </c>
      <c r="E1" s="11" t="s">
        <v>4</v>
      </c>
      <c r="F1" s="11" t="s">
        <v>5</v>
      </c>
      <c r="G1" s="11" t="s">
        <v>6</v>
      </c>
      <c r="H1" s="11" t="s">
        <v>7</v>
      </c>
      <c r="I1" s="11" t="s">
        <v>8</v>
      </c>
      <c r="J1" s="11" t="s">
        <v>9</v>
      </c>
      <c r="K1" s="11" t="s">
        <v>10</v>
      </c>
      <c r="L1" s="11" t="s">
        <v>11</v>
      </c>
      <c r="M1" s="12" t="s">
        <v>40</v>
      </c>
      <c r="N1" s="12" t="s">
        <v>12</v>
      </c>
    </row>
    <row r="2" spans="1:19" ht="15.75" thickBot="1" x14ac:dyDescent="0.3">
      <c r="A2">
        <v>12496</v>
      </c>
      <c r="B2" t="s">
        <v>36</v>
      </c>
      <c r="C2" t="s">
        <v>38</v>
      </c>
      <c r="D2" s="1">
        <v>40000</v>
      </c>
      <c r="E2">
        <v>1</v>
      </c>
      <c r="F2" t="s">
        <v>13</v>
      </c>
      <c r="G2" t="s">
        <v>14</v>
      </c>
      <c r="H2" t="s">
        <v>15</v>
      </c>
      <c r="I2">
        <v>0</v>
      </c>
      <c r="J2" t="s">
        <v>16</v>
      </c>
      <c r="K2" t="s">
        <v>17</v>
      </c>
      <c r="L2">
        <v>42</v>
      </c>
      <c r="M2" t="str">
        <f t="shared" ref="M2:M65" si="0">IF(L2&gt;55,"Old",IF(L2&gt;=31,"Middle Age",IF(L2&lt;31,"Adolescent","Invalid")))</f>
        <v>Middle Age</v>
      </c>
      <c r="N2" t="s">
        <v>18</v>
      </c>
      <c r="P2" s="39" t="s">
        <v>57</v>
      </c>
      <c r="Q2" s="40"/>
      <c r="R2" s="40"/>
      <c r="S2" s="41"/>
    </row>
    <row r="3" spans="1:19" x14ac:dyDescent="0.25">
      <c r="A3">
        <v>24107</v>
      </c>
      <c r="B3" t="s">
        <v>36</v>
      </c>
      <c r="C3" t="s">
        <v>39</v>
      </c>
      <c r="D3" s="1">
        <v>30000</v>
      </c>
      <c r="E3">
        <v>3</v>
      </c>
      <c r="F3" t="s">
        <v>19</v>
      </c>
      <c r="G3" t="s">
        <v>20</v>
      </c>
      <c r="H3" t="s">
        <v>15</v>
      </c>
      <c r="I3">
        <v>1</v>
      </c>
      <c r="J3" t="s">
        <v>16</v>
      </c>
      <c r="K3" t="s">
        <v>17</v>
      </c>
      <c r="L3">
        <v>43</v>
      </c>
      <c r="M3" t="str">
        <f t="shared" si="0"/>
        <v>Middle Age</v>
      </c>
      <c r="N3" t="s">
        <v>18</v>
      </c>
      <c r="P3" t="s">
        <v>58</v>
      </c>
    </row>
    <row r="4" spans="1:19" x14ac:dyDescent="0.25">
      <c r="A4">
        <v>14177</v>
      </c>
      <c r="B4" t="s">
        <v>36</v>
      </c>
      <c r="C4" t="s">
        <v>39</v>
      </c>
      <c r="D4" s="1">
        <v>80000</v>
      </c>
      <c r="E4">
        <v>5</v>
      </c>
      <c r="F4" t="s">
        <v>19</v>
      </c>
      <c r="G4" t="s">
        <v>21</v>
      </c>
      <c r="H4" t="s">
        <v>18</v>
      </c>
      <c r="I4">
        <v>2</v>
      </c>
      <c r="J4" t="s">
        <v>22</v>
      </c>
      <c r="K4" t="s">
        <v>17</v>
      </c>
      <c r="L4">
        <v>60</v>
      </c>
      <c r="M4" t="str">
        <f t="shared" si="0"/>
        <v>Old</v>
      </c>
      <c r="N4" t="s">
        <v>18</v>
      </c>
      <c r="P4" t="s">
        <v>59</v>
      </c>
    </row>
    <row r="5" spans="1:19" x14ac:dyDescent="0.25">
      <c r="A5">
        <v>24381</v>
      </c>
      <c r="B5" t="s">
        <v>37</v>
      </c>
      <c r="C5" t="s">
        <v>39</v>
      </c>
      <c r="D5" s="1">
        <v>70000</v>
      </c>
      <c r="E5">
        <v>0</v>
      </c>
      <c r="F5" t="s">
        <v>13</v>
      </c>
      <c r="G5" t="s">
        <v>21</v>
      </c>
      <c r="H5" t="s">
        <v>15</v>
      </c>
      <c r="I5">
        <v>1</v>
      </c>
      <c r="J5" t="s">
        <v>23</v>
      </c>
      <c r="K5" t="s">
        <v>24</v>
      </c>
      <c r="L5">
        <v>41</v>
      </c>
      <c r="M5" t="str">
        <f t="shared" si="0"/>
        <v>Middle Age</v>
      </c>
      <c r="N5" t="s">
        <v>15</v>
      </c>
      <c r="P5" t="s">
        <v>60</v>
      </c>
    </row>
    <row r="6" spans="1:19" x14ac:dyDescent="0.25">
      <c r="A6">
        <v>25597</v>
      </c>
      <c r="B6" t="s">
        <v>37</v>
      </c>
      <c r="C6" t="s">
        <v>39</v>
      </c>
      <c r="D6" s="1">
        <v>30000</v>
      </c>
      <c r="E6">
        <v>0</v>
      </c>
      <c r="F6" t="s">
        <v>13</v>
      </c>
      <c r="G6" t="s">
        <v>20</v>
      </c>
      <c r="H6" t="s">
        <v>18</v>
      </c>
      <c r="I6">
        <v>0</v>
      </c>
      <c r="J6" t="s">
        <v>16</v>
      </c>
      <c r="K6" t="s">
        <v>17</v>
      </c>
      <c r="L6">
        <v>36</v>
      </c>
      <c r="M6" t="str">
        <f t="shared" si="0"/>
        <v>Middle Age</v>
      </c>
      <c r="N6" t="s">
        <v>15</v>
      </c>
      <c r="P6" t="s">
        <v>61</v>
      </c>
    </row>
    <row r="7" spans="1:19" x14ac:dyDescent="0.25">
      <c r="A7">
        <v>13507</v>
      </c>
      <c r="B7" t="s">
        <v>36</v>
      </c>
      <c r="C7" t="s">
        <v>38</v>
      </c>
      <c r="D7" s="1">
        <v>10000</v>
      </c>
      <c r="E7">
        <v>2</v>
      </c>
      <c r="F7" t="s">
        <v>19</v>
      </c>
      <c r="G7" t="s">
        <v>25</v>
      </c>
      <c r="H7" t="s">
        <v>15</v>
      </c>
      <c r="I7">
        <v>0</v>
      </c>
      <c r="J7" t="s">
        <v>26</v>
      </c>
      <c r="K7" t="s">
        <v>17</v>
      </c>
      <c r="L7">
        <v>50</v>
      </c>
      <c r="M7" t="str">
        <f t="shared" si="0"/>
        <v>Middle Age</v>
      </c>
      <c r="N7" t="s">
        <v>18</v>
      </c>
      <c r="P7" t="s">
        <v>62</v>
      </c>
    </row>
    <row r="8" spans="1:19" x14ac:dyDescent="0.25">
      <c r="A8">
        <v>27974</v>
      </c>
      <c r="B8" t="s">
        <v>37</v>
      </c>
      <c r="C8" t="s">
        <v>39</v>
      </c>
      <c r="D8" s="1">
        <v>160000</v>
      </c>
      <c r="E8">
        <v>2</v>
      </c>
      <c r="F8" t="s">
        <v>27</v>
      </c>
      <c r="G8" t="s">
        <v>28</v>
      </c>
      <c r="H8" t="s">
        <v>15</v>
      </c>
      <c r="I8">
        <v>4</v>
      </c>
      <c r="J8" t="s">
        <v>16</v>
      </c>
      <c r="K8" t="s">
        <v>24</v>
      </c>
      <c r="L8">
        <v>33</v>
      </c>
      <c r="M8" t="str">
        <f t="shared" si="0"/>
        <v>Middle Age</v>
      </c>
      <c r="N8" t="s">
        <v>15</v>
      </c>
    </row>
    <row r="9" spans="1:19" x14ac:dyDescent="0.25">
      <c r="A9">
        <v>19364</v>
      </c>
      <c r="B9" t="s">
        <v>36</v>
      </c>
      <c r="C9" t="s">
        <v>39</v>
      </c>
      <c r="D9" s="1">
        <v>40000</v>
      </c>
      <c r="E9">
        <v>1</v>
      </c>
      <c r="F9" t="s">
        <v>13</v>
      </c>
      <c r="G9" t="s">
        <v>14</v>
      </c>
      <c r="H9" t="s">
        <v>15</v>
      </c>
      <c r="I9">
        <v>0</v>
      </c>
      <c r="J9" t="s">
        <v>16</v>
      </c>
      <c r="K9" t="s">
        <v>17</v>
      </c>
      <c r="L9">
        <v>43</v>
      </c>
      <c r="M9" t="str">
        <f t="shared" si="0"/>
        <v>Middle Age</v>
      </c>
      <c r="N9" t="s">
        <v>15</v>
      </c>
    </row>
    <row r="10" spans="1:19"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9"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9"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9"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9" x14ac:dyDescent="0.25">
      <c r="A14">
        <v>11434</v>
      </c>
      <c r="B14" t="s">
        <v>36</v>
      </c>
      <c r="C14" t="s">
        <v>39</v>
      </c>
      <c r="D14" s="1">
        <v>170000</v>
      </c>
      <c r="E14">
        <v>5</v>
      </c>
      <c r="F14" t="s">
        <v>19</v>
      </c>
      <c r="G14" t="s">
        <v>21</v>
      </c>
      <c r="H14" t="s">
        <v>15</v>
      </c>
      <c r="I14">
        <v>0</v>
      </c>
      <c r="J14" t="s">
        <v>16</v>
      </c>
      <c r="K14" t="s">
        <v>17</v>
      </c>
      <c r="L14">
        <v>55</v>
      </c>
      <c r="M14" t="str">
        <f t="shared" si="0"/>
        <v>Middle Age</v>
      </c>
      <c r="N14" t="s">
        <v>18</v>
      </c>
    </row>
    <row r="15" spans="1:19"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9"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ref="M66:M129" si="1">IF(L66&gt;55,"Old",IF(L66&gt;=31,"Middle Age",IF(L66&lt;31,"Adolescent","Invalid")))</f>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ref="M130:M193" si="2">IF(L130&gt;55,"Old",IF(L130&gt;=31,"Middle Age",IF(L130&lt;31,"Adolescent","Invalid")))</f>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ref="M194:M257" si="3">IF(L194&gt;55,"Old",IF(L194&gt;=31,"Middle Age",IF(L194&lt;31,"Adolescent","Invalid")))</f>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ref="M258:M321" si="4">IF(L258&gt;55,"Old",IF(L258&gt;=31,"Middle Age",IF(L258&lt;31,"Adolescent","Invalid")))</f>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ref="M322:M385" si="5">IF(L322&gt;55,"Old",IF(L322&gt;=31,"Middle Age",IF(L322&lt;31,"Adolescent","Invalid")))</f>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ref="M386:M449" si="6">IF(L386&gt;55,"Old",IF(L386&gt;=31,"Middle Age",IF(L386&lt;31,"Adolescent","Invalid")))</f>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ref="M450:M513" si="7">IF(L450&gt;55,"Old",IF(L450&gt;=31,"Middle Age",IF(L450&lt;31,"Adolescent","Invalid")))</f>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ref="M514:M577" si="8">IF(L514&gt;55,"Old",IF(L514&gt;=31,"Middle Age",IF(L514&lt;31,"Adolescent","Invalid")))</f>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ref="M578:M641" si="9">IF(L578&gt;55,"Old",IF(L578&gt;=31,"Middle Age",IF(L578&lt;31,"Adolescent","Invalid")))</f>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ref="M642:M705" si="10">IF(L642&gt;55,"Old",IF(L642&gt;=31,"Middle Age",IF(L642&lt;31,"Adolescent","Invalid")))</f>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ref="M706:M769" si="11">IF(L706&gt;55,"Old",IF(L706&gt;=31,"Middle Age",IF(L706&lt;31,"Adolescent","Invalid")))</f>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ref="M770:M833" si="12">IF(L770&gt;55,"Old",IF(L770&gt;=31,"Middle Age",IF(L770&lt;31,"Adolescent","Invalid")))</f>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ref="M834:M897" si="13">IF(L834&gt;55,"Old",IF(L834&gt;=31,"Middle Age",IF(L834&lt;31,"Adolescent","Invalid")))</f>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ref="M898:M961" si="14">IF(L898&gt;55,"Old",IF(L898&gt;=31,"Middle Age",IF(L898&lt;31,"Adolescent","Invalid")))</f>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ref="M962:M1001" si="15">IF(L962&gt;55,"Old",IF(L962&gt;=31,"Middle Age",IF(L962&lt;31,"Adolescent","Invalid")))</f>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5">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7A1B0DF7-B85C-4437-8C4E-B644752FD156}"/>
  <mergeCells count="1">
    <mergeCell ref="P2:S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3D377-0B91-4904-8D83-36C34E347F63}">
  <dimension ref="A3:D42"/>
  <sheetViews>
    <sheetView topLeftCell="A7" workbookViewId="0">
      <selection activeCell="C47" sqref="C47"/>
    </sheetView>
  </sheetViews>
  <sheetFormatPr defaultRowHeight="15" x14ac:dyDescent="0.25"/>
  <cols>
    <col min="1" max="1" width="22.85546875" bestFit="1" customWidth="1"/>
    <col min="2" max="2" width="10.7109375" customWidth="1"/>
    <col min="3" max="3" width="9.7109375" customWidth="1"/>
    <col min="4" max="4" width="11.28515625" bestFit="1" customWidth="1"/>
  </cols>
  <sheetData>
    <row r="3" spans="1:4" x14ac:dyDescent="0.25">
      <c r="A3" s="7" t="s">
        <v>43</v>
      </c>
      <c r="B3" s="7" t="s">
        <v>44</v>
      </c>
    </row>
    <row r="4" spans="1:4" x14ac:dyDescent="0.25">
      <c r="A4" s="7" t="s">
        <v>41</v>
      </c>
      <c r="B4" t="s">
        <v>18</v>
      </c>
      <c r="C4" t="s">
        <v>15</v>
      </c>
      <c r="D4" t="s">
        <v>42</v>
      </c>
    </row>
    <row r="5" spans="1:4" x14ac:dyDescent="0.25">
      <c r="A5" s="8" t="s">
        <v>38</v>
      </c>
      <c r="B5" s="9">
        <v>53684.210526315786</v>
      </c>
      <c r="C5" s="9">
        <v>60000</v>
      </c>
      <c r="D5" s="9">
        <v>56842.105263157893</v>
      </c>
    </row>
    <row r="6" spans="1:4" x14ac:dyDescent="0.25">
      <c r="A6" s="8" t="s">
        <v>39</v>
      </c>
      <c r="B6" s="9">
        <v>64800</v>
      </c>
      <c r="C6" s="9">
        <v>67187.5</v>
      </c>
      <c r="D6" s="9">
        <v>66140.350877192977</v>
      </c>
    </row>
    <row r="7" spans="1:4" x14ac:dyDescent="0.25">
      <c r="A7" s="8" t="s">
        <v>42</v>
      </c>
      <c r="B7" s="9">
        <v>60000</v>
      </c>
      <c r="C7" s="9">
        <v>64509.803921568629</v>
      </c>
      <c r="D7" s="9">
        <v>62421.052631578947</v>
      </c>
    </row>
    <row r="20" spans="1:4" x14ac:dyDescent="0.25">
      <c r="A20" s="7" t="s">
        <v>45</v>
      </c>
      <c r="B20" s="7" t="s">
        <v>44</v>
      </c>
    </row>
    <row r="21" spans="1:4" x14ac:dyDescent="0.25">
      <c r="A21" s="7" t="s">
        <v>41</v>
      </c>
      <c r="B21" t="s">
        <v>18</v>
      </c>
      <c r="C21" t="s">
        <v>15</v>
      </c>
      <c r="D21" t="s">
        <v>42</v>
      </c>
    </row>
    <row r="22" spans="1:4" x14ac:dyDescent="0.25">
      <c r="A22" s="8" t="s">
        <v>16</v>
      </c>
      <c r="B22" s="6">
        <v>10</v>
      </c>
      <c r="C22" s="6">
        <v>15</v>
      </c>
      <c r="D22" s="6">
        <v>25</v>
      </c>
    </row>
    <row r="23" spans="1:4" x14ac:dyDescent="0.25">
      <c r="A23" s="8" t="s">
        <v>26</v>
      </c>
      <c r="B23" s="6">
        <v>5</v>
      </c>
      <c r="C23" s="6">
        <v>9</v>
      </c>
      <c r="D23" s="6">
        <v>14</v>
      </c>
    </row>
    <row r="24" spans="1:4" x14ac:dyDescent="0.25">
      <c r="A24" s="8" t="s">
        <v>22</v>
      </c>
      <c r="B24" s="6">
        <v>5</v>
      </c>
      <c r="C24" s="6">
        <v>7</v>
      </c>
      <c r="D24" s="6">
        <v>12</v>
      </c>
    </row>
    <row r="25" spans="1:4" x14ac:dyDescent="0.25">
      <c r="A25" s="8" t="s">
        <v>23</v>
      </c>
      <c r="B25" s="6">
        <v>19</v>
      </c>
      <c r="C25" s="6">
        <v>13</v>
      </c>
      <c r="D25" s="6">
        <v>32</v>
      </c>
    </row>
    <row r="26" spans="1:4" x14ac:dyDescent="0.25">
      <c r="A26" s="8" t="s">
        <v>46</v>
      </c>
      <c r="B26" s="6">
        <v>5</v>
      </c>
      <c r="C26" s="6">
        <v>7</v>
      </c>
      <c r="D26" s="6">
        <v>12</v>
      </c>
    </row>
    <row r="27" spans="1:4" x14ac:dyDescent="0.25">
      <c r="A27" s="8" t="s">
        <v>42</v>
      </c>
      <c r="B27" s="6">
        <v>44</v>
      </c>
      <c r="C27" s="6">
        <v>51</v>
      </c>
      <c r="D27" s="6">
        <v>95</v>
      </c>
    </row>
    <row r="37" spans="1:4" x14ac:dyDescent="0.25">
      <c r="A37" s="7" t="s">
        <v>45</v>
      </c>
      <c r="B37" s="7" t="s">
        <v>44</v>
      </c>
    </row>
    <row r="38" spans="1:4" x14ac:dyDescent="0.25">
      <c r="A38" s="7" t="s">
        <v>41</v>
      </c>
      <c r="B38" t="s">
        <v>18</v>
      </c>
      <c r="C38" t="s">
        <v>15</v>
      </c>
      <c r="D38" t="s">
        <v>42</v>
      </c>
    </row>
    <row r="39" spans="1:4" x14ac:dyDescent="0.25">
      <c r="A39" s="8" t="s">
        <v>47</v>
      </c>
      <c r="B39" s="6">
        <v>3</v>
      </c>
      <c r="C39" s="6">
        <v>8</v>
      </c>
      <c r="D39" s="6">
        <v>11</v>
      </c>
    </row>
    <row r="40" spans="1:4" x14ac:dyDescent="0.25">
      <c r="A40" s="8" t="s">
        <v>48</v>
      </c>
      <c r="B40" s="6">
        <v>28</v>
      </c>
      <c r="C40" s="6">
        <v>36</v>
      </c>
      <c r="D40" s="6">
        <v>64</v>
      </c>
    </row>
    <row r="41" spans="1:4" x14ac:dyDescent="0.25">
      <c r="A41" s="8" t="s">
        <v>49</v>
      </c>
      <c r="B41" s="6">
        <v>13</v>
      </c>
      <c r="C41" s="6">
        <v>7</v>
      </c>
      <c r="D41" s="6">
        <v>20</v>
      </c>
    </row>
    <row r="42" spans="1:4" x14ac:dyDescent="0.25">
      <c r="A42" s="8" t="s">
        <v>42</v>
      </c>
      <c r="B42" s="6">
        <v>44</v>
      </c>
      <c r="C42" s="6">
        <v>51</v>
      </c>
      <c r="D42" s="6">
        <v>95</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F5FE9-7E2C-4FF2-BA18-ED116867A129}">
  <dimension ref="A1:W4"/>
  <sheetViews>
    <sheetView showGridLines="0" topLeftCell="A14" zoomScaleNormal="100" workbookViewId="0">
      <selection activeCell="F36" sqref="F36"/>
    </sheetView>
  </sheetViews>
  <sheetFormatPr defaultRowHeight="15" x14ac:dyDescent="0.25"/>
  <sheetData>
    <row r="1" spans="1:23" ht="15" customHeight="1" x14ac:dyDescent="0.25">
      <c r="A1" s="38" t="s">
        <v>50</v>
      </c>
      <c r="B1" s="38"/>
      <c r="C1" s="38"/>
      <c r="D1" s="38"/>
      <c r="E1" s="38"/>
      <c r="F1" s="38"/>
      <c r="G1" s="38"/>
      <c r="H1" s="38"/>
      <c r="I1" s="38"/>
      <c r="J1" s="38"/>
      <c r="K1" s="38"/>
      <c r="L1" s="38"/>
      <c r="M1" s="38"/>
      <c r="N1" s="38"/>
      <c r="O1" s="38"/>
      <c r="P1" s="38"/>
      <c r="Q1" s="38"/>
      <c r="R1" s="38"/>
      <c r="S1" s="38"/>
      <c r="T1" s="38"/>
      <c r="U1" s="38"/>
      <c r="V1" s="38"/>
      <c r="W1" s="38"/>
    </row>
    <row r="2" spans="1:23" ht="15" customHeight="1" x14ac:dyDescent="0.25">
      <c r="A2" s="38"/>
      <c r="B2" s="38"/>
      <c r="C2" s="38"/>
      <c r="D2" s="38"/>
      <c r="E2" s="38"/>
      <c r="F2" s="38"/>
      <c r="G2" s="38"/>
      <c r="H2" s="38"/>
      <c r="I2" s="38"/>
      <c r="J2" s="38"/>
      <c r="K2" s="38"/>
      <c r="L2" s="38"/>
      <c r="M2" s="38"/>
      <c r="N2" s="38"/>
      <c r="O2" s="38"/>
      <c r="P2" s="38"/>
      <c r="Q2" s="38"/>
      <c r="R2" s="38"/>
      <c r="S2" s="38"/>
      <c r="T2" s="38"/>
      <c r="U2" s="38"/>
      <c r="V2" s="38"/>
      <c r="W2" s="38"/>
    </row>
    <row r="3" spans="1:23" ht="15" customHeight="1" x14ac:dyDescent="0.25">
      <c r="A3" s="38"/>
      <c r="B3" s="38"/>
      <c r="C3" s="38"/>
      <c r="D3" s="38"/>
      <c r="E3" s="38"/>
      <c r="F3" s="38"/>
      <c r="G3" s="38"/>
      <c r="H3" s="38"/>
      <c r="I3" s="38"/>
      <c r="J3" s="38"/>
      <c r="K3" s="38"/>
      <c r="L3" s="38"/>
      <c r="M3" s="38"/>
      <c r="N3" s="38"/>
      <c r="O3" s="38"/>
      <c r="P3" s="38"/>
      <c r="Q3" s="38"/>
      <c r="R3" s="38"/>
      <c r="S3" s="38"/>
      <c r="T3" s="38"/>
      <c r="U3" s="38"/>
      <c r="V3" s="38"/>
      <c r="W3" s="38"/>
    </row>
    <row r="4" spans="1:23" ht="15" customHeight="1" x14ac:dyDescent="0.25">
      <c r="A4" s="38"/>
      <c r="B4" s="38"/>
      <c r="C4" s="38"/>
      <c r="D4" s="38"/>
      <c r="E4" s="38"/>
      <c r="F4" s="38"/>
      <c r="G4" s="38"/>
      <c r="H4" s="38"/>
      <c r="I4" s="38"/>
      <c r="J4" s="38"/>
      <c r="K4" s="38"/>
      <c r="L4" s="38"/>
      <c r="M4" s="38"/>
      <c r="N4" s="38"/>
      <c r="O4" s="38"/>
      <c r="P4" s="38"/>
      <c r="Q4" s="38"/>
      <c r="R4" s="38"/>
      <c r="S4" s="38"/>
      <c r="T4" s="38"/>
      <c r="U4" s="38"/>
      <c r="V4" s="38"/>
      <c r="W4" s="38"/>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LeboM</dc:creator>
  <cp:lastModifiedBy>Nthabiseng Mogajane</cp:lastModifiedBy>
  <dcterms:created xsi:type="dcterms:W3CDTF">2022-03-18T02:50:57Z</dcterms:created>
  <dcterms:modified xsi:type="dcterms:W3CDTF">2022-10-23T19:30:49Z</dcterms:modified>
</cp:coreProperties>
</file>