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275" windowHeight="7005" tabRatio="602"/>
  </bookViews>
  <sheets>
    <sheet name="Sheet1" sheetId="2" r:id="rId1"/>
    <sheet name="タクチケ管理台帳" sheetId="1" r:id="rId2"/>
  </sheets>
  <definedNames>
    <definedName name="_xlnm._FilterDatabase" localSheetId="1" hidden="1">タクチケ管理台帳!$D$1:$AB$30</definedName>
    <definedName name="_xlnm.Print_Area" localSheetId="1">タクチケ管理台帳!$A$1:$AE$31</definedName>
  </definedNames>
  <calcPr calcId="145621"/>
</workbook>
</file>

<file path=xl/calcChain.xml><?xml version="1.0" encoding="utf-8"?>
<calcChain xmlns="http://schemas.openxmlformats.org/spreadsheetml/2006/main">
  <c r="AB2" i="1" l="1"/>
  <c r="AB3" i="1"/>
  <c r="AB4" i="1"/>
  <c r="AB31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Y31" i="1"/>
  <c r="Z31" i="1"/>
  <c r="AA31" i="1"/>
</calcChain>
</file>

<file path=xl/sharedStrings.xml><?xml version="1.0" encoding="utf-8"?>
<sst xmlns="http://schemas.openxmlformats.org/spreadsheetml/2006/main" count="505" uniqueCount="91">
  <si>
    <t>利用年月日</t>
  </si>
  <si>
    <t>売上金額</t>
  </si>
  <si>
    <t>請求額</t>
    <rPh sb="0" eb="2">
      <t>セイキュウ</t>
    </rPh>
    <rPh sb="2" eb="3">
      <t>ガク</t>
    </rPh>
    <phoneticPr fontId="6"/>
  </si>
  <si>
    <t>講演会名</t>
    <rPh sb="0" eb="3">
      <t>コウエンカイ</t>
    </rPh>
    <rPh sb="3" eb="4">
      <t>ナ</t>
    </rPh>
    <phoneticPr fontId="6"/>
  </si>
  <si>
    <t>ＤＲ氏名</t>
    <rPh sb="2" eb="4">
      <t>シメイ</t>
    </rPh>
    <phoneticPr fontId="6"/>
  </si>
  <si>
    <t>ＤＲコード</t>
    <phoneticPr fontId="6"/>
  </si>
  <si>
    <t>発行手数料</t>
    <rPh sb="0" eb="2">
      <t>ハッコウ</t>
    </rPh>
    <rPh sb="2" eb="5">
      <t>テスウリョウ</t>
    </rPh>
    <phoneticPr fontId="6"/>
  </si>
  <si>
    <t>精算手数料</t>
    <rPh sb="0" eb="2">
      <t>セイサン</t>
    </rPh>
    <rPh sb="2" eb="5">
      <t>テスウリョウ</t>
    </rPh>
    <phoneticPr fontId="6"/>
  </si>
  <si>
    <t>AcountCode</t>
    <phoneticPr fontId="6"/>
  </si>
  <si>
    <t>ｴﾝﾀ</t>
    <phoneticPr fontId="6"/>
  </si>
  <si>
    <t>ﾀｸﾁｹ番号</t>
    <rPh sb="4" eb="6">
      <t>バンゴウ</t>
    </rPh>
    <phoneticPr fontId="6"/>
  </si>
  <si>
    <t>E</t>
    <phoneticPr fontId="6"/>
  </si>
  <si>
    <t>未決分</t>
    <rPh sb="0" eb="2">
      <t>ミケツ</t>
    </rPh>
    <rPh sb="2" eb="3">
      <t>ブン</t>
    </rPh>
    <phoneticPr fontId="6"/>
  </si>
  <si>
    <t>○</t>
    <phoneticPr fontId="6"/>
  </si>
  <si>
    <t>施設名</t>
    <rPh sb="0" eb="2">
      <t>シセツ</t>
    </rPh>
    <rPh sb="2" eb="3">
      <t>ナ</t>
    </rPh>
    <phoneticPr fontId="6"/>
  </si>
  <si>
    <t>○○大学病院</t>
    <rPh sb="2" eb="4">
      <t>ダイガク</t>
    </rPh>
    <rPh sb="4" eb="6">
      <t>ビョウイン</t>
    </rPh>
    <phoneticPr fontId="6"/>
  </si>
  <si>
    <t>◇◇クリニック</t>
    <phoneticPr fontId="6"/>
  </si>
  <si>
    <t>○◆病院</t>
    <rPh sb="2" eb="4">
      <t>ビョウイン</t>
    </rPh>
    <phoneticPr fontId="6"/>
  </si>
  <si>
    <t>○○病院</t>
    <rPh sb="2" eb="4">
      <t>ビョウイン</t>
    </rPh>
    <phoneticPr fontId="6"/>
  </si>
  <si>
    <t>VOID（日）</t>
    <rPh sb="5" eb="6">
      <t>ヒ</t>
    </rPh>
    <phoneticPr fontId="6"/>
  </si>
  <si>
    <t>ﾀｸﾁｹ会社</t>
    <rPh sb="4" eb="6">
      <t>カイシャ</t>
    </rPh>
    <phoneticPr fontId="6"/>
  </si>
  <si>
    <t>券種（金額）</t>
    <rPh sb="0" eb="2">
      <t>ケンシュ</t>
    </rPh>
    <rPh sb="3" eb="5">
      <t>キンガク</t>
    </rPh>
    <phoneticPr fontId="6"/>
  </si>
  <si>
    <t>ＤＣ</t>
    <phoneticPr fontId="6"/>
  </si>
  <si>
    <t>利用日（依頼）</t>
    <rPh sb="0" eb="3">
      <t>リヨウビ</t>
    </rPh>
    <rPh sb="4" eb="6">
      <t>イライ</t>
    </rPh>
    <phoneticPr fontId="6"/>
  </si>
  <si>
    <t>欠席</t>
    <phoneticPr fontId="6"/>
  </si>
  <si>
    <t>出欠</t>
    <phoneticPr fontId="6"/>
  </si>
  <si>
    <t>Cost Center</t>
    <phoneticPr fontId="6"/>
  </si>
  <si>
    <t>担当MR BU</t>
    <phoneticPr fontId="6"/>
  </si>
  <si>
    <t>担当MR氏名</t>
    <phoneticPr fontId="6"/>
  </si>
  <si>
    <t>出席</t>
    <phoneticPr fontId="6"/>
  </si>
  <si>
    <t>アール　太郎</t>
    <phoneticPr fontId="6"/>
  </si>
  <si>
    <t>CVN</t>
    <phoneticPr fontId="6"/>
  </si>
  <si>
    <t>MTG No</t>
    <phoneticPr fontId="6"/>
  </si>
  <si>
    <t>△○◆病院</t>
    <rPh sb="3" eb="5">
      <t>ビョウイン</t>
    </rPh>
    <phoneticPr fontId="6"/>
  </si>
  <si>
    <t>◆◆大学</t>
    <rPh sb="2" eb="4">
      <t>ダイガク</t>
    </rPh>
    <phoneticPr fontId="6"/>
  </si>
  <si>
    <t>鈴木　一郎</t>
    <rPh sb="0" eb="2">
      <t>スズキ</t>
    </rPh>
    <rPh sb="3" eb="5">
      <t>イチロウ</t>
    </rPh>
    <phoneticPr fontId="6"/>
  </si>
  <si>
    <t>田中　二郎</t>
    <rPh sb="0" eb="2">
      <t>タナカ</t>
    </rPh>
    <rPh sb="3" eb="5">
      <t>ジロウ</t>
    </rPh>
    <phoneticPr fontId="6"/>
  </si>
  <si>
    <t>佐々木　四郎</t>
    <rPh sb="0" eb="3">
      <t>ササキ</t>
    </rPh>
    <rPh sb="4" eb="6">
      <t>シロウ</t>
    </rPh>
    <phoneticPr fontId="6"/>
  </si>
  <si>
    <t>山口　五郎</t>
    <rPh sb="0" eb="2">
      <t>ヤマグチ</t>
    </rPh>
    <rPh sb="3" eb="5">
      <t>ゴロウ</t>
    </rPh>
    <phoneticPr fontId="6"/>
  </si>
  <si>
    <t>山本　六子</t>
    <rPh sb="0" eb="2">
      <t>ヤマモト</t>
    </rPh>
    <rPh sb="3" eb="4">
      <t>ロク</t>
    </rPh>
    <rPh sb="4" eb="5">
      <t>コ</t>
    </rPh>
    <phoneticPr fontId="6"/>
  </si>
  <si>
    <t>松島　七子</t>
    <rPh sb="0" eb="2">
      <t>マツシマ</t>
    </rPh>
    <rPh sb="3" eb="5">
      <t>シチコ</t>
    </rPh>
    <phoneticPr fontId="6"/>
  </si>
  <si>
    <t>和田　八江</t>
    <rPh sb="0" eb="2">
      <t>ワダ</t>
    </rPh>
    <rPh sb="3" eb="4">
      <t>ハチ</t>
    </rPh>
    <rPh sb="4" eb="5">
      <t>エ</t>
    </rPh>
    <phoneticPr fontId="6"/>
  </si>
  <si>
    <t>北島　三郎</t>
    <rPh sb="0" eb="2">
      <t>キタジマ</t>
    </rPh>
    <rPh sb="3" eb="5">
      <t>サブロウ</t>
    </rPh>
    <phoneticPr fontId="6"/>
  </si>
  <si>
    <t>近藤　九夫</t>
    <rPh sb="0" eb="2">
      <t>コンドウ</t>
    </rPh>
    <rPh sb="3" eb="4">
      <t>キュウ</t>
    </rPh>
    <rPh sb="4" eb="5">
      <t>オット</t>
    </rPh>
    <phoneticPr fontId="6"/>
  </si>
  <si>
    <t>担当MRエリア名</t>
    <phoneticPr fontId="6"/>
  </si>
  <si>
    <t>担当MR営業所</t>
    <phoneticPr fontId="6"/>
  </si>
  <si>
    <t>石田　エム美</t>
    <rPh sb="0" eb="2">
      <t>イシダ</t>
    </rPh>
    <rPh sb="5" eb="6">
      <t>ミ</t>
    </rPh>
    <phoneticPr fontId="6"/>
  </si>
  <si>
    <t>会合参加者Id</t>
    <phoneticPr fontId="6"/>
  </si>
  <si>
    <t xml:space="preserve">MTG13-00006323 </t>
    <phoneticPr fontId="6"/>
  </si>
  <si>
    <t>MTG13-00006323</t>
  </si>
  <si>
    <t>第1</t>
    <rPh sb="0" eb="1">
      <t>ダイ</t>
    </rPh>
    <phoneticPr fontId="6"/>
  </si>
  <si>
    <t>第2</t>
    <rPh sb="0" eb="1">
      <t>ダイ</t>
    </rPh>
    <phoneticPr fontId="6"/>
  </si>
  <si>
    <t xml:space="preserve">MTP13-00002209 </t>
    <phoneticPr fontId="6"/>
  </si>
  <si>
    <t>MTP13-00002310</t>
    <phoneticPr fontId="6"/>
  </si>
  <si>
    <t>MTP13-00002311</t>
  </si>
  <si>
    <t>MTP13-00002312</t>
  </si>
  <si>
    <t>MTP13-00002313</t>
  </si>
  <si>
    <t>MTP13-00002314</t>
  </si>
  <si>
    <t>MTP13-00002315</t>
  </si>
  <si>
    <t>MTP13-00002316</t>
  </si>
  <si>
    <t>MTP13-00002317</t>
  </si>
  <si>
    <t>MTP13-00002313</t>
    <phoneticPr fontId="6"/>
  </si>
  <si>
    <t>企画担当者</t>
    <rPh sb="0" eb="2">
      <t>キカク</t>
    </rPh>
    <rPh sb="2" eb="5">
      <t>タントウシャ</t>
    </rPh>
    <phoneticPr fontId="6"/>
  </si>
  <si>
    <t>企画担当者BU</t>
    <rPh sb="0" eb="2">
      <t>キカク</t>
    </rPh>
    <rPh sb="2" eb="5">
      <t>タントウシャ</t>
    </rPh>
    <phoneticPr fontId="6"/>
  </si>
  <si>
    <t>企画担当者エリア</t>
    <rPh sb="0" eb="2">
      <t>キカク</t>
    </rPh>
    <rPh sb="2" eb="5">
      <t>タントウシャ</t>
    </rPh>
    <phoneticPr fontId="6"/>
  </si>
  <si>
    <t>企画担当者営業所</t>
    <rPh sb="0" eb="2">
      <t>キカク</t>
    </rPh>
    <rPh sb="2" eb="5">
      <t>タントウシャ</t>
    </rPh>
    <rPh sb="5" eb="8">
      <t>エイギョウショ</t>
    </rPh>
    <phoneticPr fontId="6"/>
  </si>
  <si>
    <t>CVN</t>
    <phoneticPr fontId="6"/>
  </si>
  <si>
    <t>バイエル　太朗</t>
    <rPh sb="5" eb="7">
      <t>タロウ</t>
    </rPh>
    <phoneticPr fontId="6"/>
  </si>
  <si>
    <t>井上　いぐざ</t>
    <rPh sb="0" eb="2">
      <t>イノウエ</t>
    </rPh>
    <phoneticPr fontId="6"/>
  </si>
  <si>
    <t>西田　れると</t>
    <rPh sb="0" eb="2">
      <t>ニシダ</t>
    </rPh>
    <phoneticPr fontId="6"/>
  </si>
  <si>
    <t>欠席</t>
    <phoneticPr fontId="6"/>
  </si>
  <si>
    <t>E</t>
    <phoneticPr fontId="6"/>
  </si>
  <si>
    <t>YA00673001</t>
    <phoneticPr fontId="6"/>
  </si>
  <si>
    <t>YA00673002</t>
    <phoneticPr fontId="6"/>
  </si>
  <si>
    <t>抗凝固治療カンファレンス2013</t>
  </si>
  <si>
    <t>抗凝固治療カンファレンス2013</t>
    <phoneticPr fontId="6"/>
  </si>
  <si>
    <t>大阪</t>
    <phoneticPr fontId="6"/>
  </si>
  <si>
    <t>講演会開始日</t>
    <phoneticPr fontId="6"/>
  </si>
  <si>
    <t>精算月</t>
    <rPh sb="2" eb="3">
      <t>ツキ</t>
    </rPh>
    <phoneticPr fontId="6"/>
  </si>
  <si>
    <t>タクチケ関連ＣＳＶ出力　指示画面</t>
    <rPh sb="4" eb="6">
      <t>カンレン</t>
    </rPh>
    <rPh sb="9" eb="11">
      <t>シュツリョク</t>
    </rPh>
    <rPh sb="12" eb="14">
      <t>シジ</t>
    </rPh>
    <rPh sb="14" eb="16">
      <t>ガメン</t>
    </rPh>
    <phoneticPr fontId="6"/>
  </si>
  <si>
    <t>・抽出条件の追加</t>
    <rPh sb="1" eb="3">
      <t>チュウシュツ</t>
    </rPh>
    <rPh sb="3" eb="5">
      <t>ジョウケン</t>
    </rPh>
    <rPh sb="6" eb="8">
      <t>ツイカ</t>
    </rPh>
    <phoneticPr fontId="6"/>
  </si>
  <si>
    <t>　　①　請求月</t>
    <rPh sb="4" eb="6">
      <t>セイキュウ</t>
    </rPh>
    <rPh sb="6" eb="7">
      <t>ツキ</t>
    </rPh>
    <phoneticPr fontId="6"/>
  </si>
  <si>
    <t>　　</t>
    <phoneticPr fontId="6"/>
  </si>
  <si>
    <t>　　②　対象データ</t>
    <rPh sb="4" eb="6">
      <t>タイショウ</t>
    </rPh>
    <phoneticPr fontId="6"/>
  </si>
  <si>
    <t>　　③　実施月　（YYYY年MM月)</t>
    <rPh sb="4" eb="6">
      <t>ジッシ</t>
    </rPh>
    <rPh sb="6" eb="7">
      <t>ツキ</t>
    </rPh>
    <rPh sb="13" eb="14">
      <t>ネン</t>
    </rPh>
    <rPh sb="16" eb="17">
      <t>ツキ</t>
    </rPh>
    <phoneticPr fontId="6"/>
  </si>
  <si>
    <t>・一覧の表示は開催月の標準</t>
    <rPh sb="1" eb="3">
      <t>イチラン</t>
    </rPh>
    <rPh sb="4" eb="6">
      <t>ヒョウジ</t>
    </rPh>
    <rPh sb="7" eb="9">
      <t>カイサイ</t>
    </rPh>
    <rPh sb="9" eb="10">
      <t>ツキ</t>
    </rPh>
    <rPh sb="11" eb="13">
      <t>ヒョウジュン</t>
    </rPh>
    <phoneticPr fontId="6"/>
  </si>
  <si>
    <t>　　　　　　請求不可を除く("N"を除く)</t>
    <rPh sb="6" eb="8">
      <t>セイキュウ</t>
    </rPh>
    <rPh sb="8" eb="10">
      <t>フカ</t>
    </rPh>
    <rPh sb="11" eb="12">
      <t>ノゾ</t>
    </rPh>
    <rPh sb="18" eb="19">
      <t>ノゾ</t>
    </rPh>
    <phoneticPr fontId="6"/>
  </si>
  <si>
    <t>　　　　　　請求不可のみ("N"のみ)</t>
    <rPh sb="6" eb="8">
      <t>セイキュウ</t>
    </rPh>
    <rPh sb="8" eb="10">
      <t>フカ</t>
    </rPh>
    <phoneticPr fontId="6"/>
  </si>
  <si>
    <t>　　　　　　全て("N"を含む)</t>
    <rPh sb="6" eb="7">
      <t>スベ</t>
    </rPh>
    <rPh sb="13" eb="14">
      <t>フク</t>
    </rPh>
    <phoneticPr fontId="6"/>
  </si>
  <si>
    <t>・詳細ボタンをCSV出力ボタンに変更</t>
    <rPh sb="1" eb="3">
      <t>ショウサイ</t>
    </rPh>
    <rPh sb="10" eb="12">
      <t>シュツリョク</t>
    </rPh>
    <rPh sb="16" eb="18">
      <t>ヘンコウ</t>
    </rPh>
    <phoneticPr fontId="6"/>
  </si>
  <si>
    <t xml:space="preserve"> 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</si>
</sst>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yyyy/mm/dd"/>
    <numFmt numFmtId="178" formatCode="#,##0;[Red]\(#,##0\)"/>
    <numFmt numFmtId="179" formatCode="yyyy/m/d;@"/>
    <numFmt numFmtId="180" formatCode="yyyy&quot;年&quot;m&quot;月&quot;;@"/>
  </numFmts>
  <fonts count="8" x14ac:knownFonts="1"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176" fontId="3" fillId="0" borderId="0" applyFont="0" applyFill="0" applyBorder="0" applyAlignment="0" applyProtection="0"/>
  </cellStyleXfs>
  <cellXfs count="31">
    <xf numFmtId="0" fontId="0" fillId="0" borderId="0" xfId="0"/>
    <xf numFmtId="178" fontId="4" fillId="0" borderId="1" xfId="0" applyNumberFormat="1" applyFont="1" applyFill="1" applyBorder="1" applyAlignment="1">
      <alignment horizontal="right" wrapText="1"/>
    </xf>
    <xf numFmtId="0" fontId="0" fillId="0" borderId="0" xfId="0" applyNumberFormat="1"/>
    <xf numFmtId="0" fontId="2" fillId="0" borderId="1" xfId="0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right" wrapText="1"/>
    </xf>
    <xf numFmtId="178" fontId="5" fillId="0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wrapText="1"/>
    </xf>
    <xf numFmtId="179" fontId="5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center" wrapText="1"/>
    </xf>
    <xf numFmtId="179" fontId="5" fillId="0" borderId="1" xfId="0" applyNumberFormat="1" applyFont="1" applyFill="1" applyBorder="1" applyAlignment="1">
      <alignment horizontal="center" wrapText="1"/>
    </xf>
    <xf numFmtId="179" fontId="1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8" fontId="1" fillId="0" borderId="0" xfId="0" applyNumberFormat="1" applyFont="1"/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80" fontId="5" fillId="0" borderId="1" xfId="0" applyNumberFormat="1" applyFont="1" applyFill="1" applyBorder="1" applyAlignment="1">
      <alignment horizontal="center" wrapText="1"/>
    </xf>
    <xf numFmtId="180" fontId="1" fillId="0" borderId="1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176" fontId="1" fillId="0" borderId="1" xfId="1" applyFont="1" applyFill="1" applyBorder="1" applyAlignment="1">
      <alignment wrapText="1"/>
    </xf>
    <xf numFmtId="0" fontId="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center" shrinkToFit="1"/>
    </xf>
    <xf numFmtId="0" fontId="1" fillId="2" borderId="4" xfId="0" applyFont="1" applyFill="1" applyBorder="1" applyAlignment="1">
      <alignment horizont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4" xfId="0" applyNumberFormat="1" applyFont="1" applyFill="1" applyBorder="1" applyAlignment="1">
      <alignment horizontal="center" shrinkToFit="1"/>
    </xf>
    <xf numFmtId="0" fontId="7" fillId="2" borderId="4" xfId="0" applyNumberFormat="1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2" fillId="3" borderId="1" xfId="0" applyFont="1" applyFill="1" applyBorder="1" applyAlignment="1">
      <alignment horizont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85725</xdr:colOff>
      <xdr:row>35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15325" cy="602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23</xdr:row>
      <xdr:rowOff>9526</xdr:rowOff>
    </xdr:from>
    <xdr:to>
      <xdr:col>15</xdr:col>
      <xdr:colOff>742950</xdr:colOff>
      <xdr:row>30</xdr:row>
      <xdr:rowOff>66676</xdr:rowOff>
    </xdr:to>
    <xdr:sp macro="" textlink="">
      <xdr:nvSpPr>
        <xdr:cNvPr id="3" name="四角形吹き出し 2"/>
        <xdr:cNvSpPr/>
      </xdr:nvSpPr>
      <xdr:spPr>
        <a:xfrm>
          <a:off x="10487025" y="3076576"/>
          <a:ext cx="2286000" cy="990600"/>
        </a:xfrm>
        <a:prstGeom prst="wedgeRectCallout">
          <a:avLst>
            <a:gd name="adj1" fmla="val 17772"/>
            <a:gd name="adj2" fmla="val -77597"/>
          </a:avLst>
        </a:prstGeom>
        <a:solidFill>
          <a:schemeClr val="bg1"/>
        </a:solid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chemeClr val="tx1"/>
              </a:solidFill>
            </a:rPr>
            <a:t>利用日</a:t>
          </a:r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依頼</a:t>
          </a:r>
          <a:r>
            <a:rPr kumimoji="1" lang="en-US" altLang="ja-JP" sz="1000">
              <a:solidFill>
                <a:schemeClr val="tx1"/>
              </a:solidFill>
            </a:rPr>
            <a:t>) &lt;&gt; </a:t>
          </a:r>
          <a:r>
            <a:rPr kumimoji="1" lang="ja-JP" altLang="en-US" sz="1000">
              <a:solidFill>
                <a:schemeClr val="tx1"/>
              </a:solidFill>
            </a:rPr>
            <a:t>利用年月日の場合は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バイエルに請求できないので、出力対象外とする。</a:t>
          </a:r>
          <a:endParaRPr kumimoji="1" lang="en-US" altLang="ja-JP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504825</xdr:colOff>
      <xdr:row>29</xdr:row>
      <xdr:rowOff>114301</xdr:rowOff>
    </xdr:from>
    <xdr:to>
      <xdr:col>20</xdr:col>
      <xdr:colOff>476250</xdr:colOff>
      <xdr:row>35</xdr:row>
      <xdr:rowOff>114301</xdr:rowOff>
    </xdr:to>
    <xdr:sp macro="" textlink="">
      <xdr:nvSpPr>
        <xdr:cNvPr id="4" name="四角形吹き出し 3"/>
        <xdr:cNvSpPr/>
      </xdr:nvSpPr>
      <xdr:spPr>
        <a:xfrm>
          <a:off x="13335000" y="3981451"/>
          <a:ext cx="2286000" cy="990600"/>
        </a:xfrm>
        <a:prstGeom prst="wedgeRectCallout">
          <a:avLst>
            <a:gd name="adj1" fmla="val 9855"/>
            <a:gd name="adj2" fmla="val -74712"/>
          </a:avLst>
        </a:prstGeom>
        <a:solidFill>
          <a:schemeClr val="bg1"/>
        </a:solid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chemeClr val="tx1"/>
              </a:solidFill>
            </a:rPr>
            <a:t>ＥＮＴ</a:t>
          </a:r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課税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r>
            <a:rPr kumimoji="1" lang="ja-JP" altLang="en-US" sz="1000">
              <a:solidFill>
                <a:schemeClr val="tx1"/>
              </a:solidFill>
            </a:rPr>
            <a:t>の場合は、</a:t>
          </a:r>
          <a:r>
            <a:rPr kumimoji="1" lang="en-US" altLang="ja-JP" sz="1000">
              <a:solidFill>
                <a:schemeClr val="tx1"/>
              </a:solidFill>
            </a:rPr>
            <a:t>MR</a:t>
          </a:r>
          <a:r>
            <a:rPr kumimoji="1" lang="ja-JP" altLang="en-US" sz="1000">
              <a:solidFill>
                <a:schemeClr val="tx1"/>
              </a:solidFill>
            </a:rPr>
            <a:t>のコストセンター（交通宿泊手配）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非課税の場合は、企画担当者</a:t>
          </a:r>
          <a:r>
            <a:rPr kumimoji="1" lang="en-US" altLang="ja-JP" sz="1000">
              <a:solidFill>
                <a:schemeClr val="tx1"/>
              </a:solidFill>
            </a:rPr>
            <a:t>(</a:t>
          </a:r>
          <a:r>
            <a:rPr kumimoji="1" lang="ja-JP" altLang="en-US" sz="1000">
              <a:solidFill>
                <a:schemeClr val="tx1"/>
              </a:solidFill>
            </a:rPr>
            <a:t>基本情報</a:t>
          </a:r>
          <a:r>
            <a:rPr kumimoji="1" lang="en-US" altLang="ja-JP" sz="1000">
              <a:solidFill>
                <a:schemeClr val="tx1"/>
              </a:solidFill>
            </a:rPr>
            <a:t>)</a:t>
          </a:r>
          <a:r>
            <a:rPr kumimoji="1" lang="ja-JP" altLang="en-US" sz="1000">
              <a:solidFill>
                <a:schemeClr val="tx1"/>
              </a:solidFill>
            </a:rPr>
            <a:t>のコストセンター</a:t>
          </a:r>
          <a:endParaRPr kumimoji="1" lang="en-US" altLang="ja-JP" sz="1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2:N17"/>
  <sheetViews>
    <sheetView tabSelected="1" workbookViewId="0">
      <selection activeCell="N19" sqref="N19"/>
    </sheetView>
  </sheetViews>
  <sheetFormatPr defaultRowHeight="13.5" x14ac:dyDescent="0.15"/>
  <sheetData>
    <row r="2" spans="14:14" x14ac:dyDescent="0.15">
      <c r="N2" t="s">
        <v>79</v>
      </c>
    </row>
    <row r="4" spans="14:14" x14ac:dyDescent="0.15">
      <c r="N4" t="s">
        <v>80</v>
      </c>
    </row>
    <row r="5" spans="14:14" x14ac:dyDescent="0.15">
      <c r="N5" t="s">
        <v>81</v>
      </c>
    </row>
    <row r="6" spans="14:14" x14ac:dyDescent="0.15">
      <c r="N6" t="s">
        <v>82</v>
      </c>
    </row>
    <row r="7" spans="14:14" x14ac:dyDescent="0.15">
      <c r="N7" t="s">
        <v>83</v>
      </c>
    </row>
    <row r="8" spans="14:14" x14ac:dyDescent="0.15">
      <c r="N8" t="s">
        <v>88</v>
      </c>
    </row>
    <row r="9" spans="14:14" x14ac:dyDescent="0.15">
      <c r="N9" t="s">
        <v>86</v>
      </c>
    </row>
    <row r="10" spans="14:14" x14ac:dyDescent="0.15">
      <c r="N10" t="s">
        <v>87</v>
      </c>
    </row>
    <row r="12" spans="14:14" x14ac:dyDescent="0.15">
      <c r="N12" t="s">
        <v>84</v>
      </c>
    </row>
    <row r="15" spans="14:14" x14ac:dyDescent="0.15">
      <c r="N15" t="s">
        <v>85</v>
      </c>
    </row>
    <row r="16" spans="14:14" x14ac:dyDescent="0.15">
      <c r="N16" t="s">
        <v>89</v>
      </c>
    </row>
    <row r="17" spans="14:14" x14ac:dyDescent="0.15">
      <c r="N17" t="s">
        <v>90</v>
      </c>
    </row>
  </sheetData>
  <phoneticPr fontId="6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8"/>
  <sheetViews>
    <sheetView topLeftCell="N1" zoomScaleNormal="100" zoomScaleSheetLayoutView="100" workbookViewId="0">
      <selection activeCell="AD27" sqref="AD27"/>
    </sheetView>
  </sheetViews>
  <sheetFormatPr defaultRowHeight="13.5" x14ac:dyDescent="0.15"/>
  <cols>
    <col min="1" max="1" width="6.875" customWidth="1"/>
    <col min="3" max="3" width="8.875" style="6" customWidth="1"/>
    <col min="4" max="4" width="12.625" style="6" customWidth="1"/>
    <col min="5" max="5" width="21.5" customWidth="1"/>
    <col min="6" max="6" width="8.625" customWidth="1"/>
    <col min="7" max="7" width="10" customWidth="1"/>
    <col min="8" max="8" width="7.375" customWidth="1"/>
    <col min="9" max="9" width="10.625" style="6" customWidth="1"/>
    <col min="10" max="10" width="14" style="6" customWidth="1"/>
    <col min="11" max="11" width="10.625" style="6" customWidth="1"/>
    <col min="12" max="12" width="9.125" style="6" customWidth="1"/>
    <col min="13" max="13" width="7.875" style="6" customWidth="1"/>
    <col min="14" max="15" width="10.375" style="6" customWidth="1"/>
    <col min="16" max="16" width="10.5" style="6" customWidth="1"/>
    <col min="17" max="17" width="7.75" style="6" customWidth="1"/>
    <col min="18" max="18" width="5.125" style="6" customWidth="1"/>
    <col min="19" max="20" width="8.75" style="6" customWidth="1"/>
    <col min="21" max="21" width="6.75" style="6" customWidth="1"/>
    <col min="22" max="22" width="7.875" style="6" customWidth="1"/>
    <col min="23" max="23" width="7.25" style="6" customWidth="1"/>
    <col min="24" max="24" width="8.75" style="6" customWidth="1"/>
    <col min="25" max="25" width="8" style="2" customWidth="1"/>
    <col min="26" max="26" width="7.875" style="2" customWidth="1"/>
    <col min="27" max="27" width="7.125" style="2" customWidth="1"/>
    <col min="28" max="28" width="8.625" customWidth="1"/>
    <col min="29" max="29" width="9.375" style="6" customWidth="1"/>
    <col min="30" max="30" width="8.75" customWidth="1"/>
    <col min="31" max="31" width="6" style="6" customWidth="1"/>
  </cols>
  <sheetData>
    <row r="1" spans="1:31" s="29" customFormat="1" ht="10.5" customHeight="1" x14ac:dyDescent="0.15">
      <c r="A1" s="25" t="s">
        <v>20</v>
      </c>
      <c r="B1" s="26" t="s">
        <v>21</v>
      </c>
      <c r="C1" s="24" t="s">
        <v>10</v>
      </c>
      <c r="D1" s="24" t="s">
        <v>32</v>
      </c>
      <c r="E1" s="24" t="s">
        <v>3</v>
      </c>
      <c r="F1" s="24" t="s">
        <v>63</v>
      </c>
      <c r="G1" s="24" t="s">
        <v>64</v>
      </c>
      <c r="H1" s="24" t="s">
        <v>65</v>
      </c>
      <c r="I1" s="24" t="s">
        <v>62</v>
      </c>
      <c r="J1" s="24" t="s">
        <v>47</v>
      </c>
      <c r="K1" s="24" t="s">
        <v>14</v>
      </c>
      <c r="L1" s="24" t="s">
        <v>4</v>
      </c>
      <c r="M1" s="24" t="s">
        <v>5</v>
      </c>
      <c r="N1" s="24" t="s">
        <v>77</v>
      </c>
      <c r="O1" s="24" t="s">
        <v>23</v>
      </c>
      <c r="P1" s="24" t="s">
        <v>0</v>
      </c>
      <c r="Q1" s="24" t="s">
        <v>25</v>
      </c>
      <c r="R1" s="24" t="s">
        <v>9</v>
      </c>
      <c r="S1" s="24" t="s">
        <v>8</v>
      </c>
      <c r="T1" s="24" t="s">
        <v>26</v>
      </c>
      <c r="U1" s="24" t="s">
        <v>27</v>
      </c>
      <c r="V1" s="24" t="s">
        <v>44</v>
      </c>
      <c r="W1" s="24" t="s">
        <v>45</v>
      </c>
      <c r="X1" s="24" t="s">
        <v>28</v>
      </c>
      <c r="Y1" s="24" t="s">
        <v>1</v>
      </c>
      <c r="Z1" s="27" t="s">
        <v>6</v>
      </c>
      <c r="AA1" s="27" t="s">
        <v>7</v>
      </c>
      <c r="AB1" s="28" t="s">
        <v>2</v>
      </c>
      <c r="AC1" s="27" t="s">
        <v>78</v>
      </c>
      <c r="AD1" s="27" t="s">
        <v>19</v>
      </c>
      <c r="AE1" s="27" t="s">
        <v>12</v>
      </c>
    </row>
    <row r="2" spans="1:31" ht="10.5" customHeight="1" x14ac:dyDescent="0.15">
      <c r="A2" s="20" t="s">
        <v>22</v>
      </c>
      <c r="B2" s="21">
        <v>5000</v>
      </c>
      <c r="C2" s="9">
        <v>670035201</v>
      </c>
      <c r="D2" s="3" t="s">
        <v>48</v>
      </c>
      <c r="E2" s="7" t="s">
        <v>75</v>
      </c>
      <c r="F2" s="3" t="s">
        <v>66</v>
      </c>
      <c r="G2" s="3" t="s">
        <v>76</v>
      </c>
      <c r="H2" s="3" t="s">
        <v>50</v>
      </c>
      <c r="I2" s="3" t="s">
        <v>67</v>
      </c>
      <c r="J2" s="3" t="s">
        <v>52</v>
      </c>
      <c r="K2" s="9" t="s">
        <v>15</v>
      </c>
      <c r="L2" s="23" t="s">
        <v>35</v>
      </c>
      <c r="M2" s="3">
        <v>1111111</v>
      </c>
      <c r="N2" s="12">
        <v>41206</v>
      </c>
      <c r="O2" s="12">
        <v>41206</v>
      </c>
      <c r="P2" s="12">
        <v>41206</v>
      </c>
      <c r="Q2" s="12" t="s">
        <v>24</v>
      </c>
      <c r="R2" s="9" t="s">
        <v>11</v>
      </c>
      <c r="S2" s="30">
        <v>6831200</v>
      </c>
      <c r="T2" s="3" t="s">
        <v>72</v>
      </c>
      <c r="U2" s="22" t="s">
        <v>31</v>
      </c>
      <c r="V2" s="22" t="s">
        <v>76</v>
      </c>
      <c r="W2" s="22" t="s">
        <v>50</v>
      </c>
      <c r="X2" s="22" t="s">
        <v>46</v>
      </c>
      <c r="Y2" s="1">
        <v>3930</v>
      </c>
      <c r="Z2" s="4">
        <v>315</v>
      </c>
      <c r="AA2" s="4">
        <v>105</v>
      </c>
      <c r="AB2" s="5">
        <f t="shared" ref="AB2:AB30" si="0">Y2+Z2</f>
        <v>4245</v>
      </c>
      <c r="AC2" s="17">
        <v>41579</v>
      </c>
      <c r="AD2" s="8"/>
      <c r="AE2" s="10"/>
    </row>
    <row r="3" spans="1:31" ht="10.5" customHeight="1" x14ac:dyDescent="0.15">
      <c r="A3" s="20" t="s">
        <v>22</v>
      </c>
      <c r="B3" s="21">
        <v>5000</v>
      </c>
      <c r="C3" s="9">
        <v>670035202</v>
      </c>
      <c r="D3" s="3" t="s">
        <v>48</v>
      </c>
      <c r="E3" s="7" t="s">
        <v>75</v>
      </c>
      <c r="F3" s="3" t="s">
        <v>66</v>
      </c>
      <c r="G3" s="3" t="s">
        <v>76</v>
      </c>
      <c r="H3" s="3" t="s">
        <v>50</v>
      </c>
      <c r="I3" s="3" t="s">
        <v>67</v>
      </c>
      <c r="J3" s="3" t="s">
        <v>52</v>
      </c>
      <c r="K3" s="9" t="s">
        <v>15</v>
      </c>
      <c r="L3" s="23" t="s">
        <v>35</v>
      </c>
      <c r="M3" s="3">
        <v>1111111</v>
      </c>
      <c r="N3" s="12">
        <v>41206</v>
      </c>
      <c r="O3" s="12">
        <v>41206</v>
      </c>
      <c r="P3" s="12"/>
      <c r="Q3" s="12" t="s">
        <v>24</v>
      </c>
      <c r="R3" s="3"/>
      <c r="S3" s="3"/>
      <c r="T3" s="3"/>
      <c r="U3" s="22" t="s">
        <v>31</v>
      </c>
      <c r="V3" s="22" t="s">
        <v>76</v>
      </c>
      <c r="W3" s="22" t="s">
        <v>50</v>
      </c>
      <c r="X3" s="22" t="s">
        <v>46</v>
      </c>
      <c r="Y3" s="1"/>
      <c r="Z3" s="4">
        <v>315</v>
      </c>
      <c r="AA3" s="4"/>
      <c r="AB3" s="5">
        <f t="shared" si="0"/>
        <v>315</v>
      </c>
      <c r="AC3" s="17"/>
      <c r="AD3" s="8"/>
      <c r="AE3" s="11" t="s">
        <v>13</v>
      </c>
    </row>
    <row r="4" spans="1:31" ht="10.5" customHeight="1" x14ac:dyDescent="0.15">
      <c r="A4" s="20" t="s">
        <v>22</v>
      </c>
      <c r="B4" s="21">
        <v>5000</v>
      </c>
      <c r="C4" s="9">
        <v>670035203</v>
      </c>
      <c r="D4" s="3" t="s">
        <v>49</v>
      </c>
      <c r="E4" s="7" t="s">
        <v>74</v>
      </c>
      <c r="F4" s="3" t="s">
        <v>66</v>
      </c>
      <c r="G4" s="3" t="s">
        <v>76</v>
      </c>
      <c r="H4" s="3" t="s">
        <v>50</v>
      </c>
      <c r="I4" s="3" t="s">
        <v>67</v>
      </c>
      <c r="J4" s="3" t="s">
        <v>52</v>
      </c>
      <c r="K4" s="9" t="s">
        <v>15</v>
      </c>
      <c r="L4" s="23" t="s">
        <v>35</v>
      </c>
      <c r="M4" s="3">
        <v>1111111</v>
      </c>
      <c r="N4" s="12">
        <v>41206</v>
      </c>
      <c r="O4" s="12">
        <v>41206</v>
      </c>
      <c r="P4" s="12"/>
      <c r="Q4" s="12" t="s">
        <v>24</v>
      </c>
      <c r="R4" s="3"/>
      <c r="S4" s="3"/>
      <c r="T4" s="3"/>
      <c r="U4" s="22" t="s">
        <v>31</v>
      </c>
      <c r="V4" s="22" t="s">
        <v>76</v>
      </c>
      <c r="W4" s="22" t="s">
        <v>50</v>
      </c>
      <c r="X4" s="22" t="s">
        <v>46</v>
      </c>
      <c r="Y4" s="1"/>
      <c r="Z4" s="4">
        <v>315</v>
      </c>
      <c r="AA4" s="4"/>
      <c r="AB4" s="5">
        <f t="shared" si="0"/>
        <v>315</v>
      </c>
      <c r="AC4" s="17"/>
      <c r="AD4" s="8"/>
      <c r="AE4" s="11" t="s">
        <v>13</v>
      </c>
    </row>
    <row r="5" spans="1:31" ht="10.5" customHeight="1" x14ac:dyDescent="0.15">
      <c r="A5" s="20" t="s">
        <v>22</v>
      </c>
      <c r="B5" s="21">
        <v>5000</v>
      </c>
      <c r="C5" s="9">
        <v>670035204</v>
      </c>
      <c r="D5" s="3" t="s">
        <v>49</v>
      </c>
      <c r="E5" s="7" t="s">
        <v>74</v>
      </c>
      <c r="F5" s="3" t="s">
        <v>66</v>
      </c>
      <c r="G5" s="3" t="s">
        <v>76</v>
      </c>
      <c r="H5" s="3" t="s">
        <v>50</v>
      </c>
      <c r="I5" s="3" t="s">
        <v>67</v>
      </c>
      <c r="J5" s="3" t="s">
        <v>53</v>
      </c>
      <c r="K5" s="9" t="s">
        <v>16</v>
      </c>
      <c r="L5" s="23" t="s">
        <v>36</v>
      </c>
      <c r="M5" s="3">
        <v>2222222</v>
      </c>
      <c r="N5" s="12">
        <v>41206</v>
      </c>
      <c r="O5" s="12">
        <v>41206</v>
      </c>
      <c r="P5" s="12">
        <v>41206</v>
      </c>
      <c r="Q5" s="12" t="s">
        <v>29</v>
      </c>
      <c r="R5" s="3"/>
      <c r="S5" s="3">
        <v>6831300</v>
      </c>
      <c r="T5" s="3" t="s">
        <v>72</v>
      </c>
      <c r="U5" s="22" t="s">
        <v>31</v>
      </c>
      <c r="V5" s="22" t="s">
        <v>76</v>
      </c>
      <c r="W5" s="22" t="s">
        <v>50</v>
      </c>
      <c r="X5" s="22" t="s">
        <v>46</v>
      </c>
      <c r="Y5" s="1">
        <v>1290</v>
      </c>
      <c r="Z5" s="4">
        <v>315</v>
      </c>
      <c r="AA5" s="4">
        <v>105</v>
      </c>
      <c r="AB5" s="5">
        <f t="shared" si="0"/>
        <v>1605</v>
      </c>
      <c r="AC5" s="17">
        <v>41579</v>
      </c>
      <c r="AD5" s="8"/>
      <c r="AE5" s="10"/>
    </row>
    <row r="6" spans="1:31" ht="10.5" customHeight="1" x14ac:dyDescent="0.15">
      <c r="A6" s="20" t="s">
        <v>22</v>
      </c>
      <c r="B6" s="21">
        <v>5000</v>
      </c>
      <c r="C6" s="9">
        <v>670035205</v>
      </c>
      <c r="D6" s="3" t="s">
        <v>49</v>
      </c>
      <c r="E6" s="7" t="s">
        <v>74</v>
      </c>
      <c r="F6" s="3" t="s">
        <v>66</v>
      </c>
      <c r="G6" s="3" t="s">
        <v>76</v>
      </c>
      <c r="H6" s="3" t="s">
        <v>50</v>
      </c>
      <c r="I6" s="3" t="s">
        <v>67</v>
      </c>
      <c r="J6" s="3" t="s">
        <v>53</v>
      </c>
      <c r="K6" s="9" t="s">
        <v>16</v>
      </c>
      <c r="L6" s="23" t="s">
        <v>36</v>
      </c>
      <c r="M6" s="3">
        <v>2222222</v>
      </c>
      <c r="N6" s="12">
        <v>41206</v>
      </c>
      <c r="O6" s="12">
        <v>41206</v>
      </c>
      <c r="P6" s="12">
        <v>41206</v>
      </c>
      <c r="Q6" s="12" t="s">
        <v>29</v>
      </c>
      <c r="R6" s="3"/>
      <c r="S6" s="3">
        <v>6831300</v>
      </c>
      <c r="T6" s="3" t="s">
        <v>72</v>
      </c>
      <c r="U6" s="22" t="s">
        <v>31</v>
      </c>
      <c r="V6" s="22" t="s">
        <v>76</v>
      </c>
      <c r="W6" s="22" t="s">
        <v>50</v>
      </c>
      <c r="X6" s="22" t="s">
        <v>46</v>
      </c>
      <c r="Y6" s="1">
        <v>2170</v>
      </c>
      <c r="Z6" s="4">
        <v>315</v>
      </c>
      <c r="AA6" s="4">
        <v>105</v>
      </c>
      <c r="AB6" s="5">
        <f t="shared" si="0"/>
        <v>2485</v>
      </c>
      <c r="AC6" s="17">
        <v>41579</v>
      </c>
      <c r="AD6" s="8"/>
      <c r="AE6" s="10"/>
    </row>
    <row r="7" spans="1:31" ht="10.5" customHeight="1" x14ac:dyDescent="0.15">
      <c r="A7" s="20" t="s">
        <v>22</v>
      </c>
      <c r="B7" s="21">
        <v>5000</v>
      </c>
      <c r="C7" s="9">
        <v>670035206</v>
      </c>
      <c r="D7" s="3" t="s">
        <v>49</v>
      </c>
      <c r="E7" s="7" t="s">
        <v>74</v>
      </c>
      <c r="F7" s="3" t="s">
        <v>66</v>
      </c>
      <c r="G7" s="3" t="s">
        <v>76</v>
      </c>
      <c r="H7" s="3" t="s">
        <v>50</v>
      </c>
      <c r="I7" s="3" t="s">
        <v>67</v>
      </c>
      <c r="J7" s="3" t="s">
        <v>53</v>
      </c>
      <c r="K7" s="9" t="s">
        <v>16</v>
      </c>
      <c r="L7" s="23" t="s">
        <v>36</v>
      </c>
      <c r="M7" s="3">
        <v>2222222</v>
      </c>
      <c r="N7" s="12">
        <v>41206</v>
      </c>
      <c r="O7" s="12">
        <v>41206</v>
      </c>
      <c r="P7" s="12">
        <v>41206</v>
      </c>
      <c r="Q7" s="12" t="s">
        <v>29</v>
      </c>
      <c r="R7" s="3"/>
      <c r="S7" s="3">
        <v>6831300</v>
      </c>
      <c r="T7" s="3" t="s">
        <v>72</v>
      </c>
      <c r="U7" s="22" t="s">
        <v>31</v>
      </c>
      <c r="V7" s="22" t="s">
        <v>76</v>
      </c>
      <c r="W7" s="22" t="s">
        <v>50</v>
      </c>
      <c r="X7" s="22" t="s">
        <v>46</v>
      </c>
      <c r="Y7" s="1">
        <v>1850</v>
      </c>
      <c r="Z7" s="4">
        <v>315</v>
      </c>
      <c r="AA7" s="4">
        <v>105</v>
      </c>
      <c r="AB7" s="5">
        <f t="shared" si="0"/>
        <v>2165</v>
      </c>
      <c r="AC7" s="17">
        <v>41579</v>
      </c>
      <c r="AD7" s="8"/>
      <c r="AE7" s="10"/>
    </row>
    <row r="8" spans="1:31" ht="10.5" customHeight="1" x14ac:dyDescent="0.15">
      <c r="A8" s="20" t="s">
        <v>22</v>
      </c>
      <c r="B8" s="21">
        <v>5000</v>
      </c>
      <c r="C8" s="9">
        <v>670035207</v>
      </c>
      <c r="D8" s="3" t="s">
        <v>49</v>
      </c>
      <c r="E8" s="7" t="s">
        <v>74</v>
      </c>
      <c r="F8" s="3" t="s">
        <v>66</v>
      </c>
      <c r="G8" s="3" t="s">
        <v>76</v>
      </c>
      <c r="H8" s="3" t="s">
        <v>50</v>
      </c>
      <c r="I8" s="3" t="s">
        <v>67</v>
      </c>
      <c r="J8" s="3" t="s">
        <v>54</v>
      </c>
      <c r="K8" s="9" t="s">
        <v>17</v>
      </c>
      <c r="L8" s="23" t="s">
        <v>42</v>
      </c>
      <c r="M8" s="3">
        <v>3333333</v>
      </c>
      <c r="N8" s="12">
        <v>41206</v>
      </c>
      <c r="O8" s="12">
        <v>41206</v>
      </c>
      <c r="P8" s="12"/>
      <c r="Q8" s="12"/>
      <c r="R8" s="3"/>
      <c r="S8" s="3"/>
      <c r="T8" s="3"/>
      <c r="U8" s="22" t="s">
        <v>31</v>
      </c>
      <c r="V8" s="22" t="s">
        <v>76</v>
      </c>
      <c r="W8" s="22" t="s">
        <v>50</v>
      </c>
      <c r="X8" s="22" t="s">
        <v>46</v>
      </c>
      <c r="Y8" s="1"/>
      <c r="Z8" s="4">
        <v>315</v>
      </c>
      <c r="AA8" s="4"/>
      <c r="AB8" s="5">
        <f t="shared" si="0"/>
        <v>315</v>
      </c>
      <c r="AC8" s="17">
        <v>41579</v>
      </c>
      <c r="AD8" s="8"/>
      <c r="AE8" s="11" t="s">
        <v>13</v>
      </c>
    </row>
    <row r="9" spans="1:31" ht="10.5" customHeight="1" x14ac:dyDescent="0.15">
      <c r="A9" s="20" t="s">
        <v>22</v>
      </c>
      <c r="B9" s="21">
        <v>5000</v>
      </c>
      <c r="C9" s="9">
        <v>670035208</v>
      </c>
      <c r="D9" s="3" t="s">
        <v>49</v>
      </c>
      <c r="E9" s="7" t="s">
        <v>74</v>
      </c>
      <c r="F9" s="3" t="s">
        <v>66</v>
      </c>
      <c r="G9" s="3" t="s">
        <v>76</v>
      </c>
      <c r="H9" s="3" t="s">
        <v>50</v>
      </c>
      <c r="I9" s="3" t="s">
        <v>67</v>
      </c>
      <c r="J9" s="3" t="s">
        <v>54</v>
      </c>
      <c r="K9" s="9" t="s">
        <v>17</v>
      </c>
      <c r="L9" s="23" t="s">
        <v>42</v>
      </c>
      <c r="M9" s="3">
        <v>3333333</v>
      </c>
      <c r="N9" s="12">
        <v>41206</v>
      </c>
      <c r="O9" s="12">
        <v>41206</v>
      </c>
      <c r="P9" s="12">
        <v>41206</v>
      </c>
      <c r="Q9" s="12"/>
      <c r="R9" s="3" t="s">
        <v>71</v>
      </c>
      <c r="S9" s="30">
        <v>6831200</v>
      </c>
      <c r="T9" s="3" t="s">
        <v>72</v>
      </c>
      <c r="U9" s="22" t="s">
        <v>31</v>
      </c>
      <c r="V9" s="22" t="s">
        <v>76</v>
      </c>
      <c r="W9" s="22" t="s">
        <v>50</v>
      </c>
      <c r="X9" s="22" t="s">
        <v>46</v>
      </c>
      <c r="Y9" s="1">
        <v>1370</v>
      </c>
      <c r="Z9" s="4">
        <v>315</v>
      </c>
      <c r="AA9" s="4">
        <v>105</v>
      </c>
      <c r="AB9" s="5">
        <f t="shared" si="0"/>
        <v>1685</v>
      </c>
      <c r="AC9" s="18">
        <v>41610</v>
      </c>
      <c r="AD9" s="8"/>
      <c r="AE9" s="10"/>
    </row>
    <row r="10" spans="1:31" ht="10.5" customHeight="1" x14ac:dyDescent="0.15">
      <c r="A10" s="20" t="s">
        <v>22</v>
      </c>
      <c r="B10" s="21">
        <v>5000</v>
      </c>
      <c r="C10" s="9">
        <v>670035209</v>
      </c>
      <c r="D10" s="3" t="s">
        <v>49</v>
      </c>
      <c r="E10" s="7" t="s">
        <v>74</v>
      </c>
      <c r="F10" s="3" t="s">
        <v>66</v>
      </c>
      <c r="G10" s="3" t="s">
        <v>76</v>
      </c>
      <c r="H10" s="3" t="s">
        <v>50</v>
      </c>
      <c r="I10" s="3" t="s">
        <v>67</v>
      </c>
      <c r="J10" s="3" t="s">
        <v>55</v>
      </c>
      <c r="K10" s="9" t="s">
        <v>15</v>
      </c>
      <c r="L10" s="23" t="s">
        <v>37</v>
      </c>
      <c r="M10" s="3">
        <v>4444444</v>
      </c>
      <c r="N10" s="12">
        <v>41206</v>
      </c>
      <c r="O10" s="12">
        <v>41206</v>
      </c>
      <c r="P10" s="12">
        <v>41206</v>
      </c>
      <c r="Q10" s="12"/>
      <c r="R10" s="3" t="s">
        <v>71</v>
      </c>
      <c r="S10" s="30">
        <v>6831200</v>
      </c>
      <c r="T10" s="3" t="s">
        <v>73</v>
      </c>
      <c r="U10" s="22" t="s">
        <v>31</v>
      </c>
      <c r="V10" s="22" t="s">
        <v>76</v>
      </c>
      <c r="W10" s="22" t="s">
        <v>51</v>
      </c>
      <c r="X10" s="22" t="s">
        <v>30</v>
      </c>
      <c r="Y10" s="1">
        <v>2200</v>
      </c>
      <c r="Z10" s="4">
        <v>315</v>
      </c>
      <c r="AA10" s="4">
        <v>105</v>
      </c>
      <c r="AB10" s="5">
        <f t="shared" si="0"/>
        <v>2515</v>
      </c>
      <c r="AC10" s="18">
        <v>41610</v>
      </c>
      <c r="AD10" s="8"/>
      <c r="AE10" s="11"/>
    </row>
    <row r="11" spans="1:31" ht="10.5" customHeight="1" x14ac:dyDescent="0.15">
      <c r="A11" s="20" t="s">
        <v>22</v>
      </c>
      <c r="B11" s="21">
        <v>5000</v>
      </c>
      <c r="C11" s="9">
        <v>670035210</v>
      </c>
      <c r="D11" s="3" t="s">
        <v>49</v>
      </c>
      <c r="E11" s="7" t="s">
        <v>74</v>
      </c>
      <c r="F11" s="3" t="s">
        <v>66</v>
      </c>
      <c r="G11" s="3" t="s">
        <v>76</v>
      </c>
      <c r="H11" s="3" t="s">
        <v>50</v>
      </c>
      <c r="I11" s="3" t="s">
        <v>67</v>
      </c>
      <c r="J11" s="3" t="s">
        <v>55</v>
      </c>
      <c r="K11" s="9" t="s">
        <v>15</v>
      </c>
      <c r="L11" s="23" t="s">
        <v>37</v>
      </c>
      <c r="M11" s="3">
        <v>4444444</v>
      </c>
      <c r="N11" s="12">
        <v>41206</v>
      </c>
      <c r="O11" s="12">
        <v>41206</v>
      </c>
      <c r="P11" s="12"/>
      <c r="Q11" s="12"/>
      <c r="R11" s="3"/>
      <c r="S11" s="3"/>
      <c r="T11" s="3"/>
      <c r="U11" s="22" t="s">
        <v>31</v>
      </c>
      <c r="V11" s="22" t="s">
        <v>76</v>
      </c>
      <c r="W11" s="22" t="s">
        <v>51</v>
      </c>
      <c r="X11" s="22" t="s">
        <v>30</v>
      </c>
      <c r="Y11" s="1"/>
      <c r="Z11" s="4">
        <v>315</v>
      </c>
      <c r="AA11" s="4"/>
      <c r="AB11" s="5">
        <f t="shared" si="0"/>
        <v>315</v>
      </c>
      <c r="AC11" s="17"/>
      <c r="AD11" s="8"/>
      <c r="AE11" s="11"/>
    </row>
    <row r="12" spans="1:31" ht="10.5" customHeight="1" x14ac:dyDescent="0.15">
      <c r="A12" s="20" t="s">
        <v>22</v>
      </c>
      <c r="B12" s="21">
        <v>5000</v>
      </c>
      <c r="C12" s="9">
        <v>670035211</v>
      </c>
      <c r="D12" s="3" t="s">
        <v>49</v>
      </c>
      <c r="E12" s="7" t="s">
        <v>74</v>
      </c>
      <c r="F12" s="3" t="s">
        <v>66</v>
      </c>
      <c r="G12" s="3" t="s">
        <v>76</v>
      </c>
      <c r="H12" s="3" t="s">
        <v>50</v>
      </c>
      <c r="I12" s="3" t="s">
        <v>67</v>
      </c>
      <c r="J12" s="3" t="s">
        <v>56</v>
      </c>
      <c r="K12" s="9" t="s">
        <v>33</v>
      </c>
      <c r="L12" s="9" t="s">
        <v>38</v>
      </c>
      <c r="M12" s="3">
        <v>5555555</v>
      </c>
      <c r="N12" s="12">
        <v>41206</v>
      </c>
      <c r="O12" s="12">
        <v>41206</v>
      </c>
      <c r="P12" s="12">
        <v>41206</v>
      </c>
      <c r="Q12" s="12" t="s">
        <v>29</v>
      </c>
      <c r="R12" s="3"/>
      <c r="S12" s="3">
        <v>6831300</v>
      </c>
      <c r="T12" s="3" t="s">
        <v>72</v>
      </c>
      <c r="U12" s="22" t="s">
        <v>31</v>
      </c>
      <c r="V12" s="22" t="s">
        <v>76</v>
      </c>
      <c r="W12" s="22" t="s">
        <v>51</v>
      </c>
      <c r="X12" s="22" t="s">
        <v>30</v>
      </c>
      <c r="Y12" s="1">
        <v>890</v>
      </c>
      <c r="Z12" s="4">
        <v>315</v>
      </c>
      <c r="AA12" s="4">
        <v>105</v>
      </c>
      <c r="AB12" s="5">
        <f t="shared" si="0"/>
        <v>1205</v>
      </c>
      <c r="AC12" s="18">
        <v>41609</v>
      </c>
      <c r="AD12" s="8"/>
      <c r="AE12" s="10"/>
    </row>
    <row r="13" spans="1:31" ht="10.5" customHeight="1" x14ac:dyDescent="0.15">
      <c r="A13" s="20" t="s">
        <v>22</v>
      </c>
      <c r="B13" s="21">
        <v>5000</v>
      </c>
      <c r="C13" s="9">
        <v>670035212</v>
      </c>
      <c r="D13" s="3" t="s">
        <v>49</v>
      </c>
      <c r="E13" s="7" t="s">
        <v>74</v>
      </c>
      <c r="F13" s="3" t="s">
        <v>66</v>
      </c>
      <c r="G13" s="3" t="s">
        <v>76</v>
      </c>
      <c r="H13" s="3" t="s">
        <v>50</v>
      </c>
      <c r="I13" s="3" t="s">
        <v>67</v>
      </c>
      <c r="J13" s="3" t="s">
        <v>56</v>
      </c>
      <c r="K13" s="9" t="s">
        <v>33</v>
      </c>
      <c r="L13" s="9" t="s">
        <v>38</v>
      </c>
      <c r="M13" s="3">
        <v>5555555</v>
      </c>
      <c r="N13" s="12">
        <v>41206</v>
      </c>
      <c r="O13" s="12">
        <v>41206</v>
      </c>
      <c r="P13" s="12">
        <v>41206</v>
      </c>
      <c r="Q13" s="12" t="s">
        <v>29</v>
      </c>
      <c r="R13" s="3"/>
      <c r="S13" s="3">
        <v>6831300</v>
      </c>
      <c r="T13" s="3" t="s">
        <v>72</v>
      </c>
      <c r="U13" s="22" t="s">
        <v>31</v>
      </c>
      <c r="V13" s="22" t="s">
        <v>76</v>
      </c>
      <c r="W13" s="22" t="s">
        <v>51</v>
      </c>
      <c r="X13" s="22" t="s">
        <v>30</v>
      </c>
      <c r="Y13" s="1">
        <v>2650</v>
      </c>
      <c r="Z13" s="4">
        <v>315</v>
      </c>
      <c r="AA13" s="4">
        <v>105</v>
      </c>
      <c r="AB13" s="5">
        <f t="shared" si="0"/>
        <v>2965</v>
      </c>
      <c r="AC13" s="18">
        <v>41610</v>
      </c>
      <c r="AD13" s="8"/>
      <c r="AE13" s="10"/>
    </row>
    <row r="14" spans="1:31" ht="10.5" customHeight="1" x14ac:dyDescent="0.15">
      <c r="A14" s="20" t="s">
        <v>22</v>
      </c>
      <c r="B14" s="21">
        <v>5000</v>
      </c>
      <c r="C14" s="9">
        <v>670035213</v>
      </c>
      <c r="D14" s="3" t="s">
        <v>49</v>
      </c>
      <c r="E14" s="7" t="s">
        <v>74</v>
      </c>
      <c r="F14" s="3" t="s">
        <v>66</v>
      </c>
      <c r="G14" s="3" t="s">
        <v>76</v>
      </c>
      <c r="H14" s="3" t="s">
        <v>50</v>
      </c>
      <c r="I14" s="3" t="s">
        <v>67</v>
      </c>
      <c r="J14" s="3" t="s">
        <v>56</v>
      </c>
      <c r="K14" s="9" t="s">
        <v>33</v>
      </c>
      <c r="L14" s="9" t="s">
        <v>38</v>
      </c>
      <c r="M14" s="3">
        <v>5555555</v>
      </c>
      <c r="N14" s="12">
        <v>41206</v>
      </c>
      <c r="O14" s="12">
        <v>41206</v>
      </c>
      <c r="P14" s="12">
        <v>41206</v>
      </c>
      <c r="Q14" s="12" t="s">
        <v>29</v>
      </c>
      <c r="R14" s="3"/>
      <c r="S14" s="3">
        <v>6831300</v>
      </c>
      <c r="T14" s="3" t="s">
        <v>72</v>
      </c>
      <c r="U14" s="22" t="s">
        <v>31</v>
      </c>
      <c r="V14" s="22" t="s">
        <v>76</v>
      </c>
      <c r="W14" s="22" t="s">
        <v>51</v>
      </c>
      <c r="X14" s="22" t="s">
        <v>30</v>
      </c>
      <c r="Y14" s="1">
        <v>1930</v>
      </c>
      <c r="Z14" s="4">
        <v>315</v>
      </c>
      <c r="AA14" s="4">
        <v>105</v>
      </c>
      <c r="AB14" s="5">
        <f t="shared" si="0"/>
        <v>2245</v>
      </c>
      <c r="AC14" s="18">
        <v>41611</v>
      </c>
      <c r="AD14" s="8"/>
      <c r="AE14" s="10"/>
    </row>
    <row r="15" spans="1:31" ht="10.5" customHeight="1" x14ac:dyDescent="0.15">
      <c r="A15" s="20" t="s">
        <v>22</v>
      </c>
      <c r="B15" s="21">
        <v>5000</v>
      </c>
      <c r="C15" s="9">
        <v>670035214</v>
      </c>
      <c r="D15" s="3" t="s">
        <v>49</v>
      </c>
      <c r="E15" s="7" t="s">
        <v>74</v>
      </c>
      <c r="F15" s="3" t="s">
        <v>66</v>
      </c>
      <c r="G15" s="3" t="s">
        <v>76</v>
      </c>
      <c r="H15" s="3" t="s">
        <v>50</v>
      </c>
      <c r="I15" s="3" t="s">
        <v>67</v>
      </c>
      <c r="J15" s="3" t="s">
        <v>56</v>
      </c>
      <c r="K15" s="9" t="s">
        <v>33</v>
      </c>
      <c r="L15" s="9" t="s">
        <v>38</v>
      </c>
      <c r="M15" s="3">
        <v>5555555</v>
      </c>
      <c r="N15" s="12">
        <v>41206</v>
      </c>
      <c r="O15" s="12">
        <v>41206</v>
      </c>
      <c r="P15" s="12">
        <v>41206</v>
      </c>
      <c r="Q15" s="12" t="s">
        <v>29</v>
      </c>
      <c r="R15" s="3"/>
      <c r="S15" s="3">
        <v>6831300</v>
      </c>
      <c r="T15" s="3" t="s">
        <v>72</v>
      </c>
      <c r="U15" s="22" t="s">
        <v>31</v>
      </c>
      <c r="V15" s="22" t="s">
        <v>76</v>
      </c>
      <c r="W15" s="22" t="s">
        <v>51</v>
      </c>
      <c r="X15" s="22" t="s">
        <v>30</v>
      </c>
      <c r="Y15" s="1">
        <v>3690</v>
      </c>
      <c r="Z15" s="4">
        <v>315</v>
      </c>
      <c r="AA15" s="4">
        <v>105</v>
      </c>
      <c r="AB15" s="5">
        <f t="shared" si="0"/>
        <v>4005</v>
      </c>
      <c r="AC15" s="18">
        <v>41612</v>
      </c>
      <c r="AD15" s="8"/>
      <c r="AE15" s="10"/>
    </row>
    <row r="16" spans="1:31" ht="10.5" customHeight="1" x14ac:dyDescent="0.15">
      <c r="A16" s="20" t="s">
        <v>22</v>
      </c>
      <c r="B16" s="21">
        <v>5000</v>
      </c>
      <c r="C16" s="9">
        <v>670035215</v>
      </c>
      <c r="D16" s="3" t="s">
        <v>49</v>
      </c>
      <c r="E16" s="7" t="s">
        <v>74</v>
      </c>
      <c r="F16" s="3" t="s">
        <v>66</v>
      </c>
      <c r="G16" s="3" t="s">
        <v>76</v>
      </c>
      <c r="H16" s="3" t="s">
        <v>50</v>
      </c>
      <c r="I16" s="3" t="s">
        <v>67</v>
      </c>
      <c r="J16" s="3" t="s">
        <v>61</v>
      </c>
      <c r="K16" s="9" t="s">
        <v>33</v>
      </c>
      <c r="L16" s="9" t="s">
        <v>38</v>
      </c>
      <c r="M16" s="3">
        <v>5555555</v>
      </c>
      <c r="N16" s="12">
        <v>41206</v>
      </c>
      <c r="O16" s="12">
        <v>41206</v>
      </c>
      <c r="P16" s="12"/>
      <c r="Q16" s="12" t="s">
        <v>29</v>
      </c>
      <c r="R16" s="3"/>
      <c r="S16" s="3"/>
      <c r="T16" s="3"/>
      <c r="U16" s="22" t="s">
        <v>31</v>
      </c>
      <c r="V16" s="22" t="s">
        <v>76</v>
      </c>
      <c r="W16" s="22" t="s">
        <v>51</v>
      </c>
      <c r="X16" s="22" t="s">
        <v>30</v>
      </c>
      <c r="Y16" s="1"/>
      <c r="Z16" s="4">
        <v>315</v>
      </c>
      <c r="AA16" s="4"/>
      <c r="AB16" s="5">
        <f t="shared" si="0"/>
        <v>315</v>
      </c>
      <c r="AC16" s="17"/>
      <c r="AD16" s="8"/>
      <c r="AE16" s="11" t="s">
        <v>13</v>
      </c>
    </row>
    <row r="17" spans="1:31" ht="10.5" customHeight="1" x14ac:dyDescent="0.15">
      <c r="A17" s="20" t="s">
        <v>22</v>
      </c>
      <c r="B17" s="21">
        <v>5000</v>
      </c>
      <c r="C17" s="9">
        <v>670035216</v>
      </c>
      <c r="D17" s="3" t="s">
        <v>49</v>
      </c>
      <c r="E17" s="7" t="s">
        <v>74</v>
      </c>
      <c r="F17" s="3" t="s">
        <v>66</v>
      </c>
      <c r="G17" s="3" t="s">
        <v>76</v>
      </c>
      <c r="H17" s="3" t="s">
        <v>50</v>
      </c>
      <c r="I17" s="3" t="s">
        <v>67</v>
      </c>
      <c r="J17" s="3" t="s">
        <v>57</v>
      </c>
      <c r="K17" s="9" t="s">
        <v>18</v>
      </c>
      <c r="L17" s="9" t="s">
        <v>39</v>
      </c>
      <c r="M17" s="3">
        <v>6666666</v>
      </c>
      <c r="N17" s="12">
        <v>41206</v>
      </c>
      <c r="O17" s="12">
        <v>41206</v>
      </c>
      <c r="P17" s="12">
        <v>41206</v>
      </c>
      <c r="Q17" s="12" t="s">
        <v>29</v>
      </c>
      <c r="R17" s="3"/>
      <c r="S17" s="3">
        <v>6831300</v>
      </c>
      <c r="T17" s="3" t="s">
        <v>72</v>
      </c>
      <c r="U17" s="22" t="s">
        <v>31</v>
      </c>
      <c r="V17" s="22" t="s">
        <v>76</v>
      </c>
      <c r="W17" s="22" t="s">
        <v>50</v>
      </c>
      <c r="X17" s="22" t="s">
        <v>68</v>
      </c>
      <c r="Y17" s="1">
        <v>970</v>
      </c>
      <c r="Z17" s="4">
        <v>315</v>
      </c>
      <c r="AA17" s="4">
        <v>105</v>
      </c>
      <c r="AB17" s="5">
        <f t="shared" si="0"/>
        <v>1285</v>
      </c>
      <c r="AC17" s="17">
        <v>41579</v>
      </c>
      <c r="AD17" s="8"/>
      <c r="AE17" s="10"/>
    </row>
    <row r="18" spans="1:31" ht="10.5" customHeight="1" x14ac:dyDescent="0.15">
      <c r="A18" s="20" t="s">
        <v>22</v>
      </c>
      <c r="B18" s="21">
        <v>5000</v>
      </c>
      <c r="C18" s="9">
        <v>670035217</v>
      </c>
      <c r="D18" s="3" t="s">
        <v>49</v>
      </c>
      <c r="E18" s="7" t="s">
        <v>74</v>
      </c>
      <c r="F18" s="3" t="s">
        <v>66</v>
      </c>
      <c r="G18" s="3" t="s">
        <v>76</v>
      </c>
      <c r="H18" s="3" t="s">
        <v>50</v>
      </c>
      <c r="I18" s="3" t="s">
        <v>67</v>
      </c>
      <c r="J18" s="3" t="s">
        <v>57</v>
      </c>
      <c r="K18" s="9" t="s">
        <v>18</v>
      </c>
      <c r="L18" s="9" t="s">
        <v>39</v>
      </c>
      <c r="M18" s="3">
        <v>6666666</v>
      </c>
      <c r="N18" s="12">
        <v>41206</v>
      </c>
      <c r="O18" s="12">
        <v>41206</v>
      </c>
      <c r="P18" s="12">
        <v>41206</v>
      </c>
      <c r="Q18" s="12" t="s">
        <v>29</v>
      </c>
      <c r="R18" s="9"/>
      <c r="S18" s="3">
        <v>6831300</v>
      </c>
      <c r="T18" s="3" t="s">
        <v>72</v>
      </c>
      <c r="U18" s="22" t="s">
        <v>31</v>
      </c>
      <c r="V18" s="22" t="s">
        <v>76</v>
      </c>
      <c r="W18" s="22" t="s">
        <v>50</v>
      </c>
      <c r="X18" s="22" t="s">
        <v>68</v>
      </c>
      <c r="Y18" s="1">
        <v>730</v>
      </c>
      <c r="Z18" s="4">
        <v>315</v>
      </c>
      <c r="AA18" s="4">
        <v>105</v>
      </c>
      <c r="AB18" s="5">
        <f t="shared" si="0"/>
        <v>1045</v>
      </c>
      <c r="AC18" s="17">
        <v>41579</v>
      </c>
      <c r="AD18" s="8"/>
      <c r="AE18" s="10"/>
    </row>
    <row r="19" spans="1:31" ht="10.5" customHeight="1" x14ac:dyDescent="0.15">
      <c r="A19" s="20" t="s">
        <v>22</v>
      </c>
      <c r="B19" s="21">
        <v>5000</v>
      </c>
      <c r="C19" s="9">
        <v>670035218</v>
      </c>
      <c r="D19" s="3" t="s">
        <v>49</v>
      </c>
      <c r="E19" s="7" t="s">
        <v>74</v>
      </c>
      <c r="F19" s="3" t="s">
        <v>66</v>
      </c>
      <c r="G19" s="3" t="s">
        <v>76</v>
      </c>
      <c r="H19" s="3" t="s">
        <v>50</v>
      </c>
      <c r="I19" s="3" t="s">
        <v>67</v>
      </c>
      <c r="J19" s="3" t="s">
        <v>58</v>
      </c>
      <c r="K19" s="9" t="s">
        <v>16</v>
      </c>
      <c r="L19" s="9" t="s">
        <v>40</v>
      </c>
      <c r="M19" s="3">
        <v>7777777</v>
      </c>
      <c r="N19" s="12">
        <v>41206</v>
      </c>
      <c r="O19" s="12">
        <v>41206</v>
      </c>
      <c r="P19" s="12"/>
      <c r="Q19" s="12" t="s">
        <v>70</v>
      </c>
      <c r="R19" s="9"/>
      <c r="S19" s="3"/>
      <c r="T19" s="3"/>
      <c r="U19" s="22" t="s">
        <v>31</v>
      </c>
      <c r="V19" s="22" t="s">
        <v>76</v>
      </c>
      <c r="W19" s="22" t="s">
        <v>50</v>
      </c>
      <c r="X19" s="22" t="s">
        <v>46</v>
      </c>
      <c r="Y19" s="1"/>
      <c r="Z19" s="4">
        <v>315</v>
      </c>
      <c r="AA19" s="4"/>
      <c r="AB19" s="5">
        <f t="shared" si="0"/>
        <v>315</v>
      </c>
      <c r="AC19" s="17"/>
      <c r="AD19" s="8"/>
      <c r="AE19" s="11" t="s">
        <v>13</v>
      </c>
    </row>
    <row r="20" spans="1:31" ht="10.5" customHeight="1" x14ac:dyDescent="0.15">
      <c r="A20" s="20" t="s">
        <v>22</v>
      </c>
      <c r="B20" s="21">
        <v>5000</v>
      </c>
      <c r="C20" s="9">
        <v>670035219</v>
      </c>
      <c r="D20" s="3" t="s">
        <v>49</v>
      </c>
      <c r="E20" s="7" t="s">
        <v>74</v>
      </c>
      <c r="F20" s="3" t="s">
        <v>66</v>
      </c>
      <c r="G20" s="3" t="s">
        <v>76</v>
      </c>
      <c r="H20" s="3" t="s">
        <v>50</v>
      </c>
      <c r="I20" s="3" t="s">
        <v>67</v>
      </c>
      <c r="J20" s="3" t="s">
        <v>58</v>
      </c>
      <c r="K20" s="9" t="s">
        <v>16</v>
      </c>
      <c r="L20" s="9" t="s">
        <v>40</v>
      </c>
      <c r="M20" s="3">
        <v>7777777</v>
      </c>
      <c r="N20" s="12">
        <v>41206</v>
      </c>
      <c r="O20" s="12">
        <v>41206</v>
      </c>
      <c r="P20" s="12"/>
      <c r="Q20" s="12" t="s">
        <v>70</v>
      </c>
      <c r="R20" s="9"/>
      <c r="S20" s="3"/>
      <c r="T20" s="3"/>
      <c r="U20" s="22" t="s">
        <v>31</v>
      </c>
      <c r="V20" s="22" t="s">
        <v>76</v>
      </c>
      <c r="W20" s="22" t="s">
        <v>50</v>
      </c>
      <c r="X20" s="22" t="s">
        <v>46</v>
      </c>
      <c r="Y20" s="1"/>
      <c r="Z20" s="4">
        <v>315</v>
      </c>
      <c r="AA20" s="4"/>
      <c r="AB20" s="5">
        <f t="shared" si="0"/>
        <v>315</v>
      </c>
      <c r="AC20" s="17"/>
      <c r="AD20" s="8"/>
      <c r="AE20" s="11" t="s">
        <v>13</v>
      </c>
    </row>
    <row r="21" spans="1:31" ht="10.5" customHeight="1" x14ac:dyDescent="0.15">
      <c r="A21" s="20" t="s">
        <v>22</v>
      </c>
      <c r="B21" s="21">
        <v>5000</v>
      </c>
      <c r="C21" s="9">
        <v>670035220</v>
      </c>
      <c r="D21" s="3" t="s">
        <v>49</v>
      </c>
      <c r="E21" s="7" t="s">
        <v>74</v>
      </c>
      <c r="F21" s="3" t="s">
        <v>66</v>
      </c>
      <c r="G21" s="3" t="s">
        <v>76</v>
      </c>
      <c r="H21" s="3" t="s">
        <v>50</v>
      </c>
      <c r="I21" s="3" t="s">
        <v>67</v>
      </c>
      <c r="J21" s="3" t="s">
        <v>58</v>
      </c>
      <c r="K21" s="9" t="s">
        <v>16</v>
      </c>
      <c r="L21" s="9" t="s">
        <v>40</v>
      </c>
      <c r="M21" s="3">
        <v>7777777</v>
      </c>
      <c r="N21" s="12">
        <v>41206</v>
      </c>
      <c r="O21" s="12">
        <v>41206</v>
      </c>
      <c r="P21" s="12">
        <v>41206</v>
      </c>
      <c r="Q21" s="12" t="s">
        <v>70</v>
      </c>
      <c r="R21" s="9" t="s">
        <v>11</v>
      </c>
      <c r="S21" s="30">
        <v>6831200</v>
      </c>
      <c r="T21" s="3" t="s">
        <v>72</v>
      </c>
      <c r="U21" s="22" t="s">
        <v>31</v>
      </c>
      <c r="V21" s="22" t="s">
        <v>76</v>
      </c>
      <c r="W21" s="22" t="s">
        <v>50</v>
      </c>
      <c r="X21" s="22" t="s">
        <v>46</v>
      </c>
      <c r="Y21" s="1">
        <v>3290</v>
      </c>
      <c r="Z21" s="4">
        <v>315</v>
      </c>
      <c r="AA21" s="4">
        <v>105</v>
      </c>
      <c r="AB21" s="5">
        <f t="shared" si="0"/>
        <v>3605</v>
      </c>
      <c r="AC21" s="18">
        <v>41610</v>
      </c>
      <c r="AD21" s="8"/>
      <c r="AE21" s="10"/>
    </row>
    <row r="22" spans="1:31" ht="10.5" customHeight="1" x14ac:dyDescent="0.15">
      <c r="A22" s="20" t="s">
        <v>22</v>
      </c>
      <c r="B22" s="21">
        <v>5000</v>
      </c>
      <c r="C22" s="9">
        <v>670035221</v>
      </c>
      <c r="D22" s="3" t="s">
        <v>49</v>
      </c>
      <c r="E22" s="7" t="s">
        <v>74</v>
      </c>
      <c r="F22" s="3" t="s">
        <v>66</v>
      </c>
      <c r="G22" s="3" t="s">
        <v>76</v>
      </c>
      <c r="H22" s="3" t="s">
        <v>50</v>
      </c>
      <c r="I22" s="3" t="s">
        <v>67</v>
      </c>
      <c r="J22" s="3" t="s">
        <v>59</v>
      </c>
      <c r="K22" s="9" t="s">
        <v>34</v>
      </c>
      <c r="L22" s="9" t="s">
        <v>41</v>
      </c>
      <c r="M22" s="3">
        <v>8888888</v>
      </c>
      <c r="N22" s="12">
        <v>41206</v>
      </c>
      <c r="O22" s="12">
        <v>41206</v>
      </c>
      <c r="P22" s="12">
        <v>41206</v>
      </c>
      <c r="Q22" s="12" t="s">
        <v>29</v>
      </c>
      <c r="R22" s="3"/>
      <c r="S22" s="3">
        <v>6831300</v>
      </c>
      <c r="T22" s="3" t="s">
        <v>72</v>
      </c>
      <c r="U22" s="22" t="s">
        <v>31</v>
      </c>
      <c r="V22" s="22" t="s">
        <v>76</v>
      </c>
      <c r="W22" s="22" t="s">
        <v>50</v>
      </c>
      <c r="X22" s="22" t="s">
        <v>68</v>
      </c>
      <c r="Y22" s="1"/>
      <c r="Z22" s="4">
        <v>315</v>
      </c>
      <c r="AA22" s="4"/>
      <c r="AB22" s="5">
        <f t="shared" si="0"/>
        <v>315</v>
      </c>
      <c r="AC22" s="17"/>
      <c r="AD22" s="8">
        <v>41549</v>
      </c>
      <c r="AE22" s="10"/>
    </row>
    <row r="23" spans="1:31" ht="10.5" customHeight="1" x14ac:dyDescent="0.15">
      <c r="A23" s="20" t="s">
        <v>22</v>
      </c>
      <c r="B23" s="21">
        <v>5000</v>
      </c>
      <c r="C23" s="9">
        <v>670035222</v>
      </c>
      <c r="D23" s="3" t="s">
        <v>49</v>
      </c>
      <c r="E23" s="7" t="s">
        <v>74</v>
      </c>
      <c r="F23" s="3" t="s">
        <v>66</v>
      </c>
      <c r="G23" s="3" t="s">
        <v>76</v>
      </c>
      <c r="H23" s="3" t="s">
        <v>50</v>
      </c>
      <c r="I23" s="3" t="s">
        <v>67</v>
      </c>
      <c r="J23" s="3" t="s">
        <v>59</v>
      </c>
      <c r="K23" s="9" t="s">
        <v>34</v>
      </c>
      <c r="L23" s="9" t="s">
        <v>41</v>
      </c>
      <c r="M23" s="3">
        <v>8888888</v>
      </c>
      <c r="N23" s="12">
        <v>41206</v>
      </c>
      <c r="O23" s="12">
        <v>41206</v>
      </c>
      <c r="P23" s="12">
        <v>41206</v>
      </c>
      <c r="Q23" s="12" t="s">
        <v>29</v>
      </c>
      <c r="R23" s="3"/>
      <c r="S23" s="3">
        <v>6831300</v>
      </c>
      <c r="T23" s="3" t="s">
        <v>72</v>
      </c>
      <c r="U23" s="22" t="s">
        <v>31</v>
      </c>
      <c r="V23" s="22" t="s">
        <v>76</v>
      </c>
      <c r="W23" s="22" t="s">
        <v>50</v>
      </c>
      <c r="X23" s="22" t="s">
        <v>68</v>
      </c>
      <c r="Y23" s="1">
        <v>730</v>
      </c>
      <c r="Z23" s="4">
        <v>315</v>
      </c>
      <c r="AA23" s="4">
        <v>105</v>
      </c>
      <c r="AB23" s="5">
        <f t="shared" si="0"/>
        <v>1045</v>
      </c>
      <c r="AC23" s="17">
        <v>41579</v>
      </c>
      <c r="AD23" s="8"/>
      <c r="AE23" s="10"/>
    </row>
    <row r="24" spans="1:31" ht="10.5" customHeight="1" x14ac:dyDescent="0.15">
      <c r="A24" s="20" t="s">
        <v>22</v>
      </c>
      <c r="B24" s="21">
        <v>5000</v>
      </c>
      <c r="C24" s="9">
        <v>670035223</v>
      </c>
      <c r="D24" s="3" t="s">
        <v>49</v>
      </c>
      <c r="E24" s="7" t="s">
        <v>74</v>
      </c>
      <c r="F24" s="3" t="s">
        <v>66</v>
      </c>
      <c r="G24" s="3" t="s">
        <v>76</v>
      </c>
      <c r="H24" s="3" t="s">
        <v>50</v>
      </c>
      <c r="I24" s="3" t="s">
        <v>67</v>
      </c>
      <c r="J24" s="3" t="s">
        <v>59</v>
      </c>
      <c r="K24" s="9" t="s">
        <v>34</v>
      </c>
      <c r="L24" s="9" t="s">
        <v>41</v>
      </c>
      <c r="M24" s="3">
        <v>8888888</v>
      </c>
      <c r="N24" s="12">
        <v>41206</v>
      </c>
      <c r="O24" s="12">
        <v>41206</v>
      </c>
      <c r="P24" s="12">
        <v>41206</v>
      </c>
      <c r="Q24" s="12" t="s">
        <v>29</v>
      </c>
      <c r="R24" s="3"/>
      <c r="S24" s="3">
        <v>6831300</v>
      </c>
      <c r="T24" s="3" t="s">
        <v>72</v>
      </c>
      <c r="U24" s="22" t="s">
        <v>31</v>
      </c>
      <c r="V24" s="22" t="s">
        <v>76</v>
      </c>
      <c r="W24" s="22" t="s">
        <v>50</v>
      </c>
      <c r="X24" s="22" t="s">
        <v>68</v>
      </c>
      <c r="Y24" s="1">
        <v>1050</v>
      </c>
      <c r="Z24" s="4">
        <v>315</v>
      </c>
      <c r="AA24" s="4">
        <v>105</v>
      </c>
      <c r="AB24" s="5">
        <f t="shared" si="0"/>
        <v>1365</v>
      </c>
      <c r="AC24" s="17">
        <v>41580</v>
      </c>
      <c r="AD24" s="8"/>
      <c r="AE24" s="10"/>
    </row>
    <row r="25" spans="1:31" ht="10.5" customHeight="1" x14ac:dyDescent="0.15">
      <c r="A25" s="20" t="s">
        <v>22</v>
      </c>
      <c r="B25" s="21">
        <v>5000</v>
      </c>
      <c r="C25" s="9">
        <v>670035224</v>
      </c>
      <c r="D25" s="3" t="s">
        <v>49</v>
      </c>
      <c r="E25" s="7" t="s">
        <v>74</v>
      </c>
      <c r="F25" s="3" t="s">
        <v>66</v>
      </c>
      <c r="G25" s="3" t="s">
        <v>76</v>
      </c>
      <c r="H25" s="3" t="s">
        <v>50</v>
      </c>
      <c r="I25" s="3" t="s">
        <v>67</v>
      </c>
      <c r="J25" s="3" t="s">
        <v>59</v>
      </c>
      <c r="K25" s="9" t="s">
        <v>34</v>
      </c>
      <c r="L25" s="9" t="s">
        <v>41</v>
      </c>
      <c r="M25" s="3">
        <v>8888888</v>
      </c>
      <c r="N25" s="12">
        <v>41206</v>
      </c>
      <c r="O25" s="12">
        <v>41206</v>
      </c>
      <c r="P25" s="12">
        <v>41206</v>
      </c>
      <c r="Q25" s="12" t="s">
        <v>29</v>
      </c>
      <c r="R25" s="3"/>
      <c r="S25" s="3">
        <v>6831300</v>
      </c>
      <c r="T25" s="3" t="s">
        <v>72</v>
      </c>
      <c r="U25" s="22" t="s">
        <v>31</v>
      </c>
      <c r="V25" s="22" t="s">
        <v>76</v>
      </c>
      <c r="W25" s="22" t="s">
        <v>50</v>
      </c>
      <c r="X25" s="22" t="s">
        <v>68</v>
      </c>
      <c r="Y25" s="1">
        <v>1050</v>
      </c>
      <c r="Z25" s="4">
        <v>315</v>
      </c>
      <c r="AA25" s="4">
        <v>105</v>
      </c>
      <c r="AB25" s="5">
        <f t="shared" si="0"/>
        <v>1365</v>
      </c>
      <c r="AC25" s="17">
        <v>41581</v>
      </c>
      <c r="AD25" s="8"/>
      <c r="AE25" s="10"/>
    </row>
    <row r="26" spans="1:31" ht="10.5" customHeight="1" x14ac:dyDescent="0.15">
      <c r="A26" s="20" t="s">
        <v>22</v>
      </c>
      <c r="B26" s="21">
        <v>5000</v>
      </c>
      <c r="C26" s="9">
        <v>670035301</v>
      </c>
      <c r="D26" s="3" t="s">
        <v>49</v>
      </c>
      <c r="E26" s="7" t="s">
        <v>74</v>
      </c>
      <c r="F26" s="3" t="s">
        <v>66</v>
      </c>
      <c r="G26" s="3" t="s">
        <v>76</v>
      </c>
      <c r="H26" s="3" t="s">
        <v>50</v>
      </c>
      <c r="I26" s="3" t="s">
        <v>67</v>
      </c>
      <c r="J26" s="3" t="s">
        <v>59</v>
      </c>
      <c r="K26" s="9" t="s">
        <v>34</v>
      </c>
      <c r="L26" s="9" t="s">
        <v>41</v>
      </c>
      <c r="M26" s="3">
        <v>8888888</v>
      </c>
      <c r="N26" s="12">
        <v>41206</v>
      </c>
      <c r="O26" s="12">
        <v>41206</v>
      </c>
      <c r="P26" s="12"/>
      <c r="Q26" s="12" t="s">
        <v>29</v>
      </c>
      <c r="R26" s="3"/>
      <c r="S26" s="3"/>
      <c r="T26" s="3"/>
      <c r="U26" s="22" t="s">
        <v>31</v>
      </c>
      <c r="V26" s="22" t="s">
        <v>76</v>
      </c>
      <c r="W26" s="22" t="s">
        <v>50</v>
      </c>
      <c r="X26" s="22" t="s">
        <v>68</v>
      </c>
      <c r="Y26" s="1"/>
      <c r="Z26" s="4">
        <v>315</v>
      </c>
      <c r="AA26" s="4"/>
      <c r="AB26" s="5">
        <f t="shared" si="0"/>
        <v>315</v>
      </c>
      <c r="AC26" s="17"/>
      <c r="AD26" s="8">
        <v>41549</v>
      </c>
      <c r="AE26" s="10"/>
    </row>
    <row r="27" spans="1:31" ht="10.5" customHeight="1" x14ac:dyDescent="0.15">
      <c r="A27" s="20" t="s">
        <v>22</v>
      </c>
      <c r="B27" s="21">
        <v>5000</v>
      </c>
      <c r="C27" s="9">
        <v>670035302</v>
      </c>
      <c r="D27" s="3" t="s">
        <v>49</v>
      </c>
      <c r="E27" s="7" t="s">
        <v>74</v>
      </c>
      <c r="F27" s="3" t="s">
        <v>66</v>
      </c>
      <c r="G27" s="3" t="s">
        <v>76</v>
      </c>
      <c r="H27" s="3" t="s">
        <v>50</v>
      </c>
      <c r="I27" s="3" t="s">
        <v>67</v>
      </c>
      <c r="J27" s="3" t="s">
        <v>60</v>
      </c>
      <c r="K27" s="9" t="s">
        <v>15</v>
      </c>
      <c r="L27" s="9" t="s">
        <v>43</v>
      </c>
      <c r="M27" s="3">
        <v>9999999</v>
      </c>
      <c r="N27" s="12">
        <v>41206</v>
      </c>
      <c r="O27" s="12">
        <v>41206</v>
      </c>
      <c r="P27" s="12"/>
      <c r="Q27" s="12" t="s">
        <v>29</v>
      </c>
      <c r="R27" s="9"/>
      <c r="S27" s="3"/>
      <c r="T27" s="3"/>
      <c r="U27" s="22" t="s">
        <v>31</v>
      </c>
      <c r="V27" s="22" t="s">
        <v>76</v>
      </c>
      <c r="W27" s="22" t="s">
        <v>51</v>
      </c>
      <c r="X27" s="22" t="s">
        <v>69</v>
      </c>
      <c r="Y27" s="1"/>
      <c r="Z27" s="4">
        <v>315</v>
      </c>
      <c r="AA27" s="4"/>
      <c r="AB27" s="5">
        <f t="shared" si="0"/>
        <v>315</v>
      </c>
      <c r="AC27" s="17"/>
      <c r="AD27" s="8"/>
      <c r="AE27" s="11" t="s">
        <v>13</v>
      </c>
    </row>
    <row r="28" spans="1:31" ht="10.5" customHeight="1" x14ac:dyDescent="0.15">
      <c r="A28" s="20" t="s">
        <v>22</v>
      </c>
      <c r="B28" s="21">
        <v>5000</v>
      </c>
      <c r="C28" s="9">
        <v>670035303</v>
      </c>
      <c r="D28" s="3" t="s">
        <v>49</v>
      </c>
      <c r="E28" s="7" t="s">
        <v>74</v>
      </c>
      <c r="F28" s="3" t="s">
        <v>66</v>
      </c>
      <c r="G28" s="3" t="s">
        <v>76</v>
      </c>
      <c r="H28" s="3" t="s">
        <v>50</v>
      </c>
      <c r="I28" s="3" t="s">
        <v>67</v>
      </c>
      <c r="J28" s="3" t="s">
        <v>60</v>
      </c>
      <c r="K28" s="9" t="s">
        <v>15</v>
      </c>
      <c r="L28" s="9" t="s">
        <v>43</v>
      </c>
      <c r="M28" s="3">
        <v>9999999</v>
      </c>
      <c r="N28" s="12">
        <v>41206</v>
      </c>
      <c r="O28" s="12">
        <v>41206</v>
      </c>
      <c r="P28" s="12">
        <v>41206</v>
      </c>
      <c r="Q28" s="12" t="s">
        <v>29</v>
      </c>
      <c r="R28" s="3"/>
      <c r="S28" s="3">
        <v>6831300</v>
      </c>
      <c r="T28" s="3" t="s">
        <v>72</v>
      </c>
      <c r="U28" s="22" t="s">
        <v>31</v>
      </c>
      <c r="V28" s="22" t="s">
        <v>76</v>
      </c>
      <c r="W28" s="22" t="s">
        <v>51</v>
      </c>
      <c r="X28" s="22" t="s">
        <v>69</v>
      </c>
      <c r="Y28" s="1">
        <v>810</v>
      </c>
      <c r="Z28" s="4">
        <v>315</v>
      </c>
      <c r="AA28" s="4">
        <v>105</v>
      </c>
      <c r="AB28" s="5">
        <f t="shared" si="0"/>
        <v>1125</v>
      </c>
      <c r="AC28" s="17">
        <v>41581</v>
      </c>
      <c r="AD28" s="8"/>
      <c r="AE28" s="10"/>
    </row>
    <row r="29" spans="1:31" ht="10.5" customHeight="1" x14ac:dyDescent="0.15">
      <c r="A29" s="20" t="s">
        <v>22</v>
      </c>
      <c r="B29" s="21">
        <v>5000</v>
      </c>
      <c r="C29" s="9">
        <v>670035304</v>
      </c>
      <c r="D29" s="3" t="s">
        <v>49</v>
      </c>
      <c r="E29" s="7" t="s">
        <v>74</v>
      </c>
      <c r="F29" s="3" t="s">
        <v>66</v>
      </c>
      <c r="G29" s="3" t="s">
        <v>76</v>
      </c>
      <c r="H29" s="3" t="s">
        <v>50</v>
      </c>
      <c r="I29" s="3" t="s">
        <v>67</v>
      </c>
      <c r="J29" s="3" t="s">
        <v>60</v>
      </c>
      <c r="K29" s="9" t="s">
        <v>15</v>
      </c>
      <c r="L29" s="9" t="s">
        <v>43</v>
      </c>
      <c r="M29" s="3">
        <v>9999999</v>
      </c>
      <c r="N29" s="12">
        <v>41206</v>
      </c>
      <c r="O29" s="12">
        <v>41206</v>
      </c>
      <c r="P29" s="12">
        <v>41206</v>
      </c>
      <c r="Q29" s="12" t="s">
        <v>29</v>
      </c>
      <c r="R29" s="3"/>
      <c r="S29" s="3">
        <v>6831300</v>
      </c>
      <c r="T29" s="3" t="s">
        <v>72</v>
      </c>
      <c r="U29" s="22" t="s">
        <v>31</v>
      </c>
      <c r="V29" s="22" t="s">
        <v>76</v>
      </c>
      <c r="W29" s="22" t="s">
        <v>51</v>
      </c>
      <c r="X29" s="22" t="s">
        <v>69</v>
      </c>
      <c r="Y29" s="1">
        <v>1930</v>
      </c>
      <c r="Z29" s="4">
        <v>315</v>
      </c>
      <c r="AA29" s="4">
        <v>105</v>
      </c>
      <c r="AB29" s="5">
        <f t="shared" si="0"/>
        <v>2245</v>
      </c>
      <c r="AC29" s="17">
        <v>41581</v>
      </c>
      <c r="AD29" s="8"/>
      <c r="AE29" s="10"/>
    </row>
    <row r="30" spans="1:31" ht="10.5" customHeight="1" x14ac:dyDescent="0.15">
      <c r="A30" s="20" t="s">
        <v>22</v>
      </c>
      <c r="B30" s="21">
        <v>5000</v>
      </c>
      <c r="C30" s="9">
        <v>670035305</v>
      </c>
      <c r="D30" s="3" t="s">
        <v>49</v>
      </c>
      <c r="E30" s="7" t="s">
        <v>74</v>
      </c>
      <c r="F30" s="3" t="s">
        <v>66</v>
      </c>
      <c r="G30" s="3" t="s">
        <v>76</v>
      </c>
      <c r="H30" s="3" t="s">
        <v>50</v>
      </c>
      <c r="I30" s="3" t="s">
        <v>67</v>
      </c>
      <c r="J30" s="3" t="s">
        <v>60</v>
      </c>
      <c r="K30" s="9" t="s">
        <v>15</v>
      </c>
      <c r="L30" s="9" t="s">
        <v>43</v>
      </c>
      <c r="M30" s="3">
        <v>9999999</v>
      </c>
      <c r="N30" s="12">
        <v>41206</v>
      </c>
      <c r="O30" s="12">
        <v>41206</v>
      </c>
      <c r="P30" s="12">
        <v>41206</v>
      </c>
      <c r="Q30" s="12" t="s">
        <v>29</v>
      </c>
      <c r="R30" s="3"/>
      <c r="S30" s="3">
        <v>6831300</v>
      </c>
      <c r="T30" s="3" t="s">
        <v>72</v>
      </c>
      <c r="U30" s="22" t="s">
        <v>31</v>
      </c>
      <c r="V30" s="22" t="s">
        <v>76</v>
      </c>
      <c r="W30" s="22" t="s">
        <v>51</v>
      </c>
      <c r="X30" s="22" t="s">
        <v>69</v>
      </c>
      <c r="Y30" s="1">
        <v>2810</v>
      </c>
      <c r="Z30" s="4">
        <v>315</v>
      </c>
      <c r="AA30" s="4">
        <v>105</v>
      </c>
      <c r="AB30" s="5">
        <f t="shared" si="0"/>
        <v>3125</v>
      </c>
      <c r="AC30" s="18">
        <v>41612</v>
      </c>
      <c r="AD30" s="8"/>
      <c r="AE30" s="10"/>
    </row>
    <row r="31" spans="1:31" x14ac:dyDescent="0.15">
      <c r="C31" s="14"/>
      <c r="Y31" s="13">
        <f>SUM(Y2:Y30)</f>
        <v>35340</v>
      </c>
      <c r="Z31" s="13">
        <f>SUM(Z2:Z30)</f>
        <v>9135</v>
      </c>
      <c r="AA31" s="13">
        <f>SUM(AA2:AA30)</f>
        <v>1995</v>
      </c>
      <c r="AB31" s="13">
        <f>SUM(AB2:AB30)</f>
        <v>44475</v>
      </c>
      <c r="AC31" s="19"/>
      <c r="AD31" s="2"/>
    </row>
    <row r="32" spans="1:31" x14ac:dyDescent="0.15">
      <c r="C32" s="15"/>
      <c r="Y32"/>
      <c r="AB32" s="2"/>
      <c r="AC32" s="19"/>
      <c r="AD32" s="2"/>
    </row>
    <row r="33" spans="3:30" x14ac:dyDescent="0.15">
      <c r="C33" s="15"/>
      <c r="Y33"/>
      <c r="AB33" s="2"/>
      <c r="AC33" s="19"/>
      <c r="AD33" s="2"/>
    </row>
    <row r="34" spans="3:30" x14ac:dyDescent="0.15">
      <c r="C34" s="15"/>
      <c r="Y34"/>
      <c r="AB34" s="2"/>
      <c r="AC34" s="19"/>
      <c r="AD34" s="2"/>
    </row>
    <row r="35" spans="3:30" x14ac:dyDescent="0.15">
      <c r="C35" s="15"/>
      <c r="Y35"/>
      <c r="AB35" s="2"/>
      <c r="AC35" s="19"/>
      <c r="AD35" s="2"/>
    </row>
    <row r="36" spans="3:30" x14ac:dyDescent="0.15">
      <c r="C36" s="15"/>
      <c r="Y36"/>
      <c r="AB36" s="2"/>
      <c r="AC36" s="19"/>
      <c r="AD36" s="2"/>
    </row>
    <row r="37" spans="3:30" x14ac:dyDescent="0.15">
      <c r="C37" s="15"/>
      <c r="Y37"/>
      <c r="AB37" s="2"/>
      <c r="AC37" s="19"/>
      <c r="AD37" s="2"/>
    </row>
    <row r="38" spans="3:30" x14ac:dyDescent="0.15">
      <c r="C38" s="15"/>
      <c r="Y38"/>
      <c r="AB38" s="2"/>
      <c r="AC38" s="19"/>
      <c r="AD38" s="2"/>
    </row>
    <row r="39" spans="3:30" x14ac:dyDescent="0.15">
      <c r="C39" s="15"/>
      <c r="Y39"/>
      <c r="AB39" s="2"/>
      <c r="AC39" s="19"/>
      <c r="AD39" s="2"/>
    </row>
    <row r="40" spans="3:30" x14ac:dyDescent="0.15">
      <c r="C40" s="15"/>
      <c r="Y40"/>
      <c r="AB40" s="2"/>
      <c r="AC40" s="19"/>
      <c r="AD40" s="2"/>
    </row>
    <row r="41" spans="3:30" x14ac:dyDescent="0.15">
      <c r="C41" s="15"/>
      <c r="Y41"/>
      <c r="AB41" s="2"/>
      <c r="AC41" s="19"/>
      <c r="AD41" s="2"/>
    </row>
    <row r="42" spans="3:30" x14ac:dyDescent="0.15">
      <c r="C42" s="15"/>
      <c r="Y42"/>
      <c r="AB42" s="2"/>
      <c r="AC42" s="19"/>
      <c r="AD42" s="2"/>
    </row>
    <row r="43" spans="3:30" x14ac:dyDescent="0.15">
      <c r="C43" s="15"/>
      <c r="Y43"/>
      <c r="AB43" s="2"/>
      <c r="AC43" s="19"/>
      <c r="AD43" s="2"/>
    </row>
    <row r="44" spans="3:30" x14ac:dyDescent="0.15">
      <c r="C44" s="15"/>
      <c r="Y44"/>
      <c r="AB44" s="2"/>
      <c r="AC44" s="19"/>
      <c r="AD44" s="2"/>
    </row>
    <row r="45" spans="3:30" x14ac:dyDescent="0.15">
      <c r="C45" s="15"/>
      <c r="Y45"/>
      <c r="AB45" s="2"/>
      <c r="AC45" s="19"/>
      <c r="AD45" s="2"/>
    </row>
    <row r="46" spans="3:30" x14ac:dyDescent="0.15">
      <c r="C46" s="16"/>
    </row>
    <row r="47" spans="3:30" x14ac:dyDescent="0.15">
      <c r="C47" s="16"/>
    </row>
    <row r="48" spans="3:30" x14ac:dyDescent="0.15">
      <c r="C48" s="16"/>
    </row>
    <row r="49" spans="3:3" x14ac:dyDescent="0.15">
      <c r="C49" s="16"/>
    </row>
    <row r="50" spans="3:3" x14ac:dyDescent="0.15">
      <c r="C50" s="16"/>
    </row>
    <row r="51" spans="3:3" x14ac:dyDescent="0.15">
      <c r="C51" s="16"/>
    </row>
    <row r="52" spans="3:3" x14ac:dyDescent="0.15">
      <c r="C52" s="16"/>
    </row>
    <row r="53" spans="3:3" x14ac:dyDescent="0.15">
      <c r="C53" s="16"/>
    </row>
    <row r="54" spans="3:3" x14ac:dyDescent="0.15">
      <c r="C54" s="16"/>
    </row>
    <row r="55" spans="3:3" x14ac:dyDescent="0.15">
      <c r="C55" s="16"/>
    </row>
    <row r="56" spans="3:3" x14ac:dyDescent="0.15">
      <c r="C56" s="16"/>
    </row>
    <row r="57" spans="3:3" x14ac:dyDescent="0.15">
      <c r="C57" s="16"/>
    </row>
    <row r="58" spans="3:3" x14ac:dyDescent="0.15">
      <c r="C58" s="16"/>
    </row>
    <row r="59" spans="3:3" x14ac:dyDescent="0.15">
      <c r="C59" s="16"/>
    </row>
    <row r="60" spans="3:3" x14ac:dyDescent="0.15">
      <c r="C60" s="16"/>
    </row>
    <row r="61" spans="3:3" x14ac:dyDescent="0.15">
      <c r="C61" s="16"/>
    </row>
    <row r="62" spans="3:3" x14ac:dyDescent="0.15">
      <c r="C62" s="16"/>
    </row>
    <row r="63" spans="3:3" x14ac:dyDescent="0.15">
      <c r="C63" s="16"/>
    </row>
    <row r="64" spans="3:3" x14ac:dyDescent="0.15">
      <c r="C64" s="16"/>
    </row>
    <row r="65" spans="3:3" x14ac:dyDescent="0.15">
      <c r="C65" s="16"/>
    </row>
    <row r="66" spans="3:3" x14ac:dyDescent="0.15">
      <c r="C66" s="16"/>
    </row>
    <row r="67" spans="3:3" x14ac:dyDescent="0.15">
      <c r="C67" s="16"/>
    </row>
    <row r="68" spans="3:3" x14ac:dyDescent="0.15">
      <c r="C68" s="16"/>
    </row>
    <row r="69" spans="3:3" x14ac:dyDescent="0.15">
      <c r="C69" s="16"/>
    </row>
    <row r="70" spans="3:3" x14ac:dyDescent="0.15">
      <c r="C70" s="16"/>
    </row>
    <row r="71" spans="3:3" x14ac:dyDescent="0.15">
      <c r="C71" s="16"/>
    </row>
    <row r="72" spans="3:3" x14ac:dyDescent="0.15">
      <c r="C72" s="16"/>
    </row>
    <row r="73" spans="3:3" x14ac:dyDescent="0.15">
      <c r="C73" s="16"/>
    </row>
    <row r="74" spans="3:3" x14ac:dyDescent="0.15">
      <c r="C74" s="16"/>
    </row>
    <row r="75" spans="3:3" x14ac:dyDescent="0.15">
      <c r="C75" s="16"/>
    </row>
    <row r="76" spans="3:3" x14ac:dyDescent="0.15">
      <c r="C76" s="16"/>
    </row>
    <row r="77" spans="3:3" x14ac:dyDescent="0.15">
      <c r="C77" s="16"/>
    </row>
    <row r="78" spans="3:3" x14ac:dyDescent="0.15">
      <c r="C78" s="16"/>
    </row>
  </sheetData>
  <phoneticPr fontId="6"/>
  <pageMargins left="0.25" right="0.25" top="0.75" bottom="0.75" header="0.3" footer="0.3"/>
  <pageSetup paperSize="12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タクチケ管理台帳</vt:lpstr>
      <vt:lpstr>タクチケ管理台帳!Print_Area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亨</dc:creator>
  <cp:lastModifiedBy>ttakahashi</cp:lastModifiedBy>
  <cp:lastPrinted>2014-01-14T09:02:20Z</cp:lastPrinted>
  <dcterms:created xsi:type="dcterms:W3CDTF">2013-01-21T06:37:45Z</dcterms:created>
  <dcterms:modified xsi:type="dcterms:W3CDTF">2014-01-14T09:03:39Z</dcterms:modified>
</cp:coreProperties>
</file>