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815" yWindow="150" windowWidth="9000" windowHeight="8520"/>
  </bookViews>
  <sheets>
    <sheet name="ＷＢＳ" sheetId="1" r:id="rId1"/>
    <sheet name="休日" sheetId="2" r:id="rId2"/>
  </sheets>
  <definedNames>
    <definedName name="_xlnm._FilterDatabase" localSheetId="0" hidden="1">ＷＢＳ!$A$4:$J$34</definedName>
    <definedName name="_xlnm.Print_Area" localSheetId="0">ＷＢＳ!$A$1:$BU$37</definedName>
    <definedName name="_xlnm.Print_Titles" localSheetId="0">ＷＢＳ!$A:$J,ＷＢＳ!$2:$4</definedName>
  </definedNames>
  <calcPr calcId="145621"/>
</workbook>
</file>

<file path=xl/calcChain.xml><?xml version="1.0" encoding="utf-8"?>
<calcChain xmlns="http://schemas.openxmlformats.org/spreadsheetml/2006/main">
  <c r="A35" i="1" l="1"/>
  <c r="A33" i="1"/>
  <c r="BR32" i="1"/>
  <c r="BN32" i="1"/>
  <c r="BJ32" i="1"/>
  <c r="BF32" i="1"/>
  <c r="BB32" i="1"/>
  <c r="AX32" i="1"/>
  <c r="AT32" i="1"/>
  <c r="AP32" i="1"/>
  <c r="AL32" i="1"/>
  <c r="AH32" i="1"/>
  <c r="AD32" i="1"/>
  <c r="Z32" i="1"/>
  <c r="V32" i="1"/>
  <c r="R32" i="1"/>
  <c r="N32" i="1"/>
  <c r="L32" i="1"/>
  <c r="K32" i="1"/>
  <c r="BU32" i="1" s="1"/>
  <c r="BU31" i="1"/>
  <c r="BQ31" i="1"/>
  <c r="BM31" i="1"/>
  <c r="BI31" i="1"/>
  <c r="BE31" i="1"/>
  <c r="BA31" i="1"/>
  <c r="AW31" i="1"/>
  <c r="AS31" i="1"/>
  <c r="AO31" i="1"/>
  <c r="AG31" i="1"/>
  <c r="AC31" i="1"/>
  <c r="Y31" i="1"/>
  <c r="U31" i="1"/>
  <c r="Q31" i="1"/>
  <c r="M31" i="1"/>
  <c r="L31" i="1"/>
  <c r="K31" i="1"/>
  <c r="BT31" i="1" s="1"/>
  <c r="A31" i="1"/>
  <c r="A29" i="1"/>
  <c r="A19" i="1"/>
  <c r="A17" i="1"/>
  <c r="A7" i="1"/>
  <c r="L30" i="1"/>
  <c r="K30" i="1"/>
  <c r="L29" i="1"/>
  <c r="K29" i="1"/>
  <c r="L28" i="1"/>
  <c r="K28" i="1"/>
  <c r="L27" i="1"/>
  <c r="K27" i="1"/>
  <c r="L12" i="1"/>
  <c r="K12" i="1"/>
  <c r="L11" i="1"/>
  <c r="K11" i="1"/>
  <c r="N31" i="1" l="1"/>
  <c r="R31" i="1"/>
  <c r="V31" i="1"/>
  <c r="Z31" i="1"/>
  <c r="AD31" i="1"/>
  <c r="AP31" i="1"/>
  <c r="AT31" i="1"/>
  <c r="AX31" i="1"/>
  <c r="BB31" i="1"/>
  <c r="BF31" i="1"/>
  <c r="BJ31" i="1"/>
  <c r="BN31" i="1"/>
  <c r="BR31" i="1"/>
  <c r="O32" i="1"/>
  <c r="S32" i="1"/>
  <c r="W32" i="1"/>
  <c r="AA32" i="1"/>
  <c r="AE32" i="1"/>
  <c r="AI32" i="1"/>
  <c r="AM32" i="1"/>
  <c r="AQ32" i="1"/>
  <c r="AU32" i="1"/>
  <c r="AY32" i="1"/>
  <c r="BC32" i="1"/>
  <c r="BG32" i="1"/>
  <c r="BK32" i="1"/>
  <c r="BO32" i="1"/>
  <c r="BS32" i="1"/>
  <c r="O31" i="1"/>
  <c r="S31" i="1"/>
  <c r="W31" i="1"/>
  <c r="AA31" i="1"/>
  <c r="AE31" i="1"/>
  <c r="AM31" i="1"/>
  <c r="AQ31" i="1"/>
  <c r="AU31" i="1"/>
  <c r="AY31" i="1"/>
  <c r="BC31" i="1"/>
  <c r="BG31" i="1"/>
  <c r="BK31" i="1"/>
  <c r="BO31" i="1"/>
  <c r="BS31" i="1"/>
  <c r="P32" i="1"/>
  <c r="T32" i="1"/>
  <c r="X32" i="1"/>
  <c r="AB32" i="1"/>
  <c r="AF32" i="1"/>
  <c r="AJ32" i="1"/>
  <c r="AN32" i="1"/>
  <c r="AR32" i="1"/>
  <c r="AV32" i="1"/>
  <c r="AZ32" i="1"/>
  <c r="BD32" i="1"/>
  <c r="BH32" i="1"/>
  <c r="BL32" i="1"/>
  <c r="BP32" i="1"/>
  <c r="BT32" i="1"/>
  <c r="P31" i="1"/>
  <c r="T31" i="1"/>
  <c r="X31" i="1"/>
  <c r="AB31" i="1"/>
  <c r="AF31" i="1"/>
  <c r="AN31" i="1"/>
  <c r="AR31" i="1"/>
  <c r="AV31" i="1"/>
  <c r="AZ31" i="1"/>
  <c r="BD31" i="1"/>
  <c r="BH31" i="1"/>
  <c r="BL31" i="1"/>
  <c r="BP31" i="1"/>
  <c r="M32" i="1"/>
  <c r="Q32" i="1"/>
  <c r="U32" i="1"/>
  <c r="Y32" i="1"/>
  <c r="AC32" i="1"/>
  <c r="AG32" i="1"/>
  <c r="AK32" i="1"/>
  <c r="AO32" i="1"/>
  <c r="AS32" i="1"/>
  <c r="AW32" i="1"/>
  <c r="BA32" i="1"/>
  <c r="BE32" i="1"/>
  <c r="BI32" i="1"/>
  <c r="BM32" i="1"/>
  <c r="BQ32" i="1"/>
  <c r="K24" i="1"/>
  <c r="L24" i="1"/>
  <c r="M3" i="1"/>
  <c r="K23" i="1"/>
  <c r="L23" i="1"/>
  <c r="K22" i="1"/>
  <c r="L22" i="1"/>
  <c r="K21" i="1"/>
  <c r="L21" i="1"/>
  <c r="K16" i="1"/>
  <c r="L16" i="1"/>
  <c r="K15" i="1"/>
  <c r="L15" i="1"/>
  <c r="K26" i="1"/>
  <c r="L26" i="1"/>
  <c r="K25" i="1"/>
  <c r="L25" i="1"/>
  <c r="K5" i="1"/>
  <c r="L5" i="1"/>
  <c r="K13" i="1"/>
  <c r="L13" i="1"/>
  <c r="K14" i="1"/>
  <c r="L14" i="1"/>
  <c r="K10" i="1"/>
  <c r="L10" i="1"/>
  <c r="K9" i="1"/>
  <c r="L9" i="1"/>
  <c r="K8" i="1"/>
  <c r="L8" i="1"/>
  <c r="L7" i="1"/>
  <c r="K36" i="1"/>
  <c r="L36" i="1"/>
  <c r="L35" i="1"/>
  <c r="K34" i="1"/>
  <c r="L34" i="1"/>
  <c r="L33" i="1"/>
  <c r="K18" i="1"/>
  <c r="L18" i="1"/>
  <c r="K17" i="1"/>
  <c r="L17" i="1"/>
  <c r="K20" i="1"/>
  <c r="L20" i="1"/>
  <c r="K19" i="1"/>
  <c r="L19" i="1"/>
  <c r="K6" i="1"/>
  <c r="L6" i="1"/>
  <c r="I2" i="1"/>
  <c r="L4" i="1"/>
  <c r="M29" i="1" l="1"/>
  <c r="M30" i="1"/>
  <c r="M27" i="1"/>
  <c r="M12" i="1"/>
  <c r="M28" i="1"/>
  <c r="M11" i="1"/>
  <c r="A21" i="1"/>
  <c r="A23" i="1" s="1"/>
  <c r="A25" i="1" s="1"/>
  <c r="N3" i="1"/>
  <c r="N10" i="1" s="1"/>
  <c r="M19" i="1"/>
  <c r="M36" i="1"/>
  <c r="M20" i="1"/>
  <c r="M6" i="1"/>
  <c r="M17" i="1"/>
  <c r="M8" i="1"/>
  <c r="M26" i="1"/>
  <c r="M21" i="1"/>
  <c r="M22" i="1"/>
  <c r="M23" i="1"/>
  <c r="M24" i="1"/>
  <c r="L3" i="1"/>
  <c r="M4" i="1"/>
  <c r="M9" i="1" s="1"/>
  <c r="M14" i="1"/>
  <c r="M25" i="1"/>
  <c r="M15" i="1"/>
  <c r="M16" i="1"/>
  <c r="M18" i="1"/>
  <c r="M34" i="1"/>
  <c r="M10" i="1"/>
  <c r="M5" i="1"/>
  <c r="M13" i="1"/>
  <c r="N30" i="1" l="1"/>
  <c r="N29" i="1"/>
  <c r="N28" i="1"/>
  <c r="N12" i="1"/>
  <c r="N27" i="1"/>
  <c r="N11" i="1"/>
  <c r="A27" i="1"/>
  <c r="A9" i="1" s="1"/>
  <c r="N21" i="1"/>
  <c r="N6" i="1"/>
  <c r="N20" i="1"/>
  <c r="O3" i="1"/>
  <c r="N18" i="1"/>
  <c r="N19" i="1"/>
  <c r="N14" i="1"/>
  <c r="N13" i="1"/>
  <c r="N22" i="1"/>
  <c r="N25" i="1"/>
  <c r="N5" i="1"/>
  <c r="N16" i="1"/>
  <c r="N17" i="1"/>
  <c r="N15" i="1"/>
  <c r="N4" i="1"/>
  <c r="N9" i="1" s="1"/>
  <c r="N23" i="1"/>
  <c r="N34" i="1"/>
  <c r="N24" i="1"/>
  <c r="N36" i="1"/>
  <c r="N26" i="1"/>
  <c r="N8" i="1"/>
  <c r="N2" i="1"/>
  <c r="O29" i="1" l="1"/>
  <c r="O30" i="1"/>
  <c r="A11" i="1"/>
  <c r="A13" i="1" s="1"/>
  <c r="A15" i="1" s="1"/>
  <c r="O27" i="1"/>
  <c r="O12" i="1"/>
  <c r="O28" i="1"/>
  <c r="O9" i="1"/>
  <c r="O21" i="1"/>
  <c r="O34" i="1"/>
  <c r="O6" i="1"/>
  <c r="O8" i="1"/>
  <c r="O25" i="1"/>
  <c r="P3" i="1"/>
  <c r="Q3" i="1" s="1"/>
  <c r="O19" i="1"/>
  <c r="O22" i="1"/>
  <c r="O5" i="1"/>
  <c r="O26" i="1"/>
  <c r="O4" i="1"/>
  <c r="O17" i="1" s="1"/>
  <c r="O36" i="1"/>
  <c r="O14" i="1"/>
  <c r="O15" i="1"/>
  <c r="O24" i="1"/>
  <c r="O20" i="1"/>
  <c r="O18" i="1"/>
  <c r="O2" i="1"/>
  <c r="O10" i="1"/>
  <c r="O16" i="1"/>
  <c r="O23" i="1"/>
  <c r="O13" i="1" l="1"/>
  <c r="O11" i="1"/>
  <c r="Q30" i="1"/>
  <c r="Q29" i="1"/>
  <c r="P30" i="1"/>
  <c r="P29" i="1"/>
  <c r="P27" i="1"/>
  <c r="P12" i="1"/>
  <c r="P28" i="1"/>
  <c r="P11" i="1"/>
  <c r="Q27" i="1"/>
  <c r="Q12" i="1"/>
  <c r="Q11" i="1"/>
  <c r="Q28" i="1"/>
  <c r="P25" i="1"/>
  <c r="P13" i="1"/>
  <c r="P6" i="1"/>
  <c r="P21" i="1"/>
  <c r="P20" i="1"/>
  <c r="P9" i="1"/>
  <c r="P5" i="1"/>
  <c r="P26" i="1"/>
  <c r="P22" i="1"/>
  <c r="P34" i="1"/>
  <c r="P36" i="1"/>
  <c r="P4" i="1"/>
  <c r="P19" i="1" s="1"/>
  <c r="P8" i="1"/>
  <c r="P10" i="1"/>
  <c r="P16" i="1"/>
  <c r="P23" i="1"/>
  <c r="P18" i="1"/>
  <c r="P2" i="1"/>
  <c r="P14" i="1"/>
  <c r="P24" i="1"/>
  <c r="Q24" i="1"/>
  <c r="Q22" i="1"/>
  <c r="R3" i="1"/>
  <c r="Q23" i="1"/>
  <c r="Q16" i="1"/>
  <c r="Q21" i="1"/>
  <c r="Q15" i="1"/>
  <c r="Q25" i="1"/>
  <c r="Q26" i="1"/>
  <c r="Q5" i="1"/>
  <c r="Q8" i="1"/>
  <c r="Q14" i="1"/>
  <c r="Q10" i="1"/>
  <c r="Q9" i="1"/>
  <c r="Q13" i="1"/>
  <c r="Q4" i="1"/>
  <c r="Q19" i="1" s="1"/>
  <c r="Q34" i="1"/>
  <c r="Q18" i="1"/>
  <c r="Q17" i="1"/>
  <c r="Q36" i="1"/>
  <c r="Q20" i="1"/>
  <c r="Q6" i="1"/>
  <c r="Q2" i="1"/>
  <c r="P15" i="1" l="1"/>
  <c r="P17" i="1"/>
  <c r="R30" i="1"/>
  <c r="R29" i="1"/>
  <c r="R12" i="1"/>
  <c r="R27" i="1"/>
  <c r="R28" i="1"/>
  <c r="R11" i="1"/>
  <c r="S3" i="1"/>
  <c r="R24" i="1"/>
  <c r="R22" i="1"/>
  <c r="R23" i="1"/>
  <c r="R16" i="1"/>
  <c r="R21" i="1"/>
  <c r="R15" i="1"/>
  <c r="R26" i="1"/>
  <c r="R25" i="1"/>
  <c r="R4" i="1"/>
  <c r="R19" i="1" s="1"/>
  <c r="R14" i="1"/>
  <c r="R9" i="1"/>
  <c r="R13" i="1"/>
  <c r="R5" i="1"/>
  <c r="R8" i="1"/>
  <c r="R10" i="1"/>
  <c r="R6" i="1"/>
  <c r="R36" i="1"/>
  <c r="R34" i="1"/>
  <c r="R18" i="1"/>
  <c r="R17" i="1"/>
  <c r="R2" i="1"/>
  <c r="R20" i="1"/>
  <c r="S29" i="1" l="1"/>
  <c r="S30" i="1"/>
  <c r="S27" i="1"/>
  <c r="S28" i="1"/>
  <c r="S12" i="1"/>
  <c r="S11" i="1"/>
  <c r="S24" i="1"/>
  <c r="S23" i="1"/>
  <c r="T3" i="1"/>
  <c r="S21" i="1"/>
  <c r="S22" i="1"/>
  <c r="S16" i="1"/>
  <c r="S26" i="1"/>
  <c r="S25" i="1"/>
  <c r="S15" i="1"/>
  <c r="S13" i="1"/>
  <c r="S4" i="1"/>
  <c r="S19" i="1" s="1"/>
  <c r="S14" i="1"/>
  <c r="S9" i="1"/>
  <c r="S8" i="1"/>
  <c r="S5" i="1"/>
  <c r="S10" i="1"/>
  <c r="S6" i="1"/>
  <c r="S36" i="1"/>
  <c r="S2" i="1"/>
  <c r="S34" i="1"/>
  <c r="S17" i="1"/>
  <c r="S20" i="1"/>
  <c r="S18" i="1"/>
  <c r="T30" i="1" l="1"/>
  <c r="T29" i="1"/>
  <c r="T11" i="1"/>
  <c r="T28" i="1"/>
  <c r="T27" i="1"/>
  <c r="T12" i="1"/>
  <c r="U3" i="1"/>
  <c r="T24" i="1"/>
  <c r="T23" i="1"/>
  <c r="T21" i="1"/>
  <c r="T15" i="1"/>
  <c r="T22" i="1"/>
  <c r="T25" i="1"/>
  <c r="T26" i="1"/>
  <c r="T16" i="1"/>
  <c r="T10" i="1"/>
  <c r="T5" i="1"/>
  <c r="T4" i="1"/>
  <c r="T13" i="1"/>
  <c r="T9" i="1"/>
  <c r="T14" i="1"/>
  <c r="T8" i="1"/>
  <c r="T20" i="1"/>
  <c r="T6" i="1"/>
  <c r="T36" i="1"/>
  <c r="T18" i="1"/>
  <c r="T34" i="1"/>
  <c r="T17" i="1"/>
  <c r="T2" i="1"/>
  <c r="U30" i="1" l="1"/>
  <c r="U29" i="1"/>
  <c r="U28" i="1"/>
  <c r="U11" i="1"/>
  <c r="U27" i="1"/>
  <c r="U12" i="1"/>
  <c r="T19" i="1"/>
  <c r="V3" i="1"/>
  <c r="U22" i="1"/>
  <c r="U24" i="1"/>
  <c r="U23" i="1"/>
  <c r="U16" i="1"/>
  <c r="U15" i="1"/>
  <c r="U25" i="1"/>
  <c r="U26" i="1"/>
  <c r="U5" i="1"/>
  <c r="U8" i="1"/>
  <c r="U14" i="1"/>
  <c r="U10" i="1"/>
  <c r="U4" i="1"/>
  <c r="U19" i="1" s="1"/>
  <c r="U9" i="1"/>
  <c r="U13" i="1"/>
  <c r="U34" i="1"/>
  <c r="U18" i="1"/>
  <c r="U17" i="1"/>
  <c r="U6" i="1"/>
  <c r="U2" i="1"/>
  <c r="U20" i="1"/>
  <c r="U36" i="1"/>
  <c r="V30" i="1" l="1"/>
  <c r="V29" i="1"/>
  <c r="V27" i="1"/>
  <c r="V12" i="1"/>
  <c r="V11" i="1"/>
  <c r="V28" i="1"/>
  <c r="U21" i="1"/>
  <c r="W3" i="1"/>
  <c r="V24" i="1"/>
  <c r="V22" i="1"/>
  <c r="V23" i="1"/>
  <c r="V16" i="1"/>
  <c r="V15" i="1"/>
  <c r="V25" i="1"/>
  <c r="V26" i="1"/>
  <c r="V14" i="1"/>
  <c r="V9" i="1"/>
  <c r="V13" i="1"/>
  <c r="V5" i="1"/>
  <c r="V8" i="1"/>
  <c r="V4" i="1"/>
  <c r="V10" i="1"/>
  <c r="V19" i="1"/>
  <c r="V6" i="1"/>
  <c r="V36" i="1"/>
  <c r="V34" i="1"/>
  <c r="V18" i="1"/>
  <c r="V17" i="1"/>
  <c r="V20" i="1"/>
  <c r="V2" i="1"/>
  <c r="W30" i="1" l="1"/>
  <c r="W29" i="1"/>
  <c r="W28" i="1"/>
  <c r="W11" i="1"/>
  <c r="W27" i="1"/>
  <c r="W12" i="1"/>
  <c r="V21" i="1"/>
  <c r="X3" i="1"/>
  <c r="W23" i="1"/>
  <c r="W24" i="1"/>
  <c r="W22" i="1"/>
  <c r="W16" i="1"/>
  <c r="W26" i="1"/>
  <c r="W15" i="1"/>
  <c r="W25" i="1"/>
  <c r="W4" i="1"/>
  <c r="W21" i="1" s="1"/>
  <c r="W13" i="1"/>
  <c r="W14" i="1"/>
  <c r="W9" i="1"/>
  <c r="W10" i="1"/>
  <c r="W8" i="1"/>
  <c r="W6" i="1"/>
  <c r="W36" i="1"/>
  <c r="W2" i="1"/>
  <c r="W19" i="1"/>
  <c r="W5" i="1"/>
  <c r="W18" i="1"/>
  <c r="W34" i="1"/>
  <c r="W17" i="1"/>
  <c r="W20" i="1"/>
  <c r="X30" i="1" l="1"/>
  <c r="X29" i="1"/>
  <c r="X12" i="1"/>
  <c r="X28" i="1"/>
  <c r="X27" i="1"/>
  <c r="X11" i="1"/>
  <c r="Y3" i="1"/>
  <c r="X24" i="1"/>
  <c r="X22" i="1"/>
  <c r="X15" i="1"/>
  <c r="X16" i="1"/>
  <c r="X26" i="1"/>
  <c r="X25" i="1"/>
  <c r="X10" i="1"/>
  <c r="X5" i="1"/>
  <c r="X13" i="1"/>
  <c r="X8" i="1"/>
  <c r="X4" i="1"/>
  <c r="X23" i="1" s="1"/>
  <c r="X14" i="1"/>
  <c r="X9" i="1"/>
  <c r="X20" i="1"/>
  <c r="X6" i="1"/>
  <c r="X36" i="1"/>
  <c r="X2" i="1"/>
  <c r="X34" i="1"/>
  <c r="X17" i="1"/>
  <c r="X19" i="1"/>
  <c r="X18" i="1"/>
  <c r="Y30" i="1" l="1"/>
  <c r="Y29" i="1"/>
  <c r="Y28" i="1"/>
  <c r="Y27" i="1"/>
  <c r="Y12" i="1"/>
  <c r="Y11" i="1"/>
  <c r="X21" i="1"/>
  <c r="Y24" i="1"/>
  <c r="Y22" i="1"/>
  <c r="Z3" i="1"/>
  <c r="Y16" i="1"/>
  <c r="Y21" i="1"/>
  <c r="Y25" i="1"/>
  <c r="Y26" i="1"/>
  <c r="Y15" i="1"/>
  <c r="Y5" i="1"/>
  <c r="Y8" i="1"/>
  <c r="Y14" i="1"/>
  <c r="Y4" i="1"/>
  <c r="Y23" i="1" s="1"/>
  <c r="Y10" i="1"/>
  <c r="Y13" i="1"/>
  <c r="Y9" i="1"/>
  <c r="Y34" i="1"/>
  <c r="Y18" i="1"/>
  <c r="Y17" i="1"/>
  <c r="Y19" i="1"/>
  <c r="Y20" i="1"/>
  <c r="Y6" i="1"/>
  <c r="Y2" i="1"/>
  <c r="Y36" i="1"/>
  <c r="Z30" i="1" l="1"/>
  <c r="Z29" i="1"/>
  <c r="Z27" i="1"/>
  <c r="Z28" i="1"/>
  <c r="Z11" i="1"/>
  <c r="Z12" i="1"/>
  <c r="AA3" i="1"/>
  <c r="Z24" i="1"/>
  <c r="Z22" i="1"/>
  <c r="Z16" i="1"/>
  <c r="Z15" i="1"/>
  <c r="Z26" i="1"/>
  <c r="Z25" i="1"/>
  <c r="Z14" i="1"/>
  <c r="Z9" i="1"/>
  <c r="Z13" i="1"/>
  <c r="Z5" i="1"/>
  <c r="Z4" i="1"/>
  <c r="Z23" i="1" s="1"/>
  <c r="Z8" i="1"/>
  <c r="Z10" i="1"/>
  <c r="Z19" i="1"/>
  <c r="Z6" i="1"/>
  <c r="Z36" i="1"/>
  <c r="Z34" i="1"/>
  <c r="Z18" i="1"/>
  <c r="Z17" i="1"/>
  <c r="Z2" i="1"/>
  <c r="Z20" i="1"/>
  <c r="AA30" i="1" l="1"/>
  <c r="AA29" i="1"/>
  <c r="AA11" i="1"/>
  <c r="AA28" i="1"/>
  <c r="AA12" i="1"/>
  <c r="AA27" i="1"/>
  <c r="Z21" i="1"/>
  <c r="AA24" i="1"/>
  <c r="AB3" i="1"/>
  <c r="AA22" i="1"/>
  <c r="AA16" i="1"/>
  <c r="AA15" i="1"/>
  <c r="AA26" i="1"/>
  <c r="AA25" i="1"/>
  <c r="AA13" i="1"/>
  <c r="AA4" i="1"/>
  <c r="AA23" i="1" s="1"/>
  <c r="AA14" i="1"/>
  <c r="AA9" i="1"/>
  <c r="AA8" i="1"/>
  <c r="AA5" i="1"/>
  <c r="AA10" i="1"/>
  <c r="AA6" i="1"/>
  <c r="AA36" i="1"/>
  <c r="AA2" i="1"/>
  <c r="AA19" i="1"/>
  <c r="AA34" i="1"/>
  <c r="AA17" i="1"/>
  <c r="AA20" i="1"/>
  <c r="AA18" i="1"/>
  <c r="AB29" i="1" l="1"/>
  <c r="AB30" i="1"/>
  <c r="AB28" i="1"/>
  <c r="AB27" i="1"/>
  <c r="AB12" i="1"/>
  <c r="AB11" i="1"/>
  <c r="AA21" i="1"/>
  <c r="AC3" i="1"/>
  <c r="AB24" i="1"/>
  <c r="AB21" i="1"/>
  <c r="AB15" i="1"/>
  <c r="AB16" i="1"/>
  <c r="AB22" i="1"/>
  <c r="AB26" i="1"/>
  <c r="AB10" i="1"/>
  <c r="AB4" i="1"/>
  <c r="AB25" i="1" s="1"/>
  <c r="AB5" i="1"/>
  <c r="AB13" i="1"/>
  <c r="AB9" i="1"/>
  <c r="AB14" i="1"/>
  <c r="AB8" i="1"/>
  <c r="AB20" i="1"/>
  <c r="AB6" i="1"/>
  <c r="AB36" i="1"/>
  <c r="AB18" i="1"/>
  <c r="AB2" i="1"/>
  <c r="AB34" i="1"/>
  <c r="AB17" i="1"/>
  <c r="AB19" i="1"/>
  <c r="AC29" i="1" l="1"/>
  <c r="AC30" i="1"/>
  <c r="AC27" i="1"/>
  <c r="AC12" i="1"/>
  <c r="AC28" i="1"/>
  <c r="AC11" i="1"/>
  <c r="AB23" i="1"/>
  <c r="AD3" i="1"/>
  <c r="AC22" i="1"/>
  <c r="AC24" i="1"/>
  <c r="AC16" i="1"/>
  <c r="AC21" i="1"/>
  <c r="AC15" i="1"/>
  <c r="AC26" i="1"/>
  <c r="AC5" i="1"/>
  <c r="AC8" i="1"/>
  <c r="AC14" i="1"/>
  <c r="AC10" i="1"/>
  <c r="AC13" i="1"/>
  <c r="AC4" i="1"/>
  <c r="AC25" i="1" s="1"/>
  <c r="AC9" i="1"/>
  <c r="AC34" i="1"/>
  <c r="AC18" i="1"/>
  <c r="AC17" i="1"/>
  <c r="AC6" i="1"/>
  <c r="AC19" i="1"/>
  <c r="AC36" i="1"/>
  <c r="AC2" i="1"/>
  <c r="AC20" i="1"/>
  <c r="AD30" i="1" l="1"/>
  <c r="AD29" i="1"/>
  <c r="AD28" i="1"/>
  <c r="AD12" i="1"/>
  <c r="AD11" i="1"/>
  <c r="AC23" i="1"/>
  <c r="AE3" i="1"/>
  <c r="AD24" i="1"/>
  <c r="AD22" i="1"/>
  <c r="AD23" i="1"/>
  <c r="AD16" i="1"/>
  <c r="AD25" i="1"/>
  <c r="AD15" i="1"/>
  <c r="AD21" i="1"/>
  <c r="AD4" i="1"/>
  <c r="AD27" i="1" s="1"/>
  <c r="AD14" i="1"/>
  <c r="AD9" i="1"/>
  <c r="AD13" i="1"/>
  <c r="AD26" i="1"/>
  <c r="AD5" i="1"/>
  <c r="AD8" i="1"/>
  <c r="AD10" i="1"/>
  <c r="AD19" i="1"/>
  <c r="AD6" i="1"/>
  <c r="AD36" i="1"/>
  <c r="AD34" i="1"/>
  <c r="AD18" i="1"/>
  <c r="AD17" i="1"/>
  <c r="AD2" i="1"/>
  <c r="AD20" i="1"/>
  <c r="AE29" i="1" l="1"/>
  <c r="AE30" i="1"/>
  <c r="AE28" i="1"/>
  <c r="AE12" i="1"/>
  <c r="AE11" i="1"/>
  <c r="AF3" i="1"/>
  <c r="AE23" i="1"/>
  <c r="AE24" i="1"/>
  <c r="AE22" i="1"/>
  <c r="AE21" i="1"/>
  <c r="AE16" i="1"/>
  <c r="AE15" i="1"/>
  <c r="AE26" i="1"/>
  <c r="AE13" i="1"/>
  <c r="AE14" i="1"/>
  <c r="AE9" i="1"/>
  <c r="AE5" i="1"/>
  <c r="AE4" i="1"/>
  <c r="AE25" i="1" s="1"/>
  <c r="AE10" i="1"/>
  <c r="AE8" i="1"/>
  <c r="AE6" i="1"/>
  <c r="AE36" i="1"/>
  <c r="AE2" i="1"/>
  <c r="AE19" i="1"/>
  <c r="AE18" i="1"/>
  <c r="AE20" i="1"/>
  <c r="AE34" i="1"/>
  <c r="AE17" i="1"/>
  <c r="AE27" i="1" l="1"/>
  <c r="AF30" i="1"/>
  <c r="AF29" i="1"/>
  <c r="AF27" i="1"/>
  <c r="AF28" i="1"/>
  <c r="AF12" i="1"/>
  <c r="AF11" i="1"/>
  <c r="AG3" i="1"/>
  <c r="AF24" i="1"/>
  <c r="AF23" i="1"/>
  <c r="AF22" i="1"/>
  <c r="AF21" i="1"/>
  <c r="AF15" i="1"/>
  <c r="AF16" i="1"/>
  <c r="AF26" i="1"/>
  <c r="AF4" i="1"/>
  <c r="AF25" i="1" s="1"/>
  <c r="AF10" i="1"/>
  <c r="AF5" i="1"/>
  <c r="AF13" i="1"/>
  <c r="AF14" i="1"/>
  <c r="AF8" i="1"/>
  <c r="AF9" i="1"/>
  <c r="AF20" i="1"/>
  <c r="AF6" i="1"/>
  <c r="AF36" i="1"/>
  <c r="AF2" i="1"/>
  <c r="AF34" i="1"/>
  <c r="AF17" i="1"/>
  <c r="AF19" i="1"/>
  <c r="AF18" i="1"/>
  <c r="AG30" i="1" l="1"/>
  <c r="AG29" i="1"/>
  <c r="AG27" i="1"/>
  <c r="AG28" i="1"/>
  <c r="AG12" i="1"/>
  <c r="AG11" i="1"/>
  <c r="AG24" i="1"/>
  <c r="AG22" i="1"/>
  <c r="AH3" i="1"/>
  <c r="AG23" i="1"/>
  <c r="AG16" i="1"/>
  <c r="AG21" i="1"/>
  <c r="AG15" i="1"/>
  <c r="AG26" i="1"/>
  <c r="AG4" i="1"/>
  <c r="AG25" i="1" s="1"/>
  <c r="AG5" i="1"/>
  <c r="AG8" i="1"/>
  <c r="AG14" i="1"/>
  <c r="AG10" i="1"/>
  <c r="AG9" i="1"/>
  <c r="AG13" i="1"/>
  <c r="AG34" i="1"/>
  <c r="AG18" i="1"/>
  <c r="AG17" i="1"/>
  <c r="AG36" i="1"/>
  <c r="AG19" i="1"/>
  <c r="AG20" i="1"/>
  <c r="AG6" i="1"/>
  <c r="AG2" i="1"/>
  <c r="AH30" i="1" l="1"/>
  <c r="AH12" i="1"/>
  <c r="AH27" i="1"/>
  <c r="AH28" i="1"/>
  <c r="AH11" i="1"/>
  <c r="AI3" i="1"/>
  <c r="AH24" i="1"/>
  <c r="AH22" i="1"/>
  <c r="AH23" i="1"/>
  <c r="AH16" i="1"/>
  <c r="AH21" i="1"/>
  <c r="AH15" i="1"/>
  <c r="AH26" i="1"/>
  <c r="AH25" i="1"/>
  <c r="AH14" i="1"/>
  <c r="AH9" i="1"/>
  <c r="AH4" i="1"/>
  <c r="AH13" i="1"/>
  <c r="AH5" i="1"/>
  <c r="AH8" i="1"/>
  <c r="AH10" i="1"/>
  <c r="AH19" i="1"/>
  <c r="AH6" i="1"/>
  <c r="AH36" i="1"/>
  <c r="AH34" i="1"/>
  <c r="AH18" i="1"/>
  <c r="AH17" i="1"/>
  <c r="AH2" i="1"/>
  <c r="AH20" i="1"/>
  <c r="AH29" i="1" l="1"/>
  <c r="AH31" i="1"/>
  <c r="AI30" i="1"/>
  <c r="AI28" i="1"/>
  <c r="AI27" i="1"/>
  <c r="AI11" i="1"/>
  <c r="AI12" i="1"/>
  <c r="AI24" i="1"/>
  <c r="AI23" i="1"/>
  <c r="AJ3" i="1"/>
  <c r="AI21" i="1"/>
  <c r="AI22" i="1"/>
  <c r="AI16" i="1"/>
  <c r="AI26" i="1"/>
  <c r="AI25" i="1"/>
  <c r="AI15" i="1"/>
  <c r="AI13" i="1"/>
  <c r="AI14" i="1"/>
  <c r="AI9" i="1"/>
  <c r="AI8" i="1"/>
  <c r="AI4" i="1"/>
  <c r="AI5" i="1"/>
  <c r="AI10" i="1"/>
  <c r="AI6" i="1"/>
  <c r="AI36" i="1"/>
  <c r="AI2" i="1"/>
  <c r="AI19" i="1"/>
  <c r="AI34" i="1"/>
  <c r="AI17" i="1"/>
  <c r="AI18" i="1"/>
  <c r="AI20" i="1"/>
  <c r="AI29" i="1" l="1"/>
  <c r="AI31" i="1"/>
  <c r="AJ30" i="1"/>
  <c r="AJ27" i="1"/>
  <c r="AJ12" i="1"/>
  <c r="AJ28" i="1"/>
  <c r="AJ11" i="1"/>
  <c r="AK3" i="1"/>
  <c r="AJ24" i="1"/>
  <c r="AJ23" i="1"/>
  <c r="AJ21" i="1"/>
  <c r="AJ15" i="1"/>
  <c r="AJ22" i="1"/>
  <c r="AJ16" i="1"/>
  <c r="AJ25" i="1"/>
  <c r="AJ26" i="1"/>
  <c r="AJ10" i="1"/>
  <c r="AJ5" i="1"/>
  <c r="AJ13" i="1"/>
  <c r="AJ9" i="1"/>
  <c r="AJ14" i="1"/>
  <c r="AJ8" i="1"/>
  <c r="AJ4" i="1"/>
  <c r="AJ20" i="1"/>
  <c r="AJ6" i="1"/>
  <c r="AJ36" i="1"/>
  <c r="AJ18" i="1"/>
  <c r="AJ34" i="1"/>
  <c r="AJ17" i="1"/>
  <c r="AJ19" i="1"/>
  <c r="AJ2" i="1"/>
  <c r="AJ29" i="1" l="1"/>
  <c r="AJ31" i="1"/>
  <c r="AK30" i="1"/>
  <c r="AK28" i="1"/>
  <c r="AK12" i="1"/>
  <c r="AK11" i="1"/>
  <c r="AK27" i="1"/>
  <c r="AL3" i="1"/>
  <c r="AK22" i="1"/>
  <c r="AK24" i="1"/>
  <c r="AK23" i="1"/>
  <c r="AK16" i="1"/>
  <c r="AK21" i="1"/>
  <c r="AK15" i="1"/>
  <c r="AK25" i="1"/>
  <c r="AK26" i="1"/>
  <c r="AK5" i="1"/>
  <c r="AK8" i="1"/>
  <c r="AK14" i="1"/>
  <c r="AK10" i="1"/>
  <c r="AK9" i="1"/>
  <c r="AK4" i="1"/>
  <c r="AK13" i="1"/>
  <c r="AK34" i="1"/>
  <c r="AK18" i="1"/>
  <c r="AK17" i="1"/>
  <c r="AK6" i="1"/>
  <c r="AK2" i="1"/>
  <c r="AK20" i="1"/>
  <c r="AK36" i="1"/>
  <c r="AK19" i="1"/>
  <c r="AK29" i="1" l="1"/>
  <c r="AK31" i="1"/>
  <c r="AL30" i="1"/>
  <c r="AL12" i="1"/>
  <c r="AL27" i="1"/>
  <c r="AL28" i="1"/>
  <c r="AL11" i="1"/>
  <c r="AM3" i="1"/>
  <c r="AL24" i="1"/>
  <c r="AL22" i="1"/>
  <c r="AL23" i="1"/>
  <c r="AL16" i="1"/>
  <c r="AL21" i="1"/>
  <c r="AL15" i="1"/>
  <c r="AL25" i="1"/>
  <c r="AL4" i="1"/>
  <c r="AL26" i="1"/>
  <c r="AL14" i="1"/>
  <c r="AL9" i="1"/>
  <c r="AL13" i="1"/>
  <c r="AL5" i="1"/>
  <c r="AL8" i="1"/>
  <c r="AL10" i="1"/>
  <c r="AL19" i="1"/>
  <c r="AL6" i="1"/>
  <c r="AL36" i="1"/>
  <c r="AL34" i="1"/>
  <c r="AL18" i="1"/>
  <c r="AL17" i="1"/>
  <c r="AL20" i="1"/>
  <c r="AL2" i="1"/>
  <c r="AL29" i="1" l="1"/>
  <c r="AL31" i="1"/>
  <c r="J31" i="1" s="1"/>
  <c r="AM29" i="1"/>
  <c r="AM30" i="1"/>
  <c r="AM27" i="1"/>
  <c r="AM28" i="1"/>
  <c r="AM12" i="1"/>
  <c r="AM11" i="1"/>
  <c r="AN3" i="1"/>
  <c r="AM23" i="1"/>
  <c r="AM24" i="1"/>
  <c r="AM22" i="1"/>
  <c r="AM21" i="1"/>
  <c r="AM16" i="1"/>
  <c r="AM26" i="1"/>
  <c r="AM15" i="1"/>
  <c r="AM25" i="1"/>
  <c r="AM4" i="1"/>
  <c r="AM13" i="1"/>
  <c r="AM14" i="1"/>
  <c r="AM9" i="1"/>
  <c r="AM10" i="1"/>
  <c r="AM5" i="1"/>
  <c r="AM8" i="1"/>
  <c r="AM6" i="1"/>
  <c r="AM36" i="1"/>
  <c r="AM2" i="1"/>
  <c r="AM19" i="1"/>
  <c r="AM18" i="1"/>
  <c r="AM20" i="1"/>
  <c r="AM34" i="1"/>
  <c r="AM17" i="1"/>
  <c r="AN30" i="1" l="1"/>
  <c r="AN29" i="1"/>
  <c r="AN12" i="1"/>
  <c r="AN27" i="1"/>
  <c r="AN11" i="1"/>
  <c r="AN28" i="1"/>
  <c r="AO3" i="1"/>
  <c r="AN24" i="1"/>
  <c r="AN23" i="1"/>
  <c r="AN22" i="1"/>
  <c r="AN21" i="1"/>
  <c r="AN15" i="1"/>
  <c r="AN16" i="1"/>
  <c r="AN26" i="1"/>
  <c r="AN25" i="1"/>
  <c r="AN4" i="1"/>
  <c r="AN10" i="1"/>
  <c r="AN5" i="1"/>
  <c r="AN13" i="1"/>
  <c r="AN8" i="1"/>
  <c r="AN14" i="1"/>
  <c r="AN9" i="1"/>
  <c r="AN20" i="1"/>
  <c r="AN6" i="1"/>
  <c r="AN36" i="1"/>
  <c r="AN34" i="1"/>
  <c r="AN17" i="1"/>
  <c r="AN19" i="1"/>
  <c r="AN18" i="1"/>
  <c r="AN2" i="1"/>
  <c r="AO29" i="1" l="1"/>
  <c r="AO30" i="1"/>
  <c r="AO28" i="1"/>
  <c r="AO27" i="1"/>
  <c r="AO12" i="1"/>
  <c r="AO11" i="1"/>
  <c r="AO24" i="1"/>
  <c r="AO22" i="1"/>
  <c r="AP3" i="1"/>
  <c r="AO16" i="1"/>
  <c r="AO23" i="1"/>
  <c r="AO21" i="1"/>
  <c r="AO25" i="1"/>
  <c r="AO26" i="1"/>
  <c r="AO15" i="1"/>
  <c r="AO4" i="1"/>
  <c r="AO5" i="1"/>
  <c r="AO8" i="1"/>
  <c r="AO14" i="1"/>
  <c r="AO10" i="1"/>
  <c r="AO13" i="1"/>
  <c r="AO9" i="1"/>
  <c r="AO34" i="1"/>
  <c r="AO18" i="1"/>
  <c r="AO17" i="1"/>
  <c r="AO19" i="1"/>
  <c r="AO20" i="1"/>
  <c r="AO6" i="1"/>
  <c r="AO2" i="1"/>
  <c r="AO36" i="1"/>
  <c r="AP30" i="1" l="1"/>
  <c r="AP29" i="1"/>
  <c r="AP27" i="1"/>
  <c r="AP28" i="1"/>
  <c r="AP11" i="1"/>
  <c r="AP12" i="1"/>
  <c r="AP23" i="1"/>
  <c r="AQ3" i="1"/>
  <c r="AP24" i="1"/>
  <c r="AP22" i="1"/>
  <c r="AP16" i="1"/>
  <c r="AP15" i="1"/>
  <c r="AP21" i="1"/>
  <c r="AP26" i="1"/>
  <c r="AP25" i="1"/>
  <c r="AP4" i="1"/>
  <c r="AP14" i="1"/>
  <c r="AP9" i="1"/>
  <c r="AP13" i="1"/>
  <c r="AP5" i="1"/>
  <c r="AP8" i="1"/>
  <c r="AP10" i="1"/>
  <c r="AP19" i="1"/>
  <c r="AP6" i="1"/>
  <c r="AP36" i="1"/>
  <c r="AP34" i="1"/>
  <c r="AP18" i="1"/>
  <c r="AP17" i="1"/>
  <c r="AP2" i="1"/>
  <c r="AP20" i="1"/>
  <c r="AQ29" i="1" l="1"/>
  <c r="AQ30" i="1"/>
  <c r="AQ27" i="1"/>
  <c r="AQ28" i="1"/>
  <c r="AQ11" i="1"/>
  <c r="AQ12" i="1"/>
  <c r="AQ24" i="1"/>
  <c r="AQ23" i="1"/>
  <c r="AR3" i="1"/>
  <c r="AQ21" i="1"/>
  <c r="AQ22" i="1"/>
  <c r="AQ16" i="1"/>
  <c r="AQ15" i="1"/>
  <c r="AQ26" i="1"/>
  <c r="AQ25" i="1"/>
  <c r="AQ4" i="1"/>
  <c r="AQ13" i="1"/>
  <c r="AQ14" i="1"/>
  <c r="AQ9" i="1"/>
  <c r="AQ8" i="1"/>
  <c r="AQ5" i="1"/>
  <c r="AQ10" i="1"/>
  <c r="AQ6" i="1"/>
  <c r="AQ36" i="1"/>
  <c r="AQ19" i="1"/>
  <c r="AQ34" i="1"/>
  <c r="AQ17" i="1"/>
  <c r="AQ20" i="1"/>
  <c r="AQ18" i="1"/>
  <c r="AR30" i="1" l="1"/>
  <c r="AR29" i="1"/>
  <c r="AR28" i="1"/>
  <c r="AR27" i="1"/>
  <c r="AR12" i="1"/>
  <c r="AR11" i="1"/>
  <c r="AS3" i="1"/>
  <c r="AR24" i="1"/>
  <c r="AR23" i="1"/>
  <c r="AR21" i="1"/>
  <c r="AR15" i="1"/>
  <c r="AR16" i="1"/>
  <c r="AR22" i="1"/>
  <c r="AR25" i="1"/>
  <c r="AR26" i="1"/>
  <c r="AR4" i="1"/>
  <c r="AR10" i="1"/>
  <c r="AR5" i="1"/>
  <c r="AR13" i="1"/>
  <c r="AR9" i="1"/>
  <c r="AR14" i="1"/>
  <c r="AR8" i="1"/>
  <c r="AR20" i="1"/>
  <c r="AR2" i="1"/>
  <c r="AR6" i="1"/>
  <c r="AR36" i="1"/>
  <c r="AR18" i="1"/>
  <c r="AR34" i="1"/>
  <c r="AR17" i="1"/>
  <c r="AR19" i="1"/>
  <c r="AS29" i="1" l="1"/>
  <c r="AS30" i="1"/>
  <c r="AS27" i="1"/>
  <c r="AS12" i="1"/>
  <c r="AS28" i="1"/>
  <c r="AS11" i="1"/>
  <c r="AT3" i="1"/>
  <c r="AS23" i="1"/>
  <c r="AS22" i="1"/>
  <c r="AS24" i="1"/>
  <c r="AS16" i="1"/>
  <c r="AS21" i="1"/>
  <c r="AS25" i="1"/>
  <c r="AS15" i="1"/>
  <c r="AS26" i="1"/>
  <c r="AS4" i="1"/>
  <c r="AS5" i="1"/>
  <c r="AS8" i="1"/>
  <c r="AS14" i="1"/>
  <c r="AS10" i="1"/>
  <c r="AS13" i="1"/>
  <c r="AS9" i="1"/>
  <c r="AS34" i="1"/>
  <c r="AS18" i="1"/>
  <c r="AS17" i="1"/>
  <c r="AS36" i="1"/>
  <c r="AS2" i="1"/>
  <c r="AS20" i="1"/>
  <c r="AS6" i="1"/>
  <c r="AS19" i="1"/>
  <c r="AT30" i="1" l="1"/>
  <c r="AT29" i="1"/>
  <c r="AT28" i="1"/>
  <c r="AT12" i="1"/>
  <c r="AT27" i="1"/>
  <c r="AT11" i="1"/>
  <c r="AT23" i="1"/>
  <c r="AU3" i="1"/>
  <c r="AT24" i="1"/>
  <c r="AT22" i="1"/>
  <c r="AT16" i="1"/>
  <c r="AT25" i="1"/>
  <c r="AT21" i="1"/>
  <c r="AT15" i="1"/>
  <c r="AT26" i="1"/>
  <c r="AT4" i="1"/>
  <c r="AT14" i="1"/>
  <c r="AT9" i="1"/>
  <c r="AT13" i="1"/>
  <c r="AT5" i="1"/>
  <c r="AT8" i="1"/>
  <c r="AT10" i="1"/>
  <c r="AT19" i="1"/>
  <c r="AT6" i="1"/>
  <c r="AT36" i="1"/>
  <c r="AT34" i="1"/>
  <c r="AT18" i="1"/>
  <c r="AT17" i="1"/>
  <c r="AT2" i="1"/>
  <c r="AT20" i="1"/>
  <c r="AU30" i="1" l="1"/>
  <c r="AU29" i="1"/>
  <c r="AU11" i="1"/>
  <c r="AU28" i="1"/>
  <c r="AU27" i="1"/>
  <c r="AU12" i="1"/>
  <c r="AV3" i="1"/>
  <c r="AU24" i="1"/>
  <c r="AU22" i="1"/>
  <c r="AU21" i="1"/>
  <c r="AU16" i="1"/>
  <c r="AU15" i="1"/>
  <c r="AU26" i="1"/>
  <c r="AU25" i="1"/>
  <c r="AU23" i="1"/>
  <c r="AU4" i="1"/>
  <c r="AU13" i="1"/>
  <c r="AU14" i="1"/>
  <c r="AU9" i="1"/>
  <c r="AU5" i="1"/>
  <c r="AU10" i="1"/>
  <c r="AU8" i="1"/>
  <c r="AU6" i="1"/>
  <c r="AU36" i="1"/>
  <c r="AU19" i="1"/>
  <c r="AU18" i="1"/>
  <c r="AU34" i="1"/>
  <c r="AU17" i="1"/>
  <c r="AU20" i="1"/>
  <c r="AU2" i="1"/>
  <c r="AV29" i="1" l="1"/>
  <c r="AV30" i="1"/>
  <c r="AV27" i="1"/>
  <c r="AV28" i="1"/>
  <c r="AV12" i="1"/>
  <c r="AV11" i="1"/>
  <c r="AW3" i="1"/>
  <c r="AV24" i="1"/>
  <c r="AV23" i="1"/>
  <c r="AV22" i="1"/>
  <c r="AV21" i="1"/>
  <c r="AV15" i="1"/>
  <c r="AV16" i="1"/>
  <c r="AV26" i="1"/>
  <c r="AV25" i="1"/>
  <c r="AV4" i="1"/>
  <c r="AV10" i="1"/>
  <c r="AV5" i="1"/>
  <c r="AV13" i="1"/>
  <c r="AV14" i="1"/>
  <c r="AV8" i="1"/>
  <c r="AV9" i="1"/>
  <c r="AV20" i="1"/>
  <c r="AV2" i="1"/>
  <c r="AV6" i="1"/>
  <c r="AV36" i="1"/>
  <c r="AV34" i="1"/>
  <c r="AV17" i="1"/>
  <c r="AV19" i="1"/>
  <c r="AV18" i="1"/>
  <c r="AW30" i="1" l="1"/>
  <c r="AW29" i="1"/>
  <c r="AW27" i="1"/>
  <c r="AW11" i="1"/>
  <c r="AW12" i="1"/>
  <c r="AW28" i="1"/>
  <c r="AW24" i="1"/>
  <c r="AW23" i="1"/>
  <c r="AW22" i="1"/>
  <c r="AX3" i="1"/>
  <c r="AW16" i="1"/>
  <c r="AW21" i="1"/>
  <c r="AW15" i="1"/>
  <c r="AW25" i="1"/>
  <c r="AW26" i="1"/>
  <c r="AW4" i="1"/>
  <c r="AW5" i="1"/>
  <c r="AW8" i="1"/>
  <c r="AW14" i="1"/>
  <c r="AW10" i="1"/>
  <c r="AW9" i="1"/>
  <c r="AW13" i="1"/>
  <c r="AW34" i="1"/>
  <c r="AW18" i="1"/>
  <c r="AW17" i="1"/>
  <c r="AW36" i="1"/>
  <c r="AW19" i="1"/>
  <c r="AW20" i="1"/>
  <c r="AW2" i="1"/>
  <c r="AW6" i="1"/>
  <c r="AX30" i="1" l="1"/>
  <c r="AX29" i="1"/>
  <c r="AX12" i="1"/>
  <c r="AX27" i="1"/>
  <c r="AX28" i="1"/>
  <c r="AX11" i="1"/>
  <c r="AX23" i="1"/>
  <c r="AY3" i="1"/>
  <c r="AX24" i="1"/>
  <c r="AX22" i="1"/>
  <c r="AX16" i="1"/>
  <c r="AX21" i="1"/>
  <c r="AX15" i="1"/>
  <c r="AX26" i="1"/>
  <c r="AX25" i="1"/>
  <c r="AX14" i="1"/>
  <c r="AX9" i="1"/>
  <c r="AX4" i="1"/>
  <c r="AX13" i="1"/>
  <c r="AX5" i="1"/>
  <c r="AX8" i="1"/>
  <c r="AX10" i="1"/>
  <c r="AX19" i="1"/>
  <c r="AX6" i="1"/>
  <c r="AX36" i="1"/>
  <c r="AX34" i="1"/>
  <c r="AX18" i="1"/>
  <c r="AX17" i="1"/>
  <c r="AX2" i="1"/>
  <c r="AX20" i="1"/>
  <c r="AY29" i="1" l="1"/>
  <c r="AY30" i="1"/>
  <c r="AY27" i="1"/>
  <c r="AY28" i="1"/>
  <c r="AY12" i="1"/>
  <c r="AY11" i="1"/>
  <c r="AY24" i="1"/>
  <c r="AY23" i="1"/>
  <c r="AZ3" i="1"/>
  <c r="AY21" i="1"/>
  <c r="AY22" i="1"/>
  <c r="AY16" i="1"/>
  <c r="AY26" i="1"/>
  <c r="AY25" i="1"/>
  <c r="AY15" i="1"/>
  <c r="AY13" i="1"/>
  <c r="AY14" i="1"/>
  <c r="AY9" i="1"/>
  <c r="AY8" i="1"/>
  <c r="AY5" i="1"/>
  <c r="AY4" i="1"/>
  <c r="AY10" i="1"/>
  <c r="AY6" i="1"/>
  <c r="AY36" i="1"/>
  <c r="AY19" i="1"/>
  <c r="AY34" i="1"/>
  <c r="AY17" i="1"/>
  <c r="AY18" i="1"/>
  <c r="AY2" i="1"/>
  <c r="AY20" i="1"/>
  <c r="AZ30" i="1" l="1"/>
  <c r="AZ29" i="1"/>
  <c r="AZ28" i="1"/>
  <c r="AZ27" i="1"/>
  <c r="AZ11" i="1"/>
  <c r="AZ12" i="1"/>
  <c r="BA3" i="1"/>
  <c r="AZ24" i="1"/>
  <c r="AZ21" i="1"/>
  <c r="AZ15" i="1"/>
  <c r="AZ23" i="1"/>
  <c r="AZ16" i="1"/>
  <c r="AZ25" i="1"/>
  <c r="AZ22" i="1"/>
  <c r="AZ26" i="1"/>
  <c r="AZ4" i="1"/>
  <c r="AZ10" i="1"/>
  <c r="AZ5" i="1"/>
  <c r="AZ13" i="1"/>
  <c r="AZ9" i="1"/>
  <c r="AZ14" i="1"/>
  <c r="AZ8" i="1"/>
  <c r="AZ20" i="1"/>
  <c r="AZ2" i="1"/>
  <c r="AZ6" i="1"/>
  <c r="AZ36" i="1"/>
  <c r="AZ18" i="1"/>
  <c r="AZ34" i="1"/>
  <c r="AZ17" i="1"/>
  <c r="AZ19" i="1"/>
  <c r="BA30" i="1" l="1"/>
  <c r="BA29" i="1"/>
  <c r="BA28" i="1"/>
  <c r="BA11" i="1"/>
  <c r="BA27" i="1"/>
  <c r="BA12" i="1"/>
  <c r="BB3" i="1"/>
  <c r="BA22" i="1"/>
  <c r="BA23" i="1"/>
  <c r="BA24" i="1"/>
  <c r="BA16" i="1"/>
  <c r="BA21" i="1"/>
  <c r="BA15" i="1"/>
  <c r="BA25" i="1"/>
  <c r="BA26" i="1"/>
  <c r="BA4" i="1"/>
  <c r="BA5" i="1"/>
  <c r="BA8" i="1"/>
  <c r="BA14" i="1"/>
  <c r="BA10" i="1"/>
  <c r="BA9" i="1"/>
  <c r="BA34" i="1"/>
  <c r="BA18" i="1"/>
  <c r="BA17" i="1"/>
  <c r="BA13" i="1"/>
  <c r="BA6" i="1"/>
  <c r="BA19" i="1"/>
  <c r="BA20" i="1"/>
  <c r="BA36" i="1"/>
  <c r="BA2" i="1"/>
  <c r="BB30" i="1" l="1"/>
  <c r="BB29" i="1"/>
  <c r="BB12" i="1"/>
  <c r="BB27" i="1"/>
  <c r="BB11" i="1"/>
  <c r="BB28" i="1"/>
  <c r="BB23" i="1"/>
  <c r="BC3" i="1"/>
  <c r="BB24" i="1"/>
  <c r="BB22" i="1"/>
  <c r="BB16" i="1"/>
  <c r="BB21" i="1"/>
  <c r="BB15" i="1"/>
  <c r="BB25" i="1"/>
  <c r="BB26" i="1"/>
  <c r="BB4" i="1"/>
  <c r="BB14" i="1"/>
  <c r="BB9" i="1"/>
  <c r="BB13" i="1"/>
  <c r="BB5" i="1"/>
  <c r="BB8" i="1"/>
  <c r="BB10" i="1"/>
  <c r="BB19" i="1"/>
  <c r="BB6" i="1"/>
  <c r="BB36" i="1"/>
  <c r="BB34" i="1"/>
  <c r="BB18" i="1"/>
  <c r="BB17" i="1"/>
  <c r="BB20" i="1"/>
  <c r="BB2" i="1"/>
  <c r="BC30" i="1" l="1"/>
  <c r="BC29" i="1"/>
  <c r="BC28" i="1"/>
  <c r="BC27" i="1"/>
  <c r="BC12" i="1"/>
  <c r="BC11" i="1"/>
  <c r="BD3" i="1"/>
  <c r="BC23" i="1"/>
  <c r="BC24" i="1"/>
  <c r="BC22" i="1"/>
  <c r="BC21" i="1"/>
  <c r="BC16" i="1"/>
  <c r="BC26" i="1"/>
  <c r="BC15" i="1"/>
  <c r="BC25" i="1"/>
  <c r="BC4" i="1"/>
  <c r="BC13" i="1"/>
  <c r="BC14" i="1"/>
  <c r="BC9" i="1"/>
  <c r="BC10" i="1"/>
  <c r="BC5" i="1"/>
  <c r="BC8" i="1"/>
  <c r="BC6" i="1"/>
  <c r="BC36" i="1"/>
  <c r="BC19" i="1"/>
  <c r="BC18" i="1"/>
  <c r="BC2" i="1"/>
  <c r="BC20" i="1"/>
  <c r="BC34" i="1"/>
  <c r="BC17" i="1"/>
  <c r="BD29" i="1" l="1"/>
  <c r="BD30" i="1"/>
  <c r="BD28" i="1"/>
  <c r="BD27" i="1"/>
  <c r="BD12" i="1"/>
  <c r="BD11" i="1"/>
  <c r="BE3" i="1"/>
  <c r="BD24" i="1"/>
  <c r="BD23" i="1"/>
  <c r="BD22" i="1"/>
  <c r="BD21" i="1"/>
  <c r="BD15" i="1"/>
  <c r="BD16" i="1"/>
  <c r="BD26" i="1"/>
  <c r="BD25" i="1"/>
  <c r="BD4" i="1"/>
  <c r="BD10" i="1"/>
  <c r="BD5" i="1"/>
  <c r="BD13" i="1"/>
  <c r="BD8" i="1"/>
  <c r="BD14" i="1"/>
  <c r="BD9" i="1"/>
  <c r="BD20" i="1"/>
  <c r="BD2" i="1"/>
  <c r="BD6" i="1"/>
  <c r="BD36" i="1"/>
  <c r="BD34" i="1"/>
  <c r="BD17" i="1"/>
  <c r="BD18" i="1"/>
  <c r="BE30" i="1" l="1"/>
  <c r="BE29" i="1"/>
  <c r="BE28" i="1"/>
  <c r="BE27" i="1"/>
  <c r="BE12" i="1"/>
  <c r="BE11" i="1"/>
  <c r="BD19" i="1"/>
  <c r="BE24" i="1"/>
  <c r="BE22" i="1"/>
  <c r="BF3" i="1"/>
  <c r="BE23" i="1"/>
  <c r="BE16" i="1"/>
  <c r="BE21" i="1"/>
  <c r="BE25" i="1"/>
  <c r="BE26" i="1"/>
  <c r="BE15" i="1"/>
  <c r="BE4" i="1"/>
  <c r="BE19" i="1" s="1"/>
  <c r="BE5" i="1"/>
  <c r="BE8" i="1"/>
  <c r="BE14" i="1"/>
  <c r="BE10" i="1"/>
  <c r="BE13" i="1"/>
  <c r="BE9" i="1"/>
  <c r="BE34" i="1"/>
  <c r="BE18" i="1"/>
  <c r="BE17" i="1"/>
  <c r="BE20" i="1"/>
  <c r="BE6" i="1"/>
  <c r="BE36" i="1"/>
  <c r="BE2" i="1"/>
  <c r="BF30" i="1" l="1"/>
  <c r="BF29" i="1"/>
  <c r="BF27" i="1"/>
  <c r="BF28" i="1"/>
  <c r="BF11" i="1"/>
  <c r="BF12" i="1"/>
  <c r="BF23" i="1"/>
  <c r="BG3" i="1"/>
  <c r="BF24" i="1"/>
  <c r="BF22" i="1"/>
  <c r="BF16" i="1"/>
  <c r="BF15" i="1"/>
  <c r="BF21" i="1"/>
  <c r="BF26" i="1"/>
  <c r="BF25" i="1"/>
  <c r="BF4" i="1"/>
  <c r="BF14" i="1"/>
  <c r="BF9" i="1"/>
  <c r="BF13" i="1"/>
  <c r="BF5" i="1"/>
  <c r="BF8" i="1"/>
  <c r="BF10" i="1"/>
  <c r="BF6" i="1"/>
  <c r="BF36" i="1"/>
  <c r="BF34" i="1"/>
  <c r="BF18" i="1"/>
  <c r="BF17" i="1"/>
  <c r="BF20" i="1"/>
  <c r="BF2" i="1"/>
  <c r="BG29" i="1" l="1"/>
  <c r="BG30" i="1"/>
  <c r="BG27" i="1"/>
  <c r="BG11" i="1"/>
  <c r="BG12" i="1"/>
  <c r="BG28" i="1"/>
  <c r="BF19" i="1"/>
  <c r="BG24" i="1"/>
  <c r="BG23" i="1"/>
  <c r="BH3" i="1"/>
  <c r="BG21" i="1"/>
  <c r="BG22" i="1"/>
  <c r="BG16" i="1"/>
  <c r="BG15" i="1"/>
  <c r="BG26" i="1"/>
  <c r="BG25" i="1"/>
  <c r="BG4" i="1"/>
  <c r="BG19" i="1" s="1"/>
  <c r="BG13" i="1"/>
  <c r="BG14" i="1"/>
  <c r="BG9" i="1"/>
  <c r="BG8" i="1"/>
  <c r="BG5" i="1"/>
  <c r="BG10" i="1"/>
  <c r="BG6" i="1"/>
  <c r="BG36" i="1"/>
  <c r="BG34" i="1"/>
  <c r="BG17" i="1"/>
  <c r="BG20" i="1"/>
  <c r="BG2" i="1"/>
  <c r="BG18" i="1"/>
  <c r="BH29" i="1" l="1"/>
  <c r="BH30" i="1"/>
  <c r="BH28" i="1"/>
  <c r="BH27" i="1"/>
  <c r="BH12" i="1"/>
  <c r="BH11" i="1"/>
  <c r="BI3" i="1"/>
  <c r="BH24" i="1"/>
  <c r="BH23" i="1"/>
  <c r="BH21" i="1"/>
  <c r="BH15" i="1"/>
  <c r="BH16" i="1"/>
  <c r="BH22" i="1"/>
  <c r="BH25" i="1"/>
  <c r="BH26" i="1"/>
  <c r="BH10" i="1"/>
  <c r="BH13" i="1"/>
  <c r="BH4" i="1"/>
  <c r="BH14" i="1"/>
  <c r="BH8" i="1"/>
  <c r="BH20" i="1"/>
  <c r="BH2" i="1"/>
  <c r="BH6" i="1"/>
  <c r="BH36" i="1"/>
  <c r="BH18" i="1"/>
  <c r="BH34" i="1"/>
  <c r="BH17" i="1"/>
  <c r="BH19" i="1"/>
  <c r="BI29" i="1" l="1"/>
  <c r="BI30" i="1"/>
  <c r="BI27" i="1"/>
  <c r="BI12" i="1"/>
  <c r="BI28" i="1"/>
  <c r="BI11" i="1"/>
  <c r="BH9" i="1"/>
  <c r="BH5" i="1"/>
  <c r="BJ3" i="1"/>
  <c r="BI23" i="1"/>
  <c r="BI22" i="1"/>
  <c r="BI24" i="1"/>
  <c r="BI16" i="1"/>
  <c r="BI25" i="1"/>
  <c r="BI15" i="1"/>
  <c r="BI26" i="1"/>
  <c r="BI4" i="1"/>
  <c r="BI5" i="1" s="1"/>
  <c r="BI8" i="1"/>
  <c r="BI14" i="1"/>
  <c r="BI10" i="1"/>
  <c r="BI13" i="1"/>
  <c r="BI34" i="1"/>
  <c r="BI18" i="1"/>
  <c r="BI17" i="1"/>
  <c r="BI36" i="1"/>
  <c r="BI2" i="1"/>
  <c r="BI20" i="1"/>
  <c r="BI6" i="1"/>
  <c r="BI19" i="1"/>
  <c r="BJ30" i="1" l="1"/>
  <c r="BJ29" i="1"/>
  <c r="BJ28" i="1"/>
  <c r="BJ27" i="1"/>
  <c r="BJ12" i="1"/>
  <c r="BI9" i="1"/>
  <c r="BI21" i="1"/>
  <c r="BJ23" i="1"/>
  <c r="BK3" i="1"/>
  <c r="BJ24" i="1"/>
  <c r="BJ22" i="1"/>
  <c r="BJ16" i="1"/>
  <c r="BJ15" i="1"/>
  <c r="BJ25" i="1"/>
  <c r="BJ26" i="1"/>
  <c r="BJ14" i="1"/>
  <c r="BJ9" i="1"/>
  <c r="BJ4" i="1"/>
  <c r="BJ8" i="1"/>
  <c r="BJ10" i="1"/>
  <c r="BJ19" i="1"/>
  <c r="BJ6" i="1"/>
  <c r="BJ36" i="1"/>
  <c r="BJ34" i="1"/>
  <c r="BJ18" i="1"/>
  <c r="BJ17" i="1"/>
  <c r="BJ20" i="1"/>
  <c r="BJ2" i="1"/>
  <c r="BK29" i="1" l="1"/>
  <c r="BK30" i="1"/>
  <c r="BK28" i="1"/>
  <c r="BK12" i="1"/>
  <c r="BK27" i="1"/>
  <c r="BJ11" i="1"/>
  <c r="BJ13" i="1"/>
  <c r="BJ21" i="1"/>
  <c r="BJ5" i="1"/>
  <c r="BK23" i="1"/>
  <c r="BL3" i="1"/>
  <c r="BK24" i="1"/>
  <c r="BK22" i="1"/>
  <c r="BK16" i="1"/>
  <c r="BK15" i="1"/>
  <c r="BK26" i="1"/>
  <c r="BK25" i="1"/>
  <c r="BK4" i="1"/>
  <c r="BK14" i="1"/>
  <c r="BK9" i="1"/>
  <c r="BK10" i="1"/>
  <c r="BK8" i="1"/>
  <c r="BK6" i="1"/>
  <c r="BK36" i="1"/>
  <c r="BK19" i="1"/>
  <c r="BK18" i="1"/>
  <c r="BK34" i="1"/>
  <c r="BK17" i="1"/>
  <c r="BK20" i="1"/>
  <c r="BK2" i="1"/>
  <c r="BL29" i="1" l="1"/>
  <c r="BL30" i="1"/>
  <c r="BL27" i="1"/>
  <c r="BL28" i="1"/>
  <c r="BL12" i="1"/>
  <c r="BL11" i="1"/>
  <c r="BK5" i="1"/>
  <c r="BK11" i="1"/>
  <c r="BK13" i="1"/>
  <c r="BK21" i="1"/>
  <c r="BM3" i="1"/>
  <c r="BL24" i="1"/>
  <c r="BL23" i="1"/>
  <c r="BL22" i="1"/>
  <c r="BL16" i="1"/>
  <c r="BL26" i="1"/>
  <c r="BL25" i="1"/>
  <c r="BL4" i="1"/>
  <c r="BL10" i="1"/>
  <c r="BL5" i="1"/>
  <c r="BL13" i="1"/>
  <c r="BL14" i="1"/>
  <c r="BL8" i="1"/>
  <c r="BL9" i="1"/>
  <c r="BL20" i="1"/>
  <c r="BL2" i="1"/>
  <c r="BL6" i="1"/>
  <c r="BL36" i="1"/>
  <c r="BL34" i="1"/>
  <c r="BL17" i="1"/>
  <c r="BL19" i="1"/>
  <c r="BL18" i="1"/>
  <c r="BM30" i="1" l="1"/>
  <c r="BM29" i="1"/>
  <c r="BM27" i="1"/>
  <c r="BM28" i="1"/>
  <c r="BM11" i="1"/>
  <c r="BM12" i="1"/>
  <c r="BL15" i="1"/>
  <c r="BL21" i="1"/>
  <c r="BM24" i="1"/>
  <c r="BM22" i="1"/>
  <c r="BN3" i="1"/>
  <c r="BM16" i="1"/>
  <c r="BM23" i="1"/>
  <c r="BM25" i="1"/>
  <c r="BM26" i="1"/>
  <c r="BM4" i="1"/>
  <c r="BM21" i="1" s="1"/>
  <c r="BM5" i="1"/>
  <c r="BM8" i="1"/>
  <c r="BM14" i="1"/>
  <c r="BM10" i="1"/>
  <c r="BM9" i="1"/>
  <c r="BM13" i="1"/>
  <c r="BM34" i="1"/>
  <c r="BM18" i="1"/>
  <c r="BM17" i="1"/>
  <c r="BM36" i="1"/>
  <c r="BM19" i="1"/>
  <c r="BM20" i="1"/>
  <c r="BM2" i="1"/>
  <c r="BM6" i="1"/>
  <c r="BN30" i="1" l="1"/>
  <c r="BN29" i="1"/>
  <c r="BN12" i="1"/>
  <c r="BN27" i="1"/>
  <c r="BN28" i="1"/>
  <c r="BN11" i="1"/>
  <c r="BM15" i="1"/>
  <c r="BN23" i="1"/>
  <c r="BO3" i="1"/>
  <c r="BN24" i="1"/>
  <c r="BN22" i="1"/>
  <c r="BN16" i="1"/>
  <c r="BN26" i="1"/>
  <c r="BN25" i="1"/>
  <c r="BN4" i="1"/>
  <c r="BN21" i="1" s="1"/>
  <c r="BN14" i="1"/>
  <c r="BN9" i="1"/>
  <c r="BN13" i="1"/>
  <c r="BN5" i="1"/>
  <c r="BN8" i="1"/>
  <c r="BN10" i="1"/>
  <c r="BN19" i="1"/>
  <c r="BN6" i="1"/>
  <c r="BN36" i="1"/>
  <c r="BN34" i="1"/>
  <c r="BN18" i="1"/>
  <c r="BN17" i="1"/>
  <c r="BN2" i="1"/>
  <c r="BN20" i="1"/>
  <c r="BO30" i="1" l="1"/>
  <c r="BO29" i="1"/>
  <c r="BO27" i="1"/>
  <c r="BO28" i="1"/>
  <c r="BO11" i="1"/>
  <c r="BO12" i="1"/>
  <c r="BN15" i="1"/>
  <c r="BO24" i="1"/>
  <c r="BO23" i="1"/>
  <c r="BP3" i="1"/>
  <c r="BO22" i="1"/>
  <c r="BO16" i="1"/>
  <c r="BO26" i="1"/>
  <c r="BO25" i="1"/>
  <c r="BO4" i="1"/>
  <c r="BO21" i="1" s="1"/>
  <c r="BO13" i="1"/>
  <c r="BO14" i="1"/>
  <c r="BO9" i="1"/>
  <c r="BO8" i="1"/>
  <c r="BO5" i="1"/>
  <c r="BO10" i="1"/>
  <c r="BO6" i="1"/>
  <c r="BO36" i="1"/>
  <c r="BO19" i="1"/>
  <c r="BO34" i="1"/>
  <c r="BO17" i="1"/>
  <c r="BO18" i="1"/>
  <c r="BO2" i="1"/>
  <c r="BO20" i="1"/>
  <c r="BP29" i="1" l="1"/>
  <c r="BP30" i="1"/>
  <c r="BP11" i="1"/>
  <c r="BP27" i="1"/>
  <c r="BP28" i="1"/>
  <c r="BP12" i="1"/>
  <c r="BO15" i="1"/>
  <c r="BQ3" i="1"/>
  <c r="BP24" i="1"/>
  <c r="BP21" i="1"/>
  <c r="BP15" i="1"/>
  <c r="BP22" i="1"/>
  <c r="BP25" i="1"/>
  <c r="BP16" i="1"/>
  <c r="BP26" i="1"/>
  <c r="BP4" i="1"/>
  <c r="BP23" i="1" s="1"/>
  <c r="BP10" i="1"/>
  <c r="BP5" i="1"/>
  <c r="BP13" i="1"/>
  <c r="BP9" i="1"/>
  <c r="BP14" i="1"/>
  <c r="BP8" i="1"/>
  <c r="BP20" i="1"/>
  <c r="BP2" i="1"/>
  <c r="BP6" i="1"/>
  <c r="BP36" i="1"/>
  <c r="BP18" i="1"/>
  <c r="BP34" i="1"/>
  <c r="BP19" i="1"/>
  <c r="BQ30" i="1" l="1"/>
  <c r="BQ29" i="1"/>
  <c r="BQ28" i="1"/>
  <c r="BQ11" i="1"/>
  <c r="BQ12" i="1"/>
  <c r="BQ27" i="1"/>
  <c r="BP17" i="1"/>
  <c r="BR3" i="1"/>
  <c r="BQ22" i="1"/>
  <c r="BQ24" i="1"/>
  <c r="BQ16" i="1"/>
  <c r="BQ21" i="1"/>
  <c r="BQ15" i="1"/>
  <c r="BQ25" i="1"/>
  <c r="BQ26" i="1"/>
  <c r="BQ4" i="1"/>
  <c r="BQ23" i="1" s="1"/>
  <c r="BQ5" i="1"/>
  <c r="BQ8" i="1"/>
  <c r="BQ14" i="1"/>
  <c r="BQ10" i="1"/>
  <c r="BQ9" i="1"/>
  <c r="BQ13" i="1"/>
  <c r="BQ34" i="1"/>
  <c r="BQ18" i="1"/>
  <c r="BQ6" i="1"/>
  <c r="BQ20" i="1"/>
  <c r="BQ19" i="1"/>
  <c r="BQ36" i="1"/>
  <c r="BQ2" i="1"/>
  <c r="BR30" i="1" l="1"/>
  <c r="BR29" i="1"/>
  <c r="BR12" i="1"/>
  <c r="BR27" i="1"/>
  <c r="BR28" i="1"/>
  <c r="BR11" i="1"/>
  <c r="BQ17" i="1"/>
  <c r="BS3" i="1"/>
  <c r="BR24" i="1"/>
  <c r="BR22" i="1"/>
  <c r="BR16" i="1"/>
  <c r="BR21" i="1"/>
  <c r="BR15" i="1"/>
  <c r="BR25" i="1"/>
  <c r="BR26" i="1"/>
  <c r="BR14" i="1"/>
  <c r="BR9" i="1"/>
  <c r="BR13" i="1"/>
  <c r="BR5" i="1"/>
  <c r="BR8" i="1"/>
  <c r="BR10" i="1"/>
  <c r="BR4" i="1"/>
  <c r="BR23" i="1" s="1"/>
  <c r="BR19" i="1"/>
  <c r="BR6" i="1"/>
  <c r="BR36" i="1"/>
  <c r="BR34" i="1"/>
  <c r="BR18" i="1"/>
  <c r="BR17" i="1"/>
  <c r="BR20" i="1"/>
  <c r="BR2" i="1"/>
  <c r="BS30" i="1" l="1"/>
  <c r="BS29" i="1"/>
  <c r="BS12" i="1"/>
  <c r="BS11" i="1"/>
  <c r="BS28" i="1"/>
  <c r="BS27" i="1"/>
  <c r="BS23" i="1"/>
  <c r="BT3" i="1"/>
  <c r="BS24" i="1"/>
  <c r="BS22" i="1"/>
  <c r="BS21" i="1"/>
  <c r="BS16" i="1"/>
  <c r="BS26" i="1"/>
  <c r="BS15" i="1"/>
  <c r="BS13" i="1"/>
  <c r="BS4" i="1"/>
  <c r="BS19" i="1" s="1"/>
  <c r="BS5" i="1"/>
  <c r="BS14" i="1"/>
  <c r="BS9" i="1"/>
  <c r="BS10" i="1"/>
  <c r="BS8" i="1"/>
  <c r="BS6" i="1"/>
  <c r="BS36" i="1"/>
  <c r="BS18" i="1"/>
  <c r="BS2" i="1"/>
  <c r="BS20" i="1"/>
  <c r="BS34" i="1"/>
  <c r="BS17" i="1"/>
  <c r="BT30" i="1" l="1"/>
  <c r="BT29" i="1"/>
  <c r="BT27" i="1"/>
  <c r="BT11" i="1"/>
  <c r="BT12" i="1"/>
  <c r="BT28" i="1"/>
  <c r="BS25" i="1"/>
  <c r="BU3" i="1"/>
  <c r="BT24" i="1"/>
  <c r="BT23" i="1"/>
  <c r="BT22" i="1"/>
  <c r="BT21" i="1"/>
  <c r="BT15" i="1"/>
  <c r="BT16" i="1"/>
  <c r="BT26" i="1"/>
  <c r="BT5" i="1"/>
  <c r="BT10" i="1"/>
  <c r="BT13" i="1"/>
  <c r="BT8" i="1"/>
  <c r="BT9" i="1"/>
  <c r="BT4" i="1"/>
  <c r="BT25" i="1" s="1"/>
  <c r="BT14" i="1"/>
  <c r="BT20" i="1"/>
  <c r="BT2" i="1"/>
  <c r="BT6" i="1"/>
  <c r="BT36" i="1"/>
  <c r="BT34" i="1"/>
  <c r="BT17" i="1"/>
  <c r="BT18" i="1"/>
  <c r="BU29" i="1" l="1"/>
  <c r="BU30" i="1"/>
  <c r="BU28" i="1"/>
  <c r="BU12" i="1"/>
  <c r="BU27" i="1"/>
  <c r="BU11" i="1"/>
  <c r="BT19" i="1"/>
  <c r="BU24" i="1"/>
  <c r="BU22" i="1"/>
  <c r="BU16" i="1"/>
  <c r="BU21" i="1"/>
  <c r="BU23" i="1"/>
  <c r="BU26" i="1"/>
  <c r="BU15" i="1"/>
  <c r="BU8" i="1"/>
  <c r="BU4" i="1"/>
  <c r="BU25" i="1" s="1"/>
  <c r="BU14" i="1"/>
  <c r="BU5" i="1"/>
  <c r="BU10" i="1"/>
  <c r="BU13" i="1"/>
  <c r="BU9" i="1"/>
  <c r="BU34" i="1"/>
  <c r="BU18" i="1"/>
  <c r="BU17" i="1"/>
  <c r="BU19" i="1"/>
  <c r="BU2" i="1"/>
  <c r="BU20" i="1"/>
  <c r="BU6" i="1"/>
  <c r="BU36" i="1"/>
  <c r="J29" i="1" l="1"/>
  <c r="J27" i="1"/>
  <c r="J11" i="1"/>
  <c r="J23" i="1"/>
  <c r="J21" i="1"/>
  <c r="J15" i="1"/>
  <c r="J25" i="1"/>
  <c r="J9" i="1" l="1"/>
  <c r="J17" i="1"/>
  <c r="J19" i="1"/>
  <c r="J5" i="1" l="1"/>
  <c r="J13" i="1"/>
  <c r="K35" i="1"/>
  <c r="AR35" i="1" l="1"/>
  <c r="AJ35" i="1"/>
  <c r="S35" i="1"/>
  <c r="AW35" i="1"/>
  <c r="AH35" i="1"/>
  <c r="R35" i="1"/>
  <c r="BL35" i="1"/>
  <c r="AI35" i="1"/>
  <c r="V35" i="1"/>
  <c r="U35" i="1"/>
  <c r="BJ35" i="1"/>
  <c r="AY35" i="1"/>
  <c r="AX35" i="1"/>
  <c r="AG35" i="1"/>
  <c r="M35" i="1"/>
  <c r="AF35" i="1"/>
  <c r="BA35" i="1"/>
  <c r="BH35" i="1"/>
  <c r="AA35" i="1"/>
  <c r="BR35" i="1"/>
  <c r="BO35" i="1"/>
  <c r="BF35" i="1"/>
  <c r="T35" i="1"/>
  <c r="BE35" i="1"/>
  <c r="AV35" i="1"/>
  <c r="AC35" i="1"/>
  <c r="BC35" i="1"/>
  <c r="BS35" i="1"/>
  <c r="AO35" i="1"/>
  <c r="W35" i="1"/>
  <c r="AP35" i="1"/>
  <c r="AB35" i="1"/>
  <c r="BU35" i="1"/>
  <c r="AS35" i="1"/>
  <c r="N35" i="1"/>
  <c r="BT35" i="1"/>
  <c r="BD35" i="1"/>
  <c r="Y35" i="1"/>
  <c r="Q35" i="1"/>
  <c r="BB35" i="1"/>
  <c r="AD35" i="1"/>
  <c r="BQ35" i="1"/>
  <c r="AL35" i="1"/>
  <c r="BK35" i="1"/>
  <c r="AU35" i="1"/>
  <c r="AK35" i="1"/>
  <c r="BN35" i="1"/>
  <c r="X35" i="1"/>
  <c r="BM35" i="1"/>
  <c r="AN35" i="1"/>
  <c r="BP35" i="1"/>
  <c r="AZ35" i="1"/>
  <c r="AM35" i="1"/>
  <c r="AE35" i="1"/>
  <c r="O35" i="1"/>
  <c r="AT35" i="1"/>
  <c r="Z35" i="1"/>
  <c r="BI35" i="1"/>
  <c r="P35" i="1"/>
  <c r="BG35" i="1"/>
  <c r="AQ35" i="1"/>
  <c r="J35" i="1" l="1"/>
  <c r="K33" i="1"/>
  <c r="R33" i="1" s="1"/>
  <c r="BQ33" i="1" l="1"/>
  <c r="BH33" i="1"/>
  <c r="AY33" i="1"/>
  <c r="AT33" i="1"/>
  <c r="AK33" i="1"/>
  <c r="AB33" i="1"/>
  <c r="S33" i="1"/>
  <c r="O33" i="1"/>
  <c r="BI33" i="1"/>
  <c r="AC33" i="1"/>
  <c r="AZ33" i="1"/>
  <c r="T33" i="1"/>
  <c r="AQ33" i="1"/>
  <c r="BR33" i="1"/>
  <c r="AL33" i="1"/>
  <c r="M33" i="1"/>
  <c r="BA33" i="1"/>
  <c r="U33" i="1"/>
  <c r="AR33" i="1"/>
  <c r="BO33" i="1"/>
  <c r="AI33" i="1"/>
  <c r="BJ33" i="1"/>
  <c r="AD33" i="1"/>
  <c r="AS33" i="1"/>
  <c r="BP33" i="1"/>
  <c r="AJ33" i="1"/>
  <c r="BG33" i="1"/>
  <c r="AA33" i="1"/>
  <c r="BB33" i="1"/>
  <c r="V33" i="1"/>
  <c r="BM33" i="1"/>
  <c r="AW33" i="1"/>
  <c r="AG33" i="1"/>
  <c r="Q33" i="1"/>
  <c r="BT33" i="1"/>
  <c r="BD33" i="1"/>
  <c r="AN33" i="1"/>
  <c r="X33" i="1"/>
  <c r="BK33" i="1"/>
  <c r="AU33" i="1"/>
  <c r="AE33" i="1"/>
  <c r="N33" i="1"/>
  <c r="BF33" i="1"/>
  <c r="AP33" i="1"/>
  <c r="Z33" i="1"/>
  <c r="BU33" i="1"/>
  <c r="BE33" i="1"/>
  <c r="AO33" i="1"/>
  <c r="Y33" i="1"/>
  <c r="BL33" i="1"/>
  <c r="AV33" i="1"/>
  <c r="AF33" i="1"/>
  <c r="P33" i="1"/>
  <c r="BS33" i="1"/>
  <c r="BC33" i="1"/>
  <c r="AM33" i="1"/>
  <c r="W33" i="1"/>
  <c r="BN33" i="1"/>
  <c r="AX33" i="1"/>
  <c r="AH33" i="1"/>
  <c r="J33" i="1" l="1"/>
  <c r="K7" i="1"/>
  <c r="Z7" i="1" s="1"/>
  <c r="BU7" i="1" l="1"/>
  <c r="BC7" i="1"/>
  <c r="M7" i="1"/>
  <c r="BL7" i="1"/>
  <c r="BR7" i="1"/>
  <c r="AO7" i="1"/>
  <c r="AF7" i="1"/>
  <c r="W7" i="1"/>
  <c r="AL7" i="1"/>
  <c r="BE7" i="1"/>
  <c r="AV7" i="1"/>
  <c r="AM7" i="1"/>
  <c r="BB7" i="1"/>
  <c r="Y7" i="1"/>
  <c r="P7" i="1"/>
  <c r="BS7" i="1"/>
  <c r="V7" i="1"/>
  <c r="BQ7" i="1"/>
  <c r="BA7" i="1"/>
  <c r="AK7" i="1"/>
  <c r="U7" i="1"/>
  <c r="BH7" i="1"/>
  <c r="AR7" i="1"/>
  <c r="AB7" i="1"/>
  <c r="BO7" i="1"/>
  <c r="AY7" i="1"/>
  <c r="AI7" i="1"/>
  <c r="S7" i="1"/>
  <c r="BN7" i="1"/>
  <c r="AX7" i="1"/>
  <c r="AH7" i="1"/>
  <c r="R7" i="1"/>
  <c r="BM7" i="1"/>
  <c r="AW7" i="1"/>
  <c r="AG7" i="1"/>
  <c r="Q7" i="1"/>
  <c r="BT7" i="1"/>
  <c r="BD7" i="1"/>
  <c r="AN7" i="1"/>
  <c r="X7" i="1"/>
  <c r="BK7" i="1"/>
  <c r="AU7" i="1"/>
  <c r="AE7" i="1"/>
  <c r="N7" i="1"/>
  <c r="BJ7" i="1"/>
  <c r="AT7" i="1"/>
  <c r="AD7" i="1"/>
  <c r="O7" i="1"/>
  <c r="BI7" i="1"/>
  <c r="AS7" i="1"/>
  <c r="AC7" i="1"/>
  <c r="BP7" i="1"/>
  <c r="AZ7" i="1"/>
  <c r="AJ7" i="1"/>
  <c r="T7" i="1"/>
  <c r="BG7" i="1"/>
  <c r="AQ7" i="1"/>
  <c r="AA7" i="1"/>
  <c r="BF7" i="1"/>
  <c r="AP7" i="1"/>
  <c r="J7" i="1" l="1"/>
</calcChain>
</file>

<file path=xl/comments1.xml><?xml version="1.0" encoding="utf-8"?>
<comments xmlns="http://schemas.openxmlformats.org/spreadsheetml/2006/main">
  <authors>
    <author>石田　徹</author>
    <author>SRA</author>
  </authors>
  <commentList>
    <comment ref="I1" authorId="0">
      <text>
        <r>
          <rPr>
            <b/>
            <sz val="9"/>
            <color indexed="81"/>
            <rFont val="ＭＳ Ｐゴシック"/>
            <family val="3"/>
            <charset val="128"/>
          </rPr>
          <t>開始日にしたい日付をyyyy/mm/ddの形式で入力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2" authorId="0">
      <text>
        <r>
          <rPr>
            <b/>
            <sz val="9"/>
            <color indexed="81"/>
            <rFont val="ＭＳ Ｐゴシック"/>
            <family val="3"/>
            <charset val="128"/>
          </rPr>
          <t>とりあえず=TODAY()としてあるけど、yyyy/mm/ddという形式で日付を入力してもok</t>
        </r>
      </text>
    </comment>
    <comment ref="J4" authorId="1">
      <text>
        <r>
          <rPr>
            <b/>
            <sz val="9"/>
            <color indexed="81"/>
            <rFont val="ＭＳ Ｐゴシック"/>
            <family val="3"/>
            <charset val="128"/>
          </rPr>
          <t>進捗率の定義：
 １０％（着手開始）
 ５０％（画面項目説明、画面機能概要、画面処理詳細設計書作成完了）
 ８０％（検索仕様、ＤＢ更新仕様、項目チェック仕様書作成完了）
 ９０％（チーム内レビュ完了）
 １００％（ＳＲＡ内部レビュ完了）
　　　　→　顧客とのレビューが完了したものについては、
　　　　　　ＷＢＳのタスクに色をつける事で
　　　　　　完了/未完了の判断がつくようにする</t>
        </r>
      </text>
    </comment>
  </commentList>
</comments>
</file>

<file path=xl/sharedStrings.xml><?xml version="1.0" encoding="utf-8"?>
<sst xmlns="http://schemas.openxmlformats.org/spreadsheetml/2006/main" count="43" uniqueCount="32">
  <si>
    <t>項目</t>
    <rPh sb="0" eb="2">
      <t>コウモク</t>
    </rPh>
    <phoneticPr fontId="2"/>
  </si>
  <si>
    <t>開始予定</t>
    <rPh sb="0" eb="2">
      <t>カイシ</t>
    </rPh>
    <rPh sb="2" eb="4">
      <t>ヨテイ</t>
    </rPh>
    <phoneticPr fontId="2"/>
  </si>
  <si>
    <t>開始実績</t>
    <rPh sb="0" eb="2">
      <t>カイシ</t>
    </rPh>
    <rPh sb="2" eb="4">
      <t>ジッセキ</t>
    </rPh>
    <phoneticPr fontId="2"/>
  </si>
  <si>
    <t>終了予定</t>
    <rPh sb="0" eb="2">
      <t>シュウリョウ</t>
    </rPh>
    <rPh sb="2" eb="4">
      <t>ヨテイ</t>
    </rPh>
    <phoneticPr fontId="2"/>
  </si>
  <si>
    <t>終了実績</t>
    <rPh sb="0" eb="2">
      <t>シュウリョウ</t>
    </rPh>
    <rPh sb="2" eb="4">
      <t>ジッセキ</t>
    </rPh>
    <phoneticPr fontId="2"/>
  </si>
  <si>
    <t>進捗率</t>
    <rPh sb="0" eb="3">
      <t>シンチョクリツ</t>
    </rPh>
    <phoneticPr fontId="2"/>
  </si>
  <si>
    <t>担当</t>
    <rPh sb="0" eb="2">
      <t>タントウ</t>
    </rPh>
    <phoneticPr fontId="2"/>
  </si>
  <si>
    <t>№</t>
    <phoneticPr fontId="2"/>
  </si>
  <si>
    <t>日数</t>
    <rPh sb="0" eb="2">
      <t>ニッスウ</t>
    </rPh>
    <phoneticPr fontId="2"/>
  </si>
  <si>
    <t>開発工程</t>
    <rPh sb="0" eb="2">
      <t>カイハツ</t>
    </rPh>
    <rPh sb="2" eb="4">
      <t>コウテイ</t>
    </rPh>
    <phoneticPr fontId="2"/>
  </si>
  <si>
    <t>取込ログ照会</t>
    <rPh sb="0" eb="2">
      <t>トリコミ</t>
    </rPh>
    <rPh sb="4" eb="6">
      <t>ショウカイ</t>
    </rPh>
    <phoneticPr fontId="2"/>
  </si>
  <si>
    <t>タクチケ「課税」から「非課税」への</t>
    <rPh sb="5" eb="7">
      <t>カゼイ</t>
    </rPh>
    <rPh sb="11" eb="14">
      <t>ヒカゼイ</t>
    </rPh>
    <phoneticPr fontId="2"/>
  </si>
  <si>
    <t>対応</t>
    <rPh sb="0" eb="2">
      <t>タイオウ</t>
    </rPh>
    <phoneticPr fontId="2"/>
  </si>
  <si>
    <t>タクチケ実績データ取込</t>
    <rPh sb="4" eb="6">
      <t>ジッセキ</t>
    </rPh>
    <rPh sb="9" eb="11">
      <t>トリコミ</t>
    </rPh>
    <phoneticPr fontId="2"/>
  </si>
  <si>
    <t>タクチケ管理台帳</t>
    <rPh sb="4" eb="6">
      <t>カンリ</t>
    </rPh>
    <rPh sb="6" eb="8">
      <t>ダイチョウ</t>
    </rPh>
    <phoneticPr fontId="2"/>
  </si>
  <si>
    <t>ＳＡＰ用ＣＳＶ</t>
    <rPh sb="3" eb="4">
      <t>ヨウ</t>
    </rPh>
    <phoneticPr fontId="2"/>
  </si>
  <si>
    <t>手動基本情報取込</t>
    <rPh sb="0" eb="2">
      <t>シュドウ</t>
    </rPh>
    <rPh sb="2" eb="4">
      <t>キホン</t>
    </rPh>
    <rPh sb="4" eb="6">
      <t>ジョウホウ</t>
    </rPh>
    <rPh sb="6" eb="8">
      <t>トリコミ</t>
    </rPh>
    <phoneticPr fontId="2"/>
  </si>
  <si>
    <t>手動会場手配依頼取込</t>
    <rPh sb="0" eb="2">
      <t>シュドウ</t>
    </rPh>
    <rPh sb="2" eb="4">
      <t>カイジョウ</t>
    </rPh>
    <rPh sb="4" eb="6">
      <t>テハイ</t>
    </rPh>
    <rPh sb="6" eb="8">
      <t>イライ</t>
    </rPh>
    <rPh sb="8" eb="10">
      <t>トリコミ</t>
    </rPh>
    <phoneticPr fontId="2"/>
  </si>
  <si>
    <t>手動交通宿泊依頼取込</t>
    <rPh sb="0" eb="2">
      <t>シュドウ</t>
    </rPh>
    <rPh sb="2" eb="4">
      <t>コウツウ</t>
    </rPh>
    <rPh sb="4" eb="6">
      <t>シュクハク</t>
    </rPh>
    <rPh sb="6" eb="8">
      <t>イライ</t>
    </rPh>
    <rPh sb="8" eb="10">
      <t>トリコミ</t>
    </rPh>
    <phoneticPr fontId="2"/>
  </si>
  <si>
    <t>ＩＴ（恵和内　結合テスト）</t>
    <rPh sb="3" eb="5">
      <t>ケイワ</t>
    </rPh>
    <rPh sb="5" eb="6">
      <t>ナイ</t>
    </rPh>
    <rPh sb="7" eb="9">
      <t>ケツゴウ</t>
    </rPh>
    <phoneticPr fontId="2"/>
  </si>
  <si>
    <t>ＳＴ（バイエル様との連携テスト）</t>
    <rPh sb="7" eb="8">
      <t>サマ</t>
    </rPh>
    <rPh sb="10" eb="12">
      <t>レンケイ</t>
    </rPh>
    <phoneticPr fontId="2"/>
  </si>
  <si>
    <t>分析用ＣＳＶ</t>
    <rPh sb="0" eb="2">
      <t>ブンセキ</t>
    </rPh>
    <rPh sb="2" eb="3">
      <t>ヨウ</t>
    </rPh>
    <phoneticPr fontId="2"/>
  </si>
  <si>
    <t>精算入力　タクチケ精算データ</t>
    <rPh sb="0" eb="2">
      <t>セイサン</t>
    </rPh>
    <rPh sb="2" eb="4">
      <t>ニュウリョク</t>
    </rPh>
    <rPh sb="9" eb="11">
      <t>セイサン</t>
    </rPh>
    <phoneticPr fontId="2"/>
  </si>
  <si>
    <t>　　　　CSV作成</t>
    <rPh sb="7" eb="9">
      <t>サクセイ</t>
    </rPh>
    <phoneticPr fontId="2"/>
  </si>
  <si>
    <t>手動ＩＦ　取込起動</t>
    <rPh sb="0" eb="2">
      <t>シュドウ</t>
    </rPh>
    <rPh sb="5" eb="7">
      <t>トリコミ</t>
    </rPh>
    <rPh sb="7" eb="9">
      <t>キドウ</t>
    </rPh>
    <phoneticPr fontId="2"/>
  </si>
  <si>
    <t>テスト環境の構築</t>
    <rPh sb="3" eb="5">
      <t>カンキョウ</t>
    </rPh>
    <rPh sb="6" eb="8">
      <t>コウチク</t>
    </rPh>
    <phoneticPr fontId="2"/>
  </si>
  <si>
    <t>（Web、DBを本番とは別環境とする)</t>
    <rPh sb="8" eb="10">
      <t>ホンバン</t>
    </rPh>
    <rPh sb="12" eb="13">
      <t>ベツ</t>
    </rPh>
    <rPh sb="13" eb="15">
      <t>カンキョウ</t>
    </rPh>
    <phoneticPr fontId="2"/>
  </si>
  <si>
    <t>ＦＴＰ設定</t>
    <rPh sb="3" eb="5">
      <t>セッテイ</t>
    </rPh>
    <phoneticPr fontId="2"/>
  </si>
  <si>
    <t>手動用ユーザ、フォルダの作成</t>
    <rPh sb="0" eb="2">
      <t>シュドウ</t>
    </rPh>
    <rPh sb="2" eb="3">
      <t>ヨウ</t>
    </rPh>
    <rPh sb="12" eb="14">
      <t>サクセイ</t>
    </rPh>
    <phoneticPr fontId="2"/>
  </si>
  <si>
    <t>山田</t>
    <rPh sb="0" eb="2">
      <t>ヤマダ</t>
    </rPh>
    <phoneticPr fontId="2"/>
  </si>
  <si>
    <t>高橋</t>
    <rPh sb="0" eb="2">
      <t>タカハシ</t>
    </rPh>
    <phoneticPr fontId="2"/>
  </si>
  <si>
    <t>高橋</t>
    <rPh sb="0" eb="2">
      <t>タカハシ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</si>
</sst>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d"/>
    <numFmt numFmtId="177" formatCode="yyyy/mm/dd"/>
    <numFmt numFmtId="178" formatCode="yy/mm/dd"/>
    <numFmt numFmtId="179" formatCode="&quot;［&quot;yyyy/m/d&quot;現在］&quot;"/>
    <numFmt numFmtId="180" formatCode="&quot;［&quot;yyyy/m/d&quot;～］&quot;"/>
    <numFmt numFmtId="181" formatCode="#_ "/>
    <numFmt numFmtId="182" formatCode="#,##0;\-#,##0;&quot;-&quot;"/>
    <numFmt numFmtId="183" formatCode="General_)"/>
    <numFmt numFmtId="184" formatCode="&quot;$&quot;#,##0_);[Red]\(&quot;$&quot;#,##0\)"/>
    <numFmt numFmtId="185" formatCode="&quot;$&quot;#,##0.00_);[Red]\(&quot;$&quot;#,##0.00\)"/>
  </numFmts>
  <fonts count="4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Helv"/>
      <family val="2"/>
    </font>
    <font>
      <sz val="12"/>
      <name val="Helv"/>
      <family val="2"/>
    </font>
    <font>
      <sz val="10"/>
      <name val="MS Sans Serif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sz val="8"/>
      <color indexed="16"/>
      <name val="Century Schoolbook"/>
      <family val="1"/>
    </font>
    <font>
      <sz val="12"/>
      <color indexed="9"/>
      <name val="MS Sans Serif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56"/>
      <name val="Arial"/>
      <family val="2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22"/>
      <name val="ＭＳ 明朝"/>
      <family val="1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2"/>
      <color indexed="8"/>
      <name val="宋体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0"/>
      <color indexed="10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8"/>
      <name val="ＭＳ ゴシック"/>
      <family val="3"/>
      <charset val="128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4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</borders>
  <cellStyleXfs count="131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182" fontId="12" fillId="0" borderId="0" applyFill="0" applyBorder="0" applyAlignment="0"/>
    <xf numFmtId="183" fontId="13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40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0" fontId="16" fillId="0" borderId="0">
      <alignment horizontal="left"/>
    </xf>
    <xf numFmtId="38" fontId="17" fillId="16" borderId="0" applyNumberFormat="0" applyBorder="0" applyAlignment="0" applyProtection="0"/>
    <xf numFmtId="0" fontId="18" fillId="0" borderId="1" applyNumberFormat="0" applyAlignment="0" applyProtection="0">
      <alignment horizontal="left" vertical="center"/>
    </xf>
    <xf numFmtId="0" fontId="18" fillId="0" borderId="2">
      <alignment horizontal="left" vertical="center"/>
    </xf>
    <xf numFmtId="0" fontId="19" fillId="0" borderId="0" applyBorder="0"/>
    <xf numFmtId="10" fontId="17" fillId="17" borderId="3" applyNumberFormat="0" applyBorder="0" applyAlignment="0" applyProtection="0"/>
    <xf numFmtId="0" fontId="19" fillId="0" borderId="0"/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37" fontId="1" fillId="0" borderId="0"/>
    <xf numFmtId="0" fontId="20" fillId="0" borderId="0"/>
    <xf numFmtId="10" fontId="20" fillId="0" borderId="0" applyFont="0" applyFill="0" applyBorder="0" applyAlignment="0" applyProtection="0"/>
    <xf numFmtId="4" fontId="16" fillId="0" borderId="0">
      <alignment horizontal="right"/>
    </xf>
    <xf numFmtId="4" fontId="21" fillId="0" borderId="0">
      <alignment horizontal="right"/>
    </xf>
    <xf numFmtId="4" fontId="22" fillId="18" borderId="4">
      <alignment horizontal="left" vertical="center"/>
    </xf>
    <xf numFmtId="4" fontId="23" fillId="19" borderId="4">
      <alignment horizontal="left" vertical="center"/>
    </xf>
    <xf numFmtId="4" fontId="23" fillId="20" borderId="4">
      <alignment horizontal="left" vertical="center"/>
    </xf>
    <xf numFmtId="4" fontId="24" fillId="18" borderId="4">
      <alignment horizontal="left" vertical="center"/>
    </xf>
    <xf numFmtId="4" fontId="25" fillId="21" borderId="4">
      <alignment vertical="center"/>
    </xf>
    <xf numFmtId="4" fontId="23" fillId="20" borderId="4">
      <alignment horizontal="left" vertical="center"/>
    </xf>
    <xf numFmtId="0" fontId="26" fillId="0" borderId="0">
      <alignment horizontal="left"/>
    </xf>
    <xf numFmtId="0" fontId="27" fillId="0" borderId="0"/>
    <xf numFmtId="0" fontId="28" fillId="0" borderId="0">
      <alignment horizont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9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" fillId="28" borderId="6" applyNumberFormat="0" applyFont="0" applyAlignment="0" applyProtection="0">
      <alignment vertical="center"/>
    </xf>
    <xf numFmtId="0" fontId="1" fillId="28" borderId="6" applyNumberFormat="0" applyFont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" fillId="0" borderId="8"/>
    <xf numFmtId="0" fontId="34" fillId="29" borderId="9" applyNumberFormat="0" applyAlignment="0" applyProtection="0">
      <alignment vertical="center"/>
    </xf>
    <xf numFmtId="0" fontId="34" fillId="2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29" borderId="14" applyNumberFormat="0" applyAlignment="0" applyProtection="0">
      <alignment vertical="center"/>
    </xf>
    <xf numFmtId="0" fontId="36" fillId="29" borderId="14" applyNumberFormat="0" applyAlignment="0" applyProtection="0">
      <alignment vertical="center"/>
    </xf>
    <xf numFmtId="0" fontId="37" fillId="0" borderId="0"/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7" borderId="9" applyNumberFormat="0" applyAlignment="0" applyProtection="0">
      <alignment vertical="center"/>
    </xf>
    <xf numFmtId="0" fontId="39" fillId="7" borderId="9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40" fillId="0" borderId="0"/>
    <xf numFmtId="0" fontId="41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</cellStyleXfs>
  <cellXfs count="90">
    <xf numFmtId="0" fontId="0" fillId="0" borderId="0" xfId="0"/>
    <xf numFmtId="177" fontId="0" fillId="0" borderId="0" xfId="0" applyNumberFormat="1"/>
    <xf numFmtId="0" fontId="43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43" fillId="0" borderId="15" xfId="0" applyFont="1" applyBorder="1" applyAlignment="1">
      <alignment vertical="center"/>
    </xf>
    <xf numFmtId="0" fontId="43" fillId="0" borderId="16" xfId="0" applyFont="1" applyBorder="1" applyAlignment="1">
      <alignment vertical="center"/>
    </xf>
    <xf numFmtId="0" fontId="43" fillId="0" borderId="17" xfId="0" applyFont="1" applyBorder="1" applyAlignment="1">
      <alignment vertical="center"/>
    </xf>
    <xf numFmtId="0" fontId="43" fillId="0" borderId="16" xfId="0" applyFont="1" applyBorder="1" applyAlignment="1">
      <alignment horizontal="center" vertical="center"/>
    </xf>
    <xf numFmtId="0" fontId="43" fillId="0" borderId="18" xfId="0" applyFont="1" applyBorder="1" applyAlignment="1">
      <alignment horizontal="center" vertical="center"/>
    </xf>
    <xf numFmtId="0" fontId="43" fillId="0" borderId="19" xfId="0" applyFont="1" applyBorder="1" applyAlignment="1">
      <alignment horizontal="center" vertical="center"/>
    </xf>
    <xf numFmtId="176" fontId="43" fillId="0" borderId="16" xfId="0" applyNumberFormat="1" applyFont="1" applyBorder="1" applyAlignment="1">
      <alignment vertical="center"/>
    </xf>
    <xf numFmtId="176" fontId="43" fillId="0" borderId="20" xfId="0" applyNumberFormat="1" applyFont="1" applyBorder="1" applyAlignment="1">
      <alignment horizontal="center" vertical="center" shrinkToFit="1"/>
    </xf>
    <xf numFmtId="176" fontId="43" fillId="0" borderId="21" xfId="0" applyNumberFormat="1" applyFont="1" applyBorder="1" applyAlignment="1">
      <alignment horizontal="center" vertical="center" shrinkToFit="1"/>
    </xf>
    <xf numFmtId="176" fontId="43" fillId="0" borderId="21" xfId="0" applyNumberFormat="1" applyFont="1" applyFill="1" applyBorder="1" applyAlignment="1">
      <alignment horizontal="center" vertical="center" shrinkToFit="1"/>
    </xf>
    <xf numFmtId="0" fontId="43" fillId="0" borderId="22" xfId="0" applyFont="1" applyBorder="1" applyAlignment="1">
      <alignment vertical="center"/>
    </xf>
    <xf numFmtId="0" fontId="43" fillId="0" borderId="23" xfId="0" applyFont="1" applyBorder="1" applyAlignment="1">
      <alignment vertical="center"/>
    </xf>
    <xf numFmtId="0" fontId="43" fillId="0" borderId="24" xfId="0" applyFont="1" applyBorder="1" applyAlignment="1">
      <alignment vertical="center"/>
    </xf>
    <xf numFmtId="0" fontId="43" fillId="0" borderId="23" xfId="0" applyFont="1" applyBorder="1" applyAlignment="1">
      <alignment horizontal="center" vertical="center"/>
    </xf>
    <xf numFmtId="0" fontId="43" fillId="0" borderId="25" xfId="0" applyFont="1" applyBorder="1" applyAlignment="1">
      <alignment horizontal="center" vertical="center"/>
    </xf>
    <xf numFmtId="0" fontId="43" fillId="0" borderId="26" xfId="0" applyFont="1" applyBorder="1" applyAlignment="1">
      <alignment horizontal="center" vertical="center"/>
    </xf>
    <xf numFmtId="176" fontId="43" fillId="0" borderId="23" xfId="0" applyNumberFormat="1" applyFont="1" applyBorder="1" applyAlignment="1">
      <alignment vertical="center"/>
    </xf>
    <xf numFmtId="176" fontId="43" fillId="0" borderId="27" xfId="0" applyNumberFormat="1" applyFont="1" applyBorder="1" applyAlignment="1">
      <alignment horizontal="center" vertical="center" shrinkToFit="1"/>
    </xf>
    <xf numFmtId="176" fontId="43" fillId="0" borderId="25" xfId="0" applyNumberFormat="1" applyFont="1" applyBorder="1" applyAlignment="1">
      <alignment horizontal="center" vertical="center" shrinkToFit="1"/>
    </xf>
    <xf numFmtId="176" fontId="43" fillId="0" borderId="25" xfId="0" applyNumberFormat="1" applyFont="1" applyFill="1" applyBorder="1" applyAlignment="1">
      <alignment horizontal="center" vertical="center" shrinkToFit="1"/>
    </xf>
    <xf numFmtId="0" fontId="43" fillId="0" borderId="17" xfId="0" applyFont="1" applyBorder="1" applyAlignment="1">
      <alignment vertical="center" shrinkToFit="1"/>
    </xf>
    <xf numFmtId="0" fontId="43" fillId="0" borderId="0" xfId="0" applyFont="1" applyBorder="1" applyAlignment="1">
      <alignment horizontal="center" vertical="center"/>
    </xf>
    <xf numFmtId="178" fontId="43" fillId="0" borderId="28" xfId="0" quotePrefix="1" applyNumberFormat="1" applyFont="1" applyBorder="1" applyAlignment="1">
      <alignment horizontal="center" vertical="center"/>
    </xf>
    <xf numFmtId="178" fontId="43" fillId="0" borderId="16" xfId="0" applyNumberFormat="1" applyFont="1" applyBorder="1" applyAlignment="1">
      <alignment vertical="center"/>
    </xf>
    <xf numFmtId="0" fontId="43" fillId="0" borderId="20" xfId="0" applyFont="1" applyBorder="1" applyAlignment="1">
      <alignment horizontal="center" vertical="center" shrinkToFit="1"/>
    </xf>
    <xf numFmtId="0" fontId="43" fillId="0" borderId="21" xfId="0" applyFont="1" applyBorder="1" applyAlignment="1">
      <alignment horizontal="center" vertical="center" shrinkToFit="1"/>
    </xf>
    <xf numFmtId="0" fontId="43" fillId="0" borderId="30" xfId="0" applyFont="1" applyBorder="1" applyAlignment="1">
      <alignment vertical="center" shrinkToFit="1"/>
    </xf>
    <xf numFmtId="178" fontId="43" fillId="0" borderId="25" xfId="0" quotePrefix="1" applyNumberFormat="1" applyFont="1" applyBorder="1" applyAlignment="1">
      <alignment horizontal="center" vertical="center"/>
    </xf>
    <xf numFmtId="9" fontId="43" fillId="0" borderId="31" xfId="0" applyNumberFormat="1" applyFont="1" applyBorder="1" applyAlignment="1">
      <alignment vertical="center"/>
    </xf>
    <xf numFmtId="178" fontId="43" fillId="0" borderId="23" xfId="0" applyNumberFormat="1" applyFont="1" applyBorder="1" applyAlignment="1">
      <alignment vertical="center"/>
    </xf>
    <xf numFmtId="0" fontId="43" fillId="0" borderId="27" xfId="0" applyFont="1" applyBorder="1" applyAlignment="1">
      <alignment horizontal="center" vertical="center" shrinkToFit="1"/>
    </xf>
    <xf numFmtId="0" fontId="43" fillId="0" borderId="25" xfId="0" applyFont="1" applyBorder="1" applyAlignment="1">
      <alignment horizontal="center" vertical="center" shrinkToFit="1"/>
    </xf>
    <xf numFmtId="181" fontId="43" fillId="0" borderId="32" xfId="0" quotePrefix="1" applyNumberFormat="1" applyFont="1" applyBorder="1" applyAlignment="1">
      <alignment horizontal="right" vertical="center"/>
    </xf>
    <xf numFmtId="178" fontId="43" fillId="0" borderId="33" xfId="0" quotePrefix="1" applyNumberFormat="1" applyFont="1" applyBorder="1" applyAlignment="1">
      <alignment horizontal="center" vertical="center"/>
    </xf>
    <xf numFmtId="178" fontId="43" fillId="0" borderId="21" xfId="0" quotePrefix="1" applyNumberFormat="1" applyFont="1" applyBorder="1" applyAlignment="1">
      <alignment horizontal="center" vertical="center"/>
    </xf>
    <xf numFmtId="178" fontId="43" fillId="0" borderId="34" xfId="0" quotePrefix="1" applyNumberFormat="1" applyFont="1" applyBorder="1" applyAlignment="1">
      <alignment horizontal="center" vertical="center"/>
    </xf>
    <xf numFmtId="178" fontId="43" fillId="0" borderId="25" xfId="0" quotePrefix="1" applyNumberFormat="1" applyFont="1" applyBorder="1" applyAlignment="1" applyProtection="1">
      <alignment horizontal="center" vertical="center"/>
      <protection locked="0"/>
    </xf>
    <xf numFmtId="9" fontId="43" fillId="0" borderId="26" xfId="0" applyNumberFormat="1" applyFont="1" applyBorder="1" applyAlignment="1">
      <alignment vertical="center"/>
    </xf>
    <xf numFmtId="178" fontId="43" fillId="0" borderId="28" xfId="0" applyNumberFormat="1" applyFont="1" applyBorder="1" applyAlignment="1">
      <alignment horizontal="center" vertical="center"/>
    </xf>
    <xf numFmtId="0" fontId="19" fillId="0" borderId="16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17" xfId="0" applyFont="1" applyBorder="1" applyAlignment="1">
      <alignment vertical="center" shrinkToFit="1"/>
    </xf>
    <xf numFmtId="0" fontId="19" fillId="0" borderId="22" xfId="0" applyFont="1" applyBorder="1" applyAlignment="1">
      <alignment vertical="center"/>
    </xf>
    <xf numFmtId="0" fontId="19" fillId="0" borderId="16" xfId="126" applyFont="1" applyFill="1" applyBorder="1" applyAlignment="1">
      <alignment vertical="top"/>
    </xf>
    <xf numFmtId="0" fontId="45" fillId="0" borderId="30" xfId="0" applyFont="1" applyBorder="1" applyAlignment="1">
      <alignment vertical="center" shrinkToFit="1"/>
    </xf>
    <xf numFmtId="0" fontId="46" fillId="0" borderId="15" xfId="0" applyFont="1" applyBorder="1" applyAlignment="1">
      <alignment vertical="center"/>
    </xf>
    <xf numFmtId="178" fontId="43" fillId="0" borderId="0" xfId="0" applyNumberFormat="1" applyFont="1" applyBorder="1" applyAlignment="1">
      <alignment vertical="center"/>
    </xf>
    <xf numFmtId="0" fontId="19" fillId="0" borderId="35" xfId="0" applyFont="1" applyBorder="1" applyAlignment="1">
      <alignment vertical="center"/>
    </xf>
    <xf numFmtId="178" fontId="43" fillId="0" borderId="33" xfId="0" quotePrefix="1" applyNumberFormat="1" applyFont="1" applyBorder="1" applyAlignment="1" applyProtection="1">
      <alignment horizontal="center" vertical="center"/>
      <protection locked="0"/>
    </xf>
    <xf numFmtId="0" fontId="43" fillId="0" borderId="36" xfId="0" applyFont="1" applyBorder="1" applyAlignment="1">
      <alignment horizontal="center" vertical="center" shrinkToFit="1"/>
    </xf>
    <xf numFmtId="0" fontId="45" fillId="0" borderId="24" xfId="0" applyFont="1" applyBorder="1" applyAlignment="1">
      <alignment vertical="center" shrinkToFit="1"/>
    </xf>
    <xf numFmtId="181" fontId="43" fillId="0" borderId="19" xfId="0" quotePrefix="1" applyNumberFormat="1" applyFont="1" applyBorder="1" applyAlignment="1">
      <alignment horizontal="right" vertical="center"/>
    </xf>
    <xf numFmtId="178" fontId="43" fillId="0" borderId="21" xfId="0" applyNumberFormat="1" applyFont="1" applyBorder="1" applyAlignment="1">
      <alignment horizontal="center" vertical="center"/>
    </xf>
    <xf numFmtId="0" fontId="43" fillId="0" borderId="33" xfId="0" applyFont="1" applyBorder="1" applyAlignment="1">
      <alignment horizontal="center" vertical="center"/>
    </xf>
    <xf numFmtId="0" fontId="43" fillId="0" borderId="37" xfId="0" applyFont="1" applyBorder="1" applyAlignment="1">
      <alignment horizontal="center" vertical="center"/>
    </xf>
    <xf numFmtId="0" fontId="43" fillId="0" borderId="38" xfId="0" applyFont="1" applyBorder="1" applyAlignment="1">
      <alignment horizontal="center" vertical="center"/>
    </xf>
    <xf numFmtId="0" fontId="43" fillId="0" borderId="24" xfId="0" applyFont="1" applyBorder="1" applyAlignment="1">
      <alignment vertical="center" shrinkToFit="1"/>
    </xf>
    <xf numFmtId="9" fontId="43" fillId="0" borderId="39" xfId="0" applyNumberFormat="1" applyFont="1" applyBorder="1" applyAlignment="1">
      <alignment vertical="center"/>
    </xf>
    <xf numFmtId="0" fontId="43" fillId="0" borderId="40" xfId="0" applyFont="1" applyBorder="1" applyAlignment="1">
      <alignment vertical="center"/>
    </xf>
    <xf numFmtId="0" fontId="43" fillId="0" borderId="33" xfId="0" applyFont="1" applyBorder="1" applyAlignment="1">
      <alignment horizontal="center" vertical="center" shrinkToFit="1"/>
    </xf>
    <xf numFmtId="176" fontId="43" fillId="30" borderId="21" xfId="0" applyNumberFormat="1" applyFont="1" applyFill="1" applyBorder="1" applyAlignment="1">
      <alignment horizontal="center" vertical="center" shrinkToFit="1"/>
    </xf>
    <xf numFmtId="0" fontId="43" fillId="0" borderId="16" xfId="0" applyFont="1" applyBorder="1" applyAlignment="1">
      <alignment horizontal="center" vertical="center" shrinkToFit="1"/>
    </xf>
    <xf numFmtId="0" fontId="43" fillId="0" borderId="29" xfId="0" applyFont="1" applyBorder="1" applyAlignment="1">
      <alignment horizontal="center" vertical="center" shrinkToFit="1"/>
    </xf>
    <xf numFmtId="0" fontId="43" fillId="0" borderId="43" xfId="0" applyFont="1" applyBorder="1" applyAlignment="1">
      <alignment vertical="center"/>
    </xf>
    <xf numFmtId="176" fontId="43" fillId="0" borderId="19" xfId="0" applyNumberFormat="1" applyFont="1" applyFill="1" applyBorder="1" applyAlignment="1">
      <alignment horizontal="center" vertical="center" shrinkToFit="1"/>
    </xf>
    <xf numFmtId="176" fontId="43" fillId="0" borderId="26" xfId="0" applyNumberFormat="1" applyFont="1" applyBorder="1" applyAlignment="1">
      <alignment horizontal="center" vertical="center" shrinkToFit="1"/>
    </xf>
    <xf numFmtId="0" fontId="43" fillId="0" borderId="26" xfId="0" applyFont="1" applyBorder="1" applyAlignment="1">
      <alignment horizontal="center" vertical="center" shrinkToFit="1"/>
    </xf>
    <xf numFmtId="0" fontId="43" fillId="0" borderId="19" xfId="0" applyFont="1" applyBorder="1" applyAlignment="1">
      <alignment horizontal="center" vertical="center" shrinkToFit="1"/>
    </xf>
    <xf numFmtId="0" fontId="47" fillId="0" borderId="43" xfId="0" applyFont="1" applyBorder="1" applyAlignment="1">
      <alignment vertical="center"/>
    </xf>
    <xf numFmtId="0" fontId="47" fillId="0" borderId="40" xfId="0" applyFont="1" applyBorder="1" applyAlignment="1">
      <alignment vertical="center"/>
    </xf>
    <xf numFmtId="0" fontId="47" fillId="0" borderId="44" xfId="0" applyFont="1" applyBorder="1" applyAlignment="1">
      <alignment vertical="center"/>
    </xf>
    <xf numFmtId="0" fontId="48" fillId="0" borderId="22" xfId="0" applyFont="1" applyBorder="1" applyAlignment="1">
      <alignment vertical="center"/>
    </xf>
    <xf numFmtId="0" fontId="44" fillId="0" borderId="41" xfId="0" applyFont="1" applyBorder="1" applyAlignment="1">
      <alignment horizontal="center" vertical="center" shrinkToFit="1"/>
    </xf>
    <xf numFmtId="0" fontId="44" fillId="0" borderId="2" xfId="0" applyFont="1" applyBorder="1" applyAlignment="1">
      <alignment horizontal="center" vertical="center" shrinkToFit="1"/>
    </xf>
    <xf numFmtId="179" fontId="43" fillId="0" borderId="2" xfId="0" applyNumberFormat="1" applyFont="1" applyBorder="1" applyAlignment="1">
      <alignment horizontal="right" vertical="center"/>
    </xf>
    <xf numFmtId="179" fontId="43" fillId="0" borderId="42" xfId="0" applyNumberFormat="1" applyFont="1" applyBorder="1" applyAlignment="1">
      <alignment horizontal="right" vertical="center"/>
    </xf>
    <xf numFmtId="180" fontId="43" fillId="0" borderId="0" xfId="0" applyNumberFormat="1" applyFont="1" applyBorder="1" applyAlignment="1">
      <alignment horizontal="right" vertical="center"/>
    </xf>
    <xf numFmtId="0" fontId="46" fillId="0" borderId="35" xfId="0" applyFont="1" applyBorder="1" applyAlignment="1">
      <alignment vertical="center"/>
    </xf>
    <xf numFmtId="0" fontId="19" fillId="0" borderId="0" xfId="126" applyFont="1" applyFill="1" applyBorder="1" applyAlignment="1">
      <alignment vertical="top"/>
    </xf>
    <xf numFmtId="0" fontId="19" fillId="0" borderId="30" xfId="0" applyFont="1" applyBorder="1" applyAlignment="1">
      <alignment vertical="center" shrinkToFit="1"/>
    </xf>
    <xf numFmtId="181" fontId="43" fillId="0" borderId="45" xfId="0" quotePrefix="1" applyNumberFormat="1" applyFont="1" applyBorder="1" applyAlignment="1">
      <alignment horizontal="right" vertical="center"/>
    </xf>
    <xf numFmtId="0" fontId="43" fillId="0" borderId="46" xfId="0" applyFont="1" applyBorder="1" applyAlignment="1">
      <alignment horizontal="center" vertical="center" shrinkToFit="1"/>
    </xf>
    <xf numFmtId="0" fontId="43" fillId="0" borderId="28" xfId="0" applyFont="1" applyBorder="1" applyAlignment="1">
      <alignment horizontal="center" vertical="center" shrinkToFit="1"/>
    </xf>
    <xf numFmtId="0" fontId="43" fillId="0" borderId="39" xfId="0" applyFont="1" applyBorder="1" applyAlignment="1">
      <alignment horizontal="center" vertical="center" shrinkToFit="1"/>
    </xf>
    <xf numFmtId="0" fontId="43" fillId="0" borderId="45" xfId="0" applyFont="1" applyBorder="1" applyAlignment="1">
      <alignment horizontal="center" vertical="center" shrinkToFit="1"/>
    </xf>
  </cellXfs>
  <cellStyles count="131">
    <cellStyle name="20% - アクセント 1 2" xfId="1"/>
    <cellStyle name="20% - アクセント 1 3" xfId="2"/>
    <cellStyle name="20% - アクセント 2 2" xfId="3"/>
    <cellStyle name="20% - アクセント 2 3" xfId="4"/>
    <cellStyle name="20% - アクセント 3 2" xfId="5"/>
    <cellStyle name="20% - アクセント 3 3" xfId="6"/>
    <cellStyle name="20% - アクセント 4 2" xfId="7"/>
    <cellStyle name="20% - アクセント 4 3" xfId="8"/>
    <cellStyle name="20% - アクセント 5 2" xfId="9"/>
    <cellStyle name="20% - アクセント 5 3" xfId="10"/>
    <cellStyle name="20% - アクセント 6 2" xfId="11"/>
    <cellStyle name="20% - アクセント 6 3" xfId="12"/>
    <cellStyle name="40% - アクセント 1 2" xfId="13"/>
    <cellStyle name="40% - アクセント 1 3" xfId="14"/>
    <cellStyle name="40% - アクセント 2 2" xfId="15"/>
    <cellStyle name="40% - アクセント 2 3" xfId="16"/>
    <cellStyle name="40% - アクセント 3 2" xfId="17"/>
    <cellStyle name="40% - アクセント 3 3" xfId="18"/>
    <cellStyle name="40% - アクセント 4 2" xfId="19"/>
    <cellStyle name="40% - アクセント 4 3" xfId="20"/>
    <cellStyle name="40% - アクセント 5 2" xfId="21"/>
    <cellStyle name="40% - アクセント 5 3" xfId="22"/>
    <cellStyle name="40% - アクセント 6 2" xfId="23"/>
    <cellStyle name="40% - アクセント 6 3" xfId="24"/>
    <cellStyle name="60% - アクセント 1 2" xfId="25"/>
    <cellStyle name="60% - アクセント 1 3" xfId="26"/>
    <cellStyle name="60% - アクセント 2 2" xfId="27"/>
    <cellStyle name="60% - アクセント 2 3" xfId="28"/>
    <cellStyle name="60% - アクセント 3 2" xfId="29"/>
    <cellStyle name="60% - アクセント 3 3" xfId="30"/>
    <cellStyle name="60% - アクセント 4 2" xfId="31"/>
    <cellStyle name="60% - アクセント 4 3" xfId="32"/>
    <cellStyle name="60% - アクセント 5 2" xfId="33"/>
    <cellStyle name="60% - アクセント 5 3" xfId="34"/>
    <cellStyle name="60% - アクセント 6 2" xfId="35"/>
    <cellStyle name="60% - アクセント 6 3" xfId="36"/>
    <cellStyle name="Calc Currency (0)" xfId="37"/>
    <cellStyle name="Comma  - Style1" xfId="38"/>
    <cellStyle name="Comma  - Style2" xfId="39"/>
    <cellStyle name="Comma  - Style3" xfId="40"/>
    <cellStyle name="Comma  - Style4" xfId="41"/>
    <cellStyle name="Comma  - Style5" xfId="42"/>
    <cellStyle name="Comma  - Style6" xfId="43"/>
    <cellStyle name="Comma  - Style7" xfId="44"/>
    <cellStyle name="Comma  - Style8" xfId="45"/>
    <cellStyle name="Comma_laroux" xfId="46"/>
    <cellStyle name="Currency [0]_laroux" xfId="47"/>
    <cellStyle name="Currency_laroux" xfId="48"/>
    <cellStyle name="entry" xfId="49"/>
    <cellStyle name="Grey" xfId="50"/>
    <cellStyle name="Header1" xfId="51"/>
    <cellStyle name="Header2" xfId="52"/>
    <cellStyle name="IBM(401K)" xfId="53"/>
    <cellStyle name="Input [yellow]" xfId="54"/>
    <cellStyle name="J401K" xfId="55"/>
    <cellStyle name="Milliers [0]_AR1194" xfId="56"/>
    <cellStyle name="Milliers_AR1194" xfId="57"/>
    <cellStyle name="Mon騁aire [0]_AR1194" xfId="58"/>
    <cellStyle name="Mon騁aire_AR1194" xfId="59"/>
    <cellStyle name="Normal - Style1" xfId="60"/>
    <cellStyle name="Normal_#18-Internet" xfId="61"/>
    <cellStyle name="Percent [2]" xfId="62"/>
    <cellStyle name="price" xfId="63"/>
    <cellStyle name="revised" xfId="64"/>
    <cellStyle name="SAPBEXchaText" xfId="65"/>
    <cellStyle name="SAPBEXfilterDrill" xfId="66"/>
    <cellStyle name="SAPBEXfilterItem" xfId="67"/>
    <cellStyle name="SAPBEXfilterText" xfId="68"/>
    <cellStyle name="SAPBEXstdData" xfId="69"/>
    <cellStyle name="SAPBEXstdItem" xfId="70"/>
    <cellStyle name="section" xfId="71"/>
    <cellStyle name="subhead" xfId="72"/>
    <cellStyle name="title" xfId="73"/>
    <cellStyle name="アクセント 1 2" xfId="74"/>
    <cellStyle name="アクセント 1 3" xfId="75"/>
    <cellStyle name="アクセント 2 2" xfId="76"/>
    <cellStyle name="アクセント 2 3" xfId="77"/>
    <cellStyle name="アクセント 3 2" xfId="78"/>
    <cellStyle name="アクセント 3 3" xfId="79"/>
    <cellStyle name="アクセント 4 2" xfId="80"/>
    <cellStyle name="アクセント 4 3" xfId="81"/>
    <cellStyle name="アクセント 5 2" xfId="82"/>
    <cellStyle name="アクセント 5 3" xfId="83"/>
    <cellStyle name="アクセント 6 2" xfId="84"/>
    <cellStyle name="アクセント 6 3" xfId="85"/>
    <cellStyle name="センター" xfId="86"/>
    <cellStyle name="タイトル 2" xfId="87"/>
    <cellStyle name="タイトル 3" xfId="88"/>
    <cellStyle name="チェック セル 2" xfId="89"/>
    <cellStyle name="チェック セル 3" xfId="90"/>
    <cellStyle name="どちらでもない 2" xfId="91"/>
    <cellStyle name="どちらでもない 3" xfId="92"/>
    <cellStyle name="メモ 2" xfId="93"/>
    <cellStyle name="メモ 3" xfId="94"/>
    <cellStyle name="リンク セル 2" xfId="95"/>
    <cellStyle name="リンク セル 3" xfId="96"/>
    <cellStyle name="悪い 2" xfId="97"/>
    <cellStyle name="悪い 3" xfId="98"/>
    <cellStyle name="下点線" xfId="99"/>
    <cellStyle name="計算 2" xfId="100"/>
    <cellStyle name="計算 3" xfId="101"/>
    <cellStyle name="警告文 2" xfId="102"/>
    <cellStyle name="警告文 3" xfId="103"/>
    <cellStyle name="見出し 1 2" xfId="104"/>
    <cellStyle name="見出し 1 3" xfId="105"/>
    <cellStyle name="見出し 2 2" xfId="106"/>
    <cellStyle name="見出し 2 3" xfId="107"/>
    <cellStyle name="見出し 3 2" xfId="108"/>
    <cellStyle name="見出し 3 3" xfId="109"/>
    <cellStyle name="見出し 4 2" xfId="110"/>
    <cellStyle name="見出し 4 3" xfId="111"/>
    <cellStyle name="集計 2" xfId="112"/>
    <cellStyle name="集計 3" xfId="113"/>
    <cellStyle name="出力 2" xfId="114"/>
    <cellStyle name="出力 3" xfId="115"/>
    <cellStyle name="常规_Sheet1" xfId="116"/>
    <cellStyle name="説明文 2" xfId="117"/>
    <cellStyle name="説明文 3" xfId="118"/>
    <cellStyle name="入力 2" xfId="119"/>
    <cellStyle name="入力 3" xfId="120"/>
    <cellStyle name="標準" xfId="0" builtinId="0"/>
    <cellStyle name="標準 2" xfId="121"/>
    <cellStyle name="標準 2 2" xfId="122"/>
    <cellStyle name="標準 2 3" xfId="123"/>
    <cellStyle name="標準 2_お見積内容 (2)" xfId="124"/>
    <cellStyle name="標準 3" xfId="125"/>
    <cellStyle name="標準_Sheet1" xfId="126"/>
    <cellStyle name="未定義" xfId="127"/>
    <cellStyle name="要件定義書(IBM)_4.1 画面設計" xfId="128"/>
    <cellStyle name="良い 2" xfId="129"/>
    <cellStyle name="良い 3" xfId="130"/>
  </cellStyles>
  <dxfs count="56"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rgb="FFFFFF99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22"/>
        </patternFill>
      </fill>
    </dxf>
    <dxf>
      <border>
        <left style="hair">
          <color indexed="64"/>
        </left>
      </border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U36"/>
  <sheetViews>
    <sheetView showGridLines="0" tabSelected="1" zoomScaleNormal="100" zoomScaleSheetLayoutView="100" workbookViewId="0">
      <pane xSplit="12" ySplit="4" topLeftCell="M5" activePane="bottomRight" state="frozen"/>
      <selection pane="topRight" activeCell="L1" sqref="L1"/>
      <selection pane="bottomLeft" activeCell="A5" sqref="A5"/>
      <selection pane="bottomRight" activeCell="J20" sqref="J20"/>
    </sheetView>
  </sheetViews>
  <sheetFormatPr defaultRowHeight="13.5"/>
  <cols>
    <col min="1" max="1" width="5.5" style="2" customWidth="1"/>
    <col min="2" max="5" width="2.625" style="2" customWidth="1"/>
    <col min="6" max="6" width="25.125" style="2" customWidth="1"/>
    <col min="7" max="7" width="8" style="3" customWidth="1"/>
    <col min="8" max="8" width="9.5" style="3" customWidth="1"/>
    <col min="9" max="9" width="9.75" style="3" customWidth="1"/>
    <col min="10" max="10" width="11.25" style="2" customWidth="1"/>
    <col min="11" max="11" width="9.5" style="2" hidden="1" customWidth="1"/>
    <col min="12" max="12" width="0.125" style="2" customWidth="1"/>
    <col min="13" max="73" width="2.125" style="3" customWidth="1"/>
    <col min="74" max="16384" width="9" style="3"/>
  </cols>
  <sheetData>
    <row r="1" spans="1:73" s="2" customFormat="1">
      <c r="G1" s="3"/>
      <c r="H1" s="3"/>
      <c r="I1" s="81">
        <v>42156</v>
      </c>
      <c r="J1" s="81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</row>
    <row r="2" spans="1:73" s="2" customFormat="1" ht="16.5" customHeight="1">
      <c r="A2" s="77"/>
      <c r="B2" s="78"/>
      <c r="C2" s="78"/>
      <c r="D2" s="78"/>
      <c r="E2" s="78"/>
      <c r="F2" s="78"/>
      <c r="G2" s="78"/>
      <c r="H2" s="78"/>
      <c r="I2" s="79">
        <f ca="1">TODAY()</f>
        <v>42149</v>
      </c>
      <c r="J2" s="80"/>
      <c r="K2" s="5"/>
      <c r="L2" s="5">
        <v>1</v>
      </c>
      <c r="M2" s="66">
        <v>6</v>
      </c>
      <c r="N2" s="66" t="str">
        <f>IF(MONTH(N3)&lt;&gt;MONTH(M3),MONTH(N3),"")</f>
        <v/>
      </c>
      <c r="O2" s="66" t="str">
        <f t="shared" ref="O2:V2" si="0">IF(MONTH(O3)&lt;&gt;MONTH(N3),MONTH(O3),"")</f>
        <v/>
      </c>
      <c r="P2" s="66" t="str">
        <f t="shared" si="0"/>
        <v/>
      </c>
      <c r="Q2" s="66" t="str">
        <f t="shared" si="0"/>
        <v/>
      </c>
      <c r="R2" s="66" t="str">
        <f t="shared" si="0"/>
        <v/>
      </c>
      <c r="S2" s="66" t="str">
        <f t="shared" si="0"/>
        <v/>
      </c>
      <c r="T2" s="66" t="str">
        <f t="shared" si="0"/>
        <v/>
      </c>
      <c r="U2" s="66" t="str">
        <f t="shared" si="0"/>
        <v/>
      </c>
      <c r="V2" s="66" t="str">
        <f t="shared" si="0"/>
        <v/>
      </c>
      <c r="W2" s="66" t="str">
        <f t="shared" ref="W2:BB2" si="1">IF(MONTH(W3)&lt;&gt;MONTH(V3),MONTH(W3),"")</f>
        <v/>
      </c>
      <c r="X2" s="66" t="str">
        <f t="shared" si="1"/>
        <v/>
      </c>
      <c r="Y2" s="66" t="str">
        <f t="shared" si="1"/>
        <v/>
      </c>
      <c r="Z2" s="66" t="str">
        <f t="shared" si="1"/>
        <v/>
      </c>
      <c r="AA2" s="66" t="str">
        <f t="shared" si="1"/>
        <v/>
      </c>
      <c r="AB2" s="66" t="str">
        <f t="shared" si="1"/>
        <v/>
      </c>
      <c r="AC2" s="66" t="str">
        <f t="shared" si="1"/>
        <v/>
      </c>
      <c r="AD2" s="66" t="str">
        <f t="shared" si="1"/>
        <v/>
      </c>
      <c r="AE2" s="66" t="str">
        <f t="shared" si="1"/>
        <v/>
      </c>
      <c r="AF2" s="66" t="str">
        <f t="shared" si="1"/>
        <v/>
      </c>
      <c r="AG2" s="66" t="str">
        <f t="shared" si="1"/>
        <v/>
      </c>
      <c r="AH2" s="66" t="str">
        <f t="shared" si="1"/>
        <v/>
      </c>
      <c r="AI2" s="66" t="str">
        <f t="shared" si="1"/>
        <v/>
      </c>
      <c r="AJ2" s="66" t="str">
        <f t="shared" si="1"/>
        <v/>
      </c>
      <c r="AK2" s="66" t="str">
        <f t="shared" si="1"/>
        <v/>
      </c>
      <c r="AL2" s="66" t="str">
        <f t="shared" si="1"/>
        <v/>
      </c>
      <c r="AM2" s="66" t="str">
        <f t="shared" si="1"/>
        <v/>
      </c>
      <c r="AN2" s="66" t="str">
        <f t="shared" si="1"/>
        <v/>
      </c>
      <c r="AO2" s="66" t="str">
        <f t="shared" si="1"/>
        <v/>
      </c>
      <c r="AP2" s="66" t="str">
        <f t="shared" si="1"/>
        <v/>
      </c>
      <c r="AQ2" s="66">
        <v>7</v>
      </c>
      <c r="AR2" s="66" t="str">
        <f t="shared" si="1"/>
        <v/>
      </c>
      <c r="AS2" s="66" t="str">
        <f t="shared" si="1"/>
        <v/>
      </c>
      <c r="AT2" s="66" t="str">
        <f t="shared" si="1"/>
        <v/>
      </c>
      <c r="AU2" s="66" t="str">
        <f t="shared" si="1"/>
        <v/>
      </c>
      <c r="AV2" s="66" t="str">
        <f t="shared" si="1"/>
        <v/>
      </c>
      <c r="AW2" s="66" t="str">
        <f t="shared" si="1"/>
        <v/>
      </c>
      <c r="AX2" s="66" t="str">
        <f t="shared" si="1"/>
        <v/>
      </c>
      <c r="AY2" s="66" t="str">
        <f t="shared" si="1"/>
        <v/>
      </c>
      <c r="AZ2" s="66" t="str">
        <f t="shared" si="1"/>
        <v/>
      </c>
      <c r="BA2" s="66" t="str">
        <f t="shared" si="1"/>
        <v/>
      </c>
      <c r="BB2" s="66" t="str">
        <f t="shared" si="1"/>
        <v/>
      </c>
      <c r="BC2" s="66" t="str">
        <f t="shared" ref="BC2:BT2" si="2">IF(MONTH(BC3)&lt;&gt;MONTH(BB3),MONTH(BC3),"")</f>
        <v/>
      </c>
      <c r="BD2" s="66" t="str">
        <f t="shared" si="2"/>
        <v/>
      </c>
      <c r="BE2" s="66" t="str">
        <f t="shared" si="2"/>
        <v/>
      </c>
      <c r="BF2" s="66" t="str">
        <f t="shared" si="2"/>
        <v/>
      </c>
      <c r="BG2" s="66" t="str">
        <f t="shared" si="2"/>
        <v/>
      </c>
      <c r="BH2" s="66" t="str">
        <f t="shared" si="2"/>
        <v/>
      </c>
      <c r="BI2" s="66" t="str">
        <f t="shared" si="2"/>
        <v/>
      </c>
      <c r="BJ2" s="66" t="str">
        <f t="shared" si="2"/>
        <v/>
      </c>
      <c r="BK2" s="66" t="str">
        <f t="shared" si="2"/>
        <v/>
      </c>
      <c r="BL2" s="66" t="str">
        <f t="shared" si="2"/>
        <v/>
      </c>
      <c r="BM2" s="66" t="str">
        <f t="shared" si="2"/>
        <v/>
      </c>
      <c r="BN2" s="66" t="str">
        <f t="shared" si="2"/>
        <v/>
      </c>
      <c r="BO2" s="66" t="str">
        <f t="shared" si="2"/>
        <v/>
      </c>
      <c r="BP2" s="66" t="str">
        <f t="shared" si="2"/>
        <v/>
      </c>
      <c r="BQ2" s="66" t="str">
        <f t="shared" si="2"/>
        <v/>
      </c>
      <c r="BR2" s="66" t="str">
        <f t="shared" si="2"/>
        <v/>
      </c>
      <c r="BS2" s="66" t="str">
        <f t="shared" si="2"/>
        <v/>
      </c>
      <c r="BT2" s="66" t="str">
        <f t="shared" si="2"/>
        <v/>
      </c>
      <c r="BU2" s="67" t="str">
        <f t="shared" ref="BU2" si="3">IF(MONTH(BU3)&lt;&gt;MONTH(BT3),MONTH(BU3),"")</f>
        <v/>
      </c>
    </row>
    <row r="3" spans="1:73" s="2" customFormat="1">
      <c r="A3" s="68" t="s">
        <v>7</v>
      </c>
      <c r="B3" s="4" t="s">
        <v>0</v>
      </c>
      <c r="C3" s="4"/>
      <c r="D3" s="5"/>
      <c r="E3" s="5"/>
      <c r="F3" s="6"/>
      <c r="G3" s="7" t="s">
        <v>6</v>
      </c>
      <c r="H3" s="8" t="s">
        <v>1</v>
      </c>
      <c r="I3" s="8" t="s">
        <v>3</v>
      </c>
      <c r="J3" s="9" t="s">
        <v>8</v>
      </c>
      <c r="K3" s="5"/>
      <c r="L3" s="10">
        <f>M3-31</f>
        <v>42125</v>
      </c>
      <c r="M3" s="11">
        <f>I1</f>
        <v>42156</v>
      </c>
      <c r="N3" s="12">
        <f>M3+$L$2</f>
        <v>42157</v>
      </c>
      <c r="O3" s="12">
        <f t="shared" ref="O3:BT3" si="4">N3+$L$2</f>
        <v>42158</v>
      </c>
      <c r="P3" s="12">
        <f t="shared" si="4"/>
        <v>42159</v>
      </c>
      <c r="Q3" s="13">
        <f t="shared" si="4"/>
        <v>42160</v>
      </c>
      <c r="R3" s="12">
        <f t="shared" si="4"/>
        <v>42161</v>
      </c>
      <c r="S3" s="12">
        <f t="shared" si="4"/>
        <v>42162</v>
      </c>
      <c r="T3" s="12">
        <f t="shared" si="4"/>
        <v>42163</v>
      </c>
      <c r="U3" s="13">
        <f t="shared" si="4"/>
        <v>42164</v>
      </c>
      <c r="V3" s="12">
        <f t="shared" si="4"/>
        <v>42165</v>
      </c>
      <c r="W3" s="13">
        <f t="shared" si="4"/>
        <v>42166</v>
      </c>
      <c r="X3" s="13">
        <f t="shared" si="4"/>
        <v>42167</v>
      </c>
      <c r="Y3" s="13">
        <f t="shared" si="4"/>
        <v>42168</v>
      </c>
      <c r="Z3" s="13">
        <f t="shared" si="4"/>
        <v>42169</v>
      </c>
      <c r="AA3" s="13">
        <f t="shared" si="4"/>
        <v>42170</v>
      </c>
      <c r="AB3" s="13">
        <f t="shared" si="4"/>
        <v>42171</v>
      </c>
      <c r="AC3" s="65">
        <f t="shared" si="4"/>
        <v>42172</v>
      </c>
      <c r="AD3" s="13">
        <f t="shared" si="4"/>
        <v>42173</v>
      </c>
      <c r="AE3" s="13">
        <f t="shared" si="4"/>
        <v>42174</v>
      </c>
      <c r="AF3" s="13">
        <f t="shared" si="4"/>
        <v>42175</v>
      </c>
      <c r="AG3" s="13">
        <f t="shared" si="4"/>
        <v>42176</v>
      </c>
      <c r="AH3" s="13">
        <f t="shared" si="4"/>
        <v>42177</v>
      </c>
      <c r="AI3" s="13">
        <f t="shared" si="4"/>
        <v>42178</v>
      </c>
      <c r="AJ3" s="13">
        <f t="shared" si="4"/>
        <v>42179</v>
      </c>
      <c r="AK3" s="13">
        <f t="shared" si="4"/>
        <v>42180</v>
      </c>
      <c r="AL3" s="13">
        <f t="shared" si="4"/>
        <v>42181</v>
      </c>
      <c r="AM3" s="13">
        <f t="shared" si="4"/>
        <v>42182</v>
      </c>
      <c r="AN3" s="13">
        <f t="shared" si="4"/>
        <v>42183</v>
      </c>
      <c r="AO3" s="13">
        <f t="shared" si="4"/>
        <v>42184</v>
      </c>
      <c r="AP3" s="13">
        <f t="shared" si="4"/>
        <v>42185</v>
      </c>
      <c r="AQ3" s="13">
        <f t="shared" si="4"/>
        <v>42186</v>
      </c>
      <c r="AR3" s="13">
        <f t="shared" si="4"/>
        <v>42187</v>
      </c>
      <c r="AS3" s="13">
        <f t="shared" si="4"/>
        <v>42188</v>
      </c>
      <c r="AT3" s="13">
        <f t="shared" si="4"/>
        <v>42189</v>
      </c>
      <c r="AU3" s="13">
        <f t="shared" si="4"/>
        <v>42190</v>
      </c>
      <c r="AV3" s="13">
        <f t="shared" si="4"/>
        <v>42191</v>
      </c>
      <c r="AW3" s="13">
        <f t="shared" si="4"/>
        <v>42192</v>
      </c>
      <c r="AX3" s="13">
        <f t="shared" si="4"/>
        <v>42193</v>
      </c>
      <c r="AY3" s="13">
        <f t="shared" si="4"/>
        <v>42194</v>
      </c>
      <c r="AZ3" s="13">
        <f t="shared" si="4"/>
        <v>42195</v>
      </c>
      <c r="BA3" s="13">
        <f t="shared" si="4"/>
        <v>42196</v>
      </c>
      <c r="BB3" s="13">
        <f t="shared" si="4"/>
        <v>42197</v>
      </c>
      <c r="BC3" s="13">
        <f t="shared" si="4"/>
        <v>42198</v>
      </c>
      <c r="BD3" s="13">
        <f t="shared" si="4"/>
        <v>42199</v>
      </c>
      <c r="BE3" s="13">
        <f t="shared" si="4"/>
        <v>42200</v>
      </c>
      <c r="BF3" s="13">
        <f t="shared" si="4"/>
        <v>42201</v>
      </c>
      <c r="BG3" s="13">
        <f t="shared" si="4"/>
        <v>42202</v>
      </c>
      <c r="BH3" s="13">
        <f t="shared" si="4"/>
        <v>42203</v>
      </c>
      <c r="BI3" s="13">
        <f t="shared" si="4"/>
        <v>42204</v>
      </c>
      <c r="BJ3" s="13">
        <f t="shared" si="4"/>
        <v>42205</v>
      </c>
      <c r="BK3" s="13">
        <f t="shared" si="4"/>
        <v>42206</v>
      </c>
      <c r="BL3" s="13">
        <f t="shared" si="4"/>
        <v>42207</v>
      </c>
      <c r="BM3" s="13">
        <f t="shared" si="4"/>
        <v>42208</v>
      </c>
      <c r="BN3" s="13">
        <f t="shared" si="4"/>
        <v>42209</v>
      </c>
      <c r="BO3" s="13">
        <f t="shared" si="4"/>
        <v>42210</v>
      </c>
      <c r="BP3" s="13">
        <f t="shared" si="4"/>
        <v>42211</v>
      </c>
      <c r="BQ3" s="13">
        <f t="shared" si="4"/>
        <v>42212</v>
      </c>
      <c r="BR3" s="13">
        <f t="shared" si="4"/>
        <v>42213</v>
      </c>
      <c r="BS3" s="13">
        <f t="shared" si="4"/>
        <v>42214</v>
      </c>
      <c r="BT3" s="13">
        <f t="shared" si="4"/>
        <v>42215</v>
      </c>
      <c r="BU3" s="69">
        <f>BT3+$L$2</f>
        <v>42216</v>
      </c>
    </row>
    <row r="4" spans="1:73" s="2" customFormat="1">
      <c r="A4" s="63"/>
      <c r="B4" s="14"/>
      <c r="C4" s="15"/>
      <c r="D4" s="15"/>
      <c r="E4" s="15"/>
      <c r="F4" s="16"/>
      <c r="G4" s="17"/>
      <c r="H4" s="18" t="s">
        <v>2</v>
      </c>
      <c r="I4" s="18" t="s">
        <v>4</v>
      </c>
      <c r="J4" s="19" t="s">
        <v>5</v>
      </c>
      <c r="K4" s="15"/>
      <c r="L4" s="20">
        <f ca="1">TODAY()</f>
        <v>42149</v>
      </c>
      <c r="M4" s="21" t="str">
        <f>IF(ISERROR(VLOOKUP(M3,休日!$A$1:$A$9,1,FALSE)),MID("日月火水木金土",WEEKDAY(M3),1),"休")</f>
        <v>月</v>
      </c>
      <c r="N4" s="22" t="str">
        <f>IF(ISERROR(VLOOKUP(N3,休日!$A$1:$A$9,1,FALSE)),MID("日月火水木金土",WEEKDAY(N3),1),"休")</f>
        <v>火</v>
      </c>
      <c r="O4" s="22" t="str">
        <f>IF(ISERROR(VLOOKUP(O3,休日!$A$1:$A$9,1,FALSE)),MID("日月火水木金土",WEEKDAY(O3),1),"休")</f>
        <v>水</v>
      </c>
      <c r="P4" s="22" t="str">
        <f>IF(ISERROR(VLOOKUP(P3,休日!$A$1:$A$9,1,FALSE)),MID("日月火水木金土",WEEKDAY(P3),1),"休")</f>
        <v>木</v>
      </c>
      <c r="Q4" s="23" t="str">
        <f>IF(ISERROR(VLOOKUP(Q3,休日!$A$1:$A$9,1,FALSE)),MID("日月火水木金土",WEEKDAY(Q3),1),"休")</f>
        <v>金</v>
      </c>
      <c r="R4" s="22" t="str">
        <f>IF(ISERROR(VLOOKUP(R3,休日!$A$1:$A$9,1,FALSE)),MID("日月火水木金土",WEEKDAY(R3),1),"休")</f>
        <v>土</v>
      </c>
      <c r="S4" s="22" t="str">
        <f>IF(ISERROR(VLOOKUP(S3,休日!$A$1:$A$9,1,FALSE)),MID("日月火水木金土",WEEKDAY(S3),1),"休")</f>
        <v>日</v>
      </c>
      <c r="T4" s="22" t="str">
        <f>IF(ISERROR(VLOOKUP(T3,休日!$A$1:$A$9,1,FALSE)),MID("日月火水木金土",WEEKDAY(T3),1),"休")</f>
        <v>月</v>
      </c>
      <c r="U4" s="23" t="str">
        <f>IF(ISERROR(VLOOKUP(U3,休日!$A$1:$A$9,1,FALSE)),MID("日月火水木金土",WEEKDAY(U3),1),"休")</f>
        <v>火</v>
      </c>
      <c r="V4" s="22" t="str">
        <f>IF(ISERROR(VLOOKUP(V3,休日!$A$1:$A$9,1,FALSE)),MID("日月火水木金土",WEEKDAY(V3),1),"休")</f>
        <v>水</v>
      </c>
      <c r="W4" s="22" t="str">
        <f>IF(ISERROR(VLOOKUP(W3,休日!$A$1:$A$9,1,FALSE)),MID("日月火水木金土",WEEKDAY(W3),1),"休")</f>
        <v>木</v>
      </c>
      <c r="X4" s="22" t="str">
        <f>IF(ISERROR(VLOOKUP(X3,休日!$A$1:$A$9,1,FALSE)),MID("日月火水木金土",WEEKDAY(X3),1),"休")</f>
        <v>金</v>
      </c>
      <c r="Y4" s="22" t="str">
        <f>IF(ISERROR(VLOOKUP(Y3,休日!$A$1:$A$9,1,FALSE)),MID("日月火水木金土",WEEKDAY(Y3),1),"休")</f>
        <v>土</v>
      </c>
      <c r="Z4" s="22" t="str">
        <f>IF(ISERROR(VLOOKUP(Z3,休日!$A$1:$A$9,1,FALSE)),MID("日月火水木金土",WEEKDAY(Z3),1),"休")</f>
        <v>日</v>
      </c>
      <c r="AA4" s="22" t="str">
        <f>IF(ISERROR(VLOOKUP(AA3,休日!$A$1:$A$9,1,FALSE)),MID("日月火水木金土",WEEKDAY(AA3),1),"休")</f>
        <v>月</v>
      </c>
      <c r="AB4" s="22" t="str">
        <f>IF(ISERROR(VLOOKUP(AB3,休日!$A$1:$A$9,1,FALSE)),MID("日月火水木金土",WEEKDAY(AB3),1),"休")</f>
        <v>火</v>
      </c>
      <c r="AC4" s="22" t="str">
        <f>IF(ISERROR(VLOOKUP(AC3,休日!$A$1:$A$9,1,FALSE)),MID("日月火水木金土",WEEKDAY(AC3),1),"休")</f>
        <v>水</v>
      </c>
      <c r="AD4" s="22" t="str">
        <f>IF(ISERROR(VLOOKUP(AD3,休日!$A$1:$A$9,1,FALSE)),MID("日月火水木金土",WEEKDAY(AD3),1),"休")</f>
        <v>木</v>
      </c>
      <c r="AE4" s="23" t="str">
        <f>IF(ISERROR(VLOOKUP(AE3,休日!$A$1:$A$9,1,FALSE)),MID("日月火水木金土",WEEKDAY(AE3),1),"休")</f>
        <v>金</v>
      </c>
      <c r="AF4" s="22" t="str">
        <f>IF(ISERROR(VLOOKUP(AF3,休日!$A$1:$A$9,1,FALSE)),MID("日月火水木金土",WEEKDAY(AF3),1),"休")</f>
        <v>土</v>
      </c>
      <c r="AG4" s="22" t="str">
        <f>IF(ISERROR(VLOOKUP(AG3,休日!$A$1:$A$9,1,FALSE)),MID("日月火水木金土",WEEKDAY(AG3),1),"休")</f>
        <v>日</v>
      </c>
      <c r="AH4" s="22" t="str">
        <f>IF(ISERROR(VLOOKUP(AH3,休日!$A$1:$A$9,1,FALSE)),MID("日月火水木金土",WEEKDAY(AH3),1),"休")</f>
        <v>月</v>
      </c>
      <c r="AI4" s="22" t="str">
        <f>IF(ISERROR(VLOOKUP(AI3,休日!$A$1:$A$9,1,FALSE)),MID("日月火水木金土",WEEKDAY(AI3),1),"休")</f>
        <v>火</v>
      </c>
      <c r="AJ4" s="22" t="str">
        <f>IF(ISERROR(VLOOKUP(AJ3,休日!$A$1:$A$9,1,FALSE)),MID("日月火水木金土",WEEKDAY(AJ3),1),"休")</f>
        <v>水</v>
      </c>
      <c r="AK4" s="22" t="str">
        <f>IF(ISERROR(VLOOKUP(AK3,休日!$A$1:$A$9,1,FALSE)),MID("日月火水木金土",WEEKDAY(AK3),1),"休")</f>
        <v>木</v>
      </c>
      <c r="AL4" s="22" t="str">
        <f>IF(ISERROR(VLOOKUP(AL3,休日!$A$1:$A$9,1,FALSE)),MID("日月火水木金土",WEEKDAY(AL3),1),"休")</f>
        <v>金</v>
      </c>
      <c r="AM4" s="22" t="str">
        <f>IF(ISERROR(VLOOKUP(AM3,休日!$A$1:$A$9,1,FALSE)),MID("日月火水木金土",WEEKDAY(AM3),1),"休")</f>
        <v>土</v>
      </c>
      <c r="AN4" s="22" t="str">
        <f>IF(ISERROR(VLOOKUP(AN3,休日!$A$1:$A$9,1,FALSE)),MID("日月火水木金土",WEEKDAY(AN3),1),"休")</f>
        <v>日</v>
      </c>
      <c r="AO4" s="22" t="str">
        <f>IF(ISERROR(VLOOKUP(AO3,休日!$A$1:$A$9,1,FALSE)),MID("日月火水木金土",WEEKDAY(AO3),1),"休")</f>
        <v>月</v>
      </c>
      <c r="AP4" s="22" t="str">
        <f>IF(ISERROR(VLOOKUP(AP3,休日!$A$1:$A$9,1,FALSE)),MID("日月火水木金土",WEEKDAY(AP3),1),"休")</f>
        <v>火</v>
      </c>
      <c r="AQ4" s="22" t="str">
        <f>IF(ISERROR(VLOOKUP(AQ3,休日!$A$1:$A$9,1,FALSE)),MID("日月火水木金土",WEEKDAY(AQ3),1),"休")</f>
        <v>水</v>
      </c>
      <c r="AR4" s="22" t="str">
        <f>IF(ISERROR(VLOOKUP(AR3,休日!$A$1:$A$9,1,FALSE)),MID("日月火水木金土",WEEKDAY(AR3),1),"休")</f>
        <v>木</v>
      </c>
      <c r="AS4" s="22" t="str">
        <f>IF(ISERROR(VLOOKUP(AS3,休日!$A$1:$A$9,1,FALSE)),MID("日月火水木金土",WEEKDAY(AS3),1),"休")</f>
        <v>金</v>
      </c>
      <c r="AT4" s="22" t="str">
        <f>IF(ISERROR(VLOOKUP(AT3,休日!$A$1:$A$9,1,FALSE)),MID("日月火水木金土",WEEKDAY(AT3),1),"休")</f>
        <v>土</v>
      </c>
      <c r="AU4" s="22" t="str">
        <f>IF(ISERROR(VLOOKUP(AU3,休日!$A$1:$A$9,1,FALSE)),MID("日月火水木金土",WEEKDAY(AU3),1),"休")</f>
        <v>日</v>
      </c>
      <c r="AV4" s="22" t="str">
        <f>IF(ISERROR(VLOOKUP(AV3,休日!$A$1:$A$9,1,FALSE)),MID("日月火水木金土",WEEKDAY(AV3),1),"休")</f>
        <v>月</v>
      </c>
      <c r="AW4" s="22" t="str">
        <f>IF(ISERROR(VLOOKUP(AW3,休日!$A$1:$A$9,1,FALSE)),MID("日月火水木金土",WEEKDAY(AW3),1),"休")</f>
        <v>火</v>
      </c>
      <c r="AX4" s="22" t="str">
        <f>IF(ISERROR(VLOOKUP(AX3,休日!$A$1:$A$9,1,FALSE)),MID("日月火水木金土",WEEKDAY(AX3),1),"休")</f>
        <v>水</v>
      </c>
      <c r="AY4" s="22" t="str">
        <f>IF(ISERROR(VLOOKUP(AY3,休日!$A$1:$A$9,1,FALSE)),MID("日月火水木金土",WEEKDAY(AY3),1),"休")</f>
        <v>木</v>
      </c>
      <c r="AZ4" s="23" t="str">
        <f>IF(ISERROR(VLOOKUP(AZ3,休日!$A$1:$A$9,1,FALSE)),MID("日月火水木金土",WEEKDAY(AZ3),1),"休")</f>
        <v>金</v>
      </c>
      <c r="BA4" s="22" t="str">
        <f>IF(ISERROR(VLOOKUP(BA3,休日!$A$1:$A$9,1,FALSE)),MID("日月火水木金土",WEEKDAY(BA3),1),"休")</f>
        <v>土</v>
      </c>
      <c r="BB4" s="22" t="str">
        <f>IF(ISERROR(VLOOKUP(BB3,休日!$A$1:$A$9,1,FALSE)),MID("日月火水木金土",WEEKDAY(BB3),1),"休")</f>
        <v>日</v>
      </c>
      <c r="BC4" s="22" t="str">
        <f>IF(ISERROR(VLOOKUP(BC3,休日!$A$1:$A$9,1,FALSE)),MID("日月火水木金土",WEEKDAY(BC3),1),"休")</f>
        <v>月</v>
      </c>
      <c r="BD4" s="22" t="str">
        <f>IF(ISERROR(VLOOKUP(BD3,休日!$A$1:$A$9,1,FALSE)),MID("日月火水木金土",WEEKDAY(BD3),1),"休")</f>
        <v>火</v>
      </c>
      <c r="BE4" s="22" t="str">
        <f>IF(ISERROR(VLOOKUP(BE3,休日!$A$1:$A$9,1,FALSE)),MID("日月火水木金土",WEEKDAY(BE3),1),"休")</f>
        <v>水</v>
      </c>
      <c r="BF4" s="22" t="str">
        <f>IF(ISERROR(VLOOKUP(BF3,休日!$A$1:$A$9,1,FALSE)),MID("日月火水木金土",WEEKDAY(BF3),1),"休")</f>
        <v>木</v>
      </c>
      <c r="BG4" s="23" t="str">
        <f>IF(ISERROR(VLOOKUP(BG3,休日!$A$1:$A$9,1,FALSE)),MID("日月火水木金土",WEEKDAY(BG3),1),"休")</f>
        <v>金</v>
      </c>
      <c r="BH4" s="22" t="str">
        <f>IF(ISERROR(VLOOKUP(BH3,休日!$A$1:$A$9,1,FALSE)),MID("日月火水木金土",WEEKDAY(BH3),1),"休")</f>
        <v>土</v>
      </c>
      <c r="BI4" s="22" t="str">
        <f>IF(ISERROR(VLOOKUP(BI3,休日!$A$1:$A$9,1,FALSE)),MID("日月火水木金土",WEEKDAY(BI3),1),"休")</f>
        <v>日</v>
      </c>
      <c r="BJ4" s="22" t="str">
        <f>IF(ISERROR(VLOOKUP(BJ3,休日!$A$1:$A$9,1,FALSE)),MID("日月火水木金土",WEEKDAY(BJ3),1),"休")</f>
        <v>休</v>
      </c>
      <c r="BK4" s="22" t="str">
        <f>IF(ISERROR(VLOOKUP(BK3,休日!$A$1:$A$9,1,FALSE)),MID("日月火水木金土",WEEKDAY(BK3),1),"休")</f>
        <v>火</v>
      </c>
      <c r="BL4" s="22" t="str">
        <f>IF(ISERROR(VLOOKUP(BL3,休日!$A$1:$A$9,1,FALSE)),MID("日月火水木金土",WEEKDAY(BL3),1),"休")</f>
        <v>水</v>
      </c>
      <c r="BM4" s="22" t="str">
        <f>IF(ISERROR(VLOOKUP(BM3,休日!$A$1:$A$9,1,FALSE)),MID("日月火水木金土",WEEKDAY(BM3),1),"休")</f>
        <v>木</v>
      </c>
      <c r="BN4" s="23" t="str">
        <f>IF(ISERROR(VLOOKUP(BN3,休日!$A$1:$A$9,1,FALSE)),MID("日月火水木金土",WEEKDAY(BN3),1),"休")</f>
        <v>金</v>
      </c>
      <c r="BO4" s="22" t="str">
        <f>IF(ISERROR(VLOOKUP(BO3,休日!$A$1:$A$9,1,FALSE)),MID("日月火水木金土",WEEKDAY(BO3),1),"休")</f>
        <v>土</v>
      </c>
      <c r="BP4" s="22" t="str">
        <f>IF(ISERROR(VLOOKUP(BP3,休日!$A$1:$A$9,1,FALSE)),MID("日月火水木金土",WEEKDAY(BP3),1),"休")</f>
        <v>日</v>
      </c>
      <c r="BQ4" s="22" t="str">
        <f>IF(ISERROR(VLOOKUP(BQ3,休日!$A$1:$A$9,1,FALSE)),MID("日月火水木金土",WEEKDAY(BQ3),1),"休")</f>
        <v>月</v>
      </c>
      <c r="BR4" s="22" t="str">
        <f>IF(ISERROR(VLOOKUP(BR3,休日!$A$1:$A$9,1,FALSE)),MID("日月火水木金土",WEEKDAY(BR3),1),"休")</f>
        <v>火</v>
      </c>
      <c r="BS4" s="22" t="str">
        <f>IF(ISERROR(VLOOKUP(BS3,休日!$A$1:$A$9,1,FALSE)),MID("日月火水木金土",WEEKDAY(BS3),1),"休")</f>
        <v>水</v>
      </c>
      <c r="BT4" s="22" t="str">
        <f>IF(ISERROR(VLOOKUP(BT3,休日!$A$1:$A$9,1,FALSE)),MID("日月火水木金土",WEEKDAY(BT3),1),"休")</f>
        <v>木</v>
      </c>
      <c r="BU4" s="70" t="str">
        <f>IF(ISERROR(VLOOKUP(BU3,休日!$A$1:$A$9,1,FALSE)),MID("日月火水木金土",WEEKDAY(BU3),1),"休")</f>
        <v>金</v>
      </c>
    </row>
    <row r="5" spans="1:73">
      <c r="A5" s="73">
        <v>1</v>
      </c>
      <c r="B5" s="50" t="s">
        <v>9</v>
      </c>
      <c r="C5" s="43"/>
      <c r="D5" s="48"/>
      <c r="E5" s="43"/>
      <c r="F5" s="46"/>
      <c r="G5" s="7"/>
      <c r="H5" s="38"/>
      <c r="I5" s="57"/>
      <c r="J5" s="56">
        <f>COUNTIF(M5:BU5,"■")</f>
        <v>0</v>
      </c>
      <c r="K5" s="27">
        <f>IF(ISBLANK(H5),H5,IF(ISBLANK(I5),INT(H5-1+(#REF!-#REF!+1)*J5),I5))</f>
        <v>0</v>
      </c>
      <c r="L5" s="27">
        <f>IF(ISBLANK(H5),H5,IF(ISBLANK(I5),H5+#REF!-#REF!,I5))</f>
        <v>0</v>
      </c>
      <c r="M5" s="28" t="str">
        <f t="shared" ref="M5:AB6" si="5">IF(AND(M$3&gt;=$H5,M$3&lt;=$K5),IF(ISERROR(FIND(M$4,"土日休")),"■","◇"),IF(AND(M$3&gt;=$H5,M$3&lt;=$L5),IF(ISERROR(FIND(M$4,"土日休")),"□","□"),""))</f>
        <v/>
      </c>
      <c r="N5" s="29" t="str">
        <f t="shared" si="5"/>
        <v/>
      </c>
      <c r="O5" s="29" t="str">
        <f t="shared" si="5"/>
        <v/>
      </c>
      <c r="P5" s="29" t="str">
        <f t="shared" si="5"/>
        <v/>
      </c>
      <c r="Q5" s="29" t="str">
        <f t="shared" si="5"/>
        <v/>
      </c>
      <c r="R5" s="29" t="str">
        <f t="shared" si="5"/>
        <v/>
      </c>
      <c r="S5" s="29" t="str">
        <f t="shared" si="5"/>
        <v/>
      </c>
      <c r="T5" s="29" t="str">
        <f t="shared" si="5"/>
        <v/>
      </c>
      <c r="U5" s="29" t="str">
        <f t="shared" si="5"/>
        <v/>
      </c>
      <c r="V5" s="29" t="str">
        <f t="shared" si="5"/>
        <v/>
      </c>
      <c r="W5" s="29" t="str">
        <f t="shared" si="5"/>
        <v/>
      </c>
      <c r="X5" s="29" t="str">
        <f t="shared" si="5"/>
        <v/>
      </c>
      <c r="Y5" s="29" t="str">
        <f t="shared" si="5"/>
        <v/>
      </c>
      <c r="Z5" s="29" t="str">
        <f t="shared" si="5"/>
        <v/>
      </c>
      <c r="AA5" s="29" t="str">
        <f t="shared" si="5"/>
        <v/>
      </c>
      <c r="AB5" s="29" t="str">
        <f t="shared" si="5"/>
        <v/>
      </c>
      <c r="AC5" s="29" t="str">
        <f t="shared" ref="AC5:AR6" si="6">IF(AND(AC$3&gt;=$H5,AC$3&lt;=$K5),IF(ISERROR(FIND(AC$4,"土日休")),"■","◇"),IF(AND(AC$3&gt;=$H5,AC$3&lt;=$L5),IF(ISERROR(FIND(AC$4,"土日休")),"□","□"),""))</f>
        <v/>
      </c>
      <c r="AD5" s="29" t="str">
        <f t="shared" si="6"/>
        <v/>
      </c>
      <c r="AE5" s="29" t="str">
        <f t="shared" si="6"/>
        <v/>
      </c>
      <c r="AF5" s="29" t="str">
        <f t="shared" si="6"/>
        <v/>
      </c>
      <c r="AG5" s="29" t="str">
        <f t="shared" si="6"/>
        <v/>
      </c>
      <c r="AH5" s="29" t="str">
        <f t="shared" si="6"/>
        <v/>
      </c>
      <c r="AI5" s="29" t="str">
        <f t="shared" si="6"/>
        <v/>
      </c>
      <c r="AJ5" s="29" t="str">
        <f t="shared" si="6"/>
        <v/>
      </c>
      <c r="AK5" s="29" t="str">
        <f t="shared" si="6"/>
        <v/>
      </c>
      <c r="AL5" s="29" t="str">
        <f t="shared" si="6"/>
        <v/>
      </c>
      <c r="AM5" s="29" t="str">
        <f t="shared" si="6"/>
        <v/>
      </c>
      <c r="AN5" s="29" t="str">
        <f t="shared" si="6"/>
        <v/>
      </c>
      <c r="AO5" s="29" t="str">
        <f t="shared" si="6"/>
        <v/>
      </c>
      <c r="AP5" s="29" t="str">
        <f t="shared" si="6"/>
        <v/>
      </c>
      <c r="AQ5" s="29" t="str">
        <f t="shared" si="6"/>
        <v/>
      </c>
      <c r="AR5" s="29" t="str">
        <f t="shared" si="6"/>
        <v/>
      </c>
      <c r="AS5" s="29" t="str">
        <f t="shared" ref="AS5:BH6" si="7">IF(AND(AS$3&gt;=$H5,AS$3&lt;=$K5),IF(ISERROR(FIND(AS$4,"土日休")),"■","◇"),IF(AND(AS$3&gt;=$H5,AS$3&lt;=$L5),IF(ISERROR(FIND(AS$4,"土日休")),"□","□"),""))</f>
        <v/>
      </c>
      <c r="AT5" s="29" t="str">
        <f t="shared" si="7"/>
        <v/>
      </c>
      <c r="AU5" s="29" t="str">
        <f t="shared" si="7"/>
        <v/>
      </c>
      <c r="AV5" s="29" t="str">
        <f t="shared" si="7"/>
        <v/>
      </c>
      <c r="AW5" s="29" t="str">
        <f t="shared" si="7"/>
        <v/>
      </c>
      <c r="AX5" s="29" t="str">
        <f t="shared" si="7"/>
        <v/>
      </c>
      <c r="AY5" s="29" t="str">
        <f t="shared" si="7"/>
        <v/>
      </c>
      <c r="AZ5" s="29" t="str">
        <f t="shared" si="7"/>
        <v/>
      </c>
      <c r="BA5" s="29" t="str">
        <f t="shared" si="7"/>
        <v/>
      </c>
      <c r="BB5" s="29" t="str">
        <f t="shared" si="7"/>
        <v/>
      </c>
      <c r="BC5" s="29" t="str">
        <f t="shared" si="7"/>
        <v/>
      </c>
      <c r="BD5" s="29" t="str">
        <f t="shared" si="7"/>
        <v/>
      </c>
      <c r="BE5" s="29" t="str">
        <f t="shared" si="7"/>
        <v/>
      </c>
      <c r="BF5" s="29" t="str">
        <f t="shared" si="7"/>
        <v/>
      </c>
      <c r="BG5" s="29" t="str">
        <f t="shared" si="7"/>
        <v/>
      </c>
      <c r="BH5" s="29" t="str">
        <f t="shared" si="7"/>
        <v/>
      </c>
      <c r="BI5" s="29" t="str">
        <f t="shared" ref="BI5:BU6" si="8">IF(AND(BI$3&gt;=$H5,BI$3&lt;=$K5),IF(ISERROR(FIND(BI$4,"土日休")),"■","◇"),IF(AND(BI$3&gt;=$H5,BI$3&lt;=$L5),IF(ISERROR(FIND(BI$4,"土日休")),"□","□"),""))</f>
        <v/>
      </c>
      <c r="BJ5" s="29" t="str">
        <f t="shared" si="8"/>
        <v/>
      </c>
      <c r="BK5" s="29" t="str">
        <f t="shared" si="8"/>
        <v/>
      </c>
      <c r="BL5" s="29" t="str">
        <f t="shared" si="8"/>
        <v/>
      </c>
      <c r="BM5" s="29" t="str">
        <f t="shared" si="8"/>
        <v/>
      </c>
      <c r="BN5" s="29" t="str">
        <f t="shared" si="8"/>
        <v/>
      </c>
      <c r="BO5" s="29" t="str">
        <f t="shared" si="8"/>
        <v/>
      </c>
      <c r="BP5" s="29" t="str">
        <f t="shared" si="8"/>
        <v/>
      </c>
      <c r="BQ5" s="29" t="str">
        <f t="shared" si="8"/>
        <v/>
      </c>
      <c r="BR5" s="29" t="str">
        <f t="shared" si="8"/>
        <v/>
      </c>
      <c r="BS5" s="29" t="str">
        <f t="shared" si="8"/>
        <v/>
      </c>
      <c r="BT5" s="29" t="str">
        <f t="shared" si="8"/>
        <v/>
      </c>
      <c r="BU5" s="72" t="str">
        <f t="shared" si="8"/>
        <v/>
      </c>
    </row>
    <row r="6" spans="1:73">
      <c r="A6" s="74"/>
      <c r="B6" s="47"/>
      <c r="C6" s="44"/>
      <c r="D6" s="44"/>
      <c r="E6" s="44"/>
      <c r="F6" s="55"/>
      <c r="G6" s="17"/>
      <c r="H6" s="40"/>
      <c r="I6" s="31"/>
      <c r="J6" s="41"/>
      <c r="K6" s="51">
        <f>IF(ISBLANK(H6),H6,IF(ISBLANK(I6),INT(H6-1+(I5-H5+1)*J6),I6))</f>
        <v>0</v>
      </c>
      <c r="L6" s="51">
        <f>IF(ISBLANK(H6),H6,IF(ISBLANK(I6),H6+I5-H5,I6))</f>
        <v>0</v>
      </c>
      <c r="M6" s="54" t="str">
        <f t="shared" si="5"/>
        <v/>
      </c>
      <c r="N6" s="35" t="str">
        <f t="shared" si="5"/>
        <v/>
      </c>
      <c r="O6" s="35" t="str">
        <f t="shared" si="5"/>
        <v/>
      </c>
      <c r="P6" s="35" t="str">
        <f t="shared" si="5"/>
        <v/>
      </c>
      <c r="Q6" s="35" t="str">
        <f t="shared" si="5"/>
        <v/>
      </c>
      <c r="R6" s="35" t="str">
        <f t="shared" si="5"/>
        <v/>
      </c>
      <c r="S6" s="35" t="str">
        <f t="shared" si="5"/>
        <v/>
      </c>
      <c r="T6" s="35" t="str">
        <f t="shared" si="5"/>
        <v/>
      </c>
      <c r="U6" s="35" t="str">
        <f t="shared" si="5"/>
        <v/>
      </c>
      <c r="V6" s="35" t="str">
        <f t="shared" si="5"/>
        <v/>
      </c>
      <c r="W6" s="35" t="str">
        <f t="shared" si="5"/>
        <v/>
      </c>
      <c r="X6" s="35" t="str">
        <f t="shared" si="5"/>
        <v/>
      </c>
      <c r="Y6" s="35" t="str">
        <f t="shared" si="5"/>
        <v/>
      </c>
      <c r="Z6" s="35" t="str">
        <f t="shared" si="5"/>
        <v/>
      </c>
      <c r="AA6" s="35" t="str">
        <f t="shared" si="5"/>
        <v/>
      </c>
      <c r="AB6" s="35" t="str">
        <f t="shared" si="5"/>
        <v/>
      </c>
      <c r="AC6" s="35" t="str">
        <f t="shared" si="6"/>
        <v/>
      </c>
      <c r="AD6" s="35" t="str">
        <f t="shared" si="6"/>
        <v/>
      </c>
      <c r="AE6" s="35" t="str">
        <f t="shared" si="6"/>
        <v/>
      </c>
      <c r="AF6" s="35" t="str">
        <f t="shared" si="6"/>
        <v/>
      </c>
      <c r="AG6" s="35" t="str">
        <f t="shared" si="6"/>
        <v/>
      </c>
      <c r="AH6" s="35" t="str">
        <f t="shared" si="6"/>
        <v/>
      </c>
      <c r="AI6" s="35" t="str">
        <f t="shared" si="6"/>
        <v/>
      </c>
      <c r="AJ6" s="35" t="str">
        <f t="shared" si="6"/>
        <v/>
      </c>
      <c r="AK6" s="35" t="str">
        <f t="shared" si="6"/>
        <v/>
      </c>
      <c r="AL6" s="35" t="str">
        <f t="shared" si="6"/>
        <v/>
      </c>
      <c r="AM6" s="35" t="str">
        <f t="shared" si="6"/>
        <v/>
      </c>
      <c r="AN6" s="35" t="str">
        <f t="shared" si="6"/>
        <v/>
      </c>
      <c r="AO6" s="35" t="str">
        <f t="shared" si="6"/>
        <v/>
      </c>
      <c r="AP6" s="35" t="str">
        <f t="shared" si="6"/>
        <v/>
      </c>
      <c r="AQ6" s="35" t="str">
        <f t="shared" si="6"/>
        <v/>
      </c>
      <c r="AR6" s="35" t="str">
        <f t="shared" si="6"/>
        <v/>
      </c>
      <c r="AS6" s="35" t="str">
        <f t="shared" si="7"/>
        <v/>
      </c>
      <c r="AT6" s="35" t="str">
        <f t="shared" si="7"/>
        <v/>
      </c>
      <c r="AU6" s="35" t="str">
        <f t="shared" si="7"/>
        <v/>
      </c>
      <c r="AV6" s="35" t="str">
        <f t="shared" si="7"/>
        <v/>
      </c>
      <c r="AW6" s="35" t="str">
        <f t="shared" si="7"/>
        <v/>
      </c>
      <c r="AX6" s="35" t="str">
        <f t="shared" si="7"/>
        <v/>
      </c>
      <c r="AY6" s="35" t="str">
        <f t="shared" si="7"/>
        <v/>
      </c>
      <c r="AZ6" s="35" t="str">
        <f t="shared" si="7"/>
        <v/>
      </c>
      <c r="BA6" s="35" t="str">
        <f t="shared" si="7"/>
        <v/>
      </c>
      <c r="BB6" s="35" t="str">
        <f t="shared" si="7"/>
        <v/>
      </c>
      <c r="BC6" s="35" t="str">
        <f t="shared" si="7"/>
        <v/>
      </c>
      <c r="BD6" s="35" t="str">
        <f t="shared" si="7"/>
        <v/>
      </c>
      <c r="BE6" s="35" t="str">
        <f t="shared" si="7"/>
        <v/>
      </c>
      <c r="BF6" s="35" t="str">
        <f t="shared" si="7"/>
        <v/>
      </c>
      <c r="BG6" s="35" t="str">
        <f t="shared" si="7"/>
        <v/>
      </c>
      <c r="BH6" s="35" t="str">
        <f t="shared" si="7"/>
        <v/>
      </c>
      <c r="BI6" s="35" t="str">
        <f t="shared" si="8"/>
        <v/>
      </c>
      <c r="BJ6" s="35" t="str">
        <f t="shared" si="8"/>
        <v/>
      </c>
      <c r="BK6" s="35" t="str">
        <f t="shared" si="8"/>
        <v/>
      </c>
      <c r="BL6" s="35" t="str">
        <f t="shared" si="8"/>
        <v/>
      </c>
      <c r="BM6" s="35" t="str">
        <f t="shared" si="8"/>
        <v/>
      </c>
      <c r="BN6" s="35" t="str">
        <f t="shared" si="8"/>
        <v/>
      </c>
      <c r="BO6" s="35" t="str">
        <f t="shared" si="8"/>
        <v/>
      </c>
      <c r="BP6" s="35" t="str">
        <f t="shared" si="8"/>
        <v/>
      </c>
      <c r="BQ6" s="35" t="str">
        <f t="shared" si="8"/>
        <v/>
      </c>
      <c r="BR6" s="35" t="str">
        <f t="shared" si="8"/>
        <v/>
      </c>
      <c r="BS6" s="35" t="str">
        <f t="shared" si="8"/>
        <v/>
      </c>
      <c r="BT6" s="35" t="str">
        <f t="shared" si="8"/>
        <v/>
      </c>
      <c r="BU6" s="71" t="str">
        <f t="shared" si="8"/>
        <v/>
      </c>
    </row>
    <row r="7" spans="1:73">
      <c r="A7" s="73">
        <f>A5+1</f>
        <v>2</v>
      </c>
      <c r="B7" s="4"/>
      <c r="C7" s="43" t="s">
        <v>11</v>
      </c>
      <c r="D7" s="43"/>
      <c r="E7" s="43"/>
      <c r="F7" s="24"/>
      <c r="G7" s="8"/>
      <c r="H7" s="38"/>
      <c r="I7" s="38"/>
      <c r="J7" s="56">
        <f>COUNTIF(M7:BU7,"■")</f>
        <v>0</v>
      </c>
      <c r="K7" s="27">
        <f>IF(ISBLANK(H7),H7,IF(ISBLANK(I7),INT(H7-1+(#REF!-#REF!+1)*J7),I7))</f>
        <v>0</v>
      </c>
      <c r="L7" s="27">
        <f>IF(ISBLANK(H7),H7,IF(ISBLANK(I7),H7+#REF!-#REF!,I7))</f>
        <v>0</v>
      </c>
      <c r="M7" s="28" t="str">
        <f t="shared" ref="M7:AB36" si="9">IF(AND(M$3&gt;=$H7,M$3&lt;=$K7),IF(ISERROR(FIND(M$4,"土日休")),"■","◇"),IF(AND(M$3&gt;=$H7,M$3&lt;=$L7),IF(ISERROR(FIND(M$4,"土日休")),"□","□"),""))</f>
        <v/>
      </c>
      <c r="N7" s="29" t="str">
        <f t="shared" si="9"/>
        <v/>
      </c>
      <c r="O7" s="29" t="str">
        <f t="shared" si="9"/>
        <v/>
      </c>
      <c r="P7" s="29" t="str">
        <f t="shared" si="9"/>
        <v/>
      </c>
      <c r="Q7" s="29" t="str">
        <f t="shared" si="9"/>
        <v/>
      </c>
      <c r="R7" s="29" t="str">
        <f t="shared" si="9"/>
        <v/>
      </c>
      <c r="S7" s="29" t="str">
        <f t="shared" si="9"/>
        <v/>
      </c>
      <c r="T7" s="29" t="str">
        <f t="shared" si="9"/>
        <v/>
      </c>
      <c r="U7" s="29" t="str">
        <f t="shared" si="9"/>
        <v/>
      </c>
      <c r="V7" s="29" t="str">
        <f t="shared" si="9"/>
        <v/>
      </c>
      <c r="W7" s="29" t="str">
        <f t="shared" si="9"/>
        <v/>
      </c>
      <c r="X7" s="29" t="str">
        <f t="shared" si="9"/>
        <v/>
      </c>
      <c r="Y7" s="29" t="str">
        <f t="shared" si="9"/>
        <v/>
      </c>
      <c r="Z7" s="29" t="str">
        <f t="shared" si="9"/>
        <v/>
      </c>
      <c r="AA7" s="29" t="str">
        <f t="shared" si="9"/>
        <v/>
      </c>
      <c r="AB7" s="29" t="str">
        <f t="shared" si="9"/>
        <v/>
      </c>
      <c r="AC7" s="29" t="str">
        <f t="shared" ref="AC7:AL7" si="10">IF(AND(AC$3&gt;=$H7,AC$3&lt;=$K7),IF(ISERROR(FIND(AC$4,"土日休")),"■","◇"),IF(AND(AC$3&gt;=$H7,AC$3&lt;=$L7),IF(ISERROR(FIND(AC$4,"土日休")),"□","□"),""))</f>
        <v/>
      </c>
      <c r="AD7" s="29" t="str">
        <f t="shared" si="10"/>
        <v/>
      </c>
      <c r="AE7" s="29" t="str">
        <f t="shared" si="10"/>
        <v/>
      </c>
      <c r="AF7" s="29" t="str">
        <f t="shared" si="10"/>
        <v/>
      </c>
      <c r="AG7" s="29" t="str">
        <f t="shared" si="10"/>
        <v/>
      </c>
      <c r="AH7" s="29" t="str">
        <f t="shared" si="10"/>
        <v/>
      </c>
      <c r="AI7" s="29" t="str">
        <f t="shared" si="10"/>
        <v/>
      </c>
      <c r="AJ7" s="29" t="str">
        <f t="shared" si="10"/>
        <v/>
      </c>
      <c r="AK7" s="29" t="str">
        <f t="shared" si="10"/>
        <v/>
      </c>
      <c r="AL7" s="29" t="str">
        <f t="shared" si="10"/>
        <v/>
      </c>
      <c r="AM7" s="29" t="str">
        <f t="shared" ref="AC7:AR36" si="11">IF(AND(AM$3&gt;=$H7,AM$3&lt;=$K7),IF(ISERROR(FIND(AM$4,"土日休")),"■","◇"),IF(AND(AM$3&gt;=$H7,AM$3&lt;=$L7),IF(ISERROR(FIND(AM$4,"土日休")),"□","□"),""))</f>
        <v/>
      </c>
      <c r="AN7" s="29" t="str">
        <f t="shared" si="11"/>
        <v/>
      </c>
      <c r="AO7" s="29" t="str">
        <f t="shared" si="11"/>
        <v/>
      </c>
      <c r="AP7" s="29" t="str">
        <f t="shared" si="11"/>
        <v/>
      </c>
      <c r="AQ7" s="29" t="str">
        <f t="shared" si="11"/>
        <v/>
      </c>
      <c r="AR7" s="29" t="str">
        <f t="shared" si="11"/>
        <v/>
      </c>
      <c r="AS7" s="29" t="str">
        <f t="shared" ref="AR7:BG34" si="12">IF(AND(AS$3&gt;=$H7,AS$3&lt;=$K7),IF(ISERROR(FIND(AS$4,"土日休")),"■","◇"),IF(AND(AS$3&gt;=$H7,AS$3&lt;=$L7),IF(ISERROR(FIND(AS$4,"土日休")),"□","□"),""))</f>
        <v/>
      </c>
      <c r="AT7" s="29" t="str">
        <f t="shared" si="12"/>
        <v/>
      </c>
      <c r="AU7" s="29" t="str">
        <f t="shared" si="12"/>
        <v/>
      </c>
      <c r="AV7" s="29" t="str">
        <f t="shared" si="12"/>
        <v/>
      </c>
      <c r="AW7" s="29" t="str">
        <f t="shared" si="12"/>
        <v/>
      </c>
      <c r="AX7" s="29" t="str">
        <f t="shared" si="12"/>
        <v/>
      </c>
      <c r="AY7" s="29" t="str">
        <f t="shared" si="12"/>
        <v/>
      </c>
      <c r="AZ7" s="29" t="str">
        <f t="shared" si="12"/>
        <v/>
      </c>
      <c r="BA7" s="29" t="str">
        <f t="shared" si="12"/>
        <v/>
      </c>
      <c r="BB7" s="29" t="str">
        <f t="shared" si="12"/>
        <v/>
      </c>
      <c r="BC7" s="29" t="str">
        <f t="shared" si="12"/>
        <v/>
      </c>
      <c r="BD7" s="29" t="str">
        <f t="shared" si="12"/>
        <v/>
      </c>
      <c r="BE7" s="29" t="str">
        <f t="shared" si="12"/>
        <v/>
      </c>
      <c r="BF7" s="29" t="str">
        <f t="shared" si="12"/>
        <v/>
      </c>
      <c r="BG7" s="29" t="str">
        <f t="shared" si="12"/>
        <v/>
      </c>
      <c r="BH7" s="29" t="str">
        <f t="shared" ref="BH7:BU17" si="13">IF(AND(BH$3&gt;=$H7,BH$3&lt;=$K7),IF(ISERROR(FIND(BH$4,"土日休")),"■","◇"),IF(AND(BH$3&gt;=$H7,BH$3&lt;=$L7),IF(ISERROR(FIND(BH$4,"土日休")),"□","□"),""))</f>
        <v/>
      </c>
      <c r="BI7" s="29" t="str">
        <f t="shared" si="13"/>
        <v/>
      </c>
      <c r="BJ7" s="29" t="str">
        <f t="shared" si="13"/>
        <v/>
      </c>
      <c r="BK7" s="29" t="str">
        <f t="shared" si="13"/>
        <v/>
      </c>
      <c r="BL7" s="29" t="str">
        <f t="shared" si="13"/>
        <v/>
      </c>
      <c r="BM7" s="29" t="str">
        <f t="shared" si="13"/>
        <v/>
      </c>
      <c r="BN7" s="29" t="str">
        <f t="shared" si="13"/>
        <v/>
      </c>
      <c r="BO7" s="29" t="str">
        <f t="shared" si="13"/>
        <v/>
      </c>
      <c r="BP7" s="29" t="str">
        <f t="shared" ref="BI7:BU36" si="14">IF(AND(BP$3&gt;=$H7,BP$3&lt;=$K7),IF(ISERROR(FIND(BP$4,"土日休")),"■","◇"),IF(AND(BP$3&gt;=$H7,BP$3&lt;=$L7),IF(ISERROR(FIND(BP$4,"土日休")),"□","□"),""))</f>
        <v/>
      </c>
      <c r="BQ7" s="29" t="str">
        <f t="shared" si="14"/>
        <v/>
      </c>
      <c r="BR7" s="29" t="str">
        <f t="shared" si="14"/>
        <v/>
      </c>
      <c r="BS7" s="29" t="str">
        <f t="shared" si="14"/>
        <v/>
      </c>
      <c r="BT7" s="29" t="str">
        <f t="shared" si="14"/>
        <v/>
      </c>
      <c r="BU7" s="72" t="str">
        <f t="shared" si="14"/>
        <v/>
      </c>
    </row>
    <row r="8" spans="1:73">
      <c r="A8" s="74"/>
      <c r="B8" s="14"/>
      <c r="C8" s="44" t="s">
        <v>12</v>
      </c>
      <c r="D8" s="44"/>
      <c r="E8" s="44"/>
      <c r="F8" s="61"/>
      <c r="G8" s="59"/>
      <c r="H8" s="31"/>
      <c r="I8" s="39"/>
      <c r="J8" s="32"/>
      <c r="K8" s="33">
        <f>IF(ISBLANK(H8),H8,IF(ISBLANK(I8),INT(H8-1+(I7-H7+1)*J8),I8))</f>
        <v>0</v>
      </c>
      <c r="L8" s="33">
        <f>IF(ISBLANK(H8),H8,IF(ISBLANK(I8),H8+I7-H7,I8))</f>
        <v>0</v>
      </c>
      <c r="M8" s="34" t="str">
        <f t="shared" si="9"/>
        <v/>
      </c>
      <c r="N8" s="35" t="str">
        <f t="shared" si="9"/>
        <v/>
      </c>
      <c r="O8" s="35" t="str">
        <f t="shared" si="9"/>
        <v/>
      </c>
      <c r="P8" s="35" t="str">
        <f t="shared" si="9"/>
        <v/>
      </c>
      <c r="Q8" s="35" t="str">
        <f t="shared" si="9"/>
        <v/>
      </c>
      <c r="R8" s="35" t="str">
        <f t="shared" si="9"/>
        <v/>
      </c>
      <c r="S8" s="35" t="str">
        <f t="shared" si="9"/>
        <v/>
      </c>
      <c r="T8" s="35" t="str">
        <f t="shared" si="9"/>
        <v/>
      </c>
      <c r="U8" s="35" t="str">
        <f t="shared" si="9"/>
        <v/>
      </c>
      <c r="V8" s="35" t="str">
        <f t="shared" si="9"/>
        <v/>
      </c>
      <c r="W8" s="35" t="str">
        <f t="shared" si="9"/>
        <v/>
      </c>
      <c r="X8" s="35" t="str">
        <f t="shared" si="9"/>
        <v/>
      </c>
      <c r="Y8" s="35" t="str">
        <f t="shared" si="9"/>
        <v/>
      </c>
      <c r="Z8" s="35" t="str">
        <f t="shared" si="9"/>
        <v/>
      </c>
      <c r="AA8" s="35" t="str">
        <f t="shared" si="9"/>
        <v/>
      </c>
      <c r="AB8" s="35" t="str">
        <f t="shared" si="9"/>
        <v/>
      </c>
      <c r="AC8" s="35" t="str">
        <f t="shared" si="11"/>
        <v/>
      </c>
      <c r="AD8" s="35" t="str">
        <f t="shared" si="11"/>
        <v/>
      </c>
      <c r="AE8" s="35" t="str">
        <f t="shared" si="11"/>
        <v/>
      </c>
      <c r="AF8" s="35" t="str">
        <f t="shared" si="11"/>
        <v/>
      </c>
      <c r="AG8" s="35" t="str">
        <f t="shared" si="11"/>
        <v/>
      </c>
      <c r="AH8" s="35" t="str">
        <f t="shared" si="11"/>
        <v/>
      </c>
      <c r="AI8" s="35" t="str">
        <f t="shared" si="11"/>
        <v/>
      </c>
      <c r="AJ8" s="35" t="str">
        <f t="shared" si="11"/>
        <v/>
      </c>
      <c r="AK8" s="35" t="str">
        <f t="shared" si="11"/>
        <v/>
      </c>
      <c r="AL8" s="35" t="str">
        <f t="shared" si="11"/>
        <v/>
      </c>
      <c r="AM8" s="35" t="str">
        <f t="shared" si="11"/>
        <v/>
      </c>
      <c r="AN8" s="35" t="str">
        <f t="shared" si="11"/>
        <v/>
      </c>
      <c r="AO8" s="35" t="str">
        <f t="shared" si="11"/>
        <v/>
      </c>
      <c r="AP8" s="35" t="str">
        <f t="shared" si="11"/>
        <v/>
      </c>
      <c r="AQ8" s="35" t="str">
        <f t="shared" si="11"/>
        <v/>
      </c>
      <c r="AR8" s="35" t="str">
        <f t="shared" si="11"/>
        <v/>
      </c>
      <c r="AS8" s="35" t="str">
        <f t="shared" si="12"/>
        <v/>
      </c>
      <c r="AT8" s="35" t="str">
        <f t="shared" si="12"/>
        <v/>
      </c>
      <c r="AU8" s="35" t="str">
        <f t="shared" si="12"/>
        <v/>
      </c>
      <c r="AV8" s="35" t="str">
        <f t="shared" si="12"/>
        <v/>
      </c>
      <c r="AW8" s="35" t="str">
        <f t="shared" si="12"/>
        <v/>
      </c>
      <c r="AX8" s="35" t="str">
        <f t="shared" si="12"/>
        <v/>
      </c>
      <c r="AY8" s="35" t="str">
        <f t="shared" si="12"/>
        <v/>
      </c>
      <c r="AZ8" s="35" t="str">
        <f t="shared" si="12"/>
        <v/>
      </c>
      <c r="BA8" s="35" t="str">
        <f t="shared" si="12"/>
        <v/>
      </c>
      <c r="BB8" s="35" t="str">
        <f t="shared" si="12"/>
        <v/>
      </c>
      <c r="BC8" s="35" t="str">
        <f t="shared" si="12"/>
        <v/>
      </c>
      <c r="BD8" s="35" t="str">
        <f t="shared" si="12"/>
        <v/>
      </c>
      <c r="BE8" s="35" t="str">
        <f t="shared" si="12"/>
        <v/>
      </c>
      <c r="BF8" s="35" t="str">
        <f t="shared" si="12"/>
        <v/>
      </c>
      <c r="BG8" s="35" t="str">
        <f t="shared" si="12"/>
        <v/>
      </c>
      <c r="BH8" s="35" t="str">
        <f t="shared" ref="BH8:BH36" si="15">IF(AND(BH$3&gt;=$H8,BH$3&lt;=$K8),IF(ISERROR(FIND(BH$4,"土日休")),"■","◇"),IF(AND(BH$3&gt;=$H8,BH$3&lt;=$L8),IF(ISERROR(FIND(BH$4,"土日休")),"□","□"),""))</f>
        <v/>
      </c>
      <c r="BI8" s="35" t="str">
        <f t="shared" si="14"/>
        <v/>
      </c>
      <c r="BJ8" s="35" t="str">
        <f t="shared" si="14"/>
        <v/>
      </c>
      <c r="BK8" s="35" t="str">
        <f t="shared" si="14"/>
        <v/>
      </c>
      <c r="BL8" s="35" t="str">
        <f t="shared" si="14"/>
        <v/>
      </c>
      <c r="BM8" s="35" t="str">
        <f t="shared" si="14"/>
        <v/>
      </c>
      <c r="BN8" s="35" t="str">
        <f t="shared" si="14"/>
        <v/>
      </c>
      <c r="BO8" s="35" t="str">
        <f t="shared" si="14"/>
        <v/>
      </c>
      <c r="BP8" s="35" t="str">
        <f t="shared" si="14"/>
        <v/>
      </c>
      <c r="BQ8" s="35" t="str">
        <f t="shared" si="14"/>
        <v/>
      </c>
      <c r="BR8" s="35" t="str">
        <f t="shared" si="14"/>
        <v/>
      </c>
      <c r="BS8" s="35" t="str">
        <f t="shared" si="14"/>
        <v/>
      </c>
      <c r="BT8" s="35" t="str">
        <f t="shared" si="14"/>
        <v/>
      </c>
      <c r="BU8" s="71" t="str">
        <f t="shared" si="14"/>
        <v/>
      </c>
    </row>
    <row r="9" spans="1:73">
      <c r="A9" s="73">
        <f>A7+1</f>
        <v>3</v>
      </c>
      <c r="B9" s="4"/>
      <c r="C9" s="43"/>
      <c r="D9" s="43"/>
      <c r="E9" s="43" t="s">
        <v>13</v>
      </c>
      <c r="F9" s="24"/>
      <c r="G9" s="58" t="s">
        <v>29</v>
      </c>
      <c r="H9" s="38">
        <v>42156</v>
      </c>
      <c r="I9" s="26">
        <v>42157</v>
      </c>
      <c r="J9" s="36">
        <f>COUNTIF(M9:BU9,"■")</f>
        <v>2</v>
      </c>
      <c r="K9" s="27">
        <f>IF(ISBLANK(H9),H9,IF(ISBLANK(I9),INT(H9-1+(#REF!-#REF!+1)*J9),I9))</f>
        <v>42157</v>
      </c>
      <c r="L9" s="27">
        <f>IF(ISBLANK(H9),H9,IF(ISBLANK(I9),H9+#REF!-#REF!,I9))</f>
        <v>42157</v>
      </c>
      <c r="M9" s="28" t="str">
        <f t="shared" si="9"/>
        <v>■</v>
      </c>
      <c r="N9" s="29" t="str">
        <f t="shared" si="9"/>
        <v>■</v>
      </c>
      <c r="O9" s="29" t="str">
        <f t="shared" si="9"/>
        <v/>
      </c>
      <c r="P9" s="29" t="str">
        <f t="shared" si="9"/>
        <v/>
      </c>
      <c r="Q9" s="29" t="str">
        <f t="shared" si="9"/>
        <v/>
      </c>
      <c r="R9" s="29" t="str">
        <f t="shared" si="9"/>
        <v/>
      </c>
      <c r="S9" s="29" t="str">
        <f t="shared" si="9"/>
        <v/>
      </c>
      <c r="T9" s="29" t="str">
        <f t="shared" si="9"/>
        <v/>
      </c>
      <c r="U9" s="29" t="str">
        <f t="shared" si="9"/>
        <v/>
      </c>
      <c r="V9" s="29" t="str">
        <f t="shared" si="9"/>
        <v/>
      </c>
      <c r="W9" s="29" t="str">
        <f t="shared" si="9"/>
        <v/>
      </c>
      <c r="X9" s="29" t="str">
        <f t="shared" si="9"/>
        <v/>
      </c>
      <c r="Y9" s="29" t="str">
        <f t="shared" si="9"/>
        <v/>
      </c>
      <c r="Z9" s="29" t="str">
        <f t="shared" si="9"/>
        <v/>
      </c>
      <c r="AA9" s="29" t="str">
        <f t="shared" si="9"/>
        <v/>
      </c>
      <c r="AB9" s="29" t="str">
        <f t="shared" si="9"/>
        <v/>
      </c>
      <c r="AC9" s="29" t="str">
        <f t="shared" ref="AC9:AL9" si="16">IF(AND(AC$3&gt;=$H9,AC$3&lt;=$K9),IF(ISERROR(FIND(AC$4,"土日休")),"■","◇"),IF(AND(AC$3&gt;=$H9,AC$3&lt;=$L9),IF(ISERROR(FIND(AC$4,"土日休")),"□","□"),""))</f>
        <v/>
      </c>
      <c r="AD9" s="29" t="str">
        <f t="shared" si="16"/>
        <v/>
      </c>
      <c r="AE9" s="29" t="str">
        <f t="shared" si="16"/>
        <v/>
      </c>
      <c r="AF9" s="29" t="str">
        <f t="shared" si="16"/>
        <v/>
      </c>
      <c r="AG9" s="29" t="str">
        <f t="shared" si="16"/>
        <v/>
      </c>
      <c r="AH9" s="29" t="str">
        <f t="shared" si="16"/>
        <v/>
      </c>
      <c r="AI9" s="29" t="str">
        <f t="shared" si="16"/>
        <v/>
      </c>
      <c r="AJ9" s="29" t="str">
        <f t="shared" si="16"/>
        <v/>
      </c>
      <c r="AK9" s="29" t="str">
        <f t="shared" si="16"/>
        <v/>
      </c>
      <c r="AL9" s="29" t="str">
        <f t="shared" si="16"/>
        <v/>
      </c>
      <c r="AM9" s="29" t="str">
        <f t="shared" si="11"/>
        <v/>
      </c>
      <c r="AN9" s="29" t="str">
        <f t="shared" si="11"/>
        <v/>
      </c>
      <c r="AO9" s="29" t="str">
        <f t="shared" si="11"/>
        <v/>
      </c>
      <c r="AP9" s="29" t="str">
        <f t="shared" si="11"/>
        <v/>
      </c>
      <c r="AQ9" s="29" t="str">
        <f t="shared" si="11"/>
        <v/>
      </c>
      <c r="AR9" s="29" t="str">
        <f t="shared" si="11"/>
        <v/>
      </c>
      <c r="AS9" s="29" t="str">
        <f t="shared" si="12"/>
        <v/>
      </c>
      <c r="AT9" s="29" t="str">
        <f t="shared" si="12"/>
        <v/>
      </c>
      <c r="AU9" s="29" t="str">
        <f t="shared" si="12"/>
        <v/>
      </c>
      <c r="AV9" s="29" t="str">
        <f t="shared" si="12"/>
        <v/>
      </c>
      <c r="AW9" s="29" t="str">
        <f t="shared" si="12"/>
        <v/>
      </c>
      <c r="AX9" s="29" t="str">
        <f t="shared" si="12"/>
        <v/>
      </c>
      <c r="AY9" s="29" t="str">
        <f t="shared" si="12"/>
        <v/>
      </c>
      <c r="AZ9" s="29" t="str">
        <f t="shared" si="12"/>
        <v/>
      </c>
      <c r="BA9" s="29" t="str">
        <f t="shared" si="12"/>
        <v/>
      </c>
      <c r="BB9" s="29" t="str">
        <f t="shared" si="12"/>
        <v/>
      </c>
      <c r="BC9" s="29" t="str">
        <f t="shared" si="12"/>
        <v/>
      </c>
      <c r="BD9" s="29" t="str">
        <f t="shared" si="12"/>
        <v/>
      </c>
      <c r="BE9" s="29" t="str">
        <f t="shared" si="12"/>
        <v/>
      </c>
      <c r="BF9" s="29" t="str">
        <f t="shared" si="12"/>
        <v/>
      </c>
      <c r="BG9" s="29" t="str">
        <f t="shared" si="12"/>
        <v/>
      </c>
      <c r="BH9" s="29" t="str">
        <f t="shared" si="13"/>
        <v/>
      </c>
      <c r="BI9" s="29" t="str">
        <f t="shared" si="13"/>
        <v/>
      </c>
      <c r="BJ9" s="29" t="str">
        <f t="shared" si="13"/>
        <v/>
      </c>
      <c r="BK9" s="29" t="str">
        <f t="shared" si="13"/>
        <v/>
      </c>
      <c r="BL9" s="29" t="str">
        <f t="shared" si="13"/>
        <v/>
      </c>
      <c r="BM9" s="29" t="str">
        <f t="shared" si="13"/>
        <v/>
      </c>
      <c r="BN9" s="29" t="str">
        <f t="shared" si="13"/>
        <v/>
      </c>
      <c r="BO9" s="29" t="str">
        <f t="shared" si="13"/>
        <v/>
      </c>
      <c r="BP9" s="29" t="str">
        <f t="shared" si="14"/>
        <v/>
      </c>
      <c r="BQ9" s="29" t="str">
        <f t="shared" si="14"/>
        <v/>
      </c>
      <c r="BR9" s="29" t="str">
        <f t="shared" si="14"/>
        <v/>
      </c>
      <c r="BS9" s="29" t="str">
        <f t="shared" si="14"/>
        <v/>
      </c>
      <c r="BT9" s="29" t="str">
        <f t="shared" si="14"/>
        <v/>
      </c>
      <c r="BU9" s="72" t="str">
        <f t="shared" si="14"/>
        <v/>
      </c>
    </row>
    <row r="10" spans="1:73">
      <c r="A10" s="74"/>
      <c r="B10" s="14"/>
      <c r="C10" s="44"/>
      <c r="D10" s="44"/>
      <c r="E10" s="45"/>
      <c r="F10" s="30"/>
      <c r="G10" s="59"/>
      <c r="H10" s="31"/>
      <c r="I10" s="39"/>
      <c r="J10" s="32"/>
      <c r="K10" s="33">
        <f>IF(ISBLANK(H10),H10,IF(ISBLANK(I10),INT(H10-1+(I9-H9+1)*J10),I10))</f>
        <v>0</v>
      </c>
      <c r="L10" s="33">
        <f>IF(ISBLANK(H10),H10,IF(ISBLANK(I10),H10+I9-H9,I10))</f>
        <v>0</v>
      </c>
      <c r="M10" s="34" t="str">
        <f t="shared" si="9"/>
        <v/>
      </c>
      <c r="N10" s="35" t="str">
        <f t="shared" si="9"/>
        <v/>
      </c>
      <c r="O10" s="35" t="str">
        <f t="shared" si="9"/>
        <v/>
      </c>
      <c r="P10" s="35" t="str">
        <f t="shared" si="9"/>
        <v/>
      </c>
      <c r="Q10" s="35" t="str">
        <f t="shared" si="9"/>
        <v/>
      </c>
      <c r="R10" s="35" t="str">
        <f t="shared" si="9"/>
        <v/>
      </c>
      <c r="S10" s="35" t="str">
        <f t="shared" si="9"/>
        <v/>
      </c>
      <c r="T10" s="35" t="str">
        <f t="shared" si="9"/>
        <v/>
      </c>
      <c r="U10" s="35" t="str">
        <f t="shared" si="9"/>
        <v/>
      </c>
      <c r="V10" s="35" t="str">
        <f t="shared" si="9"/>
        <v/>
      </c>
      <c r="W10" s="35" t="str">
        <f t="shared" si="9"/>
        <v/>
      </c>
      <c r="X10" s="35" t="str">
        <f t="shared" si="9"/>
        <v/>
      </c>
      <c r="Y10" s="35" t="str">
        <f t="shared" si="9"/>
        <v/>
      </c>
      <c r="Z10" s="35" t="str">
        <f t="shared" si="9"/>
        <v/>
      </c>
      <c r="AA10" s="35" t="str">
        <f t="shared" si="9"/>
        <v/>
      </c>
      <c r="AB10" s="35" t="str">
        <f t="shared" si="9"/>
        <v/>
      </c>
      <c r="AC10" s="35" t="str">
        <f t="shared" si="11"/>
        <v/>
      </c>
      <c r="AD10" s="35" t="str">
        <f t="shared" si="11"/>
        <v/>
      </c>
      <c r="AE10" s="35" t="str">
        <f t="shared" si="11"/>
        <v/>
      </c>
      <c r="AF10" s="35" t="str">
        <f t="shared" si="11"/>
        <v/>
      </c>
      <c r="AG10" s="35" t="str">
        <f t="shared" si="11"/>
        <v/>
      </c>
      <c r="AH10" s="35" t="str">
        <f t="shared" si="11"/>
        <v/>
      </c>
      <c r="AI10" s="35" t="str">
        <f t="shared" si="11"/>
        <v/>
      </c>
      <c r="AJ10" s="35" t="str">
        <f t="shared" si="11"/>
        <v/>
      </c>
      <c r="AK10" s="35" t="str">
        <f t="shared" si="11"/>
        <v/>
      </c>
      <c r="AL10" s="35" t="str">
        <f t="shared" si="11"/>
        <v/>
      </c>
      <c r="AM10" s="35" t="str">
        <f t="shared" si="11"/>
        <v/>
      </c>
      <c r="AN10" s="35" t="str">
        <f t="shared" si="11"/>
        <v/>
      </c>
      <c r="AO10" s="35" t="str">
        <f t="shared" si="11"/>
        <v/>
      </c>
      <c r="AP10" s="35" t="str">
        <f t="shared" si="11"/>
        <v/>
      </c>
      <c r="AQ10" s="35" t="str">
        <f t="shared" si="11"/>
        <v/>
      </c>
      <c r="AR10" s="35" t="str">
        <f t="shared" si="11"/>
        <v/>
      </c>
      <c r="AS10" s="35" t="str">
        <f t="shared" si="12"/>
        <v/>
      </c>
      <c r="AT10" s="35" t="str">
        <f t="shared" si="12"/>
        <v/>
      </c>
      <c r="AU10" s="35" t="str">
        <f t="shared" si="12"/>
        <v/>
      </c>
      <c r="AV10" s="35" t="str">
        <f t="shared" si="12"/>
        <v/>
      </c>
      <c r="AW10" s="35" t="str">
        <f t="shared" si="12"/>
        <v/>
      </c>
      <c r="AX10" s="35" t="str">
        <f t="shared" si="12"/>
        <v/>
      </c>
      <c r="AY10" s="35" t="str">
        <f t="shared" si="12"/>
        <v/>
      </c>
      <c r="AZ10" s="35" t="str">
        <f t="shared" si="12"/>
        <v/>
      </c>
      <c r="BA10" s="35" t="str">
        <f t="shared" si="12"/>
        <v/>
      </c>
      <c r="BB10" s="35" t="str">
        <f t="shared" si="12"/>
        <v/>
      </c>
      <c r="BC10" s="35" t="str">
        <f t="shared" si="12"/>
        <v/>
      </c>
      <c r="BD10" s="35" t="str">
        <f t="shared" si="12"/>
        <v/>
      </c>
      <c r="BE10" s="35" t="str">
        <f t="shared" si="12"/>
        <v/>
      </c>
      <c r="BF10" s="35" t="str">
        <f t="shared" si="12"/>
        <v/>
      </c>
      <c r="BG10" s="35" t="str">
        <f t="shared" si="12"/>
        <v/>
      </c>
      <c r="BH10" s="35" t="str">
        <f t="shared" si="15"/>
        <v/>
      </c>
      <c r="BI10" s="35" t="str">
        <f t="shared" si="14"/>
        <v/>
      </c>
      <c r="BJ10" s="35" t="str">
        <f t="shared" si="14"/>
        <v/>
      </c>
      <c r="BK10" s="35" t="str">
        <f t="shared" si="14"/>
        <v/>
      </c>
      <c r="BL10" s="35" t="str">
        <f t="shared" si="14"/>
        <v/>
      </c>
      <c r="BM10" s="35" t="str">
        <f t="shared" si="14"/>
        <v/>
      </c>
      <c r="BN10" s="35" t="str">
        <f t="shared" si="14"/>
        <v/>
      </c>
      <c r="BO10" s="35" t="str">
        <f t="shared" si="14"/>
        <v/>
      </c>
      <c r="BP10" s="35" t="str">
        <f t="shared" si="14"/>
        <v/>
      </c>
      <c r="BQ10" s="35" t="str">
        <f t="shared" si="14"/>
        <v/>
      </c>
      <c r="BR10" s="35" t="str">
        <f t="shared" si="14"/>
        <v/>
      </c>
      <c r="BS10" s="35" t="str">
        <f t="shared" si="14"/>
        <v/>
      </c>
      <c r="BT10" s="35" t="str">
        <f t="shared" si="14"/>
        <v/>
      </c>
      <c r="BU10" s="71" t="str">
        <f t="shared" si="14"/>
        <v/>
      </c>
    </row>
    <row r="11" spans="1:73">
      <c r="A11" s="73">
        <f>A9+1</f>
        <v>4</v>
      </c>
      <c r="B11" s="4"/>
      <c r="C11" s="43"/>
      <c r="D11" s="43"/>
      <c r="E11" s="43" t="s">
        <v>22</v>
      </c>
      <c r="F11" s="24"/>
      <c r="G11" s="58" t="s">
        <v>29</v>
      </c>
      <c r="H11" s="38">
        <v>42158</v>
      </c>
      <c r="I11" s="26">
        <v>42158</v>
      </c>
      <c r="J11" s="36">
        <f>COUNTIF(M11:BU11,"■")</f>
        <v>1</v>
      </c>
      <c r="K11" s="27">
        <f>IF(ISBLANK(H11),H11,IF(ISBLANK(I11),INT(H11-1+(#REF!-#REF!+1)*J11),I11))</f>
        <v>42158</v>
      </c>
      <c r="L11" s="27">
        <f>IF(ISBLANK(H11),H11,IF(ISBLANK(I11),H11+#REF!-#REF!,I11))</f>
        <v>42158</v>
      </c>
      <c r="M11" s="28" t="str">
        <f t="shared" si="9"/>
        <v/>
      </c>
      <c r="N11" s="29" t="str">
        <f t="shared" si="9"/>
        <v/>
      </c>
      <c r="O11" s="29" t="str">
        <f t="shared" si="9"/>
        <v>■</v>
      </c>
      <c r="P11" s="29" t="str">
        <f t="shared" si="9"/>
        <v/>
      </c>
      <c r="Q11" s="29" t="str">
        <f t="shared" si="9"/>
        <v/>
      </c>
      <c r="R11" s="29" t="str">
        <f t="shared" si="9"/>
        <v/>
      </c>
      <c r="S11" s="29" t="str">
        <f t="shared" si="9"/>
        <v/>
      </c>
      <c r="T11" s="29" t="str">
        <f t="shared" si="9"/>
        <v/>
      </c>
      <c r="U11" s="29" t="str">
        <f t="shared" si="9"/>
        <v/>
      </c>
      <c r="V11" s="29" t="str">
        <f t="shared" si="9"/>
        <v/>
      </c>
      <c r="W11" s="29" t="str">
        <f t="shared" si="9"/>
        <v/>
      </c>
      <c r="X11" s="29" t="str">
        <f t="shared" si="9"/>
        <v/>
      </c>
      <c r="Y11" s="29" t="str">
        <f t="shared" si="9"/>
        <v/>
      </c>
      <c r="Z11" s="29" t="str">
        <f t="shared" si="9"/>
        <v/>
      </c>
      <c r="AA11" s="29" t="str">
        <f t="shared" si="9"/>
        <v/>
      </c>
      <c r="AB11" s="29" t="str">
        <f t="shared" si="9"/>
        <v/>
      </c>
      <c r="AC11" s="29" t="str">
        <f t="shared" ref="AC11:AL13" si="17">IF(AND(AC$3&gt;=$H11,AC$3&lt;=$K11),IF(ISERROR(FIND(AC$4,"土日休")),"■","◇"),IF(AND(AC$3&gt;=$H11,AC$3&lt;=$L11),IF(ISERROR(FIND(AC$4,"土日休")),"□","□"),""))</f>
        <v/>
      </c>
      <c r="AD11" s="29" t="str">
        <f t="shared" si="17"/>
        <v/>
      </c>
      <c r="AE11" s="29" t="str">
        <f t="shared" si="17"/>
        <v/>
      </c>
      <c r="AF11" s="29" t="str">
        <f t="shared" si="17"/>
        <v/>
      </c>
      <c r="AG11" s="29" t="str">
        <f t="shared" si="17"/>
        <v/>
      </c>
      <c r="AH11" s="29" t="str">
        <f t="shared" si="17"/>
        <v/>
      </c>
      <c r="AI11" s="29" t="str">
        <f t="shared" si="17"/>
        <v/>
      </c>
      <c r="AJ11" s="29" t="str">
        <f t="shared" si="17"/>
        <v/>
      </c>
      <c r="AK11" s="29" t="str">
        <f t="shared" si="17"/>
        <v/>
      </c>
      <c r="AL11" s="29" t="str">
        <f t="shared" si="17"/>
        <v/>
      </c>
      <c r="AM11" s="29" t="str">
        <f t="shared" si="11"/>
        <v/>
      </c>
      <c r="AN11" s="29" t="str">
        <f t="shared" si="11"/>
        <v/>
      </c>
      <c r="AO11" s="29" t="str">
        <f t="shared" si="11"/>
        <v/>
      </c>
      <c r="AP11" s="29" t="str">
        <f t="shared" si="11"/>
        <v/>
      </c>
      <c r="AQ11" s="29" t="str">
        <f t="shared" si="11"/>
        <v/>
      </c>
      <c r="AR11" s="29" t="str">
        <f t="shared" si="11"/>
        <v/>
      </c>
      <c r="AS11" s="29" t="str">
        <f t="shared" ref="AS11:BG12" si="18">IF(AND(AS$3&gt;=$H11,AS$3&lt;=$K11),IF(ISERROR(FIND(AS$4,"土日休")),"■","◇"),IF(AND(AS$3&gt;=$H11,AS$3&lt;=$L11),IF(ISERROR(FIND(AS$4,"土日休")),"□","□"),""))</f>
        <v/>
      </c>
      <c r="AT11" s="29" t="str">
        <f t="shared" si="18"/>
        <v/>
      </c>
      <c r="AU11" s="29" t="str">
        <f t="shared" si="18"/>
        <v/>
      </c>
      <c r="AV11" s="29" t="str">
        <f t="shared" si="18"/>
        <v/>
      </c>
      <c r="AW11" s="29" t="str">
        <f t="shared" si="18"/>
        <v/>
      </c>
      <c r="AX11" s="29" t="str">
        <f t="shared" si="18"/>
        <v/>
      </c>
      <c r="AY11" s="29" t="str">
        <f t="shared" si="18"/>
        <v/>
      </c>
      <c r="AZ11" s="29" t="str">
        <f t="shared" si="18"/>
        <v/>
      </c>
      <c r="BA11" s="29" t="str">
        <f t="shared" si="18"/>
        <v/>
      </c>
      <c r="BB11" s="29" t="str">
        <f t="shared" si="18"/>
        <v/>
      </c>
      <c r="BC11" s="29" t="str">
        <f t="shared" si="18"/>
        <v/>
      </c>
      <c r="BD11" s="29" t="str">
        <f t="shared" si="18"/>
        <v/>
      </c>
      <c r="BE11" s="29" t="str">
        <f t="shared" si="18"/>
        <v/>
      </c>
      <c r="BF11" s="29" t="str">
        <f t="shared" si="18"/>
        <v/>
      </c>
      <c r="BG11" s="29" t="str">
        <f t="shared" si="18"/>
        <v/>
      </c>
      <c r="BH11" s="29" t="str">
        <f t="shared" si="13"/>
        <v/>
      </c>
      <c r="BI11" s="29" t="str">
        <f t="shared" si="13"/>
        <v/>
      </c>
      <c r="BJ11" s="29" t="str">
        <f t="shared" si="13"/>
        <v/>
      </c>
      <c r="BK11" s="29" t="str">
        <f t="shared" si="13"/>
        <v/>
      </c>
      <c r="BL11" s="29" t="str">
        <f t="shared" si="13"/>
        <v/>
      </c>
      <c r="BM11" s="29" t="str">
        <f t="shared" si="13"/>
        <v/>
      </c>
      <c r="BN11" s="29" t="str">
        <f t="shared" si="13"/>
        <v/>
      </c>
      <c r="BO11" s="29" t="str">
        <f t="shared" si="13"/>
        <v/>
      </c>
      <c r="BP11" s="29" t="str">
        <f t="shared" si="14"/>
        <v/>
      </c>
      <c r="BQ11" s="29" t="str">
        <f t="shared" si="14"/>
        <v/>
      </c>
      <c r="BR11" s="29" t="str">
        <f t="shared" si="14"/>
        <v/>
      </c>
      <c r="BS11" s="29" t="str">
        <f t="shared" si="14"/>
        <v/>
      </c>
      <c r="BT11" s="29" t="str">
        <f t="shared" si="14"/>
        <v/>
      </c>
      <c r="BU11" s="72" t="str">
        <f t="shared" si="14"/>
        <v/>
      </c>
    </row>
    <row r="12" spans="1:73">
      <c r="A12" s="74"/>
      <c r="B12" s="14"/>
      <c r="C12" s="44"/>
      <c r="D12" s="44"/>
      <c r="E12" s="45"/>
      <c r="F12" s="30" t="s">
        <v>23</v>
      </c>
      <c r="G12" s="59"/>
      <c r="H12" s="31"/>
      <c r="I12" s="39"/>
      <c r="J12" s="32"/>
      <c r="K12" s="33">
        <f>IF(ISBLANK(H12),H12,IF(ISBLANK(I12),INT(H12-1+(I11-H11+1)*J12),I12))</f>
        <v>0</v>
      </c>
      <c r="L12" s="33">
        <f>IF(ISBLANK(H12),H12,IF(ISBLANK(I12),H12+I11-H11,I12))</f>
        <v>0</v>
      </c>
      <c r="M12" s="34" t="str">
        <f t="shared" ref="M12:AB16" si="19">IF(AND(M$3&gt;=$H12,M$3&lt;=$K12),IF(ISERROR(FIND(M$4,"土日休")),"■","◇"),IF(AND(M$3&gt;=$H12,M$3&lt;=$L12),IF(ISERROR(FIND(M$4,"土日休")),"□","□"),""))</f>
        <v/>
      </c>
      <c r="N12" s="35" t="str">
        <f t="shared" si="19"/>
        <v/>
      </c>
      <c r="O12" s="35" t="str">
        <f t="shared" si="19"/>
        <v/>
      </c>
      <c r="P12" s="35" t="str">
        <f t="shared" si="19"/>
        <v/>
      </c>
      <c r="Q12" s="35" t="str">
        <f t="shared" si="19"/>
        <v/>
      </c>
      <c r="R12" s="35" t="str">
        <f t="shared" si="19"/>
        <v/>
      </c>
      <c r="S12" s="35" t="str">
        <f t="shared" si="19"/>
        <v/>
      </c>
      <c r="T12" s="35" t="str">
        <f t="shared" si="19"/>
        <v/>
      </c>
      <c r="U12" s="35" t="str">
        <f t="shared" si="19"/>
        <v/>
      </c>
      <c r="V12" s="35" t="str">
        <f t="shared" si="19"/>
        <v/>
      </c>
      <c r="W12" s="35" t="str">
        <f t="shared" si="19"/>
        <v/>
      </c>
      <c r="X12" s="35" t="str">
        <f t="shared" si="19"/>
        <v/>
      </c>
      <c r="Y12" s="35" t="str">
        <f t="shared" si="19"/>
        <v/>
      </c>
      <c r="Z12" s="35" t="str">
        <f t="shared" si="19"/>
        <v/>
      </c>
      <c r="AA12" s="35" t="str">
        <f t="shared" si="19"/>
        <v/>
      </c>
      <c r="AB12" s="35" t="str">
        <f t="shared" si="19"/>
        <v/>
      </c>
      <c r="AC12" s="35" t="str">
        <f t="shared" si="11"/>
        <v/>
      </c>
      <c r="AD12" s="35" t="str">
        <f t="shared" si="11"/>
        <v/>
      </c>
      <c r="AE12" s="35" t="str">
        <f t="shared" si="11"/>
        <v/>
      </c>
      <c r="AF12" s="35" t="str">
        <f t="shared" si="11"/>
        <v/>
      </c>
      <c r="AG12" s="35" t="str">
        <f t="shared" si="11"/>
        <v/>
      </c>
      <c r="AH12" s="35" t="str">
        <f t="shared" si="11"/>
        <v/>
      </c>
      <c r="AI12" s="35" t="str">
        <f t="shared" si="11"/>
        <v/>
      </c>
      <c r="AJ12" s="35" t="str">
        <f t="shared" si="11"/>
        <v/>
      </c>
      <c r="AK12" s="35" t="str">
        <f t="shared" si="11"/>
        <v/>
      </c>
      <c r="AL12" s="35" t="str">
        <f t="shared" si="11"/>
        <v/>
      </c>
      <c r="AM12" s="35" t="str">
        <f t="shared" si="11"/>
        <v/>
      </c>
      <c r="AN12" s="35" t="str">
        <f t="shared" si="11"/>
        <v/>
      </c>
      <c r="AO12" s="35" t="str">
        <f t="shared" si="11"/>
        <v/>
      </c>
      <c r="AP12" s="35" t="str">
        <f t="shared" si="11"/>
        <v/>
      </c>
      <c r="AQ12" s="35" t="str">
        <f t="shared" si="11"/>
        <v/>
      </c>
      <c r="AR12" s="35" t="str">
        <f t="shared" si="11"/>
        <v/>
      </c>
      <c r="AS12" s="35" t="str">
        <f t="shared" si="18"/>
        <v/>
      </c>
      <c r="AT12" s="35" t="str">
        <f t="shared" si="18"/>
        <v/>
      </c>
      <c r="AU12" s="35" t="str">
        <f t="shared" si="18"/>
        <v/>
      </c>
      <c r="AV12" s="35" t="str">
        <f t="shared" si="18"/>
        <v/>
      </c>
      <c r="AW12" s="35" t="str">
        <f t="shared" si="18"/>
        <v/>
      </c>
      <c r="AX12" s="35" t="str">
        <f t="shared" si="18"/>
        <v/>
      </c>
      <c r="AY12" s="35" t="str">
        <f t="shared" si="18"/>
        <v/>
      </c>
      <c r="AZ12" s="35" t="str">
        <f t="shared" si="18"/>
        <v/>
      </c>
      <c r="BA12" s="35" t="str">
        <f t="shared" si="18"/>
        <v/>
      </c>
      <c r="BB12" s="35" t="str">
        <f t="shared" si="18"/>
        <v/>
      </c>
      <c r="BC12" s="35" t="str">
        <f t="shared" si="18"/>
        <v/>
      </c>
      <c r="BD12" s="35" t="str">
        <f t="shared" si="18"/>
        <v/>
      </c>
      <c r="BE12" s="35" t="str">
        <f t="shared" si="18"/>
        <v/>
      </c>
      <c r="BF12" s="35" t="str">
        <f t="shared" si="18"/>
        <v/>
      </c>
      <c r="BG12" s="35" t="str">
        <f t="shared" si="18"/>
        <v/>
      </c>
      <c r="BH12" s="35" t="str">
        <f t="shared" si="15"/>
        <v/>
      </c>
      <c r="BI12" s="35" t="str">
        <f t="shared" si="14"/>
        <v/>
      </c>
      <c r="BJ12" s="35" t="str">
        <f t="shared" si="14"/>
        <v/>
      </c>
      <c r="BK12" s="35" t="str">
        <f t="shared" si="14"/>
        <v/>
      </c>
      <c r="BL12" s="35" t="str">
        <f t="shared" si="14"/>
        <v/>
      </c>
      <c r="BM12" s="35" t="str">
        <f t="shared" si="14"/>
        <v/>
      </c>
      <c r="BN12" s="35" t="str">
        <f t="shared" si="14"/>
        <v/>
      </c>
      <c r="BO12" s="35" t="str">
        <f t="shared" si="14"/>
        <v/>
      </c>
      <c r="BP12" s="35" t="str">
        <f t="shared" si="14"/>
        <v/>
      </c>
      <c r="BQ12" s="35" t="str">
        <f t="shared" si="14"/>
        <v/>
      </c>
      <c r="BR12" s="35" t="str">
        <f t="shared" si="14"/>
        <v/>
      </c>
      <c r="BS12" s="35" t="str">
        <f t="shared" si="14"/>
        <v/>
      </c>
      <c r="BT12" s="35" t="str">
        <f t="shared" si="14"/>
        <v/>
      </c>
      <c r="BU12" s="71" t="str">
        <f t="shared" si="14"/>
        <v/>
      </c>
    </row>
    <row r="13" spans="1:73">
      <c r="A13" s="73">
        <f>A11+1</f>
        <v>5</v>
      </c>
      <c r="B13" s="4"/>
      <c r="C13" s="43"/>
      <c r="D13" s="43"/>
      <c r="E13" s="43" t="s">
        <v>14</v>
      </c>
      <c r="F13" s="24"/>
      <c r="G13" s="58" t="s">
        <v>29</v>
      </c>
      <c r="H13" s="38">
        <v>42158</v>
      </c>
      <c r="I13" s="26">
        <v>42158</v>
      </c>
      <c r="J13" s="36">
        <f>COUNTIF(M13:BU13,"■")</f>
        <v>1</v>
      </c>
      <c r="K13" s="27">
        <f>IF(ISBLANK(H13),H13,IF(ISBLANK(I13),INT(H13-1+(#REF!-#REF!+1)*J13),I13))</f>
        <v>42158</v>
      </c>
      <c r="L13" s="27">
        <f>IF(ISBLANK(H13),H13,IF(ISBLANK(I13),H13+#REF!-#REF!,I13))</f>
        <v>42158</v>
      </c>
      <c r="M13" s="28" t="str">
        <f t="shared" si="9"/>
        <v/>
      </c>
      <c r="N13" s="29" t="str">
        <f t="shared" si="9"/>
        <v/>
      </c>
      <c r="O13" s="29" t="str">
        <f t="shared" si="9"/>
        <v>■</v>
      </c>
      <c r="P13" s="29" t="str">
        <f t="shared" si="9"/>
        <v/>
      </c>
      <c r="Q13" s="29" t="str">
        <f t="shared" si="9"/>
        <v/>
      </c>
      <c r="R13" s="29" t="str">
        <f t="shared" si="9"/>
        <v/>
      </c>
      <c r="S13" s="29" t="str">
        <f t="shared" si="9"/>
        <v/>
      </c>
      <c r="T13" s="29" t="str">
        <f t="shared" si="9"/>
        <v/>
      </c>
      <c r="U13" s="29" t="str">
        <f t="shared" si="9"/>
        <v/>
      </c>
      <c r="V13" s="29" t="str">
        <f t="shared" si="9"/>
        <v/>
      </c>
      <c r="W13" s="29" t="str">
        <f t="shared" si="9"/>
        <v/>
      </c>
      <c r="X13" s="29" t="str">
        <f t="shared" si="9"/>
        <v/>
      </c>
      <c r="Y13" s="29" t="str">
        <f t="shared" si="9"/>
        <v/>
      </c>
      <c r="Z13" s="29" t="str">
        <f t="shared" si="9"/>
        <v/>
      </c>
      <c r="AA13" s="29" t="str">
        <f t="shared" si="9"/>
        <v/>
      </c>
      <c r="AB13" s="29" t="str">
        <f t="shared" si="9"/>
        <v/>
      </c>
      <c r="AC13" s="29" t="str">
        <f t="shared" si="17"/>
        <v/>
      </c>
      <c r="AD13" s="29" t="str">
        <f t="shared" si="17"/>
        <v/>
      </c>
      <c r="AE13" s="29" t="str">
        <f t="shared" si="17"/>
        <v/>
      </c>
      <c r="AF13" s="29" t="str">
        <f t="shared" si="17"/>
        <v/>
      </c>
      <c r="AG13" s="29" t="str">
        <f t="shared" si="17"/>
        <v/>
      </c>
      <c r="AH13" s="29" t="str">
        <f t="shared" si="17"/>
        <v/>
      </c>
      <c r="AI13" s="29" t="str">
        <f t="shared" si="17"/>
        <v/>
      </c>
      <c r="AJ13" s="29" t="str">
        <f t="shared" si="17"/>
        <v/>
      </c>
      <c r="AK13" s="29" t="str">
        <f t="shared" si="17"/>
        <v/>
      </c>
      <c r="AL13" s="29" t="str">
        <f t="shared" si="17"/>
        <v/>
      </c>
      <c r="AM13" s="29" t="str">
        <f t="shared" si="11"/>
        <v/>
      </c>
      <c r="AN13" s="29" t="str">
        <f t="shared" si="11"/>
        <v/>
      </c>
      <c r="AO13" s="29" t="str">
        <f t="shared" si="11"/>
        <v/>
      </c>
      <c r="AP13" s="29" t="str">
        <f t="shared" si="11"/>
        <v/>
      </c>
      <c r="AQ13" s="29" t="str">
        <f t="shared" si="11"/>
        <v/>
      </c>
      <c r="AR13" s="29" t="str">
        <f t="shared" si="11"/>
        <v/>
      </c>
      <c r="AS13" s="29" t="str">
        <f t="shared" si="12"/>
        <v/>
      </c>
      <c r="AT13" s="29" t="str">
        <f t="shared" si="12"/>
        <v/>
      </c>
      <c r="AU13" s="29" t="str">
        <f t="shared" si="12"/>
        <v/>
      </c>
      <c r="AV13" s="29" t="str">
        <f t="shared" si="12"/>
        <v/>
      </c>
      <c r="AW13" s="29" t="str">
        <f t="shared" si="12"/>
        <v/>
      </c>
      <c r="AX13" s="29" t="str">
        <f t="shared" si="12"/>
        <v/>
      </c>
      <c r="AY13" s="29" t="str">
        <f t="shared" si="12"/>
        <v/>
      </c>
      <c r="AZ13" s="29" t="str">
        <f t="shared" si="12"/>
        <v/>
      </c>
      <c r="BA13" s="29" t="str">
        <f t="shared" si="12"/>
        <v/>
      </c>
      <c r="BB13" s="29" t="str">
        <f t="shared" si="12"/>
        <v/>
      </c>
      <c r="BC13" s="29" t="str">
        <f t="shared" si="12"/>
        <v/>
      </c>
      <c r="BD13" s="29" t="str">
        <f t="shared" si="12"/>
        <v/>
      </c>
      <c r="BE13" s="29" t="str">
        <f t="shared" si="12"/>
        <v/>
      </c>
      <c r="BF13" s="29" t="str">
        <f t="shared" si="12"/>
        <v/>
      </c>
      <c r="BG13" s="29" t="str">
        <f t="shared" si="12"/>
        <v/>
      </c>
      <c r="BH13" s="29" t="str">
        <f t="shared" si="13"/>
        <v/>
      </c>
      <c r="BI13" s="29" t="str">
        <f t="shared" si="13"/>
        <v/>
      </c>
      <c r="BJ13" s="29" t="str">
        <f t="shared" si="13"/>
        <v/>
      </c>
      <c r="BK13" s="29" t="str">
        <f t="shared" si="13"/>
        <v/>
      </c>
      <c r="BL13" s="29" t="str">
        <f t="shared" si="13"/>
        <v/>
      </c>
      <c r="BM13" s="29" t="str">
        <f t="shared" si="13"/>
        <v/>
      </c>
      <c r="BN13" s="29" t="str">
        <f t="shared" si="13"/>
        <v/>
      </c>
      <c r="BO13" s="29" t="str">
        <f t="shared" si="13"/>
        <v/>
      </c>
      <c r="BP13" s="29" t="str">
        <f t="shared" si="14"/>
        <v/>
      </c>
      <c r="BQ13" s="29" t="str">
        <f t="shared" si="14"/>
        <v/>
      </c>
      <c r="BR13" s="29" t="str">
        <f t="shared" si="14"/>
        <v/>
      </c>
      <c r="BS13" s="29" t="str">
        <f t="shared" si="14"/>
        <v/>
      </c>
      <c r="BT13" s="29" t="str">
        <f t="shared" si="14"/>
        <v/>
      </c>
      <c r="BU13" s="72" t="str">
        <f t="shared" si="14"/>
        <v/>
      </c>
    </row>
    <row r="14" spans="1:73">
      <c r="A14" s="74"/>
      <c r="B14" s="14"/>
      <c r="C14" s="44"/>
      <c r="D14" s="44"/>
      <c r="E14" s="45"/>
      <c r="F14" s="30"/>
      <c r="G14" s="59"/>
      <c r="H14" s="31"/>
      <c r="I14" s="39"/>
      <c r="J14" s="32"/>
      <c r="K14" s="33">
        <f>IF(ISBLANK(H14),H14,IF(ISBLANK(I14),INT(H14-1+(I13-H13+1)*J14),I14))</f>
        <v>0</v>
      </c>
      <c r="L14" s="33">
        <f>IF(ISBLANK(H14),H14,IF(ISBLANK(I14),H14+I13-H13,I14))</f>
        <v>0</v>
      </c>
      <c r="M14" s="34" t="str">
        <f t="shared" si="19"/>
        <v/>
      </c>
      <c r="N14" s="35" t="str">
        <f t="shared" si="19"/>
        <v/>
      </c>
      <c r="O14" s="35" t="str">
        <f t="shared" si="19"/>
        <v/>
      </c>
      <c r="P14" s="35" t="str">
        <f t="shared" si="19"/>
        <v/>
      </c>
      <c r="Q14" s="35" t="str">
        <f t="shared" si="19"/>
        <v/>
      </c>
      <c r="R14" s="35" t="str">
        <f t="shared" si="19"/>
        <v/>
      </c>
      <c r="S14" s="35" t="str">
        <f t="shared" si="19"/>
        <v/>
      </c>
      <c r="T14" s="35" t="str">
        <f t="shared" si="19"/>
        <v/>
      </c>
      <c r="U14" s="35" t="str">
        <f t="shared" si="19"/>
        <v/>
      </c>
      <c r="V14" s="35" t="str">
        <f t="shared" si="19"/>
        <v/>
      </c>
      <c r="W14" s="35" t="str">
        <f t="shared" si="19"/>
        <v/>
      </c>
      <c r="X14" s="35" t="str">
        <f t="shared" si="19"/>
        <v/>
      </c>
      <c r="Y14" s="35" t="str">
        <f t="shared" si="19"/>
        <v/>
      </c>
      <c r="Z14" s="35" t="str">
        <f t="shared" si="19"/>
        <v/>
      </c>
      <c r="AA14" s="35" t="str">
        <f t="shared" si="19"/>
        <v/>
      </c>
      <c r="AB14" s="35" t="str">
        <f t="shared" si="19"/>
        <v/>
      </c>
      <c r="AC14" s="35" t="str">
        <f t="shared" si="11"/>
        <v/>
      </c>
      <c r="AD14" s="35" t="str">
        <f t="shared" si="11"/>
        <v/>
      </c>
      <c r="AE14" s="35" t="str">
        <f t="shared" si="11"/>
        <v/>
      </c>
      <c r="AF14" s="35" t="str">
        <f t="shared" si="11"/>
        <v/>
      </c>
      <c r="AG14" s="35" t="str">
        <f t="shared" si="11"/>
        <v/>
      </c>
      <c r="AH14" s="35" t="str">
        <f t="shared" si="11"/>
        <v/>
      </c>
      <c r="AI14" s="35" t="str">
        <f t="shared" si="11"/>
        <v/>
      </c>
      <c r="AJ14" s="35" t="str">
        <f t="shared" si="11"/>
        <v/>
      </c>
      <c r="AK14" s="35" t="str">
        <f t="shared" si="11"/>
        <v/>
      </c>
      <c r="AL14" s="35" t="str">
        <f t="shared" si="11"/>
        <v/>
      </c>
      <c r="AM14" s="35" t="str">
        <f t="shared" si="11"/>
        <v/>
      </c>
      <c r="AN14" s="35" t="str">
        <f t="shared" si="11"/>
        <v/>
      </c>
      <c r="AO14" s="35" t="str">
        <f t="shared" si="11"/>
        <v/>
      </c>
      <c r="AP14" s="35" t="str">
        <f t="shared" si="11"/>
        <v/>
      </c>
      <c r="AQ14" s="35" t="str">
        <f t="shared" si="11"/>
        <v/>
      </c>
      <c r="AR14" s="35" t="str">
        <f t="shared" si="11"/>
        <v/>
      </c>
      <c r="AS14" s="35" t="str">
        <f t="shared" si="12"/>
        <v/>
      </c>
      <c r="AT14" s="35" t="str">
        <f t="shared" si="12"/>
        <v/>
      </c>
      <c r="AU14" s="35" t="str">
        <f t="shared" si="12"/>
        <v/>
      </c>
      <c r="AV14" s="35" t="str">
        <f t="shared" si="12"/>
        <v/>
      </c>
      <c r="AW14" s="35" t="str">
        <f t="shared" si="12"/>
        <v/>
      </c>
      <c r="AX14" s="35" t="str">
        <f t="shared" si="12"/>
        <v/>
      </c>
      <c r="AY14" s="35" t="str">
        <f t="shared" si="12"/>
        <v/>
      </c>
      <c r="AZ14" s="35" t="str">
        <f t="shared" si="12"/>
        <v/>
      </c>
      <c r="BA14" s="35" t="str">
        <f t="shared" si="12"/>
        <v/>
      </c>
      <c r="BB14" s="35" t="str">
        <f t="shared" si="12"/>
        <v/>
      </c>
      <c r="BC14" s="35" t="str">
        <f t="shared" si="12"/>
        <v/>
      </c>
      <c r="BD14" s="35" t="str">
        <f t="shared" si="12"/>
        <v/>
      </c>
      <c r="BE14" s="35" t="str">
        <f t="shared" si="12"/>
        <v/>
      </c>
      <c r="BF14" s="35" t="str">
        <f t="shared" si="12"/>
        <v/>
      </c>
      <c r="BG14" s="35" t="str">
        <f t="shared" si="12"/>
        <v/>
      </c>
      <c r="BH14" s="35" t="str">
        <f t="shared" si="15"/>
        <v/>
      </c>
      <c r="BI14" s="35" t="str">
        <f t="shared" si="14"/>
        <v/>
      </c>
      <c r="BJ14" s="35" t="str">
        <f t="shared" si="14"/>
        <v/>
      </c>
      <c r="BK14" s="35" t="str">
        <f t="shared" si="14"/>
        <v/>
      </c>
      <c r="BL14" s="35" t="str">
        <f t="shared" si="14"/>
        <v/>
      </c>
      <c r="BM14" s="35" t="str">
        <f t="shared" si="14"/>
        <v/>
      </c>
      <c r="BN14" s="35" t="str">
        <f t="shared" si="14"/>
        <v/>
      </c>
      <c r="BO14" s="35" t="str">
        <f t="shared" si="14"/>
        <v/>
      </c>
      <c r="BP14" s="35" t="str">
        <f t="shared" si="14"/>
        <v/>
      </c>
      <c r="BQ14" s="35" t="str">
        <f t="shared" si="14"/>
        <v/>
      </c>
      <c r="BR14" s="35" t="str">
        <f t="shared" si="14"/>
        <v/>
      </c>
      <c r="BS14" s="35" t="str">
        <f t="shared" si="14"/>
        <v/>
      </c>
      <c r="BT14" s="35" t="str">
        <f t="shared" si="14"/>
        <v/>
      </c>
      <c r="BU14" s="71" t="str">
        <f t="shared" si="14"/>
        <v/>
      </c>
    </row>
    <row r="15" spans="1:73">
      <c r="A15" s="73">
        <f>A13+1</f>
        <v>6</v>
      </c>
      <c r="B15" s="4"/>
      <c r="C15" s="43"/>
      <c r="D15" s="43"/>
      <c r="E15" s="43" t="s">
        <v>15</v>
      </c>
      <c r="F15" s="24"/>
      <c r="G15" s="58" t="s">
        <v>29</v>
      </c>
      <c r="H15" s="38">
        <v>42159</v>
      </c>
      <c r="I15" s="26">
        <v>42159</v>
      </c>
      <c r="J15" s="36">
        <f>COUNTIF(M15:BU15,"■")</f>
        <v>1</v>
      </c>
      <c r="K15" s="27">
        <f>IF(ISBLANK(H15),H15,IF(ISBLANK(I15),INT(H15-1+(#REF!-#REF!+1)*J15),I15))</f>
        <v>42159</v>
      </c>
      <c r="L15" s="27">
        <f>IF(ISBLANK(H15),H15,IF(ISBLANK(I15),H15+#REF!-#REF!,I15))</f>
        <v>42159</v>
      </c>
      <c r="M15" s="28" t="str">
        <f t="shared" si="19"/>
        <v/>
      </c>
      <c r="N15" s="29" t="str">
        <f t="shared" si="19"/>
        <v/>
      </c>
      <c r="O15" s="29" t="str">
        <f t="shared" si="19"/>
        <v/>
      </c>
      <c r="P15" s="29" t="str">
        <f t="shared" si="19"/>
        <v>■</v>
      </c>
      <c r="Q15" s="29" t="str">
        <f t="shared" si="19"/>
        <v/>
      </c>
      <c r="R15" s="29" t="str">
        <f t="shared" si="19"/>
        <v/>
      </c>
      <c r="S15" s="29" t="str">
        <f t="shared" si="19"/>
        <v/>
      </c>
      <c r="T15" s="29" t="str">
        <f t="shared" si="19"/>
        <v/>
      </c>
      <c r="U15" s="29" t="str">
        <f t="shared" si="19"/>
        <v/>
      </c>
      <c r="V15" s="29" t="str">
        <f t="shared" si="19"/>
        <v/>
      </c>
      <c r="W15" s="29" t="str">
        <f t="shared" si="19"/>
        <v/>
      </c>
      <c r="X15" s="29" t="str">
        <f t="shared" si="19"/>
        <v/>
      </c>
      <c r="Y15" s="29" t="str">
        <f t="shared" si="19"/>
        <v/>
      </c>
      <c r="Z15" s="29" t="str">
        <f t="shared" si="19"/>
        <v/>
      </c>
      <c r="AA15" s="29" t="str">
        <f t="shared" si="19"/>
        <v/>
      </c>
      <c r="AB15" s="29" t="str">
        <f t="shared" si="19"/>
        <v/>
      </c>
      <c r="AC15" s="29" t="str">
        <f t="shared" ref="AC15:AR17" si="20">IF(AND(AC$3&gt;=$H15,AC$3&lt;=$K15),IF(ISERROR(FIND(AC$4,"土日休")),"■","◇"),IF(AND(AC$3&gt;=$H15,AC$3&lt;=$L15),IF(ISERROR(FIND(AC$4,"土日休")),"□","□"),""))</f>
        <v/>
      </c>
      <c r="AD15" s="29" t="str">
        <f t="shared" si="20"/>
        <v/>
      </c>
      <c r="AE15" s="29" t="str">
        <f t="shared" si="20"/>
        <v/>
      </c>
      <c r="AF15" s="29" t="str">
        <f t="shared" si="20"/>
        <v/>
      </c>
      <c r="AG15" s="29" t="str">
        <f t="shared" si="20"/>
        <v/>
      </c>
      <c r="AH15" s="29" t="str">
        <f t="shared" si="20"/>
        <v/>
      </c>
      <c r="AI15" s="29" t="str">
        <f t="shared" si="20"/>
        <v/>
      </c>
      <c r="AJ15" s="29" t="str">
        <f t="shared" si="20"/>
        <v/>
      </c>
      <c r="AK15" s="29" t="str">
        <f t="shared" si="20"/>
        <v/>
      </c>
      <c r="AL15" s="29" t="str">
        <f t="shared" si="20"/>
        <v/>
      </c>
      <c r="AM15" s="29" t="str">
        <f t="shared" si="20"/>
        <v/>
      </c>
      <c r="AN15" s="29" t="str">
        <f t="shared" si="20"/>
        <v/>
      </c>
      <c r="AO15" s="29" t="str">
        <f t="shared" si="20"/>
        <v/>
      </c>
      <c r="AP15" s="29" t="str">
        <f t="shared" si="20"/>
        <v/>
      </c>
      <c r="AQ15" s="29" t="str">
        <f t="shared" si="20"/>
        <v/>
      </c>
      <c r="AR15" s="29" t="str">
        <f t="shared" si="20"/>
        <v/>
      </c>
      <c r="AS15" s="29" t="str">
        <f t="shared" si="12"/>
        <v/>
      </c>
      <c r="AT15" s="29" t="str">
        <f t="shared" si="12"/>
        <v/>
      </c>
      <c r="AU15" s="29" t="str">
        <f t="shared" si="12"/>
        <v/>
      </c>
      <c r="AV15" s="29" t="str">
        <f t="shared" si="12"/>
        <v/>
      </c>
      <c r="AW15" s="29" t="str">
        <f t="shared" si="12"/>
        <v/>
      </c>
      <c r="AX15" s="29" t="str">
        <f t="shared" si="12"/>
        <v/>
      </c>
      <c r="AY15" s="29" t="str">
        <f t="shared" si="12"/>
        <v/>
      </c>
      <c r="AZ15" s="29" t="str">
        <f t="shared" si="12"/>
        <v/>
      </c>
      <c r="BA15" s="29" t="str">
        <f t="shared" si="12"/>
        <v/>
      </c>
      <c r="BB15" s="29" t="str">
        <f t="shared" si="12"/>
        <v/>
      </c>
      <c r="BC15" s="29" t="str">
        <f t="shared" si="12"/>
        <v/>
      </c>
      <c r="BD15" s="29" t="str">
        <f t="shared" si="12"/>
        <v/>
      </c>
      <c r="BE15" s="29" t="str">
        <f t="shared" si="12"/>
        <v/>
      </c>
      <c r="BF15" s="29" t="str">
        <f t="shared" si="12"/>
        <v/>
      </c>
      <c r="BG15" s="29" t="str">
        <f t="shared" si="12"/>
        <v/>
      </c>
      <c r="BH15" s="29" t="str">
        <f t="shared" si="13"/>
        <v/>
      </c>
      <c r="BI15" s="29" t="str">
        <f t="shared" si="13"/>
        <v/>
      </c>
      <c r="BJ15" s="29" t="str">
        <f t="shared" si="13"/>
        <v/>
      </c>
      <c r="BK15" s="29" t="str">
        <f t="shared" si="13"/>
        <v/>
      </c>
      <c r="BL15" s="29" t="str">
        <f t="shared" si="13"/>
        <v/>
      </c>
      <c r="BM15" s="29" t="str">
        <f t="shared" si="13"/>
        <v/>
      </c>
      <c r="BN15" s="29" t="str">
        <f t="shared" si="13"/>
        <v/>
      </c>
      <c r="BO15" s="29" t="str">
        <f t="shared" si="13"/>
        <v/>
      </c>
      <c r="BP15" s="29" t="str">
        <f t="shared" si="13"/>
        <v/>
      </c>
      <c r="BQ15" s="29" t="str">
        <f t="shared" si="13"/>
        <v/>
      </c>
      <c r="BR15" s="29" t="str">
        <f t="shared" si="13"/>
        <v/>
      </c>
      <c r="BS15" s="29" t="str">
        <f t="shared" si="13"/>
        <v/>
      </c>
      <c r="BT15" s="29" t="str">
        <f t="shared" si="13"/>
        <v/>
      </c>
      <c r="BU15" s="72" t="str">
        <f t="shared" si="13"/>
        <v/>
      </c>
    </row>
    <row r="16" spans="1:73">
      <c r="A16" s="74"/>
      <c r="B16" s="14"/>
      <c r="C16" s="44"/>
      <c r="D16" s="44"/>
      <c r="E16" s="45"/>
      <c r="F16" s="30"/>
      <c r="G16" s="59"/>
      <c r="H16" s="31"/>
      <c r="I16" s="39"/>
      <c r="J16" s="32"/>
      <c r="K16" s="33">
        <f>IF(ISBLANK(H16),H16,IF(ISBLANK(I16),INT(H16-1+(I15-H15+1)*J16),I16))</f>
        <v>0</v>
      </c>
      <c r="L16" s="33">
        <f>IF(ISBLANK(H16),H16,IF(ISBLANK(I16),H16+I15-H15,I16))</f>
        <v>0</v>
      </c>
      <c r="M16" s="34" t="str">
        <f t="shared" si="19"/>
        <v/>
      </c>
      <c r="N16" s="35" t="str">
        <f t="shared" si="19"/>
        <v/>
      </c>
      <c r="O16" s="35" t="str">
        <f t="shared" si="19"/>
        <v/>
      </c>
      <c r="P16" s="35" t="str">
        <f t="shared" si="19"/>
        <v/>
      </c>
      <c r="Q16" s="35" t="str">
        <f t="shared" si="19"/>
        <v/>
      </c>
      <c r="R16" s="35" t="str">
        <f t="shared" si="19"/>
        <v/>
      </c>
      <c r="S16" s="35" t="str">
        <f t="shared" si="19"/>
        <v/>
      </c>
      <c r="T16" s="35" t="str">
        <f t="shared" si="19"/>
        <v/>
      </c>
      <c r="U16" s="35" t="str">
        <f t="shared" si="19"/>
        <v/>
      </c>
      <c r="V16" s="35" t="str">
        <f t="shared" si="19"/>
        <v/>
      </c>
      <c r="W16" s="35" t="str">
        <f t="shared" si="19"/>
        <v/>
      </c>
      <c r="X16" s="35" t="str">
        <f t="shared" si="19"/>
        <v/>
      </c>
      <c r="Y16" s="35" t="str">
        <f t="shared" si="19"/>
        <v/>
      </c>
      <c r="Z16" s="35" t="str">
        <f t="shared" si="19"/>
        <v/>
      </c>
      <c r="AA16" s="35" t="str">
        <f t="shared" si="19"/>
        <v/>
      </c>
      <c r="AB16" s="35" t="str">
        <f t="shared" si="19"/>
        <v/>
      </c>
      <c r="AC16" s="35" t="str">
        <f t="shared" si="20"/>
        <v/>
      </c>
      <c r="AD16" s="35" t="str">
        <f t="shared" si="20"/>
        <v/>
      </c>
      <c r="AE16" s="35" t="str">
        <f t="shared" si="20"/>
        <v/>
      </c>
      <c r="AF16" s="35" t="str">
        <f t="shared" si="20"/>
        <v/>
      </c>
      <c r="AG16" s="35" t="str">
        <f t="shared" si="20"/>
        <v/>
      </c>
      <c r="AH16" s="35" t="str">
        <f t="shared" si="20"/>
        <v/>
      </c>
      <c r="AI16" s="35" t="str">
        <f t="shared" si="20"/>
        <v/>
      </c>
      <c r="AJ16" s="35" t="str">
        <f t="shared" si="20"/>
        <v/>
      </c>
      <c r="AK16" s="35" t="str">
        <f t="shared" si="20"/>
        <v/>
      </c>
      <c r="AL16" s="35" t="str">
        <f t="shared" si="20"/>
        <v/>
      </c>
      <c r="AM16" s="35" t="str">
        <f t="shared" si="20"/>
        <v/>
      </c>
      <c r="AN16" s="35" t="str">
        <f t="shared" si="20"/>
        <v/>
      </c>
      <c r="AO16" s="35" t="str">
        <f t="shared" si="20"/>
        <v/>
      </c>
      <c r="AP16" s="35" t="str">
        <f t="shared" si="20"/>
        <v/>
      </c>
      <c r="AQ16" s="35" t="str">
        <f t="shared" si="20"/>
        <v/>
      </c>
      <c r="AR16" s="35" t="str">
        <f t="shared" si="20"/>
        <v/>
      </c>
      <c r="AS16" s="35" t="str">
        <f t="shared" si="12"/>
        <v/>
      </c>
      <c r="AT16" s="35" t="str">
        <f t="shared" si="12"/>
        <v/>
      </c>
      <c r="AU16" s="35" t="str">
        <f t="shared" si="12"/>
        <v/>
      </c>
      <c r="AV16" s="35" t="str">
        <f t="shared" si="12"/>
        <v/>
      </c>
      <c r="AW16" s="35" t="str">
        <f t="shared" si="12"/>
        <v/>
      </c>
      <c r="AX16" s="35" t="str">
        <f t="shared" si="12"/>
        <v/>
      </c>
      <c r="AY16" s="35" t="str">
        <f t="shared" si="12"/>
        <v/>
      </c>
      <c r="AZ16" s="35" t="str">
        <f t="shared" si="12"/>
        <v/>
      </c>
      <c r="BA16" s="35" t="str">
        <f t="shared" si="12"/>
        <v/>
      </c>
      <c r="BB16" s="35" t="str">
        <f t="shared" si="12"/>
        <v/>
      </c>
      <c r="BC16" s="35" t="str">
        <f t="shared" si="12"/>
        <v/>
      </c>
      <c r="BD16" s="35" t="str">
        <f t="shared" si="12"/>
        <v/>
      </c>
      <c r="BE16" s="35" t="str">
        <f t="shared" si="12"/>
        <v/>
      </c>
      <c r="BF16" s="35" t="str">
        <f t="shared" si="12"/>
        <v/>
      </c>
      <c r="BG16" s="35" t="str">
        <f t="shared" si="12"/>
        <v/>
      </c>
      <c r="BH16" s="35" t="str">
        <f t="shared" si="15"/>
        <v/>
      </c>
      <c r="BI16" s="35" t="str">
        <f t="shared" si="13"/>
        <v/>
      </c>
      <c r="BJ16" s="35" t="str">
        <f t="shared" si="13"/>
        <v/>
      </c>
      <c r="BK16" s="35" t="str">
        <f t="shared" si="13"/>
        <v/>
      </c>
      <c r="BL16" s="35" t="str">
        <f t="shared" si="13"/>
        <v/>
      </c>
      <c r="BM16" s="35" t="str">
        <f t="shared" si="13"/>
        <v/>
      </c>
      <c r="BN16" s="35" t="str">
        <f t="shared" si="13"/>
        <v/>
      </c>
      <c r="BO16" s="35" t="str">
        <f t="shared" si="13"/>
        <v/>
      </c>
      <c r="BP16" s="35" t="str">
        <f t="shared" si="13"/>
        <v/>
      </c>
      <c r="BQ16" s="35" t="str">
        <f t="shared" si="13"/>
        <v/>
      </c>
      <c r="BR16" s="35" t="str">
        <f t="shared" si="13"/>
        <v/>
      </c>
      <c r="BS16" s="35" t="str">
        <f t="shared" si="13"/>
        <v/>
      </c>
      <c r="BT16" s="35" t="str">
        <f t="shared" si="13"/>
        <v/>
      </c>
      <c r="BU16" s="71" t="str">
        <f t="shared" si="13"/>
        <v/>
      </c>
    </row>
    <row r="17" spans="1:73">
      <c r="A17" s="73">
        <f>A15+1</f>
        <v>7</v>
      </c>
      <c r="B17" s="4"/>
      <c r="C17" s="43"/>
      <c r="D17" s="43"/>
      <c r="E17" s="43" t="s">
        <v>21</v>
      </c>
      <c r="F17" s="24"/>
      <c r="G17" s="58" t="s">
        <v>29</v>
      </c>
      <c r="H17" s="38">
        <v>42159</v>
      </c>
      <c r="I17" s="26">
        <v>42159</v>
      </c>
      <c r="J17" s="36">
        <f>COUNTIF(M17:BU17,"■")</f>
        <v>1</v>
      </c>
      <c r="K17" s="27">
        <f>IF(ISBLANK(H17),H17,IF(ISBLANK(I17),INT(H17-1+(#REF!-#REF!+1)*J17),I17))</f>
        <v>42159</v>
      </c>
      <c r="L17" s="27">
        <f>IF(ISBLANK(H17),H17,IF(ISBLANK(I17),H17+#REF!-#REF!,I17))</f>
        <v>42159</v>
      </c>
      <c r="M17" s="28" t="str">
        <f t="shared" si="9"/>
        <v/>
      </c>
      <c r="N17" s="29" t="str">
        <f t="shared" si="9"/>
        <v/>
      </c>
      <c r="O17" s="29" t="str">
        <f t="shared" si="9"/>
        <v/>
      </c>
      <c r="P17" s="29" t="str">
        <f t="shared" si="9"/>
        <v>■</v>
      </c>
      <c r="Q17" s="29" t="str">
        <f t="shared" si="9"/>
        <v/>
      </c>
      <c r="R17" s="29" t="str">
        <f t="shared" si="9"/>
        <v/>
      </c>
      <c r="S17" s="29" t="str">
        <f t="shared" si="9"/>
        <v/>
      </c>
      <c r="T17" s="29" t="str">
        <f t="shared" si="9"/>
        <v/>
      </c>
      <c r="U17" s="29" t="str">
        <f t="shared" si="9"/>
        <v/>
      </c>
      <c r="V17" s="29" t="str">
        <f t="shared" si="9"/>
        <v/>
      </c>
      <c r="W17" s="29" t="str">
        <f t="shared" si="9"/>
        <v/>
      </c>
      <c r="X17" s="29" t="str">
        <f t="shared" si="9"/>
        <v/>
      </c>
      <c r="Y17" s="29" t="str">
        <f t="shared" si="9"/>
        <v/>
      </c>
      <c r="Z17" s="29" t="str">
        <f t="shared" si="9"/>
        <v/>
      </c>
      <c r="AA17" s="29" t="str">
        <f t="shared" si="9"/>
        <v/>
      </c>
      <c r="AB17" s="29" t="str">
        <f t="shared" si="9"/>
        <v/>
      </c>
      <c r="AC17" s="29" t="str">
        <f t="shared" si="20"/>
        <v/>
      </c>
      <c r="AD17" s="29" t="str">
        <f t="shared" si="20"/>
        <v/>
      </c>
      <c r="AE17" s="29" t="str">
        <f t="shared" si="20"/>
        <v/>
      </c>
      <c r="AF17" s="29" t="str">
        <f t="shared" si="20"/>
        <v/>
      </c>
      <c r="AG17" s="29" t="str">
        <f t="shared" si="20"/>
        <v/>
      </c>
      <c r="AH17" s="29" t="str">
        <f t="shared" si="20"/>
        <v/>
      </c>
      <c r="AI17" s="29" t="str">
        <f t="shared" si="20"/>
        <v/>
      </c>
      <c r="AJ17" s="29" t="str">
        <f t="shared" si="20"/>
        <v/>
      </c>
      <c r="AK17" s="29" t="str">
        <f t="shared" si="20"/>
        <v/>
      </c>
      <c r="AL17" s="29" t="str">
        <f t="shared" si="20"/>
        <v/>
      </c>
      <c r="AM17" s="29" t="str">
        <f t="shared" si="11"/>
        <v/>
      </c>
      <c r="AN17" s="29" t="str">
        <f t="shared" si="11"/>
        <v/>
      </c>
      <c r="AO17" s="29" t="str">
        <f t="shared" si="11"/>
        <v/>
      </c>
      <c r="AP17" s="29" t="str">
        <f t="shared" si="11"/>
        <v/>
      </c>
      <c r="AQ17" s="29" t="str">
        <f t="shared" si="11"/>
        <v/>
      </c>
      <c r="AR17" s="29" t="str">
        <f t="shared" si="11"/>
        <v/>
      </c>
      <c r="AS17" s="29" t="str">
        <f t="shared" si="12"/>
        <v/>
      </c>
      <c r="AT17" s="29" t="str">
        <f t="shared" si="12"/>
        <v/>
      </c>
      <c r="AU17" s="29" t="str">
        <f t="shared" si="12"/>
        <v/>
      </c>
      <c r="AV17" s="29" t="str">
        <f t="shared" si="12"/>
        <v/>
      </c>
      <c r="AW17" s="29" t="str">
        <f t="shared" si="12"/>
        <v/>
      </c>
      <c r="AX17" s="29" t="str">
        <f t="shared" si="12"/>
        <v/>
      </c>
      <c r="AY17" s="29" t="str">
        <f t="shared" si="12"/>
        <v/>
      </c>
      <c r="AZ17" s="29" t="str">
        <f t="shared" si="12"/>
        <v/>
      </c>
      <c r="BA17" s="29" t="str">
        <f t="shared" si="12"/>
        <v/>
      </c>
      <c r="BB17" s="29" t="str">
        <f t="shared" si="12"/>
        <v/>
      </c>
      <c r="BC17" s="29" t="str">
        <f t="shared" si="12"/>
        <v/>
      </c>
      <c r="BD17" s="29" t="str">
        <f t="shared" si="12"/>
        <v/>
      </c>
      <c r="BE17" s="29" t="str">
        <f t="shared" si="12"/>
        <v/>
      </c>
      <c r="BF17" s="29" t="str">
        <f t="shared" si="12"/>
        <v/>
      </c>
      <c r="BG17" s="29" t="str">
        <f t="shared" si="12"/>
        <v/>
      </c>
      <c r="BH17" s="29" t="str">
        <f t="shared" si="13"/>
        <v/>
      </c>
      <c r="BI17" s="29" t="str">
        <f t="shared" si="13"/>
        <v/>
      </c>
      <c r="BJ17" s="29" t="str">
        <f t="shared" si="13"/>
        <v/>
      </c>
      <c r="BK17" s="29" t="str">
        <f t="shared" si="13"/>
        <v/>
      </c>
      <c r="BL17" s="29" t="str">
        <f t="shared" si="13"/>
        <v/>
      </c>
      <c r="BM17" s="29" t="str">
        <f t="shared" si="13"/>
        <v/>
      </c>
      <c r="BN17" s="29" t="str">
        <f t="shared" si="13"/>
        <v/>
      </c>
      <c r="BO17" s="29" t="str">
        <f t="shared" si="13"/>
        <v/>
      </c>
      <c r="BP17" s="29" t="str">
        <f t="shared" si="14"/>
        <v/>
      </c>
      <c r="BQ17" s="29" t="str">
        <f t="shared" si="14"/>
        <v/>
      </c>
      <c r="BR17" s="29" t="str">
        <f t="shared" si="14"/>
        <v/>
      </c>
      <c r="BS17" s="29" t="str">
        <f t="shared" si="14"/>
        <v/>
      </c>
      <c r="BT17" s="29" t="str">
        <f t="shared" si="14"/>
        <v/>
      </c>
      <c r="BU17" s="72" t="str">
        <f t="shared" si="14"/>
        <v/>
      </c>
    </row>
    <row r="18" spans="1:73">
      <c r="A18" s="74"/>
      <c r="B18" s="76"/>
      <c r="C18" s="44"/>
      <c r="D18" s="44"/>
      <c r="E18" s="45"/>
      <c r="F18" s="30"/>
      <c r="G18" s="59"/>
      <c r="H18" s="31"/>
      <c r="I18" s="39"/>
      <c r="J18" s="32"/>
      <c r="K18" s="33">
        <f>IF(ISBLANK(H18),H18,IF(ISBLANK(I18),INT(H18-1+(I17-H17+1)*J18),I18))</f>
        <v>0</v>
      </c>
      <c r="L18" s="33">
        <f>IF(ISBLANK(H18),H18,IF(ISBLANK(I18),H18+I17-H17,I18))</f>
        <v>0</v>
      </c>
      <c r="M18" s="34" t="str">
        <f t="shared" si="9"/>
        <v/>
      </c>
      <c r="N18" s="35" t="str">
        <f t="shared" si="9"/>
        <v/>
      </c>
      <c r="O18" s="35" t="str">
        <f t="shared" si="9"/>
        <v/>
      </c>
      <c r="P18" s="35" t="str">
        <f t="shared" si="9"/>
        <v/>
      </c>
      <c r="Q18" s="35" t="str">
        <f t="shared" si="9"/>
        <v/>
      </c>
      <c r="R18" s="35" t="str">
        <f t="shared" si="9"/>
        <v/>
      </c>
      <c r="S18" s="35" t="str">
        <f t="shared" si="9"/>
        <v/>
      </c>
      <c r="T18" s="35" t="str">
        <f t="shared" si="9"/>
        <v/>
      </c>
      <c r="U18" s="35" t="str">
        <f t="shared" si="9"/>
        <v/>
      </c>
      <c r="V18" s="35" t="str">
        <f t="shared" si="9"/>
        <v/>
      </c>
      <c r="W18" s="35" t="str">
        <f t="shared" si="9"/>
        <v/>
      </c>
      <c r="X18" s="35" t="str">
        <f t="shared" si="9"/>
        <v/>
      </c>
      <c r="Y18" s="35" t="str">
        <f t="shared" si="9"/>
        <v/>
      </c>
      <c r="Z18" s="35" t="str">
        <f t="shared" si="9"/>
        <v/>
      </c>
      <c r="AA18" s="35" t="str">
        <f t="shared" si="9"/>
        <v/>
      </c>
      <c r="AB18" s="35" t="str">
        <f t="shared" si="9"/>
        <v/>
      </c>
      <c r="AC18" s="35" t="str">
        <f t="shared" si="11"/>
        <v/>
      </c>
      <c r="AD18" s="35" t="str">
        <f t="shared" si="11"/>
        <v/>
      </c>
      <c r="AE18" s="35" t="str">
        <f t="shared" si="11"/>
        <v/>
      </c>
      <c r="AF18" s="35" t="str">
        <f t="shared" si="11"/>
        <v/>
      </c>
      <c r="AG18" s="35" t="str">
        <f t="shared" si="11"/>
        <v/>
      </c>
      <c r="AH18" s="35" t="str">
        <f t="shared" si="11"/>
        <v/>
      </c>
      <c r="AI18" s="35" t="str">
        <f t="shared" si="11"/>
        <v/>
      </c>
      <c r="AJ18" s="35" t="str">
        <f t="shared" si="11"/>
        <v/>
      </c>
      <c r="AK18" s="35" t="str">
        <f t="shared" si="11"/>
        <v/>
      </c>
      <c r="AL18" s="35" t="str">
        <f t="shared" si="11"/>
        <v/>
      </c>
      <c r="AM18" s="35" t="str">
        <f t="shared" si="11"/>
        <v/>
      </c>
      <c r="AN18" s="35" t="str">
        <f t="shared" si="11"/>
        <v/>
      </c>
      <c r="AO18" s="35" t="str">
        <f t="shared" si="11"/>
        <v/>
      </c>
      <c r="AP18" s="35" t="str">
        <f t="shared" si="11"/>
        <v/>
      </c>
      <c r="AQ18" s="35" t="str">
        <f t="shared" si="11"/>
        <v/>
      </c>
      <c r="AR18" s="35" t="str">
        <f t="shared" si="11"/>
        <v/>
      </c>
      <c r="AS18" s="35" t="str">
        <f t="shared" si="12"/>
        <v/>
      </c>
      <c r="AT18" s="35" t="str">
        <f t="shared" si="12"/>
        <v/>
      </c>
      <c r="AU18" s="35" t="str">
        <f t="shared" si="12"/>
        <v/>
      </c>
      <c r="AV18" s="35" t="str">
        <f t="shared" si="12"/>
        <v/>
      </c>
      <c r="AW18" s="35" t="str">
        <f t="shared" si="12"/>
        <v/>
      </c>
      <c r="AX18" s="35" t="str">
        <f t="shared" si="12"/>
        <v/>
      </c>
      <c r="AY18" s="35" t="str">
        <f t="shared" si="12"/>
        <v/>
      </c>
      <c r="AZ18" s="35" t="str">
        <f t="shared" si="12"/>
        <v/>
      </c>
      <c r="BA18" s="35" t="str">
        <f t="shared" si="12"/>
        <v/>
      </c>
      <c r="BB18" s="35" t="str">
        <f t="shared" si="12"/>
        <v/>
      </c>
      <c r="BC18" s="35" t="str">
        <f t="shared" si="12"/>
        <v/>
      </c>
      <c r="BD18" s="35" t="str">
        <f t="shared" si="12"/>
        <v/>
      </c>
      <c r="BE18" s="35" t="str">
        <f t="shared" si="12"/>
        <v/>
      </c>
      <c r="BF18" s="35" t="str">
        <f t="shared" si="12"/>
        <v/>
      </c>
      <c r="BG18" s="35" t="str">
        <f t="shared" si="12"/>
        <v/>
      </c>
      <c r="BH18" s="35" t="str">
        <f t="shared" si="15"/>
        <v/>
      </c>
      <c r="BI18" s="35" t="str">
        <f t="shared" si="14"/>
        <v/>
      </c>
      <c r="BJ18" s="35" t="str">
        <f t="shared" si="14"/>
        <v/>
      </c>
      <c r="BK18" s="35" t="str">
        <f t="shared" si="14"/>
        <v/>
      </c>
      <c r="BL18" s="35" t="str">
        <f t="shared" si="14"/>
        <v/>
      </c>
      <c r="BM18" s="35" t="str">
        <f t="shared" si="14"/>
        <v/>
      </c>
      <c r="BN18" s="35" t="str">
        <f t="shared" si="14"/>
        <v/>
      </c>
      <c r="BO18" s="35" t="str">
        <f t="shared" si="14"/>
        <v/>
      </c>
      <c r="BP18" s="35" t="str">
        <f t="shared" si="14"/>
        <v/>
      </c>
      <c r="BQ18" s="35" t="str">
        <f t="shared" si="14"/>
        <v/>
      </c>
      <c r="BR18" s="35" t="str">
        <f t="shared" si="14"/>
        <v/>
      </c>
      <c r="BS18" s="35" t="str">
        <f t="shared" si="14"/>
        <v/>
      </c>
      <c r="BT18" s="35" t="str">
        <f t="shared" si="14"/>
        <v/>
      </c>
      <c r="BU18" s="71" t="str">
        <f t="shared" si="14"/>
        <v/>
      </c>
    </row>
    <row r="19" spans="1:73">
      <c r="A19" s="73">
        <f>A17+1</f>
        <v>8</v>
      </c>
      <c r="B19" s="50"/>
      <c r="C19" s="43" t="s">
        <v>16</v>
      </c>
      <c r="D19" s="48"/>
      <c r="E19" s="43"/>
      <c r="F19" s="46"/>
      <c r="G19" s="25" t="s">
        <v>29</v>
      </c>
      <c r="H19" s="26">
        <v>42160</v>
      </c>
      <c r="I19" s="26">
        <v>42164</v>
      </c>
      <c r="J19" s="36">
        <f>COUNTIF(M19:BU19,"■")</f>
        <v>3</v>
      </c>
      <c r="K19" s="27">
        <f>IF(ISBLANK(H19),H19,IF(ISBLANK(I19),INT(H19-1+(#REF!-#REF!+1)*J19),I19))</f>
        <v>42164</v>
      </c>
      <c r="L19" s="27">
        <f>IF(ISBLANK(H19),H19,IF(ISBLANK(I19),H19+#REF!-#REF!,I19))</f>
        <v>42164</v>
      </c>
      <c r="M19" s="28" t="str">
        <f>IF(AND(M$3&gt;=$H19,M$3&lt;=$K19),IF(ISERROR(FIND(M$4,"土日休")),"■","◇"),IF(AND(M$3&gt;=$H19,M$3&lt;=$L19),IF(ISERROR(FIND(M$4,"土日休")),"□","□"),""))</f>
        <v/>
      </c>
      <c r="N19" s="29" t="str">
        <f>IF(AND(N$3&gt;=$H19,N$3&lt;=$K19),IF(ISERROR(FIND(N$4,"土日休")),"■","◇"),IF(AND(N$3&gt;=$H19,N$3&lt;=$L19),IF(ISERROR(FIND(N$4,"土日休")),"□","□"),""))</f>
        <v/>
      </c>
      <c r="O19" s="29" t="str">
        <f>IF(AND(O$3&gt;=$H19,O$3&lt;=$K19),IF(ISERROR(FIND(O$4,"土日休")),"■","◇"),IF(AND(O$3&gt;=$H19,O$3&lt;=$L19),IF(ISERROR(FIND(O$4,"土日休")),"□","□"),""))</f>
        <v/>
      </c>
      <c r="P19" s="29" t="str">
        <f>IF(AND(P$3&gt;=$H19,P$3&lt;=$K19),IF(ISERROR(FIND(P$4,"土日休")),"■","◇"),IF(AND(P$3&gt;=$H19,P$3&lt;=$L19),IF(ISERROR(FIND(P$4,"土日休")),"□","□"),""))</f>
        <v/>
      </c>
      <c r="Q19" s="29" t="str">
        <f>IF(AND(Q$3&gt;=$H19,Q$3&lt;=$K19),IF(ISERROR(FIND(Q$4,"土日休")),"■","◇"),IF(AND(Q$3&gt;=$H19,Q$3&lt;=$L19),IF(ISERROR(FIND(Q$4,"土日休")),"□","□"),""))</f>
        <v>■</v>
      </c>
      <c r="R19" s="29" t="str">
        <f>IF(AND(R$3&gt;=$H19,R$3&lt;=$K19),IF(ISERROR(FIND(R$4,"土日休")),"■","◇"),IF(AND(R$3&gt;=$H19,R$3&lt;=$L19),IF(ISERROR(FIND(R$4,"土日休")),"□","□"),""))</f>
        <v>◇</v>
      </c>
      <c r="S19" s="29" t="str">
        <f>IF(AND(S$3&gt;=$H19,S$3&lt;=$K19),IF(ISERROR(FIND(S$4,"土日休")),"■","◇"),IF(AND(S$3&gt;=$H19,S$3&lt;=$L19),IF(ISERROR(FIND(S$4,"土日休")),"□","□"),""))</f>
        <v>◇</v>
      </c>
      <c r="T19" s="29" t="str">
        <f>IF(AND(T$3&gt;=$H19,T$3&lt;=$K19),IF(ISERROR(FIND(T$4,"土日休")),"■","◇"),IF(AND(T$3&gt;=$H19,T$3&lt;=$L19),IF(ISERROR(FIND(T$4,"土日休")),"□","□"),""))</f>
        <v>■</v>
      </c>
      <c r="U19" s="29" t="str">
        <f>IF(AND(U$3&gt;=$H19,U$3&lt;=$K19),IF(ISERROR(FIND(U$4,"土日休")),"■","◇"),IF(AND(U$3&gt;=$H19,U$3&lt;=$L19),IF(ISERROR(FIND(U$4,"土日休")),"□","□"),""))</f>
        <v>■</v>
      </c>
      <c r="V19" s="29" t="str">
        <f>IF(AND(V$3&gt;=$H19,V$3&lt;=$K19),IF(ISERROR(FIND(V$4,"土日休")),"■","◇"),IF(AND(V$3&gt;=$H19,V$3&lt;=$L19),IF(ISERROR(FIND(V$4,"土日休")),"□","□"),""))</f>
        <v/>
      </c>
      <c r="W19" s="29" t="str">
        <f>IF(AND(W$3&gt;=$H19,W$3&lt;=$K19),IF(ISERROR(FIND(W$4,"土日休")),"■","◇"),IF(AND(W$3&gt;=$H19,W$3&lt;=$L19),IF(ISERROR(FIND(W$4,"土日休")),"□","□"),""))</f>
        <v/>
      </c>
      <c r="X19" s="29" t="str">
        <f>IF(AND(X$3&gt;=$H19,X$3&lt;=$K19),IF(ISERROR(FIND(X$4,"土日休")),"■","◇"),IF(AND(X$3&gt;=$H19,X$3&lt;=$L19),IF(ISERROR(FIND(X$4,"土日休")),"□","□"),""))</f>
        <v/>
      </c>
      <c r="Y19" s="29" t="str">
        <f>IF(AND(Y$3&gt;=$H19,Y$3&lt;=$K19),IF(ISERROR(FIND(Y$4,"土日休")),"■","◇"),IF(AND(Y$3&gt;=$H19,Y$3&lt;=$L19),IF(ISERROR(FIND(Y$4,"土日休")),"□","□"),""))</f>
        <v/>
      </c>
      <c r="Z19" s="29" t="str">
        <f>IF(AND(Z$3&gt;=$H19,Z$3&lt;=$K19),IF(ISERROR(FIND(Z$4,"土日休")),"■","◇"),IF(AND(Z$3&gt;=$H19,Z$3&lt;=$L19),IF(ISERROR(FIND(Z$4,"土日休")),"□","□"),""))</f>
        <v/>
      </c>
      <c r="AA19" s="29" t="str">
        <f>IF(AND(AA$3&gt;=$H19,AA$3&lt;=$K19),IF(ISERROR(FIND(AA$4,"土日休")),"■","◇"),IF(AND(AA$3&gt;=$H19,AA$3&lt;=$L19),IF(ISERROR(FIND(AA$4,"土日休")),"□","□"),""))</f>
        <v/>
      </c>
      <c r="AB19" s="29" t="str">
        <f>IF(AND(AB$3&gt;=$H19,AB$3&lt;=$K19),IF(ISERROR(FIND(AB$4,"土日休")),"■","◇"),IF(AND(AB$3&gt;=$H19,AB$3&lt;=$L19),IF(ISERROR(FIND(AB$4,"土日休")),"□","□"),""))</f>
        <v/>
      </c>
      <c r="AC19" s="29" t="str">
        <f>IF(AND(AC$3&gt;=$H19,AC$3&lt;=$K19),IF(ISERROR(FIND(AC$4,"土日休")),"■","◇"),IF(AND(AC$3&gt;=$H19,AC$3&lt;=$L19),IF(ISERROR(FIND(AC$4,"土日休")),"□","□"),""))</f>
        <v/>
      </c>
      <c r="AD19" s="29" t="str">
        <f>IF(AND(AD$3&gt;=$H19,AD$3&lt;=$K19),IF(ISERROR(FIND(AD$4,"土日休")),"■","◇"),IF(AND(AD$3&gt;=$H19,AD$3&lt;=$L19),IF(ISERROR(FIND(AD$4,"土日休")),"□","□"),""))</f>
        <v/>
      </c>
      <c r="AE19" s="29" t="str">
        <f>IF(AND(AE$3&gt;=$H19,AE$3&lt;=$K19),IF(ISERROR(FIND(AE$4,"土日休")),"■","◇"),IF(AND(AE$3&gt;=$H19,AE$3&lt;=$L19),IF(ISERROR(FIND(AE$4,"土日休")),"□","□"),""))</f>
        <v/>
      </c>
      <c r="AF19" s="29" t="str">
        <f>IF(AND(AF$3&gt;=$H19,AF$3&lt;=$K19),IF(ISERROR(FIND(AF$4,"土日休")),"■","◇"),IF(AND(AF$3&gt;=$H19,AF$3&lt;=$L19),IF(ISERROR(FIND(AF$4,"土日休")),"□","□"),""))</f>
        <v/>
      </c>
      <c r="AG19" s="29" t="str">
        <f>IF(AND(AG$3&gt;=$H19,AG$3&lt;=$K19),IF(ISERROR(FIND(AG$4,"土日休")),"■","◇"),IF(AND(AG$3&gt;=$H19,AG$3&lt;=$L19),IF(ISERROR(FIND(AG$4,"土日休")),"□","□"),""))</f>
        <v/>
      </c>
      <c r="AH19" s="29" t="str">
        <f>IF(AND(AH$3&gt;=$H19,AH$3&lt;=$K19),IF(ISERROR(FIND(AH$4,"土日休")),"■","◇"),IF(AND(AH$3&gt;=$H19,AH$3&lt;=$L19),IF(ISERROR(FIND(AH$4,"土日休")),"□","□"),""))</f>
        <v/>
      </c>
      <c r="AI19" s="29" t="str">
        <f>IF(AND(AI$3&gt;=$H19,AI$3&lt;=$K19),IF(ISERROR(FIND(AI$4,"土日休")),"■","◇"),IF(AND(AI$3&gt;=$H19,AI$3&lt;=$L19),IF(ISERROR(FIND(AI$4,"土日休")),"□","□"),""))</f>
        <v/>
      </c>
      <c r="AJ19" s="29" t="str">
        <f>IF(AND(AJ$3&gt;=$H19,AJ$3&lt;=$K19),IF(ISERROR(FIND(AJ$4,"土日休")),"■","◇"),IF(AND(AJ$3&gt;=$H19,AJ$3&lt;=$L19),IF(ISERROR(FIND(AJ$4,"土日休")),"□","□"),""))</f>
        <v/>
      </c>
      <c r="AK19" s="29" t="str">
        <f>IF(AND(AK$3&gt;=$H19,AK$3&lt;=$K19),IF(ISERROR(FIND(AK$4,"土日休")),"■","◇"),IF(AND(AK$3&gt;=$H19,AK$3&lt;=$L19),IF(ISERROR(FIND(AK$4,"土日休")),"□","□"),""))</f>
        <v/>
      </c>
      <c r="AL19" s="29" t="str">
        <f>IF(AND(AL$3&gt;=$H19,AL$3&lt;=$K19),IF(ISERROR(FIND(AL$4,"土日休")),"■","◇"),IF(AND(AL$3&gt;=$H19,AL$3&lt;=$L19),IF(ISERROR(FIND(AL$4,"土日休")),"□","□"),""))</f>
        <v/>
      </c>
      <c r="AM19" s="29" t="str">
        <f>IF(AND(AM$3&gt;=$H19,AM$3&lt;=$K19),IF(ISERROR(FIND(AM$4,"土日休")),"■","◇"),IF(AND(AM$3&gt;=$H19,AM$3&lt;=$L19),IF(ISERROR(FIND(AM$4,"土日休")),"□","□"),""))</f>
        <v/>
      </c>
      <c r="AN19" s="29" t="str">
        <f>IF(AND(AN$3&gt;=$H19,AN$3&lt;=$K19),IF(ISERROR(FIND(AN$4,"土日休")),"■","◇"),IF(AND(AN$3&gt;=$H19,AN$3&lt;=$L19),IF(ISERROR(FIND(AN$4,"土日休")),"□","□"),""))</f>
        <v/>
      </c>
      <c r="AO19" s="29" t="str">
        <f>IF(AND(AO$3&gt;=$H19,AO$3&lt;=$K19),IF(ISERROR(FIND(AO$4,"土日休")),"■","◇"),IF(AND(AO$3&gt;=$H19,AO$3&lt;=$L19),IF(ISERROR(FIND(AO$4,"土日休")),"□","□"),""))</f>
        <v/>
      </c>
      <c r="AP19" s="29" t="str">
        <f>IF(AND(AP$3&gt;=$H19,AP$3&lt;=$K19),IF(ISERROR(FIND(AP$4,"土日休")),"■","◇"),IF(AND(AP$3&gt;=$H19,AP$3&lt;=$L19),IF(ISERROR(FIND(AP$4,"土日休")),"□","□"),""))</f>
        <v/>
      </c>
      <c r="AQ19" s="29" t="str">
        <f>IF(AND(AQ$3&gt;=$H19,AQ$3&lt;=$K19),IF(ISERROR(FIND(AQ$4,"土日休")),"■","◇"),IF(AND(AQ$3&gt;=$H19,AQ$3&lt;=$L19),IF(ISERROR(FIND(AQ$4,"土日休")),"□","□"),""))</f>
        <v/>
      </c>
      <c r="AR19" s="29" t="str">
        <f>IF(AND(AR$3&gt;=$H19,AR$3&lt;=$K19),IF(ISERROR(FIND(AR$4,"土日休")),"■","◇"),IF(AND(AR$3&gt;=$H19,AR$3&lt;=$L19),IF(ISERROR(FIND(AR$4,"土日休")),"□","□"),""))</f>
        <v/>
      </c>
      <c r="AS19" s="29" t="str">
        <f>IF(AND(AS$3&gt;=$H19,AS$3&lt;=$K19),IF(ISERROR(FIND(AS$4,"土日休")),"■","◇"),IF(AND(AS$3&gt;=$H19,AS$3&lt;=$L19),IF(ISERROR(FIND(AS$4,"土日休")),"□","□"),""))</f>
        <v/>
      </c>
      <c r="AT19" s="29" t="str">
        <f>IF(AND(AT$3&gt;=$H19,AT$3&lt;=$K19),IF(ISERROR(FIND(AT$4,"土日休")),"■","◇"),IF(AND(AT$3&gt;=$H19,AT$3&lt;=$L19),IF(ISERROR(FIND(AT$4,"土日休")),"□","□"),""))</f>
        <v/>
      </c>
      <c r="AU19" s="29" t="str">
        <f>IF(AND(AU$3&gt;=$H19,AU$3&lt;=$K19),IF(ISERROR(FIND(AU$4,"土日休")),"■","◇"),IF(AND(AU$3&gt;=$H19,AU$3&lt;=$L19),IF(ISERROR(FIND(AU$4,"土日休")),"□","□"),""))</f>
        <v/>
      </c>
      <c r="AV19" s="29" t="str">
        <f>IF(AND(AV$3&gt;=$H19,AV$3&lt;=$K19),IF(ISERROR(FIND(AV$4,"土日休")),"■","◇"),IF(AND(AV$3&gt;=$H19,AV$3&lt;=$L19),IF(ISERROR(FIND(AV$4,"土日休")),"□","□"),""))</f>
        <v/>
      </c>
      <c r="AW19" s="29" t="str">
        <f>IF(AND(AW$3&gt;=$H19,AW$3&lt;=$K19),IF(ISERROR(FIND(AW$4,"土日休")),"■","◇"),IF(AND(AW$3&gt;=$H19,AW$3&lt;=$L19),IF(ISERROR(FIND(AW$4,"土日休")),"□","□"),""))</f>
        <v/>
      </c>
      <c r="AX19" s="29" t="str">
        <f>IF(AND(AX$3&gt;=$H19,AX$3&lt;=$K19),IF(ISERROR(FIND(AX$4,"土日休")),"■","◇"),IF(AND(AX$3&gt;=$H19,AX$3&lt;=$L19),IF(ISERROR(FIND(AX$4,"土日休")),"□","□"),""))</f>
        <v/>
      </c>
      <c r="AY19" s="29" t="str">
        <f>IF(AND(AY$3&gt;=$H19,AY$3&lt;=$K19),IF(ISERROR(FIND(AY$4,"土日休")),"■","◇"),IF(AND(AY$3&gt;=$H19,AY$3&lt;=$L19),IF(ISERROR(FIND(AY$4,"土日休")),"□","□"),""))</f>
        <v/>
      </c>
      <c r="AZ19" s="29" t="str">
        <f>IF(AND(AZ$3&gt;=$H19,AZ$3&lt;=$K19),IF(ISERROR(FIND(AZ$4,"土日休")),"■","◇"),IF(AND(AZ$3&gt;=$H19,AZ$3&lt;=$L19),IF(ISERROR(FIND(AZ$4,"土日休")),"□","□"),""))</f>
        <v/>
      </c>
      <c r="BA19" s="29" t="str">
        <f>IF(AND(BA$3&gt;=$H19,BA$3&lt;=$K19),IF(ISERROR(FIND(BA$4,"土日休")),"■","◇"),IF(AND(BA$3&gt;=$H19,BA$3&lt;=$L19),IF(ISERROR(FIND(BA$4,"土日休")),"□","□"),""))</f>
        <v/>
      </c>
      <c r="BB19" s="29" t="str">
        <f>IF(AND(BB$3&gt;=$H19,BB$3&lt;=$K19),IF(ISERROR(FIND(BB$4,"土日休")),"■","◇"),IF(AND(BB$3&gt;=$H19,BB$3&lt;=$L19),IF(ISERROR(FIND(BB$4,"土日休")),"□","□"),""))</f>
        <v/>
      </c>
      <c r="BC19" s="29" t="str">
        <f>IF(AND(BC$3&gt;=$H19,BC$3&lt;=$K19),IF(ISERROR(FIND(BC$4,"土日休")),"■","◇"),IF(AND(BC$3&gt;=$H19,BC$3&lt;=$L19),IF(ISERROR(FIND(BC$4,"土日休")),"□","□"),""))</f>
        <v/>
      </c>
      <c r="BD19" s="29" t="str">
        <f>IF(AND(BD$3&gt;=$H19,BD$3&lt;=$K19),IF(ISERROR(FIND(BD$4,"土日休")),"■","◇"),IF(AND(BD$3&gt;=$H19,BD$3&lt;=$L19),IF(ISERROR(FIND(BD$4,"土日休")),"□","□"),""))</f>
        <v/>
      </c>
      <c r="BE19" s="29" t="str">
        <f>IF(AND(BE$3&gt;=$H19,BE$3&lt;=$K19),IF(ISERROR(FIND(BE$4,"土日休")),"■","◇"),IF(AND(BE$3&gt;=$H19,BE$3&lt;=$L19),IF(ISERROR(FIND(BE$4,"土日休")),"□","□"),""))</f>
        <v/>
      </c>
      <c r="BF19" s="29" t="str">
        <f>IF(AND(BF$3&gt;=$H19,BF$3&lt;=$K19),IF(ISERROR(FIND(BF$4,"土日休")),"■","◇"),IF(AND(BF$3&gt;=$H19,BF$3&lt;=$L19),IF(ISERROR(FIND(BF$4,"土日休")),"□","□"),""))</f>
        <v/>
      </c>
      <c r="BG19" s="29" t="str">
        <f>IF(AND(BG$3&gt;=$H19,BG$3&lt;=$K19),IF(ISERROR(FIND(BG$4,"土日休")),"■","◇"),IF(AND(BG$3&gt;=$H19,BG$3&lt;=$L19),IF(ISERROR(FIND(BG$4,"土日休")),"□","□"),""))</f>
        <v/>
      </c>
      <c r="BH19" s="29" t="str">
        <f>IF(AND(BH$3&gt;=$H19,BH$3&lt;=$K19),IF(ISERROR(FIND(BH$4,"土日休")),"■","◇"),IF(AND(BH$3&gt;=$H19,BH$3&lt;=$L19),IF(ISERROR(FIND(BH$4,"土日休")),"□","□"),""))</f>
        <v/>
      </c>
      <c r="BI19" s="29" t="str">
        <f>IF(AND(BI$3&gt;=$H19,BI$3&lt;=$K19),IF(ISERROR(FIND(BI$4,"土日休")),"■","◇"),IF(AND(BI$3&gt;=$H19,BI$3&lt;=$L19),IF(ISERROR(FIND(BI$4,"土日休")),"□","□"),""))</f>
        <v/>
      </c>
      <c r="BJ19" s="29" t="str">
        <f>IF(AND(BJ$3&gt;=$H19,BJ$3&lt;=$K19),IF(ISERROR(FIND(BJ$4,"土日休")),"■","◇"),IF(AND(BJ$3&gt;=$H19,BJ$3&lt;=$L19),IF(ISERROR(FIND(BJ$4,"土日休")),"□","□"),""))</f>
        <v/>
      </c>
      <c r="BK19" s="29" t="str">
        <f>IF(AND(BK$3&gt;=$H19,BK$3&lt;=$K19),IF(ISERROR(FIND(BK$4,"土日休")),"■","◇"),IF(AND(BK$3&gt;=$H19,BK$3&lt;=$L19),IF(ISERROR(FIND(BK$4,"土日休")),"□","□"),""))</f>
        <v/>
      </c>
      <c r="BL19" s="29" t="str">
        <f>IF(AND(BL$3&gt;=$H19,BL$3&lt;=$K19),IF(ISERROR(FIND(BL$4,"土日休")),"■","◇"),IF(AND(BL$3&gt;=$H19,BL$3&lt;=$L19),IF(ISERROR(FIND(BL$4,"土日休")),"□","□"),""))</f>
        <v/>
      </c>
      <c r="BM19" s="29" t="str">
        <f>IF(AND(BM$3&gt;=$H19,BM$3&lt;=$K19),IF(ISERROR(FIND(BM$4,"土日休")),"■","◇"),IF(AND(BM$3&gt;=$H19,BM$3&lt;=$L19),IF(ISERROR(FIND(BM$4,"土日休")),"□","□"),""))</f>
        <v/>
      </c>
      <c r="BN19" s="29" t="str">
        <f>IF(AND(BN$3&gt;=$H19,BN$3&lt;=$K19),IF(ISERROR(FIND(BN$4,"土日休")),"■","◇"),IF(AND(BN$3&gt;=$H19,BN$3&lt;=$L19),IF(ISERROR(FIND(BN$4,"土日休")),"□","□"),""))</f>
        <v/>
      </c>
      <c r="BO19" s="29" t="str">
        <f>IF(AND(BO$3&gt;=$H19,BO$3&lt;=$K19),IF(ISERROR(FIND(BO$4,"土日休")),"■","◇"),IF(AND(BO$3&gt;=$H19,BO$3&lt;=$L19),IF(ISERROR(FIND(BO$4,"土日休")),"□","□"),""))</f>
        <v/>
      </c>
      <c r="BP19" s="29" t="str">
        <f>IF(AND(BP$3&gt;=$H19,BP$3&lt;=$K19),IF(ISERROR(FIND(BP$4,"土日休")),"■","◇"),IF(AND(BP$3&gt;=$H19,BP$3&lt;=$L19),IF(ISERROR(FIND(BP$4,"土日休")),"□","□"),""))</f>
        <v/>
      </c>
      <c r="BQ19" s="29" t="str">
        <f>IF(AND(BQ$3&gt;=$H19,BQ$3&lt;=$K19),IF(ISERROR(FIND(BQ$4,"土日休")),"■","◇"),IF(AND(BQ$3&gt;=$H19,BQ$3&lt;=$L19),IF(ISERROR(FIND(BQ$4,"土日休")),"□","□"),""))</f>
        <v/>
      </c>
      <c r="BR19" s="29" t="str">
        <f>IF(AND(BR$3&gt;=$H19,BR$3&lt;=$K19),IF(ISERROR(FIND(BR$4,"土日休")),"■","◇"),IF(AND(BR$3&gt;=$H19,BR$3&lt;=$L19),IF(ISERROR(FIND(BR$4,"土日休")),"□","□"),""))</f>
        <v/>
      </c>
      <c r="BS19" s="29" t="str">
        <f>IF(AND(BS$3&gt;=$H19,BS$3&lt;=$K19),IF(ISERROR(FIND(BS$4,"土日休")),"■","◇"),IF(AND(BS$3&gt;=$H19,BS$3&lt;=$L19),IF(ISERROR(FIND(BS$4,"土日休")),"□","□"),""))</f>
        <v/>
      </c>
      <c r="BT19" s="29" t="str">
        <f>IF(AND(BT$3&gt;=$H19,BT$3&lt;=$K19),IF(ISERROR(FIND(BT$4,"土日休")),"■","◇"),IF(AND(BT$3&gt;=$H19,BT$3&lt;=$L19),IF(ISERROR(FIND(BT$4,"土日休")),"□","□"),""))</f>
        <v/>
      </c>
      <c r="BU19" s="72" t="str">
        <f>IF(AND(BU$3&gt;=$H19,BU$3&lt;=$K19),IF(ISERROR(FIND(BU$4,"土日休")),"■","◇"),IF(AND(BU$3&gt;=$H19,BU$3&lt;=$L19),IF(ISERROR(FIND(BU$4,"土日休")),"□","□"),""))</f>
        <v/>
      </c>
    </row>
    <row r="20" spans="1:73">
      <c r="A20" s="75"/>
      <c r="B20" s="52"/>
      <c r="C20" s="45"/>
      <c r="D20" s="45"/>
      <c r="E20" s="45"/>
      <c r="F20" s="49"/>
      <c r="G20" s="25"/>
      <c r="H20" s="53"/>
      <c r="I20" s="37"/>
      <c r="J20" s="62"/>
      <c r="K20" s="51">
        <f>IF(ISBLANK(H20),H20,IF(ISBLANK(I20),INT(H20-1+(I19-H19+1)*J20),I20))</f>
        <v>0</v>
      </c>
      <c r="L20" s="51">
        <f>IF(ISBLANK(H20),H20,IF(ISBLANK(I20),H20+I19-H19,I20))</f>
        <v>0</v>
      </c>
      <c r="M20" s="54" t="str">
        <f>IF(AND(M$3&gt;=$H20,M$3&lt;=$K20),IF(ISERROR(FIND(M$4,"土日休")),"■","◇"),IF(AND(M$3&gt;=$H20,M$3&lt;=$L20),IF(ISERROR(FIND(M$4,"土日休")),"□","□"),""))</f>
        <v/>
      </c>
      <c r="N20" s="35" t="str">
        <f>IF(AND(N$3&gt;=$H20,N$3&lt;=$K20),IF(ISERROR(FIND(N$4,"土日休")),"■","◇"),IF(AND(N$3&gt;=$H20,N$3&lt;=$L20),IF(ISERROR(FIND(N$4,"土日休")),"□","□"),""))</f>
        <v/>
      </c>
      <c r="O20" s="35" t="str">
        <f>IF(AND(O$3&gt;=$H20,O$3&lt;=$K20),IF(ISERROR(FIND(O$4,"土日休")),"■","◇"),IF(AND(O$3&gt;=$H20,O$3&lt;=$L20),IF(ISERROR(FIND(O$4,"土日休")),"□","□"),""))</f>
        <v/>
      </c>
      <c r="P20" s="35" t="str">
        <f>IF(AND(P$3&gt;=$H20,P$3&lt;=$K20),IF(ISERROR(FIND(P$4,"土日休")),"■","◇"),IF(AND(P$3&gt;=$H20,P$3&lt;=$L20),IF(ISERROR(FIND(P$4,"土日休")),"□","□"),""))</f>
        <v/>
      </c>
      <c r="Q20" s="35" t="str">
        <f>IF(AND(Q$3&gt;=$H20,Q$3&lt;=$K20),IF(ISERROR(FIND(Q$4,"土日休")),"■","◇"),IF(AND(Q$3&gt;=$H20,Q$3&lt;=$L20),IF(ISERROR(FIND(Q$4,"土日休")),"□","□"),""))</f>
        <v/>
      </c>
      <c r="R20" s="35" t="str">
        <f>IF(AND(R$3&gt;=$H20,R$3&lt;=$K20),IF(ISERROR(FIND(R$4,"土日休")),"■","◇"),IF(AND(R$3&gt;=$H20,R$3&lt;=$L20),IF(ISERROR(FIND(R$4,"土日休")),"□","□"),""))</f>
        <v/>
      </c>
      <c r="S20" s="35" t="str">
        <f>IF(AND(S$3&gt;=$H20,S$3&lt;=$K20),IF(ISERROR(FIND(S$4,"土日休")),"■","◇"),IF(AND(S$3&gt;=$H20,S$3&lt;=$L20),IF(ISERROR(FIND(S$4,"土日休")),"□","□"),""))</f>
        <v/>
      </c>
      <c r="T20" s="35" t="str">
        <f>IF(AND(T$3&gt;=$H20,T$3&lt;=$K20),IF(ISERROR(FIND(T$4,"土日休")),"■","◇"),IF(AND(T$3&gt;=$H20,T$3&lt;=$L20),IF(ISERROR(FIND(T$4,"土日休")),"□","□"),""))</f>
        <v/>
      </c>
      <c r="U20" s="35" t="str">
        <f>IF(AND(U$3&gt;=$H20,U$3&lt;=$K20),IF(ISERROR(FIND(U$4,"土日休")),"■","◇"),IF(AND(U$3&gt;=$H20,U$3&lt;=$L20),IF(ISERROR(FIND(U$4,"土日休")),"□","□"),""))</f>
        <v/>
      </c>
      <c r="V20" s="35" t="str">
        <f>IF(AND(V$3&gt;=$H20,V$3&lt;=$K20),IF(ISERROR(FIND(V$4,"土日休")),"■","◇"),IF(AND(V$3&gt;=$H20,V$3&lt;=$L20),IF(ISERROR(FIND(V$4,"土日休")),"□","□"),""))</f>
        <v/>
      </c>
      <c r="W20" s="35" t="str">
        <f>IF(AND(W$3&gt;=$H20,W$3&lt;=$K20),IF(ISERROR(FIND(W$4,"土日休")),"■","◇"),IF(AND(W$3&gt;=$H20,W$3&lt;=$L20),IF(ISERROR(FIND(W$4,"土日休")),"□","□"),""))</f>
        <v/>
      </c>
      <c r="X20" s="35" t="str">
        <f>IF(AND(X$3&gt;=$H20,X$3&lt;=$K20),IF(ISERROR(FIND(X$4,"土日休")),"■","◇"),IF(AND(X$3&gt;=$H20,X$3&lt;=$L20),IF(ISERROR(FIND(X$4,"土日休")),"□","□"),""))</f>
        <v/>
      </c>
      <c r="Y20" s="35" t="str">
        <f>IF(AND(Y$3&gt;=$H20,Y$3&lt;=$K20),IF(ISERROR(FIND(Y$4,"土日休")),"■","◇"),IF(AND(Y$3&gt;=$H20,Y$3&lt;=$L20),IF(ISERROR(FIND(Y$4,"土日休")),"□","□"),""))</f>
        <v/>
      </c>
      <c r="Z20" s="35" t="str">
        <f>IF(AND(Z$3&gt;=$H20,Z$3&lt;=$K20),IF(ISERROR(FIND(Z$4,"土日休")),"■","◇"),IF(AND(Z$3&gt;=$H20,Z$3&lt;=$L20),IF(ISERROR(FIND(Z$4,"土日休")),"□","□"),""))</f>
        <v/>
      </c>
      <c r="AA20" s="35" t="str">
        <f>IF(AND(AA$3&gt;=$H20,AA$3&lt;=$K20),IF(ISERROR(FIND(AA$4,"土日休")),"■","◇"),IF(AND(AA$3&gt;=$H20,AA$3&lt;=$L20),IF(ISERROR(FIND(AA$4,"土日休")),"□","□"),""))</f>
        <v/>
      </c>
      <c r="AB20" s="35" t="str">
        <f>IF(AND(AB$3&gt;=$H20,AB$3&lt;=$K20),IF(ISERROR(FIND(AB$4,"土日休")),"■","◇"),IF(AND(AB$3&gt;=$H20,AB$3&lt;=$L20),IF(ISERROR(FIND(AB$4,"土日休")),"□","□"),""))</f>
        <v/>
      </c>
      <c r="AC20" s="35" t="str">
        <f>IF(AND(AC$3&gt;=$H20,AC$3&lt;=$K20),IF(ISERROR(FIND(AC$4,"土日休")),"■","◇"),IF(AND(AC$3&gt;=$H20,AC$3&lt;=$L20),IF(ISERROR(FIND(AC$4,"土日休")),"□","□"),""))</f>
        <v/>
      </c>
      <c r="AD20" s="35" t="str">
        <f>IF(AND(AD$3&gt;=$H20,AD$3&lt;=$K20),IF(ISERROR(FIND(AD$4,"土日休")),"■","◇"),IF(AND(AD$3&gt;=$H20,AD$3&lt;=$L20),IF(ISERROR(FIND(AD$4,"土日休")),"□","□"),""))</f>
        <v/>
      </c>
      <c r="AE20" s="35" t="str">
        <f>IF(AND(AE$3&gt;=$H20,AE$3&lt;=$K20),IF(ISERROR(FIND(AE$4,"土日休")),"■","◇"),IF(AND(AE$3&gt;=$H20,AE$3&lt;=$L20),IF(ISERROR(FIND(AE$4,"土日休")),"□","□"),""))</f>
        <v/>
      </c>
      <c r="AF20" s="35" t="str">
        <f>IF(AND(AF$3&gt;=$H20,AF$3&lt;=$K20),IF(ISERROR(FIND(AF$4,"土日休")),"■","◇"),IF(AND(AF$3&gt;=$H20,AF$3&lt;=$L20),IF(ISERROR(FIND(AF$4,"土日休")),"□","□"),""))</f>
        <v/>
      </c>
      <c r="AG20" s="35" t="str">
        <f>IF(AND(AG$3&gt;=$H20,AG$3&lt;=$K20),IF(ISERROR(FIND(AG$4,"土日休")),"■","◇"),IF(AND(AG$3&gt;=$H20,AG$3&lt;=$L20),IF(ISERROR(FIND(AG$4,"土日休")),"□","□"),""))</f>
        <v/>
      </c>
      <c r="AH20" s="35" t="str">
        <f>IF(AND(AH$3&gt;=$H20,AH$3&lt;=$K20),IF(ISERROR(FIND(AH$4,"土日休")),"■","◇"),IF(AND(AH$3&gt;=$H20,AH$3&lt;=$L20),IF(ISERROR(FIND(AH$4,"土日休")),"□","□"),""))</f>
        <v/>
      </c>
      <c r="AI20" s="35" t="str">
        <f>IF(AND(AI$3&gt;=$H20,AI$3&lt;=$K20),IF(ISERROR(FIND(AI$4,"土日休")),"■","◇"),IF(AND(AI$3&gt;=$H20,AI$3&lt;=$L20),IF(ISERROR(FIND(AI$4,"土日休")),"□","□"),""))</f>
        <v/>
      </c>
      <c r="AJ20" s="35" t="str">
        <f>IF(AND(AJ$3&gt;=$H20,AJ$3&lt;=$K20),IF(ISERROR(FIND(AJ$4,"土日休")),"■","◇"),IF(AND(AJ$3&gt;=$H20,AJ$3&lt;=$L20),IF(ISERROR(FIND(AJ$4,"土日休")),"□","□"),""))</f>
        <v/>
      </c>
      <c r="AK20" s="35" t="str">
        <f>IF(AND(AK$3&gt;=$H20,AK$3&lt;=$K20),IF(ISERROR(FIND(AK$4,"土日休")),"■","◇"),IF(AND(AK$3&gt;=$H20,AK$3&lt;=$L20),IF(ISERROR(FIND(AK$4,"土日休")),"□","□"),""))</f>
        <v/>
      </c>
      <c r="AL20" s="35" t="str">
        <f>IF(AND(AL$3&gt;=$H20,AL$3&lt;=$K20),IF(ISERROR(FIND(AL$4,"土日休")),"■","◇"),IF(AND(AL$3&gt;=$H20,AL$3&lt;=$L20),IF(ISERROR(FIND(AL$4,"土日休")),"□","□"),""))</f>
        <v/>
      </c>
      <c r="AM20" s="35" t="str">
        <f>IF(AND(AM$3&gt;=$H20,AM$3&lt;=$K20),IF(ISERROR(FIND(AM$4,"土日休")),"■","◇"),IF(AND(AM$3&gt;=$H20,AM$3&lt;=$L20),IF(ISERROR(FIND(AM$4,"土日休")),"□","□"),""))</f>
        <v/>
      </c>
      <c r="AN20" s="35" t="str">
        <f>IF(AND(AN$3&gt;=$H20,AN$3&lt;=$K20),IF(ISERROR(FIND(AN$4,"土日休")),"■","◇"),IF(AND(AN$3&gt;=$H20,AN$3&lt;=$L20),IF(ISERROR(FIND(AN$4,"土日休")),"□","□"),""))</f>
        <v/>
      </c>
      <c r="AO20" s="35" t="str">
        <f>IF(AND(AO$3&gt;=$H20,AO$3&lt;=$K20),IF(ISERROR(FIND(AO$4,"土日休")),"■","◇"),IF(AND(AO$3&gt;=$H20,AO$3&lt;=$L20),IF(ISERROR(FIND(AO$4,"土日休")),"□","□"),""))</f>
        <v/>
      </c>
      <c r="AP20" s="35" t="str">
        <f>IF(AND(AP$3&gt;=$H20,AP$3&lt;=$K20),IF(ISERROR(FIND(AP$4,"土日休")),"■","◇"),IF(AND(AP$3&gt;=$H20,AP$3&lt;=$L20),IF(ISERROR(FIND(AP$4,"土日休")),"□","□"),""))</f>
        <v/>
      </c>
      <c r="AQ20" s="35" t="str">
        <f>IF(AND(AQ$3&gt;=$H20,AQ$3&lt;=$K20),IF(ISERROR(FIND(AQ$4,"土日休")),"■","◇"),IF(AND(AQ$3&gt;=$H20,AQ$3&lt;=$L20),IF(ISERROR(FIND(AQ$4,"土日休")),"□","□"),""))</f>
        <v/>
      </c>
      <c r="AR20" s="35" t="str">
        <f>IF(AND(AR$3&gt;=$H20,AR$3&lt;=$K20),IF(ISERROR(FIND(AR$4,"土日休")),"■","◇"),IF(AND(AR$3&gt;=$H20,AR$3&lt;=$L20),IF(ISERROR(FIND(AR$4,"土日休")),"□","□"),""))</f>
        <v/>
      </c>
      <c r="AS20" s="35" t="str">
        <f>IF(AND(AS$3&gt;=$H20,AS$3&lt;=$K20),IF(ISERROR(FIND(AS$4,"土日休")),"■","◇"),IF(AND(AS$3&gt;=$H20,AS$3&lt;=$L20),IF(ISERROR(FIND(AS$4,"土日休")),"□","□"),""))</f>
        <v/>
      </c>
      <c r="AT20" s="35" t="str">
        <f>IF(AND(AT$3&gt;=$H20,AT$3&lt;=$K20),IF(ISERROR(FIND(AT$4,"土日休")),"■","◇"),IF(AND(AT$3&gt;=$H20,AT$3&lt;=$L20),IF(ISERROR(FIND(AT$4,"土日休")),"□","□"),""))</f>
        <v/>
      </c>
      <c r="AU20" s="35" t="str">
        <f>IF(AND(AU$3&gt;=$H20,AU$3&lt;=$K20),IF(ISERROR(FIND(AU$4,"土日休")),"■","◇"),IF(AND(AU$3&gt;=$H20,AU$3&lt;=$L20),IF(ISERROR(FIND(AU$4,"土日休")),"□","□"),""))</f>
        <v/>
      </c>
      <c r="AV20" s="35" t="str">
        <f>IF(AND(AV$3&gt;=$H20,AV$3&lt;=$K20),IF(ISERROR(FIND(AV$4,"土日休")),"■","◇"),IF(AND(AV$3&gt;=$H20,AV$3&lt;=$L20),IF(ISERROR(FIND(AV$4,"土日休")),"□","□"),""))</f>
        <v/>
      </c>
      <c r="AW20" s="35" t="str">
        <f>IF(AND(AW$3&gt;=$H20,AW$3&lt;=$K20),IF(ISERROR(FIND(AW$4,"土日休")),"■","◇"),IF(AND(AW$3&gt;=$H20,AW$3&lt;=$L20),IF(ISERROR(FIND(AW$4,"土日休")),"□","□"),""))</f>
        <v/>
      </c>
      <c r="AX20" s="35" t="str">
        <f>IF(AND(AX$3&gt;=$H20,AX$3&lt;=$K20),IF(ISERROR(FIND(AX$4,"土日休")),"■","◇"),IF(AND(AX$3&gt;=$H20,AX$3&lt;=$L20),IF(ISERROR(FIND(AX$4,"土日休")),"□","□"),""))</f>
        <v/>
      </c>
      <c r="AY20" s="35" t="str">
        <f>IF(AND(AY$3&gt;=$H20,AY$3&lt;=$K20),IF(ISERROR(FIND(AY$4,"土日休")),"■","◇"),IF(AND(AY$3&gt;=$H20,AY$3&lt;=$L20),IF(ISERROR(FIND(AY$4,"土日休")),"□","□"),""))</f>
        <v/>
      </c>
      <c r="AZ20" s="35" t="str">
        <f>IF(AND(AZ$3&gt;=$H20,AZ$3&lt;=$K20),IF(ISERROR(FIND(AZ$4,"土日休")),"■","◇"),IF(AND(AZ$3&gt;=$H20,AZ$3&lt;=$L20),IF(ISERROR(FIND(AZ$4,"土日休")),"□","□"),""))</f>
        <v/>
      </c>
      <c r="BA20" s="35" t="str">
        <f>IF(AND(BA$3&gt;=$H20,BA$3&lt;=$K20),IF(ISERROR(FIND(BA$4,"土日休")),"■","◇"),IF(AND(BA$3&gt;=$H20,BA$3&lt;=$L20),IF(ISERROR(FIND(BA$4,"土日休")),"□","□"),""))</f>
        <v/>
      </c>
      <c r="BB20" s="35" t="str">
        <f>IF(AND(BB$3&gt;=$H20,BB$3&lt;=$K20),IF(ISERROR(FIND(BB$4,"土日休")),"■","◇"),IF(AND(BB$3&gt;=$H20,BB$3&lt;=$L20),IF(ISERROR(FIND(BB$4,"土日休")),"□","□"),""))</f>
        <v/>
      </c>
      <c r="BC20" s="35" t="str">
        <f>IF(AND(BC$3&gt;=$H20,BC$3&lt;=$K20),IF(ISERROR(FIND(BC$4,"土日休")),"■","◇"),IF(AND(BC$3&gt;=$H20,BC$3&lt;=$L20),IF(ISERROR(FIND(BC$4,"土日休")),"□","□"),""))</f>
        <v/>
      </c>
      <c r="BD20" s="35" t="str">
        <f>IF(AND(BD$3&gt;=$H20,BD$3&lt;=$K20),IF(ISERROR(FIND(BD$4,"土日休")),"■","◇"),IF(AND(BD$3&gt;=$H20,BD$3&lt;=$L20),IF(ISERROR(FIND(BD$4,"土日休")),"□","□"),""))</f>
        <v/>
      </c>
      <c r="BE20" s="35" t="str">
        <f>IF(AND(BE$3&gt;=$H20,BE$3&lt;=$K20),IF(ISERROR(FIND(BE$4,"土日休")),"■","◇"),IF(AND(BE$3&gt;=$H20,BE$3&lt;=$L20),IF(ISERROR(FIND(BE$4,"土日休")),"□","□"),""))</f>
        <v/>
      </c>
      <c r="BF20" s="35" t="str">
        <f>IF(AND(BF$3&gt;=$H20,BF$3&lt;=$K20),IF(ISERROR(FIND(BF$4,"土日休")),"■","◇"),IF(AND(BF$3&gt;=$H20,BF$3&lt;=$L20),IF(ISERROR(FIND(BF$4,"土日休")),"□","□"),""))</f>
        <v/>
      </c>
      <c r="BG20" s="35" t="str">
        <f>IF(AND(BG$3&gt;=$H20,BG$3&lt;=$K20),IF(ISERROR(FIND(BG$4,"土日休")),"■","◇"),IF(AND(BG$3&gt;=$H20,BG$3&lt;=$L20),IF(ISERROR(FIND(BG$4,"土日休")),"□","□"),""))</f>
        <v/>
      </c>
      <c r="BH20" s="35" t="str">
        <f>IF(AND(BH$3&gt;=$H20,BH$3&lt;=$K20),IF(ISERROR(FIND(BH$4,"土日休")),"■","◇"),IF(AND(BH$3&gt;=$H20,BH$3&lt;=$L20),IF(ISERROR(FIND(BH$4,"土日休")),"□","□"),""))</f>
        <v/>
      </c>
      <c r="BI20" s="35" t="str">
        <f>IF(AND(BI$3&gt;=$H20,BI$3&lt;=$K20),IF(ISERROR(FIND(BI$4,"土日休")),"■","◇"),IF(AND(BI$3&gt;=$H20,BI$3&lt;=$L20),IF(ISERROR(FIND(BI$4,"土日休")),"□","□"),""))</f>
        <v/>
      </c>
      <c r="BJ20" s="35" t="str">
        <f>IF(AND(BJ$3&gt;=$H20,BJ$3&lt;=$K20),IF(ISERROR(FIND(BJ$4,"土日休")),"■","◇"),IF(AND(BJ$3&gt;=$H20,BJ$3&lt;=$L20),IF(ISERROR(FIND(BJ$4,"土日休")),"□","□"),""))</f>
        <v/>
      </c>
      <c r="BK20" s="35" t="str">
        <f>IF(AND(BK$3&gt;=$H20,BK$3&lt;=$K20),IF(ISERROR(FIND(BK$4,"土日休")),"■","◇"),IF(AND(BK$3&gt;=$H20,BK$3&lt;=$L20),IF(ISERROR(FIND(BK$4,"土日休")),"□","□"),""))</f>
        <v/>
      </c>
      <c r="BL20" s="35" t="str">
        <f>IF(AND(BL$3&gt;=$H20,BL$3&lt;=$K20),IF(ISERROR(FIND(BL$4,"土日休")),"■","◇"),IF(AND(BL$3&gt;=$H20,BL$3&lt;=$L20),IF(ISERROR(FIND(BL$4,"土日休")),"□","□"),""))</f>
        <v/>
      </c>
      <c r="BM20" s="35" t="str">
        <f>IF(AND(BM$3&gt;=$H20,BM$3&lt;=$K20),IF(ISERROR(FIND(BM$4,"土日休")),"■","◇"),IF(AND(BM$3&gt;=$H20,BM$3&lt;=$L20),IF(ISERROR(FIND(BM$4,"土日休")),"□","□"),""))</f>
        <v/>
      </c>
      <c r="BN20" s="35" t="str">
        <f>IF(AND(BN$3&gt;=$H20,BN$3&lt;=$K20),IF(ISERROR(FIND(BN$4,"土日休")),"■","◇"),IF(AND(BN$3&gt;=$H20,BN$3&lt;=$L20),IF(ISERROR(FIND(BN$4,"土日休")),"□","□"),""))</f>
        <v/>
      </c>
      <c r="BO20" s="35" t="str">
        <f>IF(AND(BO$3&gt;=$H20,BO$3&lt;=$K20),IF(ISERROR(FIND(BO$4,"土日休")),"■","◇"),IF(AND(BO$3&gt;=$H20,BO$3&lt;=$L20),IF(ISERROR(FIND(BO$4,"土日休")),"□","□"),""))</f>
        <v/>
      </c>
      <c r="BP20" s="35" t="str">
        <f>IF(AND(BP$3&gt;=$H20,BP$3&lt;=$K20),IF(ISERROR(FIND(BP$4,"土日休")),"■","◇"),IF(AND(BP$3&gt;=$H20,BP$3&lt;=$L20),IF(ISERROR(FIND(BP$4,"土日休")),"□","□"),""))</f>
        <v/>
      </c>
      <c r="BQ20" s="35" t="str">
        <f>IF(AND(BQ$3&gt;=$H20,BQ$3&lt;=$K20),IF(ISERROR(FIND(BQ$4,"土日休")),"■","◇"),IF(AND(BQ$3&gt;=$H20,BQ$3&lt;=$L20),IF(ISERROR(FIND(BQ$4,"土日休")),"□","□"),""))</f>
        <v/>
      </c>
      <c r="BR20" s="35" t="str">
        <f>IF(AND(BR$3&gt;=$H20,BR$3&lt;=$K20),IF(ISERROR(FIND(BR$4,"土日休")),"■","◇"),IF(AND(BR$3&gt;=$H20,BR$3&lt;=$L20),IF(ISERROR(FIND(BR$4,"土日休")),"□","□"),""))</f>
        <v/>
      </c>
      <c r="BS20" s="35" t="str">
        <f>IF(AND(BS$3&gt;=$H20,BS$3&lt;=$K20),IF(ISERROR(FIND(BS$4,"土日休")),"■","◇"),IF(AND(BS$3&gt;=$H20,BS$3&lt;=$L20),IF(ISERROR(FIND(BS$4,"土日休")),"□","□"),""))</f>
        <v/>
      </c>
      <c r="BT20" s="35" t="str">
        <f>IF(AND(BT$3&gt;=$H20,BT$3&lt;=$K20),IF(ISERROR(FIND(BT$4,"土日休")),"■","◇"),IF(AND(BT$3&gt;=$H20,BT$3&lt;=$L20),IF(ISERROR(FIND(BT$4,"土日休")),"□","□"),""))</f>
        <v/>
      </c>
      <c r="BU20" s="71" t="str">
        <f>IF(AND(BU$3&gt;=$H20,BU$3&lt;=$K20),IF(ISERROR(FIND(BU$4,"土日休")),"■","◇"),IF(AND(BU$3&gt;=$H20,BU$3&lt;=$L20),IF(ISERROR(FIND(BU$4,"土日休")),"□","□"),""))</f>
        <v/>
      </c>
    </row>
    <row r="21" spans="1:73">
      <c r="A21" s="73">
        <f>A19+1</f>
        <v>9</v>
      </c>
      <c r="B21" s="4"/>
      <c r="C21" s="43" t="s">
        <v>17</v>
      </c>
      <c r="D21" s="43"/>
      <c r="E21" s="43"/>
      <c r="F21" s="24"/>
      <c r="G21" s="8" t="s">
        <v>29</v>
      </c>
      <c r="H21" s="38">
        <v>42165</v>
      </c>
      <c r="I21" s="38">
        <v>42166</v>
      </c>
      <c r="J21" s="56">
        <f>COUNTIF(M21:BU21,"■")</f>
        <v>2</v>
      </c>
      <c r="K21" s="27">
        <f>IF(ISBLANK(H21),H21,IF(ISBLANK(I21),INT(H21-1+(#REF!-#REF!+1)*J21),I21))</f>
        <v>42166</v>
      </c>
      <c r="L21" s="27">
        <f>IF(ISBLANK(H21),H21,IF(ISBLANK(I21),H21+#REF!-#REF!,I21))</f>
        <v>42166</v>
      </c>
      <c r="M21" s="28" t="str">
        <f>IF(AND(M$3&gt;=$H21,M$3&lt;=$K21),IF(ISERROR(FIND(M$4,"土日休")),"■","◇"),IF(AND(M$3&gt;=$H21,M$3&lt;=$L21),IF(ISERROR(FIND(M$4,"土日休")),"□","□"),""))</f>
        <v/>
      </c>
      <c r="N21" s="29" t="str">
        <f>IF(AND(N$3&gt;=$H21,N$3&lt;=$K21),IF(ISERROR(FIND(N$4,"土日休")),"■","◇"),IF(AND(N$3&gt;=$H21,N$3&lt;=$L21),IF(ISERROR(FIND(N$4,"土日休")),"□","□"),""))</f>
        <v/>
      </c>
      <c r="O21" s="29" t="str">
        <f>IF(AND(O$3&gt;=$H21,O$3&lt;=$K21),IF(ISERROR(FIND(O$4,"土日休")),"■","◇"),IF(AND(O$3&gt;=$H21,O$3&lt;=$L21),IF(ISERROR(FIND(O$4,"土日休")),"□","□"),""))</f>
        <v/>
      </c>
      <c r="P21" s="29" t="str">
        <f>IF(AND(P$3&gt;=$H21,P$3&lt;=$K21),IF(ISERROR(FIND(P$4,"土日休")),"■","◇"),IF(AND(P$3&gt;=$H21,P$3&lt;=$L21),IF(ISERROR(FIND(P$4,"土日休")),"□","□"),""))</f>
        <v/>
      </c>
      <c r="Q21" s="29" t="str">
        <f>IF(AND(Q$3&gt;=$H21,Q$3&lt;=$K21),IF(ISERROR(FIND(Q$4,"土日休")),"■","◇"),IF(AND(Q$3&gt;=$H21,Q$3&lt;=$L21),IF(ISERROR(FIND(Q$4,"土日休")),"□","□"),""))</f>
        <v/>
      </c>
      <c r="R21" s="29" t="str">
        <f>IF(AND(R$3&gt;=$H21,R$3&lt;=$K21),IF(ISERROR(FIND(R$4,"土日休")),"■","◇"),IF(AND(R$3&gt;=$H21,R$3&lt;=$L21),IF(ISERROR(FIND(R$4,"土日休")),"□","□"),""))</f>
        <v/>
      </c>
      <c r="S21" s="29" t="str">
        <f>IF(AND(S$3&gt;=$H21,S$3&lt;=$K21),IF(ISERROR(FIND(S$4,"土日休")),"■","◇"),IF(AND(S$3&gt;=$H21,S$3&lt;=$L21),IF(ISERROR(FIND(S$4,"土日休")),"□","□"),""))</f>
        <v/>
      </c>
      <c r="T21" s="29" t="str">
        <f>IF(AND(T$3&gt;=$H21,T$3&lt;=$K21),IF(ISERROR(FIND(T$4,"土日休")),"■","◇"),IF(AND(T$3&gt;=$H21,T$3&lt;=$L21),IF(ISERROR(FIND(T$4,"土日休")),"□","□"),""))</f>
        <v/>
      </c>
      <c r="U21" s="29" t="str">
        <f>IF(AND(U$3&gt;=$H21,U$3&lt;=$K21),IF(ISERROR(FIND(U$4,"土日休")),"■","◇"),IF(AND(U$3&gt;=$H21,U$3&lt;=$L21),IF(ISERROR(FIND(U$4,"土日休")),"□","□"),""))</f>
        <v/>
      </c>
      <c r="V21" s="29" t="str">
        <f>IF(AND(V$3&gt;=$H21,V$3&lt;=$K21),IF(ISERROR(FIND(V$4,"土日休")),"■","◇"),IF(AND(V$3&gt;=$H21,V$3&lt;=$L21),IF(ISERROR(FIND(V$4,"土日休")),"□","□"),""))</f>
        <v>■</v>
      </c>
      <c r="W21" s="29" t="str">
        <f>IF(AND(W$3&gt;=$H21,W$3&lt;=$K21),IF(ISERROR(FIND(W$4,"土日休")),"■","◇"),IF(AND(W$3&gt;=$H21,W$3&lt;=$L21),IF(ISERROR(FIND(W$4,"土日休")),"□","□"),""))</f>
        <v>■</v>
      </c>
      <c r="X21" s="29" t="str">
        <f>IF(AND(X$3&gt;=$H21,X$3&lt;=$K21),IF(ISERROR(FIND(X$4,"土日休")),"■","◇"),IF(AND(X$3&gt;=$H21,X$3&lt;=$L21),IF(ISERROR(FIND(X$4,"土日休")),"□","□"),""))</f>
        <v/>
      </c>
      <c r="Y21" s="29" t="str">
        <f>IF(AND(Y$3&gt;=$H21,Y$3&lt;=$K21),IF(ISERROR(FIND(Y$4,"土日休")),"■","◇"),IF(AND(Y$3&gt;=$H21,Y$3&lt;=$L21),IF(ISERROR(FIND(Y$4,"土日休")),"□","□"),""))</f>
        <v/>
      </c>
      <c r="Z21" s="29" t="str">
        <f>IF(AND(Z$3&gt;=$H21,Z$3&lt;=$K21),IF(ISERROR(FIND(Z$4,"土日休")),"■","◇"),IF(AND(Z$3&gt;=$H21,Z$3&lt;=$L21),IF(ISERROR(FIND(Z$4,"土日休")),"□","□"),""))</f>
        <v/>
      </c>
      <c r="AA21" s="29" t="str">
        <f>IF(AND(AA$3&gt;=$H21,AA$3&lt;=$K21),IF(ISERROR(FIND(AA$4,"土日休")),"■","◇"),IF(AND(AA$3&gt;=$H21,AA$3&lt;=$L21),IF(ISERROR(FIND(AA$4,"土日休")),"□","□"),""))</f>
        <v/>
      </c>
      <c r="AB21" s="29" t="str">
        <f>IF(AND(AB$3&gt;=$H21,AB$3&lt;=$K21),IF(ISERROR(FIND(AB$4,"土日休")),"■","◇"),IF(AND(AB$3&gt;=$H21,AB$3&lt;=$L21),IF(ISERROR(FIND(AB$4,"土日休")),"□","□"),""))</f>
        <v/>
      </c>
      <c r="AC21" s="29" t="str">
        <f>IF(AND(AC$3&gt;=$H21,AC$3&lt;=$K21),IF(ISERROR(FIND(AC$4,"土日休")),"■","◇"),IF(AND(AC$3&gt;=$H21,AC$3&lt;=$L21),IF(ISERROR(FIND(AC$4,"土日休")),"□","□"),""))</f>
        <v/>
      </c>
      <c r="AD21" s="29" t="str">
        <f>IF(AND(AD$3&gt;=$H21,AD$3&lt;=$K21),IF(ISERROR(FIND(AD$4,"土日休")),"■","◇"),IF(AND(AD$3&gt;=$H21,AD$3&lt;=$L21),IF(ISERROR(FIND(AD$4,"土日休")),"□","□"),""))</f>
        <v/>
      </c>
      <c r="AE21" s="29" t="str">
        <f>IF(AND(AE$3&gt;=$H21,AE$3&lt;=$K21),IF(ISERROR(FIND(AE$4,"土日休")),"■","◇"),IF(AND(AE$3&gt;=$H21,AE$3&lt;=$L21),IF(ISERROR(FIND(AE$4,"土日休")),"□","□"),""))</f>
        <v/>
      </c>
      <c r="AF21" s="29" t="str">
        <f>IF(AND(AF$3&gt;=$H21,AF$3&lt;=$K21),IF(ISERROR(FIND(AF$4,"土日休")),"■","◇"),IF(AND(AF$3&gt;=$H21,AF$3&lt;=$L21),IF(ISERROR(FIND(AF$4,"土日休")),"□","□"),""))</f>
        <v/>
      </c>
      <c r="AG21" s="29" t="str">
        <f>IF(AND(AG$3&gt;=$H21,AG$3&lt;=$K21),IF(ISERROR(FIND(AG$4,"土日休")),"■","◇"),IF(AND(AG$3&gt;=$H21,AG$3&lt;=$L21),IF(ISERROR(FIND(AG$4,"土日休")),"□","□"),""))</f>
        <v/>
      </c>
      <c r="AH21" s="29" t="str">
        <f>IF(AND(AH$3&gt;=$H21,AH$3&lt;=$K21),IF(ISERROR(FIND(AH$4,"土日休")),"■","◇"),IF(AND(AH$3&gt;=$H21,AH$3&lt;=$L21),IF(ISERROR(FIND(AH$4,"土日休")),"□","□"),""))</f>
        <v/>
      </c>
      <c r="AI21" s="29" t="str">
        <f>IF(AND(AI$3&gt;=$H21,AI$3&lt;=$K21),IF(ISERROR(FIND(AI$4,"土日休")),"■","◇"),IF(AND(AI$3&gt;=$H21,AI$3&lt;=$L21),IF(ISERROR(FIND(AI$4,"土日休")),"□","□"),""))</f>
        <v/>
      </c>
      <c r="AJ21" s="29" t="str">
        <f>IF(AND(AJ$3&gt;=$H21,AJ$3&lt;=$K21),IF(ISERROR(FIND(AJ$4,"土日休")),"■","◇"),IF(AND(AJ$3&gt;=$H21,AJ$3&lt;=$L21),IF(ISERROR(FIND(AJ$4,"土日休")),"□","□"),""))</f>
        <v/>
      </c>
      <c r="AK21" s="29" t="str">
        <f>IF(AND(AK$3&gt;=$H21,AK$3&lt;=$K21),IF(ISERROR(FIND(AK$4,"土日休")),"■","◇"),IF(AND(AK$3&gt;=$H21,AK$3&lt;=$L21),IF(ISERROR(FIND(AK$4,"土日休")),"□","□"),""))</f>
        <v/>
      </c>
      <c r="AL21" s="29" t="str">
        <f>IF(AND(AL$3&gt;=$H21,AL$3&lt;=$K21),IF(ISERROR(FIND(AL$4,"土日休")),"■","◇"),IF(AND(AL$3&gt;=$H21,AL$3&lt;=$L21),IF(ISERROR(FIND(AL$4,"土日休")),"□","□"),""))</f>
        <v/>
      </c>
      <c r="AM21" s="29" t="str">
        <f>IF(AND(AM$3&gt;=$H21,AM$3&lt;=$K21),IF(ISERROR(FIND(AM$4,"土日休")),"■","◇"),IF(AND(AM$3&gt;=$H21,AM$3&lt;=$L21),IF(ISERROR(FIND(AM$4,"土日休")),"□","□"),""))</f>
        <v/>
      </c>
      <c r="AN21" s="29" t="str">
        <f>IF(AND(AN$3&gt;=$H21,AN$3&lt;=$K21),IF(ISERROR(FIND(AN$4,"土日休")),"■","◇"),IF(AND(AN$3&gt;=$H21,AN$3&lt;=$L21),IF(ISERROR(FIND(AN$4,"土日休")),"□","□"),""))</f>
        <v/>
      </c>
      <c r="AO21" s="29" t="str">
        <f>IF(AND(AO$3&gt;=$H21,AO$3&lt;=$K21),IF(ISERROR(FIND(AO$4,"土日休")),"■","◇"),IF(AND(AO$3&gt;=$H21,AO$3&lt;=$L21),IF(ISERROR(FIND(AO$4,"土日休")),"□","□"),""))</f>
        <v/>
      </c>
      <c r="AP21" s="29" t="str">
        <f>IF(AND(AP$3&gt;=$H21,AP$3&lt;=$K21),IF(ISERROR(FIND(AP$4,"土日休")),"■","◇"),IF(AND(AP$3&gt;=$H21,AP$3&lt;=$L21),IF(ISERROR(FIND(AP$4,"土日休")),"□","□"),""))</f>
        <v/>
      </c>
      <c r="AQ21" s="29" t="str">
        <f>IF(AND(AQ$3&gt;=$H21,AQ$3&lt;=$K21),IF(ISERROR(FIND(AQ$4,"土日休")),"■","◇"),IF(AND(AQ$3&gt;=$H21,AQ$3&lt;=$L21),IF(ISERROR(FIND(AQ$4,"土日休")),"□","□"),""))</f>
        <v/>
      </c>
      <c r="AR21" s="29" t="str">
        <f>IF(AND(AR$3&gt;=$H21,AR$3&lt;=$K21),IF(ISERROR(FIND(AR$4,"土日休")),"■","◇"),IF(AND(AR$3&gt;=$H21,AR$3&lt;=$L21),IF(ISERROR(FIND(AR$4,"土日休")),"□","□"),""))</f>
        <v/>
      </c>
      <c r="AS21" s="29" t="str">
        <f>IF(AND(AS$3&gt;=$H21,AS$3&lt;=$K21),IF(ISERROR(FIND(AS$4,"土日休")),"■","◇"),IF(AND(AS$3&gt;=$H21,AS$3&lt;=$L21),IF(ISERROR(FIND(AS$4,"土日休")),"□","□"),""))</f>
        <v/>
      </c>
      <c r="AT21" s="29" t="str">
        <f>IF(AND(AT$3&gt;=$H21,AT$3&lt;=$K21),IF(ISERROR(FIND(AT$4,"土日休")),"■","◇"),IF(AND(AT$3&gt;=$H21,AT$3&lt;=$L21),IF(ISERROR(FIND(AT$4,"土日休")),"□","□"),""))</f>
        <v/>
      </c>
      <c r="AU21" s="29" t="str">
        <f>IF(AND(AU$3&gt;=$H21,AU$3&lt;=$K21),IF(ISERROR(FIND(AU$4,"土日休")),"■","◇"),IF(AND(AU$3&gt;=$H21,AU$3&lt;=$L21),IF(ISERROR(FIND(AU$4,"土日休")),"□","□"),""))</f>
        <v/>
      </c>
      <c r="AV21" s="29" t="str">
        <f>IF(AND(AV$3&gt;=$H21,AV$3&lt;=$K21),IF(ISERROR(FIND(AV$4,"土日休")),"■","◇"),IF(AND(AV$3&gt;=$H21,AV$3&lt;=$L21),IF(ISERROR(FIND(AV$4,"土日休")),"□","□"),""))</f>
        <v/>
      </c>
      <c r="AW21" s="29" t="str">
        <f>IF(AND(AW$3&gt;=$H21,AW$3&lt;=$K21),IF(ISERROR(FIND(AW$4,"土日休")),"■","◇"),IF(AND(AW$3&gt;=$H21,AW$3&lt;=$L21),IF(ISERROR(FIND(AW$4,"土日休")),"□","□"),""))</f>
        <v/>
      </c>
      <c r="AX21" s="29" t="str">
        <f>IF(AND(AX$3&gt;=$H21,AX$3&lt;=$K21),IF(ISERROR(FIND(AX$4,"土日休")),"■","◇"),IF(AND(AX$3&gt;=$H21,AX$3&lt;=$L21),IF(ISERROR(FIND(AX$4,"土日休")),"□","□"),""))</f>
        <v/>
      </c>
      <c r="AY21" s="29" t="str">
        <f>IF(AND(AY$3&gt;=$H21,AY$3&lt;=$K21),IF(ISERROR(FIND(AY$4,"土日休")),"■","◇"),IF(AND(AY$3&gt;=$H21,AY$3&lt;=$L21),IF(ISERROR(FIND(AY$4,"土日休")),"□","□"),""))</f>
        <v/>
      </c>
      <c r="AZ21" s="29" t="str">
        <f>IF(AND(AZ$3&gt;=$H21,AZ$3&lt;=$K21),IF(ISERROR(FIND(AZ$4,"土日休")),"■","◇"),IF(AND(AZ$3&gt;=$H21,AZ$3&lt;=$L21),IF(ISERROR(FIND(AZ$4,"土日休")),"□","□"),""))</f>
        <v/>
      </c>
      <c r="BA21" s="29" t="str">
        <f>IF(AND(BA$3&gt;=$H21,BA$3&lt;=$K21),IF(ISERROR(FIND(BA$4,"土日休")),"■","◇"),IF(AND(BA$3&gt;=$H21,BA$3&lt;=$L21),IF(ISERROR(FIND(BA$4,"土日休")),"□","□"),""))</f>
        <v/>
      </c>
      <c r="BB21" s="29" t="str">
        <f>IF(AND(BB$3&gt;=$H21,BB$3&lt;=$K21),IF(ISERROR(FIND(BB$4,"土日休")),"■","◇"),IF(AND(BB$3&gt;=$H21,BB$3&lt;=$L21),IF(ISERROR(FIND(BB$4,"土日休")),"□","□"),""))</f>
        <v/>
      </c>
      <c r="BC21" s="29" t="str">
        <f>IF(AND(BC$3&gt;=$H21,BC$3&lt;=$K21),IF(ISERROR(FIND(BC$4,"土日休")),"■","◇"),IF(AND(BC$3&gt;=$H21,BC$3&lt;=$L21),IF(ISERROR(FIND(BC$4,"土日休")),"□","□"),""))</f>
        <v/>
      </c>
      <c r="BD21" s="29" t="str">
        <f>IF(AND(BD$3&gt;=$H21,BD$3&lt;=$K21),IF(ISERROR(FIND(BD$4,"土日休")),"■","◇"),IF(AND(BD$3&gt;=$H21,BD$3&lt;=$L21),IF(ISERROR(FIND(BD$4,"土日休")),"□","□"),""))</f>
        <v/>
      </c>
      <c r="BE21" s="29" t="str">
        <f>IF(AND(BE$3&gt;=$H21,BE$3&lt;=$K21),IF(ISERROR(FIND(BE$4,"土日休")),"■","◇"),IF(AND(BE$3&gt;=$H21,BE$3&lt;=$L21),IF(ISERROR(FIND(BE$4,"土日休")),"□","□"),""))</f>
        <v/>
      </c>
      <c r="BF21" s="29" t="str">
        <f>IF(AND(BF$3&gt;=$H21,BF$3&lt;=$K21),IF(ISERROR(FIND(BF$4,"土日休")),"■","◇"),IF(AND(BF$3&gt;=$H21,BF$3&lt;=$L21),IF(ISERROR(FIND(BF$4,"土日休")),"□","□"),""))</f>
        <v/>
      </c>
      <c r="BG21" s="29" t="str">
        <f>IF(AND(BG$3&gt;=$H21,BG$3&lt;=$K21),IF(ISERROR(FIND(BG$4,"土日休")),"■","◇"),IF(AND(BG$3&gt;=$H21,BG$3&lt;=$L21),IF(ISERROR(FIND(BG$4,"土日休")),"□","□"),""))</f>
        <v/>
      </c>
      <c r="BH21" s="29" t="str">
        <f>IF(AND(BH$3&gt;=$H21,BH$3&lt;=$K21),IF(ISERROR(FIND(BH$4,"土日休")),"■","◇"),IF(AND(BH$3&gt;=$H21,BH$3&lt;=$L21),IF(ISERROR(FIND(BH$4,"土日休")),"□","□"),""))</f>
        <v/>
      </c>
      <c r="BI21" s="29" t="str">
        <f>IF(AND(BI$3&gt;=$H21,BI$3&lt;=$K21),IF(ISERROR(FIND(BI$4,"土日休")),"■","◇"),IF(AND(BI$3&gt;=$H21,BI$3&lt;=$L21),IF(ISERROR(FIND(BI$4,"土日休")),"□","□"),""))</f>
        <v/>
      </c>
      <c r="BJ21" s="29" t="str">
        <f>IF(AND(BJ$3&gt;=$H21,BJ$3&lt;=$K21),IF(ISERROR(FIND(BJ$4,"土日休")),"■","◇"),IF(AND(BJ$3&gt;=$H21,BJ$3&lt;=$L21),IF(ISERROR(FIND(BJ$4,"土日休")),"□","□"),""))</f>
        <v/>
      </c>
      <c r="BK21" s="29" t="str">
        <f>IF(AND(BK$3&gt;=$H21,BK$3&lt;=$K21),IF(ISERROR(FIND(BK$4,"土日休")),"■","◇"),IF(AND(BK$3&gt;=$H21,BK$3&lt;=$L21),IF(ISERROR(FIND(BK$4,"土日休")),"□","□"),""))</f>
        <v/>
      </c>
      <c r="BL21" s="29" t="str">
        <f>IF(AND(BL$3&gt;=$H21,BL$3&lt;=$K21),IF(ISERROR(FIND(BL$4,"土日休")),"■","◇"),IF(AND(BL$3&gt;=$H21,BL$3&lt;=$L21),IF(ISERROR(FIND(BL$4,"土日休")),"□","□"),""))</f>
        <v/>
      </c>
      <c r="BM21" s="29" t="str">
        <f>IF(AND(BM$3&gt;=$H21,BM$3&lt;=$K21),IF(ISERROR(FIND(BM$4,"土日休")),"■","◇"),IF(AND(BM$3&gt;=$H21,BM$3&lt;=$L21),IF(ISERROR(FIND(BM$4,"土日休")),"□","□"),""))</f>
        <v/>
      </c>
      <c r="BN21" s="29" t="str">
        <f>IF(AND(BN$3&gt;=$H21,BN$3&lt;=$K21),IF(ISERROR(FIND(BN$4,"土日休")),"■","◇"),IF(AND(BN$3&gt;=$H21,BN$3&lt;=$L21),IF(ISERROR(FIND(BN$4,"土日休")),"□","□"),""))</f>
        <v/>
      </c>
      <c r="BO21" s="29" t="str">
        <f>IF(AND(BO$3&gt;=$H21,BO$3&lt;=$K21),IF(ISERROR(FIND(BO$4,"土日休")),"■","◇"),IF(AND(BO$3&gt;=$H21,BO$3&lt;=$L21),IF(ISERROR(FIND(BO$4,"土日休")),"□","□"),""))</f>
        <v/>
      </c>
      <c r="BP21" s="29" t="str">
        <f>IF(AND(BP$3&gt;=$H21,BP$3&lt;=$K21),IF(ISERROR(FIND(BP$4,"土日休")),"■","◇"),IF(AND(BP$3&gt;=$H21,BP$3&lt;=$L21),IF(ISERROR(FIND(BP$4,"土日休")),"□","□"),""))</f>
        <v/>
      </c>
      <c r="BQ21" s="29" t="str">
        <f>IF(AND(BQ$3&gt;=$H21,BQ$3&lt;=$K21),IF(ISERROR(FIND(BQ$4,"土日休")),"■","◇"),IF(AND(BQ$3&gt;=$H21,BQ$3&lt;=$L21),IF(ISERROR(FIND(BQ$4,"土日休")),"□","□"),""))</f>
        <v/>
      </c>
      <c r="BR21" s="29" t="str">
        <f>IF(AND(BR$3&gt;=$H21,BR$3&lt;=$K21),IF(ISERROR(FIND(BR$4,"土日休")),"■","◇"),IF(AND(BR$3&gt;=$H21,BR$3&lt;=$L21),IF(ISERROR(FIND(BR$4,"土日休")),"□","□"),""))</f>
        <v/>
      </c>
      <c r="BS21" s="29" t="str">
        <f>IF(AND(BS$3&gt;=$H21,BS$3&lt;=$K21),IF(ISERROR(FIND(BS$4,"土日休")),"■","◇"),IF(AND(BS$3&gt;=$H21,BS$3&lt;=$L21),IF(ISERROR(FIND(BS$4,"土日休")),"□","□"),""))</f>
        <v/>
      </c>
      <c r="BT21" s="29" t="str">
        <f>IF(AND(BT$3&gt;=$H21,BT$3&lt;=$K21),IF(ISERROR(FIND(BT$4,"土日休")),"■","◇"),IF(AND(BT$3&gt;=$H21,BT$3&lt;=$L21),IF(ISERROR(FIND(BT$4,"土日休")),"□","□"),""))</f>
        <v/>
      </c>
      <c r="BU21" s="72" t="str">
        <f>IF(AND(BU$3&gt;=$H21,BU$3&lt;=$K21),IF(ISERROR(FIND(BU$4,"土日休")),"■","◇"),IF(AND(BU$3&gt;=$H21,BU$3&lt;=$L21),IF(ISERROR(FIND(BU$4,"土日休")),"□","□"),""))</f>
        <v/>
      </c>
    </row>
    <row r="22" spans="1:73">
      <c r="A22" s="74"/>
      <c r="B22" s="14"/>
      <c r="C22" s="44"/>
      <c r="D22" s="44"/>
      <c r="E22" s="44"/>
      <c r="F22" s="61"/>
      <c r="G22" s="59"/>
      <c r="H22" s="31"/>
      <c r="I22" s="39"/>
      <c r="J22" s="32"/>
      <c r="K22" s="33">
        <f>IF(ISBLANK(H22),H22,IF(ISBLANK(I22),INT(H22-1+(I21-H21+1)*J22),I22))</f>
        <v>0</v>
      </c>
      <c r="L22" s="33">
        <f>IF(ISBLANK(H22),H22,IF(ISBLANK(I22),H22+I21-H21,I22))</f>
        <v>0</v>
      </c>
      <c r="M22" s="34" t="str">
        <f>IF(AND(M$3&gt;=$H22,M$3&lt;=$K22),IF(ISERROR(FIND(M$4,"土日休")),"■","◇"),IF(AND(M$3&gt;=$H22,M$3&lt;=$L22),IF(ISERROR(FIND(M$4,"土日休")),"□","□"),""))</f>
        <v/>
      </c>
      <c r="N22" s="35" t="str">
        <f>IF(AND(N$3&gt;=$H22,N$3&lt;=$K22),IF(ISERROR(FIND(N$4,"土日休")),"■","◇"),IF(AND(N$3&gt;=$H22,N$3&lt;=$L22),IF(ISERROR(FIND(N$4,"土日休")),"□","□"),""))</f>
        <v/>
      </c>
      <c r="O22" s="35" t="str">
        <f>IF(AND(O$3&gt;=$H22,O$3&lt;=$K22),IF(ISERROR(FIND(O$4,"土日休")),"■","◇"),IF(AND(O$3&gt;=$H22,O$3&lt;=$L22),IF(ISERROR(FIND(O$4,"土日休")),"□","□"),""))</f>
        <v/>
      </c>
      <c r="P22" s="35" t="str">
        <f>IF(AND(P$3&gt;=$H22,P$3&lt;=$K22),IF(ISERROR(FIND(P$4,"土日休")),"■","◇"),IF(AND(P$3&gt;=$H22,P$3&lt;=$L22),IF(ISERROR(FIND(P$4,"土日休")),"□","□"),""))</f>
        <v/>
      </c>
      <c r="Q22" s="35" t="str">
        <f>IF(AND(Q$3&gt;=$H22,Q$3&lt;=$K22),IF(ISERROR(FIND(Q$4,"土日休")),"■","◇"),IF(AND(Q$3&gt;=$H22,Q$3&lt;=$L22),IF(ISERROR(FIND(Q$4,"土日休")),"□","□"),""))</f>
        <v/>
      </c>
      <c r="R22" s="35" t="str">
        <f>IF(AND(R$3&gt;=$H22,R$3&lt;=$K22),IF(ISERROR(FIND(R$4,"土日休")),"■","◇"),IF(AND(R$3&gt;=$H22,R$3&lt;=$L22),IF(ISERROR(FIND(R$4,"土日休")),"□","□"),""))</f>
        <v/>
      </c>
      <c r="S22" s="35" t="str">
        <f>IF(AND(S$3&gt;=$H22,S$3&lt;=$K22),IF(ISERROR(FIND(S$4,"土日休")),"■","◇"),IF(AND(S$3&gt;=$H22,S$3&lt;=$L22),IF(ISERROR(FIND(S$4,"土日休")),"□","□"),""))</f>
        <v/>
      </c>
      <c r="T22" s="35" t="str">
        <f>IF(AND(T$3&gt;=$H22,T$3&lt;=$K22),IF(ISERROR(FIND(T$4,"土日休")),"■","◇"),IF(AND(T$3&gt;=$H22,T$3&lt;=$L22),IF(ISERROR(FIND(T$4,"土日休")),"□","□"),""))</f>
        <v/>
      </c>
      <c r="U22" s="35" t="str">
        <f>IF(AND(U$3&gt;=$H22,U$3&lt;=$K22),IF(ISERROR(FIND(U$4,"土日休")),"■","◇"),IF(AND(U$3&gt;=$H22,U$3&lt;=$L22),IF(ISERROR(FIND(U$4,"土日休")),"□","□"),""))</f>
        <v/>
      </c>
      <c r="V22" s="35" t="str">
        <f>IF(AND(V$3&gt;=$H22,V$3&lt;=$K22),IF(ISERROR(FIND(V$4,"土日休")),"■","◇"),IF(AND(V$3&gt;=$H22,V$3&lt;=$L22),IF(ISERROR(FIND(V$4,"土日休")),"□","□"),""))</f>
        <v/>
      </c>
      <c r="W22" s="35" t="str">
        <f>IF(AND(W$3&gt;=$H22,W$3&lt;=$K22),IF(ISERROR(FIND(W$4,"土日休")),"■","◇"),IF(AND(W$3&gt;=$H22,W$3&lt;=$L22),IF(ISERROR(FIND(W$4,"土日休")),"□","□"),""))</f>
        <v/>
      </c>
      <c r="X22" s="35" t="str">
        <f>IF(AND(X$3&gt;=$H22,X$3&lt;=$K22),IF(ISERROR(FIND(X$4,"土日休")),"■","◇"),IF(AND(X$3&gt;=$H22,X$3&lt;=$L22),IF(ISERROR(FIND(X$4,"土日休")),"□","□"),""))</f>
        <v/>
      </c>
      <c r="Y22" s="35" t="str">
        <f>IF(AND(Y$3&gt;=$H22,Y$3&lt;=$K22),IF(ISERROR(FIND(Y$4,"土日休")),"■","◇"),IF(AND(Y$3&gt;=$H22,Y$3&lt;=$L22),IF(ISERROR(FIND(Y$4,"土日休")),"□","□"),""))</f>
        <v/>
      </c>
      <c r="Z22" s="35" t="str">
        <f>IF(AND(Z$3&gt;=$H22,Z$3&lt;=$K22),IF(ISERROR(FIND(Z$4,"土日休")),"■","◇"),IF(AND(Z$3&gt;=$H22,Z$3&lt;=$L22),IF(ISERROR(FIND(Z$4,"土日休")),"□","□"),""))</f>
        <v/>
      </c>
      <c r="AA22" s="35" t="str">
        <f>IF(AND(AA$3&gt;=$H22,AA$3&lt;=$K22),IF(ISERROR(FIND(AA$4,"土日休")),"■","◇"),IF(AND(AA$3&gt;=$H22,AA$3&lt;=$L22),IF(ISERROR(FIND(AA$4,"土日休")),"□","□"),""))</f>
        <v/>
      </c>
      <c r="AB22" s="35" t="str">
        <f>IF(AND(AB$3&gt;=$H22,AB$3&lt;=$K22),IF(ISERROR(FIND(AB$4,"土日休")),"■","◇"),IF(AND(AB$3&gt;=$H22,AB$3&lt;=$L22),IF(ISERROR(FIND(AB$4,"土日休")),"□","□"),""))</f>
        <v/>
      </c>
      <c r="AC22" s="35" t="str">
        <f>IF(AND(AC$3&gt;=$H22,AC$3&lt;=$K22),IF(ISERROR(FIND(AC$4,"土日休")),"■","◇"),IF(AND(AC$3&gt;=$H22,AC$3&lt;=$L22),IF(ISERROR(FIND(AC$4,"土日休")),"□","□"),""))</f>
        <v/>
      </c>
      <c r="AD22" s="35" t="str">
        <f>IF(AND(AD$3&gt;=$H22,AD$3&lt;=$K22),IF(ISERROR(FIND(AD$4,"土日休")),"■","◇"),IF(AND(AD$3&gt;=$H22,AD$3&lt;=$L22),IF(ISERROR(FIND(AD$4,"土日休")),"□","□"),""))</f>
        <v/>
      </c>
      <c r="AE22" s="35" t="str">
        <f>IF(AND(AE$3&gt;=$H22,AE$3&lt;=$K22),IF(ISERROR(FIND(AE$4,"土日休")),"■","◇"),IF(AND(AE$3&gt;=$H22,AE$3&lt;=$L22),IF(ISERROR(FIND(AE$4,"土日休")),"□","□"),""))</f>
        <v/>
      </c>
      <c r="AF22" s="35" t="str">
        <f>IF(AND(AF$3&gt;=$H22,AF$3&lt;=$K22),IF(ISERROR(FIND(AF$4,"土日休")),"■","◇"),IF(AND(AF$3&gt;=$H22,AF$3&lt;=$L22),IF(ISERROR(FIND(AF$4,"土日休")),"□","□"),""))</f>
        <v/>
      </c>
      <c r="AG22" s="35" t="str">
        <f>IF(AND(AG$3&gt;=$H22,AG$3&lt;=$K22),IF(ISERROR(FIND(AG$4,"土日休")),"■","◇"),IF(AND(AG$3&gt;=$H22,AG$3&lt;=$L22),IF(ISERROR(FIND(AG$4,"土日休")),"□","□"),""))</f>
        <v/>
      </c>
      <c r="AH22" s="35" t="str">
        <f>IF(AND(AH$3&gt;=$H22,AH$3&lt;=$K22),IF(ISERROR(FIND(AH$4,"土日休")),"■","◇"),IF(AND(AH$3&gt;=$H22,AH$3&lt;=$L22),IF(ISERROR(FIND(AH$4,"土日休")),"□","□"),""))</f>
        <v/>
      </c>
      <c r="AI22" s="35" t="str">
        <f>IF(AND(AI$3&gt;=$H22,AI$3&lt;=$K22),IF(ISERROR(FIND(AI$4,"土日休")),"■","◇"),IF(AND(AI$3&gt;=$H22,AI$3&lt;=$L22),IF(ISERROR(FIND(AI$4,"土日休")),"□","□"),""))</f>
        <v/>
      </c>
      <c r="AJ22" s="35" t="str">
        <f>IF(AND(AJ$3&gt;=$H22,AJ$3&lt;=$K22),IF(ISERROR(FIND(AJ$4,"土日休")),"■","◇"),IF(AND(AJ$3&gt;=$H22,AJ$3&lt;=$L22),IF(ISERROR(FIND(AJ$4,"土日休")),"□","□"),""))</f>
        <v/>
      </c>
      <c r="AK22" s="35" t="str">
        <f>IF(AND(AK$3&gt;=$H22,AK$3&lt;=$K22),IF(ISERROR(FIND(AK$4,"土日休")),"■","◇"),IF(AND(AK$3&gt;=$H22,AK$3&lt;=$L22),IF(ISERROR(FIND(AK$4,"土日休")),"□","□"),""))</f>
        <v/>
      </c>
      <c r="AL22" s="35" t="str">
        <f>IF(AND(AL$3&gt;=$H22,AL$3&lt;=$K22),IF(ISERROR(FIND(AL$4,"土日休")),"■","◇"),IF(AND(AL$3&gt;=$H22,AL$3&lt;=$L22),IF(ISERROR(FIND(AL$4,"土日休")),"□","□"),""))</f>
        <v/>
      </c>
      <c r="AM22" s="35" t="str">
        <f>IF(AND(AM$3&gt;=$H22,AM$3&lt;=$K22),IF(ISERROR(FIND(AM$4,"土日休")),"■","◇"),IF(AND(AM$3&gt;=$H22,AM$3&lt;=$L22),IF(ISERROR(FIND(AM$4,"土日休")),"□","□"),""))</f>
        <v/>
      </c>
      <c r="AN22" s="35" t="str">
        <f>IF(AND(AN$3&gt;=$H22,AN$3&lt;=$K22),IF(ISERROR(FIND(AN$4,"土日休")),"■","◇"),IF(AND(AN$3&gt;=$H22,AN$3&lt;=$L22),IF(ISERROR(FIND(AN$4,"土日休")),"□","□"),""))</f>
        <v/>
      </c>
      <c r="AO22" s="35" t="str">
        <f>IF(AND(AO$3&gt;=$H22,AO$3&lt;=$K22),IF(ISERROR(FIND(AO$4,"土日休")),"■","◇"),IF(AND(AO$3&gt;=$H22,AO$3&lt;=$L22),IF(ISERROR(FIND(AO$4,"土日休")),"□","□"),""))</f>
        <v/>
      </c>
      <c r="AP22" s="35" t="str">
        <f>IF(AND(AP$3&gt;=$H22,AP$3&lt;=$K22),IF(ISERROR(FIND(AP$4,"土日休")),"■","◇"),IF(AND(AP$3&gt;=$H22,AP$3&lt;=$L22),IF(ISERROR(FIND(AP$4,"土日休")),"□","□"),""))</f>
        <v/>
      </c>
      <c r="AQ22" s="35" t="str">
        <f>IF(AND(AQ$3&gt;=$H22,AQ$3&lt;=$K22),IF(ISERROR(FIND(AQ$4,"土日休")),"■","◇"),IF(AND(AQ$3&gt;=$H22,AQ$3&lt;=$L22),IF(ISERROR(FIND(AQ$4,"土日休")),"□","□"),""))</f>
        <v/>
      </c>
      <c r="AR22" s="35" t="str">
        <f>IF(AND(AR$3&gt;=$H22,AR$3&lt;=$K22),IF(ISERROR(FIND(AR$4,"土日休")),"■","◇"),IF(AND(AR$3&gt;=$H22,AR$3&lt;=$L22),IF(ISERROR(FIND(AR$4,"土日休")),"□","□"),""))</f>
        <v/>
      </c>
      <c r="AS22" s="35" t="str">
        <f>IF(AND(AS$3&gt;=$H22,AS$3&lt;=$K22),IF(ISERROR(FIND(AS$4,"土日休")),"■","◇"),IF(AND(AS$3&gt;=$H22,AS$3&lt;=$L22),IF(ISERROR(FIND(AS$4,"土日休")),"□","□"),""))</f>
        <v/>
      </c>
      <c r="AT22" s="35" t="str">
        <f>IF(AND(AT$3&gt;=$H22,AT$3&lt;=$K22),IF(ISERROR(FIND(AT$4,"土日休")),"■","◇"),IF(AND(AT$3&gt;=$H22,AT$3&lt;=$L22),IF(ISERROR(FIND(AT$4,"土日休")),"□","□"),""))</f>
        <v/>
      </c>
      <c r="AU22" s="35" t="str">
        <f>IF(AND(AU$3&gt;=$H22,AU$3&lt;=$K22),IF(ISERROR(FIND(AU$4,"土日休")),"■","◇"),IF(AND(AU$3&gt;=$H22,AU$3&lt;=$L22),IF(ISERROR(FIND(AU$4,"土日休")),"□","□"),""))</f>
        <v/>
      </c>
      <c r="AV22" s="35" t="str">
        <f>IF(AND(AV$3&gt;=$H22,AV$3&lt;=$K22),IF(ISERROR(FIND(AV$4,"土日休")),"■","◇"),IF(AND(AV$3&gt;=$H22,AV$3&lt;=$L22),IF(ISERROR(FIND(AV$4,"土日休")),"□","□"),""))</f>
        <v/>
      </c>
      <c r="AW22" s="35" t="str">
        <f>IF(AND(AW$3&gt;=$H22,AW$3&lt;=$K22),IF(ISERROR(FIND(AW$4,"土日休")),"■","◇"),IF(AND(AW$3&gt;=$H22,AW$3&lt;=$L22),IF(ISERROR(FIND(AW$4,"土日休")),"□","□"),""))</f>
        <v/>
      </c>
      <c r="AX22" s="35" t="str">
        <f>IF(AND(AX$3&gt;=$H22,AX$3&lt;=$K22),IF(ISERROR(FIND(AX$4,"土日休")),"■","◇"),IF(AND(AX$3&gt;=$H22,AX$3&lt;=$L22),IF(ISERROR(FIND(AX$4,"土日休")),"□","□"),""))</f>
        <v/>
      </c>
      <c r="AY22" s="35" t="str">
        <f>IF(AND(AY$3&gt;=$H22,AY$3&lt;=$K22),IF(ISERROR(FIND(AY$4,"土日休")),"■","◇"),IF(AND(AY$3&gt;=$H22,AY$3&lt;=$L22),IF(ISERROR(FIND(AY$4,"土日休")),"□","□"),""))</f>
        <v/>
      </c>
      <c r="AZ22" s="35" t="str">
        <f>IF(AND(AZ$3&gt;=$H22,AZ$3&lt;=$K22),IF(ISERROR(FIND(AZ$4,"土日休")),"■","◇"),IF(AND(AZ$3&gt;=$H22,AZ$3&lt;=$L22),IF(ISERROR(FIND(AZ$4,"土日休")),"□","□"),""))</f>
        <v/>
      </c>
      <c r="BA22" s="35" t="str">
        <f>IF(AND(BA$3&gt;=$H22,BA$3&lt;=$K22),IF(ISERROR(FIND(BA$4,"土日休")),"■","◇"),IF(AND(BA$3&gt;=$H22,BA$3&lt;=$L22),IF(ISERROR(FIND(BA$4,"土日休")),"□","□"),""))</f>
        <v/>
      </c>
      <c r="BB22" s="35" t="str">
        <f>IF(AND(BB$3&gt;=$H22,BB$3&lt;=$K22),IF(ISERROR(FIND(BB$4,"土日休")),"■","◇"),IF(AND(BB$3&gt;=$H22,BB$3&lt;=$L22),IF(ISERROR(FIND(BB$4,"土日休")),"□","□"),""))</f>
        <v/>
      </c>
      <c r="BC22" s="35" t="str">
        <f>IF(AND(BC$3&gt;=$H22,BC$3&lt;=$K22),IF(ISERROR(FIND(BC$4,"土日休")),"■","◇"),IF(AND(BC$3&gt;=$H22,BC$3&lt;=$L22),IF(ISERROR(FIND(BC$4,"土日休")),"□","□"),""))</f>
        <v/>
      </c>
      <c r="BD22" s="35" t="str">
        <f>IF(AND(BD$3&gt;=$H22,BD$3&lt;=$K22),IF(ISERROR(FIND(BD$4,"土日休")),"■","◇"),IF(AND(BD$3&gt;=$H22,BD$3&lt;=$L22),IF(ISERROR(FIND(BD$4,"土日休")),"□","□"),""))</f>
        <v/>
      </c>
      <c r="BE22" s="35" t="str">
        <f>IF(AND(BE$3&gt;=$H22,BE$3&lt;=$K22),IF(ISERROR(FIND(BE$4,"土日休")),"■","◇"),IF(AND(BE$3&gt;=$H22,BE$3&lt;=$L22),IF(ISERROR(FIND(BE$4,"土日休")),"□","□"),""))</f>
        <v/>
      </c>
      <c r="BF22" s="35" t="str">
        <f>IF(AND(BF$3&gt;=$H22,BF$3&lt;=$K22),IF(ISERROR(FIND(BF$4,"土日休")),"■","◇"),IF(AND(BF$3&gt;=$H22,BF$3&lt;=$L22),IF(ISERROR(FIND(BF$4,"土日休")),"□","□"),""))</f>
        <v/>
      </c>
      <c r="BG22" s="35" t="str">
        <f>IF(AND(BG$3&gt;=$H22,BG$3&lt;=$K22),IF(ISERROR(FIND(BG$4,"土日休")),"■","◇"),IF(AND(BG$3&gt;=$H22,BG$3&lt;=$L22),IF(ISERROR(FIND(BG$4,"土日休")),"□","□"),""))</f>
        <v/>
      </c>
      <c r="BH22" s="35" t="str">
        <f>IF(AND(BH$3&gt;=$H22,BH$3&lt;=$K22),IF(ISERROR(FIND(BH$4,"土日休")),"■","◇"),IF(AND(BH$3&gt;=$H22,BH$3&lt;=$L22),IF(ISERROR(FIND(BH$4,"土日休")),"□","□"),""))</f>
        <v/>
      </c>
      <c r="BI22" s="35" t="str">
        <f>IF(AND(BI$3&gt;=$H22,BI$3&lt;=$K22),IF(ISERROR(FIND(BI$4,"土日休")),"■","◇"),IF(AND(BI$3&gt;=$H22,BI$3&lt;=$L22),IF(ISERROR(FIND(BI$4,"土日休")),"□","□"),""))</f>
        <v/>
      </c>
      <c r="BJ22" s="35" t="str">
        <f>IF(AND(BJ$3&gt;=$H22,BJ$3&lt;=$K22),IF(ISERROR(FIND(BJ$4,"土日休")),"■","◇"),IF(AND(BJ$3&gt;=$H22,BJ$3&lt;=$L22),IF(ISERROR(FIND(BJ$4,"土日休")),"□","□"),""))</f>
        <v/>
      </c>
      <c r="BK22" s="35" t="str">
        <f>IF(AND(BK$3&gt;=$H22,BK$3&lt;=$K22),IF(ISERROR(FIND(BK$4,"土日休")),"■","◇"),IF(AND(BK$3&gt;=$H22,BK$3&lt;=$L22),IF(ISERROR(FIND(BK$4,"土日休")),"□","□"),""))</f>
        <v/>
      </c>
      <c r="BL22" s="35" t="str">
        <f>IF(AND(BL$3&gt;=$H22,BL$3&lt;=$K22),IF(ISERROR(FIND(BL$4,"土日休")),"■","◇"),IF(AND(BL$3&gt;=$H22,BL$3&lt;=$L22),IF(ISERROR(FIND(BL$4,"土日休")),"□","□"),""))</f>
        <v/>
      </c>
      <c r="BM22" s="35" t="str">
        <f>IF(AND(BM$3&gt;=$H22,BM$3&lt;=$K22),IF(ISERROR(FIND(BM$4,"土日休")),"■","◇"),IF(AND(BM$3&gt;=$H22,BM$3&lt;=$L22),IF(ISERROR(FIND(BM$4,"土日休")),"□","□"),""))</f>
        <v/>
      </c>
      <c r="BN22" s="35" t="str">
        <f>IF(AND(BN$3&gt;=$H22,BN$3&lt;=$K22),IF(ISERROR(FIND(BN$4,"土日休")),"■","◇"),IF(AND(BN$3&gt;=$H22,BN$3&lt;=$L22),IF(ISERROR(FIND(BN$4,"土日休")),"□","□"),""))</f>
        <v/>
      </c>
      <c r="BO22" s="35" t="str">
        <f>IF(AND(BO$3&gt;=$H22,BO$3&lt;=$K22),IF(ISERROR(FIND(BO$4,"土日休")),"■","◇"),IF(AND(BO$3&gt;=$H22,BO$3&lt;=$L22),IF(ISERROR(FIND(BO$4,"土日休")),"□","□"),""))</f>
        <v/>
      </c>
      <c r="BP22" s="35" t="str">
        <f>IF(AND(BP$3&gt;=$H22,BP$3&lt;=$K22),IF(ISERROR(FIND(BP$4,"土日休")),"■","◇"),IF(AND(BP$3&gt;=$H22,BP$3&lt;=$L22),IF(ISERROR(FIND(BP$4,"土日休")),"□","□"),""))</f>
        <v/>
      </c>
      <c r="BQ22" s="35" t="str">
        <f>IF(AND(BQ$3&gt;=$H22,BQ$3&lt;=$K22),IF(ISERROR(FIND(BQ$4,"土日休")),"■","◇"),IF(AND(BQ$3&gt;=$H22,BQ$3&lt;=$L22),IF(ISERROR(FIND(BQ$4,"土日休")),"□","□"),""))</f>
        <v/>
      </c>
      <c r="BR22" s="35" t="str">
        <f>IF(AND(BR$3&gt;=$H22,BR$3&lt;=$K22),IF(ISERROR(FIND(BR$4,"土日休")),"■","◇"),IF(AND(BR$3&gt;=$H22,BR$3&lt;=$L22),IF(ISERROR(FIND(BR$4,"土日休")),"□","□"),""))</f>
        <v/>
      </c>
      <c r="BS22" s="35" t="str">
        <f>IF(AND(BS$3&gt;=$H22,BS$3&lt;=$K22),IF(ISERROR(FIND(BS$4,"土日休")),"■","◇"),IF(AND(BS$3&gt;=$H22,BS$3&lt;=$L22),IF(ISERROR(FIND(BS$4,"土日休")),"□","□"),""))</f>
        <v/>
      </c>
      <c r="BT22" s="35" t="str">
        <f>IF(AND(BT$3&gt;=$H22,BT$3&lt;=$K22),IF(ISERROR(FIND(BT$4,"土日休")),"■","◇"),IF(AND(BT$3&gt;=$H22,BT$3&lt;=$L22),IF(ISERROR(FIND(BT$4,"土日休")),"□","□"),""))</f>
        <v/>
      </c>
      <c r="BU22" s="71" t="str">
        <f>IF(AND(BU$3&gt;=$H22,BU$3&lt;=$K22),IF(ISERROR(FIND(BU$4,"土日休")),"■","◇"),IF(AND(BU$3&gt;=$H22,BU$3&lt;=$L22),IF(ISERROR(FIND(BU$4,"土日休")),"□","□"),""))</f>
        <v/>
      </c>
    </row>
    <row r="23" spans="1:73">
      <c r="A23" s="73">
        <f>A21+1</f>
        <v>10</v>
      </c>
      <c r="B23" s="4"/>
      <c r="C23" s="43" t="s">
        <v>18</v>
      </c>
      <c r="D23" s="43"/>
      <c r="E23" s="43"/>
      <c r="F23" s="24"/>
      <c r="G23" s="8" t="s">
        <v>29</v>
      </c>
      <c r="H23" s="38">
        <v>42167</v>
      </c>
      <c r="I23" s="38">
        <v>42170</v>
      </c>
      <c r="J23" s="36">
        <f>COUNTIF(M23:BU23,"■")</f>
        <v>2</v>
      </c>
      <c r="K23" s="27">
        <f>IF(ISBLANK(H23),H23,IF(ISBLANK(I23),INT(H23-1+(#REF!-#REF!+1)*J23),I23))</f>
        <v>42170</v>
      </c>
      <c r="L23" s="27">
        <f>IF(ISBLANK(H23),H23,IF(ISBLANK(I23),H23+#REF!-#REF!,I23))</f>
        <v>42170</v>
      </c>
      <c r="M23" s="28" t="str">
        <f>IF(AND(M$3&gt;=$H23,M$3&lt;=$K23),IF(ISERROR(FIND(M$4,"土日休")),"■","◇"),IF(AND(M$3&gt;=$H23,M$3&lt;=$L23),IF(ISERROR(FIND(M$4,"土日休")),"□","□"),""))</f>
        <v/>
      </c>
      <c r="N23" s="29" t="str">
        <f>IF(AND(N$3&gt;=$H23,N$3&lt;=$K23),IF(ISERROR(FIND(N$4,"土日休")),"■","◇"),IF(AND(N$3&gt;=$H23,N$3&lt;=$L23),IF(ISERROR(FIND(N$4,"土日休")),"□","□"),""))</f>
        <v/>
      </c>
      <c r="O23" s="29" t="str">
        <f>IF(AND(O$3&gt;=$H23,O$3&lt;=$K23),IF(ISERROR(FIND(O$4,"土日休")),"■","◇"),IF(AND(O$3&gt;=$H23,O$3&lt;=$L23),IF(ISERROR(FIND(O$4,"土日休")),"□","□"),""))</f>
        <v/>
      </c>
      <c r="P23" s="29" t="str">
        <f>IF(AND(P$3&gt;=$H23,P$3&lt;=$K23),IF(ISERROR(FIND(P$4,"土日休")),"■","◇"),IF(AND(P$3&gt;=$H23,P$3&lt;=$L23),IF(ISERROR(FIND(P$4,"土日休")),"□","□"),""))</f>
        <v/>
      </c>
      <c r="Q23" s="29" t="str">
        <f>IF(AND(Q$3&gt;=$H23,Q$3&lt;=$K23),IF(ISERROR(FIND(Q$4,"土日休")),"■","◇"),IF(AND(Q$3&gt;=$H23,Q$3&lt;=$L23),IF(ISERROR(FIND(Q$4,"土日休")),"□","□"),""))</f>
        <v/>
      </c>
      <c r="R23" s="29" t="str">
        <f>IF(AND(R$3&gt;=$H23,R$3&lt;=$K23),IF(ISERROR(FIND(R$4,"土日休")),"■","◇"),IF(AND(R$3&gt;=$H23,R$3&lt;=$L23),IF(ISERROR(FIND(R$4,"土日休")),"□","□"),""))</f>
        <v/>
      </c>
      <c r="S23" s="29" t="str">
        <f>IF(AND(S$3&gt;=$H23,S$3&lt;=$K23),IF(ISERROR(FIND(S$4,"土日休")),"■","◇"),IF(AND(S$3&gt;=$H23,S$3&lt;=$L23),IF(ISERROR(FIND(S$4,"土日休")),"□","□"),""))</f>
        <v/>
      </c>
      <c r="T23" s="29" t="str">
        <f>IF(AND(T$3&gt;=$H23,T$3&lt;=$K23),IF(ISERROR(FIND(T$4,"土日休")),"■","◇"),IF(AND(T$3&gt;=$H23,T$3&lt;=$L23),IF(ISERROR(FIND(T$4,"土日休")),"□","□"),""))</f>
        <v/>
      </c>
      <c r="U23" s="29" t="str">
        <f>IF(AND(U$3&gt;=$H23,U$3&lt;=$K23),IF(ISERROR(FIND(U$4,"土日休")),"■","◇"),IF(AND(U$3&gt;=$H23,U$3&lt;=$L23),IF(ISERROR(FIND(U$4,"土日休")),"□","□"),""))</f>
        <v/>
      </c>
      <c r="V23" s="29" t="str">
        <f>IF(AND(V$3&gt;=$H23,V$3&lt;=$K23),IF(ISERROR(FIND(V$4,"土日休")),"■","◇"),IF(AND(V$3&gt;=$H23,V$3&lt;=$L23),IF(ISERROR(FIND(V$4,"土日休")),"□","□"),""))</f>
        <v/>
      </c>
      <c r="W23" s="29" t="str">
        <f>IF(AND(W$3&gt;=$H23,W$3&lt;=$K23),IF(ISERROR(FIND(W$4,"土日休")),"■","◇"),IF(AND(W$3&gt;=$H23,W$3&lt;=$L23),IF(ISERROR(FIND(W$4,"土日休")),"□","□"),""))</f>
        <v/>
      </c>
      <c r="X23" s="29" t="str">
        <f>IF(AND(X$3&gt;=$H23,X$3&lt;=$K23),IF(ISERROR(FIND(X$4,"土日休")),"■","◇"),IF(AND(X$3&gt;=$H23,X$3&lt;=$L23),IF(ISERROR(FIND(X$4,"土日休")),"□","□"),""))</f>
        <v>■</v>
      </c>
      <c r="Y23" s="29" t="str">
        <f>IF(AND(Y$3&gt;=$H23,Y$3&lt;=$K23),IF(ISERROR(FIND(Y$4,"土日休")),"■","◇"),IF(AND(Y$3&gt;=$H23,Y$3&lt;=$L23),IF(ISERROR(FIND(Y$4,"土日休")),"□","□"),""))</f>
        <v>◇</v>
      </c>
      <c r="Z23" s="29" t="str">
        <f>IF(AND(Z$3&gt;=$H23,Z$3&lt;=$K23),IF(ISERROR(FIND(Z$4,"土日休")),"■","◇"),IF(AND(Z$3&gt;=$H23,Z$3&lt;=$L23),IF(ISERROR(FIND(Z$4,"土日休")),"□","□"),""))</f>
        <v>◇</v>
      </c>
      <c r="AA23" s="29" t="str">
        <f>IF(AND(AA$3&gt;=$H23,AA$3&lt;=$K23),IF(ISERROR(FIND(AA$4,"土日休")),"■","◇"),IF(AND(AA$3&gt;=$H23,AA$3&lt;=$L23),IF(ISERROR(FIND(AA$4,"土日休")),"□","□"),""))</f>
        <v>■</v>
      </c>
      <c r="AB23" s="29" t="str">
        <f>IF(AND(AB$3&gt;=$H23,AB$3&lt;=$K23),IF(ISERROR(FIND(AB$4,"土日休")),"■","◇"),IF(AND(AB$3&gt;=$H23,AB$3&lt;=$L23),IF(ISERROR(FIND(AB$4,"土日休")),"□","□"),""))</f>
        <v/>
      </c>
      <c r="AC23" s="29" t="str">
        <f>IF(AND(AC$3&gt;=$H23,AC$3&lt;=$K23),IF(ISERROR(FIND(AC$4,"土日休")),"■","◇"),IF(AND(AC$3&gt;=$H23,AC$3&lt;=$L23),IF(ISERROR(FIND(AC$4,"土日休")),"□","□"),""))</f>
        <v/>
      </c>
      <c r="AD23" s="29" t="str">
        <f>IF(AND(AD$3&gt;=$H23,AD$3&lt;=$K23),IF(ISERROR(FIND(AD$4,"土日休")),"■","◇"),IF(AND(AD$3&gt;=$H23,AD$3&lt;=$L23),IF(ISERROR(FIND(AD$4,"土日休")),"□","□"),""))</f>
        <v/>
      </c>
      <c r="AE23" s="29" t="str">
        <f>IF(AND(AE$3&gt;=$H23,AE$3&lt;=$K23),IF(ISERROR(FIND(AE$4,"土日休")),"■","◇"),IF(AND(AE$3&gt;=$H23,AE$3&lt;=$L23),IF(ISERROR(FIND(AE$4,"土日休")),"□","□"),""))</f>
        <v/>
      </c>
      <c r="AF23" s="29" t="str">
        <f>IF(AND(AF$3&gt;=$H23,AF$3&lt;=$K23),IF(ISERROR(FIND(AF$4,"土日休")),"■","◇"),IF(AND(AF$3&gt;=$H23,AF$3&lt;=$L23),IF(ISERROR(FIND(AF$4,"土日休")),"□","□"),""))</f>
        <v/>
      </c>
      <c r="AG23" s="29" t="str">
        <f>IF(AND(AG$3&gt;=$H23,AG$3&lt;=$K23),IF(ISERROR(FIND(AG$4,"土日休")),"■","◇"),IF(AND(AG$3&gt;=$H23,AG$3&lt;=$L23),IF(ISERROR(FIND(AG$4,"土日休")),"□","□"),""))</f>
        <v/>
      </c>
      <c r="AH23" s="29" t="str">
        <f>IF(AND(AH$3&gt;=$H23,AH$3&lt;=$K23),IF(ISERROR(FIND(AH$4,"土日休")),"■","◇"),IF(AND(AH$3&gt;=$H23,AH$3&lt;=$L23),IF(ISERROR(FIND(AH$4,"土日休")),"□","□"),""))</f>
        <v/>
      </c>
      <c r="AI23" s="29" t="str">
        <f>IF(AND(AI$3&gt;=$H23,AI$3&lt;=$K23),IF(ISERROR(FIND(AI$4,"土日休")),"■","◇"),IF(AND(AI$3&gt;=$H23,AI$3&lt;=$L23),IF(ISERROR(FIND(AI$4,"土日休")),"□","□"),""))</f>
        <v/>
      </c>
      <c r="AJ23" s="29" t="str">
        <f>IF(AND(AJ$3&gt;=$H23,AJ$3&lt;=$K23),IF(ISERROR(FIND(AJ$4,"土日休")),"■","◇"),IF(AND(AJ$3&gt;=$H23,AJ$3&lt;=$L23),IF(ISERROR(FIND(AJ$4,"土日休")),"□","□"),""))</f>
        <v/>
      </c>
      <c r="AK23" s="29" t="str">
        <f>IF(AND(AK$3&gt;=$H23,AK$3&lt;=$K23),IF(ISERROR(FIND(AK$4,"土日休")),"■","◇"),IF(AND(AK$3&gt;=$H23,AK$3&lt;=$L23),IF(ISERROR(FIND(AK$4,"土日休")),"□","□"),""))</f>
        <v/>
      </c>
      <c r="AL23" s="29" t="str">
        <f>IF(AND(AL$3&gt;=$H23,AL$3&lt;=$K23),IF(ISERROR(FIND(AL$4,"土日休")),"■","◇"),IF(AND(AL$3&gt;=$H23,AL$3&lt;=$L23),IF(ISERROR(FIND(AL$4,"土日休")),"□","□"),""))</f>
        <v/>
      </c>
      <c r="AM23" s="29" t="str">
        <f>IF(AND(AM$3&gt;=$H23,AM$3&lt;=$K23),IF(ISERROR(FIND(AM$4,"土日休")),"■","◇"),IF(AND(AM$3&gt;=$H23,AM$3&lt;=$L23),IF(ISERROR(FIND(AM$4,"土日休")),"□","□"),""))</f>
        <v/>
      </c>
      <c r="AN23" s="29" t="str">
        <f>IF(AND(AN$3&gt;=$H23,AN$3&lt;=$K23),IF(ISERROR(FIND(AN$4,"土日休")),"■","◇"),IF(AND(AN$3&gt;=$H23,AN$3&lt;=$L23),IF(ISERROR(FIND(AN$4,"土日休")),"□","□"),""))</f>
        <v/>
      </c>
      <c r="AO23" s="29" t="str">
        <f>IF(AND(AO$3&gt;=$H23,AO$3&lt;=$K23),IF(ISERROR(FIND(AO$4,"土日休")),"■","◇"),IF(AND(AO$3&gt;=$H23,AO$3&lt;=$L23),IF(ISERROR(FIND(AO$4,"土日休")),"□","□"),""))</f>
        <v/>
      </c>
      <c r="AP23" s="29" t="str">
        <f>IF(AND(AP$3&gt;=$H23,AP$3&lt;=$K23),IF(ISERROR(FIND(AP$4,"土日休")),"■","◇"),IF(AND(AP$3&gt;=$H23,AP$3&lt;=$L23),IF(ISERROR(FIND(AP$4,"土日休")),"□","□"),""))</f>
        <v/>
      </c>
      <c r="AQ23" s="29" t="str">
        <f>IF(AND(AQ$3&gt;=$H23,AQ$3&lt;=$K23),IF(ISERROR(FIND(AQ$4,"土日休")),"■","◇"),IF(AND(AQ$3&gt;=$H23,AQ$3&lt;=$L23),IF(ISERROR(FIND(AQ$4,"土日休")),"□","□"),""))</f>
        <v/>
      </c>
      <c r="AR23" s="29" t="str">
        <f>IF(AND(AR$3&gt;=$H23,AR$3&lt;=$K23),IF(ISERROR(FIND(AR$4,"土日休")),"■","◇"),IF(AND(AR$3&gt;=$H23,AR$3&lt;=$L23),IF(ISERROR(FIND(AR$4,"土日休")),"□","□"),""))</f>
        <v/>
      </c>
      <c r="AS23" s="29" t="str">
        <f>IF(AND(AS$3&gt;=$H23,AS$3&lt;=$K23),IF(ISERROR(FIND(AS$4,"土日休")),"■","◇"),IF(AND(AS$3&gt;=$H23,AS$3&lt;=$L23),IF(ISERROR(FIND(AS$4,"土日休")),"□","□"),""))</f>
        <v/>
      </c>
      <c r="AT23" s="29" t="str">
        <f>IF(AND(AT$3&gt;=$H23,AT$3&lt;=$K23),IF(ISERROR(FIND(AT$4,"土日休")),"■","◇"),IF(AND(AT$3&gt;=$H23,AT$3&lt;=$L23),IF(ISERROR(FIND(AT$4,"土日休")),"□","□"),""))</f>
        <v/>
      </c>
      <c r="AU23" s="29" t="str">
        <f>IF(AND(AU$3&gt;=$H23,AU$3&lt;=$K23),IF(ISERROR(FIND(AU$4,"土日休")),"■","◇"),IF(AND(AU$3&gt;=$H23,AU$3&lt;=$L23),IF(ISERROR(FIND(AU$4,"土日休")),"□","□"),""))</f>
        <v/>
      </c>
      <c r="AV23" s="29" t="str">
        <f>IF(AND(AV$3&gt;=$H23,AV$3&lt;=$K23),IF(ISERROR(FIND(AV$4,"土日休")),"■","◇"),IF(AND(AV$3&gt;=$H23,AV$3&lt;=$L23),IF(ISERROR(FIND(AV$4,"土日休")),"□","□"),""))</f>
        <v/>
      </c>
      <c r="AW23" s="29" t="str">
        <f>IF(AND(AW$3&gt;=$H23,AW$3&lt;=$K23),IF(ISERROR(FIND(AW$4,"土日休")),"■","◇"),IF(AND(AW$3&gt;=$H23,AW$3&lt;=$L23),IF(ISERROR(FIND(AW$4,"土日休")),"□","□"),""))</f>
        <v/>
      </c>
      <c r="AX23" s="29" t="str">
        <f>IF(AND(AX$3&gt;=$H23,AX$3&lt;=$K23),IF(ISERROR(FIND(AX$4,"土日休")),"■","◇"),IF(AND(AX$3&gt;=$H23,AX$3&lt;=$L23),IF(ISERROR(FIND(AX$4,"土日休")),"□","□"),""))</f>
        <v/>
      </c>
      <c r="AY23" s="29" t="str">
        <f>IF(AND(AY$3&gt;=$H23,AY$3&lt;=$K23),IF(ISERROR(FIND(AY$4,"土日休")),"■","◇"),IF(AND(AY$3&gt;=$H23,AY$3&lt;=$L23),IF(ISERROR(FIND(AY$4,"土日休")),"□","□"),""))</f>
        <v/>
      </c>
      <c r="AZ23" s="29" t="str">
        <f>IF(AND(AZ$3&gt;=$H23,AZ$3&lt;=$K23),IF(ISERROR(FIND(AZ$4,"土日休")),"■","◇"),IF(AND(AZ$3&gt;=$H23,AZ$3&lt;=$L23),IF(ISERROR(FIND(AZ$4,"土日休")),"□","□"),""))</f>
        <v/>
      </c>
      <c r="BA23" s="29" t="str">
        <f>IF(AND(BA$3&gt;=$H23,BA$3&lt;=$K23),IF(ISERROR(FIND(BA$4,"土日休")),"■","◇"),IF(AND(BA$3&gt;=$H23,BA$3&lt;=$L23),IF(ISERROR(FIND(BA$4,"土日休")),"□","□"),""))</f>
        <v/>
      </c>
      <c r="BB23" s="29" t="str">
        <f>IF(AND(BB$3&gt;=$H23,BB$3&lt;=$K23),IF(ISERROR(FIND(BB$4,"土日休")),"■","◇"),IF(AND(BB$3&gt;=$H23,BB$3&lt;=$L23),IF(ISERROR(FIND(BB$4,"土日休")),"□","□"),""))</f>
        <v/>
      </c>
      <c r="BC23" s="29" t="str">
        <f>IF(AND(BC$3&gt;=$H23,BC$3&lt;=$K23),IF(ISERROR(FIND(BC$4,"土日休")),"■","◇"),IF(AND(BC$3&gt;=$H23,BC$3&lt;=$L23),IF(ISERROR(FIND(BC$4,"土日休")),"□","□"),""))</f>
        <v/>
      </c>
      <c r="BD23" s="29" t="str">
        <f>IF(AND(BD$3&gt;=$H23,BD$3&lt;=$K23),IF(ISERROR(FIND(BD$4,"土日休")),"■","◇"),IF(AND(BD$3&gt;=$H23,BD$3&lt;=$L23),IF(ISERROR(FIND(BD$4,"土日休")),"□","□"),""))</f>
        <v/>
      </c>
      <c r="BE23" s="29" t="str">
        <f>IF(AND(BE$3&gt;=$H23,BE$3&lt;=$K23),IF(ISERROR(FIND(BE$4,"土日休")),"■","◇"),IF(AND(BE$3&gt;=$H23,BE$3&lt;=$L23),IF(ISERROR(FIND(BE$4,"土日休")),"□","□"),""))</f>
        <v/>
      </c>
      <c r="BF23" s="29" t="str">
        <f>IF(AND(BF$3&gt;=$H23,BF$3&lt;=$K23),IF(ISERROR(FIND(BF$4,"土日休")),"■","◇"),IF(AND(BF$3&gt;=$H23,BF$3&lt;=$L23),IF(ISERROR(FIND(BF$4,"土日休")),"□","□"),""))</f>
        <v/>
      </c>
      <c r="BG23" s="29" t="str">
        <f>IF(AND(BG$3&gt;=$H23,BG$3&lt;=$K23),IF(ISERROR(FIND(BG$4,"土日休")),"■","◇"),IF(AND(BG$3&gt;=$H23,BG$3&lt;=$L23),IF(ISERROR(FIND(BG$4,"土日休")),"□","□"),""))</f>
        <v/>
      </c>
      <c r="BH23" s="29" t="str">
        <f>IF(AND(BH$3&gt;=$H23,BH$3&lt;=$K23),IF(ISERROR(FIND(BH$4,"土日休")),"■","◇"),IF(AND(BH$3&gt;=$H23,BH$3&lt;=$L23),IF(ISERROR(FIND(BH$4,"土日休")),"□","□"),""))</f>
        <v/>
      </c>
      <c r="BI23" s="29" t="str">
        <f>IF(AND(BI$3&gt;=$H23,BI$3&lt;=$K23),IF(ISERROR(FIND(BI$4,"土日休")),"■","◇"),IF(AND(BI$3&gt;=$H23,BI$3&lt;=$L23),IF(ISERROR(FIND(BI$4,"土日休")),"□","□"),""))</f>
        <v/>
      </c>
      <c r="BJ23" s="29" t="str">
        <f>IF(AND(BJ$3&gt;=$H23,BJ$3&lt;=$K23),IF(ISERROR(FIND(BJ$4,"土日休")),"■","◇"),IF(AND(BJ$3&gt;=$H23,BJ$3&lt;=$L23),IF(ISERROR(FIND(BJ$4,"土日休")),"□","□"),""))</f>
        <v/>
      </c>
      <c r="BK23" s="29" t="str">
        <f>IF(AND(BK$3&gt;=$H23,BK$3&lt;=$K23),IF(ISERROR(FIND(BK$4,"土日休")),"■","◇"),IF(AND(BK$3&gt;=$H23,BK$3&lt;=$L23),IF(ISERROR(FIND(BK$4,"土日休")),"□","□"),""))</f>
        <v/>
      </c>
      <c r="BL23" s="29" t="str">
        <f>IF(AND(BL$3&gt;=$H23,BL$3&lt;=$K23),IF(ISERROR(FIND(BL$4,"土日休")),"■","◇"),IF(AND(BL$3&gt;=$H23,BL$3&lt;=$L23),IF(ISERROR(FIND(BL$4,"土日休")),"□","□"),""))</f>
        <v/>
      </c>
      <c r="BM23" s="29" t="str">
        <f>IF(AND(BM$3&gt;=$H23,BM$3&lt;=$K23),IF(ISERROR(FIND(BM$4,"土日休")),"■","◇"),IF(AND(BM$3&gt;=$H23,BM$3&lt;=$L23),IF(ISERROR(FIND(BM$4,"土日休")),"□","□"),""))</f>
        <v/>
      </c>
      <c r="BN23" s="29" t="str">
        <f>IF(AND(BN$3&gt;=$H23,BN$3&lt;=$K23),IF(ISERROR(FIND(BN$4,"土日休")),"■","◇"),IF(AND(BN$3&gt;=$H23,BN$3&lt;=$L23),IF(ISERROR(FIND(BN$4,"土日休")),"□","□"),""))</f>
        <v/>
      </c>
      <c r="BO23" s="29" t="str">
        <f>IF(AND(BO$3&gt;=$H23,BO$3&lt;=$K23),IF(ISERROR(FIND(BO$4,"土日休")),"■","◇"),IF(AND(BO$3&gt;=$H23,BO$3&lt;=$L23),IF(ISERROR(FIND(BO$4,"土日休")),"□","□"),""))</f>
        <v/>
      </c>
      <c r="BP23" s="29" t="str">
        <f>IF(AND(BP$3&gt;=$H23,BP$3&lt;=$K23),IF(ISERROR(FIND(BP$4,"土日休")),"■","◇"),IF(AND(BP$3&gt;=$H23,BP$3&lt;=$L23),IF(ISERROR(FIND(BP$4,"土日休")),"□","□"),""))</f>
        <v/>
      </c>
      <c r="BQ23" s="29" t="str">
        <f>IF(AND(BQ$3&gt;=$H23,BQ$3&lt;=$K23),IF(ISERROR(FIND(BQ$4,"土日休")),"■","◇"),IF(AND(BQ$3&gt;=$H23,BQ$3&lt;=$L23),IF(ISERROR(FIND(BQ$4,"土日休")),"□","□"),""))</f>
        <v/>
      </c>
      <c r="BR23" s="29" t="str">
        <f>IF(AND(BR$3&gt;=$H23,BR$3&lt;=$K23),IF(ISERROR(FIND(BR$4,"土日休")),"■","◇"),IF(AND(BR$3&gt;=$H23,BR$3&lt;=$L23),IF(ISERROR(FIND(BR$4,"土日休")),"□","□"),""))</f>
        <v/>
      </c>
      <c r="BS23" s="29" t="str">
        <f>IF(AND(BS$3&gt;=$H23,BS$3&lt;=$K23),IF(ISERROR(FIND(BS$4,"土日休")),"■","◇"),IF(AND(BS$3&gt;=$H23,BS$3&lt;=$L23),IF(ISERROR(FIND(BS$4,"土日休")),"□","□"),""))</f>
        <v/>
      </c>
      <c r="BT23" s="29" t="str">
        <f>IF(AND(BT$3&gt;=$H23,BT$3&lt;=$K23),IF(ISERROR(FIND(BT$4,"土日休")),"■","◇"),IF(AND(BT$3&gt;=$H23,BT$3&lt;=$L23),IF(ISERROR(FIND(BT$4,"土日休")),"□","□"),""))</f>
        <v/>
      </c>
      <c r="BU23" s="72" t="str">
        <f>IF(AND(BU$3&gt;=$H23,BU$3&lt;=$K23),IF(ISERROR(FIND(BU$4,"土日休")),"■","◇"),IF(AND(BU$3&gt;=$H23,BU$3&lt;=$L23),IF(ISERROR(FIND(BU$4,"土日休")),"□","□"),""))</f>
        <v/>
      </c>
    </row>
    <row r="24" spans="1:73">
      <c r="A24" s="74"/>
      <c r="B24" s="14"/>
      <c r="C24" s="44"/>
      <c r="D24" s="44"/>
      <c r="E24" s="44"/>
      <c r="F24" s="61"/>
      <c r="G24" s="59"/>
      <c r="H24" s="31"/>
      <c r="I24" s="39"/>
      <c r="J24" s="32"/>
      <c r="K24" s="33">
        <f>IF(ISBLANK(H24),H24,IF(ISBLANK(I24),INT(H24-1+(I23-H23+1)*J24),I24))</f>
        <v>0</v>
      </c>
      <c r="L24" s="33">
        <f>IF(ISBLANK(H24),H24,IF(ISBLANK(I24),H24+I23-H23,I24))</f>
        <v>0</v>
      </c>
      <c r="M24" s="34" t="str">
        <f>IF(AND(M$3&gt;=$H24,M$3&lt;=$K24),IF(ISERROR(FIND(M$4,"土日休")),"■","◇"),IF(AND(M$3&gt;=$H24,M$3&lt;=$L24),IF(ISERROR(FIND(M$4,"土日休")),"□","□"),""))</f>
        <v/>
      </c>
      <c r="N24" s="35" t="str">
        <f>IF(AND(N$3&gt;=$H24,N$3&lt;=$K24),IF(ISERROR(FIND(N$4,"土日休")),"■","◇"),IF(AND(N$3&gt;=$H24,N$3&lt;=$L24),IF(ISERROR(FIND(N$4,"土日休")),"□","□"),""))</f>
        <v/>
      </c>
      <c r="O24" s="35" t="str">
        <f>IF(AND(O$3&gt;=$H24,O$3&lt;=$K24),IF(ISERROR(FIND(O$4,"土日休")),"■","◇"),IF(AND(O$3&gt;=$H24,O$3&lt;=$L24),IF(ISERROR(FIND(O$4,"土日休")),"□","□"),""))</f>
        <v/>
      </c>
      <c r="P24" s="35" t="str">
        <f>IF(AND(P$3&gt;=$H24,P$3&lt;=$K24),IF(ISERROR(FIND(P$4,"土日休")),"■","◇"),IF(AND(P$3&gt;=$H24,P$3&lt;=$L24),IF(ISERROR(FIND(P$4,"土日休")),"□","□"),""))</f>
        <v/>
      </c>
      <c r="Q24" s="35" t="str">
        <f>IF(AND(Q$3&gt;=$H24,Q$3&lt;=$K24),IF(ISERROR(FIND(Q$4,"土日休")),"■","◇"),IF(AND(Q$3&gt;=$H24,Q$3&lt;=$L24),IF(ISERROR(FIND(Q$4,"土日休")),"□","□"),""))</f>
        <v/>
      </c>
      <c r="R24" s="35" t="str">
        <f>IF(AND(R$3&gt;=$H24,R$3&lt;=$K24),IF(ISERROR(FIND(R$4,"土日休")),"■","◇"),IF(AND(R$3&gt;=$H24,R$3&lt;=$L24),IF(ISERROR(FIND(R$4,"土日休")),"□","□"),""))</f>
        <v/>
      </c>
      <c r="S24" s="35" t="str">
        <f>IF(AND(S$3&gt;=$H24,S$3&lt;=$K24),IF(ISERROR(FIND(S$4,"土日休")),"■","◇"),IF(AND(S$3&gt;=$H24,S$3&lt;=$L24),IF(ISERROR(FIND(S$4,"土日休")),"□","□"),""))</f>
        <v/>
      </c>
      <c r="T24" s="35" t="str">
        <f>IF(AND(T$3&gt;=$H24,T$3&lt;=$K24),IF(ISERROR(FIND(T$4,"土日休")),"■","◇"),IF(AND(T$3&gt;=$H24,T$3&lt;=$L24),IF(ISERROR(FIND(T$4,"土日休")),"□","□"),""))</f>
        <v/>
      </c>
      <c r="U24" s="35" t="str">
        <f>IF(AND(U$3&gt;=$H24,U$3&lt;=$K24),IF(ISERROR(FIND(U$4,"土日休")),"■","◇"),IF(AND(U$3&gt;=$H24,U$3&lt;=$L24),IF(ISERROR(FIND(U$4,"土日休")),"□","□"),""))</f>
        <v/>
      </c>
      <c r="V24" s="35" t="str">
        <f>IF(AND(V$3&gt;=$H24,V$3&lt;=$K24),IF(ISERROR(FIND(V$4,"土日休")),"■","◇"),IF(AND(V$3&gt;=$H24,V$3&lt;=$L24),IF(ISERROR(FIND(V$4,"土日休")),"□","□"),""))</f>
        <v/>
      </c>
      <c r="W24" s="35" t="str">
        <f>IF(AND(W$3&gt;=$H24,W$3&lt;=$K24),IF(ISERROR(FIND(W$4,"土日休")),"■","◇"),IF(AND(W$3&gt;=$H24,W$3&lt;=$L24),IF(ISERROR(FIND(W$4,"土日休")),"□","□"),""))</f>
        <v/>
      </c>
      <c r="X24" s="35" t="str">
        <f>IF(AND(X$3&gt;=$H24,X$3&lt;=$K24),IF(ISERROR(FIND(X$4,"土日休")),"■","◇"),IF(AND(X$3&gt;=$H24,X$3&lt;=$L24),IF(ISERROR(FIND(X$4,"土日休")),"□","□"),""))</f>
        <v/>
      </c>
      <c r="Y24" s="35" t="str">
        <f>IF(AND(Y$3&gt;=$H24,Y$3&lt;=$K24),IF(ISERROR(FIND(Y$4,"土日休")),"■","◇"),IF(AND(Y$3&gt;=$H24,Y$3&lt;=$L24),IF(ISERROR(FIND(Y$4,"土日休")),"□","□"),""))</f>
        <v/>
      </c>
      <c r="Z24" s="35" t="str">
        <f>IF(AND(Z$3&gt;=$H24,Z$3&lt;=$K24),IF(ISERROR(FIND(Z$4,"土日休")),"■","◇"),IF(AND(Z$3&gt;=$H24,Z$3&lt;=$L24),IF(ISERROR(FIND(Z$4,"土日休")),"□","□"),""))</f>
        <v/>
      </c>
      <c r="AA24" s="35" t="str">
        <f>IF(AND(AA$3&gt;=$H24,AA$3&lt;=$K24),IF(ISERROR(FIND(AA$4,"土日休")),"■","◇"),IF(AND(AA$3&gt;=$H24,AA$3&lt;=$L24),IF(ISERROR(FIND(AA$4,"土日休")),"□","□"),""))</f>
        <v/>
      </c>
      <c r="AB24" s="35" t="str">
        <f>IF(AND(AB$3&gt;=$H24,AB$3&lt;=$K24),IF(ISERROR(FIND(AB$4,"土日休")),"■","◇"),IF(AND(AB$3&gt;=$H24,AB$3&lt;=$L24),IF(ISERROR(FIND(AB$4,"土日休")),"□","□"),""))</f>
        <v/>
      </c>
      <c r="AC24" s="35" t="str">
        <f>IF(AND(AC$3&gt;=$H24,AC$3&lt;=$K24),IF(ISERROR(FIND(AC$4,"土日休")),"■","◇"),IF(AND(AC$3&gt;=$H24,AC$3&lt;=$L24),IF(ISERROR(FIND(AC$4,"土日休")),"□","□"),""))</f>
        <v/>
      </c>
      <c r="AD24" s="35" t="str">
        <f>IF(AND(AD$3&gt;=$H24,AD$3&lt;=$K24),IF(ISERROR(FIND(AD$4,"土日休")),"■","◇"),IF(AND(AD$3&gt;=$H24,AD$3&lt;=$L24),IF(ISERROR(FIND(AD$4,"土日休")),"□","□"),""))</f>
        <v/>
      </c>
      <c r="AE24" s="35" t="str">
        <f>IF(AND(AE$3&gt;=$H24,AE$3&lt;=$K24),IF(ISERROR(FIND(AE$4,"土日休")),"■","◇"),IF(AND(AE$3&gt;=$H24,AE$3&lt;=$L24),IF(ISERROR(FIND(AE$4,"土日休")),"□","□"),""))</f>
        <v/>
      </c>
      <c r="AF24" s="35" t="str">
        <f>IF(AND(AF$3&gt;=$H24,AF$3&lt;=$K24),IF(ISERROR(FIND(AF$4,"土日休")),"■","◇"),IF(AND(AF$3&gt;=$H24,AF$3&lt;=$L24),IF(ISERROR(FIND(AF$4,"土日休")),"□","□"),""))</f>
        <v/>
      </c>
      <c r="AG24" s="35" t="str">
        <f>IF(AND(AG$3&gt;=$H24,AG$3&lt;=$K24),IF(ISERROR(FIND(AG$4,"土日休")),"■","◇"),IF(AND(AG$3&gt;=$H24,AG$3&lt;=$L24),IF(ISERROR(FIND(AG$4,"土日休")),"□","□"),""))</f>
        <v/>
      </c>
      <c r="AH24" s="35" t="str">
        <f>IF(AND(AH$3&gt;=$H24,AH$3&lt;=$K24),IF(ISERROR(FIND(AH$4,"土日休")),"■","◇"),IF(AND(AH$3&gt;=$H24,AH$3&lt;=$L24),IF(ISERROR(FIND(AH$4,"土日休")),"□","□"),""))</f>
        <v/>
      </c>
      <c r="AI24" s="35" t="str">
        <f>IF(AND(AI$3&gt;=$H24,AI$3&lt;=$K24),IF(ISERROR(FIND(AI$4,"土日休")),"■","◇"),IF(AND(AI$3&gt;=$H24,AI$3&lt;=$L24),IF(ISERROR(FIND(AI$4,"土日休")),"□","□"),""))</f>
        <v/>
      </c>
      <c r="AJ24" s="35" t="str">
        <f>IF(AND(AJ$3&gt;=$H24,AJ$3&lt;=$K24),IF(ISERROR(FIND(AJ$4,"土日休")),"■","◇"),IF(AND(AJ$3&gt;=$H24,AJ$3&lt;=$L24),IF(ISERROR(FIND(AJ$4,"土日休")),"□","□"),""))</f>
        <v/>
      </c>
      <c r="AK24" s="35" t="str">
        <f>IF(AND(AK$3&gt;=$H24,AK$3&lt;=$K24),IF(ISERROR(FIND(AK$4,"土日休")),"■","◇"),IF(AND(AK$3&gt;=$H24,AK$3&lt;=$L24),IF(ISERROR(FIND(AK$4,"土日休")),"□","□"),""))</f>
        <v/>
      </c>
      <c r="AL24" s="35" t="str">
        <f>IF(AND(AL$3&gt;=$H24,AL$3&lt;=$K24),IF(ISERROR(FIND(AL$4,"土日休")),"■","◇"),IF(AND(AL$3&gt;=$H24,AL$3&lt;=$L24),IF(ISERROR(FIND(AL$4,"土日休")),"□","□"),""))</f>
        <v/>
      </c>
      <c r="AM24" s="35" t="str">
        <f>IF(AND(AM$3&gt;=$H24,AM$3&lt;=$K24),IF(ISERROR(FIND(AM$4,"土日休")),"■","◇"),IF(AND(AM$3&gt;=$H24,AM$3&lt;=$L24),IF(ISERROR(FIND(AM$4,"土日休")),"□","□"),""))</f>
        <v/>
      </c>
      <c r="AN24" s="35" t="str">
        <f>IF(AND(AN$3&gt;=$H24,AN$3&lt;=$K24),IF(ISERROR(FIND(AN$4,"土日休")),"■","◇"),IF(AND(AN$3&gt;=$H24,AN$3&lt;=$L24),IF(ISERROR(FIND(AN$4,"土日休")),"□","□"),""))</f>
        <v/>
      </c>
      <c r="AO24" s="35" t="str">
        <f>IF(AND(AO$3&gt;=$H24,AO$3&lt;=$K24),IF(ISERROR(FIND(AO$4,"土日休")),"■","◇"),IF(AND(AO$3&gt;=$H24,AO$3&lt;=$L24),IF(ISERROR(FIND(AO$4,"土日休")),"□","□"),""))</f>
        <v/>
      </c>
      <c r="AP24" s="35" t="str">
        <f>IF(AND(AP$3&gt;=$H24,AP$3&lt;=$K24),IF(ISERROR(FIND(AP$4,"土日休")),"■","◇"),IF(AND(AP$3&gt;=$H24,AP$3&lt;=$L24),IF(ISERROR(FIND(AP$4,"土日休")),"□","□"),""))</f>
        <v/>
      </c>
      <c r="AQ24" s="35" t="str">
        <f>IF(AND(AQ$3&gt;=$H24,AQ$3&lt;=$K24),IF(ISERROR(FIND(AQ$4,"土日休")),"■","◇"),IF(AND(AQ$3&gt;=$H24,AQ$3&lt;=$L24),IF(ISERROR(FIND(AQ$4,"土日休")),"□","□"),""))</f>
        <v/>
      </c>
      <c r="AR24" s="35" t="str">
        <f>IF(AND(AR$3&gt;=$H24,AR$3&lt;=$K24),IF(ISERROR(FIND(AR$4,"土日休")),"■","◇"),IF(AND(AR$3&gt;=$H24,AR$3&lt;=$L24),IF(ISERROR(FIND(AR$4,"土日休")),"□","□"),""))</f>
        <v/>
      </c>
      <c r="AS24" s="35" t="str">
        <f>IF(AND(AS$3&gt;=$H24,AS$3&lt;=$K24),IF(ISERROR(FIND(AS$4,"土日休")),"■","◇"),IF(AND(AS$3&gt;=$H24,AS$3&lt;=$L24),IF(ISERROR(FIND(AS$4,"土日休")),"□","□"),""))</f>
        <v/>
      </c>
      <c r="AT24" s="35" t="str">
        <f>IF(AND(AT$3&gt;=$H24,AT$3&lt;=$K24),IF(ISERROR(FIND(AT$4,"土日休")),"■","◇"),IF(AND(AT$3&gt;=$H24,AT$3&lt;=$L24),IF(ISERROR(FIND(AT$4,"土日休")),"□","□"),""))</f>
        <v/>
      </c>
      <c r="AU24" s="35" t="str">
        <f>IF(AND(AU$3&gt;=$H24,AU$3&lt;=$K24),IF(ISERROR(FIND(AU$4,"土日休")),"■","◇"),IF(AND(AU$3&gt;=$H24,AU$3&lt;=$L24),IF(ISERROR(FIND(AU$4,"土日休")),"□","□"),""))</f>
        <v/>
      </c>
      <c r="AV24" s="35" t="str">
        <f>IF(AND(AV$3&gt;=$H24,AV$3&lt;=$K24),IF(ISERROR(FIND(AV$4,"土日休")),"■","◇"),IF(AND(AV$3&gt;=$H24,AV$3&lt;=$L24),IF(ISERROR(FIND(AV$4,"土日休")),"□","□"),""))</f>
        <v/>
      </c>
      <c r="AW24" s="35" t="str">
        <f>IF(AND(AW$3&gt;=$H24,AW$3&lt;=$K24),IF(ISERROR(FIND(AW$4,"土日休")),"■","◇"),IF(AND(AW$3&gt;=$H24,AW$3&lt;=$L24),IF(ISERROR(FIND(AW$4,"土日休")),"□","□"),""))</f>
        <v/>
      </c>
      <c r="AX24" s="35" t="str">
        <f>IF(AND(AX$3&gt;=$H24,AX$3&lt;=$K24),IF(ISERROR(FIND(AX$4,"土日休")),"■","◇"),IF(AND(AX$3&gt;=$H24,AX$3&lt;=$L24),IF(ISERROR(FIND(AX$4,"土日休")),"□","□"),""))</f>
        <v/>
      </c>
      <c r="AY24" s="35" t="str">
        <f>IF(AND(AY$3&gt;=$H24,AY$3&lt;=$K24),IF(ISERROR(FIND(AY$4,"土日休")),"■","◇"),IF(AND(AY$3&gt;=$H24,AY$3&lt;=$L24),IF(ISERROR(FIND(AY$4,"土日休")),"□","□"),""))</f>
        <v/>
      </c>
      <c r="AZ24" s="35" t="str">
        <f>IF(AND(AZ$3&gt;=$H24,AZ$3&lt;=$K24),IF(ISERROR(FIND(AZ$4,"土日休")),"■","◇"),IF(AND(AZ$3&gt;=$H24,AZ$3&lt;=$L24),IF(ISERROR(FIND(AZ$4,"土日休")),"□","□"),""))</f>
        <v/>
      </c>
      <c r="BA24" s="35" t="str">
        <f>IF(AND(BA$3&gt;=$H24,BA$3&lt;=$K24),IF(ISERROR(FIND(BA$4,"土日休")),"■","◇"),IF(AND(BA$3&gt;=$H24,BA$3&lt;=$L24),IF(ISERROR(FIND(BA$4,"土日休")),"□","□"),""))</f>
        <v/>
      </c>
      <c r="BB24" s="35" t="str">
        <f>IF(AND(BB$3&gt;=$H24,BB$3&lt;=$K24),IF(ISERROR(FIND(BB$4,"土日休")),"■","◇"),IF(AND(BB$3&gt;=$H24,BB$3&lt;=$L24),IF(ISERROR(FIND(BB$4,"土日休")),"□","□"),""))</f>
        <v/>
      </c>
      <c r="BC24" s="35" t="str">
        <f>IF(AND(BC$3&gt;=$H24,BC$3&lt;=$K24),IF(ISERROR(FIND(BC$4,"土日休")),"■","◇"),IF(AND(BC$3&gt;=$H24,BC$3&lt;=$L24),IF(ISERROR(FIND(BC$4,"土日休")),"□","□"),""))</f>
        <v/>
      </c>
      <c r="BD24" s="35" t="str">
        <f>IF(AND(BD$3&gt;=$H24,BD$3&lt;=$K24),IF(ISERROR(FIND(BD$4,"土日休")),"■","◇"),IF(AND(BD$3&gt;=$H24,BD$3&lt;=$L24),IF(ISERROR(FIND(BD$4,"土日休")),"□","□"),""))</f>
        <v/>
      </c>
      <c r="BE24" s="35" t="str">
        <f>IF(AND(BE$3&gt;=$H24,BE$3&lt;=$K24),IF(ISERROR(FIND(BE$4,"土日休")),"■","◇"),IF(AND(BE$3&gt;=$H24,BE$3&lt;=$L24),IF(ISERROR(FIND(BE$4,"土日休")),"□","□"),""))</f>
        <v/>
      </c>
      <c r="BF24" s="35" t="str">
        <f>IF(AND(BF$3&gt;=$H24,BF$3&lt;=$K24),IF(ISERROR(FIND(BF$4,"土日休")),"■","◇"),IF(AND(BF$3&gt;=$H24,BF$3&lt;=$L24),IF(ISERROR(FIND(BF$4,"土日休")),"□","□"),""))</f>
        <v/>
      </c>
      <c r="BG24" s="35" t="str">
        <f>IF(AND(BG$3&gt;=$H24,BG$3&lt;=$K24),IF(ISERROR(FIND(BG$4,"土日休")),"■","◇"),IF(AND(BG$3&gt;=$H24,BG$3&lt;=$L24),IF(ISERROR(FIND(BG$4,"土日休")),"□","□"),""))</f>
        <v/>
      </c>
      <c r="BH24" s="35" t="str">
        <f>IF(AND(BH$3&gt;=$H24,BH$3&lt;=$K24),IF(ISERROR(FIND(BH$4,"土日休")),"■","◇"),IF(AND(BH$3&gt;=$H24,BH$3&lt;=$L24),IF(ISERROR(FIND(BH$4,"土日休")),"□","□"),""))</f>
        <v/>
      </c>
      <c r="BI24" s="35" t="str">
        <f>IF(AND(BI$3&gt;=$H24,BI$3&lt;=$K24),IF(ISERROR(FIND(BI$4,"土日休")),"■","◇"),IF(AND(BI$3&gt;=$H24,BI$3&lt;=$L24),IF(ISERROR(FIND(BI$4,"土日休")),"□","□"),""))</f>
        <v/>
      </c>
      <c r="BJ24" s="35" t="str">
        <f>IF(AND(BJ$3&gt;=$H24,BJ$3&lt;=$K24),IF(ISERROR(FIND(BJ$4,"土日休")),"■","◇"),IF(AND(BJ$3&gt;=$H24,BJ$3&lt;=$L24),IF(ISERROR(FIND(BJ$4,"土日休")),"□","□"),""))</f>
        <v/>
      </c>
      <c r="BK24" s="35" t="str">
        <f>IF(AND(BK$3&gt;=$H24,BK$3&lt;=$K24),IF(ISERROR(FIND(BK$4,"土日休")),"■","◇"),IF(AND(BK$3&gt;=$H24,BK$3&lt;=$L24),IF(ISERROR(FIND(BK$4,"土日休")),"□","□"),""))</f>
        <v/>
      </c>
      <c r="BL24" s="35" t="str">
        <f>IF(AND(BL$3&gt;=$H24,BL$3&lt;=$K24),IF(ISERROR(FIND(BL$4,"土日休")),"■","◇"),IF(AND(BL$3&gt;=$H24,BL$3&lt;=$L24),IF(ISERROR(FIND(BL$4,"土日休")),"□","□"),""))</f>
        <v/>
      </c>
      <c r="BM24" s="35" t="str">
        <f>IF(AND(BM$3&gt;=$H24,BM$3&lt;=$K24),IF(ISERROR(FIND(BM$4,"土日休")),"■","◇"),IF(AND(BM$3&gt;=$H24,BM$3&lt;=$L24),IF(ISERROR(FIND(BM$4,"土日休")),"□","□"),""))</f>
        <v/>
      </c>
      <c r="BN24" s="35" t="str">
        <f>IF(AND(BN$3&gt;=$H24,BN$3&lt;=$K24),IF(ISERROR(FIND(BN$4,"土日休")),"■","◇"),IF(AND(BN$3&gt;=$H24,BN$3&lt;=$L24),IF(ISERROR(FIND(BN$4,"土日休")),"□","□"),""))</f>
        <v/>
      </c>
      <c r="BO24" s="35" t="str">
        <f>IF(AND(BO$3&gt;=$H24,BO$3&lt;=$K24),IF(ISERROR(FIND(BO$4,"土日休")),"■","◇"),IF(AND(BO$3&gt;=$H24,BO$3&lt;=$L24),IF(ISERROR(FIND(BO$4,"土日休")),"□","□"),""))</f>
        <v/>
      </c>
      <c r="BP24" s="35" t="str">
        <f>IF(AND(BP$3&gt;=$H24,BP$3&lt;=$K24),IF(ISERROR(FIND(BP$4,"土日休")),"■","◇"),IF(AND(BP$3&gt;=$H24,BP$3&lt;=$L24),IF(ISERROR(FIND(BP$4,"土日休")),"□","□"),""))</f>
        <v/>
      </c>
      <c r="BQ24" s="35" t="str">
        <f>IF(AND(BQ$3&gt;=$H24,BQ$3&lt;=$K24),IF(ISERROR(FIND(BQ$4,"土日休")),"■","◇"),IF(AND(BQ$3&gt;=$H24,BQ$3&lt;=$L24),IF(ISERROR(FIND(BQ$4,"土日休")),"□","□"),""))</f>
        <v/>
      </c>
      <c r="BR24" s="35" t="str">
        <f>IF(AND(BR$3&gt;=$H24,BR$3&lt;=$K24),IF(ISERROR(FIND(BR$4,"土日休")),"■","◇"),IF(AND(BR$3&gt;=$H24,BR$3&lt;=$L24),IF(ISERROR(FIND(BR$4,"土日休")),"□","□"),""))</f>
        <v/>
      </c>
      <c r="BS24" s="35" t="str">
        <f>IF(AND(BS$3&gt;=$H24,BS$3&lt;=$K24),IF(ISERROR(FIND(BS$4,"土日休")),"■","◇"),IF(AND(BS$3&gt;=$H24,BS$3&lt;=$L24),IF(ISERROR(FIND(BS$4,"土日休")),"□","□"),""))</f>
        <v/>
      </c>
      <c r="BT24" s="35" t="str">
        <f>IF(AND(BT$3&gt;=$H24,BT$3&lt;=$K24),IF(ISERROR(FIND(BT$4,"土日休")),"■","◇"),IF(AND(BT$3&gt;=$H24,BT$3&lt;=$L24),IF(ISERROR(FIND(BT$4,"土日休")),"□","□"),""))</f>
        <v/>
      </c>
      <c r="BU24" s="71" t="str">
        <f>IF(AND(BU$3&gt;=$H24,BU$3&lt;=$K24),IF(ISERROR(FIND(BU$4,"土日休")),"■","◇"),IF(AND(BU$3&gt;=$H24,BU$3&lt;=$L24),IF(ISERROR(FIND(BU$4,"土日休")),"□","□"),""))</f>
        <v/>
      </c>
    </row>
    <row r="25" spans="1:73">
      <c r="A25" s="73">
        <f>A23+1</f>
        <v>11</v>
      </c>
      <c r="B25" s="4"/>
      <c r="C25" s="43" t="s">
        <v>10</v>
      </c>
      <c r="D25" s="43"/>
      <c r="E25" s="43"/>
      <c r="F25" s="24"/>
      <c r="G25" s="8" t="s">
        <v>29</v>
      </c>
      <c r="H25" s="38">
        <v>42171</v>
      </c>
      <c r="I25" s="38">
        <v>42172</v>
      </c>
      <c r="J25" s="36">
        <f>COUNTIF(M25:BU25,"■")</f>
        <v>2</v>
      </c>
      <c r="K25" s="27">
        <f>IF(ISBLANK(H25),H25,IF(ISBLANK(I25),INT(H25-1+(#REF!-#REF!+1)*J25),I25))</f>
        <v>42172</v>
      </c>
      <c r="L25" s="27">
        <f>IF(ISBLANK(H25),H25,IF(ISBLANK(I25),H25+#REF!-#REF!,I25))</f>
        <v>42172</v>
      </c>
      <c r="M25" s="28" t="str">
        <f>IF(AND(M$3&gt;=$H25,M$3&lt;=$K25),IF(ISERROR(FIND(M$4,"土日休")),"■","◇"),IF(AND(M$3&gt;=$H25,M$3&lt;=$L25),IF(ISERROR(FIND(M$4,"土日休")),"□","□"),""))</f>
        <v/>
      </c>
      <c r="N25" s="29" t="str">
        <f>IF(AND(N$3&gt;=$H25,N$3&lt;=$K25),IF(ISERROR(FIND(N$4,"土日休")),"■","◇"),IF(AND(N$3&gt;=$H25,N$3&lt;=$L25),IF(ISERROR(FIND(N$4,"土日休")),"□","□"),""))</f>
        <v/>
      </c>
      <c r="O25" s="29" t="str">
        <f>IF(AND(O$3&gt;=$H25,O$3&lt;=$K25),IF(ISERROR(FIND(O$4,"土日休")),"■","◇"),IF(AND(O$3&gt;=$H25,O$3&lt;=$L25),IF(ISERROR(FIND(O$4,"土日休")),"□","□"),""))</f>
        <v/>
      </c>
      <c r="P25" s="29" t="str">
        <f>IF(AND(P$3&gt;=$H25,P$3&lt;=$K25),IF(ISERROR(FIND(P$4,"土日休")),"■","◇"),IF(AND(P$3&gt;=$H25,P$3&lt;=$L25),IF(ISERROR(FIND(P$4,"土日休")),"□","□"),""))</f>
        <v/>
      </c>
      <c r="Q25" s="29" t="str">
        <f>IF(AND(Q$3&gt;=$H25,Q$3&lt;=$K25),IF(ISERROR(FIND(Q$4,"土日休")),"■","◇"),IF(AND(Q$3&gt;=$H25,Q$3&lt;=$L25),IF(ISERROR(FIND(Q$4,"土日休")),"□","□"),""))</f>
        <v/>
      </c>
      <c r="R25" s="29" t="str">
        <f>IF(AND(R$3&gt;=$H25,R$3&lt;=$K25),IF(ISERROR(FIND(R$4,"土日休")),"■","◇"),IF(AND(R$3&gt;=$H25,R$3&lt;=$L25),IF(ISERROR(FIND(R$4,"土日休")),"□","□"),""))</f>
        <v/>
      </c>
      <c r="S25" s="29" t="str">
        <f>IF(AND(S$3&gt;=$H25,S$3&lt;=$K25),IF(ISERROR(FIND(S$4,"土日休")),"■","◇"),IF(AND(S$3&gt;=$H25,S$3&lt;=$L25),IF(ISERROR(FIND(S$4,"土日休")),"□","□"),""))</f>
        <v/>
      </c>
      <c r="T25" s="29" t="str">
        <f>IF(AND(T$3&gt;=$H25,T$3&lt;=$K25),IF(ISERROR(FIND(T$4,"土日休")),"■","◇"),IF(AND(T$3&gt;=$H25,T$3&lt;=$L25),IF(ISERROR(FIND(T$4,"土日休")),"□","□"),""))</f>
        <v/>
      </c>
      <c r="U25" s="29" t="str">
        <f>IF(AND(U$3&gt;=$H25,U$3&lt;=$K25),IF(ISERROR(FIND(U$4,"土日休")),"■","◇"),IF(AND(U$3&gt;=$H25,U$3&lt;=$L25),IF(ISERROR(FIND(U$4,"土日休")),"□","□"),""))</f>
        <v/>
      </c>
      <c r="V25" s="29" t="str">
        <f>IF(AND(V$3&gt;=$H25,V$3&lt;=$K25),IF(ISERROR(FIND(V$4,"土日休")),"■","◇"),IF(AND(V$3&gt;=$H25,V$3&lt;=$L25),IF(ISERROR(FIND(V$4,"土日休")),"□","□"),""))</f>
        <v/>
      </c>
      <c r="W25" s="29" t="str">
        <f>IF(AND(W$3&gt;=$H25,W$3&lt;=$K25),IF(ISERROR(FIND(W$4,"土日休")),"■","◇"),IF(AND(W$3&gt;=$H25,W$3&lt;=$L25),IF(ISERROR(FIND(W$4,"土日休")),"□","□"),""))</f>
        <v/>
      </c>
      <c r="X25" s="29" t="str">
        <f>IF(AND(X$3&gt;=$H25,X$3&lt;=$K25),IF(ISERROR(FIND(X$4,"土日休")),"■","◇"),IF(AND(X$3&gt;=$H25,X$3&lt;=$L25),IF(ISERROR(FIND(X$4,"土日休")),"□","□"),""))</f>
        <v/>
      </c>
      <c r="Y25" s="29" t="str">
        <f>IF(AND(Y$3&gt;=$H25,Y$3&lt;=$K25),IF(ISERROR(FIND(Y$4,"土日休")),"■","◇"),IF(AND(Y$3&gt;=$H25,Y$3&lt;=$L25),IF(ISERROR(FIND(Y$4,"土日休")),"□","□"),""))</f>
        <v/>
      </c>
      <c r="Z25" s="29" t="str">
        <f>IF(AND(Z$3&gt;=$H25,Z$3&lt;=$K25),IF(ISERROR(FIND(Z$4,"土日休")),"■","◇"),IF(AND(Z$3&gt;=$H25,Z$3&lt;=$L25),IF(ISERROR(FIND(Z$4,"土日休")),"□","□"),""))</f>
        <v/>
      </c>
      <c r="AA25" s="29" t="str">
        <f>IF(AND(AA$3&gt;=$H25,AA$3&lt;=$K25),IF(ISERROR(FIND(AA$4,"土日休")),"■","◇"),IF(AND(AA$3&gt;=$H25,AA$3&lt;=$L25),IF(ISERROR(FIND(AA$4,"土日休")),"□","□"),""))</f>
        <v/>
      </c>
      <c r="AB25" s="29" t="str">
        <f>IF(AND(AB$3&gt;=$H25,AB$3&lt;=$K25),IF(ISERROR(FIND(AB$4,"土日休")),"■","◇"),IF(AND(AB$3&gt;=$H25,AB$3&lt;=$L25),IF(ISERROR(FIND(AB$4,"土日休")),"□","□"),""))</f>
        <v>■</v>
      </c>
      <c r="AC25" s="29" t="str">
        <f>IF(AND(AC$3&gt;=$H25,AC$3&lt;=$K25),IF(ISERROR(FIND(AC$4,"土日休")),"■","◇"),IF(AND(AC$3&gt;=$H25,AC$3&lt;=$L25),IF(ISERROR(FIND(AC$4,"土日休")),"□","□"),""))</f>
        <v>■</v>
      </c>
      <c r="AD25" s="29" t="str">
        <f>IF(AND(AD$3&gt;=$H25,AD$3&lt;=$K25),IF(ISERROR(FIND(AD$4,"土日休")),"■","◇"),IF(AND(AD$3&gt;=$H25,AD$3&lt;=$L25),IF(ISERROR(FIND(AD$4,"土日休")),"□","□"),""))</f>
        <v/>
      </c>
      <c r="AE25" s="29" t="str">
        <f>IF(AND(AE$3&gt;=$H25,AE$3&lt;=$K25),IF(ISERROR(FIND(AE$4,"土日休")),"■","◇"),IF(AND(AE$3&gt;=$H25,AE$3&lt;=$L25),IF(ISERROR(FIND(AE$4,"土日休")),"□","□"),""))</f>
        <v/>
      </c>
      <c r="AF25" s="29" t="str">
        <f>IF(AND(AF$3&gt;=$H25,AF$3&lt;=$K25),IF(ISERROR(FIND(AF$4,"土日休")),"■","◇"),IF(AND(AF$3&gt;=$H25,AF$3&lt;=$L25),IF(ISERROR(FIND(AF$4,"土日休")),"□","□"),""))</f>
        <v/>
      </c>
      <c r="AG25" s="29" t="str">
        <f>IF(AND(AG$3&gt;=$H25,AG$3&lt;=$K25),IF(ISERROR(FIND(AG$4,"土日休")),"■","◇"),IF(AND(AG$3&gt;=$H25,AG$3&lt;=$L25),IF(ISERROR(FIND(AG$4,"土日休")),"□","□"),""))</f>
        <v/>
      </c>
      <c r="AH25" s="29" t="str">
        <f>IF(AND(AH$3&gt;=$H25,AH$3&lt;=$K25),IF(ISERROR(FIND(AH$4,"土日休")),"■","◇"),IF(AND(AH$3&gt;=$H25,AH$3&lt;=$L25),IF(ISERROR(FIND(AH$4,"土日休")),"□","□"),""))</f>
        <v/>
      </c>
      <c r="AI25" s="29" t="str">
        <f>IF(AND(AI$3&gt;=$H25,AI$3&lt;=$K25),IF(ISERROR(FIND(AI$4,"土日休")),"■","◇"),IF(AND(AI$3&gt;=$H25,AI$3&lt;=$L25),IF(ISERROR(FIND(AI$4,"土日休")),"□","□"),""))</f>
        <v/>
      </c>
      <c r="AJ25" s="29" t="str">
        <f>IF(AND(AJ$3&gt;=$H25,AJ$3&lt;=$K25),IF(ISERROR(FIND(AJ$4,"土日休")),"■","◇"),IF(AND(AJ$3&gt;=$H25,AJ$3&lt;=$L25),IF(ISERROR(FIND(AJ$4,"土日休")),"□","□"),""))</f>
        <v/>
      </c>
      <c r="AK25" s="29" t="str">
        <f>IF(AND(AK$3&gt;=$H25,AK$3&lt;=$K25),IF(ISERROR(FIND(AK$4,"土日休")),"■","◇"),IF(AND(AK$3&gt;=$H25,AK$3&lt;=$L25),IF(ISERROR(FIND(AK$4,"土日休")),"□","□"),""))</f>
        <v/>
      </c>
      <c r="AL25" s="29" t="str">
        <f>IF(AND(AL$3&gt;=$H25,AL$3&lt;=$K25),IF(ISERROR(FIND(AL$4,"土日休")),"■","◇"),IF(AND(AL$3&gt;=$H25,AL$3&lt;=$L25),IF(ISERROR(FIND(AL$4,"土日休")),"□","□"),""))</f>
        <v/>
      </c>
      <c r="AM25" s="29" t="str">
        <f>IF(AND(AM$3&gt;=$H25,AM$3&lt;=$K25),IF(ISERROR(FIND(AM$4,"土日休")),"■","◇"),IF(AND(AM$3&gt;=$H25,AM$3&lt;=$L25),IF(ISERROR(FIND(AM$4,"土日休")),"□","□"),""))</f>
        <v/>
      </c>
      <c r="AN25" s="29" t="str">
        <f>IF(AND(AN$3&gt;=$H25,AN$3&lt;=$K25),IF(ISERROR(FIND(AN$4,"土日休")),"■","◇"),IF(AND(AN$3&gt;=$H25,AN$3&lt;=$L25),IF(ISERROR(FIND(AN$4,"土日休")),"□","□"),""))</f>
        <v/>
      </c>
      <c r="AO25" s="29" t="str">
        <f>IF(AND(AO$3&gt;=$H25,AO$3&lt;=$K25),IF(ISERROR(FIND(AO$4,"土日休")),"■","◇"),IF(AND(AO$3&gt;=$H25,AO$3&lt;=$L25),IF(ISERROR(FIND(AO$4,"土日休")),"□","□"),""))</f>
        <v/>
      </c>
      <c r="AP25" s="29" t="str">
        <f>IF(AND(AP$3&gt;=$H25,AP$3&lt;=$K25),IF(ISERROR(FIND(AP$4,"土日休")),"■","◇"),IF(AND(AP$3&gt;=$H25,AP$3&lt;=$L25),IF(ISERROR(FIND(AP$4,"土日休")),"□","□"),""))</f>
        <v/>
      </c>
      <c r="AQ25" s="29" t="str">
        <f>IF(AND(AQ$3&gt;=$H25,AQ$3&lt;=$K25),IF(ISERROR(FIND(AQ$4,"土日休")),"■","◇"),IF(AND(AQ$3&gt;=$H25,AQ$3&lt;=$L25),IF(ISERROR(FIND(AQ$4,"土日休")),"□","□"),""))</f>
        <v/>
      </c>
      <c r="AR25" s="29" t="str">
        <f>IF(AND(AR$3&gt;=$H25,AR$3&lt;=$K25),IF(ISERROR(FIND(AR$4,"土日休")),"■","◇"),IF(AND(AR$3&gt;=$H25,AR$3&lt;=$L25),IF(ISERROR(FIND(AR$4,"土日休")),"□","□"),""))</f>
        <v/>
      </c>
      <c r="AS25" s="29" t="str">
        <f>IF(AND(AS$3&gt;=$H25,AS$3&lt;=$K25),IF(ISERROR(FIND(AS$4,"土日休")),"■","◇"),IF(AND(AS$3&gt;=$H25,AS$3&lt;=$L25),IF(ISERROR(FIND(AS$4,"土日休")),"□","□"),""))</f>
        <v/>
      </c>
      <c r="AT25" s="29" t="str">
        <f>IF(AND(AT$3&gt;=$H25,AT$3&lt;=$K25),IF(ISERROR(FIND(AT$4,"土日休")),"■","◇"),IF(AND(AT$3&gt;=$H25,AT$3&lt;=$L25),IF(ISERROR(FIND(AT$4,"土日休")),"□","□"),""))</f>
        <v/>
      </c>
      <c r="AU25" s="29" t="str">
        <f>IF(AND(AU$3&gt;=$H25,AU$3&lt;=$K25),IF(ISERROR(FIND(AU$4,"土日休")),"■","◇"),IF(AND(AU$3&gt;=$H25,AU$3&lt;=$L25),IF(ISERROR(FIND(AU$4,"土日休")),"□","□"),""))</f>
        <v/>
      </c>
      <c r="AV25" s="29" t="str">
        <f>IF(AND(AV$3&gt;=$H25,AV$3&lt;=$K25),IF(ISERROR(FIND(AV$4,"土日休")),"■","◇"),IF(AND(AV$3&gt;=$H25,AV$3&lt;=$L25),IF(ISERROR(FIND(AV$4,"土日休")),"□","□"),""))</f>
        <v/>
      </c>
      <c r="AW25" s="29" t="str">
        <f>IF(AND(AW$3&gt;=$H25,AW$3&lt;=$K25),IF(ISERROR(FIND(AW$4,"土日休")),"■","◇"),IF(AND(AW$3&gt;=$H25,AW$3&lt;=$L25),IF(ISERROR(FIND(AW$4,"土日休")),"□","□"),""))</f>
        <v/>
      </c>
      <c r="AX25" s="29" t="str">
        <f>IF(AND(AX$3&gt;=$H25,AX$3&lt;=$K25),IF(ISERROR(FIND(AX$4,"土日休")),"■","◇"),IF(AND(AX$3&gt;=$H25,AX$3&lt;=$L25),IF(ISERROR(FIND(AX$4,"土日休")),"□","□"),""))</f>
        <v/>
      </c>
      <c r="AY25" s="29" t="str">
        <f>IF(AND(AY$3&gt;=$H25,AY$3&lt;=$K25),IF(ISERROR(FIND(AY$4,"土日休")),"■","◇"),IF(AND(AY$3&gt;=$H25,AY$3&lt;=$L25),IF(ISERROR(FIND(AY$4,"土日休")),"□","□"),""))</f>
        <v/>
      </c>
      <c r="AZ25" s="29" t="str">
        <f>IF(AND(AZ$3&gt;=$H25,AZ$3&lt;=$K25),IF(ISERROR(FIND(AZ$4,"土日休")),"■","◇"),IF(AND(AZ$3&gt;=$H25,AZ$3&lt;=$L25),IF(ISERROR(FIND(AZ$4,"土日休")),"□","□"),""))</f>
        <v/>
      </c>
      <c r="BA25" s="29" t="str">
        <f>IF(AND(BA$3&gt;=$H25,BA$3&lt;=$K25),IF(ISERROR(FIND(BA$4,"土日休")),"■","◇"),IF(AND(BA$3&gt;=$H25,BA$3&lt;=$L25),IF(ISERROR(FIND(BA$4,"土日休")),"□","□"),""))</f>
        <v/>
      </c>
      <c r="BB25" s="29" t="str">
        <f>IF(AND(BB$3&gt;=$H25,BB$3&lt;=$K25),IF(ISERROR(FIND(BB$4,"土日休")),"■","◇"),IF(AND(BB$3&gt;=$H25,BB$3&lt;=$L25),IF(ISERROR(FIND(BB$4,"土日休")),"□","□"),""))</f>
        <v/>
      </c>
      <c r="BC25" s="29" t="str">
        <f>IF(AND(BC$3&gt;=$H25,BC$3&lt;=$K25),IF(ISERROR(FIND(BC$4,"土日休")),"■","◇"),IF(AND(BC$3&gt;=$H25,BC$3&lt;=$L25),IF(ISERROR(FIND(BC$4,"土日休")),"□","□"),""))</f>
        <v/>
      </c>
      <c r="BD25" s="29" t="str">
        <f>IF(AND(BD$3&gt;=$H25,BD$3&lt;=$K25),IF(ISERROR(FIND(BD$4,"土日休")),"■","◇"),IF(AND(BD$3&gt;=$H25,BD$3&lt;=$L25),IF(ISERROR(FIND(BD$4,"土日休")),"□","□"),""))</f>
        <v/>
      </c>
      <c r="BE25" s="29" t="str">
        <f>IF(AND(BE$3&gt;=$H25,BE$3&lt;=$K25),IF(ISERROR(FIND(BE$4,"土日休")),"■","◇"),IF(AND(BE$3&gt;=$H25,BE$3&lt;=$L25),IF(ISERROR(FIND(BE$4,"土日休")),"□","□"),""))</f>
        <v/>
      </c>
      <c r="BF25" s="29" t="str">
        <f>IF(AND(BF$3&gt;=$H25,BF$3&lt;=$K25),IF(ISERROR(FIND(BF$4,"土日休")),"■","◇"),IF(AND(BF$3&gt;=$H25,BF$3&lt;=$L25),IF(ISERROR(FIND(BF$4,"土日休")),"□","□"),""))</f>
        <v/>
      </c>
      <c r="BG25" s="29" t="str">
        <f>IF(AND(BG$3&gt;=$H25,BG$3&lt;=$K25),IF(ISERROR(FIND(BG$4,"土日休")),"■","◇"),IF(AND(BG$3&gt;=$H25,BG$3&lt;=$L25),IF(ISERROR(FIND(BG$4,"土日休")),"□","□"),""))</f>
        <v/>
      </c>
      <c r="BH25" s="29" t="str">
        <f>IF(AND(BH$3&gt;=$H25,BH$3&lt;=$K25),IF(ISERROR(FIND(BH$4,"土日休")),"■","◇"),IF(AND(BH$3&gt;=$H25,BH$3&lt;=$L25),IF(ISERROR(FIND(BH$4,"土日休")),"□","□"),""))</f>
        <v/>
      </c>
      <c r="BI25" s="29" t="str">
        <f>IF(AND(BI$3&gt;=$H25,BI$3&lt;=$K25),IF(ISERROR(FIND(BI$4,"土日休")),"■","◇"),IF(AND(BI$3&gt;=$H25,BI$3&lt;=$L25),IF(ISERROR(FIND(BI$4,"土日休")),"□","□"),""))</f>
        <v/>
      </c>
      <c r="BJ25" s="29" t="str">
        <f>IF(AND(BJ$3&gt;=$H25,BJ$3&lt;=$K25),IF(ISERROR(FIND(BJ$4,"土日休")),"■","◇"),IF(AND(BJ$3&gt;=$H25,BJ$3&lt;=$L25),IF(ISERROR(FIND(BJ$4,"土日休")),"□","□"),""))</f>
        <v/>
      </c>
      <c r="BK25" s="29" t="str">
        <f>IF(AND(BK$3&gt;=$H25,BK$3&lt;=$K25),IF(ISERROR(FIND(BK$4,"土日休")),"■","◇"),IF(AND(BK$3&gt;=$H25,BK$3&lt;=$L25),IF(ISERROR(FIND(BK$4,"土日休")),"□","□"),""))</f>
        <v/>
      </c>
      <c r="BL25" s="29" t="str">
        <f>IF(AND(BL$3&gt;=$H25,BL$3&lt;=$K25),IF(ISERROR(FIND(BL$4,"土日休")),"■","◇"),IF(AND(BL$3&gt;=$H25,BL$3&lt;=$L25),IF(ISERROR(FIND(BL$4,"土日休")),"□","□"),""))</f>
        <v/>
      </c>
      <c r="BM25" s="29" t="str">
        <f>IF(AND(BM$3&gt;=$H25,BM$3&lt;=$K25),IF(ISERROR(FIND(BM$4,"土日休")),"■","◇"),IF(AND(BM$3&gt;=$H25,BM$3&lt;=$L25),IF(ISERROR(FIND(BM$4,"土日休")),"□","□"),""))</f>
        <v/>
      </c>
      <c r="BN25" s="29" t="str">
        <f>IF(AND(BN$3&gt;=$H25,BN$3&lt;=$K25),IF(ISERROR(FIND(BN$4,"土日休")),"■","◇"),IF(AND(BN$3&gt;=$H25,BN$3&lt;=$L25),IF(ISERROR(FIND(BN$4,"土日休")),"□","□"),""))</f>
        <v/>
      </c>
      <c r="BO25" s="29" t="str">
        <f>IF(AND(BO$3&gt;=$H25,BO$3&lt;=$K25),IF(ISERROR(FIND(BO$4,"土日休")),"■","◇"),IF(AND(BO$3&gt;=$H25,BO$3&lt;=$L25),IF(ISERROR(FIND(BO$4,"土日休")),"□","□"),""))</f>
        <v/>
      </c>
      <c r="BP25" s="29" t="str">
        <f>IF(AND(BP$3&gt;=$H25,BP$3&lt;=$K25),IF(ISERROR(FIND(BP$4,"土日休")),"■","◇"),IF(AND(BP$3&gt;=$H25,BP$3&lt;=$L25),IF(ISERROR(FIND(BP$4,"土日休")),"□","□"),""))</f>
        <v/>
      </c>
      <c r="BQ25" s="29" t="str">
        <f>IF(AND(BQ$3&gt;=$H25,BQ$3&lt;=$K25),IF(ISERROR(FIND(BQ$4,"土日休")),"■","◇"),IF(AND(BQ$3&gt;=$H25,BQ$3&lt;=$L25),IF(ISERROR(FIND(BQ$4,"土日休")),"□","□"),""))</f>
        <v/>
      </c>
      <c r="BR25" s="29" t="str">
        <f>IF(AND(BR$3&gt;=$H25,BR$3&lt;=$K25),IF(ISERROR(FIND(BR$4,"土日休")),"■","◇"),IF(AND(BR$3&gt;=$H25,BR$3&lt;=$L25),IF(ISERROR(FIND(BR$4,"土日休")),"□","□"),""))</f>
        <v/>
      </c>
      <c r="BS25" s="29" t="str">
        <f>IF(AND(BS$3&gt;=$H25,BS$3&lt;=$K25),IF(ISERROR(FIND(BS$4,"土日休")),"■","◇"),IF(AND(BS$3&gt;=$H25,BS$3&lt;=$L25),IF(ISERROR(FIND(BS$4,"土日休")),"□","□"),""))</f>
        <v/>
      </c>
      <c r="BT25" s="29" t="str">
        <f>IF(AND(BT$3&gt;=$H25,BT$3&lt;=$K25),IF(ISERROR(FIND(BT$4,"土日休")),"■","◇"),IF(AND(BT$3&gt;=$H25,BT$3&lt;=$L25),IF(ISERROR(FIND(BT$4,"土日休")),"□","□"),""))</f>
        <v/>
      </c>
      <c r="BU25" s="72" t="str">
        <f>IF(AND(BU$3&gt;=$H25,BU$3&lt;=$K25),IF(ISERROR(FIND(BU$4,"土日休")),"■","◇"),IF(AND(BU$3&gt;=$H25,BU$3&lt;=$L25),IF(ISERROR(FIND(BU$4,"土日休")),"□","□"),""))</f>
        <v/>
      </c>
    </row>
    <row r="26" spans="1:73">
      <c r="A26" s="74"/>
      <c r="B26" s="14"/>
      <c r="C26" s="44"/>
      <c r="D26" s="44"/>
      <c r="E26" s="44"/>
      <c r="F26" s="61"/>
      <c r="G26" s="59"/>
      <c r="H26" s="31"/>
      <c r="I26" s="39"/>
      <c r="J26" s="32"/>
      <c r="K26" s="33">
        <f>IF(ISBLANK(H26),H26,IF(ISBLANK(I26),INT(H26-1+(I25-H25+1)*J26),I26))</f>
        <v>0</v>
      </c>
      <c r="L26" s="33">
        <f>IF(ISBLANK(H26),H26,IF(ISBLANK(I26),H26+I25-H25,I26))</f>
        <v>0</v>
      </c>
      <c r="M26" s="34" t="str">
        <f>IF(AND(M$3&gt;=$H26,M$3&lt;=$K26),IF(ISERROR(FIND(M$4,"土日休")),"■","◇"),IF(AND(M$3&gt;=$H26,M$3&lt;=$L26),IF(ISERROR(FIND(M$4,"土日休")),"□","□"),""))</f>
        <v/>
      </c>
      <c r="N26" s="35" t="str">
        <f>IF(AND(N$3&gt;=$H26,N$3&lt;=$K26),IF(ISERROR(FIND(N$4,"土日休")),"■","◇"),IF(AND(N$3&gt;=$H26,N$3&lt;=$L26),IF(ISERROR(FIND(N$4,"土日休")),"□","□"),""))</f>
        <v/>
      </c>
      <c r="O26" s="35" t="str">
        <f>IF(AND(O$3&gt;=$H26,O$3&lt;=$K26),IF(ISERROR(FIND(O$4,"土日休")),"■","◇"),IF(AND(O$3&gt;=$H26,O$3&lt;=$L26),IF(ISERROR(FIND(O$4,"土日休")),"□","□"),""))</f>
        <v/>
      </c>
      <c r="P26" s="35" t="str">
        <f>IF(AND(P$3&gt;=$H26,P$3&lt;=$K26),IF(ISERROR(FIND(P$4,"土日休")),"■","◇"),IF(AND(P$3&gt;=$H26,P$3&lt;=$L26),IF(ISERROR(FIND(P$4,"土日休")),"□","□"),""))</f>
        <v/>
      </c>
      <c r="Q26" s="35" t="str">
        <f>IF(AND(Q$3&gt;=$H26,Q$3&lt;=$K26),IF(ISERROR(FIND(Q$4,"土日休")),"■","◇"),IF(AND(Q$3&gt;=$H26,Q$3&lt;=$L26),IF(ISERROR(FIND(Q$4,"土日休")),"□","□"),""))</f>
        <v/>
      </c>
      <c r="R26" s="35" t="str">
        <f>IF(AND(R$3&gt;=$H26,R$3&lt;=$K26),IF(ISERROR(FIND(R$4,"土日休")),"■","◇"),IF(AND(R$3&gt;=$H26,R$3&lt;=$L26),IF(ISERROR(FIND(R$4,"土日休")),"□","□"),""))</f>
        <v/>
      </c>
      <c r="S26" s="35" t="str">
        <f>IF(AND(S$3&gt;=$H26,S$3&lt;=$K26),IF(ISERROR(FIND(S$4,"土日休")),"■","◇"),IF(AND(S$3&gt;=$H26,S$3&lt;=$L26),IF(ISERROR(FIND(S$4,"土日休")),"□","□"),""))</f>
        <v/>
      </c>
      <c r="T26" s="35" t="str">
        <f>IF(AND(T$3&gt;=$H26,T$3&lt;=$K26),IF(ISERROR(FIND(T$4,"土日休")),"■","◇"),IF(AND(T$3&gt;=$H26,T$3&lt;=$L26),IF(ISERROR(FIND(T$4,"土日休")),"□","□"),""))</f>
        <v/>
      </c>
      <c r="U26" s="35" t="str">
        <f>IF(AND(U$3&gt;=$H26,U$3&lt;=$K26),IF(ISERROR(FIND(U$4,"土日休")),"■","◇"),IF(AND(U$3&gt;=$H26,U$3&lt;=$L26),IF(ISERROR(FIND(U$4,"土日休")),"□","□"),""))</f>
        <v/>
      </c>
      <c r="V26" s="35" t="str">
        <f>IF(AND(V$3&gt;=$H26,V$3&lt;=$K26),IF(ISERROR(FIND(V$4,"土日休")),"■","◇"),IF(AND(V$3&gt;=$H26,V$3&lt;=$L26),IF(ISERROR(FIND(V$4,"土日休")),"□","□"),""))</f>
        <v/>
      </c>
      <c r="W26" s="35" t="str">
        <f>IF(AND(W$3&gt;=$H26,W$3&lt;=$K26),IF(ISERROR(FIND(W$4,"土日休")),"■","◇"),IF(AND(W$3&gt;=$H26,W$3&lt;=$L26),IF(ISERROR(FIND(W$4,"土日休")),"□","□"),""))</f>
        <v/>
      </c>
      <c r="X26" s="35" t="str">
        <f>IF(AND(X$3&gt;=$H26,X$3&lt;=$K26),IF(ISERROR(FIND(X$4,"土日休")),"■","◇"),IF(AND(X$3&gt;=$H26,X$3&lt;=$L26),IF(ISERROR(FIND(X$4,"土日休")),"□","□"),""))</f>
        <v/>
      </c>
      <c r="Y26" s="35" t="str">
        <f>IF(AND(Y$3&gt;=$H26,Y$3&lt;=$K26),IF(ISERROR(FIND(Y$4,"土日休")),"■","◇"),IF(AND(Y$3&gt;=$H26,Y$3&lt;=$L26),IF(ISERROR(FIND(Y$4,"土日休")),"□","□"),""))</f>
        <v/>
      </c>
      <c r="Z26" s="35" t="str">
        <f>IF(AND(Z$3&gt;=$H26,Z$3&lt;=$K26),IF(ISERROR(FIND(Z$4,"土日休")),"■","◇"),IF(AND(Z$3&gt;=$H26,Z$3&lt;=$L26),IF(ISERROR(FIND(Z$4,"土日休")),"□","□"),""))</f>
        <v/>
      </c>
      <c r="AA26" s="35" t="str">
        <f>IF(AND(AA$3&gt;=$H26,AA$3&lt;=$K26),IF(ISERROR(FIND(AA$4,"土日休")),"■","◇"),IF(AND(AA$3&gt;=$H26,AA$3&lt;=$L26),IF(ISERROR(FIND(AA$4,"土日休")),"□","□"),""))</f>
        <v/>
      </c>
      <c r="AB26" s="35" t="str">
        <f>IF(AND(AB$3&gt;=$H26,AB$3&lt;=$K26),IF(ISERROR(FIND(AB$4,"土日休")),"■","◇"),IF(AND(AB$3&gt;=$H26,AB$3&lt;=$L26),IF(ISERROR(FIND(AB$4,"土日休")),"□","□"),""))</f>
        <v/>
      </c>
      <c r="AC26" s="35" t="str">
        <f>IF(AND(AC$3&gt;=$H26,AC$3&lt;=$K26),IF(ISERROR(FIND(AC$4,"土日休")),"■","◇"),IF(AND(AC$3&gt;=$H26,AC$3&lt;=$L26),IF(ISERROR(FIND(AC$4,"土日休")),"□","□"),""))</f>
        <v/>
      </c>
      <c r="AD26" s="35" t="str">
        <f>IF(AND(AD$3&gt;=$H26,AD$3&lt;=$K26),IF(ISERROR(FIND(AD$4,"土日休")),"■","◇"),IF(AND(AD$3&gt;=$H26,AD$3&lt;=$L26),IF(ISERROR(FIND(AD$4,"土日休")),"□","□"),""))</f>
        <v/>
      </c>
      <c r="AE26" s="35" t="str">
        <f>IF(AND(AE$3&gt;=$H26,AE$3&lt;=$K26),IF(ISERROR(FIND(AE$4,"土日休")),"■","◇"),IF(AND(AE$3&gt;=$H26,AE$3&lt;=$L26),IF(ISERROR(FIND(AE$4,"土日休")),"□","□"),""))</f>
        <v/>
      </c>
      <c r="AF26" s="35" t="str">
        <f>IF(AND(AF$3&gt;=$H26,AF$3&lt;=$K26),IF(ISERROR(FIND(AF$4,"土日休")),"■","◇"),IF(AND(AF$3&gt;=$H26,AF$3&lt;=$L26),IF(ISERROR(FIND(AF$4,"土日休")),"□","□"),""))</f>
        <v/>
      </c>
      <c r="AG26" s="35" t="str">
        <f>IF(AND(AG$3&gt;=$H26,AG$3&lt;=$K26),IF(ISERROR(FIND(AG$4,"土日休")),"■","◇"),IF(AND(AG$3&gt;=$H26,AG$3&lt;=$L26),IF(ISERROR(FIND(AG$4,"土日休")),"□","□"),""))</f>
        <v/>
      </c>
      <c r="AH26" s="35" t="str">
        <f>IF(AND(AH$3&gt;=$H26,AH$3&lt;=$K26),IF(ISERROR(FIND(AH$4,"土日休")),"■","◇"),IF(AND(AH$3&gt;=$H26,AH$3&lt;=$L26),IF(ISERROR(FIND(AH$4,"土日休")),"□","□"),""))</f>
        <v/>
      </c>
      <c r="AI26" s="35" t="str">
        <f>IF(AND(AI$3&gt;=$H26,AI$3&lt;=$K26),IF(ISERROR(FIND(AI$4,"土日休")),"■","◇"),IF(AND(AI$3&gt;=$H26,AI$3&lt;=$L26),IF(ISERROR(FIND(AI$4,"土日休")),"□","□"),""))</f>
        <v/>
      </c>
      <c r="AJ26" s="35" t="str">
        <f>IF(AND(AJ$3&gt;=$H26,AJ$3&lt;=$K26),IF(ISERROR(FIND(AJ$4,"土日休")),"■","◇"),IF(AND(AJ$3&gt;=$H26,AJ$3&lt;=$L26),IF(ISERROR(FIND(AJ$4,"土日休")),"□","□"),""))</f>
        <v/>
      </c>
      <c r="AK26" s="35" t="str">
        <f>IF(AND(AK$3&gt;=$H26,AK$3&lt;=$K26),IF(ISERROR(FIND(AK$4,"土日休")),"■","◇"),IF(AND(AK$3&gt;=$H26,AK$3&lt;=$L26),IF(ISERROR(FIND(AK$4,"土日休")),"□","□"),""))</f>
        <v/>
      </c>
      <c r="AL26" s="35" t="str">
        <f>IF(AND(AL$3&gt;=$H26,AL$3&lt;=$K26),IF(ISERROR(FIND(AL$4,"土日休")),"■","◇"),IF(AND(AL$3&gt;=$H26,AL$3&lt;=$L26),IF(ISERROR(FIND(AL$4,"土日休")),"□","□"),""))</f>
        <v/>
      </c>
      <c r="AM26" s="35" t="str">
        <f>IF(AND(AM$3&gt;=$H26,AM$3&lt;=$K26),IF(ISERROR(FIND(AM$4,"土日休")),"■","◇"),IF(AND(AM$3&gt;=$H26,AM$3&lt;=$L26),IF(ISERROR(FIND(AM$4,"土日休")),"□","□"),""))</f>
        <v/>
      </c>
      <c r="AN26" s="35" t="str">
        <f>IF(AND(AN$3&gt;=$H26,AN$3&lt;=$K26),IF(ISERROR(FIND(AN$4,"土日休")),"■","◇"),IF(AND(AN$3&gt;=$H26,AN$3&lt;=$L26),IF(ISERROR(FIND(AN$4,"土日休")),"□","□"),""))</f>
        <v/>
      </c>
      <c r="AO26" s="35" t="str">
        <f>IF(AND(AO$3&gt;=$H26,AO$3&lt;=$K26),IF(ISERROR(FIND(AO$4,"土日休")),"■","◇"),IF(AND(AO$3&gt;=$H26,AO$3&lt;=$L26),IF(ISERROR(FIND(AO$4,"土日休")),"□","□"),""))</f>
        <v/>
      </c>
      <c r="AP26" s="35" t="str">
        <f>IF(AND(AP$3&gt;=$H26,AP$3&lt;=$K26),IF(ISERROR(FIND(AP$4,"土日休")),"■","◇"),IF(AND(AP$3&gt;=$H26,AP$3&lt;=$L26),IF(ISERROR(FIND(AP$4,"土日休")),"□","□"),""))</f>
        <v/>
      </c>
      <c r="AQ26" s="35" t="str">
        <f>IF(AND(AQ$3&gt;=$H26,AQ$3&lt;=$K26),IF(ISERROR(FIND(AQ$4,"土日休")),"■","◇"),IF(AND(AQ$3&gt;=$H26,AQ$3&lt;=$L26),IF(ISERROR(FIND(AQ$4,"土日休")),"□","□"),""))</f>
        <v/>
      </c>
      <c r="AR26" s="35" t="str">
        <f>IF(AND(AR$3&gt;=$H26,AR$3&lt;=$K26),IF(ISERROR(FIND(AR$4,"土日休")),"■","◇"),IF(AND(AR$3&gt;=$H26,AR$3&lt;=$L26),IF(ISERROR(FIND(AR$4,"土日休")),"□","□"),""))</f>
        <v/>
      </c>
      <c r="AS26" s="35" t="str">
        <f>IF(AND(AS$3&gt;=$H26,AS$3&lt;=$K26),IF(ISERROR(FIND(AS$4,"土日休")),"■","◇"),IF(AND(AS$3&gt;=$H26,AS$3&lt;=$L26),IF(ISERROR(FIND(AS$4,"土日休")),"□","□"),""))</f>
        <v/>
      </c>
      <c r="AT26" s="35" t="str">
        <f>IF(AND(AT$3&gt;=$H26,AT$3&lt;=$K26),IF(ISERROR(FIND(AT$4,"土日休")),"■","◇"),IF(AND(AT$3&gt;=$H26,AT$3&lt;=$L26),IF(ISERROR(FIND(AT$4,"土日休")),"□","□"),""))</f>
        <v/>
      </c>
      <c r="AU26" s="35" t="str">
        <f>IF(AND(AU$3&gt;=$H26,AU$3&lt;=$K26),IF(ISERROR(FIND(AU$4,"土日休")),"■","◇"),IF(AND(AU$3&gt;=$H26,AU$3&lt;=$L26),IF(ISERROR(FIND(AU$4,"土日休")),"□","□"),""))</f>
        <v/>
      </c>
      <c r="AV26" s="35" t="str">
        <f>IF(AND(AV$3&gt;=$H26,AV$3&lt;=$K26),IF(ISERROR(FIND(AV$4,"土日休")),"■","◇"),IF(AND(AV$3&gt;=$H26,AV$3&lt;=$L26),IF(ISERROR(FIND(AV$4,"土日休")),"□","□"),""))</f>
        <v/>
      </c>
      <c r="AW26" s="35" t="str">
        <f>IF(AND(AW$3&gt;=$H26,AW$3&lt;=$K26),IF(ISERROR(FIND(AW$4,"土日休")),"■","◇"),IF(AND(AW$3&gt;=$H26,AW$3&lt;=$L26),IF(ISERROR(FIND(AW$4,"土日休")),"□","□"),""))</f>
        <v/>
      </c>
      <c r="AX26" s="35" t="str">
        <f>IF(AND(AX$3&gt;=$H26,AX$3&lt;=$K26),IF(ISERROR(FIND(AX$4,"土日休")),"■","◇"),IF(AND(AX$3&gt;=$H26,AX$3&lt;=$L26),IF(ISERROR(FIND(AX$4,"土日休")),"□","□"),""))</f>
        <v/>
      </c>
      <c r="AY26" s="35" t="str">
        <f>IF(AND(AY$3&gt;=$H26,AY$3&lt;=$K26),IF(ISERROR(FIND(AY$4,"土日休")),"■","◇"),IF(AND(AY$3&gt;=$H26,AY$3&lt;=$L26),IF(ISERROR(FIND(AY$4,"土日休")),"□","□"),""))</f>
        <v/>
      </c>
      <c r="AZ26" s="35" t="str">
        <f>IF(AND(AZ$3&gt;=$H26,AZ$3&lt;=$K26),IF(ISERROR(FIND(AZ$4,"土日休")),"■","◇"),IF(AND(AZ$3&gt;=$H26,AZ$3&lt;=$L26),IF(ISERROR(FIND(AZ$4,"土日休")),"□","□"),""))</f>
        <v/>
      </c>
      <c r="BA26" s="35" t="str">
        <f>IF(AND(BA$3&gt;=$H26,BA$3&lt;=$K26),IF(ISERROR(FIND(BA$4,"土日休")),"■","◇"),IF(AND(BA$3&gt;=$H26,BA$3&lt;=$L26),IF(ISERROR(FIND(BA$4,"土日休")),"□","□"),""))</f>
        <v/>
      </c>
      <c r="BB26" s="35" t="str">
        <f>IF(AND(BB$3&gt;=$H26,BB$3&lt;=$K26),IF(ISERROR(FIND(BB$4,"土日休")),"■","◇"),IF(AND(BB$3&gt;=$H26,BB$3&lt;=$L26),IF(ISERROR(FIND(BB$4,"土日休")),"□","□"),""))</f>
        <v/>
      </c>
      <c r="BC26" s="35" t="str">
        <f>IF(AND(BC$3&gt;=$H26,BC$3&lt;=$K26),IF(ISERROR(FIND(BC$4,"土日休")),"■","◇"),IF(AND(BC$3&gt;=$H26,BC$3&lt;=$L26),IF(ISERROR(FIND(BC$4,"土日休")),"□","□"),""))</f>
        <v/>
      </c>
      <c r="BD26" s="35" t="str">
        <f>IF(AND(BD$3&gt;=$H26,BD$3&lt;=$K26),IF(ISERROR(FIND(BD$4,"土日休")),"■","◇"),IF(AND(BD$3&gt;=$H26,BD$3&lt;=$L26),IF(ISERROR(FIND(BD$4,"土日休")),"□","□"),""))</f>
        <v/>
      </c>
      <c r="BE26" s="35" t="str">
        <f>IF(AND(BE$3&gt;=$H26,BE$3&lt;=$K26),IF(ISERROR(FIND(BE$4,"土日休")),"■","◇"),IF(AND(BE$3&gt;=$H26,BE$3&lt;=$L26),IF(ISERROR(FIND(BE$4,"土日休")),"□","□"),""))</f>
        <v/>
      </c>
      <c r="BF26" s="35" t="str">
        <f>IF(AND(BF$3&gt;=$H26,BF$3&lt;=$K26),IF(ISERROR(FIND(BF$4,"土日休")),"■","◇"),IF(AND(BF$3&gt;=$H26,BF$3&lt;=$L26),IF(ISERROR(FIND(BF$4,"土日休")),"□","□"),""))</f>
        <v/>
      </c>
      <c r="BG26" s="35" t="str">
        <f>IF(AND(BG$3&gt;=$H26,BG$3&lt;=$K26),IF(ISERROR(FIND(BG$4,"土日休")),"■","◇"),IF(AND(BG$3&gt;=$H26,BG$3&lt;=$L26),IF(ISERROR(FIND(BG$4,"土日休")),"□","□"),""))</f>
        <v/>
      </c>
      <c r="BH26" s="35" t="str">
        <f>IF(AND(BH$3&gt;=$H26,BH$3&lt;=$K26),IF(ISERROR(FIND(BH$4,"土日休")),"■","◇"),IF(AND(BH$3&gt;=$H26,BH$3&lt;=$L26),IF(ISERROR(FIND(BH$4,"土日休")),"□","□"),""))</f>
        <v/>
      </c>
      <c r="BI26" s="35" t="str">
        <f>IF(AND(BI$3&gt;=$H26,BI$3&lt;=$K26),IF(ISERROR(FIND(BI$4,"土日休")),"■","◇"),IF(AND(BI$3&gt;=$H26,BI$3&lt;=$L26),IF(ISERROR(FIND(BI$4,"土日休")),"□","□"),""))</f>
        <v/>
      </c>
      <c r="BJ26" s="35" t="str">
        <f>IF(AND(BJ$3&gt;=$H26,BJ$3&lt;=$K26),IF(ISERROR(FIND(BJ$4,"土日休")),"■","◇"),IF(AND(BJ$3&gt;=$H26,BJ$3&lt;=$L26),IF(ISERROR(FIND(BJ$4,"土日休")),"□","□"),""))</f>
        <v/>
      </c>
      <c r="BK26" s="35" t="str">
        <f>IF(AND(BK$3&gt;=$H26,BK$3&lt;=$K26),IF(ISERROR(FIND(BK$4,"土日休")),"■","◇"),IF(AND(BK$3&gt;=$H26,BK$3&lt;=$L26),IF(ISERROR(FIND(BK$4,"土日休")),"□","□"),""))</f>
        <v/>
      </c>
      <c r="BL26" s="35" t="str">
        <f>IF(AND(BL$3&gt;=$H26,BL$3&lt;=$K26),IF(ISERROR(FIND(BL$4,"土日休")),"■","◇"),IF(AND(BL$3&gt;=$H26,BL$3&lt;=$L26),IF(ISERROR(FIND(BL$4,"土日休")),"□","□"),""))</f>
        <v/>
      </c>
      <c r="BM26" s="35" t="str">
        <f>IF(AND(BM$3&gt;=$H26,BM$3&lt;=$K26),IF(ISERROR(FIND(BM$4,"土日休")),"■","◇"),IF(AND(BM$3&gt;=$H26,BM$3&lt;=$L26),IF(ISERROR(FIND(BM$4,"土日休")),"□","□"),""))</f>
        <v/>
      </c>
      <c r="BN26" s="35" t="str">
        <f>IF(AND(BN$3&gt;=$H26,BN$3&lt;=$K26),IF(ISERROR(FIND(BN$4,"土日休")),"■","◇"),IF(AND(BN$3&gt;=$H26,BN$3&lt;=$L26),IF(ISERROR(FIND(BN$4,"土日休")),"□","□"),""))</f>
        <v/>
      </c>
      <c r="BO26" s="35" t="str">
        <f>IF(AND(BO$3&gt;=$H26,BO$3&lt;=$K26),IF(ISERROR(FIND(BO$4,"土日休")),"■","◇"),IF(AND(BO$3&gt;=$H26,BO$3&lt;=$L26),IF(ISERROR(FIND(BO$4,"土日休")),"□","□"),""))</f>
        <v/>
      </c>
      <c r="BP26" s="35" t="str">
        <f>IF(AND(BP$3&gt;=$H26,BP$3&lt;=$K26),IF(ISERROR(FIND(BP$4,"土日休")),"■","◇"),IF(AND(BP$3&gt;=$H26,BP$3&lt;=$L26),IF(ISERROR(FIND(BP$4,"土日休")),"□","□"),""))</f>
        <v/>
      </c>
      <c r="BQ26" s="35" t="str">
        <f>IF(AND(BQ$3&gt;=$H26,BQ$3&lt;=$K26),IF(ISERROR(FIND(BQ$4,"土日休")),"■","◇"),IF(AND(BQ$3&gt;=$H26,BQ$3&lt;=$L26),IF(ISERROR(FIND(BQ$4,"土日休")),"□","□"),""))</f>
        <v/>
      </c>
      <c r="BR26" s="35" t="str">
        <f>IF(AND(BR$3&gt;=$H26,BR$3&lt;=$K26),IF(ISERROR(FIND(BR$4,"土日休")),"■","◇"),IF(AND(BR$3&gt;=$H26,BR$3&lt;=$L26),IF(ISERROR(FIND(BR$4,"土日休")),"□","□"),""))</f>
        <v/>
      </c>
      <c r="BS26" s="35" t="str">
        <f>IF(AND(BS$3&gt;=$H26,BS$3&lt;=$K26),IF(ISERROR(FIND(BS$4,"土日休")),"■","◇"),IF(AND(BS$3&gt;=$H26,BS$3&lt;=$L26),IF(ISERROR(FIND(BS$4,"土日休")),"□","□"),""))</f>
        <v/>
      </c>
      <c r="BT26" s="35" t="str">
        <f>IF(AND(BT$3&gt;=$H26,BT$3&lt;=$K26),IF(ISERROR(FIND(BT$4,"土日休")),"■","◇"),IF(AND(BT$3&gt;=$H26,BT$3&lt;=$L26),IF(ISERROR(FIND(BT$4,"土日休")),"□","□"),""))</f>
        <v/>
      </c>
      <c r="BU26" s="71" t="str">
        <f>IF(AND(BU$3&gt;=$H26,BU$3&lt;=$K26),IF(ISERROR(FIND(BU$4,"土日休")),"■","◇"),IF(AND(BU$3&gt;=$H26,BU$3&lt;=$L26),IF(ISERROR(FIND(BU$4,"土日休")),"□","□"),""))</f>
        <v/>
      </c>
    </row>
    <row r="27" spans="1:73">
      <c r="A27" s="73">
        <f>A25+1</f>
        <v>12</v>
      </c>
      <c r="B27" s="4"/>
      <c r="C27" s="43" t="s">
        <v>24</v>
      </c>
      <c r="D27" s="43"/>
      <c r="E27" s="43"/>
      <c r="F27" s="24"/>
      <c r="G27" s="8" t="s">
        <v>29</v>
      </c>
      <c r="H27" s="38">
        <v>42173</v>
      </c>
      <c r="I27" s="38">
        <v>42174</v>
      </c>
      <c r="J27" s="36">
        <f>COUNTIF(M27:BU27,"■")</f>
        <v>2</v>
      </c>
      <c r="K27" s="27">
        <f>IF(ISBLANK(H27),H27,IF(ISBLANK(I27),INT(H27-1+(#REF!-#REF!+1)*J27),I27))</f>
        <v>42174</v>
      </c>
      <c r="L27" s="27">
        <f>IF(ISBLANK(H27),H27,IF(ISBLANK(I27),H27+#REF!-#REF!,I27))</f>
        <v>42174</v>
      </c>
      <c r="M27" s="28" t="str">
        <f>IF(AND(M$3&gt;=$H27,M$3&lt;=$K27),IF(ISERROR(FIND(M$4,"土日休")),"■","◇"),IF(AND(M$3&gt;=$H27,M$3&lt;=$L27),IF(ISERROR(FIND(M$4,"土日休")),"□","□"),""))</f>
        <v/>
      </c>
      <c r="N27" s="29" t="str">
        <f>IF(AND(N$3&gt;=$H27,N$3&lt;=$K27),IF(ISERROR(FIND(N$4,"土日休")),"■","◇"),IF(AND(N$3&gt;=$H27,N$3&lt;=$L27),IF(ISERROR(FIND(N$4,"土日休")),"□","□"),""))</f>
        <v/>
      </c>
      <c r="O27" s="29" t="str">
        <f>IF(AND(O$3&gt;=$H27,O$3&lt;=$K27),IF(ISERROR(FIND(O$4,"土日休")),"■","◇"),IF(AND(O$3&gt;=$H27,O$3&lt;=$L27),IF(ISERROR(FIND(O$4,"土日休")),"□","□"),""))</f>
        <v/>
      </c>
      <c r="P27" s="29" t="str">
        <f>IF(AND(P$3&gt;=$H27,P$3&lt;=$K27),IF(ISERROR(FIND(P$4,"土日休")),"■","◇"),IF(AND(P$3&gt;=$H27,P$3&lt;=$L27),IF(ISERROR(FIND(P$4,"土日休")),"□","□"),""))</f>
        <v/>
      </c>
      <c r="Q27" s="29" t="str">
        <f>IF(AND(Q$3&gt;=$H27,Q$3&lt;=$K27),IF(ISERROR(FIND(Q$4,"土日休")),"■","◇"),IF(AND(Q$3&gt;=$H27,Q$3&lt;=$L27),IF(ISERROR(FIND(Q$4,"土日休")),"□","□"),""))</f>
        <v/>
      </c>
      <c r="R27" s="29" t="str">
        <f>IF(AND(R$3&gt;=$H27,R$3&lt;=$K27),IF(ISERROR(FIND(R$4,"土日休")),"■","◇"),IF(AND(R$3&gt;=$H27,R$3&lt;=$L27),IF(ISERROR(FIND(R$4,"土日休")),"□","□"),""))</f>
        <v/>
      </c>
      <c r="S27" s="29" t="str">
        <f>IF(AND(S$3&gt;=$H27,S$3&lt;=$K27),IF(ISERROR(FIND(S$4,"土日休")),"■","◇"),IF(AND(S$3&gt;=$H27,S$3&lt;=$L27),IF(ISERROR(FIND(S$4,"土日休")),"□","□"),""))</f>
        <v/>
      </c>
      <c r="T27" s="29" t="str">
        <f>IF(AND(T$3&gt;=$H27,T$3&lt;=$K27),IF(ISERROR(FIND(T$4,"土日休")),"■","◇"),IF(AND(T$3&gt;=$H27,T$3&lt;=$L27),IF(ISERROR(FIND(T$4,"土日休")),"□","□"),""))</f>
        <v/>
      </c>
      <c r="U27" s="29" t="str">
        <f>IF(AND(U$3&gt;=$H27,U$3&lt;=$K27),IF(ISERROR(FIND(U$4,"土日休")),"■","◇"),IF(AND(U$3&gt;=$H27,U$3&lt;=$L27),IF(ISERROR(FIND(U$4,"土日休")),"□","□"),""))</f>
        <v/>
      </c>
      <c r="V27" s="29" t="str">
        <f>IF(AND(V$3&gt;=$H27,V$3&lt;=$K27),IF(ISERROR(FIND(V$4,"土日休")),"■","◇"),IF(AND(V$3&gt;=$H27,V$3&lt;=$L27),IF(ISERROR(FIND(V$4,"土日休")),"□","□"),""))</f>
        <v/>
      </c>
      <c r="W27" s="29" t="str">
        <f>IF(AND(W$3&gt;=$H27,W$3&lt;=$K27),IF(ISERROR(FIND(W$4,"土日休")),"■","◇"),IF(AND(W$3&gt;=$H27,W$3&lt;=$L27),IF(ISERROR(FIND(W$4,"土日休")),"□","□"),""))</f>
        <v/>
      </c>
      <c r="X27" s="29" t="str">
        <f>IF(AND(X$3&gt;=$H27,X$3&lt;=$K27),IF(ISERROR(FIND(X$4,"土日休")),"■","◇"),IF(AND(X$3&gt;=$H27,X$3&lt;=$L27),IF(ISERROR(FIND(X$4,"土日休")),"□","□"),""))</f>
        <v/>
      </c>
      <c r="Y27" s="29" t="str">
        <f>IF(AND(Y$3&gt;=$H27,Y$3&lt;=$K27),IF(ISERROR(FIND(Y$4,"土日休")),"■","◇"),IF(AND(Y$3&gt;=$H27,Y$3&lt;=$L27),IF(ISERROR(FIND(Y$4,"土日休")),"□","□"),""))</f>
        <v/>
      </c>
      <c r="Z27" s="29" t="str">
        <f>IF(AND(Z$3&gt;=$H27,Z$3&lt;=$K27),IF(ISERROR(FIND(Z$4,"土日休")),"■","◇"),IF(AND(Z$3&gt;=$H27,Z$3&lt;=$L27),IF(ISERROR(FIND(Z$4,"土日休")),"□","□"),""))</f>
        <v/>
      </c>
      <c r="AA27" s="29" t="str">
        <f>IF(AND(AA$3&gt;=$H27,AA$3&lt;=$K27),IF(ISERROR(FIND(AA$4,"土日休")),"■","◇"),IF(AND(AA$3&gt;=$H27,AA$3&lt;=$L27),IF(ISERROR(FIND(AA$4,"土日休")),"□","□"),""))</f>
        <v/>
      </c>
      <c r="AB27" s="29" t="str">
        <f>IF(AND(AB$3&gt;=$H27,AB$3&lt;=$K27),IF(ISERROR(FIND(AB$4,"土日休")),"■","◇"),IF(AND(AB$3&gt;=$H27,AB$3&lt;=$L27),IF(ISERROR(FIND(AB$4,"土日休")),"□","□"),""))</f>
        <v/>
      </c>
      <c r="AC27" s="29" t="str">
        <f>IF(AND(AC$3&gt;=$H27,AC$3&lt;=$K27),IF(ISERROR(FIND(AC$4,"土日休")),"■","◇"),IF(AND(AC$3&gt;=$H27,AC$3&lt;=$L27),IF(ISERROR(FIND(AC$4,"土日休")),"□","□"),""))</f>
        <v/>
      </c>
      <c r="AD27" s="29" t="str">
        <f>IF(AND(AD$3&gt;=$H27,AD$3&lt;=$K27),IF(ISERROR(FIND(AD$4,"土日休")),"■","◇"),IF(AND(AD$3&gt;=$H27,AD$3&lt;=$L27),IF(ISERROR(FIND(AD$4,"土日休")),"□","□"),""))</f>
        <v>■</v>
      </c>
      <c r="AE27" s="29" t="str">
        <f>IF(AND(AE$3&gt;=$H27,AE$3&lt;=$K27),IF(ISERROR(FIND(AE$4,"土日休")),"■","◇"),IF(AND(AE$3&gt;=$H27,AE$3&lt;=$L27),IF(ISERROR(FIND(AE$4,"土日休")),"□","□"),""))</f>
        <v>■</v>
      </c>
      <c r="AF27" s="29" t="str">
        <f>IF(AND(AF$3&gt;=$H27,AF$3&lt;=$K27),IF(ISERROR(FIND(AF$4,"土日休")),"■","◇"),IF(AND(AF$3&gt;=$H27,AF$3&lt;=$L27),IF(ISERROR(FIND(AF$4,"土日休")),"□","□"),""))</f>
        <v/>
      </c>
      <c r="AG27" s="29" t="str">
        <f>IF(AND(AG$3&gt;=$H27,AG$3&lt;=$K27),IF(ISERROR(FIND(AG$4,"土日休")),"■","◇"),IF(AND(AG$3&gt;=$H27,AG$3&lt;=$L27),IF(ISERROR(FIND(AG$4,"土日休")),"□","□"),""))</f>
        <v/>
      </c>
      <c r="AH27" s="29" t="str">
        <f>IF(AND(AH$3&gt;=$H27,AH$3&lt;=$K27),IF(ISERROR(FIND(AH$4,"土日休")),"■","◇"),IF(AND(AH$3&gt;=$H27,AH$3&lt;=$L27),IF(ISERROR(FIND(AH$4,"土日休")),"□","□"),""))</f>
        <v/>
      </c>
      <c r="AI27" s="29" t="str">
        <f>IF(AND(AI$3&gt;=$H27,AI$3&lt;=$K27),IF(ISERROR(FIND(AI$4,"土日休")),"■","◇"),IF(AND(AI$3&gt;=$H27,AI$3&lt;=$L27),IF(ISERROR(FIND(AI$4,"土日休")),"□","□"),""))</f>
        <v/>
      </c>
      <c r="AJ27" s="29" t="str">
        <f>IF(AND(AJ$3&gt;=$H27,AJ$3&lt;=$K27),IF(ISERROR(FIND(AJ$4,"土日休")),"■","◇"),IF(AND(AJ$3&gt;=$H27,AJ$3&lt;=$L27),IF(ISERROR(FIND(AJ$4,"土日休")),"□","□"),""))</f>
        <v/>
      </c>
      <c r="AK27" s="29" t="str">
        <f>IF(AND(AK$3&gt;=$H27,AK$3&lt;=$K27),IF(ISERROR(FIND(AK$4,"土日休")),"■","◇"),IF(AND(AK$3&gt;=$H27,AK$3&lt;=$L27),IF(ISERROR(FIND(AK$4,"土日休")),"□","□"),""))</f>
        <v/>
      </c>
      <c r="AL27" s="29" t="str">
        <f>IF(AND(AL$3&gt;=$H27,AL$3&lt;=$K27),IF(ISERROR(FIND(AL$4,"土日休")),"■","◇"),IF(AND(AL$3&gt;=$H27,AL$3&lt;=$L27),IF(ISERROR(FIND(AL$4,"土日休")),"□","□"),""))</f>
        <v/>
      </c>
      <c r="AM27" s="29" t="str">
        <f>IF(AND(AM$3&gt;=$H27,AM$3&lt;=$K27),IF(ISERROR(FIND(AM$4,"土日休")),"■","◇"),IF(AND(AM$3&gt;=$H27,AM$3&lt;=$L27),IF(ISERROR(FIND(AM$4,"土日休")),"□","□"),""))</f>
        <v/>
      </c>
      <c r="AN27" s="29" t="str">
        <f>IF(AND(AN$3&gt;=$H27,AN$3&lt;=$K27),IF(ISERROR(FIND(AN$4,"土日休")),"■","◇"),IF(AND(AN$3&gt;=$H27,AN$3&lt;=$L27),IF(ISERROR(FIND(AN$4,"土日休")),"□","□"),""))</f>
        <v/>
      </c>
      <c r="AO27" s="29" t="str">
        <f>IF(AND(AO$3&gt;=$H27,AO$3&lt;=$K27),IF(ISERROR(FIND(AO$4,"土日休")),"■","◇"),IF(AND(AO$3&gt;=$H27,AO$3&lt;=$L27),IF(ISERROR(FIND(AO$4,"土日休")),"□","□"),""))</f>
        <v/>
      </c>
      <c r="AP27" s="29" t="str">
        <f>IF(AND(AP$3&gt;=$H27,AP$3&lt;=$K27),IF(ISERROR(FIND(AP$4,"土日休")),"■","◇"),IF(AND(AP$3&gt;=$H27,AP$3&lt;=$L27),IF(ISERROR(FIND(AP$4,"土日休")),"□","□"),""))</f>
        <v/>
      </c>
      <c r="AQ27" s="29" t="str">
        <f>IF(AND(AQ$3&gt;=$H27,AQ$3&lt;=$K27),IF(ISERROR(FIND(AQ$4,"土日休")),"■","◇"),IF(AND(AQ$3&gt;=$H27,AQ$3&lt;=$L27),IF(ISERROR(FIND(AQ$4,"土日休")),"□","□"),""))</f>
        <v/>
      </c>
      <c r="AR27" s="29" t="str">
        <f>IF(AND(AR$3&gt;=$H27,AR$3&lt;=$K27),IF(ISERROR(FIND(AR$4,"土日休")),"■","◇"),IF(AND(AR$3&gt;=$H27,AR$3&lt;=$L27),IF(ISERROR(FIND(AR$4,"土日休")),"□","□"),""))</f>
        <v/>
      </c>
      <c r="AS27" s="29" t="str">
        <f>IF(AND(AS$3&gt;=$H27,AS$3&lt;=$K27),IF(ISERROR(FIND(AS$4,"土日休")),"■","◇"),IF(AND(AS$3&gt;=$H27,AS$3&lt;=$L27),IF(ISERROR(FIND(AS$4,"土日休")),"□","□"),""))</f>
        <v/>
      </c>
      <c r="AT27" s="29" t="str">
        <f>IF(AND(AT$3&gt;=$H27,AT$3&lt;=$K27),IF(ISERROR(FIND(AT$4,"土日休")),"■","◇"),IF(AND(AT$3&gt;=$H27,AT$3&lt;=$L27),IF(ISERROR(FIND(AT$4,"土日休")),"□","□"),""))</f>
        <v/>
      </c>
      <c r="AU27" s="29" t="str">
        <f>IF(AND(AU$3&gt;=$H27,AU$3&lt;=$K27),IF(ISERROR(FIND(AU$4,"土日休")),"■","◇"),IF(AND(AU$3&gt;=$H27,AU$3&lt;=$L27),IF(ISERROR(FIND(AU$4,"土日休")),"□","□"),""))</f>
        <v/>
      </c>
      <c r="AV27" s="29" t="str">
        <f>IF(AND(AV$3&gt;=$H27,AV$3&lt;=$K27),IF(ISERROR(FIND(AV$4,"土日休")),"■","◇"),IF(AND(AV$3&gt;=$H27,AV$3&lt;=$L27),IF(ISERROR(FIND(AV$4,"土日休")),"□","□"),""))</f>
        <v/>
      </c>
      <c r="AW27" s="29" t="str">
        <f>IF(AND(AW$3&gt;=$H27,AW$3&lt;=$K27),IF(ISERROR(FIND(AW$4,"土日休")),"■","◇"),IF(AND(AW$3&gt;=$H27,AW$3&lt;=$L27),IF(ISERROR(FIND(AW$4,"土日休")),"□","□"),""))</f>
        <v/>
      </c>
      <c r="AX27" s="29" t="str">
        <f>IF(AND(AX$3&gt;=$H27,AX$3&lt;=$K27),IF(ISERROR(FIND(AX$4,"土日休")),"■","◇"),IF(AND(AX$3&gt;=$H27,AX$3&lt;=$L27),IF(ISERROR(FIND(AX$4,"土日休")),"□","□"),""))</f>
        <v/>
      </c>
      <c r="AY27" s="29" t="str">
        <f>IF(AND(AY$3&gt;=$H27,AY$3&lt;=$K27),IF(ISERROR(FIND(AY$4,"土日休")),"■","◇"),IF(AND(AY$3&gt;=$H27,AY$3&lt;=$L27),IF(ISERROR(FIND(AY$4,"土日休")),"□","□"),""))</f>
        <v/>
      </c>
      <c r="AZ27" s="29" t="str">
        <f>IF(AND(AZ$3&gt;=$H27,AZ$3&lt;=$K27),IF(ISERROR(FIND(AZ$4,"土日休")),"■","◇"),IF(AND(AZ$3&gt;=$H27,AZ$3&lt;=$L27),IF(ISERROR(FIND(AZ$4,"土日休")),"□","□"),""))</f>
        <v/>
      </c>
      <c r="BA27" s="29" t="str">
        <f>IF(AND(BA$3&gt;=$H27,BA$3&lt;=$K27),IF(ISERROR(FIND(BA$4,"土日休")),"■","◇"),IF(AND(BA$3&gt;=$H27,BA$3&lt;=$L27),IF(ISERROR(FIND(BA$4,"土日休")),"□","□"),""))</f>
        <v/>
      </c>
      <c r="BB27" s="29" t="str">
        <f>IF(AND(BB$3&gt;=$H27,BB$3&lt;=$K27),IF(ISERROR(FIND(BB$4,"土日休")),"■","◇"),IF(AND(BB$3&gt;=$H27,BB$3&lt;=$L27),IF(ISERROR(FIND(BB$4,"土日休")),"□","□"),""))</f>
        <v/>
      </c>
      <c r="BC27" s="29" t="str">
        <f>IF(AND(BC$3&gt;=$H27,BC$3&lt;=$K27),IF(ISERROR(FIND(BC$4,"土日休")),"■","◇"),IF(AND(BC$3&gt;=$H27,BC$3&lt;=$L27),IF(ISERROR(FIND(BC$4,"土日休")),"□","□"),""))</f>
        <v/>
      </c>
      <c r="BD27" s="29" t="str">
        <f>IF(AND(BD$3&gt;=$H27,BD$3&lt;=$K27),IF(ISERROR(FIND(BD$4,"土日休")),"■","◇"),IF(AND(BD$3&gt;=$H27,BD$3&lt;=$L27),IF(ISERROR(FIND(BD$4,"土日休")),"□","□"),""))</f>
        <v/>
      </c>
      <c r="BE27" s="29" t="str">
        <f>IF(AND(BE$3&gt;=$H27,BE$3&lt;=$K27),IF(ISERROR(FIND(BE$4,"土日休")),"■","◇"),IF(AND(BE$3&gt;=$H27,BE$3&lt;=$L27),IF(ISERROR(FIND(BE$4,"土日休")),"□","□"),""))</f>
        <v/>
      </c>
      <c r="BF27" s="29" t="str">
        <f>IF(AND(BF$3&gt;=$H27,BF$3&lt;=$K27),IF(ISERROR(FIND(BF$4,"土日休")),"■","◇"),IF(AND(BF$3&gt;=$H27,BF$3&lt;=$L27),IF(ISERROR(FIND(BF$4,"土日休")),"□","□"),""))</f>
        <v/>
      </c>
      <c r="BG27" s="29" t="str">
        <f>IF(AND(BG$3&gt;=$H27,BG$3&lt;=$K27),IF(ISERROR(FIND(BG$4,"土日休")),"■","◇"),IF(AND(BG$3&gt;=$H27,BG$3&lt;=$L27),IF(ISERROR(FIND(BG$4,"土日休")),"□","□"),""))</f>
        <v/>
      </c>
      <c r="BH27" s="29" t="str">
        <f>IF(AND(BH$3&gt;=$H27,BH$3&lt;=$K27),IF(ISERROR(FIND(BH$4,"土日休")),"■","◇"),IF(AND(BH$3&gt;=$H27,BH$3&lt;=$L27),IF(ISERROR(FIND(BH$4,"土日休")),"□","□"),""))</f>
        <v/>
      </c>
      <c r="BI27" s="29" t="str">
        <f>IF(AND(BI$3&gt;=$H27,BI$3&lt;=$K27),IF(ISERROR(FIND(BI$4,"土日休")),"■","◇"),IF(AND(BI$3&gt;=$H27,BI$3&lt;=$L27),IF(ISERROR(FIND(BI$4,"土日休")),"□","□"),""))</f>
        <v/>
      </c>
      <c r="BJ27" s="29" t="str">
        <f>IF(AND(BJ$3&gt;=$H27,BJ$3&lt;=$K27),IF(ISERROR(FIND(BJ$4,"土日休")),"■","◇"),IF(AND(BJ$3&gt;=$H27,BJ$3&lt;=$L27),IF(ISERROR(FIND(BJ$4,"土日休")),"□","□"),""))</f>
        <v/>
      </c>
      <c r="BK27" s="29" t="str">
        <f>IF(AND(BK$3&gt;=$H27,BK$3&lt;=$K27),IF(ISERROR(FIND(BK$4,"土日休")),"■","◇"),IF(AND(BK$3&gt;=$H27,BK$3&lt;=$L27),IF(ISERROR(FIND(BK$4,"土日休")),"□","□"),""))</f>
        <v/>
      </c>
      <c r="BL27" s="29" t="str">
        <f>IF(AND(BL$3&gt;=$H27,BL$3&lt;=$K27),IF(ISERROR(FIND(BL$4,"土日休")),"■","◇"),IF(AND(BL$3&gt;=$H27,BL$3&lt;=$L27),IF(ISERROR(FIND(BL$4,"土日休")),"□","□"),""))</f>
        <v/>
      </c>
      <c r="BM27" s="29" t="str">
        <f>IF(AND(BM$3&gt;=$H27,BM$3&lt;=$K27),IF(ISERROR(FIND(BM$4,"土日休")),"■","◇"),IF(AND(BM$3&gt;=$H27,BM$3&lt;=$L27),IF(ISERROR(FIND(BM$4,"土日休")),"□","□"),""))</f>
        <v/>
      </c>
      <c r="BN27" s="29" t="str">
        <f>IF(AND(BN$3&gt;=$H27,BN$3&lt;=$K27),IF(ISERROR(FIND(BN$4,"土日休")),"■","◇"),IF(AND(BN$3&gt;=$H27,BN$3&lt;=$L27),IF(ISERROR(FIND(BN$4,"土日休")),"□","□"),""))</f>
        <v/>
      </c>
      <c r="BO27" s="29" t="str">
        <f>IF(AND(BO$3&gt;=$H27,BO$3&lt;=$K27),IF(ISERROR(FIND(BO$4,"土日休")),"■","◇"),IF(AND(BO$3&gt;=$H27,BO$3&lt;=$L27),IF(ISERROR(FIND(BO$4,"土日休")),"□","□"),""))</f>
        <v/>
      </c>
      <c r="BP27" s="29" t="str">
        <f>IF(AND(BP$3&gt;=$H27,BP$3&lt;=$K27),IF(ISERROR(FIND(BP$4,"土日休")),"■","◇"),IF(AND(BP$3&gt;=$H27,BP$3&lt;=$L27),IF(ISERROR(FIND(BP$4,"土日休")),"□","□"),""))</f>
        <v/>
      </c>
      <c r="BQ27" s="29" t="str">
        <f>IF(AND(BQ$3&gt;=$H27,BQ$3&lt;=$K27),IF(ISERROR(FIND(BQ$4,"土日休")),"■","◇"),IF(AND(BQ$3&gt;=$H27,BQ$3&lt;=$L27),IF(ISERROR(FIND(BQ$4,"土日休")),"□","□"),""))</f>
        <v/>
      </c>
      <c r="BR27" s="29" t="str">
        <f>IF(AND(BR$3&gt;=$H27,BR$3&lt;=$K27),IF(ISERROR(FIND(BR$4,"土日休")),"■","◇"),IF(AND(BR$3&gt;=$H27,BR$3&lt;=$L27),IF(ISERROR(FIND(BR$4,"土日休")),"□","□"),""))</f>
        <v/>
      </c>
      <c r="BS27" s="29" t="str">
        <f>IF(AND(BS$3&gt;=$H27,BS$3&lt;=$K27),IF(ISERROR(FIND(BS$4,"土日休")),"■","◇"),IF(AND(BS$3&gt;=$H27,BS$3&lt;=$L27),IF(ISERROR(FIND(BS$4,"土日休")),"□","□"),""))</f>
        <v/>
      </c>
      <c r="BT27" s="29" t="str">
        <f>IF(AND(BT$3&gt;=$H27,BT$3&lt;=$K27),IF(ISERROR(FIND(BT$4,"土日休")),"■","◇"),IF(AND(BT$3&gt;=$H27,BT$3&lt;=$L27),IF(ISERROR(FIND(BT$4,"土日休")),"□","□"),""))</f>
        <v/>
      </c>
      <c r="BU27" s="72" t="str">
        <f>IF(AND(BU$3&gt;=$H27,BU$3&lt;=$K27),IF(ISERROR(FIND(BU$4,"土日休")),"■","◇"),IF(AND(BU$3&gt;=$H27,BU$3&lt;=$L27),IF(ISERROR(FIND(BU$4,"土日休")),"□","□"),""))</f>
        <v/>
      </c>
    </row>
    <row r="28" spans="1:73">
      <c r="A28" s="74"/>
      <c r="B28" s="14"/>
      <c r="C28" s="44"/>
      <c r="D28" s="44"/>
      <c r="E28" s="44"/>
      <c r="F28" s="61"/>
      <c r="G28" s="59"/>
      <c r="H28" s="31"/>
      <c r="I28" s="39"/>
      <c r="J28" s="32"/>
      <c r="K28" s="33">
        <f>IF(ISBLANK(H28),H28,IF(ISBLANK(I28),INT(H28-1+(I27-H27+1)*J28),I28))</f>
        <v>0</v>
      </c>
      <c r="L28" s="33">
        <f>IF(ISBLANK(H28),H28,IF(ISBLANK(I28),H28+I27-H27,I28))</f>
        <v>0</v>
      </c>
      <c r="M28" s="34" t="str">
        <f>IF(AND(M$3&gt;=$H28,M$3&lt;=$K28),IF(ISERROR(FIND(M$4,"土日休")),"■","◇"),IF(AND(M$3&gt;=$H28,M$3&lt;=$L28),IF(ISERROR(FIND(M$4,"土日休")),"□","□"),""))</f>
        <v/>
      </c>
      <c r="N28" s="35" t="str">
        <f>IF(AND(N$3&gt;=$H28,N$3&lt;=$K28),IF(ISERROR(FIND(N$4,"土日休")),"■","◇"),IF(AND(N$3&gt;=$H28,N$3&lt;=$L28),IF(ISERROR(FIND(N$4,"土日休")),"□","□"),""))</f>
        <v/>
      </c>
      <c r="O28" s="35" t="str">
        <f>IF(AND(O$3&gt;=$H28,O$3&lt;=$K28),IF(ISERROR(FIND(O$4,"土日休")),"■","◇"),IF(AND(O$3&gt;=$H28,O$3&lt;=$L28),IF(ISERROR(FIND(O$4,"土日休")),"□","□"),""))</f>
        <v/>
      </c>
      <c r="P28" s="35" t="str">
        <f>IF(AND(P$3&gt;=$H28,P$3&lt;=$K28),IF(ISERROR(FIND(P$4,"土日休")),"■","◇"),IF(AND(P$3&gt;=$H28,P$3&lt;=$L28),IF(ISERROR(FIND(P$4,"土日休")),"□","□"),""))</f>
        <v/>
      </c>
      <c r="Q28" s="35" t="str">
        <f>IF(AND(Q$3&gt;=$H28,Q$3&lt;=$K28),IF(ISERROR(FIND(Q$4,"土日休")),"■","◇"),IF(AND(Q$3&gt;=$H28,Q$3&lt;=$L28),IF(ISERROR(FIND(Q$4,"土日休")),"□","□"),""))</f>
        <v/>
      </c>
      <c r="R28" s="35" t="str">
        <f>IF(AND(R$3&gt;=$H28,R$3&lt;=$K28),IF(ISERROR(FIND(R$4,"土日休")),"■","◇"),IF(AND(R$3&gt;=$H28,R$3&lt;=$L28),IF(ISERROR(FIND(R$4,"土日休")),"□","□"),""))</f>
        <v/>
      </c>
      <c r="S28" s="35" t="str">
        <f>IF(AND(S$3&gt;=$H28,S$3&lt;=$K28),IF(ISERROR(FIND(S$4,"土日休")),"■","◇"),IF(AND(S$3&gt;=$H28,S$3&lt;=$L28),IF(ISERROR(FIND(S$4,"土日休")),"□","□"),""))</f>
        <v/>
      </c>
      <c r="T28" s="35" t="str">
        <f>IF(AND(T$3&gt;=$H28,T$3&lt;=$K28),IF(ISERROR(FIND(T$4,"土日休")),"■","◇"),IF(AND(T$3&gt;=$H28,T$3&lt;=$L28),IF(ISERROR(FIND(T$4,"土日休")),"□","□"),""))</f>
        <v/>
      </c>
      <c r="U28" s="35" t="str">
        <f>IF(AND(U$3&gt;=$H28,U$3&lt;=$K28),IF(ISERROR(FIND(U$4,"土日休")),"■","◇"),IF(AND(U$3&gt;=$H28,U$3&lt;=$L28),IF(ISERROR(FIND(U$4,"土日休")),"□","□"),""))</f>
        <v/>
      </c>
      <c r="V28" s="35" t="str">
        <f>IF(AND(V$3&gt;=$H28,V$3&lt;=$K28),IF(ISERROR(FIND(V$4,"土日休")),"■","◇"),IF(AND(V$3&gt;=$H28,V$3&lt;=$L28),IF(ISERROR(FIND(V$4,"土日休")),"□","□"),""))</f>
        <v/>
      </c>
      <c r="W28" s="35" t="str">
        <f>IF(AND(W$3&gt;=$H28,W$3&lt;=$K28),IF(ISERROR(FIND(W$4,"土日休")),"■","◇"),IF(AND(W$3&gt;=$H28,W$3&lt;=$L28),IF(ISERROR(FIND(W$4,"土日休")),"□","□"),""))</f>
        <v/>
      </c>
      <c r="X28" s="35" t="str">
        <f>IF(AND(X$3&gt;=$H28,X$3&lt;=$K28),IF(ISERROR(FIND(X$4,"土日休")),"■","◇"),IF(AND(X$3&gt;=$H28,X$3&lt;=$L28),IF(ISERROR(FIND(X$4,"土日休")),"□","□"),""))</f>
        <v/>
      </c>
      <c r="Y28" s="35" t="str">
        <f>IF(AND(Y$3&gt;=$H28,Y$3&lt;=$K28),IF(ISERROR(FIND(Y$4,"土日休")),"■","◇"),IF(AND(Y$3&gt;=$H28,Y$3&lt;=$L28),IF(ISERROR(FIND(Y$4,"土日休")),"□","□"),""))</f>
        <v/>
      </c>
      <c r="Z28" s="35" t="str">
        <f>IF(AND(Z$3&gt;=$H28,Z$3&lt;=$K28),IF(ISERROR(FIND(Z$4,"土日休")),"■","◇"),IF(AND(Z$3&gt;=$H28,Z$3&lt;=$L28),IF(ISERROR(FIND(Z$4,"土日休")),"□","□"),""))</f>
        <v/>
      </c>
      <c r="AA28" s="35" t="str">
        <f>IF(AND(AA$3&gt;=$H28,AA$3&lt;=$K28),IF(ISERROR(FIND(AA$4,"土日休")),"■","◇"),IF(AND(AA$3&gt;=$H28,AA$3&lt;=$L28),IF(ISERROR(FIND(AA$4,"土日休")),"□","□"),""))</f>
        <v/>
      </c>
      <c r="AB28" s="35" t="str">
        <f>IF(AND(AB$3&gt;=$H28,AB$3&lt;=$K28),IF(ISERROR(FIND(AB$4,"土日休")),"■","◇"),IF(AND(AB$3&gt;=$H28,AB$3&lt;=$L28),IF(ISERROR(FIND(AB$4,"土日休")),"□","□"),""))</f>
        <v/>
      </c>
      <c r="AC28" s="35" t="str">
        <f>IF(AND(AC$3&gt;=$H28,AC$3&lt;=$K28),IF(ISERROR(FIND(AC$4,"土日休")),"■","◇"),IF(AND(AC$3&gt;=$H28,AC$3&lt;=$L28),IF(ISERROR(FIND(AC$4,"土日休")),"□","□"),""))</f>
        <v/>
      </c>
      <c r="AD28" s="35" t="str">
        <f>IF(AND(AD$3&gt;=$H28,AD$3&lt;=$K28),IF(ISERROR(FIND(AD$4,"土日休")),"■","◇"),IF(AND(AD$3&gt;=$H28,AD$3&lt;=$L28),IF(ISERROR(FIND(AD$4,"土日休")),"□","□"),""))</f>
        <v/>
      </c>
      <c r="AE28" s="35" t="str">
        <f>IF(AND(AE$3&gt;=$H28,AE$3&lt;=$K28),IF(ISERROR(FIND(AE$4,"土日休")),"■","◇"),IF(AND(AE$3&gt;=$H28,AE$3&lt;=$L28),IF(ISERROR(FIND(AE$4,"土日休")),"□","□"),""))</f>
        <v/>
      </c>
      <c r="AF28" s="35" t="str">
        <f>IF(AND(AF$3&gt;=$H28,AF$3&lt;=$K28),IF(ISERROR(FIND(AF$4,"土日休")),"■","◇"),IF(AND(AF$3&gt;=$H28,AF$3&lt;=$L28),IF(ISERROR(FIND(AF$4,"土日休")),"□","□"),""))</f>
        <v/>
      </c>
      <c r="AG28" s="35" t="str">
        <f>IF(AND(AG$3&gt;=$H28,AG$3&lt;=$K28),IF(ISERROR(FIND(AG$4,"土日休")),"■","◇"),IF(AND(AG$3&gt;=$H28,AG$3&lt;=$L28),IF(ISERROR(FIND(AG$4,"土日休")),"□","□"),""))</f>
        <v/>
      </c>
      <c r="AH28" s="35" t="str">
        <f>IF(AND(AH$3&gt;=$H28,AH$3&lt;=$K28),IF(ISERROR(FIND(AH$4,"土日休")),"■","◇"),IF(AND(AH$3&gt;=$H28,AH$3&lt;=$L28),IF(ISERROR(FIND(AH$4,"土日休")),"□","□"),""))</f>
        <v/>
      </c>
      <c r="AI28" s="35" t="str">
        <f>IF(AND(AI$3&gt;=$H28,AI$3&lt;=$K28),IF(ISERROR(FIND(AI$4,"土日休")),"■","◇"),IF(AND(AI$3&gt;=$H28,AI$3&lt;=$L28),IF(ISERROR(FIND(AI$4,"土日休")),"□","□"),""))</f>
        <v/>
      </c>
      <c r="AJ28" s="35" t="str">
        <f>IF(AND(AJ$3&gt;=$H28,AJ$3&lt;=$K28),IF(ISERROR(FIND(AJ$4,"土日休")),"■","◇"),IF(AND(AJ$3&gt;=$H28,AJ$3&lt;=$L28),IF(ISERROR(FIND(AJ$4,"土日休")),"□","□"),""))</f>
        <v/>
      </c>
      <c r="AK28" s="35" t="str">
        <f>IF(AND(AK$3&gt;=$H28,AK$3&lt;=$K28),IF(ISERROR(FIND(AK$4,"土日休")),"■","◇"),IF(AND(AK$3&gt;=$H28,AK$3&lt;=$L28),IF(ISERROR(FIND(AK$4,"土日休")),"□","□"),""))</f>
        <v/>
      </c>
      <c r="AL28" s="35" t="str">
        <f>IF(AND(AL$3&gt;=$H28,AL$3&lt;=$K28),IF(ISERROR(FIND(AL$4,"土日休")),"■","◇"),IF(AND(AL$3&gt;=$H28,AL$3&lt;=$L28),IF(ISERROR(FIND(AL$4,"土日休")),"□","□"),""))</f>
        <v/>
      </c>
      <c r="AM28" s="35" t="str">
        <f>IF(AND(AM$3&gt;=$H28,AM$3&lt;=$K28),IF(ISERROR(FIND(AM$4,"土日休")),"■","◇"),IF(AND(AM$3&gt;=$H28,AM$3&lt;=$L28),IF(ISERROR(FIND(AM$4,"土日休")),"□","□"),""))</f>
        <v/>
      </c>
      <c r="AN28" s="35" t="str">
        <f>IF(AND(AN$3&gt;=$H28,AN$3&lt;=$K28),IF(ISERROR(FIND(AN$4,"土日休")),"■","◇"),IF(AND(AN$3&gt;=$H28,AN$3&lt;=$L28),IF(ISERROR(FIND(AN$4,"土日休")),"□","□"),""))</f>
        <v/>
      </c>
      <c r="AO28" s="35" t="str">
        <f>IF(AND(AO$3&gt;=$H28,AO$3&lt;=$K28),IF(ISERROR(FIND(AO$4,"土日休")),"■","◇"),IF(AND(AO$3&gt;=$H28,AO$3&lt;=$L28),IF(ISERROR(FIND(AO$4,"土日休")),"□","□"),""))</f>
        <v/>
      </c>
      <c r="AP28" s="35" t="str">
        <f>IF(AND(AP$3&gt;=$H28,AP$3&lt;=$K28),IF(ISERROR(FIND(AP$4,"土日休")),"■","◇"),IF(AND(AP$3&gt;=$H28,AP$3&lt;=$L28),IF(ISERROR(FIND(AP$4,"土日休")),"□","□"),""))</f>
        <v/>
      </c>
      <c r="AQ28" s="35" t="str">
        <f>IF(AND(AQ$3&gt;=$H28,AQ$3&lt;=$K28),IF(ISERROR(FIND(AQ$4,"土日休")),"■","◇"),IF(AND(AQ$3&gt;=$H28,AQ$3&lt;=$L28),IF(ISERROR(FIND(AQ$4,"土日休")),"□","□"),""))</f>
        <v/>
      </c>
      <c r="AR28" s="35" t="str">
        <f>IF(AND(AR$3&gt;=$H28,AR$3&lt;=$K28),IF(ISERROR(FIND(AR$4,"土日休")),"■","◇"),IF(AND(AR$3&gt;=$H28,AR$3&lt;=$L28),IF(ISERROR(FIND(AR$4,"土日休")),"□","□"),""))</f>
        <v/>
      </c>
      <c r="AS28" s="35" t="str">
        <f>IF(AND(AS$3&gt;=$H28,AS$3&lt;=$K28),IF(ISERROR(FIND(AS$4,"土日休")),"■","◇"),IF(AND(AS$3&gt;=$H28,AS$3&lt;=$L28),IF(ISERROR(FIND(AS$4,"土日休")),"□","□"),""))</f>
        <v/>
      </c>
      <c r="AT28" s="35" t="str">
        <f>IF(AND(AT$3&gt;=$H28,AT$3&lt;=$K28),IF(ISERROR(FIND(AT$4,"土日休")),"■","◇"),IF(AND(AT$3&gt;=$H28,AT$3&lt;=$L28),IF(ISERROR(FIND(AT$4,"土日休")),"□","□"),""))</f>
        <v/>
      </c>
      <c r="AU28" s="35" t="str">
        <f>IF(AND(AU$3&gt;=$H28,AU$3&lt;=$K28),IF(ISERROR(FIND(AU$4,"土日休")),"■","◇"),IF(AND(AU$3&gt;=$H28,AU$3&lt;=$L28),IF(ISERROR(FIND(AU$4,"土日休")),"□","□"),""))</f>
        <v/>
      </c>
      <c r="AV28" s="35" t="str">
        <f>IF(AND(AV$3&gt;=$H28,AV$3&lt;=$K28),IF(ISERROR(FIND(AV$4,"土日休")),"■","◇"),IF(AND(AV$3&gt;=$H28,AV$3&lt;=$L28),IF(ISERROR(FIND(AV$4,"土日休")),"□","□"),""))</f>
        <v/>
      </c>
      <c r="AW28" s="35" t="str">
        <f>IF(AND(AW$3&gt;=$H28,AW$3&lt;=$K28),IF(ISERROR(FIND(AW$4,"土日休")),"■","◇"),IF(AND(AW$3&gt;=$H28,AW$3&lt;=$L28),IF(ISERROR(FIND(AW$4,"土日休")),"□","□"),""))</f>
        <v/>
      </c>
      <c r="AX28" s="35" t="str">
        <f>IF(AND(AX$3&gt;=$H28,AX$3&lt;=$K28),IF(ISERROR(FIND(AX$4,"土日休")),"■","◇"),IF(AND(AX$3&gt;=$H28,AX$3&lt;=$L28),IF(ISERROR(FIND(AX$4,"土日休")),"□","□"),""))</f>
        <v/>
      </c>
      <c r="AY28" s="35" t="str">
        <f>IF(AND(AY$3&gt;=$H28,AY$3&lt;=$K28),IF(ISERROR(FIND(AY$4,"土日休")),"■","◇"),IF(AND(AY$3&gt;=$H28,AY$3&lt;=$L28),IF(ISERROR(FIND(AY$4,"土日休")),"□","□"),""))</f>
        <v/>
      </c>
      <c r="AZ28" s="35" t="str">
        <f>IF(AND(AZ$3&gt;=$H28,AZ$3&lt;=$K28),IF(ISERROR(FIND(AZ$4,"土日休")),"■","◇"),IF(AND(AZ$3&gt;=$H28,AZ$3&lt;=$L28),IF(ISERROR(FIND(AZ$4,"土日休")),"□","□"),""))</f>
        <v/>
      </c>
      <c r="BA28" s="35" t="str">
        <f>IF(AND(BA$3&gt;=$H28,BA$3&lt;=$K28),IF(ISERROR(FIND(BA$4,"土日休")),"■","◇"),IF(AND(BA$3&gt;=$H28,BA$3&lt;=$L28),IF(ISERROR(FIND(BA$4,"土日休")),"□","□"),""))</f>
        <v/>
      </c>
      <c r="BB28" s="35" t="str">
        <f>IF(AND(BB$3&gt;=$H28,BB$3&lt;=$K28),IF(ISERROR(FIND(BB$4,"土日休")),"■","◇"),IF(AND(BB$3&gt;=$H28,BB$3&lt;=$L28),IF(ISERROR(FIND(BB$4,"土日休")),"□","□"),""))</f>
        <v/>
      </c>
      <c r="BC28" s="35" t="str">
        <f>IF(AND(BC$3&gt;=$H28,BC$3&lt;=$K28),IF(ISERROR(FIND(BC$4,"土日休")),"■","◇"),IF(AND(BC$3&gt;=$H28,BC$3&lt;=$L28),IF(ISERROR(FIND(BC$4,"土日休")),"□","□"),""))</f>
        <v/>
      </c>
      <c r="BD28" s="35" t="str">
        <f>IF(AND(BD$3&gt;=$H28,BD$3&lt;=$K28),IF(ISERROR(FIND(BD$4,"土日休")),"■","◇"),IF(AND(BD$3&gt;=$H28,BD$3&lt;=$L28),IF(ISERROR(FIND(BD$4,"土日休")),"□","□"),""))</f>
        <v/>
      </c>
      <c r="BE28" s="35" t="str">
        <f>IF(AND(BE$3&gt;=$H28,BE$3&lt;=$K28),IF(ISERROR(FIND(BE$4,"土日休")),"■","◇"),IF(AND(BE$3&gt;=$H28,BE$3&lt;=$L28),IF(ISERROR(FIND(BE$4,"土日休")),"□","□"),""))</f>
        <v/>
      </c>
      <c r="BF28" s="35" t="str">
        <f>IF(AND(BF$3&gt;=$H28,BF$3&lt;=$K28),IF(ISERROR(FIND(BF$4,"土日休")),"■","◇"),IF(AND(BF$3&gt;=$H28,BF$3&lt;=$L28),IF(ISERROR(FIND(BF$4,"土日休")),"□","□"),""))</f>
        <v/>
      </c>
      <c r="BG28" s="35" t="str">
        <f>IF(AND(BG$3&gt;=$H28,BG$3&lt;=$K28),IF(ISERROR(FIND(BG$4,"土日休")),"■","◇"),IF(AND(BG$3&gt;=$H28,BG$3&lt;=$L28),IF(ISERROR(FIND(BG$4,"土日休")),"□","□"),""))</f>
        <v/>
      </c>
      <c r="BH28" s="35" t="str">
        <f>IF(AND(BH$3&gt;=$H28,BH$3&lt;=$K28),IF(ISERROR(FIND(BH$4,"土日休")),"■","◇"),IF(AND(BH$3&gt;=$H28,BH$3&lt;=$L28),IF(ISERROR(FIND(BH$4,"土日休")),"□","□"),""))</f>
        <v/>
      </c>
      <c r="BI28" s="35" t="str">
        <f>IF(AND(BI$3&gt;=$H28,BI$3&lt;=$K28),IF(ISERROR(FIND(BI$4,"土日休")),"■","◇"),IF(AND(BI$3&gt;=$H28,BI$3&lt;=$L28),IF(ISERROR(FIND(BI$4,"土日休")),"□","□"),""))</f>
        <v/>
      </c>
      <c r="BJ28" s="35" t="str">
        <f>IF(AND(BJ$3&gt;=$H28,BJ$3&lt;=$K28),IF(ISERROR(FIND(BJ$4,"土日休")),"■","◇"),IF(AND(BJ$3&gt;=$H28,BJ$3&lt;=$L28),IF(ISERROR(FIND(BJ$4,"土日休")),"□","□"),""))</f>
        <v/>
      </c>
      <c r="BK28" s="35" t="str">
        <f>IF(AND(BK$3&gt;=$H28,BK$3&lt;=$K28),IF(ISERROR(FIND(BK$4,"土日休")),"■","◇"),IF(AND(BK$3&gt;=$H28,BK$3&lt;=$L28),IF(ISERROR(FIND(BK$4,"土日休")),"□","□"),""))</f>
        <v/>
      </c>
      <c r="BL28" s="35" t="str">
        <f>IF(AND(BL$3&gt;=$H28,BL$3&lt;=$K28),IF(ISERROR(FIND(BL$4,"土日休")),"■","◇"),IF(AND(BL$3&gt;=$H28,BL$3&lt;=$L28),IF(ISERROR(FIND(BL$4,"土日休")),"□","□"),""))</f>
        <v/>
      </c>
      <c r="BM28" s="35" t="str">
        <f>IF(AND(BM$3&gt;=$H28,BM$3&lt;=$K28),IF(ISERROR(FIND(BM$4,"土日休")),"■","◇"),IF(AND(BM$3&gt;=$H28,BM$3&lt;=$L28),IF(ISERROR(FIND(BM$4,"土日休")),"□","□"),""))</f>
        <v/>
      </c>
      <c r="BN28" s="35" t="str">
        <f>IF(AND(BN$3&gt;=$H28,BN$3&lt;=$K28),IF(ISERROR(FIND(BN$4,"土日休")),"■","◇"),IF(AND(BN$3&gt;=$H28,BN$3&lt;=$L28),IF(ISERROR(FIND(BN$4,"土日休")),"□","□"),""))</f>
        <v/>
      </c>
      <c r="BO28" s="35" t="str">
        <f>IF(AND(BO$3&gt;=$H28,BO$3&lt;=$K28),IF(ISERROR(FIND(BO$4,"土日休")),"■","◇"),IF(AND(BO$3&gt;=$H28,BO$3&lt;=$L28),IF(ISERROR(FIND(BO$4,"土日休")),"□","□"),""))</f>
        <v/>
      </c>
      <c r="BP28" s="35" t="str">
        <f>IF(AND(BP$3&gt;=$H28,BP$3&lt;=$K28),IF(ISERROR(FIND(BP$4,"土日休")),"■","◇"),IF(AND(BP$3&gt;=$H28,BP$3&lt;=$L28),IF(ISERROR(FIND(BP$4,"土日休")),"□","□"),""))</f>
        <v/>
      </c>
      <c r="BQ28" s="35" t="str">
        <f>IF(AND(BQ$3&gt;=$H28,BQ$3&lt;=$K28),IF(ISERROR(FIND(BQ$4,"土日休")),"■","◇"),IF(AND(BQ$3&gt;=$H28,BQ$3&lt;=$L28),IF(ISERROR(FIND(BQ$4,"土日休")),"□","□"),""))</f>
        <v/>
      </c>
      <c r="BR28" s="35" t="str">
        <f>IF(AND(BR$3&gt;=$H28,BR$3&lt;=$K28),IF(ISERROR(FIND(BR$4,"土日休")),"■","◇"),IF(AND(BR$3&gt;=$H28,BR$3&lt;=$L28),IF(ISERROR(FIND(BR$4,"土日休")),"□","□"),""))</f>
        <v/>
      </c>
      <c r="BS28" s="35" t="str">
        <f>IF(AND(BS$3&gt;=$H28,BS$3&lt;=$K28),IF(ISERROR(FIND(BS$4,"土日休")),"■","◇"),IF(AND(BS$3&gt;=$H28,BS$3&lt;=$L28),IF(ISERROR(FIND(BS$4,"土日休")),"□","□"),""))</f>
        <v/>
      </c>
      <c r="BT28" s="35" t="str">
        <f>IF(AND(BT$3&gt;=$H28,BT$3&lt;=$K28),IF(ISERROR(FIND(BT$4,"土日休")),"■","◇"),IF(AND(BT$3&gt;=$H28,BT$3&lt;=$L28),IF(ISERROR(FIND(BT$4,"土日休")),"□","□"),""))</f>
        <v/>
      </c>
      <c r="BU28" s="71" t="str">
        <f>IF(AND(BU$3&gt;=$H28,BU$3&lt;=$K28),IF(ISERROR(FIND(BU$4,"土日休")),"■","◇"),IF(AND(BU$3&gt;=$H28,BU$3&lt;=$L28),IF(ISERROR(FIND(BU$4,"土日休")),"□","□"),""))</f>
        <v/>
      </c>
    </row>
    <row r="29" spans="1:73">
      <c r="A29" s="73">
        <f>A27+1</f>
        <v>13</v>
      </c>
      <c r="B29" s="50" t="s">
        <v>25</v>
      </c>
      <c r="C29" s="43"/>
      <c r="D29" s="48"/>
      <c r="E29" s="43"/>
      <c r="F29" s="46"/>
      <c r="G29" s="60" t="s">
        <v>29</v>
      </c>
      <c r="H29" s="26">
        <v>42177</v>
      </c>
      <c r="I29" s="42">
        <v>42181</v>
      </c>
      <c r="J29" s="36">
        <f>COUNTIF(M29:BU29,"■")</f>
        <v>5</v>
      </c>
      <c r="K29" s="27">
        <f>IF(ISBLANK(H29),H29,IF(ISBLANK(I29),INT(H29-1+(#REF!-#REF!+1)*J29),I29))</f>
        <v>42181</v>
      </c>
      <c r="L29" s="27">
        <f>IF(ISBLANK(H29),H29,IF(ISBLANK(I29),H29+#REF!-#REF!,I29))</f>
        <v>42181</v>
      </c>
      <c r="M29" s="28" t="str">
        <f t="shared" si="9"/>
        <v/>
      </c>
      <c r="N29" s="29" t="str">
        <f t="shared" si="9"/>
        <v/>
      </c>
      <c r="O29" s="29" t="str">
        <f t="shared" si="9"/>
        <v/>
      </c>
      <c r="P29" s="29" t="str">
        <f t="shared" si="9"/>
        <v/>
      </c>
      <c r="Q29" s="29" t="str">
        <f t="shared" si="9"/>
        <v/>
      </c>
      <c r="R29" s="29" t="str">
        <f t="shared" si="9"/>
        <v/>
      </c>
      <c r="S29" s="29" t="str">
        <f t="shared" si="9"/>
        <v/>
      </c>
      <c r="T29" s="29" t="str">
        <f t="shared" si="9"/>
        <v/>
      </c>
      <c r="U29" s="29" t="str">
        <f t="shared" si="9"/>
        <v/>
      </c>
      <c r="V29" s="29" t="str">
        <f t="shared" si="9"/>
        <v/>
      </c>
      <c r="W29" s="29" t="str">
        <f t="shared" ref="W29:AL34" si="21">IF(AND(W$3&gt;=$H29,W$3&lt;=$K29),IF(ISERROR(FIND(W$4,"土日休")),"■","◇"),IF(AND(W$3&gt;=$H29,W$3&lt;=$L29),IF(ISERROR(FIND(W$4,"土日休")),"□","□"),""))</f>
        <v/>
      </c>
      <c r="X29" s="29" t="str">
        <f t="shared" si="21"/>
        <v/>
      </c>
      <c r="Y29" s="29" t="str">
        <f t="shared" si="21"/>
        <v/>
      </c>
      <c r="Z29" s="29" t="str">
        <f t="shared" si="21"/>
        <v/>
      </c>
      <c r="AA29" s="29" t="str">
        <f t="shared" si="21"/>
        <v/>
      </c>
      <c r="AB29" s="29" t="str">
        <f t="shared" si="21"/>
        <v/>
      </c>
      <c r="AC29" s="29" t="str">
        <f t="shared" si="21"/>
        <v/>
      </c>
      <c r="AD29" s="29" t="str">
        <f t="shared" si="21"/>
        <v/>
      </c>
      <c r="AE29" s="29" t="str">
        <f t="shared" si="21"/>
        <v/>
      </c>
      <c r="AF29" s="29" t="str">
        <f t="shared" si="21"/>
        <v/>
      </c>
      <c r="AG29" s="29" t="str">
        <f t="shared" si="11"/>
        <v/>
      </c>
      <c r="AH29" s="29" t="str">
        <f t="shared" si="11"/>
        <v>■</v>
      </c>
      <c r="AI29" s="29" t="str">
        <f t="shared" si="11"/>
        <v>■</v>
      </c>
      <c r="AJ29" s="29" t="str">
        <f t="shared" si="11"/>
        <v>■</v>
      </c>
      <c r="AK29" s="29" t="str">
        <f t="shared" si="11"/>
        <v>■</v>
      </c>
      <c r="AL29" s="29" t="str">
        <f t="shared" si="11"/>
        <v>■</v>
      </c>
      <c r="AM29" s="29" t="str">
        <f t="shared" si="11"/>
        <v/>
      </c>
      <c r="AN29" s="29" t="str">
        <f t="shared" si="11"/>
        <v/>
      </c>
      <c r="AO29" s="29" t="str">
        <f t="shared" si="11"/>
        <v/>
      </c>
      <c r="AP29" s="29" t="str">
        <f t="shared" si="11"/>
        <v/>
      </c>
      <c r="AQ29" s="29" t="str">
        <f t="shared" si="11"/>
        <v/>
      </c>
      <c r="AR29" s="29" t="str">
        <f t="shared" ref="AR29:AY32" si="22">IF(AND(AR$3&gt;=$H29,AR$3&lt;=$K29),IF(ISERROR(FIND(AR$4,"土日休")),"■","◇"),IF(AND(AR$3&gt;=$H29,AR$3&lt;=$L29),IF(ISERROR(FIND(AR$4,"土日休")),"□","□"),""))</f>
        <v/>
      </c>
      <c r="AS29" s="29" t="str">
        <f t="shared" si="22"/>
        <v/>
      </c>
      <c r="AT29" s="29" t="str">
        <f t="shared" si="22"/>
        <v/>
      </c>
      <c r="AU29" s="29" t="str">
        <f t="shared" si="22"/>
        <v/>
      </c>
      <c r="AV29" s="29" t="str">
        <f t="shared" si="22"/>
        <v/>
      </c>
      <c r="AW29" s="29" t="str">
        <f t="shared" si="22"/>
        <v/>
      </c>
      <c r="AX29" s="29" t="str">
        <f t="shared" si="22"/>
        <v/>
      </c>
      <c r="AY29" s="29" t="str">
        <f t="shared" si="22"/>
        <v/>
      </c>
      <c r="AZ29" s="29" t="str">
        <f t="shared" ref="AZ29:BG34" si="23">IF(AND(AZ$3&gt;=$H29,AZ$3&lt;=$K29),IF(ISERROR(FIND(AZ$4,"土日休")),"■","◇"),IF(AND(AZ$3&gt;=$H29,AZ$3&lt;=$L29),IF(ISERROR(FIND(AZ$4,"土日休")),"□","□"),""))</f>
        <v/>
      </c>
      <c r="BA29" s="29" t="str">
        <f t="shared" si="23"/>
        <v/>
      </c>
      <c r="BB29" s="29" t="str">
        <f t="shared" si="23"/>
        <v/>
      </c>
      <c r="BC29" s="29" t="str">
        <f t="shared" si="23"/>
        <v/>
      </c>
      <c r="BD29" s="29" t="str">
        <f t="shared" si="23"/>
        <v/>
      </c>
      <c r="BE29" s="29" t="str">
        <f t="shared" si="23"/>
        <v/>
      </c>
      <c r="BF29" s="29" t="str">
        <f t="shared" si="23"/>
        <v/>
      </c>
      <c r="BG29" s="29" t="str">
        <f t="shared" si="23"/>
        <v/>
      </c>
      <c r="BH29" s="29" t="str">
        <f t="shared" si="15"/>
        <v/>
      </c>
      <c r="BI29" s="29" t="str">
        <f>IF(AND(BI$3&gt;=$H29,BI$3&lt;=$K29),IF(ISERROR(FIND(BI$4,"土日休")),"■","◇"),IF(AND(BI$3&gt;=$H29,BI$3&lt;=$L29),IF(ISERROR(FIND(BI$4,"土日休")),"□","□"),""))</f>
        <v/>
      </c>
      <c r="BJ29" s="29" t="str">
        <f t="shared" si="14"/>
        <v/>
      </c>
      <c r="BK29" s="29" t="str">
        <f t="shared" si="14"/>
        <v/>
      </c>
      <c r="BL29" s="29" t="str">
        <f t="shared" si="14"/>
        <v/>
      </c>
      <c r="BM29" s="29" t="str">
        <f t="shared" si="14"/>
        <v/>
      </c>
      <c r="BN29" s="29" t="str">
        <f t="shared" si="14"/>
        <v/>
      </c>
      <c r="BO29" s="29" t="str">
        <f t="shared" si="14"/>
        <v/>
      </c>
      <c r="BP29" s="29" t="str">
        <f t="shared" si="14"/>
        <v/>
      </c>
      <c r="BQ29" s="29" t="str">
        <f t="shared" si="14"/>
        <v/>
      </c>
      <c r="BR29" s="29" t="str">
        <f t="shared" si="14"/>
        <v/>
      </c>
      <c r="BS29" s="29" t="str">
        <f t="shared" si="14"/>
        <v/>
      </c>
      <c r="BT29" s="29" t="str">
        <f t="shared" ref="BT29:BU34" si="24">IF(AND(BT$3&gt;=$H29,BT$3&lt;=$K29),IF(ISERROR(FIND(BT$4,"土日休")),"■","◇"),IF(AND(BT$3&gt;=$H29,BT$3&lt;=$L29),IF(ISERROR(FIND(BT$4,"土日休")),"□","□"),""))</f>
        <v/>
      </c>
      <c r="BU29" s="72" t="str">
        <f t="shared" si="24"/>
        <v/>
      </c>
    </row>
    <row r="30" spans="1:73">
      <c r="A30" s="75"/>
      <c r="B30" s="52"/>
      <c r="C30" s="45" t="s">
        <v>26</v>
      </c>
      <c r="D30" s="45"/>
      <c r="E30" s="45"/>
      <c r="F30" s="49"/>
      <c r="G30" s="60"/>
      <c r="H30" s="53"/>
      <c r="I30" s="37"/>
      <c r="J30" s="62"/>
      <c r="K30" s="51">
        <f>IF(ISBLANK(H30),H30,IF(ISBLANK(I30),INT(H30-1+(I29-H29+1)*J30),I30))</f>
        <v>0</v>
      </c>
      <c r="L30" s="51">
        <f>IF(ISBLANK(H30),H30,IF(ISBLANK(I30),H30+I29-H29,I30))</f>
        <v>0</v>
      </c>
      <c r="M30" s="54" t="str">
        <f t="shared" si="9"/>
        <v/>
      </c>
      <c r="N30" s="64" t="str">
        <f t="shared" si="9"/>
        <v/>
      </c>
      <c r="O30" s="64" t="str">
        <f t="shared" si="9"/>
        <v/>
      </c>
      <c r="P30" s="64" t="str">
        <f t="shared" si="9"/>
        <v/>
      </c>
      <c r="Q30" s="64" t="str">
        <f t="shared" si="9"/>
        <v/>
      </c>
      <c r="R30" s="64" t="str">
        <f t="shared" si="9"/>
        <v/>
      </c>
      <c r="S30" s="64" t="str">
        <f t="shared" si="9"/>
        <v/>
      </c>
      <c r="T30" s="64" t="str">
        <f t="shared" si="9"/>
        <v/>
      </c>
      <c r="U30" s="64" t="str">
        <f t="shared" si="9"/>
        <v/>
      </c>
      <c r="V30" s="64" t="str">
        <f t="shared" si="9"/>
        <v/>
      </c>
      <c r="W30" s="64" t="str">
        <f t="shared" si="21"/>
        <v/>
      </c>
      <c r="X30" s="64" t="str">
        <f t="shared" si="21"/>
        <v/>
      </c>
      <c r="Y30" s="64" t="str">
        <f t="shared" si="21"/>
        <v/>
      </c>
      <c r="Z30" s="64" t="str">
        <f t="shared" si="21"/>
        <v/>
      </c>
      <c r="AA30" s="64" t="str">
        <f t="shared" si="21"/>
        <v/>
      </c>
      <c r="AB30" s="64" t="str">
        <f t="shared" si="21"/>
        <v/>
      </c>
      <c r="AC30" s="64" t="str">
        <f t="shared" si="21"/>
        <v/>
      </c>
      <c r="AD30" s="64" t="str">
        <f t="shared" si="21"/>
        <v/>
      </c>
      <c r="AE30" s="64" t="str">
        <f t="shared" si="21"/>
        <v/>
      </c>
      <c r="AF30" s="64" t="str">
        <f t="shared" si="21"/>
        <v/>
      </c>
      <c r="AG30" s="64" t="str">
        <f t="shared" si="21"/>
        <v/>
      </c>
      <c r="AH30" s="64" t="str">
        <f t="shared" si="21"/>
        <v/>
      </c>
      <c r="AI30" s="64" t="str">
        <f t="shared" si="21"/>
        <v/>
      </c>
      <c r="AJ30" s="64" t="str">
        <f t="shared" si="21"/>
        <v/>
      </c>
      <c r="AK30" s="64" t="str">
        <f t="shared" si="21"/>
        <v/>
      </c>
      <c r="AL30" s="64" t="str">
        <f t="shared" si="21"/>
        <v/>
      </c>
      <c r="AM30" s="64" t="str">
        <f t="shared" ref="AM30:AQ32" si="25">IF(AND(AM$3&gt;=$H30,AM$3&lt;=$K30),IF(ISERROR(FIND(AM$4,"土日休")),"■","◇"),IF(AND(AM$3&gt;=$H30,AM$3&lt;=$L30),IF(ISERROR(FIND(AM$4,"土日休")),"□","□"),""))</f>
        <v/>
      </c>
      <c r="AN30" s="64" t="str">
        <f t="shared" si="25"/>
        <v/>
      </c>
      <c r="AO30" s="64" t="str">
        <f t="shared" si="25"/>
        <v/>
      </c>
      <c r="AP30" s="64" t="str">
        <f t="shared" si="25"/>
        <v/>
      </c>
      <c r="AQ30" s="64" t="str">
        <f t="shared" si="25"/>
        <v/>
      </c>
      <c r="AR30" s="64" t="str">
        <f t="shared" si="22"/>
        <v/>
      </c>
      <c r="AS30" s="64" t="str">
        <f t="shared" si="22"/>
        <v/>
      </c>
      <c r="AT30" s="64" t="str">
        <f t="shared" si="22"/>
        <v/>
      </c>
      <c r="AU30" s="64" t="str">
        <f t="shared" si="22"/>
        <v/>
      </c>
      <c r="AV30" s="64" t="str">
        <f t="shared" si="22"/>
        <v/>
      </c>
      <c r="AW30" s="64" t="str">
        <f t="shared" si="22"/>
        <v/>
      </c>
      <c r="AX30" s="64" t="str">
        <f t="shared" si="22"/>
        <v/>
      </c>
      <c r="AY30" s="64" t="str">
        <f t="shared" si="22"/>
        <v/>
      </c>
      <c r="AZ30" s="64" t="str">
        <f t="shared" si="23"/>
        <v/>
      </c>
      <c r="BA30" s="64" t="str">
        <f t="shared" si="23"/>
        <v/>
      </c>
      <c r="BB30" s="64" t="str">
        <f t="shared" si="23"/>
        <v/>
      </c>
      <c r="BC30" s="64" t="str">
        <f t="shared" si="23"/>
        <v/>
      </c>
      <c r="BD30" s="64" t="str">
        <f t="shared" si="23"/>
        <v/>
      </c>
      <c r="BE30" s="64" t="str">
        <f t="shared" si="23"/>
        <v/>
      </c>
      <c r="BF30" s="64" t="str">
        <f t="shared" si="23"/>
        <v/>
      </c>
      <c r="BG30" s="64" t="str">
        <f t="shared" si="23"/>
        <v/>
      </c>
      <c r="BH30" s="64" t="str">
        <f t="shared" si="15"/>
        <v/>
      </c>
      <c r="BI30" s="64" t="str">
        <f>IF(AND(BI$3&gt;=$H30,BI$3&lt;=$K30),IF(ISERROR(FIND(BI$4,"土日休")),"■","◇"),IF(AND(BI$3&gt;=$H30,BI$3&lt;=$L30),IF(ISERROR(FIND(BI$4,"土日休")),"□","□"),""))</f>
        <v/>
      </c>
      <c r="BJ30" s="64" t="str">
        <f t="shared" si="14"/>
        <v/>
      </c>
      <c r="BK30" s="64" t="str">
        <f t="shared" si="14"/>
        <v/>
      </c>
      <c r="BL30" s="64" t="str">
        <f t="shared" si="14"/>
        <v/>
      </c>
      <c r="BM30" s="64" t="str">
        <f t="shared" si="14"/>
        <v/>
      </c>
      <c r="BN30" s="64" t="str">
        <f t="shared" si="14"/>
        <v/>
      </c>
      <c r="BO30" s="64" t="str">
        <f t="shared" si="14"/>
        <v/>
      </c>
      <c r="BP30" s="64" t="str">
        <f t="shared" si="14"/>
        <v/>
      </c>
      <c r="BQ30" s="64" t="str">
        <f t="shared" si="14"/>
        <v/>
      </c>
      <c r="BR30" s="64" t="str">
        <f t="shared" si="14"/>
        <v/>
      </c>
      <c r="BS30" s="64" t="str">
        <f t="shared" ref="BS30:BS32" si="26">IF(AND(BS$3&gt;=$H30,BS$3&lt;=$K30),IF(ISERROR(FIND(BS$4,"土日休")),"■","◇"),IF(AND(BS$3&gt;=$H30,BS$3&lt;=$L30),IF(ISERROR(FIND(BS$4,"土日休")),"□","□"),""))</f>
        <v/>
      </c>
      <c r="BT30" s="64" t="str">
        <f t="shared" si="24"/>
        <v/>
      </c>
      <c r="BU30" s="88" t="str">
        <f t="shared" si="24"/>
        <v/>
      </c>
    </row>
    <row r="31" spans="1:73">
      <c r="A31" s="73">
        <f>A29+1</f>
        <v>14</v>
      </c>
      <c r="B31" s="50" t="s">
        <v>27</v>
      </c>
      <c r="C31" s="43"/>
      <c r="D31" s="48"/>
      <c r="E31" s="43"/>
      <c r="F31" s="46"/>
      <c r="G31" s="8" t="s">
        <v>30</v>
      </c>
      <c r="H31" s="38">
        <v>42177</v>
      </c>
      <c r="I31" s="57">
        <v>42181</v>
      </c>
      <c r="J31" s="56">
        <f>COUNTIF(M31:BU31,"■")</f>
        <v>5</v>
      </c>
      <c r="K31" s="27">
        <f>IF(ISBLANK(H31),H31,IF(ISBLANK(I31),INT(H31-1+(#REF!-#REF!+1)*J31),I31))</f>
        <v>42181</v>
      </c>
      <c r="L31" s="27">
        <f>IF(ISBLANK(H31),H31,IF(ISBLANK(I31),H31+#REF!-#REF!,I31))</f>
        <v>42181</v>
      </c>
      <c r="M31" s="28" t="str">
        <f t="shared" si="9"/>
        <v/>
      </c>
      <c r="N31" s="29" t="str">
        <f t="shared" si="9"/>
        <v/>
      </c>
      <c r="O31" s="29" t="str">
        <f t="shared" si="9"/>
        <v/>
      </c>
      <c r="P31" s="29" t="str">
        <f t="shared" si="9"/>
        <v/>
      </c>
      <c r="Q31" s="29" t="str">
        <f t="shared" si="9"/>
        <v/>
      </c>
      <c r="R31" s="29" t="str">
        <f t="shared" si="9"/>
        <v/>
      </c>
      <c r="S31" s="29" t="str">
        <f t="shared" si="9"/>
        <v/>
      </c>
      <c r="T31" s="29" t="str">
        <f t="shared" si="9"/>
        <v/>
      </c>
      <c r="U31" s="29" t="str">
        <f t="shared" si="9"/>
        <v/>
      </c>
      <c r="V31" s="29" t="str">
        <f t="shared" si="9"/>
        <v/>
      </c>
      <c r="W31" s="29" t="str">
        <f t="shared" si="21"/>
        <v/>
      </c>
      <c r="X31" s="29" t="str">
        <f t="shared" si="21"/>
        <v/>
      </c>
      <c r="Y31" s="29" t="str">
        <f t="shared" si="21"/>
        <v/>
      </c>
      <c r="Z31" s="29" t="str">
        <f t="shared" si="21"/>
        <v/>
      </c>
      <c r="AA31" s="29" t="str">
        <f t="shared" si="21"/>
        <v/>
      </c>
      <c r="AB31" s="29" t="str">
        <f t="shared" si="21"/>
        <v/>
      </c>
      <c r="AC31" s="29" t="str">
        <f t="shared" si="21"/>
        <v/>
      </c>
      <c r="AD31" s="29" t="str">
        <f t="shared" si="21"/>
        <v/>
      </c>
      <c r="AE31" s="29" t="str">
        <f t="shared" si="21"/>
        <v/>
      </c>
      <c r="AF31" s="29" t="str">
        <f t="shared" si="21"/>
        <v/>
      </c>
      <c r="AG31" s="29" t="str">
        <f t="shared" si="11"/>
        <v/>
      </c>
      <c r="AH31" s="29" t="str">
        <f t="shared" si="11"/>
        <v>■</v>
      </c>
      <c r="AI31" s="29" t="str">
        <f t="shared" si="11"/>
        <v>■</v>
      </c>
      <c r="AJ31" s="29" t="str">
        <f t="shared" si="11"/>
        <v>■</v>
      </c>
      <c r="AK31" s="29" t="str">
        <f t="shared" si="11"/>
        <v>■</v>
      </c>
      <c r="AL31" s="29" t="str">
        <f t="shared" si="11"/>
        <v>■</v>
      </c>
      <c r="AM31" s="29" t="str">
        <f t="shared" si="11"/>
        <v/>
      </c>
      <c r="AN31" s="29" t="str">
        <f t="shared" si="11"/>
        <v/>
      </c>
      <c r="AO31" s="29" t="str">
        <f t="shared" si="11"/>
        <v/>
      </c>
      <c r="AP31" s="29" t="str">
        <f t="shared" si="11"/>
        <v/>
      </c>
      <c r="AQ31" s="29" t="str">
        <f t="shared" si="11"/>
        <v/>
      </c>
      <c r="AR31" s="29" t="str">
        <f t="shared" si="22"/>
        <v/>
      </c>
      <c r="AS31" s="29" t="str">
        <f t="shared" si="22"/>
        <v/>
      </c>
      <c r="AT31" s="29" t="str">
        <f t="shared" si="22"/>
        <v/>
      </c>
      <c r="AU31" s="29" t="str">
        <f t="shared" si="22"/>
        <v/>
      </c>
      <c r="AV31" s="29" t="str">
        <f t="shared" si="22"/>
        <v/>
      </c>
      <c r="AW31" s="29" t="str">
        <f t="shared" si="22"/>
        <v/>
      </c>
      <c r="AX31" s="29" t="str">
        <f t="shared" si="22"/>
        <v/>
      </c>
      <c r="AY31" s="29" t="str">
        <f t="shared" si="22"/>
        <v/>
      </c>
      <c r="AZ31" s="29" t="str">
        <f t="shared" si="23"/>
        <v/>
      </c>
      <c r="BA31" s="29" t="str">
        <f t="shared" si="23"/>
        <v/>
      </c>
      <c r="BB31" s="29" t="str">
        <f t="shared" si="23"/>
        <v/>
      </c>
      <c r="BC31" s="29" t="str">
        <f t="shared" si="23"/>
        <v/>
      </c>
      <c r="BD31" s="29" t="str">
        <f t="shared" si="23"/>
        <v/>
      </c>
      <c r="BE31" s="29" t="str">
        <f t="shared" si="23"/>
        <v/>
      </c>
      <c r="BF31" s="29" t="str">
        <f t="shared" si="23"/>
        <v/>
      </c>
      <c r="BG31" s="29" t="str">
        <f t="shared" si="23"/>
        <v/>
      </c>
      <c r="BH31" s="29" t="str">
        <f t="shared" si="15"/>
        <v/>
      </c>
      <c r="BI31" s="29" t="str">
        <f>IF(AND(BI$3&gt;=$H31,BI$3&lt;=$K31),IF(ISERROR(FIND(BI$4,"土日休")),"■","◇"),IF(AND(BI$3&gt;=$H31,BI$3&lt;=$L31),IF(ISERROR(FIND(BI$4,"土日休")),"□","□"),""))</f>
        <v/>
      </c>
      <c r="BJ31" s="29" t="str">
        <f t="shared" si="14"/>
        <v/>
      </c>
      <c r="BK31" s="29" t="str">
        <f t="shared" si="14"/>
        <v/>
      </c>
      <c r="BL31" s="29" t="str">
        <f t="shared" si="14"/>
        <v/>
      </c>
      <c r="BM31" s="29" t="str">
        <f t="shared" si="14"/>
        <v/>
      </c>
      <c r="BN31" s="29" t="str">
        <f t="shared" si="14"/>
        <v/>
      </c>
      <c r="BO31" s="29" t="str">
        <f t="shared" si="14"/>
        <v/>
      </c>
      <c r="BP31" s="29" t="str">
        <f t="shared" si="14"/>
        <v/>
      </c>
      <c r="BQ31" s="29" t="str">
        <f t="shared" si="14"/>
        <v/>
      </c>
      <c r="BR31" s="29" t="str">
        <f t="shared" si="14"/>
        <v/>
      </c>
      <c r="BS31" s="29" t="str">
        <f t="shared" si="14"/>
        <v/>
      </c>
      <c r="BT31" s="29" t="str">
        <f t="shared" si="24"/>
        <v/>
      </c>
      <c r="BU31" s="72" t="str">
        <f t="shared" si="24"/>
        <v/>
      </c>
    </row>
    <row r="32" spans="1:73">
      <c r="A32" s="74"/>
      <c r="B32" s="47"/>
      <c r="C32" s="44" t="s">
        <v>28</v>
      </c>
      <c r="D32" s="44"/>
      <c r="E32" s="44"/>
      <c r="F32" s="55"/>
      <c r="G32" s="59"/>
      <c r="H32" s="40"/>
      <c r="I32" s="31"/>
      <c r="J32" s="41"/>
      <c r="K32" s="33">
        <f>IF(ISBLANK(H32),H32,IF(ISBLANK(I32),INT(H32-1+(I31-H31+1)*J32),I32))</f>
        <v>0</v>
      </c>
      <c r="L32" s="33">
        <f>IF(ISBLANK(H32),H32,IF(ISBLANK(I32),H32+I31-H31,I32))</f>
        <v>0</v>
      </c>
      <c r="M32" s="34" t="str">
        <f t="shared" si="9"/>
        <v/>
      </c>
      <c r="N32" s="35" t="str">
        <f t="shared" si="9"/>
        <v/>
      </c>
      <c r="O32" s="35" t="str">
        <f t="shared" si="9"/>
        <v/>
      </c>
      <c r="P32" s="35" t="str">
        <f t="shared" si="9"/>
        <v/>
      </c>
      <c r="Q32" s="35" t="str">
        <f t="shared" si="9"/>
        <v/>
      </c>
      <c r="R32" s="35" t="str">
        <f t="shared" si="9"/>
        <v/>
      </c>
      <c r="S32" s="35" t="str">
        <f t="shared" si="9"/>
        <v/>
      </c>
      <c r="T32" s="35" t="str">
        <f t="shared" si="9"/>
        <v/>
      </c>
      <c r="U32" s="35" t="str">
        <f t="shared" si="9"/>
        <v/>
      </c>
      <c r="V32" s="35" t="str">
        <f t="shared" si="9"/>
        <v/>
      </c>
      <c r="W32" s="35" t="str">
        <f t="shared" si="21"/>
        <v/>
      </c>
      <c r="X32" s="35" t="str">
        <f t="shared" si="21"/>
        <v/>
      </c>
      <c r="Y32" s="35" t="str">
        <f t="shared" si="21"/>
        <v/>
      </c>
      <c r="Z32" s="35" t="str">
        <f t="shared" si="21"/>
        <v/>
      </c>
      <c r="AA32" s="35" t="str">
        <f t="shared" si="21"/>
        <v/>
      </c>
      <c r="AB32" s="35" t="str">
        <f t="shared" si="21"/>
        <v/>
      </c>
      <c r="AC32" s="35" t="str">
        <f t="shared" si="21"/>
        <v/>
      </c>
      <c r="AD32" s="35" t="str">
        <f t="shared" si="21"/>
        <v/>
      </c>
      <c r="AE32" s="35" t="str">
        <f t="shared" si="21"/>
        <v/>
      </c>
      <c r="AF32" s="35" t="str">
        <f t="shared" si="21"/>
        <v/>
      </c>
      <c r="AG32" s="35" t="str">
        <f t="shared" si="21"/>
        <v/>
      </c>
      <c r="AH32" s="35" t="str">
        <f t="shared" si="21"/>
        <v/>
      </c>
      <c r="AI32" s="35" t="str">
        <f t="shared" si="21"/>
        <v/>
      </c>
      <c r="AJ32" s="35" t="str">
        <f t="shared" si="21"/>
        <v/>
      </c>
      <c r="AK32" s="35" t="str">
        <f t="shared" si="21"/>
        <v/>
      </c>
      <c r="AL32" s="35" t="str">
        <f t="shared" si="21"/>
        <v/>
      </c>
      <c r="AM32" s="35" t="str">
        <f t="shared" si="25"/>
        <v/>
      </c>
      <c r="AN32" s="35" t="str">
        <f t="shared" si="25"/>
        <v/>
      </c>
      <c r="AO32" s="35" t="str">
        <f t="shared" si="25"/>
        <v/>
      </c>
      <c r="AP32" s="35" t="str">
        <f t="shared" si="25"/>
        <v/>
      </c>
      <c r="AQ32" s="35" t="str">
        <f t="shared" si="25"/>
        <v/>
      </c>
      <c r="AR32" s="35" t="str">
        <f t="shared" si="22"/>
        <v/>
      </c>
      <c r="AS32" s="35" t="str">
        <f t="shared" si="22"/>
        <v/>
      </c>
      <c r="AT32" s="35" t="str">
        <f t="shared" si="22"/>
        <v/>
      </c>
      <c r="AU32" s="35" t="str">
        <f t="shared" si="22"/>
        <v/>
      </c>
      <c r="AV32" s="35" t="str">
        <f t="shared" si="22"/>
        <v/>
      </c>
      <c r="AW32" s="35" t="str">
        <f t="shared" si="22"/>
        <v/>
      </c>
      <c r="AX32" s="35" t="str">
        <f t="shared" si="22"/>
        <v/>
      </c>
      <c r="AY32" s="35" t="str">
        <f t="shared" si="22"/>
        <v/>
      </c>
      <c r="AZ32" s="35" t="str">
        <f t="shared" si="23"/>
        <v/>
      </c>
      <c r="BA32" s="35" t="str">
        <f t="shared" si="23"/>
        <v/>
      </c>
      <c r="BB32" s="35" t="str">
        <f t="shared" si="23"/>
        <v/>
      </c>
      <c r="BC32" s="35" t="str">
        <f t="shared" si="23"/>
        <v/>
      </c>
      <c r="BD32" s="35" t="str">
        <f t="shared" si="23"/>
        <v/>
      </c>
      <c r="BE32" s="35" t="str">
        <f t="shared" si="23"/>
        <v/>
      </c>
      <c r="BF32" s="35" t="str">
        <f t="shared" si="23"/>
        <v/>
      </c>
      <c r="BG32" s="35" t="str">
        <f t="shared" si="23"/>
        <v/>
      </c>
      <c r="BH32" s="35" t="str">
        <f t="shared" si="15"/>
        <v/>
      </c>
      <c r="BI32" s="35" t="str">
        <f>IF(AND(BI$3&gt;=$H32,BI$3&lt;=$K32),IF(ISERROR(FIND(BI$4,"土日休")),"■","◇"),IF(AND(BI$3&gt;=$H32,BI$3&lt;=$L32),IF(ISERROR(FIND(BI$4,"土日休")),"□","□"),""))</f>
        <v/>
      </c>
      <c r="BJ32" s="35" t="str">
        <f t="shared" si="14"/>
        <v/>
      </c>
      <c r="BK32" s="35" t="str">
        <f t="shared" si="14"/>
        <v/>
      </c>
      <c r="BL32" s="35" t="str">
        <f t="shared" si="14"/>
        <v/>
      </c>
      <c r="BM32" s="35" t="str">
        <f t="shared" si="14"/>
        <v/>
      </c>
      <c r="BN32" s="35" t="str">
        <f t="shared" si="14"/>
        <v/>
      </c>
      <c r="BO32" s="35" t="str">
        <f t="shared" si="14"/>
        <v/>
      </c>
      <c r="BP32" s="35" t="str">
        <f t="shared" si="14"/>
        <v/>
      </c>
      <c r="BQ32" s="35" t="str">
        <f t="shared" si="14"/>
        <v/>
      </c>
      <c r="BR32" s="35" t="str">
        <f t="shared" si="14"/>
        <v/>
      </c>
      <c r="BS32" s="35" t="str">
        <f t="shared" si="26"/>
        <v/>
      </c>
      <c r="BT32" s="35" t="str">
        <f t="shared" si="24"/>
        <v/>
      </c>
      <c r="BU32" s="71" t="str">
        <f t="shared" si="24"/>
        <v/>
      </c>
    </row>
    <row r="33" spans="1:73">
      <c r="A33" s="75">
        <f>A31+1</f>
        <v>15</v>
      </c>
      <c r="B33" s="82" t="s">
        <v>19</v>
      </c>
      <c r="C33" s="45"/>
      <c r="D33" s="83"/>
      <c r="E33" s="45"/>
      <c r="F33" s="84"/>
      <c r="G33" s="60" t="s">
        <v>31</v>
      </c>
      <c r="H33" s="26">
        <v>42177</v>
      </c>
      <c r="I33" s="42">
        <v>42181</v>
      </c>
      <c r="J33" s="85">
        <f>COUNTIF(M33:BU33,"■")</f>
        <v>5</v>
      </c>
      <c r="K33" s="51">
        <f>IF(ISBLANK(H33),H33,IF(ISBLANK(I33),INT(H33-1+(#REF!-#REF!+1)*J33),I33))</f>
        <v>42181</v>
      </c>
      <c r="L33" s="51">
        <f>IF(ISBLANK(H33),H33,IF(ISBLANK(I33),H33+#REF!-#REF!,I33))</f>
        <v>42181</v>
      </c>
      <c r="M33" s="86" t="str">
        <f t="shared" si="9"/>
        <v/>
      </c>
      <c r="N33" s="87" t="str">
        <f t="shared" si="9"/>
        <v/>
      </c>
      <c r="O33" s="87" t="str">
        <f t="shared" si="9"/>
        <v/>
      </c>
      <c r="P33" s="87" t="str">
        <f t="shared" si="9"/>
        <v/>
      </c>
      <c r="Q33" s="87" t="str">
        <f t="shared" si="9"/>
        <v/>
      </c>
      <c r="R33" s="87" t="str">
        <f t="shared" si="9"/>
        <v/>
      </c>
      <c r="S33" s="87" t="str">
        <f t="shared" si="9"/>
        <v/>
      </c>
      <c r="T33" s="87" t="str">
        <f t="shared" si="9"/>
        <v/>
      </c>
      <c r="U33" s="87" t="str">
        <f t="shared" si="9"/>
        <v/>
      </c>
      <c r="V33" s="87" t="str">
        <f t="shared" si="9"/>
        <v/>
      </c>
      <c r="W33" s="87" t="str">
        <f t="shared" si="21"/>
        <v/>
      </c>
      <c r="X33" s="87" t="str">
        <f t="shared" si="21"/>
        <v/>
      </c>
      <c r="Y33" s="87" t="str">
        <f t="shared" si="21"/>
        <v/>
      </c>
      <c r="Z33" s="87" t="str">
        <f t="shared" si="21"/>
        <v/>
      </c>
      <c r="AA33" s="87" t="str">
        <f t="shared" si="21"/>
        <v/>
      </c>
      <c r="AB33" s="87" t="str">
        <f t="shared" si="21"/>
        <v/>
      </c>
      <c r="AC33" s="87" t="str">
        <f t="shared" si="21"/>
        <v/>
      </c>
      <c r="AD33" s="87" t="str">
        <f t="shared" si="21"/>
        <v/>
      </c>
      <c r="AE33" s="87" t="str">
        <f t="shared" si="21"/>
        <v/>
      </c>
      <c r="AF33" s="87" t="str">
        <f t="shared" si="21"/>
        <v/>
      </c>
      <c r="AG33" s="87" t="str">
        <f t="shared" si="11"/>
        <v/>
      </c>
      <c r="AH33" s="87" t="str">
        <f t="shared" si="11"/>
        <v>■</v>
      </c>
      <c r="AI33" s="87" t="str">
        <f t="shared" si="11"/>
        <v>■</v>
      </c>
      <c r="AJ33" s="87" t="str">
        <f t="shared" si="11"/>
        <v>■</v>
      </c>
      <c r="AK33" s="87" t="str">
        <f t="shared" si="11"/>
        <v>■</v>
      </c>
      <c r="AL33" s="87" t="str">
        <f t="shared" si="11"/>
        <v>■</v>
      </c>
      <c r="AM33" s="87" t="str">
        <f t="shared" si="11"/>
        <v/>
      </c>
      <c r="AN33" s="87" t="str">
        <f t="shared" si="11"/>
        <v/>
      </c>
      <c r="AO33" s="87" t="str">
        <f t="shared" si="11"/>
        <v/>
      </c>
      <c r="AP33" s="87" t="str">
        <f t="shared" si="11"/>
        <v/>
      </c>
      <c r="AQ33" s="87" t="str">
        <f t="shared" si="11"/>
        <v/>
      </c>
      <c r="AR33" s="87" t="str">
        <f t="shared" si="12"/>
        <v/>
      </c>
      <c r="AS33" s="87" t="str">
        <f t="shared" si="12"/>
        <v/>
      </c>
      <c r="AT33" s="87" t="str">
        <f t="shared" si="12"/>
        <v/>
      </c>
      <c r="AU33" s="87" t="str">
        <f t="shared" si="12"/>
        <v/>
      </c>
      <c r="AV33" s="87" t="str">
        <f t="shared" si="12"/>
        <v/>
      </c>
      <c r="AW33" s="87" t="str">
        <f t="shared" si="12"/>
        <v/>
      </c>
      <c r="AX33" s="87" t="str">
        <f t="shared" si="12"/>
        <v/>
      </c>
      <c r="AY33" s="87" t="str">
        <f t="shared" si="12"/>
        <v/>
      </c>
      <c r="AZ33" s="87" t="str">
        <f t="shared" si="23"/>
        <v/>
      </c>
      <c r="BA33" s="87" t="str">
        <f t="shared" si="23"/>
        <v/>
      </c>
      <c r="BB33" s="87" t="str">
        <f t="shared" si="23"/>
        <v/>
      </c>
      <c r="BC33" s="87" t="str">
        <f t="shared" si="23"/>
        <v/>
      </c>
      <c r="BD33" s="87" t="str">
        <f t="shared" si="23"/>
        <v/>
      </c>
      <c r="BE33" s="87" t="str">
        <f t="shared" si="23"/>
        <v/>
      </c>
      <c r="BF33" s="87" t="str">
        <f t="shared" si="23"/>
        <v/>
      </c>
      <c r="BG33" s="87" t="str">
        <f t="shared" si="23"/>
        <v/>
      </c>
      <c r="BH33" s="87" t="str">
        <f t="shared" si="15"/>
        <v/>
      </c>
      <c r="BI33" s="87" t="str">
        <f>IF(AND(BI$3&gt;=$H33,BI$3&lt;=$K33),IF(ISERROR(FIND(BI$4,"土日休")),"■","◇"),IF(AND(BI$3&gt;=$H33,BI$3&lt;=$L33),IF(ISERROR(FIND(BI$4,"土日休")),"□","□"),""))</f>
        <v/>
      </c>
      <c r="BJ33" s="87" t="str">
        <f t="shared" si="14"/>
        <v/>
      </c>
      <c r="BK33" s="87" t="str">
        <f t="shared" si="14"/>
        <v/>
      </c>
      <c r="BL33" s="87" t="str">
        <f t="shared" si="14"/>
        <v/>
      </c>
      <c r="BM33" s="87" t="str">
        <f t="shared" si="14"/>
        <v/>
      </c>
      <c r="BN33" s="87" t="str">
        <f t="shared" si="14"/>
        <v/>
      </c>
      <c r="BO33" s="87" t="str">
        <f t="shared" si="14"/>
        <v/>
      </c>
      <c r="BP33" s="87" t="str">
        <f t="shared" si="14"/>
        <v/>
      </c>
      <c r="BQ33" s="87" t="str">
        <f t="shared" si="14"/>
        <v/>
      </c>
      <c r="BR33" s="87" t="str">
        <f t="shared" si="14"/>
        <v/>
      </c>
      <c r="BS33" s="87" t="str">
        <f t="shared" si="14"/>
        <v/>
      </c>
      <c r="BT33" s="87" t="str">
        <f t="shared" si="24"/>
        <v/>
      </c>
      <c r="BU33" s="89" t="str">
        <f t="shared" si="24"/>
        <v/>
      </c>
    </row>
    <row r="34" spans="1:73">
      <c r="A34" s="75"/>
      <c r="B34" s="52"/>
      <c r="C34" s="45"/>
      <c r="D34" s="45"/>
      <c r="E34" s="45"/>
      <c r="F34" s="49"/>
      <c r="G34" s="60"/>
      <c r="H34" s="53"/>
      <c r="I34" s="37"/>
      <c r="J34" s="62"/>
      <c r="K34" s="51">
        <f>IF(ISBLANK(H34),H34,IF(ISBLANK(I34),INT(H34-1+(I33-H33+1)*J34),I34))</f>
        <v>0</v>
      </c>
      <c r="L34" s="51">
        <f>IF(ISBLANK(H34),H34,IF(ISBLANK(I34),H34+I33-H33,I34))</f>
        <v>0</v>
      </c>
      <c r="M34" s="54" t="str">
        <f t="shared" si="9"/>
        <v/>
      </c>
      <c r="N34" s="64" t="str">
        <f t="shared" si="9"/>
        <v/>
      </c>
      <c r="O34" s="64" t="str">
        <f t="shared" si="9"/>
        <v/>
      </c>
      <c r="P34" s="64" t="str">
        <f t="shared" si="9"/>
        <v/>
      </c>
      <c r="Q34" s="64" t="str">
        <f t="shared" si="9"/>
        <v/>
      </c>
      <c r="R34" s="64" t="str">
        <f t="shared" si="9"/>
        <v/>
      </c>
      <c r="S34" s="64" t="str">
        <f t="shared" si="9"/>
        <v/>
      </c>
      <c r="T34" s="64" t="str">
        <f t="shared" si="9"/>
        <v/>
      </c>
      <c r="U34" s="64" t="str">
        <f t="shared" si="9"/>
        <v/>
      </c>
      <c r="V34" s="64" t="str">
        <f t="shared" si="9"/>
        <v/>
      </c>
      <c r="W34" s="64" t="str">
        <f t="shared" si="21"/>
        <v/>
      </c>
      <c r="X34" s="64" t="str">
        <f t="shared" si="21"/>
        <v/>
      </c>
      <c r="Y34" s="64" t="str">
        <f t="shared" si="21"/>
        <v/>
      </c>
      <c r="Z34" s="64" t="str">
        <f t="shared" si="21"/>
        <v/>
      </c>
      <c r="AA34" s="64" t="str">
        <f t="shared" si="21"/>
        <v/>
      </c>
      <c r="AB34" s="64" t="str">
        <f t="shared" si="21"/>
        <v/>
      </c>
      <c r="AC34" s="64" t="str">
        <f t="shared" si="21"/>
        <v/>
      </c>
      <c r="AD34" s="64" t="str">
        <f t="shared" si="21"/>
        <v/>
      </c>
      <c r="AE34" s="64" t="str">
        <f t="shared" si="21"/>
        <v/>
      </c>
      <c r="AF34" s="64" t="str">
        <f t="shared" si="21"/>
        <v/>
      </c>
      <c r="AG34" s="64" t="str">
        <f t="shared" si="11"/>
        <v/>
      </c>
      <c r="AH34" s="64" t="str">
        <f t="shared" si="11"/>
        <v/>
      </c>
      <c r="AI34" s="64" t="str">
        <f t="shared" si="11"/>
        <v/>
      </c>
      <c r="AJ34" s="64" t="str">
        <f t="shared" si="11"/>
        <v/>
      </c>
      <c r="AK34" s="64" t="str">
        <f t="shared" si="11"/>
        <v/>
      </c>
      <c r="AL34" s="64" t="str">
        <f t="shared" si="11"/>
        <v/>
      </c>
      <c r="AM34" s="64" t="str">
        <f t="shared" si="11"/>
        <v/>
      </c>
      <c r="AN34" s="64" t="str">
        <f t="shared" si="11"/>
        <v/>
      </c>
      <c r="AO34" s="64" t="str">
        <f t="shared" si="11"/>
        <v/>
      </c>
      <c r="AP34" s="35" t="str">
        <f t="shared" si="11"/>
        <v/>
      </c>
      <c r="AQ34" s="35" t="str">
        <f t="shared" si="11"/>
        <v/>
      </c>
      <c r="AR34" s="35" t="str">
        <f t="shared" si="12"/>
        <v/>
      </c>
      <c r="AS34" s="35" t="str">
        <f t="shared" si="12"/>
        <v/>
      </c>
      <c r="AT34" s="35" t="str">
        <f t="shared" si="12"/>
        <v/>
      </c>
      <c r="AU34" s="35" t="str">
        <f t="shared" si="12"/>
        <v/>
      </c>
      <c r="AV34" s="35" t="str">
        <f t="shared" si="12"/>
        <v/>
      </c>
      <c r="AW34" s="35" t="str">
        <f t="shared" si="12"/>
        <v/>
      </c>
      <c r="AX34" s="35" t="str">
        <f t="shared" si="12"/>
        <v/>
      </c>
      <c r="AY34" s="35" t="str">
        <f t="shared" si="12"/>
        <v/>
      </c>
      <c r="AZ34" s="35" t="str">
        <f t="shared" si="23"/>
        <v/>
      </c>
      <c r="BA34" s="35" t="str">
        <f t="shared" si="23"/>
        <v/>
      </c>
      <c r="BB34" s="35" t="str">
        <f t="shared" si="23"/>
        <v/>
      </c>
      <c r="BC34" s="35" t="str">
        <f t="shared" si="23"/>
        <v/>
      </c>
      <c r="BD34" s="35" t="str">
        <f t="shared" si="23"/>
        <v/>
      </c>
      <c r="BE34" s="35" t="str">
        <f t="shared" si="23"/>
        <v/>
      </c>
      <c r="BF34" s="35" t="str">
        <f t="shared" si="23"/>
        <v/>
      </c>
      <c r="BG34" s="35" t="str">
        <f t="shared" si="23"/>
        <v/>
      </c>
      <c r="BH34" s="35" t="str">
        <f t="shared" si="15"/>
        <v/>
      </c>
      <c r="BI34" s="35" t="str">
        <f>IF(AND(BI$3&gt;=$H34,BI$3&lt;=$K34),IF(ISERROR(FIND(BI$4,"土日休")),"■","◇"),IF(AND(BI$3&gt;=$H34,BI$3&lt;=$L34),IF(ISERROR(FIND(BI$4,"土日休")),"□","□"),""))</f>
        <v/>
      </c>
      <c r="BJ34" s="35" t="str">
        <f t="shared" si="14"/>
        <v/>
      </c>
      <c r="BK34" s="35" t="str">
        <f t="shared" si="14"/>
        <v/>
      </c>
      <c r="BL34" s="35" t="str">
        <f t="shared" si="14"/>
        <v/>
      </c>
      <c r="BM34" s="35" t="str">
        <f t="shared" si="14"/>
        <v/>
      </c>
      <c r="BN34" s="35" t="str">
        <f t="shared" si="14"/>
        <v/>
      </c>
      <c r="BO34" s="35" t="str">
        <f t="shared" si="14"/>
        <v/>
      </c>
      <c r="BP34" s="35" t="str">
        <f t="shared" si="14"/>
        <v/>
      </c>
      <c r="BQ34" s="35" t="str">
        <f t="shared" si="14"/>
        <v/>
      </c>
      <c r="BR34" s="35" t="str">
        <f t="shared" si="14"/>
        <v/>
      </c>
      <c r="BS34" s="35" t="str">
        <f t="shared" si="14"/>
        <v/>
      </c>
      <c r="BT34" s="35" t="str">
        <f t="shared" si="24"/>
        <v/>
      </c>
      <c r="BU34" s="71" t="str">
        <f t="shared" si="24"/>
        <v/>
      </c>
    </row>
    <row r="35" spans="1:73">
      <c r="A35" s="73">
        <f>A33+1</f>
        <v>16</v>
      </c>
      <c r="B35" s="50" t="s">
        <v>20</v>
      </c>
      <c r="C35" s="43"/>
      <c r="D35" s="48"/>
      <c r="E35" s="43"/>
      <c r="F35" s="46"/>
      <c r="G35" s="7" t="s">
        <v>31</v>
      </c>
      <c r="H35" s="38">
        <v>42184</v>
      </c>
      <c r="I35" s="57">
        <v>42202</v>
      </c>
      <c r="J35" s="56">
        <f>COUNTIF(M35:BU35,"■")</f>
        <v>15</v>
      </c>
      <c r="K35" s="27">
        <f>IF(ISBLANK(H35),H35,IF(ISBLANK(I35),INT(H35-1+(#REF!-#REF!+1)*J35),I35))</f>
        <v>42202</v>
      </c>
      <c r="L35" s="27">
        <f>IF(ISBLANK(H35),H35,IF(ISBLANK(I35),H35+#REF!-#REF!,I35))</f>
        <v>42202</v>
      </c>
      <c r="M35" s="28" t="str">
        <f t="shared" si="9"/>
        <v/>
      </c>
      <c r="N35" s="29" t="str">
        <f t="shared" si="9"/>
        <v/>
      </c>
      <c r="O35" s="29" t="str">
        <f t="shared" si="9"/>
        <v/>
      </c>
      <c r="P35" s="29" t="str">
        <f t="shared" si="9"/>
        <v/>
      </c>
      <c r="Q35" s="29" t="str">
        <f t="shared" si="9"/>
        <v/>
      </c>
      <c r="R35" s="29" t="str">
        <f t="shared" si="9"/>
        <v/>
      </c>
      <c r="S35" s="29" t="str">
        <f t="shared" si="9"/>
        <v/>
      </c>
      <c r="T35" s="29" t="str">
        <f t="shared" si="9"/>
        <v/>
      </c>
      <c r="U35" s="29" t="str">
        <f t="shared" si="9"/>
        <v/>
      </c>
      <c r="V35" s="29" t="str">
        <f t="shared" si="9"/>
        <v/>
      </c>
      <c r="W35" s="29" t="str">
        <f t="shared" ref="W35:AF36" si="27">IF(AND(W$3&gt;=$H35,W$3&lt;=$K35),IF(ISERROR(FIND(W$4,"土日休")),"■","◇"),IF(AND(W$3&gt;=$H35,W$3&lt;=$L35),IF(ISERROR(FIND(W$4,"土日休")),"□","□"),""))</f>
        <v/>
      </c>
      <c r="X35" s="29" t="str">
        <f t="shared" si="27"/>
        <v/>
      </c>
      <c r="Y35" s="29" t="str">
        <f t="shared" si="27"/>
        <v/>
      </c>
      <c r="Z35" s="29" t="str">
        <f t="shared" si="27"/>
        <v/>
      </c>
      <c r="AA35" s="29" t="str">
        <f t="shared" si="27"/>
        <v/>
      </c>
      <c r="AB35" s="29" t="str">
        <f t="shared" si="27"/>
        <v/>
      </c>
      <c r="AC35" s="29" t="str">
        <f t="shared" si="27"/>
        <v/>
      </c>
      <c r="AD35" s="29" t="str">
        <f t="shared" si="27"/>
        <v/>
      </c>
      <c r="AE35" s="29" t="str">
        <f t="shared" si="27"/>
        <v/>
      </c>
      <c r="AF35" s="29" t="str">
        <f t="shared" si="27"/>
        <v/>
      </c>
      <c r="AG35" s="29" t="str">
        <f t="shared" si="11"/>
        <v/>
      </c>
      <c r="AH35" s="29" t="str">
        <f t="shared" si="11"/>
        <v/>
      </c>
      <c r="AI35" s="29" t="str">
        <f t="shared" si="11"/>
        <v/>
      </c>
      <c r="AJ35" s="29" t="str">
        <f t="shared" si="11"/>
        <v/>
      </c>
      <c r="AK35" s="29" t="str">
        <f t="shared" si="11"/>
        <v/>
      </c>
      <c r="AL35" s="29" t="str">
        <f t="shared" si="11"/>
        <v/>
      </c>
      <c r="AM35" s="29" t="str">
        <f t="shared" si="11"/>
        <v/>
      </c>
      <c r="AN35" s="29" t="str">
        <f t="shared" si="11"/>
        <v/>
      </c>
      <c r="AO35" s="29" t="str">
        <f t="shared" si="11"/>
        <v>■</v>
      </c>
      <c r="AP35" s="29" t="str">
        <f t="shared" si="11"/>
        <v>■</v>
      </c>
      <c r="AQ35" s="29" t="str">
        <f t="shared" si="11"/>
        <v>■</v>
      </c>
      <c r="AR35" s="29" t="str">
        <f t="shared" si="11"/>
        <v>■</v>
      </c>
      <c r="AS35" s="29" t="str">
        <f t="shared" ref="AS35:AY36" si="28">IF(AND(AS$3&gt;=$H35,AS$3&lt;=$K35),IF(ISERROR(FIND(AS$4,"土日休")),"■","◇"),IF(AND(AS$3&gt;=$H35,AS$3&lt;=$L35),IF(ISERROR(FIND(AS$4,"土日休")),"□","□"),""))</f>
        <v>■</v>
      </c>
      <c r="AT35" s="29" t="str">
        <f t="shared" si="28"/>
        <v>◇</v>
      </c>
      <c r="AU35" s="29" t="str">
        <f t="shared" si="28"/>
        <v>◇</v>
      </c>
      <c r="AV35" s="29" t="str">
        <f t="shared" si="28"/>
        <v>■</v>
      </c>
      <c r="AW35" s="29" t="str">
        <f t="shared" si="28"/>
        <v>■</v>
      </c>
      <c r="AX35" s="29" t="str">
        <f t="shared" si="28"/>
        <v>■</v>
      </c>
      <c r="AY35" s="29" t="str">
        <f t="shared" si="28"/>
        <v>■</v>
      </c>
      <c r="AZ35" s="29" t="str">
        <f t="shared" ref="AZ35:BG36" si="29">IF(AND(AZ$3&gt;=$H35,AZ$3&lt;=$K35),IF(ISERROR(FIND(AZ$4,"土日休")),"■","◇"),IF(AND(AZ$3&gt;=$H35,AZ$3&lt;=$L35),IF(ISERROR(FIND(AZ$4,"土日休")),"□","□"),""))</f>
        <v>■</v>
      </c>
      <c r="BA35" s="29" t="str">
        <f t="shared" si="29"/>
        <v>◇</v>
      </c>
      <c r="BB35" s="29" t="str">
        <f t="shared" si="29"/>
        <v>◇</v>
      </c>
      <c r="BC35" s="29" t="str">
        <f t="shared" si="29"/>
        <v>■</v>
      </c>
      <c r="BD35" s="29" t="str">
        <f t="shared" si="29"/>
        <v>■</v>
      </c>
      <c r="BE35" s="29" t="str">
        <f t="shared" si="29"/>
        <v>■</v>
      </c>
      <c r="BF35" s="29" t="str">
        <f t="shared" si="29"/>
        <v>■</v>
      </c>
      <c r="BG35" s="29" t="str">
        <f t="shared" si="29"/>
        <v>■</v>
      </c>
      <c r="BH35" s="29" t="str">
        <f t="shared" si="15"/>
        <v/>
      </c>
      <c r="BI35" s="29" t="str">
        <f>IF(AND(BI$3&gt;=$H35,BI$3&lt;=$K35),IF(ISERROR(FIND(BI$4,"土日休")),"■","◇"),IF(AND(BI$3&gt;=$H35,BI$3&lt;=$L35),IF(ISERROR(FIND(BI$4,"土日休")),"□","□"),""))</f>
        <v/>
      </c>
      <c r="BJ35" s="29" t="str">
        <f t="shared" si="14"/>
        <v/>
      </c>
      <c r="BK35" s="29" t="str">
        <f t="shared" si="14"/>
        <v/>
      </c>
      <c r="BL35" s="29" t="str">
        <f t="shared" si="14"/>
        <v/>
      </c>
      <c r="BM35" s="29" t="str">
        <f t="shared" si="14"/>
        <v/>
      </c>
      <c r="BN35" s="29" t="str">
        <f t="shared" si="14"/>
        <v/>
      </c>
      <c r="BO35" s="29" t="str">
        <f t="shared" si="14"/>
        <v/>
      </c>
      <c r="BP35" s="29" t="str">
        <f t="shared" si="14"/>
        <v/>
      </c>
      <c r="BQ35" s="29" t="str">
        <f t="shared" si="14"/>
        <v/>
      </c>
      <c r="BR35" s="29" t="str">
        <f t="shared" si="14"/>
        <v/>
      </c>
      <c r="BS35" s="29" t="str">
        <f t="shared" si="14"/>
        <v/>
      </c>
      <c r="BT35" s="29" t="str">
        <f t="shared" ref="BT35:BU36" si="30">IF(AND(BT$3&gt;=$H35,BT$3&lt;=$K35),IF(ISERROR(FIND(BT$4,"土日休")),"■","◇"),IF(AND(BT$3&gt;=$H35,BT$3&lt;=$L35),IF(ISERROR(FIND(BT$4,"土日休")),"□","□"),""))</f>
        <v/>
      </c>
      <c r="BU35" s="72" t="str">
        <f t="shared" si="30"/>
        <v/>
      </c>
    </row>
    <row r="36" spans="1:73">
      <c r="A36" s="74"/>
      <c r="B36" s="47"/>
      <c r="C36" s="44"/>
      <c r="D36" s="44"/>
      <c r="E36" s="44"/>
      <c r="F36" s="55"/>
      <c r="G36" s="17"/>
      <c r="H36" s="40"/>
      <c r="I36" s="31"/>
      <c r="J36" s="41"/>
      <c r="K36" s="33">
        <f>IF(ISBLANK(H36),H36,IF(ISBLANK(I36),INT(H36-1+(I35-H35+1)*J36),I36))</f>
        <v>0</v>
      </c>
      <c r="L36" s="33">
        <f>IF(ISBLANK(H36),H36,IF(ISBLANK(I36),H36+I35-H35,I36))</f>
        <v>0</v>
      </c>
      <c r="M36" s="34" t="str">
        <f t="shared" si="9"/>
        <v/>
      </c>
      <c r="N36" s="35" t="str">
        <f t="shared" si="9"/>
        <v/>
      </c>
      <c r="O36" s="35" t="str">
        <f t="shared" si="9"/>
        <v/>
      </c>
      <c r="P36" s="35" t="str">
        <f t="shared" si="9"/>
        <v/>
      </c>
      <c r="Q36" s="35" t="str">
        <f t="shared" si="9"/>
        <v/>
      </c>
      <c r="R36" s="35" t="str">
        <f t="shared" si="9"/>
        <v/>
      </c>
      <c r="S36" s="35" t="str">
        <f t="shared" si="9"/>
        <v/>
      </c>
      <c r="T36" s="35" t="str">
        <f t="shared" si="9"/>
        <v/>
      </c>
      <c r="U36" s="35" t="str">
        <f t="shared" si="9"/>
        <v/>
      </c>
      <c r="V36" s="35" t="str">
        <f t="shared" si="9"/>
        <v/>
      </c>
      <c r="W36" s="35" t="str">
        <f t="shared" si="27"/>
        <v/>
      </c>
      <c r="X36" s="35" t="str">
        <f t="shared" si="27"/>
        <v/>
      </c>
      <c r="Y36" s="35" t="str">
        <f t="shared" si="27"/>
        <v/>
      </c>
      <c r="Z36" s="35" t="str">
        <f t="shared" si="27"/>
        <v/>
      </c>
      <c r="AA36" s="35" t="str">
        <f t="shared" si="27"/>
        <v/>
      </c>
      <c r="AB36" s="35" t="str">
        <f t="shared" si="27"/>
        <v/>
      </c>
      <c r="AC36" s="35" t="str">
        <f t="shared" si="27"/>
        <v/>
      </c>
      <c r="AD36" s="35" t="str">
        <f t="shared" si="27"/>
        <v/>
      </c>
      <c r="AE36" s="35" t="str">
        <f t="shared" si="27"/>
        <v/>
      </c>
      <c r="AF36" s="35" t="str">
        <f t="shared" si="27"/>
        <v/>
      </c>
      <c r="AG36" s="35" t="str">
        <f t="shared" si="11"/>
        <v/>
      </c>
      <c r="AH36" s="35" t="str">
        <f t="shared" si="11"/>
        <v/>
      </c>
      <c r="AI36" s="35" t="str">
        <f t="shared" si="11"/>
        <v/>
      </c>
      <c r="AJ36" s="35" t="str">
        <f t="shared" si="11"/>
        <v/>
      </c>
      <c r="AK36" s="35" t="str">
        <f t="shared" si="11"/>
        <v/>
      </c>
      <c r="AL36" s="35" t="str">
        <f t="shared" si="11"/>
        <v/>
      </c>
      <c r="AM36" s="35" t="str">
        <f t="shared" si="11"/>
        <v/>
      </c>
      <c r="AN36" s="35" t="str">
        <f t="shared" si="11"/>
        <v/>
      </c>
      <c r="AO36" s="35" t="str">
        <f t="shared" si="11"/>
        <v/>
      </c>
      <c r="AP36" s="35" t="str">
        <f t="shared" si="11"/>
        <v/>
      </c>
      <c r="AQ36" s="35" t="str">
        <f t="shared" si="11"/>
        <v/>
      </c>
      <c r="AR36" s="35" t="str">
        <f t="shared" si="11"/>
        <v/>
      </c>
      <c r="AS36" s="35" t="str">
        <f t="shared" si="28"/>
        <v/>
      </c>
      <c r="AT36" s="35" t="str">
        <f t="shared" si="28"/>
        <v/>
      </c>
      <c r="AU36" s="35" t="str">
        <f t="shared" si="28"/>
        <v/>
      </c>
      <c r="AV36" s="35" t="str">
        <f t="shared" si="28"/>
        <v/>
      </c>
      <c r="AW36" s="35" t="str">
        <f t="shared" si="28"/>
        <v/>
      </c>
      <c r="AX36" s="35" t="str">
        <f t="shared" si="28"/>
        <v/>
      </c>
      <c r="AY36" s="35" t="str">
        <f t="shared" si="28"/>
        <v/>
      </c>
      <c r="AZ36" s="35" t="str">
        <f t="shared" si="29"/>
        <v/>
      </c>
      <c r="BA36" s="35" t="str">
        <f t="shared" si="29"/>
        <v/>
      </c>
      <c r="BB36" s="35" t="str">
        <f t="shared" si="29"/>
        <v/>
      </c>
      <c r="BC36" s="35" t="str">
        <f t="shared" si="29"/>
        <v/>
      </c>
      <c r="BD36" s="35" t="str">
        <f t="shared" si="29"/>
        <v/>
      </c>
      <c r="BE36" s="35" t="str">
        <f t="shared" si="29"/>
        <v/>
      </c>
      <c r="BF36" s="35" t="str">
        <f t="shared" si="29"/>
        <v/>
      </c>
      <c r="BG36" s="35" t="str">
        <f t="shared" si="29"/>
        <v/>
      </c>
      <c r="BH36" s="35" t="str">
        <f t="shared" si="15"/>
        <v/>
      </c>
      <c r="BI36" s="35" t="str">
        <f>IF(AND(BI$3&gt;=$H36,BI$3&lt;=$K36),IF(ISERROR(FIND(BI$4,"土日休")),"■","◇"),IF(AND(BI$3&gt;=$H36,BI$3&lt;=$L36),IF(ISERROR(FIND(BI$4,"土日休")),"□","□"),""))</f>
        <v/>
      </c>
      <c r="BJ36" s="35" t="str">
        <f t="shared" si="14"/>
        <v/>
      </c>
      <c r="BK36" s="35" t="str">
        <f t="shared" si="14"/>
        <v/>
      </c>
      <c r="BL36" s="35" t="str">
        <f t="shared" si="14"/>
        <v/>
      </c>
      <c r="BM36" s="35" t="str">
        <f t="shared" si="14"/>
        <v/>
      </c>
      <c r="BN36" s="35" t="str">
        <f t="shared" si="14"/>
        <v/>
      </c>
      <c r="BO36" s="35" t="str">
        <f t="shared" si="14"/>
        <v/>
      </c>
      <c r="BP36" s="35" t="str">
        <f t="shared" si="14"/>
        <v/>
      </c>
      <c r="BQ36" s="35" t="str">
        <f t="shared" si="14"/>
        <v/>
      </c>
      <c r="BR36" s="35" t="str">
        <f t="shared" si="14"/>
        <v/>
      </c>
      <c r="BS36" s="35" t="str">
        <f t="shared" si="14"/>
        <v/>
      </c>
      <c r="BT36" s="35" t="str">
        <f t="shared" si="30"/>
        <v/>
      </c>
      <c r="BU36" s="71" t="str">
        <f t="shared" si="30"/>
        <v/>
      </c>
    </row>
  </sheetData>
  <autoFilter ref="A4:J34"/>
  <mergeCells count="3">
    <mergeCell ref="A2:H2"/>
    <mergeCell ref="I2:J2"/>
    <mergeCell ref="I1:J1"/>
  </mergeCells>
  <phoneticPr fontId="2"/>
  <conditionalFormatting sqref="A14:J14 A8:J10 B7:J7 B13:J13 B15:J15 A34:J34 A5:J6 A16:J16 A18:J18 B17:J17 A20:J26 B19:J19 B33:J33 A36:J36 B35:J35">
    <cfRule type="expression" dxfId="34" priority="333" stopIfTrue="1">
      <formula>MOD(INT((ROW()+1)/2),2)</formula>
    </cfRule>
  </conditionalFormatting>
  <conditionalFormatting sqref="M5:GO30 M33:GO36">
    <cfRule type="expression" dxfId="33" priority="96" stopIfTrue="1">
      <formula>INDIRECT(ADDRESS(3,COLUMN()))=$I$2</formula>
    </cfRule>
    <cfRule type="expression" dxfId="32" priority="282" stopIfTrue="1">
      <formula>IF(ISERROR(FIND(M$4,"土日休")),FALSE,TRUE)</formula>
    </cfRule>
    <cfRule type="expression" dxfId="31" priority="283" stopIfTrue="1">
      <formula>MOD(INT((ROW()+1)/2),2)</formula>
    </cfRule>
  </conditionalFormatting>
  <conditionalFormatting sqref="M2:GO2">
    <cfRule type="cellIs" dxfId="30" priority="329" stopIfTrue="1" operator="between">
      <formula>1</formula>
      <formula>12</formula>
    </cfRule>
  </conditionalFormatting>
  <conditionalFormatting sqref="M4:GO4">
    <cfRule type="cellIs" dxfId="29" priority="330" stopIfTrue="1" operator="equal">
      <formula>"土"</formula>
    </cfRule>
    <cfRule type="cellIs" dxfId="28" priority="331" stopIfTrue="1" operator="equal">
      <formula>"日"</formula>
    </cfRule>
    <cfRule type="cellIs" dxfId="27" priority="332" stopIfTrue="1" operator="equal">
      <formula>"休"</formula>
    </cfRule>
  </conditionalFormatting>
  <conditionalFormatting sqref="M3:BU3">
    <cfRule type="cellIs" dxfId="26" priority="97" stopIfTrue="1" operator="equal">
      <formula>$I$2</formula>
    </cfRule>
  </conditionalFormatting>
  <conditionalFormatting sqref="A12:J12 B11:J11">
    <cfRule type="expression" dxfId="25" priority="28" stopIfTrue="1">
      <formula>MOD(INT((ROW()+1)/2),2)</formula>
    </cfRule>
  </conditionalFormatting>
  <conditionalFormatting sqref="A27:J28">
    <cfRule type="expression" dxfId="24" priority="24" stopIfTrue="1">
      <formula>MOD(INT((ROW()+1)/2),2)</formula>
    </cfRule>
  </conditionalFormatting>
  <conditionalFormatting sqref="A7">
    <cfRule type="expression" dxfId="23" priority="20" stopIfTrue="1">
      <formula>MOD(INT((ROW()+1)/2),2)</formula>
    </cfRule>
  </conditionalFormatting>
  <conditionalFormatting sqref="A11">
    <cfRule type="expression" dxfId="22" priority="19" stopIfTrue="1">
      <formula>MOD(INT((ROW()+1)/2),2)</formula>
    </cfRule>
  </conditionalFormatting>
  <conditionalFormatting sqref="A13">
    <cfRule type="expression" dxfId="21" priority="18" stopIfTrue="1">
      <formula>MOD(INT((ROW()+1)/2),2)</formula>
    </cfRule>
  </conditionalFormatting>
  <conditionalFormatting sqref="A15">
    <cfRule type="expression" dxfId="20" priority="17" stopIfTrue="1">
      <formula>MOD(INT((ROW()+1)/2),2)</formula>
    </cfRule>
  </conditionalFormatting>
  <conditionalFormatting sqref="A30:J30 B29:J29">
    <cfRule type="expression" dxfId="19" priority="16" stopIfTrue="1">
      <formula>MOD(INT((ROW()+1)/2),2)</formula>
    </cfRule>
  </conditionalFormatting>
  <conditionalFormatting sqref="A17">
    <cfRule type="expression" dxfId="18" priority="12" stopIfTrue="1">
      <formula>MOD(INT((ROW()+1)/2),2)</formula>
    </cfRule>
  </conditionalFormatting>
  <conditionalFormatting sqref="A19">
    <cfRule type="expression" dxfId="17" priority="11" stopIfTrue="1">
      <formula>MOD(INT((ROW()+1)/2),2)</formula>
    </cfRule>
  </conditionalFormatting>
  <conditionalFormatting sqref="A29">
    <cfRule type="expression" dxfId="16" priority="10" stopIfTrue="1">
      <formula>MOD(INT((ROW()+1)/2),2)</formula>
    </cfRule>
  </conditionalFormatting>
  <conditionalFormatting sqref="M31:GO32">
    <cfRule type="expression" dxfId="13" priority="5" stopIfTrue="1">
      <formula>INDIRECT(ADDRESS(3,COLUMN()))=$I$2</formula>
    </cfRule>
    <cfRule type="expression" dxfId="12" priority="6" stopIfTrue="1">
      <formula>IF(ISERROR(FIND(M$4,"土日休")),FALSE,TRUE)</formula>
    </cfRule>
    <cfRule type="expression" dxfId="11" priority="7" stopIfTrue="1">
      <formula>MOD(INT((ROW()+1)/2),2)</formula>
    </cfRule>
  </conditionalFormatting>
  <conditionalFormatting sqref="A32:J32 B31:J31">
    <cfRule type="expression" dxfId="7" priority="4" stopIfTrue="1">
      <formula>MOD(INT((ROW()+1)/2),2)</formula>
    </cfRule>
  </conditionalFormatting>
  <conditionalFormatting sqref="A31">
    <cfRule type="expression" dxfId="5" priority="3" stopIfTrue="1">
      <formula>MOD(INT((ROW()+1)/2),2)</formula>
    </cfRule>
  </conditionalFormatting>
  <conditionalFormatting sqref="A33">
    <cfRule type="expression" dxfId="3" priority="2" stopIfTrue="1">
      <formula>MOD(INT((ROW()+1)/2),2)</formula>
    </cfRule>
  </conditionalFormatting>
  <conditionalFormatting sqref="A35">
    <cfRule type="expression" dxfId="1" priority="1" stopIfTrue="1">
      <formula>MOD(INT((ROW()+1)/2),2)</formula>
    </cfRule>
  </conditionalFormatting>
  <pageMargins left="0" right="0" top="0.35433070866141736" bottom="0.39370078740157483" header="0.27559055118110237" footer="0.31496062992125984"/>
  <pageSetup paperSize="8" fitToHeight="0" orientation="landscape" copies="3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6" sqref="A6"/>
    </sheetView>
  </sheetViews>
  <sheetFormatPr defaultRowHeight="13.5"/>
  <cols>
    <col min="1" max="1" width="11.625" style="1" bestFit="1" customWidth="1"/>
  </cols>
  <sheetData>
    <row r="1" spans="1:5">
      <c r="A1" s="1">
        <v>42123</v>
      </c>
      <c r="D1" s="1"/>
      <c r="E1" s="1"/>
    </row>
    <row r="2" spans="1:5">
      <c r="A2" s="1">
        <v>42128</v>
      </c>
      <c r="D2" s="1"/>
      <c r="E2" s="1"/>
    </row>
    <row r="3" spans="1:5">
      <c r="A3" s="1">
        <v>42129</v>
      </c>
      <c r="D3" s="1"/>
      <c r="E3" s="1"/>
    </row>
    <row r="4" spans="1:5">
      <c r="A4" s="1">
        <v>42130</v>
      </c>
      <c r="D4" s="1"/>
      <c r="E4" s="1"/>
    </row>
    <row r="5" spans="1:5">
      <c r="A5" s="1">
        <v>42205</v>
      </c>
      <c r="D5" s="1"/>
      <c r="E5" s="1"/>
    </row>
    <row r="6" spans="1:5">
      <c r="D6" s="1"/>
      <c r="E6" s="1"/>
    </row>
    <row r="7" spans="1:5">
      <c r="D7" s="1"/>
      <c r="E7" s="1"/>
    </row>
    <row r="8" spans="1:5">
      <c r="D8" s="1"/>
      <c r="E8" s="1"/>
    </row>
    <row r="9" spans="1:5">
      <c r="D9" s="1"/>
      <c r="E9" s="1"/>
    </row>
    <row r="10" spans="1:5">
      <c r="D10" s="1"/>
    </row>
    <row r="11" spans="1:5">
      <c r="D11" s="1"/>
    </row>
    <row r="12" spans="1:5">
      <c r="D12" s="1"/>
    </row>
    <row r="13" spans="1:5">
      <c r="D13" s="1"/>
    </row>
    <row r="14" spans="1:5">
      <c r="D14" s="1"/>
    </row>
    <row r="15" spans="1:5">
      <c r="D15" s="1"/>
    </row>
    <row r="16" spans="1:5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  <row r="30" spans="4:4">
      <c r="D30" s="1"/>
    </row>
  </sheetData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ＷＢＳ</vt:lpstr>
      <vt:lpstr>休日</vt:lpstr>
      <vt:lpstr>ＷＢＳ!Print_Area</vt:lpstr>
      <vt:lpstr>ＷＢＳ!Print_Titles</vt:lpstr>
    </vt:vector>
  </TitlesOfParts>
  <Company>株式会社ＮＳＰ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石田　徹</dc:creator>
  <cp:lastModifiedBy>高橋 亨</cp:lastModifiedBy>
  <cp:lastPrinted>2015-05-25T07:43:34Z</cp:lastPrinted>
  <dcterms:created xsi:type="dcterms:W3CDTF">2004-01-05T05:32:20Z</dcterms:created>
  <dcterms:modified xsi:type="dcterms:W3CDTF">2015-05-25T07:46:21Z</dcterms:modified>
</cp:coreProperties>
</file>