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-165" windowWidth="20445" windowHeight="4380" tabRatio="886"/>
  </bookViews>
  <sheets>
    <sheet name="MR一覧CSV" sheetId="11" r:id="rId1"/>
    <sheet name="MR一覧CSV_1" sheetId="13" r:id="rId2"/>
  </sheets>
  <definedNames>
    <definedName name="_xlnm.Print_Titles" localSheetId="0">MR一覧CSV!$1:$4</definedName>
  </definedNames>
  <calcPr calcId="145621"/>
</workbook>
</file>

<file path=xl/calcChain.xml><?xml version="1.0" encoding="utf-8"?>
<calcChain xmlns="http://schemas.openxmlformats.org/spreadsheetml/2006/main">
  <c r="E5" i="13" l="1"/>
  <c r="F5" i="13"/>
  <c r="G5" i="13"/>
  <c r="E9" i="13"/>
  <c r="E10" i="13" s="1"/>
  <c r="E11" i="13" s="1"/>
  <c r="G9" i="13"/>
  <c r="F10" i="13"/>
  <c r="G10" i="13"/>
  <c r="G11" i="13" s="1"/>
</calcChain>
</file>

<file path=xl/sharedStrings.xml><?xml version="1.0" encoding="utf-8"?>
<sst xmlns="http://schemas.openxmlformats.org/spreadsheetml/2006/main" count="55" uniqueCount="39">
  <si>
    <t>プロジェクト名</t>
    <rPh sb="6" eb="7">
      <t>メイ</t>
    </rPh>
    <phoneticPr fontId="3"/>
  </si>
  <si>
    <t>局面</t>
    <rPh sb="0" eb="2">
      <t>キョクメン</t>
    </rPh>
    <phoneticPr fontId="3"/>
  </si>
  <si>
    <t>作成日</t>
    <rPh sb="0" eb="2">
      <t>サクセイ</t>
    </rPh>
    <rPh sb="2" eb="3">
      <t>ビ</t>
    </rPh>
    <phoneticPr fontId="3"/>
  </si>
  <si>
    <t>作成者</t>
    <rPh sb="0" eb="3">
      <t>サクセイシャ</t>
    </rPh>
    <phoneticPr fontId="3"/>
  </si>
  <si>
    <t>更新日</t>
    <rPh sb="0" eb="2">
      <t>コウシン</t>
    </rPh>
    <rPh sb="2" eb="3">
      <t>ビ</t>
    </rPh>
    <phoneticPr fontId="3"/>
  </si>
  <si>
    <t>更新者</t>
    <rPh sb="0" eb="3">
      <t>コウシンシャ</t>
    </rPh>
    <phoneticPr fontId="3"/>
  </si>
  <si>
    <t>恵和ビジネス</t>
    <rPh sb="0" eb="1">
      <t>ケイ</t>
    </rPh>
    <rPh sb="1" eb="2">
      <t>ワ</t>
    </rPh>
    <phoneticPr fontId="3"/>
  </si>
  <si>
    <t>トップツアー株式会社
Monolith</t>
    <rPh sb="6" eb="10">
      <t>カブシキガイシャ</t>
    </rPh>
    <phoneticPr fontId="3"/>
  </si>
  <si>
    <t>変更・確認項目　管理表</t>
    <rPh sb="0" eb="2">
      <t>ヘンコウ</t>
    </rPh>
    <rPh sb="3" eb="5">
      <t>カクニン</t>
    </rPh>
    <rPh sb="5" eb="7">
      <t>コウモク</t>
    </rPh>
    <rPh sb="8" eb="10">
      <t>カンリ</t>
    </rPh>
    <rPh sb="10" eb="11">
      <t>ヒョウ</t>
    </rPh>
    <phoneticPr fontId="3"/>
  </si>
  <si>
    <t>変更箇所</t>
    <rPh sb="0" eb="2">
      <t>ヘンコウ</t>
    </rPh>
    <rPh sb="2" eb="4">
      <t>カショ</t>
    </rPh>
    <phoneticPr fontId="3"/>
  </si>
  <si>
    <t>現行</t>
    <rPh sb="0" eb="2">
      <t>ゲンコウ</t>
    </rPh>
    <phoneticPr fontId="3"/>
  </si>
  <si>
    <t>変更内容</t>
    <rPh sb="0" eb="2">
      <t>ヘンコウ</t>
    </rPh>
    <rPh sb="2" eb="4">
      <t>ナイヨウ</t>
    </rPh>
    <phoneticPr fontId="3"/>
  </si>
  <si>
    <t>変更理由</t>
    <rPh sb="0" eb="2">
      <t>ヘンコウ</t>
    </rPh>
    <rPh sb="2" eb="4">
      <t>リユウ</t>
    </rPh>
    <phoneticPr fontId="3"/>
  </si>
  <si>
    <t>完了日</t>
    <rPh sb="0" eb="3">
      <t>カンリョウビ</t>
    </rPh>
    <phoneticPr fontId="3"/>
  </si>
  <si>
    <t>№</t>
    <phoneticPr fontId="3"/>
  </si>
  <si>
    <t>Test_BJYCN</t>
  </si>
  <si>
    <t>MTG13-00004496</t>
  </si>
  <si>
    <t>講演会名</t>
  </si>
  <si>
    <t>講演会番号</t>
  </si>
  <si>
    <t>出力項目の変更</t>
    <rPh sb="0" eb="2">
      <t>シュツリョク</t>
    </rPh>
    <rPh sb="2" eb="4">
      <t>コウモク</t>
    </rPh>
    <rPh sb="5" eb="7">
      <t>ヘンコウ</t>
    </rPh>
    <phoneticPr fontId="3"/>
  </si>
  <si>
    <t>MR一覧CSV</t>
    <rPh sb="2" eb="4">
      <t>イチラン</t>
    </rPh>
    <phoneticPr fontId="3"/>
  </si>
  <si>
    <t>Sheet[MR一覧CSV出力項目_1]の内容に</t>
    <rPh sb="8" eb="10">
      <t>イチラン</t>
    </rPh>
    <rPh sb="13" eb="15">
      <t>シュツリョク</t>
    </rPh>
    <rPh sb="15" eb="17">
      <t>コウモク</t>
    </rPh>
    <rPh sb="21" eb="23">
      <t>ナイヨウ</t>
    </rPh>
    <phoneticPr fontId="3"/>
  </si>
  <si>
    <t>合計(抜)</t>
    <rPh sb="3" eb="4">
      <t>ヌ</t>
    </rPh>
    <phoneticPr fontId="7"/>
  </si>
  <si>
    <t>合計(込)</t>
    <rPh sb="3" eb="4">
      <t>コミ</t>
    </rPh>
    <phoneticPr fontId="7"/>
  </si>
  <si>
    <t>YA00700100</t>
    <phoneticPr fontId="7"/>
  </si>
  <si>
    <t>コストセンター計(込)</t>
    <rPh sb="9" eb="10">
      <t>コミ</t>
    </rPh>
    <phoneticPr fontId="7"/>
  </si>
  <si>
    <t>林　四朗</t>
    <rPh sb="0" eb="1">
      <t>ハヤシ</t>
    </rPh>
    <rPh sb="2" eb="4">
      <t>シロウ</t>
    </rPh>
    <phoneticPr fontId="7"/>
  </si>
  <si>
    <t>MTG13-00004496</t>
    <phoneticPr fontId="7"/>
  </si>
  <si>
    <t>田中　三郎</t>
    <rPh sb="0" eb="2">
      <t>タナカ</t>
    </rPh>
    <rPh sb="3" eb="5">
      <t>サブロウ</t>
    </rPh>
    <phoneticPr fontId="7"/>
  </si>
  <si>
    <t>山本　次郎</t>
    <rPh sb="0" eb="2">
      <t>ヤマモト</t>
    </rPh>
    <rPh sb="3" eb="5">
      <t>ジロウ</t>
    </rPh>
    <phoneticPr fontId="7"/>
  </si>
  <si>
    <t>YA00612100</t>
  </si>
  <si>
    <t>佐藤　太郎</t>
    <rPh sb="0" eb="2">
      <t>サトウ</t>
    </rPh>
    <rPh sb="3" eb="5">
      <t>タロウ</t>
    </rPh>
    <phoneticPr fontId="7"/>
  </si>
  <si>
    <t>鈴木　一郎</t>
    <rPh sb="0" eb="2">
      <t>スズキ</t>
    </rPh>
    <rPh sb="3" eb="5">
      <t>イチロウ</t>
    </rPh>
    <phoneticPr fontId="7"/>
  </si>
  <si>
    <t>バイエル　太郎</t>
  </si>
  <si>
    <t>社員交通費(非課税)(込)</t>
    <phoneticPr fontId="7"/>
  </si>
  <si>
    <t>社員宿泊費都税(非課税)(-)</t>
    <phoneticPr fontId="7"/>
  </si>
  <si>
    <t>社員宿泊費(非課税)(込)</t>
    <rPh sb="11" eb="12">
      <t>コミ</t>
    </rPh>
    <phoneticPr fontId="7"/>
  </si>
  <si>
    <t>社員氏名</t>
  </si>
  <si>
    <t>コストセンター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</si>
</sst>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8">
    <font>
      <sz val="11"/>
      <name val="ＭＳ Ｐゴシック"/>
      <family val="3"/>
      <charset val="128"/>
    </font>
    <font>
      <sz val="10"/>
      <color theme="1"/>
      <name val="ＭＳ ゴシック"/>
      <family val="2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6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6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/>
    <xf numFmtId="0" fontId="4" fillId="0" borderId="0" xfId="0" applyFont="1"/>
    <xf numFmtId="0" fontId="4" fillId="0" borderId="0" xfId="0" applyFont="1" applyBorder="1"/>
    <xf numFmtId="0" fontId="4" fillId="0" borderId="0" xfId="0" applyFont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/>
    </xf>
    <xf numFmtId="0" fontId="4" fillId="0" borderId="10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0" fontId="5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/>
    </xf>
    <xf numFmtId="14" fontId="4" fillId="0" borderId="12" xfId="0" applyNumberFormat="1" applyFont="1" applyBorder="1" applyAlignment="1">
      <alignment horizontal="center" vertical="top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176" fontId="4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0" borderId="0" xfId="3">
      <alignment vertical="center"/>
    </xf>
    <xf numFmtId="0" fontId="2" fillId="0" borderId="0" xfId="3" applyFont="1">
      <alignment vertical="center"/>
    </xf>
  </cellXfs>
  <cellStyles count="4">
    <cellStyle name="J401K" xfId="1"/>
    <cellStyle name="標準" xfId="0" builtinId="0"/>
    <cellStyle name="標準 2" xfId="2"/>
    <cellStyle name="標準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1257300</xdr:colOff>
      <xdr:row>12</xdr:row>
      <xdr:rowOff>104776</xdr:rowOff>
    </xdr:from>
    <xdr:to>
      <xdr:col>4</xdr:col>
      <xdr:colOff>1057275</xdr:colOff>
      <xdr:row>18</xdr:row>
      <xdr:rowOff>28576</xdr:rowOff>
    </xdr:to>
    <xdr:sp macro="" textlink="">
      <xdr:nvSpPr>
        <xdr:cNvPr id="2" name="角丸四角形吹き出し 1"/>
        <xdr:cNvSpPr>
          <a:spLocks noChangeArrowheads="1"/>
        </xdr:cNvSpPr>
      </xdr:nvSpPr>
      <xdr:spPr bwMode="auto">
        <a:xfrm>
          <a:off x="609600" y="1933576"/>
          <a:ext cx="2438400" cy="838200"/>
        </a:xfrm>
        <a:prstGeom prst="wedgeRoundRectCallout">
          <a:avLst>
            <a:gd name="adj1" fmla="val -14419"/>
            <a:gd name="adj2" fmla="val -48608"/>
            <a:gd name="adj3" fmla="val 16667"/>
          </a:avLst>
        </a:prstGeom>
        <a:solidFill>
          <a:srgbClr val="FFFFFF"/>
        </a:solidFill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Calibri"/>
            </a:rPr>
            <a:t>2013/12/25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Calibri"/>
            </a:rPr>
            <a:t>　　・明細行は、全て税込にて表示</a:t>
          </a:r>
          <a:endParaRPr lang="en-US" altLang="ja-JP" sz="10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Calibri"/>
            </a:rPr>
            <a:t>　　・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Calibri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Calibri"/>
            </a:rPr>
            <a:t>合計（抜）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Calibri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Calibri"/>
            </a:rPr>
            <a:t>の行は、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Calibri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Calibri"/>
            </a:rPr>
            <a:t>合計（込）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Calibri"/>
            </a:rPr>
            <a:t>】/1.05  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Calibri"/>
            </a:rPr>
            <a:t>小数点以下切り捨てとする。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Calibri"/>
            </a:rPr>
            <a:t/>
          </a:r>
          <a:br>
            <a:rPr lang="en-US" altLang="ja-JP" sz="1000" b="0" i="0" u="none" strike="noStrike" baseline="0">
              <a:solidFill>
                <a:srgbClr val="000000"/>
              </a:solidFill>
              <a:latin typeface="Calibri"/>
            </a:rPr>
          </a:br>
          <a:r>
            <a:rPr lang="ja-JP" altLang="en-US" sz="1000" b="0" i="0" u="none" strike="noStrike" baseline="0">
              <a:solidFill>
                <a:srgbClr val="000000"/>
              </a:solidFill>
              <a:latin typeface="Calibri"/>
            </a:rPr>
            <a:t>　　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Calibri"/>
            </a:rPr>
            <a:t>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"/>
  <sheetViews>
    <sheetView tabSelected="1" zoomScaleNormal="100" zoomScaleSheetLayoutView="75" workbookViewId="0">
      <pane xSplit="53" ySplit="5" topLeftCell="BB6" activePane="bottomRight" state="frozen"/>
      <selection pane="topRight" activeCell="BB1" sqref="BB1"/>
      <selection pane="bottomLeft" activeCell="A6" sqref="A6"/>
      <selection pane="bottomRight" activeCell="E27" sqref="E27"/>
    </sheetView>
  </sheetViews>
  <sheetFormatPr defaultColWidth="2.625" defaultRowHeight="11.25"/>
  <cols>
    <col min="1" max="1" width="3" style="1" bestFit="1" customWidth="1"/>
    <col min="2" max="16384" width="2.625" style="1"/>
  </cols>
  <sheetData>
    <row r="1" spans="1:59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 t="s">
        <v>1</v>
      </c>
      <c r="K1" s="15"/>
      <c r="L1" s="15"/>
      <c r="M1" s="15"/>
      <c r="N1" s="15"/>
      <c r="O1" s="15"/>
      <c r="P1" s="18" t="s">
        <v>8</v>
      </c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20"/>
      <c r="AH1" s="15" t="s">
        <v>2</v>
      </c>
      <c r="AI1" s="15"/>
      <c r="AJ1" s="15"/>
      <c r="AK1" s="15"/>
      <c r="AL1" s="15"/>
      <c r="AM1" s="15" t="s">
        <v>3</v>
      </c>
      <c r="AN1" s="15"/>
      <c r="AO1" s="15"/>
      <c r="AP1" s="15"/>
      <c r="AQ1" s="15"/>
      <c r="AR1" s="15" t="s">
        <v>4</v>
      </c>
      <c r="AS1" s="15"/>
      <c r="AT1" s="15"/>
      <c r="AU1" s="15"/>
      <c r="AV1" s="15"/>
      <c r="AW1" s="15" t="s">
        <v>5</v>
      </c>
      <c r="AX1" s="15"/>
      <c r="AY1" s="15"/>
      <c r="AZ1" s="15"/>
      <c r="BA1" s="15"/>
    </row>
    <row r="2" spans="1:59" ht="11.25" customHeight="1">
      <c r="A2" s="16" t="s">
        <v>7</v>
      </c>
      <c r="B2" s="16"/>
      <c r="C2" s="16"/>
      <c r="D2" s="16"/>
      <c r="E2" s="16"/>
      <c r="F2" s="16"/>
      <c r="G2" s="16"/>
      <c r="H2" s="16"/>
      <c r="I2" s="16"/>
      <c r="J2" s="16" t="s">
        <v>20</v>
      </c>
      <c r="K2" s="16"/>
      <c r="L2" s="16"/>
      <c r="M2" s="16"/>
      <c r="N2" s="16"/>
      <c r="O2" s="16"/>
      <c r="P2" s="21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3"/>
      <c r="AH2" s="17">
        <v>41649</v>
      </c>
      <c r="AI2" s="17"/>
      <c r="AJ2" s="17"/>
      <c r="AK2" s="17"/>
      <c r="AL2" s="17"/>
      <c r="AM2" s="15" t="s">
        <v>6</v>
      </c>
      <c r="AN2" s="15"/>
      <c r="AO2" s="15"/>
      <c r="AP2" s="15"/>
      <c r="AQ2" s="15"/>
      <c r="AR2" s="17"/>
      <c r="AS2" s="17"/>
      <c r="AT2" s="17"/>
      <c r="AU2" s="17"/>
      <c r="AV2" s="17"/>
      <c r="AW2" s="15"/>
      <c r="AX2" s="15"/>
      <c r="AY2" s="15"/>
      <c r="AZ2" s="15"/>
      <c r="BA2" s="15"/>
    </row>
    <row r="3" spans="1:59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24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6"/>
      <c r="AH3" s="17"/>
      <c r="AI3" s="17"/>
      <c r="AJ3" s="17"/>
      <c r="AK3" s="17"/>
      <c r="AL3" s="17"/>
      <c r="AM3" s="15"/>
      <c r="AN3" s="15"/>
      <c r="AO3" s="15"/>
      <c r="AP3" s="15"/>
      <c r="AQ3" s="15"/>
      <c r="AR3" s="17"/>
      <c r="AS3" s="17"/>
      <c r="AT3" s="17"/>
      <c r="AU3" s="17"/>
      <c r="AV3" s="17"/>
      <c r="AW3" s="15"/>
      <c r="AX3" s="15"/>
      <c r="AY3" s="15"/>
      <c r="AZ3" s="15"/>
      <c r="BA3" s="15"/>
    </row>
    <row r="4" spans="1:59">
      <c r="A4" s="2"/>
      <c r="B4" s="2"/>
      <c r="C4" s="2"/>
      <c r="D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ht="18" customHeight="1" thickBot="1">
      <c r="A5" s="7" t="s">
        <v>14</v>
      </c>
      <c r="B5" s="11" t="s">
        <v>9</v>
      </c>
      <c r="C5" s="11"/>
      <c r="D5" s="11"/>
      <c r="E5" s="11"/>
      <c r="F5" s="11"/>
      <c r="G5" s="11"/>
      <c r="H5" s="11"/>
      <c r="I5" s="11"/>
      <c r="J5" s="11"/>
      <c r="K5" s="11" t="s">
        <v>10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 t="s">
        <v>11</v>
      </c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 t="s">
        <v>12</v>
      </c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 t="s">
        <v>13</v>
      </c>
      <c r="AX5" s="11"/>
      <c r="AY5" s="11"/>
      <c r="AZ5" s="11"/>
      <c r="BA5" s="11"/>
      <c r="BB5" s="2"/>
      <c r="BC5" s="2"/>
      <c r="BD5" s="2"/>
      <c r="BE5" s="2"/>
      <c r="BF5" s="2"/>
      <c r="BG5" s="2"/>
    </row>
    <row r="6" spans="1:59" s="3" customFormat="1" ht="39.75" customHeight="1" thickTop="1">
      <c r="A6" s="5">
        <v>1</v>
      </c>
      <c r="B6" s="12" t="s">
        <v>19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 t="s">
        <v>21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4"/>
      <c r="AX6" s="14"/>
      <c r="AY6" s="14"/>
      <c r="AZ6" s="14"/>
      <c r="BA6" s="14"/>
    </row>
    <row r="7" spans="1:59" s="3" customFormat="1" ht="18.75" customHeight="1">
      <c r="A7" s="4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10"/>
      <c r="AX7" s="10"/>
      <c r="AY7" s="10"/>
      <c r="AZ7" s="10"/>
      <c r="BA7" s="10"/>
    </row>
    <row r="8" spans="1:59" s="3" customFormat="1" ht="18.75" customHeight="1">
      <c r="A8" s="4">
        <v>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10"/>
      <c r="AX8" s="10"/>
      <c r="AY8" s="10"/>
      <c r="AZ8" s="10"/>
      <c r="BA8" s="10"/>
    </row>
    <row r="9" spans="1:59" s="3" customFormat="1" ht="18.75" customHeight="1">
      <c r="A9" s="4">
        <v>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:59" s="3" customFormat="1" ht="18.75" customHeight="1">
      <c r="A10" s="6">
        <v>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9" s="3" customFormat="1"/>
    <row r="12" spans="1:59" s="3" customFormat="1"/>
    <row r="13" spans="1:59" s="3" customFormat="1"/>
    <row r="14" spans="1:59" s="3" customFormat="1"/>
    <row r="15" spans="1:59" s="3" customFormat="1"/>
    <row r="16" spans="1:59" s="3" customFormat="1"/>
    <row r="17" s="3" customFormat="1"/>
  </sheetData>
  <mergeCells count="43">
    <mergeCell ref="AW1:BA1"/>
    <mergeCell ref="A2:I3"/>
    <mergeCell ref="J2:O3"/>
    <mergeCell ref="AH2:AL3"/>
    <mergeCell ref="AM2:AQ3"/>
    <mergeCell ref="AR2:AV3"/>
    <mergeCell ref="AW2:BA3"/>
    <mergeCell ref="A1:I1"/>
    <mergeCell ref="J1:O1"/>
    <mergeCell ref="P1:AG3"/>
    <mergeCell ref="AH1:AL1"/>
    <mergeCell ref="AM1:AQ1"/>
    <mergeCell ref="AR1:AV1"/>
    <mergeCell ref="B6:J6"/>
    <mergeCell ref="K6:W6"/>
    <mergeCell ref="X6:AJ6"/>
    <mergeCell ref="AK6:AV6"/>
    <mergeCell ref="AW6:BA6"/>
    <mergeCell ref="B5:J5"/>
    <mergeCell ref="K5:W5"/>
    <mergeCell ref="X5:AJ5"/>
    <mergeCell ref="AK5:AV5"/>
    <mergeCell ref="AW5:BA5"/>
    <mergeCell ref="B8:J8"/>
    <mergeCell ref="K8:W8"/>
    <mergeCell ref="X8:AJ8"/>
    <mergeCell ref="AK8:AV8"/>
    <mergeCell ref="AW8:BA8"/>
    <mergeCell ref="B7:J7"/>
    <mergeCell ref="K7:W7"/>
    <mergeCell ref="X7:AJ7"/>
    <mergeCell ref="AK7:AV7"/>
    <mergeCell ref="AW7:BA7"/>
    <mergeCell ref="B10:J10"/>
    <mergeCell ref="K10:W10"/>
    <mergeCell ref="X10:AJ10"/>
    <mergeCell ref="AK10:AV10"/>
    <mergeCell ref="AW10:BA10"/>
    <mergeCell ref="B9:J9"/>
    <mergeCell ref="K9:W9"/>
    <mergeCell ref="X9:AJ9"/>
    <mergeCell ref="AK9:AV9"/>
    <mergeCell ref="AW9:BA9"/>
  </mergeCells>
  <phoneticPr fontId="3"/>
  <pageMargins left="0.39370078740157483" right="0.39370078740157483" top="0.59055118110236227" bottom="0.59055118110236227" header="0.62992125984251968" footer="0.39370078740157483"/>
  <pageSetup paperSize="9" orientation="landscape" cellComments="asDisplayed" horizontalDpi="360" verticalDpi="360" r:id="rId1"/>
  <headerFooter alignWithMargins="0"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24" sqref="F24"/>
    </sheetView>
  </sheetViews>
  <sheetFormatPr defaultRowHeight="12"/>
  <cols>
    <col min="1" max="1" width="21.75" style="27" customWidth="1"/>
    <col min="2" max="2" width="12.25" style="27" customWidth="1"/>
    <col min="3" max="3" width="15.625" style="27" customWidth="1"/>
    <col min="4" max="4" width="14.375" style="27" bestFit="1" customWidth="1"/>
    <col min="5" max="5" width="22.5" style="27" customWidth="1"/>
    <col min="6" max="6" width="23.875" style="27" customWidth="1"/>
    <col min="7" max="8" width="22.5" style="27" customWidth="1"/>
    <col min="9" max="16384" width="9" style="27"/>
  </cols>
  <sheetData>
    <row r="1" spans="1:7" s="28" customFormat="1">
      <c r="A1" s="28" t="s">
        <v>18</v>
      </c>
      <c r="B1" s="28" t="s">
        <v>17</v>
      </c>
      <c r="C1" s="28" t="s">
        <v>38</v>
      </c>
      <c r="D1" s="28" t="s">
        <v>37</v>
      </c>
      <c r="E1" s="28" t="s">
        <v>36</v>
      </c>
      <c r="F1" s="28" t="s">
        <v>35</v>
      </c>
      <c r="G1" s="28" t="s">
        <v>34</v>
      </c>
    </row>
    <row r="2" spans="1:7" s="28" customFormat="1">
      <c r="A2" s="28" t="s">
        <v>16</v>
      </c>
      <c r="B2" s="28" t="s">
        <v>15</v>
      </c>
      <c r="C2" s="28" t="s">
        <v>30</v>
      </c>
      <c r="D2" s="28" t="s">
        <v>33</v>
      </c>
      <c r="E2" s="28">
        <v>10500</v>
      </c>
      <c r="F2" s="28">
        <v>300</v>
      </c>
      <c r="G2" s="28">
        <v>1050</v>
      </c>
    </row>
    <row r="3" spans="1:7" s="28" customFormat="1">
      <c r="A3" s="28" t="s">
        <v>27</v>
      </c>
      <c r="B3" s="28" t="s">
        <v>15</v>
      </c>
      <c r="C3" s="28" t="s">
        <v>30</v>
      </c>
      <c r="D3" s="28" t="s">
        <v>32</v>
      </c>
      <c r="E3" s="28">
        <v>15750</v>
      </c>
      <c r="F3" s="28">
        <v>300</v>
      </c>
      <c r="G3" s="28">
        <v>18900</v>
      </c>
    </row>
    <row r="4" spans="1:7" s="28" customFormat="1">
      <c r="A4" s="28" t="s">
        <v>27</v>
      </c>
      <c r="B4" s="28" t="s">
        <v>15</v>
      </c>
      <c r="C4" s="28" t="s">
        <v>30</v>
      </c>
      <c r="D4" s="28" t="s">
        <v>31</v>
      </c>
      <c r="E4" s="28">
        <v>12600</v>
      </c>
      <c r="F4" s="28">
        <v>300</v>
      </c>
      <c r="G4" s="28">
        <v>42000</v>
      </c>
    </row>
    <row r="5" spans="1:7" s="28" customFormat="1">
      <c r="A5" s="28" t="s">
        <v>25</v>
      </c>
      <c r="C5" s="28" t="s">
        <v>30</v>
      </c>
      <c r="E5" s="28">
        <f>SUM(E2:E4)</f>
        <v>38850</v>
      </c>
      <c r="F5" s="28">
        <f>SUM(F2:F4)</f>
        <v>900</v>
      </c>
      <c r="G5" s="28">
        <f>SUM(G2:G4)</f>
        <v>61950</v>
      </c>
    </row>
    <row r="6" spans="1:7" s="28" customFormat="1">
      <c r="A6" s="28" t="s">
        <v>16</v>
      </c>
      <c r="B6" s="28" t="s">
        <v>15</v>
      </c>
      <c r="C6" s="28" t="s">
        <v>24</v>
      </c>
      <c r="D6" s="28" t="s">
        <v>29</v>
      </c>
      <c r="E6" s="28">
        <v>6300</v>
      </c>
      <c r="F6" s="28">
        <v>0</v>
      </c>
      <c r="G6" s="28">
        <v>525</v>
      </c>
    </row>
    <row r="7" spans="1:7" s="28" customFormat="1">
      <c r="A7" s="28" t="s">
        <v>27</v>
      </c>
      <c r="B7" s="28" t="s">
        <v>15</v>
      </c>
      <c r="C7" s="28" t="s">
        <v>24</v>
      </c>
      <c r="D7" s="28" t="s">
        <v>28</v>
      </c>
      <c r="E7" s="28">
        <v>11550</v>
      </c>
      <c r="F7" s="28">
        <v>300</v>
      </c>
      <c r="G7" s="28">
        <v>3150</v>
      </c>
    </row>
    <row r="8" spans="1:7" s="28" customFormat="1">
      <c r="A8" s="28" t="s">
        <v>27</v>
      </c>
      <c r="B8" s="28" t="s">
        <v>15</v>
      </c>
      <c r="C8" s="28" t="s">
        <v>24</v>
      </c>
      <c r="D8" s="28" t="s">
        <v>26</v>
      </c>
      <c r="E8" s="28">
        <v>11550</v>
      </c>
      <c r="F8" s="28">
        <v>300</v>
      </c>
      <c r="G8" s="28">
        <v>10500</v>
      </c>
    </row>
    <row r="9" spans="1:7" s="28" customFormat="1">
      <c r="A9" s="28" t="s">
        <v>25</v>
      </c>
      <c r="C9" s="28" t="s">
        <v>24</v>
      </c>
      <c r="E9" s="28">
        <f>SUM(E6:E8)</f>
        <v>29400</v>
      </c>
      <c r="F9" s="28">
        <v>600</v>
      </c>
      <c r="G9" s="28">
        <f>SUM(G6:G8)</f>
        <v>14175</v>
      </c>
    </row>
    <row r="10" spans="1:7" s="28" customFormat="1">
      <c r="A10" s="28" t="s">
        <v>23</v>
      </c>
      <c r="E10" s="28">
        <f>E9+E5</f>
        <v>68250</v>
      </c>
      <c r="F10" s="28">
        <f>F5+F9</f>
        <v>1500</v>
      </c>
      <c r="G10" s="28">
        <f>G5+G9</f>
        <v>76125</v>
      </c>
    </row>
    <row r="11" spans="1:7" s="28" customFormat="1">
      <c r="A11" s="28" t="s">
        <v>22</v>
      </c>
      <c r="E11" s="28">
        <f>ROUNDDOWN(E10/1.05,0)</f>
        <v>65000</v>
      </c>
      <c r="G11" s="28">
        <f>ROUNDDOWN(G10/1.05,0)</f>
        <v>72500</v>
      </c>
    </row>
  </sheetData>
  <phoneticPr fontId="3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MR一覧CSV</vt:lpstr>
      <vt:lpstr>MR一覧CSV_1</vt:lpstr>
      <vt:lpstr>MR一覧CSV!Print_Titles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ttakahashi</cp:lastModifiedBy>
  <cp:lastPrinted>2013-12-04T10:00:50Z</cp:lastPrinted>
  <dcterms:created xsi:type="dcterms:W3CDTF">2008-06-20T03:51:29Z</dcterms:created>
  <dcterms:modified xsi:type="dcterms:W3CDTF">2014-01-10T05:29:33Z</dcterms:modified>
</cp:coreProperties>
</file>