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9960" windowHeight="3600"/>
  </bookViews>
  <sheets>
    <sheet name="SankashaIchiran" sheetId="1" r:id="rId1"/>
  </sheets>
  <calcPr calcId="145621"/>
</workbook>
</file>

<file path=xl/calcChain.xml><?xml version="1.0" encoding="utf-8"?>
<calcChain xmlns="http://schemas.openxmlformats.org/spreadsheetml/2006/main">
  <c r="W6" i="1" l="1"/>
  <c r="W7" i="1" s="1"/>
  <c r="X6" i="1"/>
  <c r="X7" i="1" s="1"/>
  <c r="V6" i="1" l="1"/>
  <c r="V7" i="1" s="1"/>
  <c r="U6" i="1"/>
  <c r="U7" i="1" s="1"/>
  <c r="T6" i="1"/>
  <c r="T7" i="1" s="1"/>
  <c r="S6" i="1"/>
  <c r="S7" i="1" s="1"/>
  <c r="R6" i="1"/>
  <c r="R7" i="1" s="1"/>
  <c r="Q6" i="1"/>
  <c r="Q7" i="1" s="1"/>
  <c r="P6" i="1"/>
  <c r="P7" i="1" s="1"/>
  <c r="M6" i="1"/>
  <c r="M7" i="1" s="1"/>
  <c r="O6" i="1"/>
  <c r="O7" i="1" s="1"/>
  <c r="N6" i="1"/>
  <c r="L6" i="1"/>
  <c r="L7" i="1" s="1"/>
</calcChain>
</file>

<file path=xl/sharedStrings.xml><?xml version="1.0" encoding="utf-8"?>
<sst xmlns="http://schemas.openxmlformats.org/spreadsheetml/2006/main" count="83" uniqueCount="80">
  <si>
    <t>講演会番号</t>
  </si>
  <si>
    <t>講演会名</t>
  </si>
  <si>
    <t>参加者ID</t>
  </si>
  <si>
    <t>MTG13-00004496</t>
  </si>
  <si>
    <t>Test_BJYCN</t>
  </si>
  <si>
    <t>MTPID000000004</t>
  </si>
  <si>
    <r>
      <t>宿泊費</t>
    </r>
    <r>
      <rPr>
        <b/>
        <sz val="10"/>
        <color indexed="10"/>
        <rFont val="ＭＳ ゴシック"/>
        <family val="3"/>
        <charset val="128"/>
      </rPr>
      <t>(込)</t>
    </r>
    <rPh sb="4" eb="5">
      <t>コミ</t>
    </rPh>
    <phoneticPr fontId="2"/>
  </si>
  <si>
    <r>
      <t>JR代</t>
    </r>
    <r>
      <rPr>
        <b/>
        <sz val="10"/>
        <color indexed="10"/>
        <rFont val="ＭＳ ゴシック"/>
        <family val="3"/>
        <charset val="128"/>
      </rPr>
      <t>(込)</t>
    </r>
    <rPh sb="4" eb="5">
      <t>コミ</t>
    </rPh>
    <phoneticPr fontId="2"/>
  </si>
  <si>
    <r>
      <t>その他鉄道等費用</t>
    </r>
    <r>
      <rPr>
        <b/>
        <sz val="10"/>
        <color indexed="10"/>
        <rFont val="ＭＳ ゴシック"/>
        <family val="3"/>
        <charset val="128"/>
      </rPr>
      <t>(込)</t>
    </r>
    <rPh sb="9" eb="10">
      <t>コミ</t>
    </rPh>
    <phoneticPr fontId="2"/>
  </si>
  <si>
    <t>MTG13-00004497</t>
    <phoneticPr fontId="2"/>
  </si>
  <si>
    <t>MTPID000000005</t>
    <phoneticPr fontId="2"/>
  </si>
  <si>
    <t>佐藤　一郎</t>
    <rPh sb="0" eb="2">
      <t>サトウ</t>
    </rPh>
    <rPh sb="3" eb="5">
      <t>イチロウ</t>
    </rPh>
    <phoneticPr fontId="2"/>
  </si>
  <si>
    <t>鈴木　太郎</t>
    <rPh sb="0" eb="2">
      <t>スズキ</t>
    </rPh>
    <rPh sb="3" eb="5">
      <t>タロウ</t>
    </rPh>
    <phoneticPr fontId="2"/>
  </si>
  <si>
    <r>
      <t>合計</t>
    </r>
    <r>
      <rPr>
        <b/>
        <sz val="11"/>
        <color indexed="10"/>
        <rFont val="ＭＳ ゴシック"/>
        <family val="3"/>
        <charset val="128"/>
      </rPr>
      <t>（込）</t>
    </r>
    <rPh sb="3" eb="4">
      <t>コミ</t>
    </rPh>
    <phoneticPr fontId="2"/>
  </si>
  <si>
    <r>
      <t>宿泊費都税</t>
    </r>
    <r>
      <rPr>
        <b/>
        <sz val="10"/>
        <color indexed="10"/>
        <rFont val="ＭＳ ゴシック"/>
        <family val="3"/>
        <charset val="128"/>
      </rPr>
      <t>(-)</t>
    </r>
    <phoneticPr fontId="2"/>
  </si>
  <si>
    <r>
      <t>タクチケ実車料金</t>
    </r>
    <r>
      <rPr>
        <b/>
        <sz val="10"/>
        <color indexed="10"/>
        <rFont val="ＭＳ ゴシック"/>
        <family val="3"/>
        <charset val="128"/>
      </rPr>
      <t>(込)</t>
    </r>
    <phoneticPr fontId="2"/>
  </si>
  <si>
    <t>MTPID000000006</t>
    <phoneticPr fontId="2"/>
  </si>
  <si>
    <t>山田　次郎</t>
    <rPh sb="0" eb="2">
      <t>ヤマダ</t>
    </rPh>
    <rPh sb="3" eb="5">
      <t>ジロウ</t>
    </rPh>
    <phoneticPr fontId="2"/>
  </si>
  <si>
    <t>施設名</t>
    <phoneticPr fontId="2"/>
  </si>
  <si>
    <t>医師名</t>
    <phoneticPr fontId="2"/>
  </si>
  <si>
    <t>担当MRの氏名</t>
    <phoneticPr fontId="2"/>
  </si>
  <si>
    <r>
      <t>宿泊取消料</t>
    </r>
    <r>
      <rPr>
        <b/>
        <sz val="10"/>
        <color indexed="10"/>
        <rFont val="ＭＳ ゴシック"/>
        <family val="3"/>
        <charset val="128"/>
      </rPr>
      <t>(込)</t>
    </r>
    <rPh sb="6" eb="7">
      <t>コミ</t>
    </rPh>
    <phoneticPr fontId="2"/>
  </si>
  <si>
    <r>
      <t>JR取消料</t>
    </r>
    <r>
      <rPr>
        <b/>
        <sz val="10"/>
        <color indexed="10"/>
        <rFont val="ＭＳ ゴシック"/>
        <family val="3"/>
        <charset val="128"/>
      </rPr>
      <t>(込)</t>
    </r>
    <rPh sb="6" eb="7">
      <t>コミ</t>
    </rPh>
    <phoneticPr fontId="2"/>
  </si>
  <si>
    <r>
      <t>その他鉄道取消料</t>
    </r>
    <r>
      <rPr>
        <b/>
        <sz val="10"/>
        <color indexed="10"/>
        <rFont val="ＭＳ ゴシック"/>
        <family val="3"/>
        <charset val="128"/>
      </rPr>
      <t>(込)</t>
    </r>
    <rPh sb="9" eb="10">
      <t>コミ</t>
    </rPh>
    <phoneticPr fontId="2"/>
  </si>
  <si>
    <t>MTG13-00004498</t>
  </si>
  <si>
    <t>MTG13-00004499</t>
  </si>
  <si>
    <t>加藤　三郎</t>
    <phoneticPr fontId="2"/>
  </si>
  <si>
    <t>MTPID000000007</t>
    <phoneticPr fontId="2"/>
  </si>
  <si>
    <t>Account Code</t>
    <phoneticPr fontId="2"/>
  </si>
  <si>
    <t xml:space="preserve"> Cost Center</t>
    <phoneticPr fontId="2"/>
  </si>
  <si>
    <t xml:space="preserve"> Internal order</t>
    <phoneticPr fontId="2"/>
  </si>
  <si>
    <t xml:space="preserve"> zetia Code</t>
    <phoneticPr fontId="2"/>
  </si>
  <si>
    <t>出欠状況</t>
    <rPh sb="0" eb="2">
      <t>シュッケツ</t>
    </rPh>
    <rPh sb="2" eb="4">
      <t>ジョウキョウ</t>
    </rPh>
    <phoneticPr fontId="2"/>
  </si>
  <si>
    <t>演者</t>
    <rPh sb="0" eb="2">
      <t>エンジャ</t>
    </rPh>
    <phoneticPr fontId="2"/>
  </si>
  <si>
    <r>
      <t>タクチケ発券手数料</t>
    </r>
    <r>
      <rPr>
        <b/>
        <sz val="10"/>
        <color rgb="FFFF0000"/>
        <rFont val="ＭＳ ゴシック"/>
        <family val="3"/>
        <charset val="128"/>
      </rPr>
      <t>(込)</t>
    </r>
    <rPh sb="10" eb="11">
      <t>コ</t>
    </rPh>
    <phoneticPr fontId="2"/>
  </si>
  <si>
    <r>
      <t>登録手数料</t>
    </r>
    <r>
      <rPr>
        <b/>
        <sz val="10"/>
        <color rgb="FFFF0000"/>
        <rFont val="ＭＳ ゴシック"/>
        <family val="3"/>
        <charset val="128"/>
      </rPr>
      <t>(込)</t>
    </r>
    <phoneticPr fontId="2"/>
  </si>
  <si>
    <r>
      <t>タクチケ精算手数料</t>
    </r>
    <r>
      <rPr>
        <b/>
        <sz val="10"/>
        <color rgb="FFFF0000"/>
        <rFont val="ＭＳ ゴシック"/>
        <family val="3"/>
        <charset val="128"/>
      </rPr>
      <t>(込)</t>
    </r>
    <phoneticPr fontId="2"/>
  </si>
  <si>
    <t>宿泊日（依頼）</t>
    <rPh sb="4" eb="6">
      <t>イライ</t>
    </rPh>
    <phoneticPr fontId="2"/>
  </si>
  <si>
    <t>泊数（依頼）</t>
    <rPh sb="3" eb="5">
      <t>イライ</t>
    </rPh>
    <phoneticPr fontId="2"/>
  </si>
  <si>
    <t>参加者役割</t>
    <rPh sb="0" eb="3">
      <t>サンカシャ</t>
    </rPh>
    <rPh sb="3" eb="5">
      <t>ヤクワリ</t>
    </rPh>
    <phoneticPr fontId="2"/>
  </si>
  <si>
    <r>
      <rPr>
        <sz val="9"/>
        <rFont val="ＭＳ Ｐゴシック"/>
        <family val="3"/>
        <charset val="128"/>
      </rPr>
      <t>チケット送付先（その他）</t>
    </r>
    <rPh sb="4" eb="6">
      <t>ソウフ</t>
    </rPh>
    <rPh sb="6" eb="7">
      <t>サキ</t>
    </rPh>
    <rPh sb="10" eb="11">
      <t>タ</t>
    </rPh>
    <phoneticPr fontId="28"/>
  </si>
  <si>
    <t>宿泊手配（希望する）（依頼）</t>
    <rPh sb="0" eb="2">
      <t>シュクハク</t>
    </rPh>
    <rPh sb="2" eb="4">
      <t>テハイ</t>
    </rPh>
    <rPh sb="5" eb="7">
      <t>キボウ</t>
    </rPh>
    <rPh sb="11" eb="13">
      <t>イライ</t>
    </rPh>
    <phoneticPr fontId="2"/>
  </si>
  <si>
    <t>宿泊依頼内容（依頼）</t>
    <rPh sb="0" eb="2">
      <t>シュクハク</t>
    </rPh>
    <rPh sb="2" eb="4">
      <t>イライ</t>
    </rPh>
    <rPh sb="4" eb="6">
      <t>ナイヨウ</t>
    </rPh>
    <rPh sb="7" eb="9">
      <t>イライ</t>
    </rPh>
    <phoneticPr fontId="2"/>
  </si>
  <si>
    <t>宿泊ホテル喫煙（依頼）</t>
    <phoneticPr fontId="2"/>
  </si>
  <si>
    <t>往路１乗車日（回答）</t>
    <rPh sb="7" eb="9">
      <t>カイトウ</t>
    </rPh>
    <phoneticPr fontId="2"/>
  </si>
  <si>
    <t>手配ステータス (依頼)</t>
    <phoneticPr fontId="2"/>
  </si>
  <si>
    <t>手配ステータス（回答）</t>
    <rPh sb="0" eb="2">
      <t>テハイ</t>
    </rPh>
    <rPh sb="8" eb="10">
      <t>カイトウ</t>
    </rPh>
    <phoneticPr fontId="2"/>
  </si>
  <si>
    <t>宿泊ステータス（回答）</t>
    <rPh sb="0" eb="2">
      <t>シュクハク</t>
    </rPh>
    <rPh sb="8" eb="10">
      <t>カイトウ</t>
    </rPh>
    <phoneticPr fontId="2"/>
  </si>
  <si>
    <t>宿泊日（回答）</t>
    <rPh sb="0" eb="2">
      <t>シュクハク</t>
    </rPh>
    <rPh sb="2" eb="3">
      <t>ヒ</t>
    </rPh>
    <rPh sb="4" eb="6">
      <t>カイトウ</t>
    </rPh>
    <phoneticPr fontId="2"/>
  </si>
  <si>
    <t>泊数（回答）</t>
    <phoneticPr fontId="2"/>
  </si>
  <si>
    <t>宿泊部屋タイプ（回答）</t>
    <phoneticPr fontId="2"/>
  </si>
  <si>
    <t>宿泊ホテル喫煙（回答）</t>
    <phoneticPr fontId="2"/>
  </si>
  <si>
    <t>往路1ｽﾃｰﾀｽ（回答）</t>
    <rPh sb="0" eb="2">
      <t>オウロ</t>
    </rPh>
    <rPh sb="9" eb="11">
      <t>カイトウ</t>
    </rPh>
    <phoneticPr fontId="2"/>
  </si>
  <si>
    <t>実施開始日</t>
    <rPh sb="0" eb="2">
      <t>ジッシ</t>
    </rPh>
    <rPh sb="2" eb="5">
      <t>カイシビ</t>
    </rPh>
    <phoneticPr fontId="2"/>
  </si>
  <si>
    <r>
      <t>合計</t>
    </r>
    <r>
      <rPr>
        <b/>
        <sz val="11"/>
        <color indexed="30"/>
        <rFont val="ＭＳ ゴシック"/>
        <family val="3"/>
        <charset val="128"/>
      </rPr>
      <t>（抜）　</t>
    </r>
    <r>
      <rPr>
        <b/>
        <sz val="11"/>
        <color rgb="FFFF0000"/>
        <rFont val="ＭＳ ゴシック"/>
        <family val="3"/>
        <charset val="128"/>
      </rPr>
      <t>←削除</t>
    </r>
    <rPh sb="3" eb="4">
      <t>ヌ</t>
    </rPh>
    <rPh sb="7" eb="9">
      <t>サクジョ</t>
    </rPh>
    <phoneticPr fontId="2"/>
  </si>
  <si>
    <t>Timestamp(BYL)</t>
    <phoneticPr fontId="2"/>
  </si>
  <si>
    <t>DRコード</t>
    <phoneticPr fontId="2"/>
  </si>
  <si>
    <t>医師名（ｶﾅ）</t>
    <phoneticPr fontId="2"/>
  </si>
  <si>
    <t>指定外申請理由</t>
    <rPh sb="0" eb="2">
      <t>シテイ</t>
    </rPh>
    <rPh sb="2" eb="3">
      <t>ガイ</t>
    </rPh>
    <rPh sb="3" eb="5">
      <t>シンセイ</t>
    </rPh>
    <rPh sb="5" eb="7">
      <t>リユウ</t>
    </rPh>
    <phoneticPr fontId="2"/>
  </si>
  <si>
    <t>所属事業部 (担当MR)</t>
    <rPh sb="0" eb="2">
      <t>ショゾク</t>
    </rPh>
    <rPh sb="2" eb="4">
      <t>ジギョウ</t>
    </rPh>
    <rPh sb="4" eb="5">
      <t>ブ</t>
    </rPh>
    <rPh sb="7" eb="9">
      <t>タントウ</t>
    </rPh>
    <phoneticPr fontId="2"/>
  </si>
  <si>
    <t>所属エリア (担当MR)</t>
    <phoneticPr fontId="2"/>
  </si>
  <si>
    <t>所属営業所 (担当MR)</t>
    <phoneticPr fontId="2"/>
  </si>
  <si>
    <t>担当者名(担当MR)(カナ)</t>
    <phoneticPr fontId="2"/>
  </si>
  <si>
    <r>
      <t>航空券代（JAL/ANA以外）</t>
    </r>
    <r>
      <rPr>
        <b/>
        <sz val="10"/>
        <color indexed="10"/>
        <rFont val="ＭＳ ゴシック"/>
        <family val="3"/>
        <charset val="128"/>
      </rPr>
      <t>(込)</t>
    </r>
    <rPh sb="12" eb="14">
      <t>イガイ</t>
    </rPh>
    <rPh sb="16" eb="17">
      <t>コミ</t>
    </rPh>
    <phoneticPr fontId="2"/>
  </si>
  <si>
    <r>
      <t>航空券（JAL/ANA以外）取消料</t>
    </r>
    <r>
      <rPr>
        <b/>
        <sz val="10"/>
        <color indexed="10"/>
        <rFont val="ＭＳ ゴシック"/>
        <family val="3"/>
        <charset val="128"/>
      </rPr>
      <t>(込)</t>
    </r>
    <rPh sb="18" eb="19">
      <t>コミ</t>
    </rPh>
    <phoneticPr fontId="2"/>
  </si>
  <si>
    <t>Timestamp(TOP)</t>
    <phoneticPr fontId="2"/>
  </si>
  <si>
    <t>宿泊施設名（回答）</t>
    <rPh sb="0" eb="2">
      <t>シュクハク</t>
    </rPh>
    <rPh sb="2" eb="4">
      <t>シセツ</t>
    </rPh>
    <rPh sb="4" eb="5">
      <t>メイ</t>
    </rPh>
    <rPh sb="6" eb="8">
      <t>カイトウ</t>
    </rPh>
    <phoneticPr fontId="2"/>
  </si>
  <si>
    <t>往路1交通機関（回答）</t>
    <rPh sb="0" eb="2">
      <t>オウロ</t>
    </rPh>
    <rPh sb="3" eb="5">
      <t>コウツウ</t>
    </rPh>
    <rPh sb="5" eb="7">
      <t>キカン</t>
    </rPh>
    <rPh sb="8" eb="10">
      <t>カイトウ</t>
    </rPh>
    <phoneticPr fontId="2"/>
  </si>
  <si>
    <t>往路1座席区分（回答）</t>
    <rPh sb="0" eb="2">
      <t>オウロ</t>
    </rPh>
    <rPh sb="3" eb="5">
      <t>ザセキ</t>
    </rPh>
    <rPh sb="5" eb="7">
      <t>クブン</t>
    </rPh>
    <rPh sb="8" eb="10">
      <t>カイトウ</t>
    </rPh>
    <phoneticPr fontId="2"/>
  </si>
  <si>
    <t>往路１到着時間（回答）</t>
    <rPh sb="3" eb="5">
      <t>トウチャク</t>
    </rPh>
    <rPh sb="5" eb="7">
      <t>ジカン</t>
    </rPh>
    <rPh sb="8" eb="10">
      <t>カイトウ</t>
    </rPh>
    <phoneticPr fontId="2"/>
  </si>
  <si>
    <t>往路１着地（回答）</t>
    <rPh sb="6" eb="8">
      <t>カイトウ</t>
    </rPh>
    <phoneticPr fontId="2"/>
  </si>
  <si>
    <t>往路1出発時間（回答）</t>
    <rPh sb="0" eb="2">
      <t>オウロ</t>
    </rPh>
    <rPh sb="3" eb="5">
      <t>シュッパツ</t>
    </rPh>
    <rPh sb="5" eb="7">
      <t>ジカン</t>
    </rPh>
    <rPh sb="8" eb="10">
      <t>カイトウ</t>
    </rPh>
    <phoneticPr fontId="2"/>
  </si>
  <si>
    <t>往路１発地（回答）</t>
    <rPh sb="6" eb="8">
      <t>カイトウ</t>
    </rPh>
    <phoneticPr fontId="2"/>
  </si>
  <si>
    <t>往路1列車名・便名（回答）</t>
    <rPh sb="0" eb="2">
      <t>オウロ</t>
    </rPh>
    <rPh sb="3" eb="5">
      <t>レッシャ</t>
    </rPh>
    <rPh sb="5" eb="6">
      <t>メイ</t>
    </rPh>
    <rPh sb="7" eb="9">
      <t>ビンメイ</t>
    </rPh>
    <rPh sb="10" eb="12">
      <t>カイトウ</t>
    </rPh>
    <phoneticPr fontId="2"/>
  </si>
  <si>
    <t>BYL交通備考（依頼）</t>
    <rPh sb="3" eb="5">
      <t>コウツウ</t>
    </rPh>
    <rPh sb="5" eb="7">
      <t>ビコウ</t>
    </rPh>
    <rPh sb="8" eb="10">
      <t>イライ</t>
    </rPh>
    <phoneticPr fontId="2"/>
  </si>
  <si>
    <t>TOP交通備考（回答）</t>
    <rPh sb="3" eb="5">
      <t>コウツウ</t>
    </rPh>
    <rPh sb="5" eb="7">
      <t>ビコウ</t>
    </rPh>
    <rPh sb="8" eb="10">
      <t>カイトウ</t>
    </rPh>
    <phoneticPr fontId="2"/>
  </si>
  <si>
    <t>TOP宿泊備考（回答）</t>
    <phoneticPr fontId="2"/>
  </si>
  <si>
    <t>BYL宿泊備考（依頼）</t>
    <rPh sb="3" eb="5">
      <t>シュクハク</t>
    </rPh>
    <rPh sb="5" eb="7">
      <t>ビコウ</t>
    </rPh>
    <rPh sb="8" eb="10">
      <t>イライ</t>
    </rPh>
    <phoneticPr fontId="2"/>
  </si>
  <si>
    <t>宿泊先電話番号（回答）</t>
    <phoneticPr fontId="2"/>
  </si>
  <si>
    <t>チケット送付先FS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</si>
</sst>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color theme="1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3"/>
      <charset val="128"/>
    </font>
    <font>
      <b/>
      <sz val="10"/>
      <color indexed="10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b/>
      <sz val="11"/>
      <color indexed="30"/>
      <name val="ＭＳ ゴシック"/>
      <family val="3"/>
      <charset val="128"/>
    </font>
    <font>
      <sz val="11"/>
      <color indexed="30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b/>
      <sz val="18"/>
      <color theme="3"/>
      <name val="ＭＳ Ｐゴシック"/>
      <family val="3"/>
      <charset val="128"/>
      <scheme val="major"/>
    </font>
    <font>
      <b/>
      <sz val="10"/>
      <color theme="0"/>
      <name val="ＭＳ ゴシック"/>
      <family val="3"/>
      <charset val="128"/>
    </font>
    <font>
      <sz val="10"/>
      <color rgb="FF9C6500"/>
      <name val="ＭＳ ゴシック"/>
      <family val="3"/>
      <charset val="128"/>
    </font>
    <font>
      <sz val="10"/>
      <color rgb="FFFA7D00"/>
      <name val="ＭＳ ゴシック"/>
      <family val="3"/>
      <charset val="128"/>
    </font>
    <font>
      <sz val="10"/>
      <color rgb="FF9C0006"/>
      <name val="ＭＳ ゴシック"/>
      <family val="3"/>
      <charset val="128"/>
    </font>
    <font>
      <b/>
      <sz val="10"/>
      <color rgb="FFFA7D0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b/>
      <sz val="15"/>
      <color theme="3"/>
      <name val="ＭＳ ゴシック"/>
      <family val="3"/>
      <charset val="128"/>
    </font>
    <font>
      <b/>
      <sz val="13"/>
      <color theme="3"/>
      <name val="ＭＳ ゴシック"/>
      <family val="3"/>
      <charset val="128"/>
    </font>
    <font>
      <b/>
      <sz val="11"/>
      <color theme="3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b/>
      <sz val="10"/>
      <color rgb="FF3F3F3F"/>
      <name val="ＭＳ ゴシック"/>
      <family val="3"/>
      <charset val="128"/>
    </font>
    <font>
      <i/>
      <sz val="10"/>
      <color rgb="FF7F7F7F"/>
      <name val="ＭＳ ゴシック"/>
      <family val="3"/>
      <charset val="128"/>
    </font>
    <font>
      <sz val="10"/>
      <color rgb="FF3F3F76"/>
      <name val="ＭＳ ゴシック"/>
      <family val="3"/>
      <charset val="128"/>
    </font>
    <font>
      <sz val="10"/>
      <color rgb="FF006100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sz val="9"/>
      <name val="Arial"/>
      <family val="2"/>
    </font>
    <font>
      <sz val="9"/>
      <name val="ＭＳ Ｐゴシック"/>
      <family val="3"/>
      <charset val="128"/>
    </font>
    <font>
      <b/>
      <sz val="11"/>
      <color rgb="FFFF0000"/>
      <name val="ＭＳ ゴシック"/>
      <family val="3"/>
      <charset val="128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1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" fillId="28" borderId="2" applyNumberFormat="0" applyFon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30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1" borderId="4" applyNumberFormat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9" fillId="0" borderId="0" xfId="0" applyFont="1">
      <alignment vertical="center"/>
    </xf>
    <xf numFmtId="56" fontId="4" fillId="0" borderId="0" xfId="0" applyNumberFormat="1" applyFont="1">
      <alignment vertical="center"/>
    </xf>
    <xf numFmtId="0" fontId="4" fillId="33" borderId="0" xfId="0" applyFont="1" applyFill="1">
      <alignment vertical="center"/>
    </xf>
    <xf numFmtId="0" fontId="8" fillId="33" borderId="0" xfId="0" applyFont="1" applyFill="1">
      <alignment vertical="center"/>
    </xf>
    <xf numFmtId="0" fontId="0" fillId="34" borderId="0" xfId="0" applyFont="1" applyFill="1">
      <alignment vertical="center"/>
    </xf>
    <xf numFmtId="0" fontId="4" fillId="34" borderId="0" xfId="0" applyFont="1" applyFill="1">
      <alignment vertical="center"/>
    </xf>
    <xf numFmtId="0" fontId="4" fillId="35" borderId="0" xfId="0" applyFont="1" applyFill="1">
      <alignment vertical="center"/>
    </xf>
    <xf numFmtId="0" fontId="1" fillId="34" borderId="0" xfId="0" applyFont="1" applyFill="1">
      <alignment vertical="center"/>
    </xf>
    <xf numFmtId="0" fontId="0" fillId="34" borderId="0" xfId="0" applyFill="1">
      <alignment vertical="center"/>
    </xf>
    <xf numFmtId="0" fontId="1" fillId="36" borderId="0" xfId="0" applyFont="1" applyFill="1">
      <alignment vertical="center"/>
    </xf>
    <xf numFmtId="0" fontId="0" fillId="33" borderId="0" xfId="0" applyFont="1" applyFill="1">
      <alignment vertical="center"/>
    </xf>
    <xf numFmtId="0" fontId="0" fillId="36" borderId="0" xfId="0" applyFill="1">
      <alignment vertical="center"/>
    </xf>
    <xf numFmtId="0" fontId="1" fillId="37" borderId="0" xfId="0" applyFont="1" applyFill="1">
      <alignment vertical="center"/>
    </xf>
    <xf numFmtId="0" fontId="28" fillId="34" borderId="10" xfId="0" applyFont="1" applyFill="1" applyBorder="1" applyAlignment="1"/>
    <xf numFmtId="0" fontId="1" fillId="38" borderId="0" xfId="0" applyFont="1" applyFill="1">
      <alignment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1095376</xdr:colOff>
      <xdr:row>5</xdr:row>
      <xdr:rowOff>123825</xdr:rowOff>
    </xdr:from>
    <xdr:to>
      <xdr:col>24</xdr:col>
      <xdr:colOff>1</xdr:colOff>
      <xdr:row>9</xdr:row>
      <xdr:rowOff>28575</xdr:rowOff>
    </xdr:to>
    <xdr:sp macro="" textlink="">
      <xdr:nvSpPr>
        <xdr:cNvPr id="2" name="角丸四角形吹き出し 1"/>
        <xdr:cNvSpPr/>
      </xdr:nvSpPr>
      <xdr:spPr>
        <a:xfrm>
          <a:off x="25126951" y="962025"/>
          <a:ext cx="1924050" cy="552450"/>
        </a:xfrm>
        <a:prstGeom prst="wedgeRoundRectCallout">
          <a:avLst>
            <a:gd name="adj1" fmla="val -32669"/>
            <a:gd name="adj2" fmla="val -136031"/>
            <a:gd name="adj3" fmla="val 16667"/>
          </a:avLst>
        </a:prstGeom>
        <a:solidFill>
          <a:srgbClr val="FF66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後日精算分は別立てのため削除</a:t>
          </a:r>
        </a:p>
      </xdr:txBody>
    </xdr:sp>
    <xdr:clientData/>
  </xdr:twoCellAnchor>
  <xdr:twoCellAnchor>
    <xdr:from>
      <xdr:col>0</xdr:col>
      <xdr:colOff>228601</xdr:colOff>
      <xdr:row>9</xdr:row>
      <xdr:rowOff>133350</xdr:rowOff>
    </xdr:from>
    <xdr:to>
      <xdr:col>1</xdr:col>
      <xdr:colOff>904876</xdr:colOff>
      <xdr:row>12</xdr:row>
      <xdr:rowOff>47625</xdr:rowOff>
    </xdr:to>
    <xdr:sp macro="" textlink="">
      <xdr:nvSpPr>
        <xdr:cNvPr id="5" name="角丸四角形吹き出し 4"/>
        <xdr:cNvSpPr/>
      </xdr:nvSpPr>
      <xdr:spPr>
        <a:xfrm>
          <a:off x="228601" y="1619250"/>
          <a:ext cx="1924050" cy="371475"/>
        </a:xfrm>
        <a:prstGeom prst="wedgeRoundRectCallout">
          <a:avLst>
            <a:gd name="adj1" fmla="val -43560"/>
            <a:gd name="adj2" fmla="val -182185"/>
            <a:gd name="adj3" fmla="val 16667"/>
          </a:avLst>
        </a:prstGeom>
        <a:solidFill>
          <a:srgbClr val="FF66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税抜合計は不要のため削除</a:t>
          </a:r>
        </a:p>
      </xdr:txBody>
    </xdr:sp>
    <xdr:clientData/>
  </xdr:twoCellAnchor>
  <xdr:twoCellAnchor>
    <xdr:from>
      <xdr:col>58</xdr:col>
      <xdr:colOff>0</xdr:colOff>
      <xdr:row>4</xdr:row>
      <xdr:rowOff>95250</xdr:rowOff>
    </xdr:from>
    <xdr:to>
      <xdr:col>63</xdr:col>
      <xdr:colOff>533400</xdr:colOff>
      <xdr:row>6</xdr:row>
      <xdr:rowOff>123825</xdr:rowOff>
    </xdr:to>
    <xdr:sp macro="" textlink="">
      <xdr:nvSpPr>
        <xdr:cNvPr id="4" name="角丸四角形吹き出し 3"/>
        <xdr:cNvSpPr/>
      </xdr:nvSpPr>
      <xdr:spPr>
        <a:xfrm>
          <a:off x="55254526" y="762000"/>
          <a:ext cx="1866899" cy="371475"/>
        </a:xfrm>
        <a:prstGeom prst="wedgeRoundRectCallout">
          <a:avLst>
            <a:gd name="adj1" fmla="val -43560"/>
            <a:gd name="adj2" fmla="val -182185"/>
            <a:gd name="adj3" fmla="val 16667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以降：往路２～復路５　まで続く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"/>
  <sheetViews>
    <sheetView tabSelected="1" workbookViewId="0">
      <selection activeCell="D14" sqref="D14"/>
    </sheetView>
  </sheetViews>
  <sheetFormatPr defaultRowHeight="12" x14ac:dyDescent="0.15"/>
  <cols>
    <col min="1" max="1" width="18.7109375" bestFit="1" customWidth="1"/>
    <col min="2" max="2" width="13.85546875" customWidth="1"/>
    <col min="3" max="3" width="12.85546875" customWidth="1"/>
    <col min="4" max="5" width="17.7109375" customWidth="1"/>
    <col min="6" max="6" width="16.140625" bestFit="1" customWidth="1"/>
    <col min="7" max="10" width="16.140625" customWidth="1"/>
    <col min="11" max="11" width="10.7109375" customWidth="1"/>
    <col min="12" max="12" width="11.85546875" bestFit="1" customWidth="1"/>
    <col min="13" max="13" width="15.5703125" customWidth="1"/>
    <col min="14" max="14" width="16.140625" customWidth="1"/>
    <col min="15" max="15" width="13.140625" customWidth="1"/>
    <col min="16" max="16" width="14.85546875" customWidth="1"/>
    <col min="17" max="17" width="14.140625" bestFit="1" customWidth="1"/>
    <col min="18" max="18" width="17.28515625" customWidth="1"/>
    <col min="19" max="20" width="23.140625" bestFit="1" customWidth="1"/>
    <col min="21" max="21" width="23.140625" customWidth="1"/>
    <col min="22" max="22" width="15.7109375" customWidth="1"/>
    <col min="23" max="23" width="21.140625" customWidth="1"/>
    <col min="24" max="25" width="24.140625" customWidth="1"/>
    <col min="26" max="31" width="16.140625" customWidth="1"/>
    <col min="32" max="37" width="8.7109375" customWidth="1"/>
    <col min="38" max="39" width="20.140625" customWidth="1"/>
    <col min="40" max="40" width="14.42578125" customWidth="1"/>
    <col min="42" max="42" width="14.28515625" customWidth="1"/>
    <col min="43" max="43" width="13.5703125" customWidth="1"/>
    <col min="44" max="53" width="14.28515625" customWidth="1"/>
    <col min="54" max="54" width="13.42578125" customWidth="1"/>
    <col min="55" max="55" width="14.28515625" customWidth="1"/>
    <col min="57" max="58" width="14.28515625" customWidth="1"/>
  </cols>
  <sheetData>
    <row r="1" spans="1:64" s="4" customFormat="1" x14ac:dyDescent="0.2">
      <c r="A1" s="3" t="s">
        <v>0</v>
      </c>
      <c r="B1" t="s">
        <v>53</v>
      </c>
      <c r="C1" s="3" t="s">
        <v>1</v>
      </c>
      <c r="D1" s="3" t="s">
        <v>2</v>
      </c>
      <c r="E1" s="8" t="s">
        <v>56</v>
      </c>
      <c r="F1" t="s">
        <v>19</v>
      </c>
      <c r="G1" t="s">
        <v>57</v>
      </c>
      <c r="H1" s="3" t="s">
        <v>18</v>
      </c>
      <c r="I1" s="8" t="s">
        <v>39</v>
      </c>
      <c r="J1" s="8" t="s">
        <v>58</v>
      </c>
      <c r="K1" t="s">
        <v>32</v>
      </c>
      <c r="L1" s="3" t="s">
        <v>6</v>
      </c>
      <c r="M1" t="s">
        <v>21</v>
      </c>
      <c r="N1" s="3" t="s">
        <v>14</v>
      </c>
      <c r="O1" t="s">
        <v>7</v>
      </c>
      <c r="P1" t="s">
        <v>22</v>
      </c>
      <c r="Q1" s="3" t="s">
        <v>63</v>
      </c>
      <c r="R1" t="s">
        <v>64</v>
      </c>
      <c r="S1" s="3" t="s">
        <v>8</v>
      </c>
      <c r="T1" t="s">
        <v>23</v>
      </c>
      <c r="U1" s="8" t="s">
        <v>34</v>
      </c>
      <c r="V1" s="8" t="s">
        <v>35</v>
      </c>
      <c r="W1" s="14" t="s">
        <v>15</v>
      </c>
      <c r="X1" s="14" t="s">
        <v>36</v>
      </c>
      <c r="Y1" s="12" t="s">
        <v>59</v>
      </c>
      <c r="Z1" s="12" t="s">
        <v>60</v>
      </c>
      <c r="AA1" s="12" t="s">
        <v>61</v>
      </c>
      <c r="AB1" s="12" t="s">
        <v>20</v>
      </c>
      <c r="AC1" s="12" t="s">
        <v>62</v>
      </c>
      <c r="AD1" s="12" t="s">
        <v>79</v>
      </c>
      <c r="AE1" s="17" t="s">
        <v>40</v>
      </c>
      <c r="AF1" t="s">
        <v>28</v>
      </c>
      <c r="AG1" t="s">
        <v>29</v>
      </c>
      <c r="AH1" t="s">
        <v>30</v>
      </c>
      <c r="AI1" t="s">
        <v>31</v>
      </c>
      <c r="AJ1" s="12" t="s">
        <v>45</v>
      </c>
      <c r="AK1" s="12" t="s">
        <v>55</v>
      </c>
      <c r="AL1" s="12" t="s">
        <v>41</v>
      </c>
      <c r="AM1" s="12" t="s">
        <v>42</v>
      </c>
      <c r="AN1" s="12" t="s">
        <v>37</v>
      </c>
      <c r="AO1" s="11" t="s">
        <v>38</v>
      </c>
      <c r="AP1" s="11" t="s">
        <v>43</v>
      </c>
      <c r="AQ1" s="11" t="s">
        <v>77</v>
      </c>
      <c r="AR1" s="15" t="s">
        <v>65</v>
      </c>
      <c r="AS1" s="13" t="s">
        <v>46</v>
      </c>
      <c r="AT1" s="13" t="s">
        <v>47</v>
      </c>
      <c r="AU1" s="13" t="s">
        <v>48</v>
      </c>
      <c r="AV1" s="13" t="s">
        <v>49</v>
      </c>
      <c r="AW1" s="13" t="s">
        <v>66</v>
      </c>
      <c r="AX1" s="13" t="s">
        <v>50</v>
      </c>
      <c r="AY1" s="13" t="s">
        <v>51</v>
      </c>
      <c r="AZ1" s="13" t="s">
        <v>76</v>
      </c>
      <c r="BA1" s="13" t="s">
        <v>78</v>
      </c>
      <c r="BB1" s="11" t="s">
        <v>74</v>
      </c>
      <c r="BC1" s="18" t="s">
        <v>52</v>
      </c>
      <c r="BD1" s="18" t="s">
        <v>44</v>
      </c>
      <c r="BE1" s="18" t="s">
        <v>67</v>
      </c>
      <c r="BF1" s="18" t="s">
        <v>73</v>
      </c>
      <c r="BG1" s="18" t="s">
        <v>72</v>
      </c>
      <c r="BH1" s="18" t="s">
        <v>71</v>
      </c>
      <c r="BI1" s="18" t="s">
        <v>70</v>
      </c>
      <c r="BJ1" s="18" t="s">
        <v>69</v>
      </c>
      <c r="BK1" s="18" t="s">
        <v>68</v>
      </c>
      <c r="BL1" s="16" t="s">
        <v>75</v>
      </c>
    </row>
    <row r="2" spans="1:64" ht="13.5" x14ac:dyDescent="0.15">
      <c r="A2" s="1" t="s">
        <v>3</v>
      </c>
      <c r="B2" s="5">
        <v>41335</v>
      </c>
      <c r="C2" s="1" t="s">
        <v>4</v>
      </c>
      <c r="D2" s="1" t="s">
        <v>5</v>
      </c>
      <c r="E2" s="1"/>
      <c r="F2" s="1" t="s">
        <v>11</v>
      </c>
      <c r="G2" s="1"/>
      <c r="H2" s="1"/>
      <c r="I2" s="9"/>
      <c r="J2" s="9"/>
      <c r="K2" s="1"/>
      <c r="L2" s="1">
        <v>22000</v>
      </c>
      <c r="M2" s="1"/>
      <c r="N2" s="1">
        <v>200</v>
      </c>
      <c r="O2" s="1">
        <v>28000</v>
      </c>
      <c r="P2" s="1"/>
      <c r="Q2" s="1"/>
      <c r="R2" s="1"/>
      <c r="S2" s="1"/>
      <c r="T2" s="1"/>
      <c r="U2" s="9">
        <v>972</v>
      </c>
      <c r="V2" s="9">
        <v>540</v>
      </c>
      <c r="W2" s="6">
        <v>3300</v>
      </c>
      <c r="X2" s="6">
        <v>324</v>
      </c>
      <c r="Y2" s="10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64" ht="13.5" x14ac:dyDescent="0.15">
      <c r="A3" s="1" t="s">
        <v>9</v>
      </c>
      <c r="B3" s="5">
        <v>41335</v>
      </c>
      <c r="C3" s="1" t="s">
        <v>4</v>
      </c>
      <c r="D3" s="1" t="s">
        <v>10</v>
      </c>
      <c r="E3" s="1"/>
      <c r="F3" s="1" t="s">
        <v>12</v>
      </c>
      <c r="G3" s="1"/>
      <c r="H3" s="1"/>
      <c r="I3" s="9" t="s">
        <v>33</v>
      </c>
      <c r="J3" s="9"/>
      <c r="K3" s="1"/>
      <c r="L3" s="1">
        <v>22000</v>
      </c>
      <c r="M3" s="1"/>
      <c r="N3" s="1">
        <v>200</v>
      </c>
      <c r="O3" s="1"/>
      <c r="P3" s="1"/>
      <c r="Q3" s="1">
        <v>42000</v>
      </c>
      <c r="R3" s="1"/>
      <c r="S3" s="1">
        <v>1200</v>
      </c>
      <c r="T3" s="1"/>
      <c r="U3" s="9">
        <v>1620</v>
      </c>
      <c r="V3" s="9">
        <v>540</v>
      </c>
      <c r="W3" s="6">
        <v>6700</v>
      </c>
      <c r="X3" s="6">
        <v>324</v>
      </c>
      <c r="Y3" s="10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64" ht="13.5" x14ac:dyDescent="0.15">
      <c r="A4" s="1" t="s">
        <v>24</v>
      </c>
      <c r="B4" s="5">
        <v>41335</v>
      </c>
      <c r="C4" s="1" t="s">
        <v>4</v>
      </c>
      <c r="D4" s="1" t="s">
        <v>16</v>
      </c>
      <c r="E4" s="1"/>
      <c r="F4" s="1" t="s">
        <v>17</v>
      </c>
      <c r="G4" s="1"/>
      <c r="H4" s="1"/>
      <c r="I4" s="9"/>
      <c r="J4" s="9"/>
      <c r="K4" s="1"/>
      <c r="L4" s="1"/>
      <c r="M4" s="1">
        <v>3150</v>
      </c>
      <c r="N4" s="1"/>
      <c r="O4" s="1"/>
      <c r="P4" s="1">
        <v>880</v>
      </c>
      <c r="Q4" s="1"/>
      <c r="R4" s="1">
        <v>540</v>
      </c>
      <c r="S4" s="1"/>
      <c r="T4" s="1">
        <v>200</v>
      </c>
      <c r="U4" s="9">
        <v>1620</v>
      </c>
      <c r="V4" s="9">
        <v>540</v>
      </c>
      <c r="W4" s="6"/>
      <c r="X4" s="6"/>
      <c r="Y4" s="10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64" ht="13.5" x14ac:dyDescent="0.15">
      <c r="A5" s="1" t="s">
        <v>25</v>
      </c>
      <c r="B5" s="5">
        <v>41335</v>
      </c>
      <c r="C5" s="1" t="s">
        <v>4</v>
      </c>
      <c r="D5" s="1" t="s">
        <v>27</v>
      </c>
      <c r="E5" s="1"/>
      <c r="F5" s="1" t="s">
        <v>26</v>
      </c>
      <c r="G5" s="1"/>
      <c r="H5" s="1"/>
      <c r="I5" s="9"/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9">
        <v>648</v>
      </c>
      <c r="V5" s="9"/>
      <c r="W5" s="6">
        <v>6700</v>
      </c>
      <c r="X5" s="6">
        <v>324</v>
      </c>
      <c r="Y5" s="10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64" ht="13.5" x14ac:dyDescent="0.15">
      <c r="A6" s="1" t="s">
        <v>13</v>
      </c>
      <c r="B6" s="1"/>
      <c r="C6" s="1"/>
      <c r="D6" s="1"/>
      <c r="E6" s="1"/>
      <c r="F6" s="1"/>
      <c r="G6" s="1"/>
      <c r="H6" s="1"/>
      <c r="I6" s="9"/>
      <c r="J6" s="9"/>
      <c r="K6" s="2"/>
      <c r="L6" s="1">
        <f t="shared" ref="L6:X6" si="0">SUM(L2:L5)</f>
        <v>44000</v>
      </c>
      <c r="M6" s="1">
        <f t="shared" si="0"/>
        <v>3150</v>
      </c>
      <c r="N6" s="1">
        <f t="shared" si="0"/>
        <v>400</v>
      </c>
      <c r="O6" s="1">
        <f t="shared" si="0"/>
        <v>28000</v>
      </c>
      <c r="P6" s="1">
        <f t="shared" si="0"/>
        <v>880</v>
      </c>
      <c r="Q6" s="1">
        <f t="shared" si="0"/>
        <v>42000</v>
      </c>
      <c r="R6" s="1">
        <f t="shared" si="0"/>
        <v>540</v>
      </c>
      <c r="S6" s="1">
        <f t="shared" si="0"/>
        <v>1200</v>
      </c>
      <c r="T6" s="1">
        <f t="shared" si="0"/>
        <v>200</v>
      </c>
      <c r="U6" s="9">
        <f t="shared" si="0"/>
        <v>4860</v>
      </c>
      <c r="V6" s="9">
        <f t="shared" si="0"/>
        <v>1620</v>
      </c>
      <c r="W6" s="6">
        <f>SUM(W2:W5)</f>
        <v>16700</v>
      </c>
      <c r="X6" s="6">
        <f t="shared" si="0"/>
        <v>972</v>
      </c>
      <c r="Y6" s="10"/>
      <c r="Z6" s="1"/>
      <c r="AA6" s="1"/>
      <c r="AB6" s="1"/>
      <c r="AC6" s="1"/>
      <c r="AD6" s="1"/>
      <c r="AE6" s="1"/>
      <c r="AF6" s="2"/>
      <c r="AG6" s="2"/>
      <c r="AH6" s="2"/>
      <c r="AI6" s="2"/>
      <c r="AJ6" s="2"/>
      <c r="AK6" s="2"/>
      <c r="AL6" s="2"/>
      <c r="AM6" s="2"/>
    </row>
    <row r="7" spans="1:64" ht="13.5" x14ac:dyDescent="0.15">
      <c r="A7" s="6" t="s">
        <v>54</v>
      </c>
      <c r="B7" s="6"/>
      <c r="C7" s="6"/>
      <c r="D7" s="6"/>
      <c r="E7" s="6"/>
      <c r="F7" s="6"/>
      <c r="G7" s="6"/>
      <c r="H7" s="6"/>
      <c r="I7" s="6"/>
      <c r="J7" s="6"/>
      <c r="K7" s="6"/>
      <c r="L7" s="7">
        <f>ROUNDDOWN(L6/1.05,0)</f>
        <v>41904</v>
      </c>
      <c r="M7" s="7">
        <f>ROUNDDOWN(M6/1.05,0)</f>
        <v>3000</v>
      </c>
      <c r="N7" s="7"/>
      <c r="O7" s="7">
        <f t="shared" ref="O7:X7" si="1">ROUNDDOWN(O6/1.05,0)</f>
        <v>26666</v>
      </c>
      <c r="P7" s="7">
        <f t="shared" si="1"/>
        <v>838</v>
      </c>
      <c r="Q7" s="7">
        <f t="shared" si="1"/>
        <v>40000</v>
      </c>
      <c r="R7" s="7">
        <f t="shared" si="1"/>
        <v>514</v>
      </c>
      <c r="S7" s="7">
        <f t="shared" si="1"/>
        <v>1142</v>
      </c>
      <c r="T7" s="7">
        <f t="shared" si="1"/>
        <v>190</v>
      </c>
      <c r="U7" s="6">
        <f t="shared" si="1"/>
        <v>4628</v>
      </c>
      <c r="V7" s="6">
        <f t="shared" si="1"/>
        <v>1542</v>
      </c>
      <c r="W7" s="7">
        <f t="shared" si="1"/>
        <v>15904</v>
      </c>
      <c r="X7" s="6">
        <f t="shared" si="1"/>
        <v>925</v>
      </c>
      <c r="Y7" s="1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SankashaIchiran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亨</dc:creator>
  <cp:lastModifiedBy>四方</cp:lastModifiedBy>
  <dcterms:created xsi:type="dcterms:W3CDTF">2013-12-20T06:29:59Z</dcterms:created>
  <dcterms:modified xsi:type="dcterms:W3CDTF">2014-04-23T00:34:56Z</dcterms:modified>
</cp:coreProperties>
</file>