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1190" yWindow="-390" windowWidth="7620" windowHeight="8370" tabRatio="860" activeTab="1"/>
  </bookViews>
  <sheets>
    <sheet name="工程管理_0920" sheetId="41" r:id="rId1"/>
    <sheet name="工程管理_0927" sheetId="37" r:id="rId2"/>
    <sheet name="ＷＢＳ＿ＩＦ　疎通試験" sheetId="42" r:id="rId3"/>
    <sheet name="機能一覧_20130919" sheetId="33" r:id="rId4"/>
    <sheet name="テーブル一覧_20130919" sheetId="34" r:id="rId5"/>
    <sheet name="ＩＦ一覧_20130919" sheetId="35" r:id="rId6"/>
    <sheet name="課題管理表" sheetId="38" r:id="rId7"/>
    <sheet name="ステータス" sheetId="36" r:id="rId8"/>
    <sheet name="画面遷移図" sheetId="31" r:id="rId9"/>
    <sheet name="8月2日時点スケジュール" sheetId="39" r:id="rId10"/>
    <sheet name="Sheet1" sheetId="32" r:id="rId11"/>
  </sheets>
  <externalReferences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2" hidden="1">'ＷＢＳ＿ＩＦ　疎通試験'!$A$4:$J$90</definedName>
    <definedName name="_xlnm._FilterDatabase" localSheetId="6" hidden="1">課題管理表!$A$6:$AO$39</definedName>
    <definedName name="_xlnm._FilterDatabase" localSheetId="0" hidden="1">工程管理_0920!#REF!</definedName>
    <definedName name="_xlnm._FilterDatabase" localSheetId="1" hidden="1">工程管理_0927!#REF!</definedName>
    <definedName name="BEPPYOU">#REF!</definedName>
    <definedName name="ｄ">#REF!</definedName>
    <definedName name="ＩＨ">#REF!</definedName>
    <definedName name="Ｉホ">#REF!</definedName>
    <definedName name="ＬＨ">#REF!</definedName>
    <definedName name="ＬサＨ">#REF!</definedName>
    <definedName name="Ｌサホ">#REF!</definedName>
    <definedName name="ＬニＨ">#REF!</definedName>
    <definedName name="Ｌニホ">#REF!</definedName>
    <definedName name="Ｌホ">#REF!</definedName>
    <definedName name="ＭＨ">#REF!</definedName>
    <definedName name="MROMVA">#REF!</definedName>
    <definedName name="MSG">#REF!</definedName>
    <definedName name="Ｍホ">#REF!</definedName>
    <definedName name="ＯＨ">#REF!</definedName>
    <definedName name="Ｏホ">#REF!</definedName>
    <definedName name="_xlnm.Print_Area" localSheetId="9">'8月2日時点スケジュール'!$A$1:$CE$35</definedName>
    <definedName name="_xlnm.Print_Area" localSheetId="2">'ＷＢＳ＿ＩＦ　疎通試験'!$A$1:$DG$94</definedName>
    <definedName name="_xlnm.Print_Area" localSheetId="6">課題管理表!$A$1:$AO$22</definedName>
    <definedName name="_xlnm.Print_Area" localSheetId="0">工程管理_0920!$A$1:$AO$39</definedName>
    <definedName name="_xlnm.Print_Area" localSheetId="1">工程管理_0927!$A$1:$AO$40</definedName>
    <definedName name="_xlnm.Print_Area">#REF!</definedName>
    <definedName name="PRINT_AREA_MI">#REF!</definedName>
    <definedName name="PRINT_TITES">[1]JOB一覧表!$1:$5</definedName>
    <definedName name="_xlnm.Print_Titles" localSheetId="9">'8月2日時点スケジュール'!#REF!</definedName>
    <definedName name="_xlnm.Print_Titles" localSheetId="5">ＩＦ一覧_20130919!$1:$7</definedName>
    <definedName name="_xlnm.Print_Titles" localSheetId="2">'ＷＢＳ＿ＩＦ　疎通試験'!$A:$J,'ＷＢＳ＿ＩＦ　疎通試験'!$2:$4</definedName>
    <definedName name="_xlnm.Print_Titles" localSheetId="4">テーブル一覧_20130919!$1:$5</definedName>
    <definedName name="_xlnm.Print_Titles" localSheetId="6">課題管理表!$1:$7</definedName>
    <definedName name="_xlnm.Print_Titles" localSheetId="0">工程管理_0920!$1:$5</definedName>
    <definedName name="_xlnm.Print_Titles" localSheetId="1">工程管理_0927!$1:$5</definedName>
    <definedName name="PrintDaicho" localSheetId="0">[2]!PrintDaicho</definedName>
    <definedName name="PrintDaicho" localSheetId="1">[2]!PrintDaicho</definedName>
    <definedName name="PrintDaicho">[2]!PrintDaicho</definedName>
    <definedName name="QuitDaicho" localSheetId="0">[2]!QuitDaicho</definedName>
    <definedName name="QuitDaicho" localSheetId="1">[2]!QuitDaicho</definedName>
    <definedName name="QuitDaicho">[2]!QuitDaicho</definedName>
    <definedName name="Sheet1" localSheetId="9">#REF!</definedName>
    <definedName name="Sheet1" localSheetId="0">#REF!</definedName>
    <definedName name="Sheet1" localSheetId="1">#REF!</definedName>
    <definedName name="Sheet1">#REF!</definedName>
    <definedName name="あ１" localSheetId="9">#REF!</definedName>
    <definedName name="あ１">#REF!</definedName>
    <definedName name="あ2">#REF!</definedName>
    <definedName name="あああ">#REF!</definedName>
    <definedName name="いいい">#REF!</definedName>
    <definedName name="クＨ" localSheetId="0">#REF!</definedName>
    <definedName name="クＨ" localSheetId="1">#REF!</definedName>
    <definedName name="クＨ">#REF!</definedName>
    <definedName name="クHH" localSheetId="0">#REF!</definedName>
    <definedName name="クHH" localSheetId="1">#REF!</definedName>
    <definedName name="クHH">#REF!</definedName>
    <definedName name="クサＨ">#REF!</definedName>
    <definedName name="クサホ">#REF!</definedName>
    <definedName name="クにＨ">#REF!</definedName>
    <definedName name="クニホ">#REF!</definedName>
    <definedName name="クホ" localSheetId="0">#REF!</definedName>
    <definedName name="クホ" localSheetId="1">#REF!</definedName>
    <definedName name="クホ">#REF!</definedName>
    <definedName name="サＨ" localSheetId="0">#REF!</definedName>
    <definedName name="サＨ" localSheetId="1">#REF!</definedName>
    <definedName name="サＨ">#REF!</definedName>
    <definedName name="サホ" localSheetId="0">#REF!</definedName>
    <definedName name="サホ" localSheetId="1">#REF!</definedName>
    <definedName name="サホ">#REF!</definedName>
    <definedName name="ハ１">#REF!</definedName>
    <definedName name="は２">#REF!</definedName>
    <definedName name="ハ２ホ">#REF!</definedName>
    <definedName name="は３">#REF!</definedName>
    <definedName name="ハサホ">#REF!</definedName>
    <definedName name="ハホ">#REF!</definedName>
    <definedName name="新旧財務科目対応表" localSheetId="6">#REF!</definedName>
    <definedName name="新旧財務科目対応表" localSheetId="0">#REF!</definedName>
    <definedName name="新旧財務科目対応表" localSheetId="1">#REF!</definedName>
    <definedName name="新旧財務科目対応表">#REF!</definedName>
    <definedName name="第2章4" localSheetId="0">[3]!第2章4</definedName>
    <definedName name="第2章4" localSheetId="1">[3]!第2章4</definedName>
    <definedName name="第2章4">[3]!第2章4</definedName>
    <definedName name="第2章6" localSheetId="0">[3]!第2章6</definedName>
    <definedName name="第2章6" localSheetId="1">[3]!第2章6</definedName>
    <definedName name="第2章6">[3]!第2章6</definedName>
    <definedName name="第2章71" localSheetId="0">[3]!第2章71</definedName>
    <definedName name="第2章71" localSheetId="1">[3]!第2章71</definedName>
    <definedName name="第2章71">[3]!第2章71</definedName>
    <definedName name="第2章72" localSheetId="0">[3]!第2章72</definedName>
    <definedName name="第2章72" localSheetId="1">[3]!第2章72</definedName>
    <definedName name="第2章72">[3]!第2章72</definedName>
    <definedName name="第2章73" localSheetId="0">[3]!第2章73</definedName>
    <definedName name="第2章73" localSheetId="1">[3]!第2章73</definedName>
    <definedName name="第2章73">[3]!第2章73</definedName>
    <definedName name="第2章74" localSheetId="0">[3]!第2章74</definedName>
    <definedName name="第2章74" localSheetId="1">[3]!第2章74</definedName>
    <definedName name="第2章74">[3]!第2章74</definedName>
    <definedName name="第2章75" localSheetId="0">[3]!第2章75</definedName>
    <definedName name="第2章75" localSheetId="1">[3]!第2章75</definedName>
    <definedName name="第2章75">[3]!第2章75</definedName>
    <definedName name="第2章76" localSheetId="0">[3]!第2章76</definedName>
    <definedName name="第2章76" localSheetId="1">[3]!第2章76</definedName>
    <definedName name="第2章76">[3]!第2章76</definedName>
    <definedName name="第2章77" localSheetId="0">[3]!第2章77</definedName>
    <definedName name="第2章77" localSheetId="1">[3]!第2章77</definedName>
    <definedName name="第2章77">[3]!第2章77</definedName>
    <definedName name="第2章78" localSheetId="0">[3]!第2章78</definedName>
    <definedName name="第2章78" localSheetId="1">[3]!第2章78</definedName>
    <definedName name="第2章78">[3]!第2章78</definedName>
    <definedName name="第2章8" localSheetId="0">[3]!第2章8</definedName>
    <definedName name="第2章8" localSheetId="1">[3]!第2章8</definedName>
    <definedName name="第2章8">[3]!第2章8</definedName>
    <definedName name="別表" localSheetId="9">#REF!</definedName>
    <definedName name="別表">#REF!</definedName>
  </definedNames>
  <calcPr calcId="145621"/>
</workbook>
</file>

<file path=xl/calcChain.xml><?xml version="1.0" encoding="utf-8"?>
<calcChain xmlns="http://schemas.openxmlformats.org/spreadsheetml/2006/main">
  <c r="L94" i="42" l="1"/>
  <c r="K94" i="42"/>
  <c r="L93" i="42"/>
  <c r="K93" i="42"/>
  <c r="L92" i="42"/>
  <c r="K92" i="42"/>
  <c r="L91" i="42"/>
  <c r="K91" i="42"/>
  <c r="L90" i="42"/>
  <c r="K90" i="42"/>
  <c r="L89" i="42"/>
  <c r="K89" i="42"/>
  <c r="L88" i="42"/>
  <c r="K88" i="42"/>
  <c r="L87" i="42"/>
  <c r="K87" i="42"/>
  <c r="L86" i="42"/>
  <c r="K86" i="42"/>
  <c r="L85" i="42"/>
  <c r="K85" i="42"/>
  <c r="L84" i="42"/>
  <c r="K84" i="42"/>
  <c r="L83" i="42"/>
  <c r="K83" i="42"/>
  <c r="L82" i="42"/>
  <c r="K82" i="42"/>
  <c r="L81" i="42"/>
  <c r="K81" i="42"/>
  <c r="L80" i="42"/>
  <c r="K80" i="42"/>
  <c r="L79" i="42"/>
  <c r="K79" i="42"/>
  <c r="L78" i="42"/>
  <c r="K78" i="42"/>
  <c r="L77" i="42"/>
  <c r="K77" i="42"/>
  <c r="L76" i="42"/>
  <c r="K76" i="42"/>
  <c r="L75" i="42"/>
  <c r="K75" i="42"/>
  <c r="L74" i="42"/>
  <c r="K74" i="42"/>
  <c r="L73" i="42"/>
  <c r="K73" i="42"/>
  <c r="L72" i="42"/>
  <c r="K72" i="42"/>
  <c r="L71" i="42"/>
  <c r="K71" i="42"/>
  <c r="L70" i="42"/>
  <c r="K70" i="42"/>
  <c r="L69" i="42"/>
  <c r="K69" i="42"/>
  <c r="L68" i="42"/>
  <c r="K68" i="42"/>
  <c r="L67" i="42"/>
  <c r="K67" i="42"/>
  <c r="L66" i="42"/>
  <c r="K66" i="42"/>
  <c r="L65" i="42"/>
  <c r="K65" i="42"/>
  <c r="L64" i="42"/>
  <c r="K64" i="42"/>
  <c r="L63" i="42"/>
  <c r="K63" i="42"/>
  <c r="L62" i="42"/>
  <c r="K62" i="42"/>
  <c r="L61" i="42"/>
  <c r="K61" i="42"/>
  <c r="L60" i="42"/>
  <c r="K60" i="42"/>
  <c r="L59" i="42"/>
  <c r="K59" i="42"/>
  <c r="L58" i="42"/>
  <c r="K58" i="42"/>
  <c r="L57" i="42"/>
  <c r="K57" i="42"/>
  <c r="L56" i="42"/>
  <c r="K56" i="42"/>
  <c r="L55" i="42"/>
  <c r="K55" i="42"/>
  <c r="L54" i="42"/>
  <c r="K54" i="42"/>
  <c r="L53" i="42"/>
  <c r="K53" i="42"/>
  <c r="L52" i="42"/>
  <c r="K52" i="42"/>
  <c r="L51" i="42"/>
  <c r="K51" i="42"/>
  <c r="L50" i="42"/>
  <c r="K50" i="42"/>
  <c r="L49" i="42"/>
  <c r="K49" i="42"/>
  <c r="L48" i="42"/>
  <c r="K48" i="42"/>
  <c r="L47" i="42"/>
  <c r="K47" i="42"/>
  <c r="L45" i="42"/>
  <c r="K45" i="42"/>
  <c r="L43" i="42"/>
  <c r="K43" i="42"/>
  <c r="L42" i="42"/>
  <c r="K42" i="42"/>
  <c r="L41" i="42"/>
  <c r="K41" i="42"/>
  <c r="L40" i="42"/>
  <c r="K40" i="42"/>
  <c r="L39" i="42"/>
  <c r="K39" i="42"/>
  <c r="L38" i="42"/>
  <c r="K38" i="42"/>
  <c r="L37" i="42"/>
  <c r="K37" i="42"/>
  <c r="L36" i="42"/>
  <c r="K36" i="42"/>
  <c r="L35" i="42"/>
  <c r="K35" i="42"/>
  <c r="L34" i="42"/>
  <c r="K34" i="42"/>
  <c r="L33" i="42"/>
  <c r="K33" i="42"/>
  <c r="L32" i="42"/>
  <c r="K32" i="42"/>
  <c r="L31" i="42"/>
  <c r="K31" i="42"/>
  <c r="L30" i="42"/>
  <c r="K30" i="42"/>
  <c r="L29" i="42"/>
  <c r="K29" i="42"/>
  <c r="L28" i="42"/>
  <c r="K28" i="42"/>
  <c r="L27" i="42"/>
  <c r="K27" i="42"/>
  <c r="L26" i="42"/>
  <c r="K26" i="42"/>
  <c r="L25" i="42"/>
  <c r="K25" i="42"/>
  <c r="L24" i="42"/>
  <c r="K24" i="42"/>
  <c r="L23" i="42"/>
  <c r="K23" i="42"/>
  <c r="L22" i="42"/>
  <c r="K22" i="42"/>
  <c r="L21" i="42"/>
  <c r="K21" i="42"/>
  <c r="L20" i="42"/>
  <c r="K20" i="42"/>
  <c r="L19" i="42"/>
  <c r="K19" i="42"/>
  <c r="L18" i="42"/>
  <c r="K18" i="42"/>
  <c r="L17" i="42"/>
  <c r="K17" i="42"/>
  <c r="L16" i="42"/>
  <c r="K16" i="42"/>
  <c r="L15" i="42"/>
  <c r="K15" i="42"/>
  <c r="L14" i="42"/>
  <c r="K14" i="42"/>
  <c r="L13" i="42"/>
  <c r="K13" i="42"/>
  <c r="L12" i="42"/>
  <c r="K12" i="42"/>
  <c r="L11" i="42"/>
  <c r="K11" i="42"/>
  <c r="L10" i="42"/>
  <c r="K10" i="42"/>
  <c r="L9" i="42"/>
  <c r="K9" i="42"/>
  <c r="L8" i="42"/>
  <c r="K8" i="42"/>
  <c r="L7" i="42"/>
  <c r="K7" i="42"/>
  <c r="A7" i="42"/>
  <c r="A9" i="42" s="1"/>
  <c r="A11" i="42" s="1"/>
  <c r="A13" i="42" s="1"/>
  <c r="A15" i="42" s="1"/>
  <c r="A17" i="42" s="1"/>
  <c r="A19" i="42" s="1"/>
  <c r="A21" i="42" s="1"/>
  <c r="A23" i="42" s="1"/>
  <c r="A25" i="42" s="1"/>
  <c r="A27" i="42" s="1"/>
  <c r="A29" i="42" s="1"/>
  <c r="A31" i="42" s="1"/>
  <c r="A33" i="42" s="1"/>
  <c r="A35" i="42" s="1"/>
  <c r="A37" i="42" s="1"/>
  <c r="A39" i="42" s="1"/>
  <c r="A41" i="42" s="1"/>
  <c r="A43" i="42" s="1"/>
  <c r="A45" i="42" s="1"/>
  <c r="A47" i="42" s="1"/>
  <c r="A49" i="42" s="1"/>
  <c r="A51" i="42" s="1"/>
  <c r="A53" i="42" s="1"/>
  <c r="A55" i="42" s="1"/>
  <c r="A57" i="42" s="1"/>
  <c r="L6" i="42"/>
  <c r="K6" i="42"/>
  <c r="L5" i="42"/>
  <c r="K5" i="42"/>
  <c r="L4" i="42"/>
  <c r="M3" i="42"/>
  <c r="I2" i="42"/>
  <c r="M30" i="42" l="1"/>
  <c r="A61" i="42"/>
  <c r="A59" i="42"/>
  <c r="A65" i="42" s="1"/>
  <c r="M4" i="42"/>
  <c r="M10" i="42"/>
  <c r="M42" i="42"/>
  <c r="M6" i="42"/>
  <c r="M21" i="42"/>
  <c r="M94" i="42"/>
  <c r="M92" i="42"/>
  <c r="M91" i="42"/>
  <c r="M90" i="42"/>
  <c r="M88" i="42"/>
  <c r="M93" i="42"/>
  <c r="M87" i="42"/>
  <c r="M85" i="42"/>
  <c r="M83" i="42"/>
  <c r="M89" i="42"/>
  <c r="M84" i="42"/>
  <c r="M81" i="42"/>
  <c r="M86" i="42"/>
  <c r="M78" i="42"/>
  <c r="M77" i="42"/>
  <c r="M72" i="42"/>
  <c r="M70" i="42"/>
  <c r="M68" i="42"/>
  <c r="M82" i="42"/>
  <c r="M80" i="42"/>
  <c r="M76" i="42"/>
  <c r="M75" i="42"/>
  <c r="M71" i="42"/>
  <c r="M69" i="42"/>
  <c r="M67" i="42"/>
  <c r="M65" i="42"/>
  <c r="M63" i="42"/>
  <c r="M74" i="42"/>
  <c r="M73" i="42"/>
  <c r="M66" i="42"/>
  <c r="M61" i="42"/>
  <c r="M64" i="42"/>
  <c r="M54" i="42"/>
  <c r="M79" i="42"/>
  <c r="M58" i="42"/>
  <c r="M57" i="42"/>
  <c r="M52" i="42"/>
  <c r="M50" i="42"/>
  <c r="M48" i="42"/>
  <c r="M60" i="42"/>
  <c r="M59" i="42"/>
  <c r="M56" i="42"/>
  <c r="M55" i="42"/>
  <c r="M51" i="42"/>
  <c r="M49" i="42"/>
  <c r="M47" i="42"/>
  <c r="M62" i="42"/>
  <c r="M31" i="42"/>
  <c r="M29" i="42"/>
  <c r="M27" i="42"/>
  <c r="M25" i="42"/>
  <c r="M23" i="42"/>
  <c r="M43" i="42"/>
  <c r="M40" i="42"/>
  <c r="M39" i="42"/>
  <c r="M36" i="42"/>
  <c r="M35" i="42"/>
  <c r="M26" i="42"/>
  <c r="M20" i="42"/>
  <c r="M17" i="42"/>
  <c r="M12" i="42"/>
  <c r="M9" i="42"/>
  <c r="M7" i="42"/>
  <c r="M38" i="42"/>
  <c r="M37" i="42"/>
  <c r="M32" i="42"/>
  <c r="M24" i="42"/>
  <c r="M22" i="42"/>
  <c r="M19" i="42"/>
  <c r="M14" i="42"/>
  <c r="M11" i="42"/>
  <c r="M8" i="42"/>
  <c r="M13" i="42"/>
  <c r="M53" i="42"/>
  <c r="N3" i="42"/>
  <c r="M33" i="42"/>
  <c r="M45" i="42"/>
  <c r="L3" i="42"/>
  <c r="M5" i="42"/>
  <c r="M15" i="42"/>
  <c r="M16" i="42"/>
  <c r="M18" i="42"/>
  <c r="M28" i="42"/>
  <c r="M34" i="42"/>
  <c r="M41" i="42"/>
  <c r="N94" i="42" l="1"/>
  <c r="N92" i="42"/>
  <c r="N93" i="42"/>
  <c r="N91" i="42"/>
  <c r="N90" i="42"/>
  <c r="N88" i="42"/>
  <c r="N86" i="42"/>
  <c r="N89" i="42"/>
  <c r="N87" i="42"/>
  <c r="N83" i="42"/>
  <c r="N80" i="42"/>
  <c r="N78" i="42"/>
  <c r="N77" i="42"/>
  <c r="N72" i="42"/>
  <c r="N70" i="42"/>
  <c r="N82" i="42"/>
  <c r="N79" i="42"/>
  <c r="N76" i="42"/>
  <c r="N74" i="42"/>
  <c r="N71" i="42"/>
  <c r="N69" i="42"/>
  <c r="N85" i="42"/>
  <c r="N73" i="42"/>
  <c r="N81" i="42"/>
  <c r="N68" i="42"/>
  <c r="N84" i="42"/>
  <c r="N65" i="42"/>
  <c r="N64" i="42"/>
  <c r="N54" i="42"/>
  <c r="N63" i="42"/>
  <c r="N62" i="42"/>
  <c r="N60" i="42"/>
  <c r="N58" i="42"/>
  <c r="N56" i="42"/>
  <c r="N53" i="42"/>
  <c r="N67" i="42"/>
  <c r="N66" i="42"/>
  <c r="N59" i="42"/>
  <c r="N55" i="42"/>
  <c r="N51" i="42"/>
  <c r="N49" i="42"/>
  <c r="N47" i="42"/>
  <c r="N61" i="42"/>
  <c r="N45" i="42"/>
  <c r="N42" i="42"/>
  <c r="N40" i="42"/>
  <c r="N38" i="42"/>
  <c r="N36" i="42"/>
  <c r="N34" i="42"/>
  <c r="N75" i="42"/>
  <c r="N43" i="42"/>
  <c r="N39" i="42"/>
  <c r="N35" i="42"/>
  <c r="N57" i="42"/>
  <c r="N48" i="42"/>
  <c r="N50" i="42"/>
  <c r="N37" i="42"/>
  <c r="N32" i="42"/>
  <c r="N24" i="42"/>
  <c r="N22" i="42"/>
  <c r="N14" i="42"/>
  <c r="N11" i="42"/>
  <c r="N30" i="42"/>
  <c r="N16" i="42"/>
  <c r="N13" i="42"/>
  <c r="N26" i="42"/>
  <c r="N6" i="42"/>
  <c r="N52" i="42"/>
  <c r="N9" i="42"/>
  <c r="N8" i="42"/>
  <c r="N4" i="42"/>
  <c r="N21" i="42" s="1"/>
  <c r="N28" i="42"/>
  <c r="N18" i="42"/>
  <c r="N15" i="42"/>
  <c r="N12" i="42"/>
  <c r="N7" i="42"/>
  <c r="N2" i="42"/>
  <c r="N33" i="42"/>
  <c r="N20" i="42"/>
  <c r="N10" i="42"/>
  <c r="O3" i="42"/>
  <c r="N41" i="42"/>
  <c r="N5" i="42"/>
  <c r="A67" i="42"/>
  <c r="A63" i="42"/>
  <c r="A69" i="42" s="1"/>
  <c r="A71" i="42" s="1"/>
  <c r="A73" i="42" s="1"/>
  <c r="A75" i="42" s="1"/>
  <c r="A77" i="42" s="1"/>
  <c r="A79" i="42" s="1"/>
  <c r="A81" i="42" s="1"/>
  <c r="A83" i="42" s="1"/>
  <c r="A85" i="42" s="1"/>
  <c r="A87" i="42" s="1"/>
  <c r="A89" i="42" s="1"/>
  <c r="A91" i="42" s="1"/>
  <c r="A93" i="42" s="1"/>
  <c r="N29" i="42" l="1"/>
  <c r="N19" i="42"/>
  <c r="O93" i="42"/>
  <c r="O94" i="42"/>
  <c r="O91" i="42"/>
  <c r="O89" i="42"/>
  <c r="O87" i="42"/>
  <c r="O90" i="42"/>
  <c r="O88" i="42"/>
  <c r="O86" i="42"/>
  <c r="O84" i="42"/>
  <c r="O82" i="42"/>
  <c r="O80" i="42"/>
  <c r="O92" i="42"/>
  <c r="O79" i="42"/>
  <c r="O77" i="42"/>
  <c r="O78" i="42"/>
  <c r="O76" i="42"/>
  <c r="O74" i="42"/>
  <c r="O71" i="42"/>
  <c r="O85" i="42"/>
  <c r="O83" i="42"/>
  <c r="O81" i="42"/>
  <c r="O75" i="42"/>
  <c r="O73" i="42"/>
  <c r="O70" i="42"/>
  <c r="O68" i="42"/>
  <c r="O72" i="42"/>
  <c r="O66" i="42"/>
  <c r="O64" i="42"/>
  <c r="O62" i="42"/>
  <c r="O60" i="42"/>
  <c r="O63" i="42"/>
  <c r="O58" i="42"/>
  <c r="O56" i="42"/>
  <c r="O59" i="42"/>
  <c r="O57" i="42"/>
  <c r="O55" i="42"/>
  <c r="O69" i="42"/>
  <c r="O61" i="42"/>
  <c r="O45" i="42"/>
  <c r="O54" i="42"/>
  <c r="O53" i="42"/>
  <c r="O43" i="42"/>
  <c r="O41" i="42"/>
  <c r="O39" i="42"/>
  <c r="O37" i="42"/>
  <c r="O35" i="42"/>
  <c r="O33" i="42"/>
  <c r="O65" i="42"/>
  <c r="O48" i="42"/>
  <c r="O47" i="42"/>
  <c r="O40" i="42"/>
  <c r="O36" i="42"/>
  <c r="O50" i="42"/>
  <c r="O49" i="42"/>
  <c r="O32" i="42"/>
  <c r="O30" i="42"/>
  <c r="O28" i="42"/>
  <c r="O26" i="42"/>
  <c r="O24" i="42"/>
  <c r="O22" i="42"/>
  <c r="O20" i="42"/>
  <c r="O18" i="42"/>
  <c r="O16" i="42"/>
  <c r="O14" i="42"/>
  <c r="O12" i="42"/>
  <c r="O10" i="42"/>
  <c r="O38" i="42"/>
  <c r="O13" i="42"/>
  <c r="O67" i="42"/>
  <c r="O52" i="42"/>
  <c r="O51" i="42"/>
  <c r="O29" i="42"/>
  <c r="O15" i="42"/>
  <c r="O8" i="42"/>
  <c r="O6" i="42"/>
  <c r="O19" i="42"/>
  <c r="P3" i="42"/>
  <c r="O11" i="42"/>
  <c r="O7" i="42"/>
  <c r="O2" i="42"/>
  <c r="O42" i="42"/>
  <c r="O9" i="42"/>
  <c r="O4" i="42"/>
  <c r="O31" i="42" s="1"/>
  <c r="O5" i="42"/>
  <c r="O34" i="42"/>
  <c r="O25" i="42"/>
  <c r="O17" i="42"/>
  <c r="N31" i="42"/>
  <c r="N23" i="42"/>
  <c r="N25" i="42"/>
  <c r="N17" i="42"/>
  <c r="N27" i="42"/>
  <c r="O21" i="42" l="1"/>
  <c r="O27" i="42"/>
  <c r="O23" i="42"/>
  <c r="P91" i="42"/>
  <c r="P93" i="42"/>
  <c r="P92" i="42"/>
  <c r="P87" i="42"/>
  <c r="P86" i="42"/>
  <c r="P94" i="42"/>
  <c r="P89" i="42"/>
  <c r="P88" i="42"/>
  <c r="P84" i="42"/>
  <c r="P85" i="42"/>
  <c r="P83" i="42"/>
  <c r="P81" i="42"/>
  <c r="P79" i="42"/>
  <c r="P90" i="42"/>
  <c r="P82" i="42"/>
  <c r="P75" i="42"/>
  <c r="P73" i="42"/>
  <c r="P80" i="42"/>
  <c r="P74" i="42"/>
  <c r="P72" i="42"/>
  <c r="P66" i="42"/>
  <c r="P64" i="42"/>
  <c r="P62" i="42"/>
  <c r="P77" i="42"/>
  <c r="P67" i="42"/>
  <c r="P65" i="42"/>
  <c r="P63" i="42"/>
  <c r="P61" i="42"/>
  <c r="P59" i="42"/>
  <c r="P76" i="42"/>
  <c r="P71" i="42"/>
  <c r="P60" i="42"/>
  <c r="P57" i="42"/>
  <c r="P55" i="42"/>
  <c r="P69" i="42"/>
  <c r="P68" i="42"/>
  <c r="P56" i="42"/>
  <c r="P54" i="42"/>
  <c r="P53" i="42"/>
  <c r="P78" i="42"/>
  <c r="P52" i="42"/>
  <c r="P50" i="42"/>
  <c r="P48" i="42"/>
  <c r="P49" i="42"/>
  <c r="P32" i="42"/>
  <c r="P30" i="42"/>
  <c r="P28" i="42"/>
  <c r="P26" i="42"/>
  <c r="P24" i="42"/>
  <c r="P51" i="42"/>
  <c r="P42" i="42"/>
  <c r="P41" i="42"/>
  <c r="P38" i="42"/>
  <c r="P37" i="42"/>
  <c r="P34" i="42"/>
  <c r="P33" i="42"/>
  <c r="P31" i="42"/>
  <c r="P29" i="42"/>
  <c r="P23" i="42"/>
  <c r="P21" i="42"/>
  <c r="P15" i="42"/>
  <c r="P13" i="42"/>
  <c r="P11" i="42"/>
  <c r="P16" i="42"/>
  <c r="P8" i="42"/>
  <c r="P6" i="42"/>
  <c r="P70" i="42"/>
  <c r="P39" i="42"/>
  <c r="P36" i="42"/>
  <c r="P18" i="42"/>
  <c r="P10" i="42"/>
  <c r="P9" i="42"/>
  <c r="P7" i="42"/>
  <c r="P5" i="42"/>
  <c r="P58" i="42"/>
  <c r="P47" i="42"/>
  <c r="P43" i="42"/>
  <c r="P20" i="42"/>
  <c r="P14" i="42"/>
  <c r="P4" i="42"/>
  <c r="P27" i="42" s="1"/>
  <c r="P40" i="42"/>
  <c r="P35" i="42"/>
  <c r="P12" i="42"/>
  <c r="P45" i="42"/>
  <c r="P2" i="42"/>
  <c r="P22" i="42"/>
  <c r="Q3" i="42"/>
  <c r="P17" i="42" l="1"/>
  <c r="P25" i="42"/>
  <c r="Q94" i="42"/>
  <c r="Q93" i="42"/>
  <c r="Q92" i="42"/>
  <c r="Q90" i="42"/>
  <c r="Q88" i="42"/>
  <c r="Q89" i="42"/>
  <c r="Q91" i="42"/>
  <c r="Q86" i="42"/>
  <c r="Q85" i="42"/>
  <c r="Q83" i="42"/>
  <c r="Q82" i="42"/>
  <c r="Q81" i="42"/>
  <c r="Q87" i="42"/>
  <c r="Q80" i="42"/>
  <c r="Q79" i="42"/>
  <c r="Q84" i="42"/>
  <c r="Q72" i="42"/>
  <c r="Q70" i="42"/>
  <c r="Q68" i="42"/>
  <c r="Q77" i="42"/>
  <c r="Q67" i="42"/>
  <c r="Q65" i="42"/>
  <c r="Q63" i="42"/>
  <c r="Q69" i="42"/>
  <c r="Q73" i="42"/>
  <c r="Q62" i="42"/>
  <c r="Q59" i="42"/>
  <c r="Q78" i="42"/>
  <c r="Q61" i="42"/>
  <c r="Q54" i="42"/>
  <c r="Q76" i="42"/>
  <c r="Q71" i="42"/>
  <c r="Q60" i="42"/>
  <c r="Q52" i="42"/>
  <c r="Q50" i="42"/>
  <c r="Q48" i="42"/>
  <c r="Q51" i="42"/>
  <c r="Q49" i="42"/>
  <c r="Q47" i="42"/>
  <c r="Q57" i="42"/>
  <c r="Q56" i="42"/>
  <c r="Q42" i="42"/>
  <c r="Q41" i="42"/>
  <c r="Q38" i="42"/>
  <c r="Q37" i="42"/>
  <c r="Q34" i="42"/>
  <c r="Q33" i="42"/>
  <c r="Q31" i="42"/>
  <c r="Q29" i="42"/>
  <c r="Q27" i="42"/>
  <c r="Q25" i="42"/>
  <c r="Q23" i="42"/>
  <c r="Q74" i="42"/>
  <c r="Q66" i="42"/>
  <c r="Q58" i="42"/>
  <c r="Q45" i="42"/>
  <c r="Q39" i="42"/>
  <c r="Q36" i="42"/>
  <c r="Q30" i="42"/>
  <c r="Q18" i="42"/>
  <c r="Q15" i="42"/>
  <c r="Q10" i="42"/>
  <c r="Q9" i="42"/>
  <c r="Q7" i="42"/>
  <c r="Q55" i="42"/>
  <c r="Q53" i="42"/>
  <c r="Q28" i="42"/>
  <c r="Q20" i="42"/>
  <c r="Q17" i="42"/>
  <c r="Q12" i="42"/>
  <c r="Q32" i="42"/>
  <c r="Q21" i="42"/>
  <c r="Q2" i="42"/>
  <c r="Q64" i="42"/>
  <c r="R3" i="42"/>
  <c r="Q16" i="42"/>
  <c r="Q75" i="42"/>
  <c r="Q40" i="42"/>
  <c r="Q35" i="42"/>
  <c r="Q22" i="42"/>
  <c r="Q11" i="42"/>
  <c r="Q8" i="42"/>
  <c r="Q5" i="42"/>
  <c r="Q24" i="42"/>
  <c r="Q13" i="42"/>
  <c r="Q43" i="42"/>
  <c r="Q26" i="42"/>
  <c r="Q19" i="42"/>
  <c r="Q14" i="42"/>
  <c r="Q6" i="42"/>
  <c r="Q4" i="42"/>
  <c r="P19" i="42"/>
  <c r="R94" i="42" l="1"/>
  <c r="R92" i="42"/>
  <c r="R93" i="42"/>
  <c r="R90" i="42"/>
  <c r="R88" i="42"/>
  <c r="R86" i="42"/>
  <c r="R89" i="42"/>
  <c r="R87" i="42"/>
  <c r="R91" i="42"/>
  <c r="R81" i="42"/>
  <c r="R85" i="42"/>
  <c r="R84" i="42"/>
  <c r="R80" i="42"/>
  <c r="R78" i="42"/>
  <c r="R83" i="42"/>
  <c r="R82" i="42"/>
  <c r="R72" i="42"/>
  <c r="R70" i="42"/>
  <c r="R77" i="42"/>
  <c r="R76" i="42"/>
  <c r="R74" i="42"/>
  <c r="R71" i="42"/>
  <c r="R69" i="42"/>
  <c r="R75" i="42"/>
  <c r="R68" i="42"/>
  <c r="R61" i="42"/>
  <c r="R54" i="42"/>
  <c r="R79" i="42"/>
  <c r="R67" i="42"/>
  <c r="R66" i="42"/>
  <c r="R58" i="42"/>
  <c r="R56" i="42"/>
  <c r="R53" i="42"/>
  <c r="R73" i="42"/>
  <c r="R63" i="42"/>
  <c r="R51" i="42"/>
  <c r="R49" i="42"/>
  <c r="R47" i="42"/>
  <c r="R64" i="42"/>
  <c r="R57" i="42"/>
  <c r="R45" i="42"/>
  <c r="R42" i="42"/>
  <c r="R40" i="42"/>
  <c r="R38" i="42"/>
  <c r="R36" i="42"/>
  <c r="R34" i="42"/>
  <c r="R50" i="42"/>
  <c r="R55" i="42"/>
  <c r="R52" i="42"/>
  <c r="R43" i="42"/>
  <c r="R39" i="42"/>
  <c r="R35" i="42"/>
  <c r="R48" i="42"/>
  <c r="R29" i="42"/>
  <c r="R28" i="42"/>
  <c r="R20" i="42"/>
  <c r="R17" i="42"/>
  <c r="R12" i="42"/>
  <c r="R65" i="42"/>
  <c r="R41" i="42"/>
  <c r="R33" i="42"/>
  <c r="R27" i="42"/>
  <c r="R26" i="42"/>
  <c r="R22" i="42"/>
  <c r="R19" i="42"/>
  <c r="R14" i="42"/>
  <c r="R11" i="42"/>
  <c r="R62" i="42"/>
  <c r="R59" i="42"/>
  <c r="R30" i="42"/>
  <c r="R23" i="42"/>
  <c r="R10" i="42"/>
  <c r="R9" i="42"/>
  <c r="R8" i="42"/>
  <c r="R5" i="42"/>
  <c r="R31" i="42"/>
  <c r="R16" i="42"/>
  <c r="R60" i="42"/>
  <c r="R24" i="42"/>
  <c r="R13" i="42"/>
  <c r="R7" i="42"/>
  <c r="S3" i="42"/>
  <c r="R37" i="42"/>
  <c r="R25" i="42"/>
  <c r="R18" i="42"/>
  <c r="R15" i="42"/>
  <c r="R6" i="42"/>
  <c r="R4" i="42"/>
  <c r="R32" i="42"/>
  <c r="R21" i="42"/>
  <c r="R2" i="42"/>
  <c r="S93" i="42" l="1"/>
  <c r="S92" i="42"/>
  <c r="S91" i="42"/>
  <c r="S89" i="42"/>
  <c r="S87" i="42"/>
  <c r="S94" i="42"/>
  <c r="S88" i="42"/>
  <c r="S90" i="42"/>
  <c r="S84" i="42"/>
  <c r="S82" i="42"/>
  <c r="S86" i="42"/>
  <c r="S85" i="42"/>
  <c r="S80" i="42"/>
  <c r="S83" i="42"/>
  <c r="S79" i="42"/>
  <c r="S77" i="42"/>
  <c r="S81" i="42"/>
  <c r="S76" i="42"/>
  <c r="S74" i="42"/>
  <c r="S71" i="42"/>
  <c r="S78" i="42"/>
  <c r="S75" i="42"/>
  <c r="S73" i="42"/>
  <c r="S69" i="42"/>
  <c r="S68" i="42"/>
  <c r="S66" i="42"/>
  <c r="S64" i="42"/>
  <c r="S62" i="42"/>
  <c r="S60" i="42"/>
  <c r="S67" i="42"/>
  <c r="S58" i="42"/>
  <c r="S56" i="42"/>
  <c r="S55" i="42"/>
  <c r="S33" i="42"/>
  <c r="S54" i="42"/>
  <c r="S52" i="42"/>
  <c r="S51" i="42"/>
  <c r="S72" i="42"/>
  <c r="S70" i="42"/>
  <c r="S63" i="42"/>
  <c r="S59" i="42"/>
  <c r="S40" i="42"/>
  <c r="S36" i="42"/>
  <c r="S32" i="42"/>
  <c r="S30" i="42"/>
  <c r="S28" i="42"/>
  <c r="S26" i="42"/>
  <c r="S24" i="42"/>
  <c r="S22" i="42"/>
  <c r="S20" i="42"/>
  <c r="S18" i="42"/>
  <c r="S16" i="42"/>
  <c r="S14" i="42"/>
  <c r="S12" i="42"/>
  <c r="S10" i="42"/>
  <c r="S61" i="42"/>
  <c r="S27" i="42"/>
  <c r="S19" i="42"/>
  <c r="S11" i="42"/>
  <c r="S42" i="42"/>
  <c r="S34" i="42"/>
  <c r="S25" i="42"/>
  <c r="S21" i="42"/>
  <c r="S13" i="42"/>
  <c r="S8" i="42"/>
  <c r="S6" i="42"/>
  <c r="S7" i="42"/>
  <c r="T3" i="42"/>
  <c r="S50" i="42"/>
  <c r="S38" i="42"/>
  <c r="S17" i="42"/>
  <c r="S29" i="42"/>
  <c r="S9" i="42"/>
  <c r="S5" i="42"/>
  <c r="S31" i="42"/>
  <c r="S15" i="42"/>
  <c r="S4" i="42"/>
  <c r="S65" i="42" s="1"/>
  <c r="S48" i="42"/>
  <c r="S2" i="42"/>
  <c r="S23" i="42"/>
  <c r="S37" i="42" l="1"/>
  <c r="T93" i="42"/>
  <c r="T91" i="42"/>
  <c r="T94" i="42"/>
  <c r="T92" i="42"/>
  <c r="T89" i="42"/>
  <c r="T90" i="42"/>
  <c r="T84" i="42"/>
  <c r="T85" i="42"/>
  <c r="T83" i="42"/>
  <c r="T81" i="42"/>
  <c r="T79" i="42"/>
  <c r="T88" i="42"/>
  <c r="T86" i="42"/>
  <c r="T78" i="42"/>
  <c r="T77" i="42"/>
  <c r="T75" i="42"/>
  <c r="T73" i="42"/>
  <c r="T68" i="42"/>
  <c r="T66" i="42"/>
  <c r="T64" i="42"/>
  <c r="T62" i="42"/>
  <c r="T76" i="42"/>
  <c r="T71" i="42"/>
  <c r="T70" i="42"/>
  <c r="T67" i="42"/>
  <c r="T63" i="42"/>
  <c r="T61" i="42"/>
  <c r="T59" i="42"/>
  <c r="T69" i="42"/>
  <c r="T55" i="42"/>
  <c r="T74" i="42"/>
  <c r="T72" i="42"/>
  <c r="T60" i="42"/>
  <c r="T82" i="42"/>
  <c r="T58" i="42"/>
  <c r="T52" i="42"/>
  <c r="T50" i="42"/>
  <c r="T48" i="42"/>
  <c r="T40" i="42"/>
  <c r="T36" i="42"/>
  <c r="T32" i="42"/>
  <c r="T30" i="42"/>
  <c r="T28" i="42"/>
  <c r="T26" i="42"/>
  <c r="T24" i="42"/>
  <c r="T87" i="42"/>
  <c r="T31" i="42"/>
  <c r="T29" i="42"/>
  <c r="T27" i="42"/>
  <c r="T25" i="42"/>
  <c r="T23" i="42"/>
  <c r="T21" i="42"/>
  <c r="T19" i="42"/>
  <c r="T17" i="42"/>
  <c r="T15" i="42"/>
  <c r="T13" i="42"/>
  <c r="T11" i="42"/>
  <c r="T51" i="42"/>
  <c r="T42" i="42"/>
  <c r="T41" i="42"/>
  <c r="T34" i="42"/>
  <c r="T33" i="42"/>
  <c r="T22" i="42"/>
  <c r="T14" i="42"/>
  <c r="T8" i="42"/>
  <c r="T6" i="42"/>
  <c r="T80" i="42"/>
  <c r="T49" i="42"/>
  <c r="T16" i="42"/>
  <c r="T9" i="42"/>
  <c r="T7" i="42"/>
  <c r="T5" i="42"/>
  <c r="T56" i="42"/>
  <c r="T54" i="42"/>
  <c r="T4" i="42"/>
  <c r="T39" i="42" s="1"/>
  <c r="T38" i="42"/>
  <c r="T18" i="42"/>
  <c r="T12" i="42"/>
  <c r="T2" i="42"/>
  <c r="T20" i="42"/>
  <c r="T10" i="42"/>
  <c r="U3" i="42"/>
  <c r="S39" i="42"/>
  <c r="S53" i="42"/>
  <c r="S41" i="42"/>
  <c r="S57" i="42"/>
  <c r="S45" i="42"/>
  <c r="S49" i="42"/>
  <c r="S47" i="42"/>
  <c r="S35" i="42"/>
  <c r="S43" i="42"/>
  <c r="T43" i="42" l="1"/>
  <c r="T57" i="42"/>
  <c r="T47" i="42"/>
  <c r="T45" i="42"/>
  <c r="T53" i="42"/>
  <c r="T65" i="42"/>
  <c r="U94" i="42"/>
  <c r="U93" i="42"/>
  <c r="U91" i="42"/>
  <c r="U90" i="42"/>
  <c r="U88" i="42"/>
  <c r="U92" i="42"/>
  <c r="U86" i="42"/>
  <c r="U85" i="42"/>
  <c r="U83" i="42"/>
  <c r="U87" i="42"/>
  <c r="U84" i="42"/>
  <c r="U82" i="42"/>
  <c r="U89" i="42"/>
  <c r="U72" i="42"/>
  <c r="U70" i="42"/>
  <c r="U68" i="42"/>
  <c r="U81" i="42"/>
  <c r="U76" i="42"/>
  <c r="U75" i="42"/>
  <c r="U71" i="42"/>
  <c r="U65" i="42"/>
  <c r="U63" i="42"/>
  <c r="U79" i="42"/>
  <c r="U78" i="42"/>
  <c r="U74" i="42"/>
  <c r="U73" i="42"/>
  <c r="U66" i="42"/>
  <c r="U60" i="42"/>
  <c r="U64" i="42"/>
  <c r="U54" i="42"/>
  <c r="U77" i="42"/>
  <c r="U58" i="42"/>
  <c r="U57" i="42"/>
  <c r="U52" i="42"/>
  <c r="U50" i="42"/>
  <c r="U48" i="42"/>
  <c r="U62" i="42"/>
  <c r="U56" i="42"/>
  <c r="U55" i="42"/>
  <c r="U51" i="42"/>
  <c r="U31" i="42"/>
  <c r="U29" i="42"/>
  <c r="U27" i="42"/>
  <c r="U25" i="42"/>
  <c r="U23" i="42"/>
  <c r="U61" i="42"/>
  <c r="U42" i="42"/>
  <c r="U38" i="42"/>
  <c r="U34" i="42"/>
  <c r="U33" i="42"/>
  <c r="U80" i="42"/>
  <c r="U69" i="42"/>
  <c r="U26" i="42"/>
  <c r="U21" i="42"/>
  <c r="U16" i="42"/>
  <c r="U13" i="42"/>
  <c r="U9" i="42"/>
  <c r="U7" i="42"/>
  <c r="U40" i="42"/>
  <c r="U32" i="42"/>
  <c r="U24" i="42"/>
  <c r="U18" i="42"/>
  <c r="U15" i="42"/>
  <c r="U10" i="42"/>
  <c r="U22" i="42"/>
  <c r="U12" i="42"/>
  <c r="U11" i="42"/>
  <c r="U2" i="42"/>
  <c r="U36" i="42"/>
  <c r="U30" i="42"/>
  <c r="U8" i="42"/>
  <c r="U17" i="42"/>
  <c r="U6" i="42"/>
  <c r="U28" i="42"/>
  <c r="U20" i="42"/>
  <c r="U19" i="42"/>
  <c r="U14" i="42"/>
  <c r="U5" i="42"/>
  <c r="V3" i="42"/>
  <c r="U4" i="42"/>
  <c r="U53" i="42" s="1"/>
  <c r="T35" i="42"/>
  <c r="T37" i="42"/>
  <c r="U39" i="42" l="1"/>
  <c r="V94" i="42"/>
  <c r="V92" i="42"/>
  <c r="V93" i="42"/>
  <c r="V91" i="42"/>
  <c r="V90" i="42"/>
  <c r="V88" i="42"/>
  <c r="V86" i="42"/>
  <c r="V89" i="42"/>
  <c r="V87" i="42"/>
  <c r="V83" i="42"/>
  <c r="V82" i="42"/>
  <c r="V81" i="42"/>
  <c r="V80" i="42"/>
  <c r="V78" i="42"/>
  <c r="V85" i="42"/>
  <c r="V84" i="42"/>
  <c r="V72" i="42"/>
  <c r="V70" i="42"/>
  <c r="V79" i="42"/>
  <c r="V76" i="42"/>
  <c r="V74" i="42"/>
  <c r="V71" i="42"/>
  <c r="V69" i="42"/>
  <c r="V73" i="42"/>
  <c r="V65" i="42"/>
  <c r="V64" i="42"/>
  <c r="V59" i="42"/>
  <c r="V54" i="42"/>
  <c r="V77" i="42"/>
  <c r="V75" i="42"/>
  <c r="V63" i="42"/>
  <c r="V62" i="42"/>
  <c r="V61" i="42"/>
  <c r="V58" i="42"/>
  <c r="V56" i="42"/>
  <c r="V53" i="42"/>
  <c r="V68" i="42"/>
  <c r="V55" i="42"/>
  <c r="V51" i="42"/>
  <c r="V45" i="42"/>
  <c r="V42" i="42"/>
  <c r="V40" i="42"/>
  <c r="V38" i="42"/>
  <c r="V36" i="42"/>
  <c r="V34" i="42"/>
  <c r="V66" i="42"/>
  <c r="V37" i="42"/>
  <c r="V33" i="42"/>
  <c r="V60" i="42"/>
  <c r="V48" i="42"/>
  <c r="V52" i="42"/>
  <c r="V32" i="42"/>
  <c r="V25" i="42"/>
  <c r="V24" i="42"/>
  <c r="V18" i="42"/>
  <c r="V15" i="42"/>
  <c r="V10" i="42"/>
  <c r="V57" i="42"/>
  <c r="V31" i="42"/>
  <c r="V30" i="42"/>
  <c r="V23" i="42"/>
  <c r="V20" i="42"/>
  <c r="V17" i="42"/>
  <c r="V12" i="42"/>
  <c r="V13" i="42"/>
  <c r="V6" i="42"/>
  <c r="V29" i="42"/>
  <c r="V27" i="42"/>
  <c r="V26" i="42"/>
  <c r="V8" i="42"/>
  <c r="V4" i="42"/>
  <c r="V49" i="42" s="1"/>
  <c r="V2" i="42"/>
  <c r="V50" i="42"/>
  <c r="V28" i="42"/>
  <c r="V19" i="42"/>
  <c r="V16" i="42"/>
  <c r="V14" i="42"/>
  <c r="V5" i="42"/>
  <c r="W3" i="42"/>
  <c r="V21" i="42"/>
  <c r="V22" i="42"/>
  <c r="V11" i="42"/>
  <c r="V7" i="42"/>
  <c r="U35" i="42"/>
  <c r="U41" i="42"/>
  <c r="U47" i="42"/>
  <c r="U67" i="42"/>
  <c r="U43" i="42"/>
  <c r="U37" i="42"/>
  <c r="U59" i="42"/>
  <c r="U45" i="42"/>
  <c r="U49" i="42"/>
  <c r="V35" i="42" l="1"/>
  <c r="V41" i="42"/>
  <c r="V47" i="42"/>
  <c r="W93" i="42"/>
  <c r="W94" i="42"/>
  <c r="W92" i="42"/>
  <c r="W91" i="42"/>
  <c r="W89" i="42"/>
  <c r="W87" i="42"/>
  <c r="W90" i="42"/>
  <c r="W86" i="42"/>
  <c r="W84" i="42"/>
  <c r="W82" i="42"/>
  <c r="W81" i="42"/>
  <c r="W80" i="42"/>
  <c r="W78" i="42"/>
  <c r="W79" i="42"/>
  <c r="W77" i="42"/>
  <c r="W76" i="42"/>
  <c r="W74" i="42"/>
  <c r="W71" i="42"/>
  <c r="W75" i="42"/>
  <c r="W73" i="42"/>
  <c r="W88" i="42"/>
  <c r="W70" i="42"/>
  <c r="W83" i="42"/>
  <c r="W72" i="42"/>
  <c r="W69" i="42"/>
  <c r="W66" i="42"/>
  <c r="W64" i="42"/>
  <c r="W62" i="42"/>
  <c r="W60" i="42"/>
  <c r="W63" i="42"/>
  <c r="W58" i="42"/>
  <c r="W56" i="42"/>
  <c r="W57" i="42"/>
  <c r="W55" i="42"/>
  <c r="W85" i="42"/>
  <c r="W67" i="42"/>
  <c r="W65" i="42"/>
  <c r="W59" i="42"/>
  <c r="W54" i="42"/>
  <c r="W43" i="42"/>
  <c r="W35" i="42"/>
  <c r="W33" i="42"/>
  <c r="W53" i="42"/>
  <c r="W48" i="42"/>
  <c r="W47" i="42"/>
  <c r="W42" i="42"/>
  <c r="W38" i="42"/>
  <c r="W34" i="42"/>
  <c r="W68" i="42"/>
  <c r="W50" i="42"/>
  <c r="W32" i="42"/>
  <c r="W30" i="42"/>
  <c r="W28" i="42"/>
  <c r="W26" i="42"/>
  <c r="W24" i="42"/>
  <c r="W22" i="42"/>
  <c r="W20" i="42"/>
  <c r="W18" i="42"/>
  <c r="W16" i="42"/>
  <c r="W14" i="42"/>
  <c r="W12" i="42"/>
  <c r="W10" i="42"/>
  <c r="W40" i="42"/>
  <c r="W31" i="42"/>
  <c r="W23" i="42"/>
  <c r="W17" i="42"/>
  <c r="W29" i="42"/>
  <c r="W19" i="42"/>
  <c r="W8" i="42"/>
  <c r="W6" i="42"/>
  <c r="W51" i="42"/>
  <c r="W15" i="42"/>
  <c r="W5" i="42"/>
  <c r="X3" i="42"/>
  <c r="W2" i="42"/>
  <c r="W52" i="42"/>
  <c r="W36" i="42"/>
  <c r="W27" i="42"/>
  <c r="W25" i="42"/>
  <c r="W21" i="42"/>
  <c r="W9" i="42"/>
  <c r="W4" i="42"/>
  <c r="W61" i="42" s="1"/>
  <c r="W7" i="42"/>
  <c r="W13" i="42"/>
  <c r="V9" i="42"/>
  <c r="V39" i="42"/>
  <c r="V43" i="42"/>
  <c r="V67" i="42"/>
  <c r="X92" i="42" l="1"/>
  <c r="X91" i="42"/>
  <c r="X94" i="42"/>
  <c r="X93" i="42"/>
  <c r="X87" i="42"/>
  <c r="X90" i="42"/>
  <c r="X86" i="42"/>
  <c r="X84" i="42"/>
  <c r="X88" i="42"/>
  <c r="X85" i="42"/>
  <c r="X83" i="42"/>
  <c r="X81" i="42"/>
  <c r="X79" i="42"/>
  <c r="X75" i="42"/>
  <c r="X73" i="42"/>
  <c r="X80" i="42"/>
  <c r="X77" i="42"/>
  <c r="X78" i="42"/>
  <c r="X74" i="42"/>
  <c r="X72" i="42"/>
  <c r="X69" i="42"/>
  <c r="X66" i="42"/>
  <c r="X64" i="42"/>
  <c r="X62" i="42"/>
  <c r="X89" i="42"/>
  <c r="X68" i="42"/>
  <c r="X67" i="42"/>
  <c r="X65" i="42"/>
  <c r="X63" i="42"/>
  <c r="X59" i="42"/>
  <c r="X57" i="42"/>
  <c r="X55" i="42"/>
  <c r="X82" i="42"/>
  <c r="X70" i="42"/>
  <c r="X56" i="42"/>
  <c r="X54" i="42"/>
  <c r="X60" i="42"/>
  <c r="X52" i="42"/>
  <c r="X50" i="42"/>
  <c r="X48" i="42"/>
  <c r="X58" i="42"/>
  <c r="X49" i="42"/>
  <c r="X32" i="42"/>
  <c r="X30" i="42"/>
  <c r="X28" i="42"/>
  <c r="X26" i="42"/>
  <c r="X24" i="42"/>
  <c r="X71" i="42"/>
  <c r="X51" i="42"/>
  <c r="X43" i="42"/>
  <c r="X40" i="42"/>
  <c r="X39" i="42"/>
  <c r="X36" i="42"/>
  <c r="X35" i="42"/>
  <c r="X31" i="42"/>
  <c r="X29" i="42"/>
  <c r="X27" i="42"/>
  <c r="X25" i="42"/>
  <c r="X23" i="42"/>
  <c r="X21" i="42"/>
  <c r="X19" i="42"/>
  <c r="X17" i="42"/>
  <c r="X15" i="42"/>
  <c r="X13" i="42"/>
  <c r="X53" i="42"/>
  <c r="X47" i="42"/>
  <c r="X45" i="42"/>
  <c r="X20" i="42"/>
  <c r="X12" i="42"/>
  <c r="X8" i="42"/>
  <c r="X6" i="42"/>
  <c r="X76" i="42"/>
  <c r="X38" i="42"/>
  <c r="X37" i="42"/>
  <c r="X22" i="42"/>
  <c r="X14" i="42"/>
  <c r="X9" i="42"/>
  <c r="X7" i="42"/>
  <c r="X5" i="42"/>
  <c r="X42" i="42"/>
  <c r="X33" i="42"/>
  <c r="X18" i="42"/>
  <c r="X16" i="42"/>
  <c r="X4" i="42"/>
  <c r="X61" i="42" s="1"/>
  <c r="X34" i="42"/>
  <c r="X10" i="42"/>
  <c r="X2" i="42"/>
  <c r="X41" i="42"/>
  <c r="Y3" i="42"/>
  <c r="W49" i="42"/>
  <c r="W39" i="42"/>
  <c r="W37" i="42"/>
  <c r="W45" i="42"/>
  <c r="W11" i="42"/>
  <c r="W41" i="42"/>
  <c r="Y94" i="42" l="1"/>
  <c r="Y93" i="42"/>
  <c r="Y90" i="42"/>
  <c r="Y88" i="42"/>
  <c r="Y92" i="42"/>
  <c r="Y91" i="42"/>
  <c r="Y89" i="42"/>
  <c r="Y87" i="42"/>
  <c r="Y85" i="42"/>
  <c r="Y83" i="42"/>
  <c r="Y80" i="42"/>
  <c r="Y79" i="42"/>
  <c r="Y77" i="42"/>
  <c r="Y82" i="42"/>
  <c r="Y78" i="42"/>
  <c r="Y72" i="42"/>
  <c r="Y70" i="42"/>
  <c r="Y68" i="42"/>
  <c r="Y86" i="42"/>
  <c r="Y67" i="42"/>
  <c r="Y65" i="42"/>
  <c r="Y63" i="42"/>
  <c r="Y75" i="42"/>
  <c r="Y74" i="42"/>
  <c r="Y62" i="42"/>
  <c r="Y81" i="42"/>
  <c r="Y76" i="42"/>
  <c r="Y71" i="42"/>
  <c r="Y60" i="42"/>
  <c r="Y54" i="42"/>
  <c r="Y64" i="42"/>
  <c r="Y59" i="42"/>
  <c r="Y52" i="42"/>
  <c r="Y50" i="42"/>
  <c r="Y48" i="42"/>
  <c r="Y66" i="42"/>
  <c r="Y61" i="42"/>
  <c r="Y53" i="42"/>
  <c r="Y51" i="42"/>
  <c r="Y49" i="42"/>
  <c r="Y47" i="42"/>
  <c r="Y55" i="42"/>
  <c r="Y43" i="42"/>
  <c r="Y40" i="42"/>
  <c r="Y39" i="42"/>
  <c r="Y36" i="42"/>
  <c r="Y35" i="42"/>
  <c r="Y31" i="42"/>
  <c r="Y29" i="42"/>
  <c r="Y27" i="42"/>
  <c r="Y25" i="42"/>
  <c r="Y23" i="42"/>
  <c r="Y84" i="42"/>
  <c r="Y73" i="42"/>
  <c r="Y69" i="42"/>
  <c r="Y45" i="42"/>
  <c r="Y57" i="42"/>
  <c r="Y38" i="42"/>
  <c r="Y37" i="42"/>
  <c r="Y30" i="42"/>
  <c r="Y22" i="42"/>
  <c r="Y19" i="42"/>
  <c r="Y14" i="42"/>
  <c r="Y11" i="42"/>
  <c r="Y9" i="42"/>
  <c r="Y7" i="42"/>
  <c r="Y28" i="42"/>
  <c r="Y21" i="42"/>
  <c r="Y16" i="42"/>
  <c r="Y13" i="42"/>
  <c r="Y24" i="42"/>
  <c r="Y17" i="42"/>
  <c r="Y2" i="42"/>
  <c r="Z3" i="42"/>
  <c r="Y58" i="42"/>
  <c r="Y18" i="42"/>
  <c r="Y15" i="42"/>
  <c r="Y6" i="42"/>
  <c r="Y5" i="42"/>
  <c r="Y41" i="42"/>
  <c r="Y34" i="42"/>
  <c r="Y26" i="42"/>
  <c r="Y20" i="42"/>
  <c r="Y10" i="42"/>
  <c r="Y8" i="42"/>
  <c r="Y32" i="42"/>
  <c r="Y56" i="42"/>
  <c r="Y42" i="42"/>
  <c r="Y33" i="42"/>
  <c r="Y12" i="42"/>
  <c r="Y4" i="42"/>
  <c r="X11" i="42"/>
  <c r="Z94" i="42" l="1"/>
  <c r="Z92" i="42"/>
  <c r="Z93" i="42"/>
  <c r="Z90" i="42"/>
  <c r="Z88" i="42"/>
  <c r="Z86" i="42"/>
  <c r="Z89" i="42"/>
  <c r="Z87" i="42"/>
  <c r="Z91" i="42"/>
  <c r="Z85" i="42"/>
  <c r="Z84" i="42"/>
  <c r="Z82" i="42"/>
  <c r="Z80" i="42"/>
  <c r="Z78" i="42"/>
  <c r="Z72" i="42"/>
  <c r="Z70" i="42"/>
  <c r="Z81" i="42"/>
  <c r="Z76" i="42"/>
  <c r="Z74" i="42"/>
  <c r="Z71" i="42"/>
  <c r="Z69" i="42"/>
  <c r="Z79" i="42"/>
  <c r="Z68" i="42"/>
  <c r="Z77" i="42"/>
  <c r="Z60" i="42"/>
  <c r="Z54" i="42"/>
  <c r="Z73" i="42"/>
  <c r="Z67" i="42"/>
  <c r="Z66" i="42"/>
  <c r="Z59" i="42"/>
  <c r="Z58" i="42"/>
  <c r="Z56" i="42"/>
  <c r="Z53" i="42"/>
  <c r="Z65" i="42"/>
  <c r="Z62" i="42"/>
  <c r="Z49" i="42"/>
  <c r="Z47" i="42"/>
  <c r="Z57" i="42"/>
  <c r="Z45" i="42"/>
  <c r="Z42" i="42"/>
  <c r="Z40" i="42"/>
  <c r="Z38" i="42"/>
  <c r="Z36" i="42"/>
  <c r="Z34" i="42"/>
  <c r="Z63" i="42"/>
  <c r="Z50" i="42"/>
  <c r="Z52" i="42"/>
  <c r="Z41" i="42"/>
  <c r="Z37" i="42"/>
  <c r="Z33" i="42"/>
  <c r="Z55" i="42"/>
  <c r="Z29" i="42"/>
  <c r="Z28" i="42"/>
  <c r="Z21" i="42"/>
  <c r="Z16" i="42"/>
  <c r="Z13" i="42"/>
  <c r="Z64" i="42"/>
  <c r="Z39" i="42"/>
  <c r="Z27" i="42"/>
  <c r="Z26" i="42"/>
  <c r="Z18" i="42"/>
  <c r="Z15" i="42"/>
  <c r="Z10" i="42"/>
  <c r="Z35" i="42"/>
  <c r="Z31" i="42"/>
  <c r="Z25" i="42"/>
  <c r="Z20" i="42"/>
  <c r="Z19" i="42"/>
  <c r="Z14" i="42"/>
  <c r="Z9" i="42"/>
  <c r="Z8" i="42"/>
  <c r="Z11" i="42"/>
  <c r="Z17" i="42"/>
  <c r="Z48" i="42"/>
  <c r="Z46" i="42"/>
  <c r="Z32" i="42"/>
  <c r="Z7" i="42"/>
  <c r="AA3" i="42"/>
  <c r="Z44" i="42"/>
  <c r="Z43" i="42"/>
  <c r="Z30" i="42"/>
  <c r="Z23" i="42"/>
  <c r="Z22" i="42"/>
  <c r="Z12" i="42"/>
  <c r="Z6" i="42"/>
  <c r="Z5" i="42"/>
  <c r="Z4" i="42"/>
  <c r="Z83" i="42" s="1"/>
  <c r="Z24" i="42"/>
  <c r="Z2" i="42"/>
  <c r="Z51" i="42" l="1"/>
  <c r="AA93" i="42"/>
  <c r="AA91" i="42"/>
  <c r="AA94" i="42"/>
  <c r="AA89" i="42"/>
  <c r="AA87" i="42"/>
  <c r="AA92" i="42"/>
  <c r="AA88" i="42"/>
  <c r="AA86" i="42"/>
  <c r="AA84" i="42"/>
  <c r="AA82" i="42"/>
  <c r="AA90" i="42"/>
  <c r="AA85" i="42"/>
  <c r="AA80" i="42"/>
  <c r="AA78" i="42"/>
  <c r="AA83" i="42"/>
  <c r="AA81" i="42"/>
  <c r="AA79" i="42"/>
  <c r="AA77" i="42"/>
  <c r="AA76" i="42"/>
  <c r="AA74" i="42"/>
  <c r="AA73" i="42"/>
  <c r="AA66" i="42"/>
  <c r="AA64" i="42"/>
  <c r="AA62" i="42"/>
  <c r="AA60" i="42"/>
  <c r="AA72" i="42"/>
  <c r="AA70" i="42"/>
  <c r="AA67" i="42"/>
  <c r="AA59" i="42"/>
  <c r="AA58" i="42"/>
  <c r="AA56" i="42"/>
  <c r="AA69" i="42"/>
  <c r="AA68" i="42"/>
  <c r="AA65" i="42"/>
  <c r="AA61" i="42"/>
  <c r="AA57" i="42"/>
  <c r="AA55" i="42"/>
  <c r="AA53" i="42"/>
  <c r="AA45" i="42"/>
  <c r="AA43" i="42"/>
  <c r="AA41" i="42"/>
  <c r="AA39" i="42"/>
  <c r="AA37" i="42"/>
  <c r="AA35" i="42"/>
  <c r="AA33" i="42"/>
  <c r="AA52" i="42"/>
  <c r="AA51" i="42"/>
  <c r="AA46" i="42"/>
  <c r="AA42" i="42"/>
  <c r="AA38" i="42"/>
  <c r="AA34" i="42"/>
  <c r="AA32" i="42"/>
  <c r="AA30" i="42"/>
  <c r="AA28" i="42"/>
  <c r="AA26" i="42"/>
  <c r="AA24" i="42"/>
  <c r="AA22" i="42"/>
  <c r="AA20" i="42"/>
  <c r="AA18" i="42"/>
  <c r="AA16" i="42"/>
  <c r="AA14" i="42"/>
  <c r="AA12" i="42"/>
  <c r="AA10" i="42"/>
  <c r="AA49" i="42"/>
  <c r="AA27" i="42"/>
  <c r="AA15" i="42"/>
  <c r="AA50" i="42"/>
  <c r="AA48" i="42"/>
  <c r="AA36" i="42"/>
  <c r="AA25" i="42"/>
  <c r="AA17" i="42"/>
  <c r="AA8" i="42"/>
  <c r="AA6" i="42"/>
  <c r="AA40" i="42"/>
  <c r="AA21" i="42"/>
  <c r="AA7" i="42"/>
  <c r="AB3" i="42"/>
  <c r="AA13" i="42"/>
  <c r="AA47" i="42"/>
  <c r="AA31" i="42"/>
  <c r="AA19" i="42"/>
  <c r="AA44" i="42"/>
  <c r="AA29" i="42"/>
  <c r="AA23" i="42"/>
  <c r="AA11" i="42"/>
  <c r="AA5" i="42"/>
  <c r="AA4" i="42"/>
  <c r="AA71" i="42" s="1"/>
  <c r="AA2" i="42"/>
  <c r="AA54" i="42"/>
  <c r="AA9" i="42"/>
  <c r="Z61" i="42"/>
  <c r="Z75" i="42"/>
  <c r="AB93" i="42" l="1"/>
  <c r="AB91" i="42"/>
  <c r="AB94" i="42"/>
  <c r="AB92" i="42"/>
  <c r="AB89" i="42"/>
  <c r="AB90" i="42"/>
  <c r="AB88" i="42"/>
  <c r="AB84" i="42"/>
  <c r="AB85" i="42"/>
  <c r="AB81" i="42"/>
  <c r="AB82" i="42"/>
  <c r="AB79" i="42"/>
  <c r="AB87" i="42"/>
  <c r="AB86" i="42"/>
  <c r="AB78" i="42"/>
  <c r="AB75" i="42"/>
  <c r="AB73" i="42"/>
  <c r="AB77" i="42"/>
  <c r="AB66" i="42"/>
  <c r="AB64" i="42"/>
  <c r="AB62" i="42"/>
  <c r="AB80" i="42"/>
  <c r="AB76" i="42"/>
  <c r="AB71" i="42"/>
  <c r="AB70" i="42"/>
  <c r="AB69" i="42"/>
  <c r="AB67" i="42"/>
  <c r="AB65" i="42"/>
  <c r="AB61" i="42"/>
  <c r="AB59" i="42"/>
  <c r="AB68" i="42"/>
  <c r="AB57" i="42"/>
  <c r="AB55" i="42"/>
  <c r="AB60" i="42"/>
  <c r="AB74" i="42"/>
  <c r="AB72" i="42"/>
  <c r="AB58" i="42"/>
  <c r="AB52" i="42"/>
  <c r="AB50" i="42"/>
  <c r="AB48" i="42"/>
  <c r="AB46" i="42"/>
  <c r="AB45" i="42"/>
  <c r="AB42" i="42"/>
  <c r="AB41" i="42"/>
  <c r="AB38" i="42"/>
  <c r="AB37" i="42"/>
  <c r="AB34" i="42"/>
  <c r="AB33" i="42"/>
  <c r="AB32" i="42"/>
  <c r="AB30" i="42"/>
  <c r="AB28" i="42"/>
  <c r="AB26" i="42"/>
  <c r="AB24" i="42"/>
  <c r="AB56" i="42"/>
  <c r="AB54" i="42"/>
  <c r="AB47" i="42"/>
  <c r="AB44" i="42"/>
  <c r="AB31" i="42"/>
  <c r="AB29" i="42"/>
  <c r="AB27" i="42"/>
  <c r="AB25" i="42"/>
  <c r="AB23" i="42"/>
  <c r="AB21" i="42"/>
  <c r="AB19" i="42"/>
  <c r="AB17" i="42"/>
  <c r="AB15" i="42"/>
  <c r="AB13" i="42"/>
  <c r="AB39" i="42"/>
  <c r="AB36" i="42"/>
  <c r="AB18" i="42"/>
  <c r="AB10" i="42"/>
  <c r="AB8" i="42"/>
  <c r="AB6" i="42"/>
  <c r="AB20" i="42"/>
  <c r="AB12" i="42"/>
  <c r="AB9" i="42"/>
  <c r="AB7" i="42"/>
  <c r="AB5" i="42"/>
  <c r="AB4" i="42"/>
  <c r="AB83" i="42" s="1"/>
  <c r="AB53" i="42"/>
  <c r="AB51" i="42"/>
  <c r="AB16" i="42"/>
  <c r="AB43" i="42"/>
  <c r="AB22" i="42"/>
  <c r="AB2" i="42"/>
  <c r="AB49" i="42"/>
  <c r="AB40" i="42"/>
  <c r="AB35" i="42"/>
  <c r="AB14" i="42"/>
  <c r="AC3" i="42"/>
  <c r="AA63" i="42"/>
  <c r="AA75" i="42"/>
  <c r="AC94" i="42" l="1"/>
  <c r="AC92" i="42"/>
  <c r="AC91" i="42"/>
  <c r="AC90" i="42"/>
  <c r="AC88" i="42"/>
  <c r="AC93" i="42"/>
  <c r="AC83" i="42"/>
  <c r="AC89" i="42"/>
  <c r="AC86" i="42"/>
  <c r="AC87" i="42"/>
  <c r="AC84" i="42"/>
  <c r="AC81" i="42"/>
  <c r="AC82" i="42"/>
  <c r="AC72" i="42"/>
  <c r="AC70" i="42"/>
  <c r="AC68" i="42"/>
  <c r="AC80" i="42"/>
  <c r="AC76" i="42"/>
  <c r="AC75" i="42"/>
  <c r="AC71" i="42"/>
  <c r="AC67" i="42"/>
  <c r="AC65" i="42"/>
  <c r="AC63" i="42"/>
  <c r="AC74" i="42"/>
  <c r="AC73" i="42"/>
  <c r="AC79" i="42"/>
  <c r="AC78" i="42"/>
  <c r="AC66" i="42"/>
  <c r="AC61" i="42"/>
  <c r="AC64" i="42"/>
  <c r="AC54" i="42"/>
  <c r="AC58" i="42"/>
  <c r="AC57" i="42"/>
  <c r="AC52" i="42"/>
  <c r="AC50" i="42"/>
  <c r="AC48" i="42"/>
  <c r="AC46" i="42"/>
  <c r="AC56" i="42"/>
  <c r="AC55" i="42"/>
  <c r="AC51" i="42"/>
  <c r="AC49" i="42"/>
  <c r="AC47" i="42"/>
  <c r="AC44" i="42"/>
  <c r="AC60" i="42"/>
  <c r="AC59" i="42"/>
  <c r="AC31" i="42"/>
  <c r="AC29" i="42"/>
  <c r="AC27" i="42"/>
  <c r="AC25" i="42"/>
  <c r="AC23" i="42"/>
  <c r="AC53" i="42"/>
  <c r="AC43" i="42"/>
  <c r="AC40" i="42"/>
  <c r="AC39" i="42"/>
  <c r="AC36" i="42"/>
  <c r="AC35" i="42"/>
  <c r="AC26" i="42"/>
  <c r="AC20" i="42"/>
  <c r="AC17" i="42"/>
  <c r="AC12" i="42"/>
  <c r="AC9" i="42"/>
  <c r="AC7" i="42"/>
  <c r="AC62" i="42"/>
  <c r="AC42" i="42"/>
  <c r="AC41" i="42"/>
  <c r="AC34" i="42"/>
  <c r="AC33" i="42"/>
  <c r="AC32" i="42"/>
  <c r="AC24" i="42"/>
  <c r="AC22" i="42"/>
  <c r="AC19" i="42"/>
  <c r="AC14" i="42"/>
  <c r="AC45" i="42"/>
  <c r="AC38" i="42"/>
  <c r="AC37" i="42"/>
  <c r="AC28" i="42"/>
  <c r="AC10" i="42"/>
  <c r="AC5" i="42"/>
  <c r="AC2" i="42"/>
  <c r="AC15" i="42"/>
  <c r="AC21" i="42"/>
  <c r="AC30" i="42"/>
  <c r="AC13" i="42"/>
  <c r="AC6" i="42"/>
  <c r="AC18" i="42"/>
  <c r="AC16" i="42"/>
  <c r="AD3" i="42"/>
  <c r="AC8" i="42"/>
  <c r="AC4" i="42"/>
  <c r="AC85" i="42" s="1"/>
  <c r="AB11" i="42"/>
  <c r="AB63" i="42"/>
  <c r="AC11" i="42" l="1"/>
  <c r="AD94" i="42"/>
  <c r="AD92" i="42"/>
  <c r="AD93" i="42"/>
  <c r="AD91" i="42"/>
  <c r="AD90" i="42"/>
  <c r="AD88" i="42"/>
  <c r="AD86" i="42"/>
  <c r="AD89" i="42"/>
  <c r="AD87" i="42"/>
  <c r="AD83" i="42"/>
  <c r="AD80" i="42"/>
  <c r="AD78" i="42"/>
  <c r="AD81" i="42"/>
  <c r="AD72" i="42"/>
  <c r="AD70" i="42"/>
  <c r="AD79" i="42"/>
  <c r="AD76" i="42"/>
  <c r="AD74" i="42"/>
  <c r="AD71" i="42"/>
  <c r="AD73" i="42"/>
  <c r="AD84" i="42"/>
  <c r="AD82" i="42"/>
  <c r="AD68" i="42"/>
  <c r="AD65" i="42"/>
  <c r="AD64" i="42"/>
  <c r="AD54" i="42"/>
  <c r="AD63" i="42"/>
  <c r="AD62" i="42"/>
  <c r="AD60" i="42"/>
  <c r="AD58" i="42"/>
  <c r="AD56" i="42"/>
  <c r="AD53" i="42"/>
  <c r="AD67" i="42"/>
  <c r="AD66" i="42"/>
  <c r="AD55" i="42"/>
  <c r="AD51" i="42"/>
  <c r="AD49" i="42"/>
  <c r="AD47" i="42"/>
  <c r="AD75" i="42"/>
  <c r="AD45" i="42"/>
  <c r="AD42" i="42"/>
  <c r="AD40" i="42"/>
  <c r="AD38" i="42"/>
  <c r="AD36" i="42"/>
  <c r="AD34" i="42"/>
  <c r="AD61" i="42"/>
  <c r="AD46" i="42"/>
  <c r="AD44" i="42"/>
  <c r="AD43" i="42"/>
  <c r="AD39" i="42"/>
  <c r="AD35" i="42"/>
  <c r="AD57" i="42"/>
  <c r="AD48" i="42"/>
  <c r="AD50" i="42"/>
  <c r="AD41" i="42"/>
  <c r="AD33" i="42"/>
  <c r="AD32" i="42"/>
  <c r="AD25" i="42"/>
  <c r="AD24" i="42"/>
  <c r="AD22" i="42"/>
  <c r="AD19" i="42"/>
  <c r="AD14" i="42"/>
  <c r="AD59" i="42"/>
  <c r="AD31" i="42"/>
  <c r="AD30" i="42"/>
  <c r="AD23" i="42"/>
  <c r="AD21" i="42"/>
  <c r="AD16" i="42"/>
  <c r="AD13" i="42"/>
  <c r="AD52" i="42"/>
  <c r="AD29" i="42"/>
  <c r="AD27" i="42"/>
  <c r="AD26" i="42"/>
  <c r="AD6" i="42"/>
  <c r="AD9" i="42"/>
  <c r="AD4" i="42"/>
  <c r="AD69" i="42" s="1"/>
  <c r="AD10" i="42"/>
  <c r="AD7" i="42"/>
  <c r="AD2" i="42"/>
  <c r="AD18" i="42"/>
  <c r="AD15" i="42"/>
  <c r="AD12" i="42"/>
  <c r="AE3" i="42"/>
  <c r="AD17" i="42"/>
  <c r="AD8" i="42"/>
  <c r="AD37" i="42"/>
  <c r="AD28" i="42"/>
  <c r="AD20" i="42"/>
  <c r="AD5" i="42"/>
  <c r="AC69" i="42"/>
  <c r="AC77" i="42"/>
  <c r="AE93" i="42" l="1"/>
  <c r="AE94" i="42"/>
  <c r="AE91" i="42"/>
  <c r="AE92" i="42"/>
  <c r="AE89" i="42"/>
  <c r="AE87" i="42"/>
  <c r="AE90" i="42"/>
  <c r="AE86" i="42"/>
  <c r="AE84" i="42"/>
  <c r="AE82" i="42"/>
  <c r="AE80" i="42"/>
  <c r="AE78" i="42"/>
  <c r="AE88" i="42"/>
  <c r="AE79" i="42"/>
  <c r="AE76" i="42"/>
  <c r="AE74" i="42"/>
  <c r="AE71" i="42"/>
  <c r="AE83" i="42"/>
  <c r="AE75" i="42"/>
  <c r="AE73" i="42"/>
  <c r="AE70" i="42"/>
  <c r="AE68" i="42"/>
  <c r="AE72" i="42"/>
  <c r="AE66" i="42"/>
  <c r="AE64" i="42"/>
  <c r="AE62" i="42"/>
  <c r="AE60" i="42"/>
  <c r="AE81" i="42"/>
  <c r="AE69" i="42"/>
  <c r="AE63" i="42"/>
  <c r="AE58" i="42"/>
  <c r="AE56" i="42"/>
  <c r="AE59" i="42"/>
  <c r="AE57" i="42"/>
  <c r="AE55" i="42"/>
  <c r="AE45" i="42"/>
  <c r="AE54" i="42"/>
  <c r="AE53" i="42"/>
  <c r="AE43" i="42"/>
  <c r="AE41" i="42"/>
  <c r="AE39" i="42"/>
  <c r="AE37" i="42"/>
  <c r="AE35" i="42"/>
  <c r="AE33" i="42"/>
  <c r="AE67" i="42"/>
  <c r="AE48" i="42"/>
  <c r="AE47" i="42"/>
  <c r="AE40" i="42"/>
  <c r="AE36" i="42"/>
  <c r="AE50" i="42"/>
  <c r="AE49" i="42"/>
  <c r="AE32" i="42"/>
  <c r="AE30" i="42"/>
  <c r="AE28" i="42"/>
  <c r="AE26" i="42"/>
  <c r="AE24" i="42"/>
  <c r="AE22" i="42"/>
  <c r="AE20" i="42"/>
  <c r="AE18" i="42"/>
  <c r="AE16" i="42"/>
  <c r="AE14" i="42"/>
  <c r="AE12" i="42"/>
  <c r="AE10" i="42"/>
  <c r="AE65" i="42"/>
  <c r="AE42" i="42"/>
  <c r="AE34" i="42"/>
  <c r="AE31" i="42"/>
  <c r="AE23" i="42"/>
  <c r="AE21" i="42"/>
  <c r="AE13" i="42"/>
  <c r="AE52" i="42"/>
  <c r="AE51" i="42"/>
  <c r="AE46" i="42"/>
  <c r="AE44" i="42"/>
  <c r="AE29" i="42"/>
  <c r="AE15" i="42"/>
  <c r="AE8" i="42"/>
  <c r="AE6" i="42"/>
  <c r="AF3" i="42"/>
  <c r="AE61" i="42"/>
  <c r="AE7" i="42"/>
  <c r="AE2" i="42"/>
  <c r="AE27" i="42"/>
  <c r="AE17" i="42"/>
  <c r="AE9" i="42"/>
  <c r="AE4" i="42"/>
  <c r="AE11" i="42" s="1"/>
  <c r="AE19" i="42"/>
  <c r="AE5" i="42"/>
  <c r="AE38" i="42"/>
  <c r="AE25" i="42"/>
  <c r="AD11" i="42"/>
  <c r="AD85" i="42"/>
  <c r="AD77" i="42"/>
  <c r="AE85" i="42" l="1"/>
  <c r="AE77" i="42"/>
  <c r="AF91" i="42"/>
  <c r="AF93" i="42"/>
  <c r="AF94" i="42"/>
  <c r="AF87" i="42"/>
  <c r="AF86" i="42"/>
  <c r="AF89" i="42"/>
  <c r="AF84" i="42"/>
  <c r="AF83" i="42"/>
  <c r="AF81" i="42"/>
  <c r="AF92" i="42"/>
  <c r="AF88" i="42"/>
  <c r="AF79" i="42"/>
  <c r="AF82" i="42"/>
  <c r="AF90" i="42"/>
  <c r="AF75" i="42"/>
  <c r="AF73" i="42"/>
  <c r="AF80" i="42"/>
  <c r="AF74" i="42"/>
  <c r="AF72" i="42"/>
  <c r="AF66" i="42"/>
  <c r="AF64" i="42"/>
  <c r="AF62" i="42"/>
  <c r="AF67" i="42"/>
  <c r="AF65" i="42"/>
  <c r="AF63" i="42"/>
  <c r="AF61" i="42"/>
  <c r="AF59" i="42"/>
  <c r="AF77" i="42"/>
  <c r="AF76" i="42"/>
  <c r="AF71" i="42"/>
  <c r="AF60" i="42"/>
  <c r="AF57" i="42"/>
  <c r="AF55" i="42"/>
  <c r="AF78" i="42"/>
  <c r="AF56" i="42"/>
  <c r="AF54" i="42"/>
  <c r="AF53" i="42"/>
  <c r="AF70" i="42"/>
  <c r="AF69" i="42"/>
  <c r="AF52" i="42"/>
  <c r="AF50" i="42"/>
  <c r="AF48" i="42"/>
  <c r="AF46" i="42"/>
  <c r="AF68" i="42"/>
  <c r="AF49" i="42"/>
  <c r="AF32" i="42"/>
  <c r="AF30" i="42"/>
  <c r="AF28" i="42"/>
  <c r="AF26" i="42"/>
  <c r="AF24" i="42"/>
  <c r="AF51" i="42"/>
  <c r="AF42" i="42"/>
  <c r="AF41" i="42"/>
  <c r="AF38" i="42"/>
  <c r="AF37" i="42"/>
  <c r="AF34" i="42"/>
  <c r="AF33" i="42"/>
  <c r="AF31" i="42"/>
  <c r="AF29" i="42"/>
  <c r="AF27" i="42"/>
  <c r="AF25" i="42"/>
  <c r="AF23" i="42"/>
  <c r="AF21" i="42"/>
  <c r="AF19" i="42"/>
  <c r="AF17" i="42"/>
  <c r="AF15" i="42"/>
  <c r="AF13" i="42"/>
  <c r="AF11" i="42"/>
  <c r="AF44" i="42"/>
  <c r="AF16" i="42"/>
  <c r="AF8" i="42"/>
  <c r="AF6" i="42"/>
  <c r="AF58" i="42"/>
  <c r="AF43" i="42"/>
  <c r="AF40" i="42"/>
  <c r="AF35" i="42"/>
  <c r="AF18" i="42"/>
  <c r="AF10" i="42"/>
  <c r="AF9" i="42"/>
  <c r="AF7" i="42"/>
  <c r="AF5" i="42"/>
  <c r="AF39" i="42"/>
  <c r="AF36" i="42"/>
  <c r="AF22" i="42"/>
  <c r="AF12" i="42"/>
  <c r="AF4" i="42"/>
  <c r="AF85" i="42" s="1"/>
  <c r="AF47" i="42"/>
  <c r="AF14" i="42"/>
  <c r="AF2" i="42"/>
  <c r="AF20" i="42"/>
  <c r="AF45" i="42"/>
  <c r="AG3" i="42"/>
  <c r="AG94" i="42" l="1"/>
  <c r="AG93" i="42"/>
  <c r="AG92" i="42"/>
  <c r="AG90" i="42"/>
  <c r="AG88" i="42"/>
  <c r="AG89" i="42"/>
  <c r="AG83" i="42"/>
  <c r="AG87" i="42"/>
  <c r="AG91" i="42"/>
  <c r="AG86" i="42"/>
  <c r="AG82" i="42"/>
  <c r="AG81" i="42"/>
  <c r="AG80" i="42"/>
  <c r="AG79" i="42"/>
  <c r="AG84" i="42"/>
  <c r="AG78" i="42"/>
  <c r="AG72" i="42"/>
  <c r="AG70" i="42"/>
  <c r="AG68" i="42"/>
  <c r="AG67" i="42"/>
  <c r="AG65" i="42"/>
  <c r="AG63" i="42"/>
  <c r="AG69" i="42"/>
  <c r="AG73" i="42"/>
  <c r="AG62" i="42"/>
  <c r="AG59" i="42"/>
  <c r="AG61" i="42"/>
  <c r="AG54" i="42"/>
  <c r="AG75" i="42"/>
  <c r="AG74" i="42"/>
  <c r="AG52" i="42"/>
  <c r="AG50" i="42"/>
  <c r="AG48" i="42"/>
  <c r="AG46" i="42"/>
  <c r="AG51" i="42"/>
  <c r="AG49" i="42"/>
  <c r="AG47" i="42"/>
  <c r="AG44" i="42"/>
  <c r="AG71" i="42"/>
  <c r="AG57" i="42"/>
  <c r="AG56" i="42"/>
  <c r="AG53" i="42"/>
  <c r="AG42" i="42"/>
  <c r="AG41" i="42"/>
  <c r="AG38" i="42"/>
  <c r="AG37" i="42"/>
  <c r="AG34" i="42"/>
  <c r="AG33" i="42"/>
  <c r="AG31" i="42"/>
  <c r="AG29" i="42"/>
  <c r="AG27" i="42"/>
  <c r="AG25" i="42"/>
  <c r="AG23" i="42"/>
  <c r="AG64" i="42"/>
  <c r="AG58" i="42"/>
  <c r="AG45" i="42"/>
  <c r="AG76" i="42"/>
  <c r="AG43" i="42"/>
  <c r="AG40" i="42"/>
  <c r="AG35" i="42"/>
  <c r="AG30" i="42"/>
  <c r="AG18" i="42"/>
  <c r="AG15" i="42"/>
  <c r="AG10" i="42"/>
  <c r="AG9" i="42"/>
  <c r="AG7" i="42"/>
  <c r="AG66" i="42"/>
  <c r="AG28" i="42"/>
  <c r="AG20" i="42"/>
  <c r="AG17" i="42"/>
  <c r="AG12" i="42"/>
  <c r="AG60" i="42"/>
  <c r="AG55" i="42"/>
  <c r="AG32" i="42"/>
  <c r="AG13" i="42"/>
  <c r="AG2" i="42"/>
  <c r="AH3" i="42"/>
  <c r="AG19" i="42"/>
  <c r="AG16" i="42"/>
  <c r="AG14" i="42"/>
  <c r="AG8" i="42"/>
  <c r="AG5" i="42"/>
  <c r="AG24" i="42"/>
  <c r="AG21" i="42"/>
  <c r="AG39" i="42"/>
  <c r="AG36" i="42"/>
  <c r="AG26" i="42"/>
  <c r="AG22" i="42"/>
  <c r="AG6" i="42"/>
  <c r="AG4" i="42"/>
  <c r="AG77" i="42" s="1"/>
  <c r="AG11" i="42" l="1"/>
  <c r="AH94" i="42"/>
  <c r="AH92" i="42"/>
  <c r="AH93" i="42"/>
  <c r="AH90" i="42"/>
  <c r="AH88" i="42"/>
  <c r="AH86" i="42"/>
  <c r="AH89" i="42"/>
  <c r="AH87" i="42"/>
  <c r="AH91" i="42"/>
  <c r="AH81" i="42"/>
  <c r="AH84" i="42"/>
  <c r="AH80" i="42"/>
  <c r="AH78" i="42"/>
  <c r="AH83" i="42"/>
  <c r="AH72" i="42"/>
  <c r="AH70" i="42"/>
  <c r="AH76" i="42"/>
  <c r="AH74" i="42"/>
  <c r="AH71" i="42"/>
  <c r="AH69" i="42"/>
  <c r="AH82" i="42"/>
  <c r="AH75" i="42"/>
  <c r="AH61" i="42"/>
  <c r="AH54" i="42"/>
  <c r="AH67" i="42"/>
  <c r="AH66" i="42"/>
  <c r="AH58" i="42"/>
  <c r="AH56" i="42"/>
  <c r="AH53" i="42"/>
  <c r="AH63" i="42"/>
  <c r="AH51" i="42"/>
  <c r="AH49" i="42"/>
  <c r="AH47" i="42"/>
  <c r="AH68" i="42"/>
  <c r="AH64" i="42"/>
  <c r="AH60" i="42"/>
  <c r="AH59" i="42"/>
  <c r="AH57" i="42"/>
  <c r="AH45" i="42"/>
  <c r="AH42" i="42"/>
  <c r="AH40" i="42"/>
  <c r="AH38" i="42"/>
  <c r="AH36" i="42"/>
  <c r="AH34" i="42"/>
  <c r="AH73" i="42"/>
  <c r="AH50" i="42"/>
  <c r="AH79" i="42"/>
  <c r="AH65" i="42"/>
  <c r="AH62" i="42"/>
  <c r="AH55" i="42"/>
  <c r="AH52" i="42"/>
  <c r="AH44" i="42"/>
  <c r="AH43" i="42"/>
  <c r="AH39" i="42"/>
  <c r="AH35" i="42"/>
  <c r="AH48" i="42"/>
  <c r="AH46" i="42"/>
  <c r="AH29" i="42"/>
  <c r="AH28" i="42"/>
  <c r="AH20" i="42"/>
  <c r="AH17" i="42"/>
  <c r="AH12" i="42"/>
  <c r="AH37" i="42"/>
  <c r="AH27" i="42"/>
  <c r="AH26" i="42"/>
  <c r="AH22" i="42"/>
  <c r="AH19" i="42"/>
  <c r="AH14" i="42"/>
  <c r="AH41" i="42"/>
  <c r="AH30" i="42"/>
  <c r="AH23" i="42"/>
  <c r="AH18" i="42"/>
  <c r="AH16" i="42"/>
  <c r="AH15" i="42"/>
  <c r="AH9" i="42"/>
  <c r="AH8" i="42"/>
  <c r="AH5" i="42"/>
  <c r="AH33" i="42"/>
  <c r="AH31" i="42"/>
  <c r="AH25" i="42"/>
  <c r="AH2" i="42"/>
  <c r="AH24" i="42"/>
  <c r="AH21" i="42"/>
  <c r="AH7" i="42"/>
  <c r="AI3" i="42"/>
  <c r="AH10" i="42"/>
  <c r="AH6" i="42"/>
  <c r="AH4" i="42"/>
  <c r="AH85" i="42" s="1"/>
  <c r="AH32" i="42"/>
  <c r="AH13" i="42"/>
  <c r="AG85" i="42"/>
  <c r="AI93" i="42" l="1"/>
  <c r="AI92" i="42"/>
  <c r="AI91" i="42"/>
  <c r="AI89" i="42"/>
  <c r="AI87" i="42"/>
  <c r="AI88" i="42"/>
  <c r="AI90" i="42"/>
  <c r="AI84" i="42"/>
  <c r="AI82" i="42"/>
  <c r="AI85" i="42"/>
  <c r="AI80" i="42"/>
  <c r="AI78" i="42"/>
  <c r="AI94" i="42"/>
  <c r="AI83" i="42"/>
  <c r="AI77" i="42"/>
  <c r="AI76" i="42"/>
  <c r="AI74" i="42"/>
  <c r="AI71" i="42"/>
  <c r="AI75" i="42"/>
  <c r="AI73" i="42"/>
  <c r="AI69" i="42"/>
  <c r="AI81" i="42"/>
  <c r="AI68" i="42"/>
  <c r="AI66" i="42"/>
  <c r="AI64" i="42"/>
  <c r="AI62" i="42"/>
  <c r="AI60" i="42"/>
  <c r="AI86" i="42"/>
  <c r="AI67" i="42"/>
  <c r="AI58" i="42"/>
  <c r="AI56" i="42"/>
  <c r="AI65" i="42"/>
  <c r="AI57" i="42"/>
  <c r="AI55" i="42"/>
  <c r="AI72" i="42"/>
  <c r="AI70" i="42"/>
  <c r="AI59" i="42"/>
  <c r="AI45" i="42"/>
  <c r="AI61" i="42"/>
  <c r="AI43" i="42"/>
  <c r="AI41" i="42"/>
  <c r="AI39" i="42"/>
  <c r="AI37" i="42"/>
  <c r="AI35" i="42"/>
  <c r="AI33" i="42"/>
  <c r="AI54" i="42"/>
  <c r="AI52" i="42"/>
  <c r="AI51" i="42"/>
  <c r="AI44" i="42"/>
  <c r="AI46" i="42"/>
  <c r="AI40" i="42"/>
  <c r="AI36" i="42"/>
  <c r="AI32" i="42"/>
  <c r="AI30" i="42"/>
  <c r="AI28" i="42"/>
  <c r="AI26" i="42"/>
  <c r="AI24" i="42"/>
  <c r="AI22" i="42"/>
  <c r="AI20" i="42"/>
  <c r="AI18" i="42"/>
  <c r="AI16" i="42"/>
  <c r="AI14" i="42"/>
  <c r="AI12" i="42"/>
  <c r="AI10" i="42"/>
  <c r="AI27" i="42"/>
  <c r="AI19" i="42"/>
  <c r="AI11" i="42"/>
  <c r="AI47" i="42"/>
  <c r="AI38" i="42"/>
  <c r="AI25" i="42"/>
  <c r="AI21" i="42"/>
  <c r="AI13" i="42"/>
  <c r="AI8" i="42"/>
  <c r="AI6" i="42"/>
  <c r="AI50" i="42"/>
  <c r="AI48" i="42"/>
  <c r="AI34" i="42"/>
  <c r="AI17" i="42"/>
  <c r="AI7" i="42"/>
  <c r="AJ3" i="42"/>
  <c r="AI49" i="42"/>
  <c r="AI42" i="42"/>
  <c r="AI2" i="42"/>
  <c r="AI15" i="42"/>
  <c r="AI9" i="42"/>
  <c r="AI5" i="42"/>
  <c r="AI53" i="42"/>
  <c r="AI31" i="42"/>
  <c r="AI4" i="42"/>
  <c r="AI79" i="42" s="1"/>
  <c r="AI63" i="42"/>
  <c r="AI29" i="42"/>
  <c r="AI23" i="42"/>
  <c r="AH77" i="42"/>
  <c r="AH11" i="42"/>
  <c r="AJ93" i="42" l="1"/>
  <c r="AJ91" i="42"/>
  <c r="AJ94" i="42"/>
  <c r="AJ89" i="42"/>
  <c r="AJ90" i="42"/>
  <c r="AJ84" i="42"/>
  <c r="AJ92" i="42"/>
  <c r="AJ88" i="42"/>
  <c r="AJ86" i="42"/>
  <c r="AJ85" i="42"/>
  <c r="AJ83" i="42"/>
  <c r="AJ81" i="42"/>
  <c r="AJ78" i="42"/>
  <c r="AJ77" i="42"/>
  <c r="AJ75" i="42"/>
  <c r="AJ73" i="42"/>
  <c r="AJ82" i="42"/>
  <c r="AJ68" i="42"/>
  <c r="AJ66" i="42"/>
  <c r="AJ64" i="42"/>
  <c r="AJ62" i="42"/>
  <c r="AJ76" i="42"/>
  <c r="AJ71" i="42"/>
  <c r="AJ70" i="42"/>
  <c r="AJ67" i="42"/>
  <c r="AJ65" i="42"/>
  <c r="AJ63" i="42"/>
  <c r="AJ61" i="42"/>
  <c r="AJ59" i="42"/>
  <c r="AJ57" i="42"/>
  <c r="AJ55" i="42"/>
  <c r="AJ80" i="42"/>
  <c r="AJ74" i="42"/>
  <c r="AJ72" i="42"/>
  <c r="AJ60" i="42"/>
  <c r="AJ69" i="42"/>
  <c r="AJ58" i="42"/>
  <c r="AJ53" i="42"/>
  <c r="AJ52" i="42"/>
  <c r="AJ50" i="42"/>
  <c r="AJ48" i="42"/>
  <c r="AJ46" i="42"/>
  <c r="AJ45" i="42"/>
  <c r="AJ43" i="42"/>
  <c r="AJ40" i="42"/>
  <c r="AJ39" i="42"/>
  <c r="AJ36" i="42"/>
  <c r="AJ35" i="42"/>
  <c r="AJ32" i="42"/>
  <c r="AJ30" i="42"/>
  <c r="AJ28" i="42"/>
  <c r="AJ26" i="42"/>
  <c r="AJ24" i="42"/>
  <c r="AJ47" i="42"/>
  <c r="AJ31" i="42"/>
  <c r="AJ29" i="42"/>
  <c r="AJ27" i="42"/>
  <c r="AJ25" i="42"/>
  <c r="AJ23" i="42"/>
  <c r="AJ21" i="42"/>
  <c r="AJ19" i="42"/>
  <c r="AJ17" i="42"/>
  <c r="AJ15" i="42"/>
  <c r="AJ11" i="42"/>
  <c r="AJ51" i="42"/>
  <c r="AJ38" i="42"/>
  <c r="AJ37" i="42"/>
  <c r="AJ22" i="42"/>
  <c r="AJ14" i="42"/>
  <c r="AJ8" i="42"/>
  <c r="AJ6" i="42"/>
  <c r="AJ56" i="42"/>
  <c r="AJ54" i="42"/>
  <c r="AJ49" i="42"/>
  <c r="AJ16" i="42"/>
  <c r="AJ9" i="42"/>
  <c r="AJ7" i="42"/>
  <c r="AJ5" i="42"/>
  <c r="AJ44" i="42"/>
  <c r="AJ4" i="42"/>
  <c r="AJ87" i="42" s="1"/>
  <c r="AJ41" i="42"/>
  <c r="AJ12" i="42"/>
  <c r="AK3" i="42"/>
  <c r="AJ42" i="42"/>
  <c r="AJ33" i="42"/>
  <c r="AJ20" i="42"/>
  <c r="AJ10" i="42"/>
  <c r="AJ2" i="42"/>
  <c r="AJ34" i="42"/>
  <c r="AJ18" i="42"/>
  <c r="AK94" i="42" l="1"/>
  <c r="AK93" i="42"/>
  <c r="AK92" i="42"/>
  <c r="AK91" i="42"/>
  <c r="AK90" i="42"/>
  <c r="AK88" i="42"/>
  <c r="AK86" i="42"/>
  <c r="AK85" i="42"/>
  <c r="AK83" i="42"/>
  <c r="AK84" i="42"/>
  <c r="AK82" i="42"/>
  <c r="AK81" i="42"/>
  <c r="AK72" i="42"/>
  <c r="AK70" i="42"/>
  <c r="AK68" i="42"/>
  <c r="AK76" i="42"/>
  <c r="AK75" i="42"/>
  <c r="AK71" i="42"/>
  <c r="AK67" i="42"/>
  <c r="AK65" i="42"/>
  <c r="AK63" i="42"/>
  <c r="AK78" i="42"/>
  <c r="AK77" i="42"/>
  <c r="AK74" i="42"/>
  <c r="AK73" i="42"/>
  <c r="AK80" i="42"/>
  <c r="AK66" i="42"/>
  <c r="AK60" i="42"/>
  <c r="AK87" i="42"/>
  <c r="AK69" i="42"/>
  <c r="AK64" i="42"/>
  <c r="AK59" i="42"/>
  <c r="AK54" i="42"/>
  <c r="AK61" i="42"/>
  <c r="AK58" i="42"/>
  <c r="AK57" i="42"/>
  <c r="AK53" i="42"/>
  <c r="AK52" i="42"/>
  <c r="AK50" i="42"/>
  <c r="AK48" i="42"/>
  <c r="AK46" i="42"/>
  <c r="AK62" i="42"/>
  <c r="AK56" i="42"/>
  <c r="AK55" i="42"/>
  <c r="AK51" i="42"/>
  <c r="AK49" i="42"/>
  <c r="AK47" i="42"/>
  <c r="AK44" i="42"/>
  <c r="AK31" i="42"/>
  <c r="AK29" i="42"/>
  <c r="AK27" i="42"/>
  <c r="AK25" i="42"/>
  <c r="AK23" i="42"/>
  <c r="AK42" i="42"/>
  <c r="AK41" i="42"/>
  <c r="AK38" i="42"/>
  <c r="AK37" i="42"/>
  <c r="AK34" i="42"/>
  <c r="AK33" i="42"/>
  <c r="AK26" i="42"/>
  <c r="AK21" i="42"/>
  <c r="AK16" i="42"/>
  <c r="AK9" i="42"/>
  <c r="AK7" i="42"/>
  <c r="AK45" i="42"/>
  <c r="AK39" i="42"/>
  <c r="AK36" i="42"/>
  <c r="AK32" i="42"/>
  <c r="AK24" i="42"/>
  <c r="AK18" i="42"/>
  <c r="AK15" i="42"/>
  <c r="AK10" i="42"/>
  <c r="AK43" i="42"/>
  <c r="AK20" i="42"/>
  <c r="AK19" i="42"/>
  <c r="AK14" i="42"/>
  <c r="AK2" i="42"/>
  <c r="AK28" i="42"/>
  <c r="AK12" i="42"/>
  <c r="AL3" i="42"/>
  <c r="AK8" i="42"/>
  <c r="AK6" i="42"/>
  <c r="AK40" i="42"/>
  <c r="AK35" i="42"/>
  <c r="AK22" i="42"/>
  <c r="AK11" i="42"/>
  <c r="AK5" i="42"/>
  <c r="AK30" i="42"/>
  <c r="AK17" i="42"/>
  <c r="AK4" i="42"/>
  <c r="AK89" i="42" s="1"/>
  <c r="AJ13" i="42"/>
  <c r="AJ79" i="42"/>
  <c r="AK13" i="42" l="1"/>
  <c r="AL94" i="42"/>
  <c r="AL92" i="42"/>
  <c r="AL93" i="42"/>
  <c r="AL91" i="42"/>
  <c r="AL90" i="42"/>
  <c r="AL88" i="42"/>
  <c r="AL86" i="42"/>
  <c r="AL89" i="42"/>
  <c r="AL87" i="42"/>
  <c r="AL83" i="42"/>
  <c r="AL82" i="42"/>
  <c r="AL81" i="42"/>
  <c r="AL80" i="42"/>
  <c r="AL78" i="42"/>
  <c r="AL85" i="42"/>
  <c r="AL84" i="42"/>
  <c r="AL72" i="42"/>
  <c r="AL70" i="42"/>
  <c r="AL79" i="42"/>
  <c r="AL76" i="42"/>
  <c r="AL74" i="42"/>
  <c r="AL71" i="42"/>
  <c r="AL69" i="42"/>
  <c r="AL77" i="42"/>
  <c r="AL73" i="42"/>
  <c r="AL65" i="42"/>
  <c r="AL64" i="42"/>
  <c r="AL59" i="42"/>
  <c r="AL54" i="42"/>
  <c r="AL75" i="42"/>
  <c r="AL68" i="42"/>
  <c r="AL63" i="42"/>
  <c r="AL62" i="42"/>
  <c r="AL61" i="42"/>
  <c r="AL58" i="42"/>
  <c r="AL56" i="42"/>
  <c r="AL53" i="42"/>
  <c r="AL60" i="42"/>
  <c r="AL55" i="42"/>
  <c r="AL51" i="42"/>
  <c r="AL49" i="42"/>
  <c r="AL47" i="42"/>
  <c r="AL45" i="42"/>
  <c r="AL42" i="42"/>
  <c r="AL40" i="42"/>
  <c r="AL38" i="42"/>
  <c r="AL36" i="42"/>
  <c r="AL34" i="42"/>
  <c r="AL46" i="42"/>
  <c r="AL41" i="42"/>
  <c r="AL37" i="42"/>
  <c r="AL33" i="42"/>
  <c r="AL48" i="42"/>
  <c r="AL67" i="42"/>
  <c r="AL66" i="42"/>
  <c r="AL52" i="42"/>
  <c r="AL39" i="42"/>
  <c r="AL32" i="42"/>
  <c r="AL25" i="42"/>
  <c r="AL24" i="42"/>
  <c r="AL18" i="42"/>
  <c r="AL15" i="42"/>
  <c r="AL10" i="42"/>
  <c r="AL31" i="42"/>
  <c r="AL30" i="42"/>
  <c r="AL23" i="42"/>
  <c r="AL20" i="42"/>
  <c r="AL17" i="42"/>
  <c r="AL12" i="42"/>
  <c r="AL57" i="42"/>
  <c r="AL21" i="42"/>
  <c r="AL6" i="42"/>
  <c r="AL8" i="42"/>
  <c r="AL4" i="42"/>
  <c r="AL50" i="42"/>
  <c r="AL44" i="42"/>
  <c r="AL43" i="42"/>
  <c r="AL16" i="42"/>
  <c r="AL35" i="42"/>
  <c r="AL28" i="42"/>
  <c r="AL22" i="42"/>
  <c r="AL11" i="42"/>
  <c r="AL5" i="42"/>
  <c r="AM3" i="42"/>
  <c r="AL29" i="42"/>
  <c r="AL27" i="42"/>
  <c r="AL26" i="42"/>
  <c r="AL13" i="42"/>
  <c r="AL9" i="42"/>
  <c r="AL19" i="42"/>
  <c r="AL14" i="42"/>
  <c r="AL7" i="42"/>
  <c r="AL2" i="42"/>
  <c r="AK79" i="42"/>
  <c r="AM93" i="42" l="1"/>
  <c r="AM94" i="42"/>
  <c r="AM90" i="42"/>
  <c r="AM92" i="42"/>
  <c r="AM91" i="42"/>
  <c r="AM87" i="42"/>
  <c r="AM88" i="42"/>
  <c r="AM86" i="42"/>
  <c r="AM84" i="42"/>
  <c r="AM82" i="42"/>
  <c r="AM81" i="42"/>
  <c r="AM80" i="42"/>
  <c r="AM78" i="42"/>
  <c r="AM79" i="42"/>
  <c r="AM77" i="42"/>
  <c r="AM76" i="42"/>
  <c r="AM74" i="42"/>
  <c r="AM71" i="42"/>
  <c r="AM75" i="42"/>
  <c r="AM73" i="42"/>
  <c r="AM70" i="42"/>
  <c r="AM85" i="42"/>
  <c r="AM72" i="42"/>
  <c r="AM69" i="42"/>
  <c r="AM66" i="42"/>
  <c r="AM64" i="42"/>
  <c r="AM62" i="42"/>
  <c r="AM60" i="42"/>
  <c r="AM83" i="42"/>
  <c r="AM68" i="42"/>
  <c r="AM63" i="42"/>
  <c r="AM61" i="42"/>
  <c r="AM58" i="42"/>
  <c r="AM56" i="42"/>
  <c r="AM57" i="42"/>
  <c r="AM55" i="42"/>
  <c r="AM45" i="42"/>
  <c r="AM67" i="42"/>
  <c r="AM65" i="42"/>
  <c r="AM54" i="42"/>
  <c r="AM43" i="42"/>
  <c r="AM41" i="42"/>
  <c r="AM39" i="42"/>
  <c r="AM37" i="42"/>
  <c r="AM35" i="42"/>
  <c r="AM33" i="42"/>
  <c r="AM48" i="42"/>
  <c r="AM47" i="42"/>
  <c r="AM42" i="42"/>
  <c r="AM38" i="42"/>
  <c r="AM34" i="42"/>
  <c r="AM50" i="42"/>
  <c r="AM49" i="42"/>
  <c r="AM44" i="42"/>
  <c r="AM32" i="42"/>
  <c r="AM30" i="42"/>
  <c r="AM28" i="42"/>
  <c r="AM26" i="42"/>
  <c r="AM24" i="42"/>
  <c r="AM22" i="42"/>
  <c r="AM20" i="42"/>
  <c r="AM18" i="42"/>
  <c r="AM16" i="42"/>
  <c r="AM14" i="42"/>
  <c r="AM12" i="42"/>
  <c r="AM10" i="42"/>
  <c r="AM59" i="42"/>
  <c r="AM36" i="42"/>
  <c r="AM31" i="42"/>
  <c r="AM23" i="42"/>
  <c r="AM17" i="42"/>
  <c r="AM53" i="42"/>
  <c r="AM29" i="42"/>
  <c r="AM19" i="42"/>
  <c r="AM11" i="42"/>
  <c r="AM8" i="42"/>
  <c r="AM6" i="42"/>
  <c r="AM46" i="42"/>
  <c r="AM5" i="42"/>
  <c r="AN3" i="42"/>
  <c r="AM51" i="42"/>
  <c r="AM40" i="42"/>
  <c r="AM27" i="42"/>
  <c r="AM25" i="42"/>
  <c r="AM9" i="42"/>
  <c r="AM4" i="42"/>
  <c r="AM89" i="42" s="1"/>
  <c r="AM15" i="42"/>
  <c r="AM7" i="42"/>
  <c r="AM2" i="42"/>
  <c r="AM52" i="42"/>
  <c r="AM21" i="42"/>
  <c r="AN92" i="42" l="1"/>
  <c r="AN91" i="42"/>
  <c r="AN94" i="42"/>
  <c r="AN90" i="42"/>
  <c r="AN87" i="42"/>
  <c r="AN84" i="42"/>
  <c r="AN85" i="42"/>
  <c r="AN83" i="42"/>
  <c r="AN81" i="42"/>
  <c r="AN79" i="42"/>
  <c r="AN82" i="42"/>
  <c r="AN75" i="42"/>
  <c r="AN73" i="42"/>
  <c r="AN86" i="42"/>
  <c r="AN80" i="42"/>
  <c r="AN77" i="42"/>
  <c r="AN78" i="42"/>
  <c r="AN74" i="42"/>
  <c r="AN72" i="42"/>
  <c r="AN69" i="42"/>
  <c r="AN66" i="42"/>
  <c r="AN64" i="42"/>
  <c r="AN62" i="42"/>
  <c r="AN68" i="42"/>
  <c r="AN67" i="42"/>
  <c r="AN65" i="42"/>
  <c r="AN63" i="42"/>
  <c r="AN61" i="42"/>
  <c r="AN59" i="42"/>
  <c r="AN57" i="42"/>
  <c r="AN55" i="42"/>
  <c r="AN88" i="42"/>
  <c r="AN70" i="42"/>
  <c r="AN56" i="42"/>
  <c r="AN54" i="42"/>
  <c r="AN93" i="42"/>
  <c r="AN76" i="42"/>
  <c r="AN71" i="42"/>
  <c r="AN52" i="42"/>
  <c r="AN50" i="42"/>
  <c r="AN48" i="42"/>
  <c r="AN46" i="42"/>
  <c r="AN58" i="42"/>
  <c r="AN49" i="42"/>
  <c r="AN44" i="42"/>
  <c r="AN32" i="42"/>
  <c r="AN30" i="42"/>
  <c r="AN28" i="42"/>
  <c r="AN26" i="42"/>
  <c r="AN24" i="42"/>
  <c r="AN53" i="42"/>
  <c r="AN51" i="42"/>
  <c r="AN43" i="42"/>
  <c r="AN40" i="42"/>
  <c r="AN39" i="42"/>
  <c r="AN36" i="42"/>
  <c r="AN35" i="42"/>
  <c r="AN31" i="42"/>
  <c r="AN29" i="42"/>
  <c r="AN27" i="42"/>
  <c r="AN25" i="42"/>
  <c r="AN23" i="42"/>
  <c r="AN21" i="42"/>
  <c r="AN19" i="42"/>
  <c r="AN17" i="42"/>
  <c r="AN15" i="42"/>
  <c r="AN13" i="42"/>
  <c r="AN11" i="42"/>
  <c r="AN47" i="42"/>
  <c r="AN45" i="42"/>
  <c r="AN20" i="42"/>
  <c r="AN12" i="42"/>
  <c r="AN8" i="42"/>
  <c r="AN6" i="42"/>
  <c r="AN60" i="42"/>
  <c r="AN42" i="42"/>
  <c r="AN41" i="42"/>
  <c r="AN34" i="42"/>
  <c r="AN33" i="42"/>
  <c r="AN22" i="42"/>
  <c r="AN14" i="42"/>
  <c r="AN9" i="42"/>
  <c r="AN7" i="42"/>
  <c r="AN5" i="42"/>
  <c r="AN10" i="42"/>
  <c r="AN4" i="42"/>
  <c r="AN89" i="42" s="1"/>
  <c r="AN37" i="42"/>
  <c r="AN16" i="42"/>
  <c r="AN2" i="42"/>
  <c r="AN38" i="42"/>
  <c r="AN18" i="42"/>
  <c r="AO3" i="42"/>
  <c r="AM13" i="42"/>
  <c r="AO94" i="42" l="1"/>
  <c r="AO93" i="42"/>
  <c r="AO92" i="42"/>
  <c r="AO88" i="42"/>
  <c r="AO91" i="42"/>
  <c r="AO90" i="42"/>
  <c r="AO85" i="42"/>
  <c r="AO83" i="42"/>
  <c r="AO86" i="42"/>
  <c r="AO81" i="42"/>
  <c r="AO80" i="42"/>
  <c r="AO79" i="42"/>
  <c r="AO77" i="42"/>
  <c r="AO87" i="42"/>
  <c r="AO78" i="42"/>
  <c r="AO72" i="42"/>
  <c r="AO70" i="42"/>
  <c r="AO68" i="42"/>
  <c r="AO84" i="42"/>
  <c r="AO67" i="42"/>
  <c r="AO65" i="42"/>
  <c r="AO63" i="42"/>
  <c r="AO82" i="42"/>
  <c r="AO75" i="42"/>
  <c r="AO74" i="42"/>
  <c r="AO69" i="42"/>
  <c r="AO62" i="42"/>
  <c r="AO76" i="42"/>
  <c r="AO71" i="42"/>
  <c r="AO60" i="42"/>
  <c r="AO54" i="42"/>
  <c r="AO64" i="42"/>
  <c r="AO52" i="42"/>
  <c r="AO50" i="42"/>
  <c r="AO48" i="42"/>
  <c r="AO46" i="42"/>
  <c r="AO73" i="42"/>
  <c r="AO66" i="42"/>
  <c r="AO53" i="42"/>
  <c r="AO51" i="42"/>
  <c r="AO49" i="42"/>
  <c r="AO47" i="42"/>
  <c r="AO44" i="42"/>
  <c r="AO55" i="42"/>
  <c r="AO43" i="42"/>
  <c r="AO40" i="42"/>
  <c r="AO39" i="42"/>
  <c r="AO36" i="42"/>
  <c r="AO35" i="42"/>
  <c r="AO31" i="42"/>
  <c r="AO29" i="42"/>
  <c r="AO27" i="42"/>
  <c r="AO25" i="42"/>
  <c r="AO23" i="42"/>
  <c r="AO59" i="42"/>
  <c r="AO45" i="42"/>
  <c r="AO58" i="42"/>
  <c r="AO56" i="42"/>
  <c r="AO42" i="42"/>
  <c r="AO41" i="42"/>
  <c r="AO34" i="42"/>
  <c r="AO33" i="42"/>
  <c r="AO30" i="42"/>
  <c r="AO22" i="42"/>
  <c r="AO19" i="42"/>
  <c r="AO14" i="42"/>
  <c r="AO11" i="42"/>
  <c r="AO9" i="42"/>
  <c r="AO7" i="42"/>
  <c r="AO28" i="42"/>
  <c r="AO21" i="42"/>
  <c r="AO16" i="42"/>
  <c r="AO13" i="42"/>
  <c r="AO24" i="42"/>
  <c r="AO2" i="42"/>
  <c r="AO32" i="42"/>
  <c r="AO20" i="42"/>
  <c r="AO6" i="42"/>
  <c r="AO61" i="42"/>
  <c r="AO38" i="42"/>
  <c r="AO37" i="42"/>
  <c r="AO26" i="42"/>
  <c r="AO18" i="42"/>
  <c r="AO15" i="42"/>
  <c r="AO12" i="42"/>
  <c r="AO8" i="42"/>
  <c r="AO17" i="42"/>
  <c r="AP3" i="42"/>
  <c r="AO57" i="42"/>
  <c r="AO10" i="42"/>
  <c r="AO5" i="42"/>
  <c r="AO4" i="42"/>
  <c r="AO89" i="42" s="1"/>
  <c r="AP94" i="42" l="1"/>
  <c r="AP92" i="42"/>
  <c r="AP93" i="42"/>
  <c r="AP88" i="42"/>
  <c r="AP86" i="42"/>
  <c r="AP90" i="42"/>
  <c r="AP87" i="42"/>
  <c r="AP91" i="42"/>
  <c r="AP85" i="42"/>
  <c r="AP84" i="42"/>
  <c r="AP82" i="42"/>
  <c r="AP80" i="42"/>
  <c r="AP78" i="42"/>
  <c r="AP76" i="42"/>
  <c r="AP72" i="42"/>
  <c r="AP70" i="42"/>
  <c r="AP74" i="42"/>
  <c r="AP71" i="42"/>
  <c r="AP69" i="42"/>
  <c r="AP81" i="42"/>
  <c r="AP79" i="42"/>
  <c r="AP68" i="42"/>
  <c r="AP75" i="42"/>
  <c r="AP60" i="42"/>
  <c r="AP54" i="42"/>
  <c r="AP73" i="42"/>
  <c r="AP67" i="42"/>
  <c r="AP66" i="42"/>
  <c r="AP59" i="42"/>
  <c r="AP58" i="42"/>
  <c r="AP56" i="42"/>
  <c r="AP53" i="42"/>
  <c r="AP65" i="42"/>
  <c r="AP62" i="42"/>
  <c r="AP51" i="42"/>
  <c r="AP49" i="42"/>
  <c r="AP47" i="42"/>
  <c r="AP57" i="42"/>
  <c r="AP45" i="42"/>
  <c r="AP42" i="42"/>
  <c r="AP40" i="42"/>
  <c r="AP38" i="42"/>
  <c r="AP36" i="42"/>
  <c r="AP34" i="42"/>
  <c r="AP64" i="42"/>
  <c r="AP50" i="42"/>
  <c r="AP83" i="42"/>
  <c r="AP61" i="42"/>
  <c r="AP52" i="42"/>
  <c r="AP41" i="42"/>
  <c r="AP37" i="42"/>
  <c r="AP33" i="42"/>
  <c r="AP77" i="42"/>
  <c r="AP29" i="42"/>
  <c r="AP28" i="42"/>
  <c r="AP21" i="42"/>
  <c r="AP16" i="42"/>
  <c r="AP13" i="42"/>
  <c r="AP63" i="42"/>
  <c r="AP44" i="42"/>
  <c r="AP43" i="42"/>
  <c r="AP35" i="42"/>
  <c r="AP27" i="42"/>
  <c r="AP26" i="42"/>
  <c r="AP18" i="42"/>
  <c r="AP15" i="42"/>
  <c r="AP10" i="42"/>
  <c r="AP31" i="42"/>
  <c r="AP25" i="42"/>
  <c r="AP22" i="42"/>
  <c r="AP12" i="42"/>
  <c r="AP11" i="42"/>
  <c r="AP9" i="42"/>
  <c r="AP8" i="42"/>
  <c r="AP30" i="42"/>
  <c r="AP14" i="42"/>
  <c r="AP46" i="42"/>
  <c r="AP2" i="42"/>
  <c r="AP32" i="42"/>
  <c r="AP17" i="42"/>
  <c r="AP7" i="42"/>
  <c r="AQ3" i="42"/>
  <c r="AP39" i="42"/>
  <c r="AP23" i="42"/>
  <c r="AP20" i="42"/>
  <c r="AP19" i="42"/>
  <c r="AP6" i="42"/>
  <c r="AP5" i="42"/>
  <c r="AP4" i="42"/>
  <c r="AP89" i="42" s="1"/>
  <c r="AP55" i="42"/>
  <c r="AP48" i="42"/>
  <c r="AP24" i="42"/>
  <c r="AQ93" i="42" l="1"/>
  <c r="AQ90" i="42"/>
  <c r="AQ94" i="42"/>
  <c r="AQ89" i="42"/>
  <c r="AQ87" i="42"/>
  <c r="AQ92" i="42"/>
  <c r="AQ88" i="42"/>
  <c r="AQ86" i="42"/>
  <c r="AQ84" i="42"/>
  <c r="AQ82" i="42"/>
  <c r="AQ85" i="42"/>
  <c r="AQ80" i="42"/>
  <c r="AQ78" i="42"/>
  <c r="AQ83" i="42"/>
  <c r="AQ81" i="42"/>
  <c r="AQ79" i="42"/>
  <c r="AQ77" i="42"/>
  <c r="AQ74" i="42"/>
  <c r="AQ71" i="42"/>
  <c r="AQ76" i="42"/>
  <c r="AQ75" i="42"/>
  <c r="AQ73" i="42"/>
  <c r="AQ66" i="42"/>
  <c r="AQ64" i="42"/>
  <c r="AQ62" i="42"/>
  <c r="AQ60" i="42"/>
  <c r="AQ72" i="42"/>
  <c r="AQ70" i="42"/>
  <c r="AQ67" i="42"/>
  <c r="AQ59" i="42"/>
  <c r="AQ58" i="42"/>
  <c r="AQ56" i="42"/>
  <c r="AQ65" i="42"/>
  <c r="AQ61" i="42"/>
  <c r="AQ57" i="42"/>
  <c r="AQ55" i="42"/>
  <c r="AQ68" i="42"/>
  <c r="AQ53" i="42"/>
  <c r="AQ45" i="42"/>
  <c r="AQ63" i="42"/>
  <c r="AQ43" i="42"/>
  <c r="AQ41" i="42"/>
  <c r="AQ39" i="42"/>
  <c r="AQ37" i="42"/>
  <c r="AQ35" i="42"/>
  <c r="AQ33" i="42"/>
  <c r="AQ69" i="42"/>
  <c r="AQ52" i="42"/>
  <c r="AQ51" i="42"/>
  <c r="AQ46" i="42"/>
  <c r="AQ42" i="42"/>
  <c r="AQ38" i="42"/>
  <c r="AQ34" i="42"/>
  <c r="AQ32" i="42"/>
  <c r="AQ30" i="42"/>
  <c r="AQ28" i="42"/>
  <c r="AQ26" i="42"/>
  <c r="AQ24" i="42"/>
  <c r="AQ22" i="42"/>
  <c r="AQ20" i="42"/>
  <c r="AQ18" i="42"/>
  <c r="AQ16" i="42"/>
  <c r="AQ14" i="42"/>
  <c r="AQ12" i="42"/>
  <c r="AQ10" i="42"/>
  <c r="AQ54" i="42"/>
  <c r="AQ49" i="42"/>
  <c r="AQ44" i="42"/>
  <c r="AQ27" i="42"/>
  <c r="AQ15" i="42"/>
  <c r="AQ50" i="42"/>
  <c r="AQ48" i="42"/>
  <c r="AQ40" i="42"/>
  <c r="AQ25" i="42"/>
  <c r="AQ17" i="42"/>
  <c r="AQ8" i="42"/>
  <c r="AQ6" i="42"/>
  <c r="AQ13" i="42"/>
  <c r="AQ7" i="42"/>
  <c r="AR3" i="42"/>
  <c r="AQ47" i="42"/>
  <c r="AQ29" i="42"/>
  <c r="AQ23" i="42"/>
  <c r="AQ19" i="42"/>
  <c r="AQ5" i="42"/>
  <c r="AQ4" i="42"/>
  <c r="AQ91" i="42" s="1"/>
  <c r="AQ36" i="42"/>
  <c r="AQ21" i="42"/>
  <c r="AQ31" i="42"/>
  <c r="AQ11" i="42"/>
  <c r="AQ9" i="42"/>
  <c r="AR93" i="42" l="1"/>
  <c r="AR94" i="42"/>
  <c r="AR92" i="42"/>
  <c r="AR90" i="42"/>
  <c r="AR89" i="42"/>
  <c r="AR84" i="42"/>
  <c r="AR87" i="42"/>
  <c r="AR86" i="42"/>
  <c r="AR85" i="42"/>
  <c r="AR83" i="42"/>
  <c r="AR81" i="42"/>
  <c r="AR82" i="42"/>
  <c r="AR79" i="42"/>
  <c r="AR78" i="42"/>
  <c r="AR76" i="42"/>
  <c r="AR75" i="42"/>
  <c r="AR73" i="42"/>
  <c r="AR88" i="42"/>
  <c r="AR66" i="42"/>
  <c r="AR64" i="42"/>
  <c r="AR62" i="42"/>
  <c r="AR80" i="42"/>
  <c r="AR71" i="42"/>
  <c r="AR70" i="42"/>
  <c r="AR69" i="42"/>
  <c r="AR67" i="42"/>
  <c r="AR65" i="42"/>
  <c r="AR63" i="42"/>
  <c r="AR61" i="42"/>
  <c r="AR59" i="42"/>
  <c r="AR57" i="42"/>
  <c r="AR55" i="42"/>
  <c r="AR77" i="42"/>
  <c r="AR58" i="42"/>
  <c r="AR52" i="42"/>
  <c r="AR50" i="42"/>
  <c r="AR48" i="42"/>
  <c r="AR46" i="42"/>
  <c r="AR74" i="42"/>
  <c r="AR72" i="42"/>
  <c r="AR53" i="42"/>
  <c r="AR45" i="42"/>
  <c r="AR42" i="42"/>
  <c r="AR41" i="42"/>
  <c r="AR38" i="42"/>
  <c r="AR37" i="42"/>
  <c r="AR34" i="42"/>
  <c r="AR33" i="42"/>
  <c r="AR32" i="42"/>
  <c r="AR30" i="42"/>
  <c r="AR28" i="42"/>
  <c r="AR26" i="42"/>
  <c r="AR24" i="42"/>
  <c r="AR22" i="42"/>
  <c r="AR60" i="42"/>
  <c r="AR56" i="42"/>
  <c r="AR54" i="42"/>
  <c r="AR47" i="42"/>
  <c r="AR44" i="42"/>
  <c r="AR31" i="42"/>
  <c r="AR29" i="42"/>
  <c r="AR27" i="42"/>
  <c r="AR25" i="42"/>
  <c r="AR23" i="42"/>
  <c r="AR21" i="42"/>
  <c r="AR19" i="42"/>
  <c r="AR17" i="42"/>
  <c r="AR15" i="42"/>
  <c r="AR13" i="42"/>
  <c r="AR11" i="42"/>
  <c r="AR43" i="42"/>
  <c r="AR40" i="42"/>
  <c r="AR35" i="42"/>
  <c r="AR18" i="42"/>
  <c r="AR10" i="42"/>
  <c r="AR8" i="42"/>
  <c r="AR6" i="42"/>
  <c r="AR20" i="42"/>
  <c r="AR12" i="42"/>
  <c r="AR9" i="42"/>
  <c r="AR7" i="42"/>
  <c r="AR5" i="42"/>
  <c r="AR4" i="42"/>
  <c r="AR91" i="42" s="1"/>
  <c r="AR68" i="42"/>
  <c r="AR51" i="42"/>
  <c r="AR49" i="42"/>
  <c r="AR39" i="42"/>
  <c r="AR36" i="42"/>
  <c r="AR16" i="42"/>
  <c r="AR14" i="42"/>
  <c r="AS3" i="42"/>
  <c r="AS94" i="42" l="1"/>
  <c r="AS92" i="42"/>
  <c r="AS91" i="42"/>
  <c r="AS88" i="42"/>
  <c r="AS93" i="42"/>
  <c r="AS87" i="42"/>
  <c r="AS86" i="42"/>
  <c r="AS85" i="42"/>
  <c r="AS83" i="42"/>
  <c r="AS89" i="42"/>
  <c r="AS84" i="42"/>
  <c r="AS81" i="42"/>
  <c r="AS77" i="42"/>
  <c r="AS72" i="42"/>
  <c r="AS70" i="42"/>
  <c r="AS68" i="42"/>
  <c r="AS90" i="42"/>
  <c r="AS80" i="42"/>
  <c r="AS75" i="42"/>
  <c r="AS71" i="42"/>
  <c r="AS69" i="42"/>
  <c r="AS67" i="42"/>
  <c r="AS65" i="42"/>
  <c r="AS63" i="42"/>
  <c r="AS76" i="42"/>
  <c r="AS74" i="42"/>
  <c r="AS73" i="42"/>
  <c r="AS66" i="42"/>
  <c r="AS61" i="42"/>
  <c r="AS64" i="42"/>
  <c r="AS54" i="42"/>
  <c r="AS82" i="42"/>
  <c r="AS58" i="42"/>
  <c r="AS57" i="42"/>
  <c r="AS52" i="42"/>
  <c r="AS50" i="42"/>
  <c r="AS48" i="42"/>
  <c r="AS46" i="42"/>
  <c r="AS60" i="42"/>
  <c r="AS59" i="42"/>
  <c r="AS56" i="42"/>
  <c r="AS55" i="42"/>
  <c r="AS51" i="42"/>
  <c r="AS49" i="42"/>
  <c r="AS47" i="42"/>
  <c r="AS44" i="42"/>
  <c r="AS79" i="42"/>
  <c r="AS62" i="42"/>
  <c r="AS31" i="42"/>
  <c r="AS29" i="42"/>
  <c r="AS27" i="42"/>
  <c r="AS25" i="42"/>
  <c r="AS23" i="42"/>
  <c r="AS43" i="42"/>
  <c r="AS40" i="42"/>
  <c r="AS39" i="42"/>
  <c r="AS36" i="42"/>
  <c r="AS35" i="42"/>
  <c r="AS78" i="42"/>
  <c r="AS53" i="42"/>
  <c r="AS26" i="42"/>
  <c r="AS20" i="42"/>
  <c r="AS17" i="42"/>
  <c r="AS12" i="42"/>
  <c r="AS9" i="42"/>
  <c r="AS7" i="42"/>
  <c r="AS38" i="42"/>
  <c r="AS37" i="42"/>
  <c r="AS32" i="42"/>
  <c r="AS24" i="42"/>
  <c r="AS19" i="42"/>
  <c r="AS14" i="42"/>
  <c r="AS11" i="42"/>
  <c r="AS42" i="42"/>
  <c r="AS33" i="42"/>
  <c r="AS28" i="42"/>
  <c r="AS18" i="42"/>
  <c r="AS16" i="42"/>
  <c r="AS15" i="42"/>
  <c r="AS5" i="42"/>
  <c r="AS45" i="42"/>
  <c r="AS41" i="42"/>
  <c r="AS10" i="42"/>
  <c r="AT3" i="42"/>
  <c r="AS2" i="42"/>
  <c r="AS30" i="42"/>
  <c r="AS21" i="42"/>
  <c r="AS6" i="42"/>
  <c r="AS34" i="42"/>
  <c r="AS22" i="42"/>
  <c r="AS13" i="42"/>
  <c r="AS8" i="42"/>
  <c r="AS4" i="42"/>
  <c r="AT94" i="42" l="1"/>
  <c r="AT92" i="42"/>
  <c r="AT93" i="42"/>
  <c r="AT91" i="42"/>
  <c r="AT88" i="42"/>
  <c r="AT86" i="42"/>
  <c r="AT89" i="42"/>
  <c r="AT87" i="42"/>
  <c r="AT90" i="42"/>
  <c r="AT83" i="42"/>
  <c r="AT80" i="42"/>
  <c r="AT78" i="42"/>
  <c r="AT76" i="42"/>
  <c r="AT77" i="42"/>
  <c r="AT72" i="42"/>
  <c r="AT70" i="42"/>
  <c r="AT82" i="42"/>
  <c r="AT79" i="42"/>
  <c r="AT74" i="42"/>
  <c r="AT71" i="42"/>
  <c r="AT69" i="42"/>
  <c r="AT85" i="42"/>
  <c r="AT73" i="42"/>
  <c r="AT68" i="42"/>
  <c r="AT65" i="42"/>
  <c r="AT64" i="42"/>
  <c r="AT54" i="42"/>
  <c r="AT63" i="42"/>
  <c r="AT62" i="42"/>
  <c r="AT60" i="42"/>
  <c r="AT58" i="42"/>
  <c r="AT56" i="42"/>
  <c r="AT53" i="42"/>
  <c r="AT67" i="42"/>
  <c r="AT66" i="42"/>
  <c r="AT59" i="42"/>
  <c r="AT55" i="42"/>
  <c r="AT51" i="42"/>
  <c r="AT49" i="42"/>
  <c r="AT47" i="42"/>
  <c r="AT84" i="42"/>
  <c r="AT61" i="42"/>
  <c r="AT45" i="42"/>
  <c r="AT42" i="42"/>
  <c r="AT40" i="42"/>
  <c r="AT38" i="42"/>
  <c r="AT36" i="42"/>
  <c r="AT34" i="42"/>
  <c r="AT46" i="42"/>
  <c r="AT44" i="42"/>
  <c r="AT43" i="42"/>
  <c r="AT39" i="42"/>
  <c r="AT35" i="42"/>
  <c r="AT81" i="42"/>
  <c r="AT57" i="42"/>
  <c r="AT48" i="42"/>
  <c r="AT50" i="42"/>
  <c r="AT37" i="42"/>
  <c r="AT32" i="42"/>
  <c r="AT25" i="42"/>
  <c r="AT24" i="42"/>
  <c r="AT19" i="42"/>
  <c r="AT14" i="42"/>
  <c r="AT11" i="42"/>
  <c r="AT31" i="42"/>
  <c r="AT30" i="42"/>
  <c r="AT23" i="42"/>
  <c r="AT22" i="42"/>
  <c r="AT21" i="42"/>
  <c r="AT16" i="42"/>
  <c r="AT13" i="42"/>
  <c r="AT75" i="42"/>
  <c r="AT29" i="42"/>
  <c r="AT27" i="42"/>
  <c r="AT26" i="42"/>
  <c r="AT17" i="42"/>
  <c r="AT6" i="42"/>
  <c r="AT52" i="42"/>
  <c r="AT9" i="42"/>
  <c r="AT28" i="42"/>
  <c r="AT18" i="42"/>
  <c r="AT15" i="42"/>
  <c r="AT7" i="42"/>
  <c r="AT5" i="42"/>
  <c r="AT41" i="42"/>
  <c r="AT20" i="42"/>
  <c r="AT10" i="42"/>
  <c r="AU3" i="42"/>
  <c r="AT2" i="42"/>
  <c r="AT8" i="42"/>
  <c r="AT4" i="42"/>
  <c r="AT33" i="42"/>
  <c r="AT12" i="42"/>
  <c r="AU94" i="42" l="1"/>
  <c r="AU90" i="42"/>
  <c r="AU91" i="42"/>
  <c r="AU89" i="42"/>
  <c r="AU87" i="42"/>
  <c r="AU85" i="42"/>
  <c r="AU92" i="42"/>
  <c r="AU88" i="42"/>
  <c r="AU84" i="42"/>
  <c r="AU82" i="42"/>
  <c r="AU86" i="42"/>
  <c r="AU80" i="42"/>
  <c r="AU78" i="42"/>
  <c r="AU79" i="42"/>
  <c r="AU77" i="42"/>
  <c r="AU74" i="42"/>
  <c r="AU71" i="42"/>
  <c r="AU83" i="42"/>
  <c r="AU81" i="42"/>
  <c r="AU75" i="42"/>
  <c r="AU73" i="42"/>
  <c r="AU76" i="42"/>
  <c r="AU70" i="42"/>
  <c r="AU68" i="42"/>
  <c r="AU72" i="42"/>
  <c r="AU66" i="42"/>
  <c r="AU64" i="42"/>
  <c r="AU62" i="42"/>
  <c r="AU60" i="42"/>
  <c r="AU63" i="42"/>
  <c r="AU58" i="42"/>
  <c r="AU56" i="42"/>
  <c r="AU59" i="42"/>
  <c r="AU57" i="42"/>
  <c r="AU55" i="42"/>
  <c r="AU61" i="42"/>
  <c r="AU45" i="42"/>
  <c r="AU54" i="42"/>
  <c r="AU53" i="42"/>
  <c r="AU43" i="42"/>
  <c r="AU41" i="42"/>
  <c r="AU39" i="42"/>
  <c r="AU37" i="42"/>
  <c r="AU35" i="42"/>
  <c r="AU33" i="42"/>
  <c r="AU65" i="42"/>
  <c r="AU48" i="42"/>
  <c r="AU47" i="42"/>
  <c r="AU40" i="42"/>
  <c r="AU36" i="42"/>
  <c r="AU50" i="42"/>
  <c r="AU49" i="42"/>
  <c r="AU32" i="42"/>
  <c r="AU30" i="42"/>
  <c r="AU28" i="42"/>
  <c r="AU26" i="42"/>
  <c r="AU24" i="42"/>
  <c r="AU22" i="42"/>
  <c r="AU20" i="42"/>
  <c r="AU18" i="42"/>
  <c r="AU16" i="42"/>
  <c r="AU14" i="42"/>
  <c r="AU12" i="42"/>
  <c r="AU10" i="42"/>
  <c r="AU38" i="42"/>
  <c r="AU31" i="42"/>
  <c r="AU23" i="42"/>
  <c r="AU21" i="42"/>
  <c r="AU13" i="42"/>
  <c r="AU52" i="42"/>
  <c r="AU51" i="42"/>
  <c r="AU46" i="42"/>
  <c r="AU29" i="42"/>
  <c r="AU15" i="42"/>
  <c r="AU8" i="42"/>
  <c r="AU6" i="42"/>
  <c r="AU19" i="42"/>
  <c r="AV3" i="42"/>
  <c r="AU2" i="42"/>
  <c r="AU44" i="42"/>
  <c r="AU11" i="42"/>
  <c r="AU7" i="42"/>
  <c r="AU42" i="42"/>
  <c r="AU17" i="42"/>
  <c r="AU69" i="42"/>
  <c r="AU67" i="42"/>
  <c r="AU34" i="42"/>
  <c r="AU9" i="42"/>
  <c r="AU4" i="42"/>
  <c r="AU93" i="42" s="1"/>
  <c r="AU5" i="42"/>
  <c r="AU27" i="42"/>
  <c r="AU25" i="42"/>
  <c r="AV91" i="42" l="1"/>
  <c r="AV92" i="42"/>
  <c r="AV90" i="42"/>
  <c r="AV87" i="42"/>
  <c r="AV86" i="42"/>
  <c r="AV89" i="42"/>
  <c r="AV88" i="42"/>
  <c r="AV84" i="42"/>
  <c r="AV83" i="42"/>
  <c r="AV81" i="42"/>
  <c r="AV94" i="42"/>
  <c r="AV79" i="42"/>
  <c r="AV82" i="42"/>
  <c r="AV75" i="42"/>
  <c r="AV73" i="42"/>
  <c r="AV85" i="42"/>
  <c r="AV80" i="42"/>
  <c r="AV76" i="42"/>
  <c r="AV74" i="42"/>
  <c r="AV72" i="42"/>
  <c r="AV66" i="42"/>
  <c r="AV64" i="42"/>
  <c r="AV62" i="42"/>
  <c r="AV77" i="42"/>
  <c r="AV67" i="42"/>
  <c r="AV65" i="42"/>
  <c r="AV63" i="42"/>
  <c r="AV61" i="42"/>
  <c r="AV59" i="42"/>
  <c r="AV71" i="42"/>
  <c r="AV60" i="42"/>
  <c r="AV57" i="42"/>
  <c r="AV55" i="42"/>
  <c r="AV78" i="42"/>
  <c r="AV69" i="42"/>
  <c r="AV68" i="42"/>
  <c r="AV56" i="42"/>
  <c r="AV54" i="42"/>
  <c r="AV53" i="42"/>
  <c r="AV52" i="42"/>
  <c r="AV50" i="42"/>
  <c r="AV48" i="42"/>
  <c r="AV46" i="42"/>
  <c r="AV70" i="42"/>
  <c r="AV49" i="42"/>
  <c r="AV32" i="42"/>
  <c r="AV30" i="42"/>
  <c r="AV28" i="42"/>
  <c r="AV26" i="42"/>
  <c r="AV24" i="42"/>
  <c r="AV22" i="42"/>
  <c r="AV51" i="42"/>
  <c r="AV42" i="42"/>
  <c r="AV41" i="42"/>
  <c r="AV38" i="42"/>
  <c r="AV37" i="42"/>
  <c r="AV34" i="42"/>
  <c r="AV33" i="42"/>
  <c r="AV31" i="42"/>
  <c r="AV29" i="42"/>
  <c r="AV27" i="42"/>
  <c r="AV25" i="42"/>
  <c r="AV23" i="42"/>
  <c r="AV21" i="42"/>
  <c r="AV19" i="42"/>
  <c r="AV17" i="42"/>
  <c r="AV15" i="42"/>
  <c r="AV13" i="42"/>
  <c r="AV11" i="42"/>
  <c r="AV16" i="42"/>
  <c r="AV8" i="42"/>
  <c r="AV6" i="42"/>
  <c r="AV39" i="42"/>
  <c r="AV36" i="42"/>
  <c r="AV18" i="42"/>
  <c r="AV10" i="42"/>
  <c r="AV9" i="42"/>
  <c r="AV7" i="42"/>
  <c r="AV5" i="42"/>
  <c r="AV47" i="42"/>
  <c r="AV40" i="42"/>
  <c r="AV35" i="42"/>
  <c r="AV20" i="42"/>
  <c r="AV14" i="42"/>
  <c r="AV4" i="42"/>
  <c r="AV93" i="42" s="1"/>
  <c r="AV58" i="42"/>
  <c r="AV43" i="42"/>
  <c r="AV45" i="42"/>
  <c r="AV44" i="42"/>
  <c r="AV12" i="42"/>
  <c r="AW3" i="42"/>
  <c r="AV2" i="42"/>
  <c r="AW94" i="42" l="1"/>
  <c r="AW92" i="42"/>
  <c r="AW90" i="42"/>
  <c r="AW88" i="42"/>
  <c r="AW89" i="42"/>
  <c r="AW91" i="42"/>
  <c r="AW83" i="42"/>
  <c r="AW85" i="42"/>
  <c r="AW82" i="42"/>
  <c r="AW87" i="42"/>
  <c r="AW81" i="42"/>
  <c r="AW86" i="42"/>
  <c r="AW80" i="42"/>
  <c r="AW79" i="42"/>
  <c r="AW76" i="42"/>
  <c r="AW84" i="42"/>
  <c r="AW78" i="42"/>
  <c r="AW72" i="42"/>
  <c r="AW70" i="42"/>
  <c r="AW68" i="42"/>
  <c r="AW77" i="42"/>
  <c r="AW67" i="42"/>
  <c r="AW65" i="42"/>
  <c r="AW63" i="42"/>
  <c r="AW69" i="42"/>
  <c r="AW73" i="42"/>
  <c r="AW62" i="42"/>
  <c r="AW59" i="42"/>
  <c r="AW61" i="42"/>
  <c r="AW54" i="42"/>
  <c r="AW71" i="42"/>
  <c r="AW60" i="42"/>
  <c r="AW52" i="42"/>
  <c r="AW50" i="42"/>
  <c r="AW48" i="42"/>
  <c r="AW46" i="42"/>
  <c r="AW51" i="42"/>
  <c r="AW49" i="42"/>
  <c r="AW47" i="42"/>
  <c r="AW44" i="42"/>
  <c r="AW57" i="42"/>
  <c r="AW56" i="42"/>
  <c r="AW42" i="42"/>
  <c r="AW41" i="42"/>
  <c r="AW38" i="42"/>
  <c r="AW37" i="42"/>
  <c r="AW34" i="42"/>
  <c r="AW33" i="42"/>
  <c r="AW31" i="42"/>
  <c r="AW29" i="42"/>
  <c r="AW27" i="42"/>
  <c r="AW25" i="42"/>
  <c r="AW23" i="42"/>
  <c r="AW75" i="42"/>
  <c r="AW66" i="42"/>
  <c r="AW58" i="42"/>
  <c r="AW45" i="42"/>
  <c r="AW74" i="42"/>
  <c r="AW64" i="42"/>
  <c r="AW39" i="42"/>
  <c r="AW36" i="42"/>
  <c r="AW30" i="42"/>
  <c r="AW22" i="42"/>
  <c r="AW18" i="42"/>
  <c r="AW15" i="42"/>
  <c r="AW10" i="42"/>
  <c r="AW9" i="42"/>
  <c r="AW7" i="42"/>
  <c r="AW55" i="42"/>
  <c r="AW28" i="42"/>
  <c r="AW20" i="42"/>
  <c r="AW17" i="42"/>
  <c r="AW12" i="42"/>
  <c r="AW53" i="42"/>
  <c r="AW32" i="42"/>
  <c r="AW21" i="42"/>
  <c r="AW13" i="42"/>
  <c r="AW19" i="42"/>
  <c r="AW16" i="42"/>
  <c r="AW6" i="42"/>
  <c r="AW43" i="42"/>
  <c r="AW11" i="42"/>
  <c r="AW8" i="42"/>
  <c r="AW5" i="42"/>
  <c r="AW24" i="42"/>
  <c r="AX3" i="42"/>
  <c r="AW2" i="42"/>
  <c r="AW40" i="42"/>
  <c r="AW35" i="42"/>
  <c r="AW26" i="42"/>
  <c r="AW14" i="42"/>
  <c r="AW4" i="42"/>
  <c r="AW93" i="42" s="1"/>
  <c r="AX94" i="42" l="1"/>
  <c r="AX92" i="42"/>
  <c r="AX88" i="42"/>
  <c r="AX86" i="42"/>
  <c r="AX89" i="42"/>
  <c r="AX87" i="42"/>
  <c r="AX90" i="42"/>
  <c r="AX91" i="42"/>
  <c r="AX85" i="42"/>
  <c r="AX81" i="42"/>
  <c r="AX84" i="42"/>
  <c r="AX80" i="42"/>
  <c r="AX78" i="42"/>
  <c r="AX76" i="42"/>
  <c r="AX83" i="42"/>
  <c r="AX82" i="42"/>
  <c r="AX72" i="42"/>
  <c r="AX70" i="42"/>
  <c r="AX77" i="42"/>
  <c r="AX74" i="42"/>
  <c r="AX71" i="42"/>
  <c r="AX69" i="42"/>
  <c r="AX75" i="42"/>
  <c r="AX68" i="42"/>
  <c r="AX61" i="42"/>
  <c r="AX54" i="42"/>
  <c r="AX79" i="42"/>
  <c r="AX67" i="42"/>
  <c r="AX66" i="42"/>
  <c r="AX58" i="42"/>
  <c r="AX56" i="42"/>
  <c r="AX53" i="42"/>
  <c r="AX73" i="42"/>
  <c r="AX63" i="42"/>
  <c r="AX51" i="42"/>
  <c r="AX49" i="42"/>
  <c r="AX47" i="42"/>
  <c r="AX64" i="42"/>
  <c r="AX57" i="42"/>
  <c r="AX45" i="42"/>
  <c r="AX42" i="42"/>
  <c r="AX40" i="42"/>
  <c r="AX38" i="42"/>
  <c r="AX36" i="42"/>
  <c r="AX34" i="42"/>
  <c r="AX60" i="42"/>
  <c r="AX59" i="42"/>
  <c r="AX50" i="42"/>
  <c r="AX55" i="42"/>
  <c r="AX52" i="42"/>
  <c r="AX44" i="42"/>
  <c r="AX43" i="42"/>
  <c r="AX39" i="42"/>
  <c r="AX35" i="42"/>
  <c r="AX62" i="42"/>
  <c r="AX48" i="42"/>
  <c r="AX46" i="42"/>
  <c r="AX29" i="42"/>
  <c r="AX28" i="42"/>
  <c r="AX20" i="42"/>
  <c r="AX17" i="42"/>
  <c r="AX12" i="42"/>
  <c r="AX41" i="42"/>
  <c r="AX33" i="42"/>
  <c r="AX27" i="42"/>
  <c r="AX26" i="42"/>
  <c r="AX19" i="42"/>
  <c r="AX14" i="42"/>
  <c r="AX11" i="42"/>
  <c r="AX37" i="42"/>
  <c r="AX30" i="42"/>
  <c r="AX23" i="42"/>
  <c r="AX10" i="42"/>
  <c r="AX9" i="42"/>
  <c r="AX8" i="42"/>
  <c r="AX5" i="42"/>
  <c r="AX15" i="42"/>
  <c r="AX65" i="42"/>
  <c r="AX24" i="42"/>
  <c r="AX13" i="42"/>
  <c r="AX7" i="42"/>
  <c r="AY3" i="42"/>
  <c r="AX2" i="42"/>
  <c r="AX31" i="42"/>
  <c r="AX25" i="42"/>
  <c r="AX22" i="42"/>
  <c r="AX18" i="42"/>
  <c r="AX16" i="42"/>
  <c r="AX6" i="42"/>
  <c r="AX4" i="42"/>
  <c r="AX93" i="42" s="1"/>
  <c r="AX32" i="42"/>
  <c r="AX21" i="42"/>
  <c r="AY92" i="42" l="1"/>
  <c r="AY90" i="42"/>
  <c r="AY91" i="42"/>
  <c r="AY89" i="42"/>
  <c r="AY87" i="42"/>
  <c r="AY85" i="42"/>
  <c r="AY94" i="42"/>
  <c r="AY88" i="42"/>
  <c r="AY86" i="42"/>
  <c r="AY84" i="42"/>
  <c r="AY82" i="42"/>
  <c r="AY80" i="42"/>
  <c r="AY78" i="42"/>
  <c r="AY83" i="42"/>
  <c r="AY79" i="42"/>
  <c r="AY77" i="42"/>
  <c r="AY81" i="42"/>
  <c r="AY74" i="42"/>
  <c r="AY71" i="42"/>
  <c r="AY75" i="42"/>
  <c r="AY73" i="42"/>
  <c r="AY69" i="42"/>
  <c r="AY68" i="42"/>
  <c r="AY66" i="42"/>
  <c r="AY64" i="42"/>
  <c r="AY62" i="42"/>
  <c r="AY60" i="42"/>
  <c r="AY76" i="42"/>
  <c r="AY67" i="42"/>
  <c r="AY58" i="42"/>
  <c r="AY56" i="42"/>
  <c r="AY65" i="42"/>
  <c r="AY57" i="42"/>
  <c r="AY55" i="42"/>
  <c r="AY45" i="42"/>
  <c r="AY43" i="42"/>
  <c r="AY41" i="42"/>
  <c r="AY39" i="42"/>
  <c r="AY37" i="42"/>
  <c r="AY35" i="42"/>
  <c r="AY33" i="42"/>
  <c r="AY61" i="42"/>
  <c r="AY54" i="42"/>
  <c r="AY52" i="42"/>
  <c r="AY51" i="42"/>
  <c r="AY44" i="42"/>
  <c r="AY63" i="42"/>
  <c r="AY53" i="42"/>
  <c r="AY46" i="42"/>
  <c r="AY40" i="42"/>
  <c r="AY36" i="42"/>
  <c r="AY32" i="42"/>
  <c r="AY30" i="42"/>
  <c r="AY28" i="42"/>
  <c r="AY26" i="42"/>
  <c r="AY24" i="42"/>
  <c r="AY22" i="42"/>
  <c r="AY20" i="42"/>
  <c r="AY18" i="42"/>
  <c r="AY16" i="42"/>
  <c r="AY14" i="42"/>
  <c r="AY12" i="42"/>
  <c r="AY10" i="42"/>
  <c r="AY72" i="42"/>
  <c r="AY70" i="42"/>
  <c r="AY27" i="42"/>
  <c r="AY19" i="42"/>
  <c r="AY11" i="42"/>
  <c r="AY47" i="42"/>
  <c r="AY42" i="42"/>
  <c r="AY34" i="42"/>
  <c r="AY25" i="42"/>
  <c r="AY21" i="42"/>
  <c r="AY13" i="42"/>
  <c r="AY8" i="42"/>
  <c r="AY6" i="42"/>
  <c r="AY49" i="42"/>
  <c r="AY38" i="42"/>
  <c r="AY7" i="42"/>
  <c r="AZ3" i="42"/>
  <c r="AY2" i="42"/>
  <c r="AY50" i="42"/>
  <c r="AY48" i="42"/>
  <c r="AY29" i="42"/>
  <c r="AY9" i="42"/>
  <c r="AY31" i="42"/>
  <c r="AY15" i="42"/>
  <c r="AY4" i="42"/>
  <c r="AY93" i="42" s="1"/>
  <c r="AY17" i="42"/>
  <c r="AY59" i="42"/>
  <c r="AY23" i="42"/>
  <c r="AY5" i="42"/>
  <c r="AZ93" i="42" l="1"/>
  <c r="AZ91" i="42"/>
  <c r="AZ94" i="42"/>
  <c r="AZ92" i="42"/>
  <c r="AZ89" i="42"/>
  <c r="AZ86" i="42"/>
  <c r="AZ84" i="42"/>
  <c r="AZ83" i="42"/>
  <c r="AZ81" i="42"/>
  <c r="AZ87" i="42"/>
  <c r="AZ79" i="42"/>
  <c r="AZ90" i="42"/>
  <c r="AZ88" i="42"/>
  <c r="AZ85" i="42"/>
  <c r="AZ78" i="42"/>
  <c r="AZ77" i="42"/>
  <c r="AZ75" i="42"/>
  <c r="AZ73" i="42"/>
  <c r="AZ68" i="42"/>
  <c r="AZ66" i="42"/>
  <c r="AZ64" i="42"/>
  <c r="AZ62" i="42"/>
  <c r="AZ82" i="42"/>
  <c r="AZ71" i="42"/>
  <c r="AZ70" i="42"/>
  <c r="AZ67" i="42"/>
  <c r="AZ65" i="42"/>
  <c r="AZ63" i="42"/>
  <c r="AZ61" i="42"/>
  <c r="AZ59" i="42"/>
  <c r="AZ69" i="42"/>
  <c r="AZ57" i="42"/>
  <c r="AZ55" i="42"/>
  <c r="AZ74" i="42"/>
  <c r="AZ72" i="42"/>
  <c r="AZ60" i="42"/>
  <c r="AZ76" i="42"/>
  <c r="AZ80" i="42"/>
  <c r="AZ58" i="42"/>
  <c r="AZ53" i="42"/>
  <c r="AZ52" i="42"/>
  <c r="AZ50" i="42"/>
  <c r="AZ48" i="42"/>
  <c r="AZ46" i="42"/>
  <c r="AZ45" i="42"/>
  <c r="AZ43" i="42"/>
  <c r="AZ40" i="42"/>
  <c r="AZ39" i="42"/>
  <c r="AZ36" i="42"/>
  <c r="AZ35" i="42"/>
  <c r="AZ32" i="42"/>
  <c r="AZ30" i="42"/>
  <c r="AZ28" i="42"/>
  <c r="AZ26" i="42"/>
  <c r="AZ24" i="42"/>
  <c r="AZ22" i="42"/>
  <c r="AZ47" i="42"/>
  <c r="AZ31" i="42"/>
  <c r="AZ29" i="42"/>
  <c r="AZ27" i="42"/>
  <c r="AZ25" i="42"/>
  <c r="AZ23" i="42"/>
  <c r="AZ21" i="42"/>
  <c r="AZ19" i="42"/>
  <c r="AZ17" i="42"/>
  <c r="AZ15" i="42"/>
  <c r="AZ13" i="42"/>
  <c r="AZ11" i="42"/>
  <c r="AZ51" i="42"/>
  <c r="AZ42" i="42"/>
  <c r="AZ41" i="42"/>
  <c r="AZ34" i="42"/>
  <c r="AZ33" i="42"/>
  <c r="AZ14" i="42"/>
  <c r="AZ8" i="42"/>
  <c r="AZ6" i="42"/>
  <c r="AZ49" i="42"/>
  <c r="AZ44" i="42"/>
  <c r="AZ16" i="42"/>
  <c r="AZ9" i="42"/>
  <c r="AZ7" i="42"/>
  <c r="AZ5" i="42"/>
  <c r="AZ4" i="42"/>
  <c r="AZ56" i="42"/>
  <c r="AZ54" i="42"/>
  <c r="AZ10" i="42"/>
  <c r="AZ2" i="42"/>
  <c r="AZ18" i="42"/>
  <c r="AZ12" i="42"/>
  <c r="AZ38" i="42"/>
  <c r="AZ37" i="42"/>
  <c r="AZ20" i="42"/>
  <c r="BA3" i="42"/>
  <c r="BA94" i="42" l="1"/>
  <c r="BA93" i="42"/>
  <c r="BA91" i="42"/>
  <c r="BA90" i="42"/>
  <c r="BA88" i="42"/>
  <c r="BA86" i="42"/>
  <c r="BA92" i="42"/>
  <c r="BA83" i="42"/>
  <c r="BA87" i="42"/>
  <c r="BA85" i="42"/>
  <c r="BA84" i="42"/>
  <c r="BA82" i="42"/>
  <c r="BA76" i="42"/>
  <c r="BA72" i="42"/>
  <c r="BA70" i="42"/>
  <c r="BA68" i="42"/>
  <c r="BA89" i="42"/>
  <c r="BA75" i="42"/>
  <c r="BA71" i="42"/>
  <c r="BA67" i="42"/>
  <c r="BA65" i="42"/>
  <c r="BA63" i="42"/>
  <c r="BA79" i="42"/>
  <c r="BA78" i="42"/>
  <c r="BA74" i="42"/>
  <c r="BA73" i="42"/>
  <c r="BA77" i="42"/>
  <c r="BA66" i="42"/>
  <c r="BA60" i="42"/>
  <c r="BA64" i="42"/>
  <c r="BA59" i="42"/>
  <c r="BA54" i="42"/>
  <c r="BA80" i="42"/>
  <c r="BA58" i="42"/>
  <c r="BA57" i="42"/>
  <c r="BA53" i="42"/>
  <c r="BA52" i="42"/>
  <c r="BA50" i="42"/>
  <c r="BA48" i="42"/>
  <c r="BA46" i="42"/>
  <c r="BA69" i="42"/>
  <c r="BA62" i="42"/>
  <c r="BA56" i="42"/>
  <c r="BA55" i="42"/>
  <c r="BA51" i="42"/>
  <c r="BA49" i="42"/>
  <c r="BA47" i="42"/>
  <c r="BA44" i="42"/>
  <c r="BA81" i="42"/>
  <c r="BA31" i="42"/>
  <c r="BA29" i="42"/>
  <c r="BA27" i="42"/>
  <c r="BA25" i="42"/>
  <c r="BA23" i="42"/>
  <c r="BA42" i="42"/>
  <c r="BA41" i="42"/>
  <c r="BA38" i="42"/>
  <c r="BA37" i="42"/>
  <c r="BA34" i="42"/>
  <c r="BA33" i="42"/>
  <c r="BA26" i="42"/>
  <c r="BA21" i="42"/>
  <c r="BA16" i="42"/>
  <c r="BA13" i="42"/>
  <c r="BA9" i="42"/>
  <c r="BA7" i="42"/>
  <c r="BA61" i="42"/>
  <c r="BA45" i="42"/>
  <c r="BA43" i="42"/>
  <c r="BA40" i="42"/>
  <c r="BA35" i="42"/>
  <c r="BA32" i="42"/>
  <c r="BA24" i="42"/>
  <c r="BA18" i="42"/>
  <c r="BA15" i="42"/>
  <c r="BA10" i="42"/>
  <c r="BA39" i="42"/>
  <c r="BA36" i="42"/>
  <c r="BA12" i="42"/>
  <c r="BA11" i="42"/>
  <c r="BB3" i="42"/>
  <c r="BA2" i="42"/>
  <c r="BA30" i="42"/>
  <c r="BA8" i="42"/>
  <c r="BA22" i="42"/>
  <c r="BA17" i="42"/>
  <c r="BA6" i="42"/>
  <c r="BA28" i="42"/>
  <c r="BA20" i="42"/>
  <c r="BA19" i="42"/>
  <c r="BA14" i="42"/>
  <c r="BA5" i="42"/>
  <c r="BA4" i="42"/>
  <c r="BB94" i="42" l="1"/>
  <c r="BB92" i="42"/>
  <c r="BB93" i="42"/>
  <c r="BB91" i="42"/>
  <c r="BB90" i="42"/>
  <c r="BB88" i="42"/>
  <c r="BB86" i="42"/>
  <c r="BB89" i="42"/>
  <c r="BB87" i="42"/>
  <c r="BB85" i="42"/>
  <c r="BB83" i="42"/>
  <c r="BB82" i="42"/>
  <c r="BB81" i="42"/>
  <c r="BB80" i="42"/>
  <c r="BB78" i="42"/>
  <c r="BB76" i="42"/>
  <c r="BB84" i="42"/>
  <c r="BB72" i="42"/>
  <c r="BB70" i="42"/>
  <c r="BB79" i="42"/>
  <c r="BB74" i="42"/>
  <c r="BB71" i="42"/>
  <c r="BB69" i="42"/>
  <c r="BB73" i="42"/>
  <c r="BB65" i="42"/>
  <c r="BB64" i="42"/>
  <c r="BB59" i="42"/>
  <c r="BB54" i="42"/>
  <c r="BB75" i="42"/>
  <c r="BB63" i="42"/>
  <c r="BB62" i="42"/>
  <c r="BB61" i="42"/>
  <c r="BB58" i="42"/>
  <c r="BB56" i="42"/>
  <c r="BB53" i="42"/>
  <c r="BB55" i="42"/>
  <c r="BB51" i="42"/>
  <c r="BB49" i="42"/>
  <c r="BB47" i="42"/>
  <c r="BB77" i="42"/>
  <c r="BB45" i="42"/>
  <c r="BB42" i="42"/>
  <c r="BB40" i="42"/>
  <c r="BB38" i="42"/>
  <c r="BB36" i="42"/>
  <c r="BB34" i="42"/>
  <c r="BB66" i="42"/>
  <c r="BB46" i="42"/>
  <c r="BB41" i="42"/>
  <c r="BB37" i="42"/>
  <c r="BB33" i="42"/>
  <c r="BB67" i="42"/>
  <c r="BB48" i="42"/>
  <c r="BB60" i="42"/>
  <c r="BB52" i="42"/>
  <c r="BB44" i="42"/>
  <c r="BB43" i="42"/>
  <c r="BB35" i="42"/>
  <c r="BB32" i="42"/>
  <c r="BB25" i="42"/>
  <c r="BB24" i="42"/>
  <c r="BB18" i="42"/>
  <c r="BB15" i="42"/>
  <c r="BB10" i="42"/>
  <c r="BB68" i="42"/>
  <c r="BB57" i="42"/>
  <c r="BB31" i="42"/>
  <c r="BB30" i="42"/>
  <c r="BB23" i="42"/>
  <c r="BB22" i="42"/>
  <c r="BB20" i="42"/>
  <c r="BB17" i="42"/>
  <c r="BB12" i="42"/>
  <c r="BB13" i="42"/>
  <c r="BB6" i="42"/>
  <c r="BB29" i="42"/>
  <c r="BB27" i="42"/>
  <c r="BB26" i="42"/>
  <c r="BB9" i="42"/>
  <c r="BB8" i="42"/>
  <c r="BB11" i="42"/>
  <c r="BB50" i="42"/>
  <c r="BB28" i="42"/>
  <c r="BB19" i="42"/>
  <c r="BB16" i="42"/>
  <c r="BB14" i="42"/>
  <c r="BB5" i="42"/>
  <c r="BC3" i="42"/>
  <c r="BB2" i="42"/>
  <c r="BB21" i="42"/>
  <c r="BB4" i="42"/>
  <c r="BB39" i="42"/>
  <c r="BB7" i="42"/>
  <c r="BC93" i="42" l="1"/>
  <c r="BC94" i="42"/>
  <c r="BC90" i="42"/>
  <c r="BC92" i="42"/>
  <c r="BC91" i="42"/>
  <c r="BC89" i="42"/>
  <c r="BC87" i="42"/>
  <c r="BC85" i="42"/>
  <c r="BC84" i="42"/>
  <c r="BC82" i="42"/>
  <c r="BC88" i="42"/>
  <c r="BC81" i="42"/>
  <c r="BC80" i="42"/>
  <c r="BC78" i="42"/>
  <c r="BC79" i="42"/>
  <c r="BC77" i="42"/>
  <c r="BC76" i="42"/>
  <c r="BC74" i="42"/>
  <c r="BC71" i="42"/>
  <c r="BC75" i="42"/>
  <c r="BC73" i="42"/>
  <c r="BC70" i="42"/>
  <c r="BC83" i="42"/>
  <c r="BC72" i="42"/>
  <c r="BC69" i="42"/>
  <c r="BC66" i="42"/>
  <c r="BC64" i="42"/>
  <c r="BC62" i="42"/>
  <c r="BC60" i="42"/>
  <c r="BC63" i="42"/>
  <c r="BC61" i="42"/>
  <c r="BC58" i="42"/>
  <c r="BC56" i="42"/>
  <c r="BC57" i="42"/>
  <c r="BC55" i="42"/>
  <c r="BC45" i="42"/>
  <c r="BC68" i="42"/>
  <c r="BC67" i="42"/>
  <c r="BC65" i="42"/>
  <c r="BC59" i="42"/>
  <c r="BC54" i="42"/>
  <c r="BC43" i="42"/>
  <c r="BC41" i="42"/>
  <c r="BC39" i="42"/>
  <c r="BC37" i="42"/>
  <c r="BC35" i="42"/>
  <c r="BC33" i="42"/>
  <c r="BC53" i="42"/>
  <c r="BC48" i="42"/>
  <c r="BC47" i="42"/>
  <c r="BC42" i="42"/>
  <c r="BC38" i="42"/>
  <c r="BC34" i="42"/>
  <c r="BC86" i="42"/>
  <c r="BC50" i="42"/>
  <c r="BC49" i="42"/>
  <c r="BC44" i="42"/>
  <c r="BC32" i="42"/>
  <c r="BC30" i="42"/>
  <c r="BC28" i="42"/>
  <c r="BC26" i="42"/>
  <c r="BC24" i="42"/>
  <c r="BC22" i="42"/>
  <c r="BC20" i="42"/>
  <c r="BC18" i="42"/>
  <c r="BC16" i="42"/>
  <c r="BC14" i="42"/>
  <c r="BC12" i="42"/>
  <c r="BC10" i="42"/>
  <c r="BC40" i="42"/>
  <c r="BC31" i="42"/>
  <c r="BC23" i="42"/>
  <c r="BC17" i="42"/>
  <c r="BC29" i="42"/>
  <c r="BC19" i="42"/>
  <c r="BC11" i="42"/>
  <c r="BC8" i="42"/>
  <c r="BC6" i="42"/>
  <c r="BC51" i="42"/>
  <c r="BC15" i="42"/>
  <c r="BC5" i="42"/>
  <c r="BD3" i="42"/>
  <c r="BC2" i="42"/>
  <c r="BC46" i="42"/>
  <c r="BC52" i="42"/>
  <c r="BC27" i="42"/>
  <c r="BC25" i="42"/>
  <c r="BC21" i="42"/>
  <c r="BC9" i="42"/>
  <c r="BC4" i="42"/>
  <c r="BC7" i="42"/>
  <c r="BC36" i="42"/>
  <c r="BC13" i="42"/>
  <c r="BD92" i="42" l="1"/>
  <c r="BD91" i="42"/>
  <c r="BD94" i="42"/>
  <c r="BD93" i="42"/>
  <c r="BD87" i="42"/>
  <c r="BD85" i="42"/>
  <c r="BD84" i="42"/>
  <c r="BD90" i="42"/>
  <c r="BD88" i="42"/>
  <c r="BD83" i="42"/>
  <c r="BD81" i="42"/>
  <c r="BD79" i="42"/>
  <c r="BD86" i="42"/>
  <c r="BD75" i="42"/>
  <c r="BD73" i="42"/>
  <c r="BD89" i="42"/>
  <c r="BD80" i="42"/>
  <c r="BD77" i="42"/>
  <c r="BD82" i="42"/>
  <c r="BD78" i="42"/>
  <c r="BD74" i="42"/>
  <c r="BD72" i="42"/>
  <c r="BD69" i="42"/>
  <c r="BD66" i="42"/>
  <c r="BD64" i="42"/>
  <c r="BD62" i="42"/>
  <c r="BD76" i="42"/>
  <c r="BD68" i="42"/>
  <c r="BD67" i="42"/>
  <c r="BD65" i="42"/>
  <c r="BD63" i="42"/>
  <c r="BD61" i="42"/>
  <c r="BD59" i="42"/>
  <c r="BD57" i="42"/>
  <c r="BD55" i="42"/>
  <c r="BD70" i="42"/>
  <c r="BD56" i="42"/>
  <c r="BD54" i="42"/>
  <c r="BD60" i="42"/>
  <c r="BD52" i="42"/>
  <c r="BD50" i="42"/>
  <c r="BD48" i="42"/>
  <c r="BD46" i="42"/>
  <c r="BD58" i="42"/>
  <c r="BD49" i="42"/>
  <c r="BD44" i="42"/>
  <c r="BD32" i="42"/>
  <c r="BD30" i="42"/>
  <c r="BD28" i="42"/>
  <c r="BD26" i="42"/>
  <c r="BD24" i="42"/>
  <c r="BD22" i="42"/>
  <c r="BD51" i="42"/>
  <c r="BD43" i="42"/>
  <c r="BD40" i="42"/>
  <c r="BD39" i="42"/>
  <c r="BD36" i="42"/>
  <c r="BD35" i="42"/>
  <c r="BD31" i="42"/>
  <c r="BD29" i="42"/>
  <c r="BD27" i="42"/>
  <c r="BD25" i="42"/>
  <c r="BD23" i="42"/>
  <c r="BD21" i="42"/>
  <c r="BD19" i="42"/>
  <c r="BD17" i="42"/>
  <c r="BD15" i="42"/>
  <c r="BD13" i="42"/>
  <c r="BD11" i="42"/>
  <c r="BD71" i="42"/>
  <c r="BD47" i="42"/>
  <c r="BD45" i="42"/>
  <c r="BD20" i="42"/>
  <c r="BD12" i="42"/>
  <c r="BD8" i="42"/>
  <c r="BD6" i="42"/>
  <c r="BD38" i="42"/>
  <c r="BD37" i="42"/>
  <c r="BD14" i="42"/>
  <c r="BD9" i="42"/>
  <c r="BD7" i="42"/>
  <c r="BD5" i="42"/>
  <c r="BD41" i="42"/>
  <c r="BD34" i="42"/>
  <c r="BD18" i="42"/>
  <c r="BD16" i="42"/>
  <c r="BD4" i="42"/>
  <c r="BD42" i="42"/>
  <c r="BD33" i="42"/>
  <c r="BD10" i="42"/>
  <c r="BD53" i="42"/>
  <c r="BE3" i="42"/>
  <c r="BD2" i="42"/>
  <c r="BE94" i="42" l="1"/>
  <c r="BE93" i="42"/>
  <c r="BE88" i="42"/>
  <c r="BE91" i="42"/>
  <c r="BE90" i="42"/>
  <c r="BE89" i="42"/>
  <c r="BE87" i="42"/>
  <c r="BE83" i="42"/>
  <c r="BE86" i="42"/>
  <c r="BE85" i="42"/>
  <c r="BE80" i="42"/>
  <c r="BE79" i="42"/>
  <c r="BE77" i="42"/>
  <c r="BE82" i="42"/>
  <c r="BE78" i="42"/>
  <c r="BE72" i="42"/>
  <c r="BE70" i="42"/>
  <c r="BE68" i="42"/>
  <c r="BE76" i="42"/>
  <c r="BE67" i="42"/>
  <c r="BE65" i="42"/>
  <c r="BE63" i="42"/>
  <c r="BE92" i="42"/>
  <c r="BE81" i="42"/>
  <c r="BE75" i="42"/>
  <c r="BE74" i="42"/>
  <c r="BE62" i="42"/>
  <c r="BE84" i="42"/>
  <c r="BE71" i="42"/>
  <c r="BE60" i="42"/>
  <c r="BE54" i="42"/>
  <c r="BE69" i="42"/>
  <c r="BE64" i="42"/>
  <c r="BE59" i="42"/>
  <c r="BE52" i="42"/>
  <c r="BE50" i="42"/>
  <c r="BE48" i="42"/>
  <c r="BE46" i="42"/>
  <c r="BE66" i="42"/>
  <c r="BE61" i="42"/>
  <c r="BE53" i="42"/>
  <c r="BE51" i="42"/>
  <c r="BE49" i="42"/>
  <c r="BE47" i="42"/>
  <c r="BE44" i="42"/>
  <c r="BE55" i="42"/>
  <c r="BE43" i="42"/>
  <c r="BE40" i="42"/>
  <c r="BE39" i="42"/>
  <c r="BE36" i="42"/>
  <c r="BE35" i="42"/>
  <c r="BE31" i="42"/>
  <c r="BE29" i="42"/>
  <c r="BE27" i="42"/>
  <c r="BE25" i="42"/>
  <c r="BE23" i="42"/>
  <c r="BE45" i="42"/>
  <c r="BE73" i="42"/>
  <c r="BE57" i="42"/>
  <c r="BE38" i="42"/>
  <c r="BE37" i="42"/>
  <c r="BE30" i="42"/>
  <c r="BE22" i="42"/>
  <c r="BE19" i="42"/>
  <c r="BE14" i="42"/>
  <c r="BE11" i="42"/>
  <c r="BE9" i="42"/>
  <c r="BE7" i="42"/>
  <c r="BE28" i="42"/>
  <c r="BE21" i="42"/>
  <c r="BE16" i="42"/>
  <c r="BE13" i="42"/>
  <c r="BE24" i="42"/>
  <c r="BE17" i="42"/>
  <c r="BE32" i="42"/>
  <c r="BF3" i="42"/>
  <c r="BE2" i="42"/>
  <c r="BE41" i="42"/>
  <c r="BE15" i="42"/>
  <c r="BE12" i="42"/>
  <c r="BE5" i="42"/>
  <c r="BE58" i="42"/>
  <c r="BE56" i="42"/>
  <c r="BE42" i="42"/>
  <c r="BE33" i="42"/>
  <c r="BE26" i="42"/>
  <c r="BE20" i="42"/>
  <c r="BE10" i="42"/>
  <c r="BE8" i="42"/>
  <c r="BE34" i="42"/>
  <c r="BE18" i="42"/>
  <c r="BE6" i="42"/>
  <c r="BE4" i="42"/>
  <c r="BF94" i="42" l="1"/>
  <c r="BF92" i="42"/>
  <c r="BF93" i="42"/>
  <c r="BF88" i="42"/>
  <c r="BF86" i="42"/>
  <c r="BF90" i="42"/>
  <c r="BF89" i="42"/>
  <c r="BF87" i="42"/>
  <c r="BF84" i="42"/>
  <c r="BF82" i="42"/>
  <c r="BF80" i="42"/>
  <c r="BF78" i="42"/>
  <c r="BF76" i="42"/>
  <c r="BF72" i="42"/>
  <c r="BF70" i="42"/>
  <c r="BF81" i="42"/>
  <c r="BF74" i="42"/>
  <c r="BF71" i="42"/>
  <c r="BF69" i="42"/>
  <c r="BF91" i="42"/>
  <c r="BF83" i="42"/>
  <c r="BF79" i="42"/>
  <c r="BF68" i="42"/>
  <c r="BF77" i="42"/>
  <c r="BF75" i="42"/>
  <c r="BF60" i="42"/>
  <c r="BF54" i="42"/>
  <c r="BF85" i="42"/>
  <c r="BF73" i="42"/>
  <c r="BF67" i="42"/>
  <c r="BF66" i="42"/>
  <c r="BF59" i="42"/>
  <c r="BF58" i="42"/>
  <c r="BF56" i="42"/>
  <c r="BF53" i="42"/>
  <c r="BF65" i="42"/>
  <c r="BF62" i="42"/>
  <c r="BF61" i="42"/>
  <c r="BF51" i="42"/>
  <c r="BF49" i="42"/>
  <c r="BF47" i="42"/>
  <c r="BF57" i="42"/>
  <c r="BF45" i="42"/>
  <c r="BF42" i="42"/>
  <c r="BF40" i="42"/>
  <c r="BF38" i="42"/>
  <c r="BF36" i="42"/>
  <c r="BF34" i="42"/>
  <c r="BF63" i="42"/>
  <c r="BF50" i="42"/>
  <c r="BF52" i="42"/>
  <c r="BF41" i="42"/>
  <c r="BF37" i="42"/>
  <c r="BF33" i="42"/>
  <c r="BF55" i="42"/>
  <c r="BF29" i="42"/>
  <c r="BF28" i="42"/>
  <c r="BF21" i="42"/>
  <c r="BF16" i="42"/>
  <c r="BF13" i="42"/>
  <c r="BF39" i="42"/>
  <c r="BF27" i="42"/>
  <c r="BF26" i="42"/>
  <c r="BF18" i="42"/>
  <c r="BF15" i="42"/>
  <c r="BF10" i="42"/>
  <c r="BF44" i="42"/>
  <c r="BF43" i="42"/>
  <c r="BF31" i="42"/>
  <c r="BF25" i="42"/>
  <c r="BF22" i="42"/>
  <c r="BF20" i="42"/>
  <c r="BF19" i="42"/>
  <c r="BF14" i="42"/>
  <c r="BF9" i="42"/>
  <c r="BF8" i="42"/>
  <c r="BF35" i="42"/>
  <c r="BF30" i="42"/>
  <c r="BF12" i="42"/>
  <c r="BF64" i="42"/>
  <c r="BF48" i="42"/>
  <c r="BF46" i="42"/>
  <c r="BF32" i="42"/>
  <c r="BF7" i="42"/>
  <c r="BG3" i="42"/>
  <c r="BF2" i="42"/>
  <c r="BF23" i="42"/>
  <c r="BF11" i="42"/>
  <c r="BF6" i="42"/>
  <c r="BF5" i="42"/>
  <c r="BF4" i="42"/>
  <c r="BF24" i="42"/>
  <c r="BF17" i="42"/>
  <c r="BG93" i="42" l="1"/>
  <c r="BG90" i="42"/>
  <c r="BG91" i="42"/>
  <c r="BG94" i="42"/>
  <c r="BG89" i="42"/>
  <c r="BG87" i="42"/>
  <c r="BG85" i="42"/>
  <c r="BG92" i="42"/>
  <c r="BG88" i="42"/>
  <c r="BG86" i="42"/>
  <c r="BG84" i="42"/>
  <c r="BG82" i="42"/>
  <c r="BG80" i="42"/>
  <c r="BG78" i="42"/>
  <c r="BG83" i="42"/>
  <c r="BG81" i="42"/>
  <c r="BG79" i="42"/>
  <c r="BG77" i="42"/>
  <c r="BG74" i="42"/>
  <c r="BG71" i="42"/>
  <c r="BG76" i="42"/>
  <c r="BG75" i="42"/>
  <c r="BG73" i="42"/>
  <c r="BG66" i="42"/>
  <c r="BG64" i="42"/>
  <c r="BG62" i="42"/>
  <c r="BG60" i="42"/>
  <c r="BG72" i="42"/>
  <c r="BG70" i="42"/>
  <c r="BG67" i="42"/>
  <c r="BG59" i="42"/>
  <c r="BG58" i="42"/>
  <c r="BG56" i="42"/>
  <c r="BG69" i="42"/>
  <c r="BG68" i="42"/>
  <c r="BG65" i="42"/>
  <c r="BG61" i="42"/>
  <c r="BG57" i="42"/>
  <c r="BG55" i="42"/>
  <c r="BG53" i="42"/>
  <c r="BG45" i="42"/>
  <c r="BG63" i="42"/>
  <c r="BG43" i="42"/>
  <c r="BG41" i="42"/>
  <c r="BG39" i="42"/>
  <c r="BG37" i="42"/>
  <c r="BG35" i="42"/>
  <c r="BG33" i="42"/>
  <c r="BG52" i="42"/>
  <c r="BG51" i="42"/>
  <c r="BG46" i="42"/>
  <c r="BG42" i="42"/>
  <c r="BG38" i="42"/>
  <c r="BG34" i="42"/>
  <c r="BG32" i="42"/>
  <c r="BG30" i="42"/>
  <c r="BG28" i="42"/>
  <c r="BG26" i="42"/>
  <c r="BG24" i="42"/>
  <c r="BG22" i="42"/>
  <c r="BG20" i="42"/>
  <c r="BG18" i="42"/>
  <c r="BG16" i="42"/>
  <c r="BG14" i="42"/>
  <c r="BG12" i="42"/>
  <c r="BG10" i="42"/>
  <c r="BG49" i="42"/>
  <c r="BG27" i="42"/>
  <c r="BG15" i="42"/>
  <c r="BG50" i="42"/>
  <c r="BG48" i="42"/>
  <c r="BG36" i="42"/>
  <c r="BG25" i="42"/>
  <c r="BG17" i="42"/>
  <c r="BG8" i="42"/>
  <c r="BG6" i="42"/>
  <c r="BG21" i="42"/>
  <c r="BG7" i="42"/>
  <c r="BH3" i="42"/>
  <c r="BG2" i="42"/>
  <c r="BG40" i="42"/>
  <c r="BG13" i="42"/>
  <c r="BG44" i="42"/>
  <c r="BG54" i="42"/>
  <c r="BG29" i="42"/>
  <c r="BG23" i="42"/>
  <c r="BG11" i="42"/>
  <c r="BG5" i="42"/>
  <c r="BG4" i="42"/>
  <c r="BG47" i="42"/>
  <c r="BG31" i="42"/>
  <c r="BG19" i="42"/>
  <c r="BG9" i="42"/>
  <c r="BH93" i="42" l="1"/>
  <c r="BH91" i="42"/>
  <c r="BH94" i="42"/>
  <c r="BH92" i="42"/>
  <c r="BH90" i="42"/>
  <c r="BH89" i="42"/>
  <c r="BH88" i="42"/>
  <c r="BH86" i="42"/>
  <c r="BH84" i="42"/>
  <c r="BH85" i="42"/>
  <c r="BH83" i="42"/>
  <c r="BH81" i="42"/>
  <c r="BH82" i="42"/>
  <c r="BH79" i="42"/>
  <c r="BH87" i="42"/>
  <c r="BH78" i="42"/>
  <c r="BH76" i="42"/>
  <c r="BH75" i="42"/>
  <c r="BH73" i="42"/>
  <c r="BH77" i="42"/>
  <c r="BH66" i="42"/>
  <c r="BH64" i="42"/>
  <c r="BH62" i="42"/>
  <c r="BH80" i="42"/>
  <c r="BH71" i="42"/>
  <c r="BH70" i="42"/>
  <c r="BH69" i="42"/>
  <c r="BH67" i="42"/>
  <c r="BH65" i="42"/>
  <c r="BH63" i="42"/>
  <c r="BH61" i="42"/>
  <c r="BH59" i="42"/>
  <c r="BH68" i="42"/>
  <c r="BH57" i="42"/>
  <c r="BH55" i="42"/>
  <c r="BH60" i="42"/>
  <c r="BH74" i="42"/>
  <c r="BH72" i="42"/>
  <c r="BH58" i="42"/>
  <c r="BH52" i="42"/>
  <c r="BH50" i="42"/>
  <c r="BH48" i="42"/>
  <c r="BH46" i="42"/>
  <c r="BH45" i="42"/>
  <c r="BH42" i="42"/>
  <c r="BH41" i="42"/>
  <c r="BH38" i="42"/>
  <c r="BH37" i="42"/>
  <c r="BH34" i="42"/>
  <c r="BH33" i="42"/>
  <c r="BH32" i="42"/>
  <c r="BH30" i="42"/>
  <c r="BH28" i="42"/>
  <c r="BH26" i="42"/>
  <c r="BH24" i="42"/>
  <c r="BH22" i="42"/>
  <c r="BH56" i="42"/>
  <c r="BH54" i="42"/>
  <c r="BH47" i="42"/>
  <c r="BH44" i="42"/>
  <c r="BH31" i="42"/>
  <c r="BH29" i="42"/>
  <c r="BH27" i="42"/>
  <c r="BH25" i="42"/>
  <c r="BH23" i="42"/>
  <c r="BH21" i="42"/>
  <c r="BH19" i="42"/>
  <c r="BH17" i="42"/>
  <c r="BH15" i="42"/>
  <c r="BH13" i="42"/>
  <c r="BH11" i="42"/>
  <c r="BH39" i="42"/>
  <c r="BH36" i="42"/>
  <c r="BH18" i="42"/>
  <c r="BH10" i="42"/>
  <c r="BH8" i="42"/>
  <c r="BH6" i="42"/>
  <c r="BH53" i="42"/>
  <c r="BH20" i="42"/>
  <c r="BH12" i="42"/>
  <c r="BH9" i="42"/>
  <c r="BH7" i="42"/>
  <c r="BH5" i="42"/>
  <c r="BH4" i="42"/>
  <c r="BH49" i="42"/>
  <c r="BH16" i="42"/>
  <c r="BH2" i="42"/>
  <c r="BH40" i="42"/>
  <c r="BH35" i="42"/>
  <c r="BH51" i="42"/>
  <c r="BH43" i="42"/>
  <c r="BH14" i="42"/>
  <c r="BI3" i="42"/>
  <c r="BI94" i="42" l="1"/>
  <c r="BI92" i="42"/>
  <c r="BI91" i="42"/>
  <c r="BI88" i="42"/>
  <c r="BI90" i="42"/>
  <c r="BI85" i="42"/>
  <c r="BI83" i="42"/>
  <c r="BI89" i="42"/>
  <c r="BI86" i="42"/>
  <c r="BI84" i="42"/>
  <c r="BI81" i="42"/>
  <c r="BI93" i="42"/>
  <c r="BI82" i="42"/>
  <c r="BI77" i="42"/>
  <c r="BI72" i="42"/>
  <c r="BI70" i="42"/>
  <c r="BI68" i="42"/>
  <c r="BI80" i="42"/>
  <c r="BI75" i="42"/>
  <c r="BI71" i="42"/>
  <c r="BI69" i="42"/>
  <c r="BI67" i="42"/>
  <c r="BI65" i="42"/>
  <c r="BI63" i="42"/>
  <c r="BI87" i="42"/>
  <c r="BI74" i="42"/>
  <c r="BI73" i="42"/>
  <c r="BI79" i="42"/>
  <c r="BI78" i="42"/>
  <c r="BI66" i="42"/>
  <c r="BI61" i="42"/>
  <c r="BI64" i="42"/>
  <c r="BI54" i="42"/>
  <c r="BI58" i="42"/>
  <c r="BI57" i="42"/>
  <c r="BI52" i="42"/>
  <c r="BI50" i="42"/>
  <c r="BI48" i="42"/>
  <c r="BI46" i="42"/>
  <c r="BI56" i="42"/>
  <c r="BI55" i="42"/>
  <c r="BI51" i="42"/>
  <c r="BI49" i="42"/>
  <c r="BI47" i="42"/>
  <c r="BI44" i="42"/>
  <c r="BI31" i="42"/>
  <c r="BI29" i="42"/>
  <c r="BI27" i="42"/>
  <c r="BI25" i="42"/>
  <c r="BI23" i="42"/>
  <c r="BI76" i="42"/>
  <c r="BI53" i="42"/>
  <c r="BI43" i="42"/>
  <c r="BI40" i="42"/>
  <c r="BI39" i="42"/>
  <c r="BI36" i="42"/>
  <c r="BI35" i="42"/>
  <c r="BI26" i="42"/>
  <c r="BI20" i="42"/>
  <c r="BI17" i="42"/>
  <c r="BI12" i="42"/>
  <c r="BI9" i="42"/>
  <c r="BI7" i="42"/>
  <c r="BI42" i="42"/>
  <c r="BI41" i="42"/>
  <c r="BI34" i="42"/>
  <c r="BI33" i="42"/>
  <c r="BI32" i="42"/>
  <c r="BI24" i="42"/>
  <c r="BI19" i="42"/>
  <c r="BI14" i="42"/>
  <c r="BI11" i="42"/>
  <c r="BI45" i="42"/>
  <c r="BI28" i="42"/>
  <c r="BI10" i="42"/>
  <c r="BI5" i="42"/>
  <c r="BI59" i="42"/>
  <c r="BI38" i="42"/>
  <c r="BI18" i="42"/>
  <c r="BI16" i="42"/>
  <c r="BI8" i="42"/>
  <c r="BI30" i="42"/>
  <c r="BI13" i="42"/>
  <c r="BI6" i="42"/>
  <c r="BI37" i="42"/>
  <c r="BI15" i="42"/>
  <c r="BJ3" i="42"/>
  <c r="BI2" i="42"/>
  <c r="BI62" i="42"/>
  <c r="BI60" i="42"/>
  <c r="BI22" i="42"/>
  <c r="BI21" i="42"/>
  <c r="BI4" i="42"/>
  <c r="BJ94" i="42" l="1"/>
  <c r="BJ92" i="42"/>
  <c r="BJ93" i="42"/>
  <c r="BJ91" i="42"/>
  <c r="BJ88" i="42"/>
  <c r="BJ86" i="42"/>
  <c r="BJ89" i="42"/>
  <c r="BJ87" i="42"/>
  <c r="BJ90" i="42"/>
  <c r="BJ83" i="42"/>
  <c r="BJ85" i="42"/>
  <c r="BJ80" i="42"/>
  <c r="BJ78" i="42"/>
  <c r="BJ76" i="42"/>
  <c r="BJ81" i="42"/>
  <c r="BJ77" i="42"/>
  <c r="BJ72" i="42"/>
  <c r="BJ70" i="42"/>
  <c r="BJ79" i="42"/>
  <c r="BJ74" i="42"/>
  <c r="BJ71" i="42"/>
  <c r="BJ69" i="42"/>
  <c r="BJ73" i="42"/>
  <c r="BJ84" i="42"/>
  <c r="BJ68" i="42"/>
  <c r="BJ65" i="42"/>
  <c r="BJ64" i="42"/>
  <c r="BJ54" i="42"/>
  <c r="BJ63" i="42"/>
  <c r="BJ62" i="42"/>
  <c r="BJ60" i="42"/>
  <c r="BJ58" i="42"/>
  <c r="BJ56" i="42"/>
  <c r="BJ53" i="42"/>
  <c r="BJ67" i="42"/>
  <c r="BJ66" i="42"/>
  <c r="BJ55" i="42"/>
  <c r="BJ51" i="42"/>
  <c r="BJ49" i="42"/>
  <c r="BJ47" i="42"/>
  <c r="BJ75" i="42"/>
  <c r="BJ45" i="42"/>
  <c r="BJ42" i="42"/>
  <c r="BJ40" i="42"/>
  <c r="BJ38" i="42"/>
  <c r="BJ36" i="42"/>
  <c r="BJ34" i="42"/>
  <c r="BJ46" i="42"/>
  <c r="BJ44" i="42"/>
  <c r="BJ43" i="42"/>
  <c r="BJ39" i="42"/>
  <c r="BJ35" i="42"/>
  <c r="BJ82" i="42"/>
  <c r="BJ59" i="42"/>
  <c r="BJ57" i="42"/>
  <c r="BJ48" i="42"/>
  <c r="BJ61" i="42"/>
  <c r="BJ50" i="42"/>
  <c r="BJ41" i="42"/>
  <c r="BJ33" i="42"/>
  <c r="BJ32" i="42"/>
  <c r="BJ25" i="42"/>
  <c r="BJ24" i="42"/>
  <c r="BJ19" i="42"/>
  <c r="BJ14" i="42"/>
  <c r="BJ11" i="42"/>
  <c r="BJ31" i="42"/>
  <c r="BJ30" i="42"/>
  <c r="BJ23" i="42"/>
  <c r="BJ22" i="42"/>
  <c r="BJ21" i="42"/>
  <c r="BJ16" i="42"/>
  <c r="BJ13" i="42"/>
  <c r="BJ52" i="42"/>
  <c r="BJ29" i="42"/>
  <c r="BJ27" i="42"/>
  <c r="BJ26" i="42"/>
  <c r="BJ6" i="42"/>
  <c r="BJ28" i="42"/>
  <c r="BJ10" i="42"/>
  <c r="BJ7" i="42"/>
  <c r="BJ5" i="42"/>
  <c r="BJ37" i="42"/>
  <c r="BJ18" i="42"/>
  <c r="BJ15" i="42"/>
  <c r="BJ12" i="42"/>
  <c r="BK3" i="42"/>
  <c r="BJ2" i="42"/>
  <c r="BJ17" i="42"/>
  <c r="BJ9" i="42"/>
  <c r="BJ8" i="42"/>
  <c r="BJ4" i="42"/>
  <c r="BJ20" i="42"/>
  <c r="BK93" i="42" l="1"/>
  <c r="BK94" i="42"/>
  <c r="BK90" i="42"/>
  <c r="BK91" i="42"/>
  <c r="BK92" i="42"/>
  <c r="BK89" i="42"/>
  <c r="BK87" i="42"/>
  <c r="BK85" i="42"/>
  <c r="BK84" i="42"/>
  <c r="BK82" i="42"/>
  <c r="BK80" i="42"/>
  <c r="BK78" i="42"/>
  <c r="BK79" i="42"/>
  <c r="BK77" i="42"/>
  <c r="BK88" i="42"/>
  <c r="BK74" i="42"/>
  <c r="BK71" i="42"/>
  <c r="BK83" i="42"/>
  <c r="BK75" i="42"/>
  <c r="BK73" i="42"/>
  <c r="BK81" i="42"/>
  <c r="BK70" i="42"/>
  <c r="BK68" i="42"/>
  <c r="BK86" i="42"/>
  <c r="BK72" i="42"/>
  <c r="BK66" i="42"/>
  <c r="BK64" i="42"/>
  <c r="BK62" i="42"/>
  <c r="BK60" i="42"/>
  <c r="BK69" i="42"/>
  <c r="BK63" i="42"/>
  <c r="BK58" i="42"/>
  <c r="BK56" i="42"/>
  <c r="BK76" i="42"/>
  <c r="BK59" i="42"/>
  <c r="BK57" i="42"/>
  <c r="BK55" i="42"/>
  <c r="BK45" i="42"/>
  <c r="BK54" i="42"/>
  <c r="BK53" i="42"/>
  <c r="BK43" i="42"/>
  <c r="BK41" i="42"/>
  <c r="BK39" i="42"/>
  <c r="BK37" i="42"/>
  <c r="BK35" i="42"/>
  <c r="BK33" i="42"/>
  <c r="BK67" i="42"/>
  <c r="BK48" i="42"/>
  <c r="BK47" i="42"/>
  <c r="BK40" i="42"/>
  <c r="BK36" i="42"/>
  <c r="BK61" i="42"/>
  <c r="BK50" i="42"/>
  <c r="BK49" i="42"/>
  <c r="BK32" i="42"/>
  <c r="BK30" i="42"/>
  <c r="BK28" i="42"/>
  <c r="BK26" i="42"/>
  <c r="BK24" i="42"/>
  <c r="BK22" i="42"/>
  <c r="BK20" i="42"/>
  <c r="BK18" i="42"/>
  <c r="BK16" i="42"/>
  <c r="BK14" i="42"/>
  <c r="BK12" i="42"/>
  <c r="BK10" i="42"/>
  <c r="BK42" i="42"/>
  <c r="BK34" i="42"/>
  <c r="BK31" i="42"/>
  <c r="BK23" i="42"/>
  <c r="BK21" i="42"/>
  <c r="BK13" i="42"/>
  <c r="BK52" i="42"/>
  <c r="BK51" i="42"/>
  <c r="BK46" i="42"/>
  <c r="BK44" i="42"/>
  <c r="BK29" i="42"/>
  <c r="BK15" i="42"/>
  <c r="BK8" i="42"/>
  <c r="BK6" i="42"/>
  <c r="BK65" i="42"/>
  <c r="BK11" i="42"/>
  <c r="BL3" i="42"/>
  <c r="BK2" i="42"/>
  <c r="BK7" i="42"/>
  <c r="BK27" i="42"/>
  <c r="BK38" i="42"/>
  <c r="BK17" i="42"/>
  <c r="BK9" i="42"/>
  <c r="BK4" i="42"/>
  <c r="BK19" i="42"/>
  <c r="BK5" i="42"/>
  <c r="BK25" i="42"/>
  <c r="BL91" i="42" l="1"/>
  <c r="BL93" i="42"/>
  <c r="BL90" i="42"/>
  <c r="BL94" i="42"/>
  <c r="BL92" i="42"/>
  <c r="BL87" i="42"/>
  <c r="BL86" i="42"/>
  <c r="BL89" i="42"/>
  <c r="BL84" i="42"/>
  <c r="BL83" i="42"/>
  <c r="BL81" i="42"/>
  <c r="BL85" i="42"/>
  <c r="BL79" i="42"/>
  <c r="BL82" i="42"/>
  <c r="BL75" i="42"/>
  <c r="BL73" i="42"/>
  <c r="BL80" i="42"/>
  <c r="BL76" i="42"/>
  <c r="BL74" i="42"/>
  <c r="BL72" i="42"/>
  <c r="BL66" i="42"/>
  <c r="BL64" i="42"/>
  <c r="BL62" i="42"/>
  <c r="BL67" i="42"/>
  <c r="BL65" i="42"/>
  <c r="BL63" i="42"/>
  <c r="BL61" i="42"/>
  <c r="BL59" i="42"/>
  <c r="BL88" i="42"/>
  <c r="BL71" i="42"/>
  <c r="BL60" i="42"/>
  <c r="BL57" i="42"/>
  <c r="BL55" i="42"/>
  <c r="BL77" i="42"/>
  <c r="BL68" i="42"/>
  <c r="BL56" i="42"/>
  <c r="BL54" i="42"/>
  <c r="BL53" i="42"/>
  <c r="BL70" i="42"/>
  <c r="BL52" i="42"/>
  <c r="BL50" i="42"/>
  <c r="BL48" i="42"/>
  <c r="BL46" i="42"/>
  <c r="BL49" i="42"/>
  <c r="BL32" i="42"/>
  <c r="BL30" i="42"/>
  <c r="BL28" i="42"/>
  <c r="BL26" i="42"/>
  <c r="BL24" i="42"/>
  <c r="BL22" i="42"/>
  <c r="BL78" i="42"/>
  <c r="BL51" i="42"/>
  <c r="BL42" i="42"/>
  <c r="BL41" i="42"/>
  <c r="BL38" i="42"/>
  <c r="BL37" i="42"/>
  <c r="BL34" i="42"/>
  <c r="BL33" i="42"/>
  <c r="BL31" i="42"/>
  <c r="BL29" i="42"/>
  <c r="BL27" i="42"/>
  <c r="BL25" i="42"/>
  <c r="BL23" i="42"/>
  <c r="BL21" i="42"/>
  <c r="BL19" i="42"/>
  <c r="BL17" i="42"/>
  <c r="BL15" i="42"/>
  <c r="BL13" i="42"/>
  <c r="BL11" i="42"/>
  <c r="BL44" i="42"/>
  <c r="BL16" i="42"/>
  <c r="BL8" i="42"/>
  <c r="BL6" i="42"/>
  <c r="BL58" i="42"/>
  <c r="BL43" i="42"/>
  <c r="BL40" i="42"/>
  <c r="BL35" i="42"/>
  <c r="BL18" i="42"/>
  <c r="BL10" i="42"/>
  <c r="BL9" i="42"/>
  <c r="BL7" i="42"/>
  <c r="BL5" i="42"/>
  <c r="BL69" i="42"/>
  <c r="BL12" i="42"/>
  <c r="BL4" i="42"/>
  <c r="BL47" i="42"/>
  <c r="BL39" i="42"/>
  <c r="BL36" i="42"/>
  <c r="BL14" i="42"/>
  <c r="BL45" i="42"/>
  <c r="BL2" i="42"/>
  <c r="BL20" i="42"/>
  <c r="BM3" i="42"/>
  <c r="BM94" i="42" l="1"/>
  <c r="BM93" i="42"/>
  <c r="BM92" i="42"/>
  <c r="BM90" i="42"/>
  <c r="BM88" i="42"/>
  <c r="BM89" i="42"/>
  <c r="BM83" i="42"/>
  <c r="BM87" i="42"/>
  <c r="BM86" i="42"/>
  <c r="BM85" i="42"/>
  <c r="BM82" i="42"/>
  <c r="BM81" i="42"/>
  <c r="BM80" i="42"/>
  <c r="BM79" i="42"/>
  <c r="BM76" i="42"/>
  <c r="BM91" i="42"/>
  <c r="BM84" i="42"/>
  <c r="BM78" i="42"/>
  <c r="BM72" i="42"/>
  <c r="BM70" i="42"/>
  <c r="BM68" i="42"/>
  <c r="BM67" i="42"/>
  <c r="BM65" i="42"/>
  <c r="BM63" i="42"/>
  <c r="BM69" i="42"/>
  <c r="BM73" i="42"/>
  <c r="BM62" i="42"/>
  <c r="BM59" i="42"/>
  <c r="BM77" i="42"/>
  <c r="BM61" i="42"/>
  <c r="BM54" i="42"/>
  <c r="BM75" i="42"/>
  <c r="BM74" i="42"/>
  <c r="BM52" i="42"/>
  <c r="BM50" i="42"/>
  <c r="BM48" i="42"/>
  <c r="BM46" i="42"/>
  <c r="BM51" i="42"/>
  <c r="BM49" i="42"/>
  <c r="BM47" i="42"/>
  <c r="BM44" i="42"/>
  <c r="BM57" i="42"/>
  <c r="BM56" i="42"/>
  <c r="BM53" i="42"/>
  <c r="BM42" i="42"/>
  <c r="BM41" i="42"/>
  <c r="BM38" i="42"/>
  <c r="BM37" i="42"/>
  <c r="BM34" i="42"/>
  <c r="BM33" i="42"/>
  <c r="BM31" i="42"/>
  <c r="BM29" i="42"/>
  <c r="BM27" i="42"/>
  <c r="BM25" i="42"/>
  <c r="BM23" i="42"/>
  <c r="BM64" i="42"/>
  <c r="BM60" i="42"/>
  <c r="BM58" i="42"/>
  <c r="BM45" i="42"/>
  <c r="BM43" i="42"/>
  <c r="BM40" i="42"/>
  <c r="BM35" i="42"/>
  <c r="BM30" i="42"/>
  <c r="BM22" i="42"/>
  <c r="BM18" i="42"/>
  <c r="BM15" i="42"/>
  <c r="BM10" i="42"/>
  <c r="BM9" i="42"/>
  <c r="BM7" i="42"/>
  <c r="BM28" i="42"/>
  <c r="BM20" i="42"/>
  <c r="BM17" i="42"/>
  <c r="BM12" i="42"/>
  <c r="BM32" i="42"/>
  <c r="BM13" i="42"/>
  <c r="BM71" i="42"/>
  <c r="BM55" i="42"/>
  <c r="BN3" i="42"/>
  <c r="BM2" i="42"/>
  <c r="BM6" i="42"/>
  <c r="BM66" i="42"/>
  <c r="BM39" i="42"/>
  <c r="BM36" i="42"/>
  <c r="BM19" i="42"/>
  <c r="BM16" i="42"/>
  <c r="BM14" i="42"/>
  <c r="BM8" i="42"/>
  <c r="BM5" i="42"/>
  <c r="BM24" i="42"/>
  <c r="BM21" i="42"/>
  <c r="BM26" i="42"/>
  <c r="BM11" i="42"/>
  <c r="BM4" i="42"/>
  <c r="BN94" i="42" l="1"/>
  <c r="BN92" i="42"/>
  <c r="BN93" i="42"/>
  <c r="BN88" i="42"/>
  <c r="BN86" i="42"/>
  <c r="BN89" i="42"/>
  <c r="BN87" i="42"/>
  <c r="BN91" i="42"/>
  <c r="BN85" i="42"/>
  <c r="BN90" i="42"/>
  <c r="BN81" i="42"/>
  <c r="BN84" i="42"/>
  <c r="BN80" i="42"/>
  <c r="BN78" i="42"/>
  <c r="BN76" i="42"/>
  <c r="BN83" i="42"/>
  <c r="BN72" i="42"/>
  <c r="BN70" i="42"/>
  <c r="BN77" i="42"/>
  <c r="BN74" i="42"/>
  <c r="BN71" i="42"/>
  <c r="BN69" i="42"/>
  <c r="BN75" i="42"/>
  <c r="BN61" i="42"/>
  <c r="BN54" i="42"/>
  <c r="BN82" i="42"/>
  <c r="BN67" i="42"/>
  <c r="BN66" i="42"/>
  <c r="BN58" i="42"/>
  <c r="BN56" i="42"/>
  <c r="BN53" i="42"/>
  <c r="BN63" i="42"/>
  <c r="BN51" i="42"/>
  <c r="BN49" i="42"/>
  <c r="BN47" i="42"/>
  <c r="BN79" i="42"/>
  <c r="BN64" i="42"/>
  <c r="BN60" i="42"/>
  <c r="BN59" i="42"/>
  <c r="BN57" i="42"/>
  <c r="BN45" i="42"/>
  <c r="BN42" i="42"/>
  <c r="BN40" i="42"/>
  <c r="BN38" i="42"/>
  <c r="BN36" i="42"/>
  <c r="BN34" i="42"/>
  <c r="BN50" i="42"/>
  <c r="BN68" i="42"/>
  <c r="BN65" i="42"/>
  <c r="BN62" i="42"/>
  <c r="BN55" i="42"/>
  <c r="BN52" i="42"/>
  <c r="BN44" i="42"/>
  <c r="BN43" i="42"/>
  <c r="BN39" i="42"/>
  <c r="BN35" i="42"/>
  <c r="BN48" i="42"/>
  <c r="BN46" i="42"/>
  <c r="BN29" i="42"/>
  <c r="BN28" i="42"/>
  <c r="BN20" i="42"/>
  <c r="BN17" i="42"/>
  <c r="BN12" i="42"/>
  <c r="BN37" i="42"/>
  <c r="BN27" i="42"/>
  <c r="BN26" i="42"/>
  <c r="BN19" i="42"/>
  <c r="BN14" i="42"/>
  <c r="BN11" i="42"/>
  <c r="BN73" i="42"/>
  <c r="BN33" i="42"/>
  <c r="BN30" i="42"/>
  <c r="BN23" i="42"/>
  <c r="BN18" i="42"/>
  <c r="BN16" i="42"/>
  <c r="BN15" i="42"/>
  <c r="BN9" i="42"/>
  <c r="BN8" i="42"/>
  <c r="BN5" i="42"/>
  <c r="BN41" i="42"/>
  <c r="BN31" i="42"/>
  <c r="BN25" i="42"/>
  <c r="BN10" i="42"/>
  <c r="BN4" i="42"/>
  <c r="BN32" i="42"/>
  <c r="BN24" i="42"/>
  <c r="BN21" i="42"/>
  <c r="BN7" i="42"/>
  <c r="BO3" i="42"/>
  <c r="BN2" i="42"/>
  <c r="BN22" i="42"/>
  <c r="BN6" i="42"/>
  <c r="BN13" i="42"/>
  <c r="BO93" i="42" l="1"/>
  <c r="BO92" i="42"/>
  <c r="BO90" i="42"/>
  <c r="BO91" i="42"/>
  <c r="BO89" i="42"/>
  <c r="BO87" i="42"/>
  <c r="BO85" i="42"/>
  <c r="BO88" i="42"/>
  <c r="BO86" i="42"/>
  <c r="BO94" i="42"/>
  <c r="BO84" i="42"/>
  <c r="BO82" i="42"/>
  <c r="BO80" i="42"/>
  <c r="BO78" i="42"/>
  <c r="BO83" i="42"/>
  <c r="BO79" i="42"/>
  <c r="BO77" i="42"/>
  <c r="BO74" i="42"/>
  <c r="BO71" i="42"/>
  <c r="BO75" i="42"/>
  <c r="BO73" i="42"/>
  <c r="BO69" i="42"/>
  <c r="BO76" i="42"/>
  <c r="BO68" i="42"/>
  <c r="BO66" i="42"/>
  <c r="BO64" i="42"/>
  <c r="BO62" i="42"/>
  <c r="BO60" i="42"/>
  <c r="BO58" i="42"/>
  <c r="BO67" i="42"/>
  <c r="BO56" i="42"/>
  <c r="BO81" i="42"/>
  <c r="BO65" i="42"/>
  <c r="BO57" i="42"/>
  <c r="BO55" i="42"/>
  <c r="BO72" i="42"/>
  <c r="BO70" i="42"/>
  <c r="BO59" i="42"/>
  <c r="BO45" i="42"/>
  <c r="BO61" i="42"/>
  <c r="BO43" i="42"/>
  <c r="BO41" i="42"/>
  <c r="BO39" i="42"/>
  <c r="BO37" i="42"/>
  <c r="BO35" i="42"/>
  <c r="BO33" i="42"/>
  <c r="BO54" i="42"/>
  <c r="BO52" i="42"/>
  <c r="BO51" i="42"/>
  <c r="BO44" i="42"/>
  <c r="BO46" i="42"/>
  <c r="BO40" i="42"/>
  <c r="BO36" i="42"/>
  <c r="BO32" i="42"/>
  <c r="BO30" i="42"/>
  <c r="BO28" i="42"/>
  <c r="BO26" i="42"/>
  <c r="BO24" i="42"/>
  <c r="BO22" i="42"/>
  <c r="BO20" i="42"/>
  <c r="BO18" i="42"/>
  <c r="BO16" i="42"/>
  <c r="BO14" i="42"/>
  <c r="BO12" i="42"/>
  <c r="BO10" i="42"/>
  <c r="BO63" i="42"/>
  <c r="BO53" i="42"/>
  <c r="BO27" i="42"/>
  <c r="BO19" i="42"/>
  <c r="BO11" i="42"/>
  <c r="BO47" i="42"/>
  <c r="BO38" i="42"/>
  <c r="BO25" i="42"/>
  <c r="BO21" i="42"/>
  <c r="BO13" i="42"/>
  <c r="BO8" i="42"/>
  <c r="BO6" i="42"/>
  <c r="BO50" i="42"/>
  <c r="BO48" i="42"/>
  <c r="BO42" i="42"/>
  <c r="BO17" i="42"/>
  <c r="BO7" i="42"/>
  <c r="BP3" i="42"/>
  <c r="BO2" i="42"/>
  <c r="BO49" i="42"/>
  <c r="BO34" i="42"/>
  <c r="BO15" i="42"/>
  <c r="BO9" i="42"/>
  <c r="BO31" i="42"/>
  <c r="BO4" i="42"/>
  <c r="BO29" i="42"/>
  <c r="BO23" i="42"/>
  <c r="BO5" i="42"/>
  <c r="BP93" i="42" l="1"/>
  <c r="BP91" i="42"/>
  <c r="BP94" i="42"/>
  <c r="BP92" i="42"/>
  <c r="BP89" i="42"/>
  <c r="BP90" i="42"/>
  <c r="BP87" i="42"/>
  <c r="BP84" i="42"/>
  <c r="BP88" i="42"/>
  <c r="BP83" i="42"/>
  <c r="BP81" i="42"/>
  <c r="BP79" i="42"/>
  <c r="BP78" i="42"/>
  <c r="BP77" i="42"/>
  <c r="BP75" i="42"/>
  <c r="BP73" i="42"/>
  <c r="BP86" i="42"/>
  <c r="BP82" i="42"/>
  <c r="BP76" i="42"/>
  <c r="BP68" i="42"/>
  <c r="BP66" i="42"/>
  <c r="BP64" i="42"/>
  <c r="BP62" i="42"/>
  <c r="BP71" i="42"/>
  <c r="BP70" i="42"/>
  <c r="BP67" i="42"/>
  <c r="BP65" i="42"/>
  <c r="BP63" i="42"/>
  <c r="BP61" i="42"/>
  <c r="BP59" i="42"/>
  <c r="BP85" i="42"/>
  <c r="BP58" i="42"/>
  <c r="BP57" i="42"/>
  <c r="BP55" i="42"/>
  <c r="BP80" i="42"/>
  <c r="BP74" i="42"/>
  <c r="BP72" i="42"/>
  <c r="BP60" i="42"/>
  <c r="BP53" i="42"/>
  <c r="BP52" i="42"/>
  <c r="BP50" i="42"/>
  <c r="BP48" i="42"/>
  <c r="BP46" i="42"/>
  <c r="BP45" i="42"/>
  <c r="BP43" i="42"/>
  <c r="BP40" i="42"/>
  <c r="BP39" i="42"/>
  <c r="BP36" i="42"/>
  <c r="BP35" i="42"/>
  <c r="BP32" i="42"/>
  <c r="BP30" i="42"/>
  <c r="BP28" i="42"/>
  <c r="BP26" i="42"/>
  <c r="BP24" i="42"/>
  <c r="BP22" i="42"/>
  <c r="BP69" i="42"/>
  <c r="BP47" i="42"/>
  <c r="BP31" i="42"/>
  <c r="BP29" i="42"/>
  <c r="BP27" i="42"/>
  <c r="BP25" i="42"/>
  <c r="BP23" i="42"/>
  <c r="BP21" i="42"/>
  <c r="BP19" i="42"/>
  <c r="BP17" i="42"/>
  <c r="BP15" i="42"/>
  <c r="BP13" i="42"/>
  <c r="BP11" i="42"/>
  <c r="BP51" i="42"/>
  <c r="BP38" i="42"/>
  <c r="BP37" i="42"/>
  <c r="BP14" i="42"/>
  <c r="BP8" i="42"/>
  <c r="BP6" i="42"/>
  <c r="BP56" i="42"/>
  <c r="BP54" i="42"/>
  <c r="BP49" i="42"/>
  <c r="BP16" i="42"/>
  <c r="BP9" i="42"/>
  <c r="BP7" i="42"/>
  <c r="BP5" i="42"/>
  <c r="BP4" i="42"/>
  <c r="BP42" i="42"/>
  <c r="BP18" i="42"/>
  <c r="BP41" i="42"/>
  <c r="BP34" i="42"/>
  <c r="BP20" i="42"/>
  <c r="BP10" i="42"/>
  <c r="BP44" i="42"/>
  <c r="BP33" i="42"/>
  <c r="BP12" i="42"/>
  <c r="BQ3" i="42"/>
  <c r="BP2" i="42"/>
  <c r="BQ94" i="42" l="1"/>
  <c r="BQ93" i="42"/>
  <c r="BQ92" i="42"/>
  <c r="BQ91" i="42"/>
  <c r="BQ90" i="42"/>
  <c r="BQ88" i="42"/>
  <c r="BQ86" i="42"/>
  <c r="BQ83" i="42"/>
  <c r="BQ84" i="42"/>
  <c r="BQ89" i="42"/>
  <c r="BQ87" i="42"/>
  <c r="BQ82" i="42"/>
  <c r="BQ85" i="42"/>
  <c r="BQ81" i="42"/>
  <c r="BQ76" i="42"/>
  <c r="BQ72" i="42"/>
  <c r="BQ70" i="42"/>
  <c r="BQ68" i="42"/>
  <c r="BQ75" i="42"/>
  <c r="BQ71" i="42"/>
  <c r="BQ67" i="42"/>
  <c r="BQ65" i="42"/>
  <c r="BQ63" i="42"/>
  <c r="BQ61" i="42"/>
  <c r="BQ79" i="42"/>
  <c r="BQ78" i="42"/>
  <c r="BQ77" i="42"/>
  <c r="BQ74" i="42"/>
  <c r="BQ73" i="42"/>
  <c r="BQ80" i="42"/>
  <c r="BQ66" i="42"/>
  <c r="BQ60" i="42"/>
  <c r="BQ69" i="42"/>
  <c r="BQ64" i="42"/>
  <c r="BQ59" i="42"/>
  <c r="BQ54" i="42"/>
  <c r="BQ57" i="42"/>
  <c r="BQ53" i="42"/>
  <c r="BQ52" i="42"/>
  <c r="BQ50" i="42"/>
  <c r="BQ48" i="42"/>
  <c r="BQ46" i="42"/>
  <c r="BQ62" i="42"/>
  <c r="BQ58" i="42"/>
  <c r="BQ56" i="42"/>
  <c r="BQ55" i="42"/>
  <c r="BQ51" i="42"/>
  <c r="BQ49" i="42"/>
  <c r="BQ47" i="42"/>
  <c r="BQ44" i="42"/>
  <c r="BQ31" i="42"/>
  <c r="BQ29" i="42"/>
  <c r="BQ27" i="42"/>
  <c r="BQ25" i="42"/>
  <c r="BQ23" i="42"/>
  <c r="BQ42" i="42"/>
  <c r="BQ41" i="42"/>
  <c r="BQ38" i="42"/>
  <c r="BQ37" i="42"/>
  <c r="BQ34" i="42"/>
  <c r="BQ33" i="42"/>
  <c r="BQ26" i="42"/>
  <c r="BQ21" i="42"/>
  <c r="BQ16" i="42"/>
  <c r="BQ13" i="42"/>
  <c r="BQ9" i="42"/>
  <c r="BQ7" i="42"/>
  <c r="BQ45" i="42"/>
  <c r="BQ39" i="42"/>
  <c r="BQ36" i="42"/>
  <c r="BQ32" i="42"/>
  <c r="BQ24" i="42"/>
  <c r="BQ18" i="42"/>
  <c r="BQ15" i="42"/>
  <c r="BQ10" i="42"/>
  <c r="BQ40" i="42"/>
  <c r="BQ35" i="42"/>
  <c r="BQ20" i="42"/>
  <c r="BQ19" i="42"/>
  <c r="BQ14" i="42"/>
  <c r="BQ28" i="42"/>
  <c r="BQ11" i="42"/>
  <c r="BQ17" i="42"/>
  <c r="BQ22" i="42"/>
  <c r="BQ6" i="42"/>
  <c r="BQ43" i="42"/>
  <c r="BQ12" i="42"/>
  <c r="BQ5" i="42"/>
  <c r="BR3" i="42"/>
  <c r="BQ2" i="42"/>
  <c r="BQ30" i="42"/>
  <c r="BQ8" i="42"/>
  <c r="BQ4" i="42"/>
  <c r="BR94" i="42" l="1"/>
  <c r="BR92" i="42"/>
  <c r="BR93" i="42"/>
  <c r="BR91" i="42"/>
  <c r="BR90" i="42"/>
  <c r="BR88" i="42"/>
  <c r="BR86" i="42"/>
  <c r="BR89" i="42"/>
  <c r="BR87" i="42"/>
  <c r="BR85" i="42"/>
  <c r="BR83" i="42"/>
  <c r="BR82" i="42"/>
  <c r="BR81" i="42"/>
  <c r="BR80" i="42"/>
  <c r="BR78" i="42"/>
  <c r="BR76" i="42"/>
  <c r="BR84" i="42"/>
  <c r="BR72" i="42"/>
  <c r="BR70" i="42"/>
  <c r="BR79" i="42"/>
  <c r="BR74" i="42"/>
  <c r="BR71" i="42"/>
  <c r="BR69" i="42"/>
  <c r="BR77" i="42"/>
  <c r="BR73" i="42"/>
  <c r="BR65" i="42"/>
  <c r="BR64" i="42"/>
  <c r="BR59" i="42"/>
  <c r="BR54" i="42"/>
  <c r="BR75" i="42"/>
  <c r="BR68" i="42"/>
  <c r="BR63" i="42"/>
  <c r="BR62" i="42"/>
  <c r="BR56" i="42"/>
  <c r="BR53" i="42"/>
  <c r="BR61" i="42"/>
  <c r="BR60" i="42"/>
  <c r="BR58" i="42"/>
  <c r="BR55" i="42"/>
  <c r="BR51" i="42"/>
  <c r="BR49" i="42"/>
  <c r="BR47" i="42"/>
  <c r="BR45" i="42"/>
  <c r="BR42" i="42"/>
  <c r="BR40" i="42"/>
  <c r="BR38" i="42"/>
  <c r="BR36" i="42"/>
  <c r="BR34" i="42"/>
  <c r="BR46" i="42"/>
  <c r="BR41" i="42"/>
  <c r="BR37" i="42"/>
  <c r="BR33" i="42"/>
  <c r="BR48" i="42"/>
  <c r="BR52" i="42"/>
  <c r="BR39" i="42"/>
  <c r="BR32" i="42"/>
  <c r="BR25" i="42"/>
  <c r="BR24" i="42"/>
  <c r="BR18" i="42"/>
  <c r="BR15" i="42"/>
  <c r="BR10" i="42"/>
  <c r="BR31" i="42"/>
  <c r="BR30" i="42"/>
  <c r="BR23" i="42"/>
  <c r="BR22" i="42"/>
  <c r="BR20" i="42"/>
  <c r="BR17" i="42"/>
  <c r="BR12" i="42"/>
  <c r="BR4" i="42"/>
  <c r="BR67" i="42"/>
  <c r="BR66" i="42"/>
  <c r="BR21" i="42"/>
  <c r="BR6" i="42"/>
  <c r="BR57" i="42"/>
  <c r="BR29" i="42"/>
  <c r="BR27" i="42"/>
  <c r="BR9" i="42"/>
  <c r="BR8" i="42"/>
  <c r="BR19" i="42"/>
  <c r="BR16" i="42"/>
  <c r="BR44" i="42"/>
  <c r="BR43" i="42"/>
  <c r="BR28" i="42"/>
  <c r="BR11" i="42"/>
  <c r="BR5" i="42"/>
  <c r="BS3" i="42"/>
  <c r="BR2" i="42"/>
  <c r="BR26" i="42"/>
  <c r="BR13" i="42"/>
  <c r="BR50" i="42"/>
  <c r="BR35" i="42"/>
  <c r="BR14" i="42"/>
  <c r="BR7" i="42"/>
  <c r="BS93" i="42" l="1"/>
  <c r="BS94" i="42"/>
  <c r="BS90" i="42"/>
  <c r="BS92" i="42"/>
  <c r="BS91" i="42"/>
  <c r="BS89" i="42"/>
  <c r="BS87" i="42"/>
  <c r="BS85" i="42"/>
  <c r="BS88" i="42"/>
  <c r="BS84" i="42"/>
  <c r="BS82" i="42"/>
  <c r="BS81" i="42"/>
  <c r="BS80" i="42"/>
  <c r="BS78" i="42"/>
  <c r="BS86" i="42"/>
  <c r="BS79" i="42"/>
  <c r="BS77" i="42"/>
  <c r="BS76" i="42"/>
  <c r="BS74" i="42"/>
  <c r="BS71" i="42"/>
  <c r="BS75" i="42"/>
  <c r="BS73" i="42"/>
  <c r="BS70" i="42"/>
  <c r="BS72" i="42"/>
  <c r="BS69" i="42"/>
  <c r="BS66" i="42"/>
  <c r="BS64" i="42"/>
  <c r="BS62" i="42"/>
  <c r="BS60" i="42"/>
  <c r="BS58" i="42"/>
  <c r="BS68" i="42"/>
  <c r="BS63" i="42"/>
  <c r="BS56" i="42"/>
  <c r="BS61" i="42"/>
  <c r="BS57" i="42"/>
  <c r="BS55" i="42"/>
  <c r="BS45" i="42"/>
  <c r="BS67" i="42"/>
  <c r="BS65" i="42"/>
  <c r="BS54" i="42"/>
  <c r="BS43" i="42"/>
  <c r="BS41" i="42"/>
  <c r="BS39" i="42"/>
  <c r="BS37" i="42"/>
  <c r="BS35" i="42"/>
  <c r="BS33" i="42"/>
  <c r="BS83" i="42"/>
  <c r="BS59" i="42"/>
  <c r="BS48" i="42"/>
  <c r="BS47" i="42"/>
  <c r="BS42" i="42"/>
  <c r="BS38" i="42"/>
  <c r="BS34" i="42"/>
  <c r="BS50" i="42"/>
  <c r="BS49" i="42"/>
  <c r="BS44" i="42"/>
  <c r="BS32" i="42"/>
  <c r="BS30" i="42"/>
  <c r="BS28" i="42"/>
  <c r="BS26" i="42"/>
  <c r="BS24" i="42"/>
  <c r="BS22" i="42"/>
  <c r="BS20" i="42"/>
  <c r="BS18" i="42"/>
  <c r="BS16" i="42"/>
  <c r="BS14" i="42"/>
  <c r="BS12" i="42"/>
  <c r="BS10" i="42"/>
  <c r="BS36" i="42"/>
  <c r="BS31" i="42"/>
  <c r="BS23" i="42"/>
  <c r="BS17" i="42"/>
  <c r="BS29" i="42"/>
  <c r="BS19" i="42"/>
  <c r="BS11" i="42"/>
  <c r="BS8" i="42"/>
  <c r="BS6" i="42"/>
  <c r="BS46" i="42"/>
  <c r="BS5" i="42"/>
  <c r="BT3" i="42"/>
  <c r="BS2" i="42"/>
  <c r="BS53" i="42"/>
  <c r="BS51" i="42"/>
  <c r="BS15" i="42"/>
  <c r="BS7" i="42"/>
  <c r="BS52" i="42"/>
  <c r="BS27" i="42"/>
  <c r="BS25" i="42"/>
  <c r="BS13" i="42"/>
  <c r="BS9" i="42"/>
  <c r="BS4" i="42"/>
  <c r="BS40" i="42"/>
  <c r="BS21" i="42"/>
  <c r="BT92" i="42" l="1"/>
  <c r="BT91" i="42"/>
  <c r="BT94" i="42"/>
  <c r="BT90" i="42"/>
  <c r="BT87" i="42"/>
  <c r="BT85" i="42"/>
  <c r="BT84" i="42"/>
  <c r="BT93" i="42"/>
  <c r="BT86" i="42"/>
  <c r="BT83" i="42"/>
  <c r="BT81" i="42"/>
  <c r="BT89" i="42"/>
  <c r="BT79" i="42"/>
  <c r="BT88" i="42"/>
  <c r="BT82" i="42"/>
  <c r="BT75" i="42"/>
  <c r="BT73" i="42"/>
  <c r="BT80" i="42"/>
  <c r="BT77" i="42"/>
  <c r="BT78" i="42"/>
  <c r="BT74" i="42"/>
  <c r="BT72" i="42"/>
  <c r="BT69" i="42"/>
  <c r="BT66" i="42"/>
  <c r="BT64" i="42"/>
  <c r="BT62" i="42"/>
  <c r="BT68" i="42"/>
  <c r="BT67" i="42"/>
  <c r="BT65" i="42"/>
  <c r="BT63" i="42"/>
  <c r="BT61" i="42"/>
  <c r="BT59" i="42"/>
  <c r="BT76" i="42"/>
  <c r="BT57" i="42"/>
  <c r="BT55" i="42"/>
  <c r="BT70" i="42"/>
  <c r="BT58" i="42"/>
  <c r="BT56" i="42"/>
  <c r="BT54" i="42"/>
  <c r="BT71" i="42"/>
  <c r="BT52" i="42"/>
  <c r="BT50" i="42"/>
  <c r="BT48" i="42"/>
  <c r="BT46" i="42"/>
  <c r="BT60" i="42"/>
  <c r="BT49" i="42"/>
  <c r="BT44" i="42"/>
  <c r="BT32" i="42"/>
  <c r="BT30" i="42"/>
  <c r="BT28" i="42"/>
  <c r="BT26" i="42"/>
  <c r="BT24" i="42"/>
  <c r="BT22" i="42"/>
  <c r="BT53" i="42"/>
  <c r="BT51" i="42"/>
  <c r="BT43" i="42"/>
  <c r="BT40" i="42"/>
  <c r="BT39" i="42"/>
  <c r="BT36" i="42"/>
  <c r="BT35" i="42"/>
  <c r="BT31" i="42"/>
  <c r="BT29" i="42"/>
  <c r="BT27" i="42"/>
  <c r="BT25" i="42"/>
  <c r="BT23" i="42"/>
  <c r="BT21" i="42"/>
  <c r="BT19" i="42"/>
  <c r="BT17" i="42"/>
  <c r="BT15" i="42"/>
  <c r="BT13" i="42"/>
  <c r="BT11" i="42"/>
  <c r="BT47" i="42"/>
  <c r="BT45" i="42"/>
  <c r="BT20" i="42"/>
  <c r="BT12" i="42"/>
  <c r="BT8" i="42"/>
  <c r="BT6" i="42"/>
  <c r="BT42" i="42"/>
  <c r="BT41" i="42"/>
  <c r="BT34" i="42"/>
  <c r="BT33" i="42"/>
  <c r="BT14" i="42"/>
  <c r="BT9" i="42"/>
  <c r="BT7" i="42"/>
  <c r="BT5" i="42"/>
  <c r="BT38" i="42"/>
  <c r="BT37" i="42"/>
  <c r="BT10" i="42"/>
  <c r="BT2" i="42"/>
  <c r="BT4" i="42"/>
  <c r="BT18" i="42"/>
  <c r="BT16" i="42"/>
  <c r="BU3" i="42"/>
  <c r="BU94" i="42" l="1"/>
  <c r="BU93" i="42"/>
  <c r="BU92" i="42"/>
  <c r="BU88" i="42"/>
  <c r="BU91" i="42"/>
  <c r="BU89" i="42"/>
  <c r="BU86" i="42"/>
  <c r="BU83" i="42"/>
  <c r="BU87" i="42"/>
  <c r="BU85" i="42"/>
  <c r="BU81" i="42"/>
  <c r="BU80" i="42"/>
  <c r="BU79" i="42"/>
  <c r="BU77" i="42"/>
  <c r="BU78" i="42"/>
  <c r="BU72" i="42"/>
  <c r="BU70" i="42"/>
  <c r="BU68" i="42"/>
  <c r="BU84" i="42"/>
  <c r="BU67" i="42"/>
  <c r="BU65" i="42"/>
  <c r="BU63" i="42"/>
  <c r="BU61" i="42"/>
  <c r="BU82" i="42"/>
  <c r="BU75" i="42"/>
  <c r="BU74" i="42"/>
  <c r="BU69" i="42"/>
  <c r="BU62" i="42"/>
  <c r="BU58" i="42"/>
  <c r="BU71" i="42"/>
  <c r="BU60" i="42"/>
  <c r="BU54" i="42"/>
  <c r="BU90" i="42"/>
  <c r="BU64" i="42"/>
  <c r="BU52" i="42"/>
  <c r="BU50" i="42"/>
  <c r="BU48" i="42"/>
  <c r="BU46" i="42"/>
  <c r="BU73" i="42"/>
  <c r="BU66" i="42"/>
  <c r="BU53" i="42"/>
  <c r="BU51" i="42"/>
  <c r="BU49" i="42"/>
  <c r="BU47" i="42"/>
  <c r="BU44" i="42"/>
  <c r="BU76" i="42"/>
  <c r="BU55" i="42"/>
  <c r="BU43" i="42"/>
  <c r="BU40" i="42"/>
  <c r="BU39" i="42"/>
  <c r="BU36" i="42"/>
  <c r="BU35" i="42"/>
  <c r="BU31" i="42"/>
  <c r="BU29" i="42"/>
  <c r="BU27" i="42"/>
  <c r="BU25" i="42"/>
  <c r="BU23" i="42"/>
  <c r="BU45" i="42"/>
  <c r="BU56" i="42"/>
  <c r="BU42" i="42"/>
  <c r="BU41" i="42"/>
  <c r="BU34" i="42"/>
  <c r="BU33" i="42"/>
  <c r="BU30" i="42"/>
  <c r="BU22" i="42"/>
  <c r="BU19" i="42"/>
  <c r="BU14" i="42"/>
  <c r="BU11" i="42"/>
  <c r="BU9" i="42"/>
  <c r="BU7" i="42"/>
  <c r="BU5" i="42"/>
  <c r="BU59" i="42"/>
  <c r="BU28" i="42"/>
  <c r="BU21" i="42"/>
  <c r="BU16" i="42"/>
  <c r="BU13" i="42"/>
  <c r="BU24" i="42"/>
  <c r="BU4" i="42"/>
  <c r="BV3" i="42"/>
  <c r="BU2" i="42"/>
  <c r="BU6" i="42"/>
  <c r="BU57" i="42"/>
  <c r="BU26" i="42"/>
  <c r="BU18" i="42"/>
  <c r="BU15" i="42"/>
  <c r="BU12" i="42"/>
  <c r="BU8" i="42"/>
  <c r="BU32" i="42"/>
  <c r="BU17" i="42"/>
  <c r="BU38" i="42"/>
  <c r="BU37" i="42"/>
  <c r="BU20" i="42"/>
  <c r="BU10" i="42"/>
  <c r="BV94" i="42" l="1"/>
  <c r="BV92" i="42"/>
  <c r="BV93" i="42"/>
  <c r="BV88" i="42"/>
  <c r="BV86" i="42"/>
  <c r="BV90" i="42"/>
  <c r="BV89" i="42"/>
  <c r="BV87" i="42"/>
  <c r="BV91" i="42"/>
  <c r="BV85" i="42"/>
  <c r="BV84" i="42"/>
  <c r="BV82" i="42"/>
  <c r="BV80" i="42"/>
  <c r="BV78" i="42"/>
  <c r="BV76" i="42"/>
  <c r="BV72" i="42"/>
  <c r="BV70" i="42"/>
  <c r="BV74" i="42"/>
  <c r="BV71" i="42"/>
  <c r="BV69" i="42"/>
  <c r="BV67" i="42"/>
  <c r="BV79" i="42"/>
  <c r="BV68" i="42"/>
  <c r="BV75" i="42"/>
  <c r="BV81" i="42"/>
  <c r="BV77" i="42"/>
  <c r="BV61" i="42"/>
  <c r="BV60" i="42"/>
  <c r="BV54" i="42"/>
  <c r="BV83" i="42"/>
  <c r="BV73" i="42"/>
  <c r="BV66" i="42"/>
  <c r="BV59" i="42"/>
  <c r="BV56" i="42"/>
  <c r="BV53" i="42"/>
  <c r="BV65" i="42"/>
  <c r="BV62" i="42"/>
  <c r="BV51" i="42"/>
  <c r="BV49" i="42"/>
  <c r="BV47" i="42"/>
  <c r="BV57" i="42"/>
  <c r="BV45" i="42"/>
  <c r="BV42" i="42"/>
  <c r="BV40" i="42"/>
  <c r="BV38" i="42"/>
  <c r="BV36" i="42"/>
  <c r="BV34" i="42"/>
  <c r="BV64" i="42"/>
  <c r="BV58" i="42"/>
  <c r="BV50" i="42"/>
  <c r="BV52" i="42"/>
  <c r="BV41" i="42"/>
  <c r="BV37" i="42"/>
  <c r="BV33" i="42"/>
  <c r="BV29" i="42"/>
  <c r="BV28" i="42"/>
  <c r="BV21" i="42"/>
  <c r="BV16" i="42"/>
  <c r="BV13" i="42"/>
  <c r="BV44" i="42"/>
  <c r="BV43" i="42"/>
  <c r="BV35" i="42"/>
  <c r="BV27" i="42"/>
  <c r="BV26" i="42"/>
  <c r="BV18" i="42"/>
  <c r="BV15" i="42"/>
  <c r="BV10" i="42"/>
  <c r="BV4" i="42"/>
  <c r="BV39" i="42"/>
  <c r="BV31" i="42"/>
  <c r="BV25" i="42"/>
  <c r="BV22" i="42"/>
  <c r="BV12" i="42"/>
  <c r="BV11" i="42"/>
  <c r="BV9" i="42"/>
  <c r="BV8" i="42"/>
  <c r="BV63" i="42"/>
  <c r="BV48" i="42"/>
  <c r="BV46" i="42"/>
  <c r="BV5" i="42"/>
  <c r="BV55" i="42"/>
  <c r="BV32" i="42"/>
  <c r="BV17" i="42"/>
  <c r="BV7" i="42"/>
  <c r="BW3" i="42"/>
  <c r="BV30" i="42"/>
  <c r="BV23" i="42"/>
  <c r="BV20" i="42"/>
  <c r="BV19" i="42"/>
  <c r="BV14" i="42"/>
  <c r="BV6" i="42"/>
  <c r="BV24" i="42"/>
  <c r="BW93" i="42" l="1"/>
  <c r="BW91" i="42"/>
  <c r="BW90" i="42"/>
  <c r="BW94" i="42"/>
  <c r="BW89" i="42"/>
  <c r="BW87" i="42"/>
  <c r="BW85" i="42"/>
  <c r="BW88" i="42"/>
  <c r="BW86" i="42"/>
  <c r="BW84" i="42"/>
  <c r="BW82" i="42"/>
  <c r="BW80" i="42"/>
  <c r="BW78" i="42"/>
  <c r="BW83" i="42"/>
  <c r="BW81" i="42"/>
  <c r="BW79" i="42"/>
  <c r="BW77" i="42"/>
  <c r="BW74" i="42"/>
  <c r="BW71" i="42"/>
  <c r="BW92" i="42"/>
  <c r="BW76" i="42"/>
  <c r="BW75" i="42"/>
  <c r="BW73" i="42"/>
  <c r="BW66" i="42"/>
  <c r="BW64" i="42"/>
  <c r="BW62" i="42"/>
  <c r="BW60" i="42"/>
  <c r="BW58" i="42"/>
  <c r="BW72" i="42"/>
  <c r="BW70" i="42"/>
  <c r="BW59" i="42"/>
  <c r="BW56" i="42"/>
  <c r="BW67" i="42"/>
  <c r="BW65" i="42"/>
  <c r="BW57" i="42"/>
  <c r="BW55" i="42"/>
  <c r="BW53" i="42"/>
  <c r="BW45" i="42"/>
  <c r="BW69" i="42"/>
  <c r="BW63" i="42"/>
  <c r="BW43" i="42"/>
  <c r="BW41" i="42"/>
  <c r="BW39" i="42"/>
  <c r="BW37" i="42"/>
  <c r="BW35" i="42"/>
  <c r="BW33" i="42"/>
  <c r="BW68" i="42"/>
  <c r="BW61" i="42"/>
  <c r="BW52" i="42"/>
  <c r="BW51" i="42"/>
  <c r="BW46" i="42"/>
  <c r="BW42" i="42"/>
  <c r="BW38" i="42"/>
  <c r="BW34" i="42"/>
  <c r="BW32" i="42"/>
  <c r="BW30" i="42"/>
  <c r="BW28" i="42"/>
  <c r="BW26" i="42"/>
  <c r="BW24" i="42"/>
  <c r="BW22" i="42"/>
  <c r="BW20" i="42"/>
  <c r="BW18" i="42"/>
  <c r="BW16" i="42"/>
  <c r="BW14" i="42"/>
  <c r="BW12" i="42"/>
  <c r="BW10" i="42"/>
  <c r="BW54" i="42"/>
  <c r="BW49" i="42"/>
  <c r="BW44" i="42"/>
  <c r="BW27" i="42"/>
  <c r="BW15" i="42"/>
  <c r="BW50" i="42"/>
  <c r="BW48" i="42"/>
  <c r="BW40" i="42"/>
  <c r="BW25" i="42"/>
  <c r="BW17" i="42"/>
  <c r="BW8" i="42"/>
  <c r="BW6" i="42"/>
  <c r="BW36" i="42"/>
  <c r="BW13" i="42"/>
  <c r="BW7" i="42"/>
  <c r="BX3" i="42"/>
  <c r="BW11" i="42"/>
  <c r="BW9" i="42"/>
  <c r="BW47" i="42"/>
  <c r="BW29" i="42"/>
  <c r="BW23" i="42"/>
  <c r="BW19" i="42"/>
  <c r="BW2" i="42"/>
  <c r="BW21" i="42"/>
  <c r="BW5" i="42"/>
  <c r="BW31" i="42"/>
  <c r="BW4" i="42"/>
  <c r="BX93" i="42" l="1"/>
  <c r="BX94" i="42"/>
  <c r="BX92" i="42"/>
  <c r="BX91" i="42"/>
  <c r="BX90" i="42"/>
  <c r="BX89" i="42"/>
  <c r="BX84" i="42"/>
  <c r="BX87" i="42"/>
  <c r="BX85" i="42"/>
  <c r="BX83" i="42"/>
  <c r="BX81" i="42"/>
  <c r="BX88" i="42"/>
  <c r="BX86" i="42"/>
  <c r="BX82" i="42"/>
  <c r="BX79" i="42"/>
  <c r="BX78" i="42"/>
  <c r="BX76" i="42"/>
  <c r="BX75" i="42"/>
  <c r="BX73" i="42"/>
  <c r="BX66" i="42"/>
  <c r="BX64" i="42"/>
  <c r="BX62" i="42"/>
  <c r="BX80" i="42"/>
  <c r="BX71" i="42"/>
  <c r="BX70" i="42"/>
  <c r="BX69" i="42"/>
  <c r="BX65" i="42"/>
  <c r="BX63" i="42"/>
  <c r="BX61" i="42"/>
  <c r="BX59" i="42"/>
  <c r="BX67" i="42"/>
  <c r="BX57" i="42"/>
  <c r="BX55" i="42"/>
  <c r="BX68" i="42"/>
  <c r="BX52" i="42"/>
  <c r="BX50" i="42"/>
  <c r="BX48" i="42"/>
  <c r="BX46" i="42"/>
  <c r="BX53" i="42"/>
  <c r="BX45" i="42"/>
  <c r="BX42" i="42"/>
  <c r="BX41" i="42"/>
  <c r="BX38" i="42"/>
  <c r="BX37" i="42"/>
  <c r="BX34" i="42"/>
  <c r="BX33" i="42"/>
  <c r="BX32" i="42"/>
  <c r="BX30" i="42"/>
  <c r="BX28" i="42"/>
  <c r="BX26" i="42"/>
  <c r="BX24" i="42"/>
  <c r="BX22" i="42"/>
  <c r="BX56" i="42"/>
  <c r="BX54" i="42"/>
  <c r="BX47" i="42"/>
  <c r="BX44" i="42"/>
  <c r="BX31" i="42"/>
  <c r="BX29" i="42"/>
  <c r="BX27" i="42"/>
  <c r="BX25" i="42"/>
  <c r="BX23" i="42"/>
  <c r="BX21" i="42"/>
  <c r="BX19" i="42"/>
  <c r="BX17" i="42"/>
  <c r="BX15" i="42"/>
  <c r="BX13" i="42"/>
  <c r="BX11" i="42"/>
  <c r="BX58" i="42"/>
  <c r="BX43" i="42"/>
  <c r="BX40" i="42"/>
  <c r="BX35" i="42"/>
  <c r="BX18" i="42"/>
  <c r="BX10" i="42"/>
  <c r="BX8" i="42"/>
  <c r="BX6" i="42"/>
  <c r="BX20" i="42"/>
  <c r="BX12" i="42"/>
  <c r="BX9" i="42"/>
  <c r="BX7" i="42"/>
  <c r="BX5" i="42"/>
  <c r="BX2" i="42"/>
  <c r="BX77" i="42"/>
  <c r="BX60" i="42"/>
  <c r="BX74" i="42"/>
  <c r="BX51" i="42"/>
  <c r="BX49" i="42"/>
  <c r="BX16" i="42"/>
  <c r="BX14" i="42"/>
  <c r="BX4" i="42"/>
  <c r="BX72" i="42"/>
  <c r="BX39" i="42"/>
  <c r="BX36" i="42"/>
  <c r="BY3" i="42"/>
  <c r="BY94" i="42" l="1"/>
  <c r="BY92" i="42"/>
  <c r="BY91" i="42"/>
  <c r="BY88" i="42"/>
  <c r="BY93" i="42"/>
  <c r="BY87" i="42"/>
  <c r="BY85" i="42"/>
  <c r="BY83" i="42"/>
  <c r="BY90" i="42"/>
  <c r="BY89" i="42"/>
  <c r="BY84" i="42"/>
  <c r="BY81" i="42"/>
  <c r="BY86" i="42"/>
  <c r="BY77" i="42"/>
  <c r="BY72" i="42"/>
  <c r="BY70" i="42"/>
  <c r="BY68" i="42"/>
  <c r="BY82" i="42"/>
  <c r="BY80" i="42"/>
  <c r="BY75" i="42"/>
  <c r="BY71" i="42"/>
  <c r="BY69" i="42"/>
  <c r="BY65" i="42"/>
  <c r="BY63" i="42"/>
  <c r="BY61" i="42"/>
  <c r="BY76" i="42"/>
  <c r="BY74" i="42"/>
  <c r="BY73" i="42"/>
  <c r="BY67" i="42"/>
  <c r="BY66" i="42"/>
  <c r="BY64" i="42"/>
  <c r="BY58" i="42"/>
  <c r="BY54" i="42"/>
  <c r="BY79" i="42"/>
  <c r="BY57" i="42"/>
  <c r="BY52" i="42"/>
  <c r="BY50" i="42"/>
  <c r="BY48" i="42"/>
  <c r="BY46" i="42"/>
  <c r="BY78" i="42"/>
  <c r="BY60" i="42"/>
  <c r="BY59" i="42"/>
  <c r="BY56" i="42"/>
  <c r="BY55" i="42"/>
  <c r="BY51" i="42"/>
  <c r="BY49" i="42"/>
  <c r="BY47" i="42"/>
  <c r="BY44" i="42"/>
  <c r="BY62" i="42"/>
  <c r="BY31" i="42"/>
  <c r="BY29" i="42"/>
  <c r="BY27" i="42"/>
  <c r="BY25" i="42"/>
  <c r="BY23" i="42"/>
  <c r="BY43" i="42"/>
  <c r="BY40" i="42"/>
  <c r="BY39" i="42"/>
  <c r="BY36" i="42"/>
  <c r="BY35" i="42"/>
  <c r="BY26" i="42"/>
  <c r="BY20" i="42"/>
  <c r="BY17" i="42"/>
  <c r="BY12" i="42"/>
  <c r="BY9" i="42"/>
  <c r="BY7" i="42"/>
  <c r="BY5" i="42"/>
  <c r="BY38" i="42"/>
  <c r="BY37" i="42"/>
  <c r="BY32" i="42"/>
  <c r="BY24" i="42"/>
  <c r="BY19" i="42"/>
  <c r="BY14" i="42"/>
  <c r="BY11" i="42"/>
  <c r="BY41" i="42"/>
  <c r="BY34" i="42"/>
  <c r="BY28" i="42"/>
  <c r="BY18" i="42"/>
  <c r="BY16" i="42"/>
  <c r="BY15" i="42"/>
  <c r="BY33" i="42"/>
  <c r="BY10" i="42"/>
  <c r="BZ3" i="42"/>
  <c r="BY8" i="42"/>
  <c r="BY53" i="42"/>
  <c r="BY30" i="42"/>
  <c r="BY21" i="42"/>
  <c r="BY6" i="42"/>
  <c r="BY4" i="42"/>
  <c r="BY45" i="42"/>
  <c r="BY42" i="42"/>
  <c r="BY22" i="42"/>
  <c r="BY13" i="42"/>
  <c r="BY2" i="42"/>
  <c r="BZ94" i="42" l="1"/>
  <c r="BZ92" i="42"/>
  <c r="BZ93" i="42"/>
  <c r="BZ88" i="42"/>
  <c r="BZ86" i="42"/>
  <c r="BZ91" i="42"/>
  <c r="BZ89" i="42"/>
  <c r="BZ87" i="42"/>
  <c r="BZ90" i="42"/>
  <c r="BZ83" i="42"/>
  <c r="BZ80" i="42"/>
  <c r="BZ78" i="42"/>
  <c r="BZ76" i="42"/>
  <c r="BZ85" i="42"/>
  <c r="BZ77" i="42"/>
  <c r="BZ72" i="42"/>
  <c r="BZ70" i="42"/>
  <c r="BZ82" i="42"/>
  <c r="BZ79" i="42"/>
  <c r="BZ74" i="42"/>
  <c r="BZ71" i="42"/>
  <c r="BZ69" i="42"/>
  <c r="BZ67" i="42"/>
  <c r="BZ73" i="42"/>
  <c r="BZ81" i="42"/>
  <c r="BZ68" i="42"/>
  <c r="BZ84" i="42"/>
  <c r="BZ65" i="42"/>
  <c r="BZ64" i="42"/>
  <c r="BZ58" i="42"/>
  <c r="BZ54" i="42"/>
  <c r="BZ63" i="42"/>
  <c r="BZ62" i="42"/>
  <c r="BZ60" i="42"/>
  <c r="BZ56" i="42"/>
  <c r="BZ53" i="42"/>
  <c r="BZ66" i="42"/>
  <c r="BZ59" i="42"/>
  <c r="BZ55" i="42"/>
  <c r="BZ51" i="42"/>
  <c r="BZ49" i="42"/>
  <c r="BZ47" i="42"/>
  <c r="BZ45" i="42"/>
  <c r="BZ42" i="42"/>
  <c r="BZ40" i="42"/>
  <c r="BZ38" i="42"/>
  <c r="BZ36" i="42"/>
  <c r="BZ34" i="42"/>
  <c r="BZ75" i="42"/>
  <c r="BZ46" i="42"/>
  <c r="BZ44" i="42"/>
  <c r="BZ43" i="42"/>
  <c r="BZ39" i="42"/>
  <c r="BZ35" i="42"/>
  <c r="BZ57" i="42"/>
  <c r="BZ48" i="42"/>
  <c r="BZ50" i="42"/>
  <c r="BZ37" i="42"/>
  <c r="BZ32" i="42"/>
  <c r="BZ25" i="42"/>
  <c r="BZ24" i="42"/>
  <c r="BZ19" i="42"/>
  <c r="BZ14" i="42"/>
  <c r="BZ11" i="42"/>
  <c r="BZ31" i="42"/>
  <c r="BZ30" i="42"/>
  <c r="BZ23" i="42"/>
  <c r="BZ22" i="42"/>
  <c r="BZ21" i="42"/>
  <c r="BZ16" i="42"/>
  <c r="BZ13" i="42"/>
  <c r="BZ4" i="42"/>
  <c r="BZ61" i="42"/>
  <c r="BZ29" i="42"/>
  <c r="BZ27" i="42"/>
  <c r="BZ26" i="42"/>
  <c r="BZ17" i="42"/>
  <c r="BZ6" i="42"/>
  <c r="BZ52" i="42"/>
  <c r="BZ8" i="42"/>
  <c r="BZ2" i="42"/>
  <c r="BZ15" i="42"/>
  <c r="BZ7" i="42"/>
  <c r="BZ33" i="42"/>
  <c r="BZ20" i="42"/>
  <c r="BZ10" i="42"/>
  <c r="BZ5" i="42"/>
  <c r="CA3" i="42"/>
  <c r="BZ9" i="42"/>
  <c r="BZ41" i="42"/>
  <c r="BZ28" i="42"/>
  <c r="BZ18" i="42"/>
  <c r="BZ12" i="42"/>
  <c r="CA93" i="42" l="1"/>
  <c r="CA91" i="42"/>
  <c r="CA94" i="42"/>
  <c r="CA90" i="42"/>
  <c r="CA89" i="42"/>
  <c r="CA87" i="42"/>
  <c r="CA85" i="42"/>
  <c r="CA92" i="42"/>
  <c r="CA88" i="42"/>
  <c r="CA86" i="42"/>
  <c r="CA84" i="42"/>
  <c r="CA82" i="42"/>
  <c r="CA80" i="42"/>
  <c r="CA78" i="42"/>
  <c r="CA79" i="42"/>
  <c r="CA77" i="42"/>
  <c r="CA74" i="42"/>
  <c r="CA71" i="42"/>
  <c r="CA83" i="42"/>
  <c r="CA81" i="42"/>
  <c r="CA75" i="42"/>
  <c r="CA73" i="42"/>
  <c r="CA76" i="42"/>
  <c r="CA70" i="42"/>
  <c r="CA68" i="42"/>
  <c r="CA67" i="42"/>
  <c r="CA72" i="42"/>
  <c r="CA66" i="42"/>
  <c r="CA64" i="42"/>
  <c r="CA62" i="42"/>
  <c r="CA60" i="42"/>
  <c r="CA58" i="42"/>
  <c r="CA63" i="42"/>
  <c r="CA56" i="42"/>
  <c r="CA61" i="42"/>
  <c r="CA59" i="42"/>
  <c r="CA57" i="42"/>
  <c r="CA55" i="42"/>
  <c r="CA69" i="42"/>
  <c r="CA45" i="42"/>
  <c r="CA54" i="42"/>
  <c r="CA53" i="42"/>
  <c r="CA43" i="42"/>
  <c r="CA41" i="42"/>
  <c r="CA39" i="42"/>
  <c r="CA37" i="42"/>
  <c r="CA35" i="42"/>
  <c r="CA33" i="42"/>
  <c r="CA65" i="42"/>
  <c r="CA48" i="42"/>
  <c r="CA47" i="42"/>
  <c r="CA40" i="42"/>
  <c r="CA36" i="42"/>
  <c r="CA50" i="42"/>
  <c r="CA49" i="42"/>
  <c r="CA32" i="42"/>
  <c r="CA30" i="42"/>
  <c r="CA28" i="42"/>
  <c r="CA26" i="42"/>
  <c r="CA24" i="42"/>
  <c r="CA22" i="42"/>
  <c r="CA20" i="42"/>
  <c r="CA18" i="42"/>
  <c r="CA16" i="42"/>
  <c r="CA14" i="42"/>
  <c r="CA12" i="42"/>
  <c r="CA10" i="42"/>
  <c r="CA38" i="42"/>
  <c r="CA31" i="42"/>
  <c r="CA23" i="42"/>
  <c r="CA21" i="42"/>
  <c r="CA13" i="42"/>
  <c r="CA52" i="42"/>
  <c r="CA51" i="42"/>
  <c r="CA46" i="42"/>
  <c r="CA29" i="42"/>
  <c r="CA15" i="42"/>
  <c r="CA8" i="42"/>
  <c r="CA6" i="42"/>
  <c r="CA44" i="42"/>
  <c r="CA19" i="42"/>
  <c r="CA5" i="42"/>
  <c r="CA4" i="42"/>
  <c r="CB3" i="42"/>
  <c r="CA17" i="42"/>
  <c r="CA42" i="42"/>
  <c r="CA9" i="42"/>
  <c r="CA2" i="42"/>
  <c r="CA11" i="42"/>
  <c r="CA7" i="42"/>
  <c r="CA34" i="42"/>
  <c r="CA27" i="42"/>
  <c r="CA25" i="42"/>
  <c r="CB91" i="42" l="1"/>
  <c r="CB93" i="42"/>
  <c r="CB92" i="42"/>
  <c r="CB90" i="42"/>
  <c r="CB87" i="42"/>
  <c r="CB86" i="42"/>
  <c r="CB94" i="42"/>
  <c r="CB89" i="42"/>
  <c r="CB88" i="42"/>
  <c r="CB84" i="42"/>
  <c r="CB83" i="42"/>
  <c r="CB81" i="42"/>
  <c r="CB79" i="42"/>
  <c r="CB82" i="42"/>
  <c r="CB75" i="42"/>
  <c r="CB73" i="42"/>
  <c r="CB80" i="42"/>
  <c r="CB76" i="42"/>
  <c r="CB74" i="42"/>
  <c r="CB72" i="42"/>
  <c r="CB66" i="42"/>
  <c r="CB64" i="42"/>
  <c r="CB62" i="42"/>
  <c r="CB85" i="42"/>
  <c r="CB77" i="42"/>
  <c r="CB65" i="42"/>
  <c r="CB63" i="42"/>
  <c r="CB61" i="42"/>
  <c r="CB59" i="42"/>
  <c r="CB71" i="42"/>
  <c r="CB60" i="42"/>
  <c r="CB57" i="42"/>
  <c r="CB55" i="42"/>
  <c r="CB78" i="42"/>
  <c r="CB69" i="42"/>
  <c r="CB68" i="42"/>
  <c r="CB67" i="42"/>
  <c r="CB56" i="42"/>
  <c r="CB54" i="42"/>
  <c r="CB53" i="42"/>
  <c r="CB58" i="42"/>
  <c r="CB52" i="42"/>
  <c r="CB50" i="42"/>
  <c r="CB48" i="42"/>
  <c r="CB46" i="42"/>
  <c r="CB49" i="42"/>
  <c r="CB32" i="42"/>
  <c r="CB30" i="42"/>
  <c r="CB28" i="42"/>
  <c r="CB26" i="42"/>
  <c r="CB24" i="42"/>
  <c r="CB22" i="42"/>
  <c r="CB51" i="42"/>
  <c r="CB42" i="42"/>
  <c r="CB41" i="42"/>
  <c r="CB38" i="42"/>
  <c r="CB37" i="42"/>
  <c r="CB34" i="42"/>
  <c r="CB33" i="42"/>
  <c r="CB31" i="42"/>
  <c r="CB29" i="42"/>
  <c r="CB27" i="42"/>
  <c r="CB25" i="42"/>
  <c r="CB23" i="42"/>
  <c r="CB21" i="42"/>
  <c r="CB19" i="42"/>
  <c r="CB17" i="42"/>
  <c r="CB15" i="42"/>
  <c r="CB13" i="42"/>
  <c r="CB11" i="42"/>
  <c r="CB16" i="42"/>
  <c r="CB8" i="42"/>
  <c r="CB6" i="42"/>
  <c r="CB39" i="42"/>
  <c r="CB36" i="42"/>
  <c r="CB18" i="42"/>
  <c r="CB10" i="42"/>
  <c r="CB9" i="42"/>
  <c r="CB7" i="42"/>
  <c r="CB5" i="42"/>
  <c r="CB47" i="42"/>
  <c r="CB43" i="42"/>
  <c r="CB20" i="42"/>
  <c r="CB14" i="42"/>
  <c r="CB2" i="42"/>
  <c r="CB12" i="42"/>
  <c r="CB70" i="42"/>
  <c r="CB45" i="42"/>
  <c r="CB40" i="42"/>
  <c r="CB35" i="42"/>
  <c r="CB44" i="42"/>
  <c r="CB4" i="42"/>
  <c r="CC3" i="42"/>
  <c r="CC94" i="42" l="1"/>
  <c r="CC93" i="42"/>
  <c r="CC92" i="42"/>
  <c r="CC91" i="42"/>
  <c r="CC90" i="42"/>
  <c r="CC88" i="42"/>
  <c r="CC89" i="42"/>
  <c r="CC86" i="42"/>
  <c r="CC83" i="42"/>
  <c r="CC85" i="42"/>
  <c r="CC82" i="42"/>
  <c r="CC81" i="42"/>
  <c r="CC80" i="42"/>
  <c r="CC79" i="42"/>
  <c r="CC76" i="42"/>
  <c r="CC84" i="42"/>
  <c r="CC78" i="42"/>
  <c r="CC72" i="42"/>
  <c r="CC70" i="42"/>
  <c r="CC68" i="42"/>
  <c r="CC87" i="42"/>
  <c r="CC77" i="42"/>
  <c r="CC65" i="42"/>
  <c r="CC63" i="42"/>
  <c r="CC61" i="42"/>
  <c r="CC69" i="42"/>
  <c r="CC73" i="42"/>
  <c r="CC62" i="42"/>
  <c r="CC59" i="42"/>
  <c r="CC54" i="42"/>
  <c r="CC71" i="42"/>
  <c r="CC60" i="42"/>
  <c r="CC58" i="42"/>
  <c r="CC52" i="42"/>
  <c r="CC50" i="42"/>
  <c r="CC48" i="42"/>
  <c r="CC46" i="42"/>
  <c r="CC51" i="42"/>
  <c r="CC49" i="42"/>
  <c r="CC47" i="42"/>
  <c r="CC44" i="42"/>
  <c r="CC57" i="42"/>
  <c r="CC56" i="42"/>
  <c r="CC42" i="42"/>
  <c r="CC41" i="42"/>
  <c r="CC38" i="42"/>
  <c r="CC37" i="42"/>
  <c r="CC34" i="42"/>
  <c r="CC33" i="42"/>
  <c r="CC31" i="42"/>
  <c r="CC29" i="42"/>
  <c r="CC27" i="42"/>
  <c r="CC25" i="42"/>
  <c r="CC23" i="42"/>
  <c r="CC74" i="42"/>
  <c r="CC66" i="42"/>
  <c r="CC45" i="42"/>
  <c r="CC39" i="42"/>
  <c r="CC36" i="42"/>
  <c r="CC30" i="42"/>
  <c r="CC22" i="42"/>
  <c r="CC18" i="42"/>
  <c r="CC15" i="42"/>
  <c r="CC10" i="42"/>
  <c r="CC9" i="42"/>
  <c r="CC7" i="42"/>
  <c r="CC5" i="42"/>
  <c r="CC75" i="42"/>
  <c r="CC67" i="42"/>
  <c r="CC55" i="42"/>
  <c r="CC53" i="42"/>
  <c r="CC28" i="42"/>
  <c r="CC20" i="42"/>
  <c r="CC17" i="42"/>
  <c r="CC12" i="42"/>
  <c r="CC64" i="42"/>
  <c r="CC32" i="42"/>
  <c r="CC21" i="42"/>
  <c r="CC13" i="42"/>
  <c r="CC43" i="42"/>
  <c r="CC16" i="42"/>
  <c r="CC6" i="42"/>
  <c r="CC2" i="42"/>
  <c r="CC40" i="42"/>
  <c r="CC35" i="42"/>
  <c r="CC11" i="42"/>
  <c r="CC8" i="42"/>
  <c r="CC24" i="42"/>
  <c r="CC4" i="42"/>
  <c r="CD3" i="42"/>
  <c r="CC26" i="42"/>
  <c r="CC19" i="42"/>
  <c r="CC14" i="42"/>
  <c r="CD94" i="42" l="1"/>
  <c r="CD92" i="42"/>
  <c r="CD93" i="42"/>
  <c r="CD91" i="42"/>
  <c r="CD88" i="42"/>
  <c r="CD86" i="42"/>
  <c r="CD89" i="42"/>
  <c r="CD87" i="42"/>
  <c r="CD90" i="42"/>
  <c r="CD85" i="42"/>
  <c r="CD81" i="42"/>
  <c r="CD84" i="42"/>
  <c r="CD80" i="42"/>
  <c r="CD78" i="42"/>
  <c r="CD76" i="42"/>
  <c r="CD83" i="42"/>
  <c r="CD82" i="42"/>
  <c r="CD72" i="42"/>
  <c r="CD70" i="42"/>
  <c r="CD77" i="42"/>
  <c r="CD74" i="42"/>
  <c r="CD71" i="42"/>
  <c r="CD69" i="42"/>
  <c r="CD67" i="42"/>
  <c r="CD75" i="42"/>
  <c r="CD68" i="42"/>
  <c r="CD61" i="42"/>
  <c r="CD54" i="42"/>
  <c r="CD79" i="42"/>
  <c r="CD66" i="42"/>
  <c r="CD58" i="42"/>
  <c r="CD56" i="42"/>
  <c r="CD53" i="42"/>
  <c r="CD73" i="42"/>
  <c r="CD63" i="42"/>
  <c r="CD51" i="42"/>
  <c r="CD49" i="42"/>
  <c r="CD47" i="42"/>
  <c r="CD64" i="42"/>
  <c r="CD57" i="42"/>
  <c r="CD45" i="42"/>
  <c r="CD42" i="42"/>
  <c r="CD40" i="42"/>
  <c r="CD38" i="42"/>
  <c r="CD36" i="42"/>
  <c r="CD34" i="42"/>
  <c r="CD50" i="42"/>
  <c r="CD55" i="42"/>
  <c r="CD52" i="42"/>
  <c r="CD44" i="42"/>
  <c r="CD43" i="42"/>
  <c r="CD39" i="42"/>
  <c r="CD35" i="42"/>
  <c r="CD59" i="42"/>
  <c r="CD48" i="42"/>
  <c r="CD46" i="42"/>
  <c r="CD29" i="42"/>
  <c r="CD28" i="42"/>
  <c r="CD20" i="42"/>
  <c r="CD17" i="42"/>
  <c r="CD12" i="42"/>
  <c r="CD65" i="42"/>
  <c r="CD60" i="42"/>
  <c r="CD41" i="42"/>
  <c r="CD33" i="42"/>
  <c r="CD27" i="42"/>
  <c r="CD26" i="42"/>
  <c r="CD19" i="42"/>
  <c r="CD14" i="42"/>
  <c r="CD11" i="42"/>
  <c r="CD4" i="42"/>
  <c r="CD30" i="42"/>
  <c r="CD23" i="42"/>
  <c r="CD10" i="42"/>
  <c r="CD9" i="42"/>
  <c r="CD8" i="42"/>
  <c r="CD62" i="42"/>
  <c r="CD37" i="42"/>
  <c r="CD16" i="42"/>
  <c r="CD24" i="42"/>
  <c r="CD13" i="42"/>
  <c r="CD7" i="42"/>
  <c r="CE3" i="42"/>
  <c r="CD31" i="42"/>
  <c r="CD25" i="42"/>
  <c r="CD22" i="42"/>
  <c r="CD18" i="42"/>
  <c r="CD15" i="42"/>
  <c r="CD6" i="42"/>
  <c r="CD2" i="42"/>
  <c r="CD32" i="42"/>
  <c r="CD21" i="42"/>
  <c r="CD5" i="42"/>
  <c r="CE93" i="42" l="1"/>
  <c r="CE91" i="42"/>
  <c r="CE92" i="42"/>
  <c r="CE90" i="42"/>
  <c r="CE89" i="42"/>
  <c r="CE87" i="42"/>
  <c r="CE85" i="42"/>
  <c r="CE94" i="42"/>
  <c r="CE88" i="42"/>
  <c r="CE84" i="42"/>
  <c r="CE82" i="42"/>
  <c r="CE80" i="42"/>
  <c r="CE78" i="42"/>
  <c r="CE83" i="42"/>
  <c r="CE79" i="42"/>
  <c r="CE77" i="42"/>
  <c r="CE81" i="42"/>
  <c r="CE74" i="42"/>
  <c r="CE71" i="42"/>
  <c r="CE75" i="42"/>
  <c r="CE73" i="42"/>
  <c r="CE86" i="42"/>
  <c r="CE69" i="42"/>
  <c r="CE68" i="42"/>
  <c r="CE67" i="42"/>
  <c r="CE66" i="42"/>
  <c r="CE64" i="42"/>
  <c r="CE62" i="42"/>
  <c r="CE60" i="42"/>
  <c r="CE58" i="42"/>
  <c r="CE56" i="42"/>
  <c r="CE65" i="42"/>
  <c r="CE57" i="42"/>
  <c r="CE55" i="42"/>
  <c r="CE45" i="42"/>
  <c r="CE76" i="42"/>
  <c r="CE61" i="42"/>
  <c r="CE43" i="42"/>
  <c r="CE41" i="42"/>
  <c r="CE39" i="42"/>
  <c r="CE37" i="42"/>
  <c r="CE35" i="42"/>
  <c r="CE33" i="42"/>
  <c r="CE54" i="42"/>
  <c r="CE52" i="42"/>
  <c r="CE51" i="42"/>
  <c r="CE44" i="42"/>
  <c r="CE72" i="42"/>
  <c r="CE70" i="42"/>
  <c r="CE63" i="42"/>
  <c r="CE59" i="42"/>
  <c r="CE53" i="42"/>
  <c r="CE46" i="42"/>
  <c r="CE40" i="42"/>
  <c r="CE36" i="42"/>
  <c r="CE32" i="42"/>
  <c r="CE30" i="42"/>
  <c r="CE28" i="42"/>
  <c r="CE26" i="42"/>
  <c r="CE24" i="42"/>
  <c r="CE22" i="42"/>
  <c r="CE20" i="42"/>
  <c r="CE18" i="42"/>
  <c r="CE16" i="42"/>
  <c r="CE14" i="42"/>
  <c r="CE12" i="42"/>
  <c r="CE10" i="42"/>
  <c r="CE27" i="42"/>
  <c r="CE19" i="42"/>
  <c r="CE11" i="42"/>
  <c r="CE47" i="42"/>
  <c r="CE42" i="42"/>
  <c r="CE34" i="42"/>
  <c r="CE25" i="42"/>
  <c r="CE21" i="42"/>
  <c r="CE13" i="42"/>
  <c r="CE8" i="42"/>
  <c r="CE6" i="42"/>
  <c r="CE49" i="42"/>
  <c r="CE7" i="42"/>
  <c r="CF3" i="42"/>
  <c r="CE50" i="42"/>
  <c r="CE48" i="42"/>
  <c r="CE38" i="42"/>
  <c r="CE29" i="42"/>
  <c r="CE31" i="42"/>
  <c r="CE15" i="42"/>
  <c r="CE4" i="42"/>
  <c r="CE2" i="42"/>
  <c r="CE17" i="42"/>
  <c r="CE5" i="42"/>
  <c r="CE23" i="42"/>
  <c r="CE9" i="42"/>
  <c r="CF93" i="42" l="1"/>
  <c r="CF94" i="42"/>
  <c r="CF92" i="42"/>
  <c r="CF89" i="42"/>
  <c r="CF91" i="42"/>
  <c r="CF90" i="42"/>
  <c r="CF84" i="42"/>
  <c r="CF83" i="42"/>
  <c r="CF81" i="42"/>
  <c r="CF79" i="42"/>
  <c r="CF86" i="42"/>
  <c r="CF85" i="42"/>
  <c r="CF78" i="42"/>
  <c r="CF77" i="42"/>
  <c r="CF75" i="42"/>
  <c r="CF73" i="42"/>
  <c r="CF87" i="42"/>
  <c r="CF68" i="42"/>
  <c r="CF67" i="42"/>
  <c r="CF66" i="42"/>
  <c r="CF64" i="42"/>
  <c r="CF62" i="42"/>
  <c r="CF88" i="42"/>
  <c r="CF71" i="42"/>
  <c r="CF70" i="42"/>
  <c r="CF65" i="42"/>
  <c r="CF63" i="42"/>
  <c r="CF61" i="42"/>
  <c r="CF59" i="42"/>
  <c r="CF82" i="42"/>
  <c r="CF69" i="42"/>
  <c r="CF58" i="42"/>
  <c r="CF57" i="42"/>
  <c r="CF55" i="42"/>
  <c r="CF76" i="42"/>
  <c r="CF74" i="42"/>
  <c r="CF72" i="42"/>
  <c r="CF60" i="42"/>
  <c r="CF53" i="42"/>
  <c r="CF52" i="42"/>
  <c r="CF50" i="42"/>
  <c r="CF48" i="42"/>
  <c r="CF46" i="42"/>
  <c r="CF45" i="42"/>
  <c r="CF43" i="42"/>
  <c r="CF40" i="42"/>
  <c r="CF39" i="42"/>
  <c r="CF36" i="42"/>
  <c r="CF35" i="42"/>
  <c r="CF32" i="42"/>
  <c r="CF30" i="42"/>
  <c r="CF28" i="42"/>
  <c r="CF26" i="42"/>
  <c r="CF24" i="42"/>
  <c r="CF22" i="42"/>
  <c r="CF80" i="42"/>
  <c r="CF47" i="42"/>
  <c r="CF31" i="42"/>
  <c r="CF29" i="42"/>
  <c r="CF27" i="42"/>
  <c r="CF25" i="42"/>
  <c r="CF23" i="42"/>
  <c r="CF21" i="42"/>
  <c r="CF19" i="42"/>
  <c r="CF17" i="42"/>
  <c r="CF15" i="42"/>
  <c r="CF13" i="42"/>
  <c r="CF11" i="42"/>
  <c r="CF51" i="42"/>
  <c r="CF42" i="42"/>
  <c r="CF41" i="42"/>
  <c r="CF34" i="42"/>
  <c r="CF33" i="42"/>
  <c r="CF14" i="42"/>
  <c r="CF8" i="42"/>
  <c r="CF6" i="42"/>
  <c r="CF49" i="42"/>
  <c r="CF44" i="42"/>
  <c r="CF16" i="42"/>
  <c r="CF9" i="42"/>
  <c r="CF7" i="42"/>
  <c r="CF5" i="42"/>
  <c r="CF56" i="42"/>
  <c r="CF54" i="42"/>
  <c r="CF4" i="42"/>
  <c r="CF2" i="42"/>
  <c r="CF10" i="42"/>
  <c r="CF38" i="42"/>
  <c r="CF37" i="42"/>
  <c r="CF18" i="42"/>
  <c r="CF12" i="42"/>
  <c r="CF20" i="42"/>
  <c r="CG3" i="42"/>
  <c r="CG94" i="42" l="1"/>
  <c r="CG93" i="42"/>
  <c r="CG90" i="42"/>
  <c r="CG88" i="42"/>
  <c r="CG92" i="42"/>
  <c r="CG91" i="42"/>
  <c r="CG86" i="42"/>
  <c r="CG83" i="42"/>
  <c r="CG87" i="42"/>
  <c r="CG85" i="42"/>
  <c r="CG84" i="42"/>
  <c r="CG82" i="42"/>
  <c r="CG89" i="42"/>
  <c r="CG76" i="42"/>
  <c r="CG72" i="42"/>
  <c r="CG70" i="42"/>
  <c r="CG68" i="42"/>
  <c r="CG81" i="42"/>
  <c r="CG75" i="42"/>
  <c r="CG71" i="42"/>
  <c r="CG65" i="42"/>
  <c r="CG63" i="42"/>
  <c r="CG61" i="42"/>
  <c r="CG79" i="42"/>
  <c r="CG78" i="42"/>
  <c r="CG74" i="42"/>
  <c r="CG73" i="42"/>
  <c r="CG66" i="42"/>
  <c r="CG60" i="42"/>
  <c r="CG67" i="42"/>
  <c r="CG64" i="42"/>
  <c r="CG59" i="42"/>
  <c r="CG54" i="42"/>
  <c r="CG57" i="42"/>
  <c r="CG53" i="42"/>
  <c r="CG52" i="42"/>
  <c r="CG50" i="42"/>
  <c r="CG48" i="42"/>
  <c r="CG46" i="42"/>
  <c r="CG62" i="42"/>
  <c r="CG56" i="42"/>
  <c r="CG55" i="42"/>
  <c r="CG51" i="42"/>
  <c r="CG49" i="42"/>
  <c r="CG47" i="42"/>
  <c r="CG44" i="42"/>
  <c r="CG80" i="42"/>
  <c r="CG69" i="42"/>
  <c r="CG31" i="42"/>
  <c r="CG29" i="42"/>
  <c r="CG27" i="42"/>
  <c r="CG25" i="42"/>
  <c r="CG23" i="42"/>
  <c r="CG77" i="42"/>
  <c r="CG42" i="42"/>
  <c r="CG41" i="42"/>
  <c r="CG38" i="42"/>
  <c r="CG37" i="42"/>
  <c r="CG34" i="42"/>
  <c r="CG33" i="42"/>
  <c r="CG26" i="42"/>
  <c r="CG21" i="42"/>
  <c r="CG16" i="42"/>
  <c r="CG13" i="42"/>
  <c r="CG9" i="42"/>
  <c r="CG7" i="42"/>
  <c r="CG5" i="42"/>
  <c r="CG45" i="42"/>
  <c r="CG43" i="42"/>
  <c r="CG40" i="42"/>
  <c r="CG35" i="42"/>
  <c r="CG32" i="42"/>
  <c r="CG24" i="42"/>
  <c r="CG18" i="42"/>
  <c r="CG15" i="42"/>
  <c r="CG10" i="42"/>
  <c r="CG58" i="42"/>
  <c r="CG12" i="42"/>
  <c r="CG11" i="42"/>
  <c r="CG39" i="42"/>
  <c r="CG28" i="42"/>
  <c r="CG14" i="42"/>
  <c r="CH3" i="42"/>
  <c r="CG30" i="42"/>
  <c r="CG22" i="42"/>
  <c r="CG17" i="42"/>
  <c r="CG6" i="42"/>
  <c r="CG36" i="42"/>
  <c r="CG20" i="42"/>
  <c r="CG19" i="42"/>
  <c r="CG8" i="42"/>
  <c r="CG4" i="42"/>
  <c r="CG2" i="42"/>
  <c r="CH94" i="42" l="1"/>
  <c r="CH92" i="42"/>
  <c r="CH93" i="42"/>
  <c r="CH91" i="42"/>
  <c r="CH90" i="42"/>
  <c r="CH88" i="42"/>
  <c r="CH86" i="42"/>
  <c r="CH89" i="42"/>
  <c r="CH87" i="42"/>
  <c r="CH85" i="42"/>
  <c r="CH83" i="42"/>
  <c r="CH82" i="42"/>
  <c r="CH81" i="42"/>
  <c r="CH80" i="42"/>
  <c r="CH78" i="42"/>
  <c r="CH76" i="42"/>
  <c r="CH84" i="42"/>
  <c r="CH72" i="42"/>
  <c r="CH70" i="42"/>
  <c r="CH79" i="42"/>
  <c r="CH74" i="42"/>
  <c r="CH71" i="42"/>
  <c r="CH69" i="42"/>
  <c r="CH67" i="42"/>
  <c r="CH73" i="42"/>
  <c r="CH65" i="42"/>
  <c r="CH64" i="42"/>
  <c r="CH59" i="42"/>
  <c r="CH54" i="42"/>
  <c r="CH77" i="42"/>
  <c r="CH75" i="42"/>
  <c r="CH63" i="42"/>
  <c r="CH62" i="42"/>
  <c r="CH56" i="42"/>
  <c r="CH53" i="42"/>
  <c r="CH68" i="42"/>
  <c r="CH61" i="42"/>
  <c r="CH55" i="42"/>
  <c r="CH51" i="42"/>
  <c r="CH49" i="42"/>
  <c r="CH47" i="42"/>
  <c r="CH45" i="42"/>
  <c r="CH42" i="42"/>
  <c r="CH40" i="42"/>
  <c r="CH38" i="42"/>
  <c r="CH36" i="42"/>
  <c r="CH34" i="42"/>
  <c r="CH32" i="42"/>
  <c r="CH66" i="42"/>
  <c r="CH46" i="42"/>
  <c r="CH41" i="42"/>
  <c r="CH37" i="42"/>
  <c r="CH33" i="42"/>
  <c r="CH60" i="42"/>
  <c r="CH58" i="42"/>
  <c r="CH48" i="42"/>
  <c r="CH52" i="42"/>
  <c r="CH44" i="42"/>
  <c r="CH43" i="42"/>
  <c r="CH35" i="42"/>
  <c r="CH25" i="42"/>
  <c r="CH24" i="42"/>
  <c r="CH18" i="42"/>
  <c r="CH15" i="42"/>
  <c r="CH10" i="42"/>
  <c r="CH57" i="42"/>
  <c r="CH31" i="42"/>
  <c r="CH30" i="42"/>
  <c r="CH23" i="42"/>
  <c r="CH22" i="42"/>
  <c r="CH20" i="42"/>
  <c r="CH17" i="42"/>
  <c r="CH12" i="42"/>
  <c r="CH4" i="42"/>
  <c r="CH13" i="42"/>
  <c r="CH6" i="42"/>
  <c r="CH26" i="42"/>
  <c r="CH9" i="42"/>
  <c r="CH2" i="42"/>
  <c r="CH7" i="42"/>
  <c r="CH50" i="42"/>
  <c r="CH39" i="42"/>
  <c r="CH28" i="42"/>
  <c r="CH19" i="42"/>
  <c r="CH16" i="42"/>
  <c r="CH14" i="42"/>
  <c r="CH5" i="42"/>
  <c r="CI3" i="42"/>
  <c r="CH29" i="42"/>
  <c r="CH27" i="42"/>
  <c r="CH21" i="42"/>
  <c r="CH8" i="42"/>
  <c r="CH11" i="42"/>
  <c r="CI93" i="42" l="1"/>
  <c r="CI91" i="42"/>
  <c r="CI94" i="42"/>
  <c r="CI90" i="42"/>
  <c r="CI92" i="42"/>
  <c r="CI89" i="42"/>
  <c r="CI87" i="42"/>
  <c r="CI85" i="42"/>
  <c r="CI86" i="42"/>
  <c r="CI84" i="42"/>
  <c r="CI82" i="42"/>
  <c r="CI81" i="42"/>
  <c r="CI80" i="42"/>
  <c r="CI78" i="42"/>
  <c r="CI79" i="42"/>
  <c r="CI77" i="42"/>
  <c r="CI76" i="42"/>
  <c r="CI74" i="42"/>
  <c r="CI71" i="42"/>
  <c r="CI88" i="42"/>
  <c r="CI75" i="42"/>
  <c r="CI73" i="42"/>
  <c r="CI70" i="42"/>
  <c r="CI83" i="42"/>
  <c r="CI72" i="42"/>
  <c r="CI69" i="42"/>
  <c r="CI66" i="42"/>
  <c r="CI64" i="42"/>
  <c r="CI62" i="42"/>
  <c r="CI60" i="42"/>
  <c r="CI58" i="42"/>
  <c r="CI67" i="42"/>
  <c r="CI63" i="42"/>
  <c r="CI56" i="42"/>
  <c r="CI53" i="42"/>
  <c r="CI61" i="42"/>
  <c r="CI57" i="42"/>
  <c r="CI55" i="42"/>
  <c r="CI45" i="42"/>
  <c r="CI65" i="42"/>
  <c r="CI59" i="42"/>
  <c r="CI54" i="42"/>
  <c r="CI43" i="42"/>
  <c r="CI41" i="42"/>
  <c r="CI39" i="42"/>
  <c r="CI37" i="42"/>
  <c r="CI35" i="42"/>
  <c r="CI33" i="42"/>
  <c r="CI48" i="42"/>
  <c r="CI47" i="42"/>
  <c r="CI42" i="42"/>
  <c r="CI38" i="42"/>
  <c r="CI34" i="42"/>
  <c r="CI50" i="42"/>
  <c r="CI49" i="42"/>
  <c r="CI44" i="42"/>
  <c r="CI30" i="42"/>
  <c r="CI28" i="42"/>
  <c r="CI26" i="42"/>
  <c r="CI24" i="42"/>
  <c r="CI22" i="42"/>
  <c r="CI20" i="42"/>
  <c r="CI18" i="42"/>
  <c r="CI16" i="42"/>
  <c r="CI14" i="42"/>
  <c r="CI12" i="42"/>
  <c r="CI10" i="42"/>
  <c r="CI68" i="42"/>
  <c r="CI40" i="42"/>
  <c r="CI32" i="42"/>
  <c r="CI31" i="42"/>
  <c r="CI23" i="42"/>
  <c r="CI17" i="42"/>
  <c r="CI29" i="42"/>
  <c r="CI19" i="42"/>
  <c r="CI11" i="42"/>
  <c r="CI8" i="42"/>
  <c r="CI6" i="42"/>
  <c r="CI51" i="42"/>
  <c r="CI15" i="42"/>
  <c r="CI5" i="42"/>
  <c r="CJ3" i="42"/>
  <c r="CI46" i="42"/>
  <c r="CI7" i="42"/>
  <c r="CI52" i="42"/>
  <c r="CI36" i="42"/>
  <c r="CI27" i="42"/>
  <c r="CI25" i="42"/>
  <c r="CI21" i="42"/>
  <c r="CI9" i="42"/>
  <c r="CI2" i="42"/>
  <c r="CI4" i="42"/>
  <c r="CI13" i="42"/>
  <c r="CJ92" i="42" l="1"/>
  <c r="CJ91" i="42"/>
  <c r="CJ94" i="42"/>
  <c r="CJ93" i="42"/>
  <c r="CJ87" i="42"/>
  <c r="CJ86" i="42"/>
  <c r="CJ85" i="42"/>
  <c r="CJ84" i="42"/>
  <c r="CJ82" i="42"/>
  <c r="CJ88" i="42"/>
  <c r="CJ83" i="42"/>
  <c r="CJ81" i="42"/>
  <c r="CJ79" i="42"/>
  <c r="CJ75" i="42"/>
  <c r="CJ73" i="42"/>
  <c r="CJ90" i="42"/>
  <c r="CJ80" i="42"/>
  <c r="CJ77" i="42"/>
  <c r="CJ78" i="42"/>
  <c r="CJ74" i="42"/>
  <c r="CJ72" i="42"/>
  <c r="CJ69" i="42"/>
  <c r="CJ66" i="42"/>
  <c r="CJ64" i="42"/>
  <c r="CJ62" i="42"/>
  <c r="CJ76" i="42"/>
  <c r="CJ68" i="42"/>
  <c r="CJ67" i="42"/>
  <c r="CJ65" i="42"/>
  <c r="CJ63" i="42"/>
  <c r="CJ61" i="42"/>
  <c r="CJ59" i="42"/>
  <c r="CJ57" i="42"/>
  <c r="CJ55" i="42"/>
  <c r="CJ89" i="42"/>
  <c r="CJ70" i="42"/>
  <c r="CJ58" i="42"/>
  <c r="CJ56" i="42"/>
  <c r="CJ54" i="42"/>
  <c r="CJ60" i="42"/>
  <c r="CJ52" i="42"/>
  <c r="CJ50" i="42"/>
  <c r="CJ48" i="42"/>
  <c r="CJ46" i="42"/>
  <c r="CJ53" i="42"/>
  <c r="CJ49" i="42"/>
  <c r="CJ44" i="42"/>
  <c r="CJ30" i="42"/>
  <c r="CJ28" i="42"/>
  <c r="CJ26" i="42"/>
  <c r="CJ24" i="42"/>
  <c r="CJ22" i="42"/>
  <c r="CJ71" i="42"/>
  <c r="CJ51" i="42"/>
  <c r="CJ43" i="42"/>
  <c r="CJ40" i="42"/>
  <c r="CJ39" i="42"/>
  <c r="CJ36" i="42"/>
  <c r="CJ35" i="42"/>
  <c r="CJ32" i="42"/>
  <c r="CJ31" i="42"/>
  <c r="CJ29" i="42"/>
  <c r="CJ27" i="42"/>
  <c r="CJ25" i="42"/>
  <c r="CJ23" i="42"/>
  <c r="CJ21" i="42"/>
  <c r="CJ19" i="42"/>
  <c r="CJ17" i="42"/>
  <c r="CJ15" i="42"/>
  <c r="CJ13" i="42"/>
  <c r="CJ11" i="42"/>
  <c r="CJ47" i="42"/>
  <c r="CJ45" i="42"/>
  <c r="CJ20" i="42"/>
  <c r="CJ12" i="42"/>
  <c r="CJ8" i="42"/>
  <c r="CJ6" i="42"/>
  <c r="CJ38" i="42"/>
  <c r="CJ37" i="42"/>
  <c r="CJ14" i="42"/>
  <c r="CJ9" i="42"/>
  <c r="CJ7" i="42"/>
  <c r="CJ5" i="42"/>
  <c r="CJ42" i="42"/>
  <c r="CJ33" i="42"/>
  <c r="CJ18" i="42"/>
  <c r="CJ16" i="42"/>
  <c r="CJ2" i="42"/>
  <c r="CJ34" i="42"/>
  <c r="CJ4" i="42"/>
  <c r="CJ41" i="42"/>
  <c r="CJ10" i="42"/>
  <c r="CK3" i="42"/>
  <c r="CK94" i="42" l="1"/>
  <c r="CK93" i="42"/>
  <c r="CK91" i="42"/>
  <c r="CK88" i="42"/>
  <c r="CK92" i="42"/>
  <c r="CK90" i="42"/>
  <c r="CK89" i="42"/>
  <c r="CK87" i="42"/>
  <c r="CK83" i="42"/>
  <c r="CK86" i="42"/>
  <c r="CK80" i="42"/>
  <c r="CK79" i="42"/>
  <c r="CK77" i="42"/>
  <c r="CK78" i="42"/>
  <c r="CK72" i="42"/>
  <c r="CK70" i="42"/>
  <c r="CK68" i="42"/>
  <c r="CK85" i="42"/>
  <c r="CK76" i="42"/>
  <c r="CK67" i="42"/>
  <c r="CK65" i="42"/>
  <c r="CK63" i="42"/>
  <c r="CK61" i="42"/>
  <c r="CK75" i="42"/>
  <c r="CK74" i="42"/>
  <c r="CK62" i="42"/>
  <c r="CK58" i="42"/>
  <c r="CK71" i="42"/>
  <c r="CK60" i="42"/>
  <c r="CK54" i="42"/>
  <c r="CK84" i="42"/>
  <c r="CK64" i="42"/>
  <c r="CK59" i="42"/>
  <c r="CK52" i="42"/>
  <c r="CK50" i="42"/>
  <c r="CK48" i="42"/>
  <c r="CK46" i="42"/>
  <c r="CK81" i="42"/>
  <c r="CK66" i="42"/>
  <c r="CK51" i="42"/>
  <c r="CK49" i="42"/>
  <c r="CK47" i="42"/>
  <c r="CK44" i="42"/>
  <c r="CK82" i="42"/>
  <c r="CK55" i="42"/>
  <c r="CK43" i="42"/>
  <c r="CK40" i="42"/>
  <c r="CK39" i="42"/>
  <c r="CK36" i="42"/>
  <c r="CK35" i="42"/>
  <c r="CK32" i="42"/>
  <c r="CK31" i="42"/>
  <c r="CK29" i="42"/>
  <c r="CK27" i="42"/>
  <c r="CK25" i="42"/>
  <c r="CK23" i="42"/>
  <c r="CK73" i="42"/>
  <c r="CK45" i="42"/>
  <c r="CK57" i="42"/>
  <c r="CK53" i="42"/>
  <c r="CK38" i="42"/>
  <c r="CK37" i="42"/>
  <c r="CK30" i="42"/>
  <c r="CK22" i="42"/>
  <c r="CK19" i="42"/>
  <c r="CK14" i="42"/>
  <c r="CK11" i="42"/>
  <c r="CK9" i="42"/>
  <c r="CK7" i="42"/>
  <c r="CK5" i="42"/>
  <c r="CK69" i="42"/>
  <c r="CK28" i="42"/>
  <c r="CK21" i="42"/>
  <c r="CK16" i="42"/>
  <c r="CK13" i="42"/>
  <c r="CK24" i="42"/>
  <c r="CK17" i="42"/>
  <c r="CK4" i="42"/>
  <c r="CK18" i="42"/>
  <c r="CK15" i="42"/>
  <c r="CK6" i="42"/>
  <c r="CK2" i="42"/>
  <c r="CK41" i="42"/>
  <c r="CK34" i="42"/>
  <c r="CK26" i="42"/>
  <c r="CK20" i="42"/>
  <c r="CK10" i="42"/>
  <c r="CK8" i="42"/>
  <c r="CL3" i="42"/>
  <c r="CK56" i="42"/>
  <c r="CK42" i="42"/>
  <c r="CK33" i="42"/>
  <c r="CK12" i="42"/>
  <c r="CL94" i="42" l="1"/>
  <c r="CL92" i="42"/>
  <c r="CL93" i="42"/>
  <c r="CL91" i="42"/>
  <c r="CL88" i="42"/>
  <c r="CL86" i="42"/>
  <c r="CL90" i="42"/>
  <c r="CL89" i="42"/>
  <c r="CL87" i="42"/>
  <c r="CL84" i="42"/>
  <c r="CL80" i="42"/>
  <c r="CL78" i="42"/>
  <c r="CL76" i="42"/>
  <c r="CL72" i="42"/>
  <c r="CL70" i="42"/>
  <c r="CL85" i="42"/>
  <c r="CL82" i="42"/>
  <c r="CL81" i="42"/>
  <c r="CL74" i="42"/>
  <c r="CL71" i="42"/>
  <c r="CL69" i="42"/>
  <c r="CL67" i="42"/>
  <c r="CL83" i="42"/>
  <c r="CL79" i="42"/>
  <c r="CL68" i="42"/>
  <c r="CL77" i="42"/>
  <c r="CL75" i="42"/>
  <c r="CL61" i="42"/>
  <c r="CL60" i="42"/>
  <c r="CL54" i="42"/>
  <c r="CL73" i="42"/>
  <c r="CL66" i="42"/>
  <c r="CL59" i="42"/>
  <c r="CL56" i="42"/>
  <c r="CL53" i="42"/>
  <c r="CL65" i="42"/>
  <c r="CL62" i="42"/>
  <c r="CL51" i="42"/>
  <c r="CL49" i="42"/>
  <c r="CL47" i="42"/>
  <c r="CL58" i="42"/>
  <c r="CL57" i="42"/>
  <c r="CL45" i="42"/>
  <c r="CL42" i="42"/>
  <c r="CL40" i="42"/>
  <c r="CL38" i="42"/>
  <c r="CL36" i="42"/>
  <c r="CL34" i="42"/>
  <c r="CL32" i="42"/>
  <c r="CL63" i="42"/>
  <c r="CL50" i="42"/>
  <c r="CL52" i="42"/>
  <c r="CL41" i="42"/>
  <c r="CL37" i="42"/>
  <c r="CL33" i="42"/>
  <c r="CL55" i="42"/>
  <c r="CL29" i="42"/>
  <c r="CL28" i="42"/>
  <c r="CL21" i="42"/>
  <c r="CL16" i="42"/>
  <c r="CL13" i="42"/>
  <c r="CL64" i="42"/>
  <c r="CL39" i="42"/>
  <c r="CL27" i="42"/>
  <c r="CL26" i="42"/>
  <c r="CL18" i="42"/>
  <c r="CL15" i="42"/>
  <c r="CL10" i="42"/>
  <c r="CL4" i="42"/>
  <c r="CL35" i="42"/>
  <c r="CL31" i="42"/>
  <c r="CL25" i="42"/>
  <c r="CL22" i="42"/>
  <c r="CL20" i="42"/>
  <c r="CL19" i="42"/>
  <c r="CL14" i="42"/>
  <c r="CL9" i="42"/>
  <c r="CL8" i="42"/>
  <c r="CL44" i="42"/>
  <c r="CL43" i="42"/>
  <c r="CL30" i="42"/>
  <c r="CL12" i="42"/>
  <c r="CL11" i="42"/>
  <c r="CL5" i="42"/>
  <c r="CL48" i="42"/>
  <c r="CL46" i="42"/>
  <c r="CL7" i="42"/>
  <c r="CM3" i="42"/>
  <c r="CL23" i="42"/>
  <c r="CL6" i="42"/>
  <c r="CL2" i="42"/>
  <c r="CL24" i="42"/>
  <c r="CL17" i="42"/>
  <c r="CM93" i="42" l="1"/>
  <c r="CM91" i="42"/>
  <c r="CM90" i="42"/>
  <c r="CM94" i="42"/>
  <c r="CM89" i="42"/>
  <c r="CM87" i="42"/>
  <c r="CM85" i="42"/>
  <c r="CM92" i="42"/>
  <c r="CM88" i="42"/>
  <c r="CM86" i="42"/>
  <c r="CM84" i="42"/>
  <c r="CM82" i="42"/>
  <c r="CM80" i="42"/>
  <c r="CM78" i="42"/>
  <c r="CM83" i="42"/>
  <c r="CM81" i="42"/>
  <c r="CM79" i="42"/>
  <c r="CM77" i="42"/>
  <c r="CM74" i="42"/>
  <c r="CM71" i="42"/>
  <c r="CM76" i="42"/>
  <c r="CM75" i="42"/>
  <c r="CM73" i="42"/>
  <c r="CM66" i="42"/>
  <c r="CM64" i="42"/>
  <c r="CM62" i="42"/>
  <c r="CM60" i="42"/>
  <c r="CM58" i="42"/>
  <c r="CM72" i="42"/>
  <c r="CM70" i="42"/>
  <c r="CM59" i="42"/>
  <c r="CM56" i="42"/>
  <c r="CM53" i="42"/>
  <c r="CM69" i="42"/>
  <c r="CM68" i="42"/>
  <c r="CM65" i="42"/>
  <c r="CM57" i="42"/>
  <c r="CM55" i="42"/>
  <c r="CM45" i="42"/>
  <c r="CM63" i="42"/>
  <c r="CM43" i="42"/>
  <c r="CM41" i="42"/>
  <c r="CM39" i="42"/>
  <c r="CM37" i="42"/>
  <c r="CM35" i="42"/>
  <c r="CM33" i="42"/>
  <c r="CM52" i="42"/>
  <c r="CM51" i="42"/>
  <c r="CM67" i="42"/>
  <c r="CM46" i="42"/>
  <c r="CM42" i="42"/>
  <c r="CM38" i="42"/>
  <c r="CM34" i="42"/>
  <c r="CM30" i="42"/>
  <c r="CM28" i="42"/>
  <c r="CM26" i="42"/>
  <c r="CM24" i="42"/>
  <c r="CM22" i="42"/>
  <c r="CM20" i="42"/>
  <c r="CM18" i="42"/>
  <c r="CM16" i="42"/>
  <c r="CM14" i="42"/>
  <c r="CM12" i="42"/>
  <c r="CM10" i="42"/>
  <c r="CM49" i="42"/>
  <c r="CM27" i="42"/>
  <c r="CM15" i="42"/>
  <c r="CM50" i="42"/>
  <c r="CM48" i="42"/>
  <c r="CM36" i="42"/>
  <c r="CM25" i="42"/>
  <c r="CM17" i="42"/>
  <c r="CM8" i="42"/>
  <c r="CM6" i="42"/>
  <c r="CM40" i="42"/>
  <c r="CM21" i="42"/>
  <c r="CM7" i="42"/>
  <c r="CN3" i="42"/>
  <c r="CM32" i="42"/>
  <c r="CM54" i="42"/>
  <c r="CM47" i="42"/>
  <c r="CM19" i="42"/>
  <c r="CM9" i="42"/>
  <c r="CM44" i="42"/>
  <c r="CM29" i="42"/>
  <c r="CM23" i="42"/>
  <c r="CM11" i="42"/>
  <c r="CM2" i="42"/>
  <c r="CM13" i="42"/>
  <c r="CM5" i="42"/>
  <c r="CM61" i="42"/>
  <c r="CM31" i="42"/>
  <c r="CM4" i="42"/>
  <c r="CN93" i="42" l="1"/>
  <c r="CN94" i="42"/>
  <c r="CN92" i="42"/>
  <c r="CN91" i="42"/>
  <c r="CN90" i="42"/>
  <c r="CN89" i="42"/>
  <c r="CN88" i="42"/>
  <c r="CN84" i="42"/>
  <c r="CN82" i="42"/>
  <c r="CN85" i="42"/>
  <c r="CN83" i="42"/>
  <c r="CN81" i="42"/>
  <c r="CN79" i="42"/>
  <c r="CN87" i="42"/>
  <c r="CN78" i="42"/>
  <c r="CN76" i="42"/>
  <c r="CN75" i="42"/>
  <c r="CN73" i="42"/>
  <c r="CN77" i="42"/>
  <c r="CN66" i="42"/>
  <c r="CN64" i="42"/>
  <c r="CN62" i="42"/>
  <c r="CN80" i="42"/>
  <c r="CN71" i="42"/>
  <c r="CN70" i="42"/>
  <c r="CN69" i="42"/>
  <c r="CN65" i="42"/>
  <c r="CN63" i="42"/>
  <c r="CN61" i="42"/>
  <c r="CN59" i="42"/>
  <c r="CN68" i="42"/>
  <c r="CN57" i="42"/>
  <c r="CN55" i="42"/>
  <c r="CN60" i="42"/>
  <c r="CN58" i="42"/>
  <c r="CN74" i="42"/>
  <c r="CN72" i="42"/>
  <c r="CN67" i="42"/>
  <c r="CN53" i="42"/>
  <c r="CN52" i="42"/>
  <c r="CN50" i="42"/>
  <c r="CN48" i="42"/>
  <c r="CN46" i="42"/>
  <c r="CN86" i="42"/>
  <c r="CN45" i="42"/>
  <c r="CN42" i="42"/>
  <c r="CN41" i="42"/>
  <c r="CN38" i="42"/>
  <c r="CN37" i="42"/>
  <c r="CN34" i="42"/>
  <c r="CN33" i="42"/>
  <c r="CN30" i="42"/>
  <c r="CN28" i="42"/>
  <c r="CN26" i="42"/>
  <c r="CN24" i="42"/>
  <c r="CN22" i="42"/>
  <c r="CN56" i="42"/>
  <c r="CN54" i="42"/>
  <c r="CN47" i="42"/>
  <c r="CN44" i="42"/>
  <c r="CN31" i="42"/>
  <c r="CN29" i="42"/>
  <c r="CN27" i="42"/>
  <c r="CN25" i="42"/>
  <c r="CN23" i="42"/>
  <c r="CN21" i="42"/>
  <c r="CN19" i="42"/>
  <c r="CN17" i="42"/>
  <c r="CN15" i="42"/>
  <c r="CN13" i="42"/>
  <c r="CN11" i="42"/>
  <c r="CN39" i="42"/>
  <c r="CN36" i="42"/>
  <c r="CN18" i="42"/>
  <c r="CN10" i="42"/>
  <c r="CN8" i="42"/>
  <c r="CN6" i="42"/>
  <c r="CN20" i="42"/>
  <c r="CN12" i="42"/>
  <c r="CN9" i="42"/>
  <c r="CN7" i="42"/>
  <c r="CN5" i="42"/>
  <c r="CN2" i="42"/>
  <c r="CN51" i="42"/>
  <c r="CN16" i="42"/>
  <c r="CN43" i="42"/>
  <c r="CN32" i="42"/>
  <c r="CN4" i="42"/>
  <c r="CN49" i="42"/>
  <c r="CN40" i="42"/>
  <c r="CN35" i="42"/>
  <c r="CN14" i="42"/>
  <c r="CO3" i="42"/>
  <c r="CO94" i="42" l="1"/>
  <c r="CO92" i="42"/>
  <c r="CO91" i="42"/>
  <c r="CO88" i="42"/>
  <c r="CO90" i="42"/>
  <c r="CO93" i="42"/>
  <c r="CO85" i="42"/>
  <c r="CO83" i="42"/>
  <c r="CO89" i="42"/>
  <c r="CO86" i="42"/>
  <c r="CO87" i="42"/>
  <c r="CO84" i="42"/>
  <c r="CO81" i="42"/>
  <c r="CO82" i="42"/>
  <c r="CO77" i="42"/>
  <c r="CO72" i="42"/>
  <c r="CO70" i="42"/>
  <c r="CO68" i="42"/>
  <c r="CO80" i="42"/>
  <c r="CO75" i="42"/>
  <c r="CO71" i="42"/>
  <c r="CO69" i="42"/>
  <c r="CO65" i="42"/>
  <c r="CO63" i="42"/>
  <c r="CO61" i="42"/>
  <c r="CO74" i="42"/>
  <c r="CO73" i="42"/>
  <c r="CO67" i="42"/>
  <c r="CO79" i="42"/>
  <c r="CO78" i="42"/>
  <c r="CO76" i="42"/>
  <c r="CO66" i="42"/>
  <c r="CO64" i="42"/>
  <c r="CO58" i="42"/>
  <c r="CO54" i="42"/>
  <c r="CO57" i="42"/>
  <c r="CO53" i="42"/>
  <c r="CO52" i="42"/>
  <c r="CO50" i="42"/>
  <c r="CO48" i="42"/>
  <c r="CO46" i="42"/>
  <c r="CO56" i="42"/>
  <c r="CO55" i="42"/>
  <c r="CO51" i="42"/>
  <c r="CO49" i="42"/>
  <c r="CO47" i="42"/>
  <c r="CO44" i="42"/>
  <c r="CO60" i="42"/>
  <c r="CO59" i="42"/>
  <c r="CO31" i="42"/>
  <c r="CO29" i="42"/>
  <c r="CO27" i="42"/>
  <c r="CO25" i="42"/>
  <c r="CO23" i="42"/>
  <c r="CO43" i="42"/>
  <c r="CO40" i="42"/>
  <c r="CO39" i="42"/>
  <c r="CO36" i="42"/>
  <c r="CO35" i="42"/>
  <c r="CO32" i="42"/>
  <c r="CO26" i="42"/>
  <c r="CO20" i="42"/>
  <c r="CO17" i="42"/>
  <c r="CO12" i="42"/>
  <c r="CO9" i="42"/>
  <c r="CO7" i="42"/>
  <c r="CO5" i="42"/>
  <c r="CO62" i="42"/>
  <c r="CO42" i="42"/>
  <c r="CO41" i="42"/>
  <c r="CO34" i="42"/>
  <c r="CO33" i="42"/>
  <c r="CO24" i="42"/>
  <c r="CO19" i="42"/>
  <c r="CO14" i="42"/>
  <c r="CO11" i="42"/>
  <c r="CO45" i="42"/>
  <c r="CO38" i="42"/>
  <c r="CO37" i="42"/>
  <c r="CO28" i="42"/>
  <c r="CO10" i="42"/>
  <c r="CO15" i="42"/>
  <c r="CP3" i="42"/>
  <c r="CO8" i="42"/>
  <c r="CO30" i="42"/>
  <c r="CO13" i="42"/>
  <c r="CO6" i="42"/>
  <c r="CO4" i="42"/>
  <c r="CO18" i="42"/>
  <c r="CO16" i="42"/>
  <c r="CO22" i="42"/>
  <c r="CO21" i="42"/>
  <c r="CO2" i="42"/>
  <c r="CP94" i="42" l="1"/>
  <c r="CP92" i="42"/>
  <c r="CP93" i="42"/>
  <c r="CP88" i="42"/>
  <c r="CP86" i="42"/>
  <c r="CP89" i="42"/>
  <c r="CP87" i="42"/>
  <c r="CP91" i="42"/>
  <c r="CP83" i="42"/>
  <c r="CP82" i="42"/>
  <c r="CP90" i="42"/>
  <c r="CP85" i="42"/>
  <c r="CP80" i="42"/>
  <c r="CP78" i="42"/>
  <c r="CP76" i="42"/>
  <c r="CP81" i="42"/>
  <c r="CP77" i="42"/>
  <c r="CP72" i="42"/>
  <c r="CP70" i="42"/>
  <c r="CP79" i="42"/>
  <c r="CP74" i="42"/>
  <c r="CP71" i="42"/>
  <c r="CP69" i="42"/>
  <c r="CP67" i="42"/>
  <c r="CP73" i="42"/>
  <c r="CP84" i="42"/>
  <c r="CP68" i="42"/>
  <c r="CP65" i="42"/>
  <c r="CP64" i="42"/>
  <c r="CP58" i="42"/>
  <c r="CP54" i="42"/>
  <c r="CP63" i="42"/>
  <c r="CP62" i="42"/>
  <c r="CP60" i="42"/>
  <c r="CP56" i="42"/>
  <c r="CP53" i="42"/>
  <c r="CP66" i="42"/>
  <c r="CP55" i="42"/>
  <c r="CP51" i="42"/>
  <c r="CP49" i="42"/>
  <c r="CP47" i="42"/>
  <c r="CP75" i="42"/>
  <c r="CP45" i="42"/>
  <c r="CP42" i="42"/>
  <c r="CP40" i="42"/>
  <c r="CP38" i="42"/>
  <c r="CP36" i="42"/>
  <c r="CP34" i="42"/>
  <c r="CP32" i="42"/>
  <c r="CP46" i="42"/>
  <c r="CP44" i="42"/>
  <c r="CP43" i="42"/>
  <c r="CP39" i="42"/>
  <c r="CP35" i="42"/>
  <c r="CP61" i="42"/>
  <c r="CP57" i="42"/>
  <c r="CP48" i="42"/>
  <c r="CP50" i="42"/>
  <c r="CP41" i="42"/>
  <c r="CP33" i="42"/>
  <c r="CP25" i="42"/>
  <c r="CP24" i="42"/>
  <c r="CP19" i="42"/>
  <c r="CP14" i="42"/>
  <c r="CP11" i="42"/>
  <c r="CP31" i="42"/>
  <c r="CP30" i="42"/>
  <c r="CP23" i="42"/>
  <c r="CP22" i="42"/>
  <c r="CP21" i="42"/>
  <c r="CP16" i="42"/>
  <c r="CP13" i="42"/>
  <c r="CP4" i="42"/>
  <c r="CP52" i="42"/>
  <c r="CP29" i="42"/>
  <c r="CP27" i="42"/>
  <c r="CP26" i="42"/>
  <c r="CP6" i="42"/>
  <c r="CP9" i="42"/>
  <c r="CP8" i="42"/>
  <c r="CP2" i="42"/>
  <c r="CP28" i="42"/>
  <c r="CP59" i="42"/>
  <c r="CP18" i="42"/>
  <c r="CP15" i="42"/>
  <c r="CP12" i="42"/>
  <c r="CP5" i="42"/>
  <c r="CQ3" i="42"/>
  <c r="CP17" i="42"/>
  <c r="CP37" i="42"/>
  <c r="CP20" i="42"/>
  <c r="CP10" i="42"/>
  <c r="CP7" i="42"/>
  <c r="CQ93" i="42" l="1"/>
  <c r="CQ91" i="42"/>
  <c r="CQ94" i="42"/>
  <c r="CQ90" i="42"/>
  <c r="CQ92" i="42"/>
  <c r="CQ89" i="42"/>
  <c r="CQ87" i="42"/>
  <c r="CQ85" i="42"/>
  <c r="CQ86" i="42"/>
  <c r="CQ84" i="42"/>
  <c r="CQ82" i="42"/>
  <c r="CQ80" i="42"/>
  <c r="CQ78" i="42"/>
  <c r="CQ88" i="42"/>
  <c r="CQ79" i="42"/>
  <c r="CQ77" i="42"/>
  <c r="CQ74" i="42"/>
  <c r="CQ71" i="42"/>
  <c r="CQ83" i="42"/>
  <c r="CQ75" i="42"/>
  <c r="CQ73" i="42"/>
  <c r="CQ70" i="42"/>
  <c r="CQ68" i="42"/>
  <c r="CQ67" i="42"/>
  <c r="CQ72" i="42"/>
  <c r="CQ66" i="42"/>
  <c r="CQ64" i="42"/>
  <c r="CQ62" i="42"/>
  <c r="CQ60" i="42"/>
  <c r="CQ58" i="42"/>
  <c r="CQ69" i="42"/>
  <c r="CQ63" i="42"/>
  <c r="CQ56" i="42"/>
  <c r="CQ53" i="42"/>
  <c r="CQ61" i="42"/>
  <c r="CQ59" i="42"/>
  <c r="CQ57" i="42"/>
  <c r="CQ55" i="42"/>
  <c r="CQ81" i="42"/>
  <c r="CQ76" i="42"/>
  <c r="CQ45" i="42"/>
  <c r="CQ54" i="42"/>
  <c r="CQ43" i="42"/>
  <c r="CQ41" i="42"/>
  <c r="CQ39" i="42"/>
  <c r="CQ37" i="42"/>
  <c r="CQ35" i="42"/>
  <c r="CQ33" i="42"/>
  <c r="CQ48" i="42"/>
  <c r="CQ47" i="42"/>
  <c r="CQ40" i="42"/>
  <c r="CQ36" i="42"/>
  <c r="CQ32" i="42"/>
  <c r="CQ50" i="42"/>
  <c r="CQ49" i="42"/>
  <c r="CQ30" i="42"/>
  <c r="CQ28" i="42"/>
  <c r="CQ26" i="42"/>
  <c r="CQ24" i="42"/>
  <c r="CQ22" i="42"/>
  <c r="CQ20" i="42"/>
  <c r="CQ18" i="42"/>
  <c r="CQ16" i="42"/>
  <c r="CQ14" i="42"/>
  <c r="CQ12" i="42"/>
  <c r="CQ10" i="42"/>
  <c r="CQ65" i="42"/>
  <c r="CQ42" i="42"/>
  <c r="CQ34" i="42"/>
  <c r="CQ31" i="42"/>
  <c r="CQ23" i="42"/>
  <c r="CQ21" i="42"/>
  <c r="CQ13" i="42"/>
  <c r="CQ52" i="42"/>
  <c r="CQ51" i="42"/>
  <c r="CQ46" i="42"/>
  <c r="CQ44" i="42"/>
  <c r="CQ29" i="42"/>
  <c r="CQ15" i="42"/>
  <c r="CQ8" i="42"/>
  <c r="CQ6" i="42"/>
  <c r="CQ11" i="42"/>
  <c r="CQ5" i="42"/>
  <c r="CQ4" i="42"/>
  <c r="CR3" i="42"/>
  <c r="CQ27" i="42"/>
  <c r="CQ17" i="42"/>
  <c r="CQ9" i="42"/>
  <c r="CQ2" i="42"/>
  <c r="CQ19" i="42"/>
  <c r="CQ7" i="42"/>
  <c r="CQ38" i="42"/>
  <c r="CQ25" i="42"/>
  <c r="CR93" i="42" l="1"/>
  <c r="CR90" i="42"/>
  <c r="CR94" i="42"/>
  <c r="CR87" i="42"/>
  <c r="CR86" i="42"/>
  <c r="CR92" i="42"/>
  <c r="CR89" i="42"/>
  <c r="CR84" i="42"/>
  <c r="CR82" i="42"/>
  <c r="CR83" i="42"/>
  <c r="CR81" i="42"/>
  <c r="CR88" i="42"/>
  <c r="CR85" i="42"/>
  <c r="CR79" i="42"/>
  <c r="CR91" i="42"/>
  <c r="CR75" i="42"/>
  <c r="CR73" i="42"/>
  <c r="CR80" i="42"/>
  <c r="CR76" i="42"/>
  <c r="CR74" i="42"/>
  <c r="CR72" i="42"/>
  <c r="CR66" i="42"/>
  <c r="CR64" i="42"/>
  <c r="CR62" i="42"/>
  <c r="CR65" i="42"/>
  <c r="CR63" i="42"/>
  <c r="CR61" i="42"/>
  <c r="CR59" i="42"/>
  <c r="CR77" i="42"/>
  <c r="CR71" i="42"/>
  <c r="CR60" i="42"/>
  <c r="CR57" i="42"/>
  <c r="CR55" i="42"/>
  <c r="CR67" i="42"/>
  <c r="CR78" i="42"/>
  <c r="CR56" i="42"/>
  <c r="CR54" i="42"/>
  <c r="CR70" i="42"/>
  <c r="CR69" i="42"/>
  <c r="CR52" i="42"/>
  <c r="CR50" i="42"/>
  <c r="CR48" i="42"/>
  <c r="CR46" i="42"/>
  <c r="CR58" i="42"/>
  <c r="CR49" i="42"/>
  <c r="CR30" i="42"/>
  <c r="CR28" i="42"/>
  <c r="CR26" i="42"/>
  <c r="CR24" i="42"/>
  <c r="CR22" i="42"/>
  <c r="CR51" i="42"/>
  <c r="CR42" i="42"/>
  <c r="CR41" i="42"/>
  <c r="CR38" i="42"/>
  <c r="CR37" i="42"/>
  <c r="CR34" i="42"/>
  <c r="CR33" i="42"/>
  <c r="CR31" i="42"/>
  <c r="CR29" i="42"/>
  <c r="CR27" i="42"/>
  <c r="CR25" i="42"/>
  <c r="CR23" i="42"/>
  <c r="CR21" i="42"/>
  <c r="CR19" i="42"/>
  <c r="CR17" i="42"/>
  <c r="CR15" i="42"/>
  <c r="CR13" i="42"/>
  <c r="CR11" i="42"/>
  <c r="CR44" i="42"/>
  <c r="CR16" i="42"/>
  <c r="CR8" i="42"/>
  <c r="CR6" i="42"/>
  <c r="CR43" i="42"/>
  <c r="CR40" i="42"/>
  <c r="CR35" i="42"/>
  <c r="CR32" i="42"/>
  <c r="CR18" i="42"/>
  <c r="CR10" i="42"/>
  <c r="CR9" i="42"/>
  <c r="CR7" i="42"/>
  <c r="CR5" i="42"/>
  <c r="CR68" i="42"/>
  <c r="CR53" i="42"/>
  <c r="CR39" i="42"/>
  <c r="CR36" i="42"/>
  <c r="CR12" i="42"/>
  <c r="CR2" i="42"/>
  <c r="CR47" i="42"/>
  <c r="CR20" i="42"/>
  <c r="CR14" i="42"/>
  <c r="CR45" i="42"/>
  <c r="CR4" i="42"/>
  <c r="CS3" i="42"/>
  <c r="CS94" i="42" l="1"/>
  <c r="CS93" i="42"/>
  <c r="CS92" i="42"/>
  <c r="CS91" i="42"/>
  <c r="CS90" i="42"/>
  <c r="CS88" i="42"/>
  <c r="CS89" i="42"/>
  <c r="CS83" i="42"/>
  <c r="CS87" i="42"/>
  <c r="CS85" i="42"/>
  <c r="CS81" i="42"/>
  <c r="CS82" i="42"/>
  <c r="CS80" i="42"/>
  <c r="CS79" i="42"/>
  <c r="CS76" i="42"/>
  <c r="CS86" i="42"/>
  <c r="CS84" i="42"/>
  <c r="CS78" i="42"/>
  <c r="CS72" i="42"/>
  <c r="CS70" i="42"/>
  <c r="CS68" i="42"/>
  <c r="CS65" i="42"/>
  <c r="CS63" i="42"/>
  <c r="CS61" i="42"/>
  <c r="CS69" i="42"/>
  <c r="CS73" i="42"/>
  <c r="CS67" i="42"/>
  <c r="CS62" i="42"/>
  <c r="CS59" i="42"/>
  <c r="CS54" i="42"/>
  <c r="CS75" i="42"/>
  <c r="CS74" i="42"/>
  <c r="CS52" i="42"/>
  <c r="CS50" i="42"/>
  <c r="CS48" i="42"/>
  <c r="CS46" i="42"/>
  <c r="CS77" i="42"/>
  <c r="CS51" i="42"/>
  <c r="CS49" i="42"/>
  <c r="CS47" i="42"/>
  <c r="CS44" i="42"/>
  <c r="CS71" i="42"/>
  <c r="CS57" i="42"/>
  <c r="CS56" i="42"/>
  <c r="CS42" i="42"/>
  <c r="CS41" i="42"/>
  <c r="CS38" i="42"/>
  <c r="CS37" i="42"/>
  <c r="CS34" i="42"/>
  <c r="CS33" i="42"/>
  <c r="CS31" i="42"/>
  <c r="CS29" i="42"/>
  <c r="CS27" i="42"/>
  <c r="CS25" i="42"/>
  <c r="CS23" i="42"/>
  <c r="CS64" i="42"/>
  <c r="CS53" i="42"/>
  <c r="CS45" i="42"/>
  <c r="CS60" i="42"/>
  <c r="CS43" i="42"/>
  <c r="CS40" i="42"/>
  <c r="CS35" i="42"/>
  <c r="CS32" i="42"/>
  <c r="CS30" i="42"/>
  <c r="CS22" i="42"/>
  <c r="CS18" i="42"/>
  <c r="CS15" i="42"/>
  <c r="CS10" i="42"/>
  <c r="CS9" i="42"/>
  <c r="CS7" i="42"/>
  <c r="CS5" i="42"/>
  <c r="CS66" i="42"/>
  <c r="CS28" i="42"/>
  <c r="CS20" i="42"/>
  <c r="CS17" i="42"/>
  <c r="CS12" i="42"/>
  <c r="CS55" i="42"/>
  <c r="CS13" i="42"/>
  <c r="CT3" i="42"/>
  <c r="CS11" i="42"/>
  <c r="CS6" i="42"/>
  <c r="CS2" i="42"/>
  <c r="CS19" i="42"/>
  <c r="CS16" i="42"/>
  <c r="CS14" i="42"/>
  <c r="CS8" i="42"/>
  <c r="CS24" i="42"/>
  <c r="CS21" i="42"/>
  <c r="CS4" i="42"/>
  <c r="CS58" i="42"/>
  <c r="CS39" i="42"/>
  <c r="CS36" i="42"/>
  <c r="CS26" i="42"/>
  <c r="CT94" i="42" l="1"/>
  <c r="CT92" i="42"/>
  <c r="CT93" i="42"/>
  <c r="CT91" i="42"/>
  <c r="CT88" i="42"/>
  <c r="CT86" i="42"/>
  <c r="CT89" i="42"/>
  <c r="CT87" i="42"/>
  <c r="CT85" i="42"/>
  <c r="CT90" i="42"/>
  <c r="CT81" i="42"/>
  <c r="CT84" i="42"/>
  <c r="CT80" i="42"/>
  <c r="CT78" i="42"/>
  <c r="CT76" i="42"/>
  <c r="CT83" i="42"/>
  <c r="CT72" i="42"/>
  <c r="CT70" i="42"/>
  <c r="CT77" i="42"/>
  <c r="CT74" i="42"/>
  <c r="CT71" i="42"/>
  <c r="CT69" i="42"/>
  <c r="CT67" i="42"/>
  <c r="CT82" i="42"/>
  <c r="CT75" i="42"/>
  <c r="CT61" i="42"/>
  <c r="CT54" i="42"/>
  <c r="CT66" i="42"/>
  <c r="CT58" i="42"/>
  <c r="CT56" i="42"/>
  <c r="CT53" i="42"/>
  <c r="CT63" i="42"/>
  <c r="CT51" i="42"/>
  <c r="CT49" i="42"/>
  <c r="CT47" i="42"/>
  <c r="CT68" i="42"/>
  <c r="CT64" i="42"/>
  <c r="CT60" i="42"/>
  <c r="CT59" i="42"/>
  <c r="CT57" i="42"/>
  <c r="CT45" i="42"/>
  <c r="CT42" i="42"/>
  <c r="CT40" i="42"/>
  <c r="CT38" i="42"/>
  <c r="CT36" i="42"/>
  <c r="CT34" i="42"/>
  <c r="CT32" i="42"/>
  <c r="CT73" i="42"/>
  <c r="CT50" i="42"/>
  <c r="CT65" i="42"/>
  <c r="CT62" i="42"/>
  <c r="CT55" i="42"/>
  <c r="CT52" i="42"/>
  <c r="CT44" i="42"/>
  <c r="CT43" i="42"/>
  <c r="CT39" i="42"/>
  <c r="CT35" i="42"/>
  <c r="CT48" i="42"/>
  <c r="CT46" i="42"/>
  <c r="CT29" i="42"/>
  <c r="CT28" i="42"/>
  <c r="CT20" i="42"/>
  <c r="CT17" i="42"/>
  <c r="CT12" i="42"/>
  <c r="CT79" i="42"/>
  <c r="CT37" i="42"/>
  <c r="CT27" i="42"/>
  <c r="CT26" i="42"/>
  <c r="CT19" i="42"/>
  <c r="CT14" i="42"/>
  <c r="CT11" i="42"/>
  <c r="CT4" i="42"/>
  <c r="CT41" i="42"/>
  <c r="CT30" i="42"/>
  <c r="CT23" i="42"/>
  <c r="CT18" i="42"/>
  <c r="CT16" i="42"/>
  <c r="CT15" i="42"/>
  <c r="CT9" i="42"/>
  <c r="CT8" i="42"/>
  <c r="CT31" i="42"/>
  <c r="CT25" i="42"/>
  <c r="CT10" i="42"/>
  <c r="CT24" i="42"/>
  <c r="CT21" i="42"/>
  <c r="CT7" i="42"/>
  <c r="CU3" i="42"/>
  <c r="CT33" i="42"/>
  <c r="CT22" i="42"/>
  <c r="CT6" i="42"/>
  <c r="CT2" i="42"/>
  <c r="CT13" i="42"/>
  <c r="CT5" i="42"/>
  <c r="CU93" i="42" l="1"/>
  <c r="CU91" i="42"/>
  <c r="CU92" i="42"/>
  <c r="CU90" i="42"/>
  <c r="CU89" i="42"/>
  <c r="CU87" i="42"/>
  <c r="CU85" i="42"/>
  <c r="CU88" i="42"/>
  <c r="CU84" i="42"/>
  <c r="CU82" i="42"/>
  <c r="CU80" i="42"/>
  <c r="CU78" i="42"/>
  <c r="CU86" i="42"/>
  <c r="CU83" i="42"/>
  <c r="CU79" i="42"/>
  <c r="CU77" i="42"/>
  <c r="CU74" i="42"/>
  <c r="CU71" i="42"/>
  <c r="CU75" i="42"/>
  <c r="CU73" i="42"/>
  <c r="CU69" i="42"/>
  <c r="CU81" i="42"/>
  <c r="CU76" i="42"/>
  <c r="CU68" i="42"/>
  <c r="CU67" i="42"/>
  <c r="CU66" i="42"/>
  <c r="CU64" i="42"/>
  <c r="CU62" i="42"/>
  <c r="CU60" i="42"/>
  <c r="CU58" i="42"/>
  <c r="CU94" i="42"/>
  <c r="CU56" i="42"/>
  <c r="CU53" i="42"/>
  <c r="CU65" i="42"/>
  <c r="CU57" i="42"/>
  <c r="CU55" i="42"/>
  <c r="CU72" i="42"/>
  <c r="CU70" i="42"/>
  <c r="CU59" i="42"/>
  <c r="CU45" i="42"/>
  <c r="CU61" i="42"/>
  <c r="CU43" i="42"/>
  <c r="CU41" i="42"/>
  <c r="CU39" i="42"/>
  <c r="CU37" i="42"/>
  <c r="CU35" i="42"/>
  <c r="CU33" i="42"/>
  <c r="CU54" i="42"/>
  <c r="CU52" i="42"/>
  <c r="CU51" i="42"/>
  <c r="CU44" i="42"/>
  <c r="CU46" i="42"/>
  <c r="CU40" i="42"/>
  <c r="CU36" i="42"/>
  <c r="CU32" i="42"/>
  <c r="CU30" i="42"/>
  <c r="CU28" i="42"/>
  <c r="CU26" i="42"/>
  <c r="CU24" i="42"/>
  <c r="CU22" i="42"/>
  <c r="CU20" i="42"/>
  <c r="CU18" i="42"/>
  <c r="CU16" i="42"/>
  <c r="CU14" i="42"/>
  <c r="CU12" i="42"/>
  <c r="CU10" i="42"/>
  <c r="CU27" i="42"/>
  <c r="CU19" i="42"/>
  <c r="CU11" i="42"/>
  <c r="CU47" i="42"/>
  <c r="CU38" i="42"/>
  <c r="CU25" i="42"/>
  <c r="CU21" i="42"/>
  <c r="CU13" i="42"/>
  <c r="CU8" i="42"/>
  <c r="CU6" i="42"/>
  <c r="CU50" i="42"/>
  <c r="CU48" i="42"/>
  <c r="CU34" i="42"/>
  <c r="CU17" i="42"/>
  <c r="CU7" i="42"/>
  <c r="CV3" i="42"/>
  <c r="CU49" i="42"/>
  <c r="CU42" i="42"/>
  <c r="CU15" i="42"/>
  <c r="CU63" i="42"/>
  <c r="CU31" i="42"/>
  <c r="CU4" i="42"/>
  <c r="CU2" i="42"/>
  <c r="CU5" i="42"/>
  <c r="CU29" i="42"/>
  <c r="CU23" i="42"/>
  <c r="CU9" i="42"/>
  <c r="CV93" i="42" l="1"/>
  <c r="CV94" i="42"/>
  <c r="CV91" i="42"/>
  <c r="CV89" i="42"/>
  <c r="CV90" i="42"/>
  <c r="CV87" i="42"/>
  <c r="CV84" i="42"/>
  <c r="CV82" i="42"/>
  <c r="CV88" i="42"/>
  <c r="CV86" i="42"/>
  <c r="CV83" i="42"/>
  <c r="CV81" i="42"/>
  <c r="CV79" i="42"/>
  <c r="CV92" i="42"/>
  <c r="CV85" i="42"/>
  <c r="CV78" i="42"/>
  <c r="CV77" i="42"/>
  <c r="CV75" i="42"/>
  <c r="CV73" i="42"/>
  <c r="CV76" i="42"/>
  <c r="CV68" i="42"/>
  <c r="CV67" i="42"/>
  <c r="CV66" i="42"/>
  <c r="CV64" i="42"/>
  <c r="CV62" i="42"/>
  <c r="CV71" i="42"/>
  <c r="CV70" i="42"/>
  <c r="CV65" i="42"/>
  <c r="CV63" i="42"/>
  <c r="CV61" i="42"/>
  <c r="CV59" i="42"/>
  <c r="CV58" i="42"/>
  <c r="CV57" i="42"/>
  <c r="CV55" i="42"/>
  <c r="CV80" i="42"/>
  <c r="CV74" i="42"/>
  <c r="CV72" i="42"/>
  <c r="CV60" i="42"/>
  <c r="CV69" i="42"/>
  <c r="CV53" i="42"/>
  <c r="CV52" i="42"/>
  <c r="CV50" i="42"/>
  <c r="CV48" i="42"/>
  <c r="CV46" i="42"/>
  <c r="CV45" i="42"/>
  <c r="CV43" i="42"/>
  <c r="CV40" i="42"/>
  <c r="CV39" i="42"/>
  <c r="CV36" i="42"/>
  <c r="CV35" i="42"/>
  <c r="CV32" i="42"/>
  <c r="CV30" i="42"/>
  <c r="CV28" i="42"/>
  <c r="CV26" i="42"/>
  <c r="CV24" i="42"/>
  <c r="CV22" i="42"/>
  <c r="CV47" i="42"/>
  <c r="CV31" i="42"/>
  <c r="CV29" i="42"/>
  <c r="CV27" i="42"/>
  <c r="CV25" i="42"/>
  <c r="CV23" i="42"/>
  <c r="CV21" i="42"/>
  <c r="CV19" i="42"/>
  <c r="CV17" i="42"/>
  <c r="CV15" i="42"/>
  <c r="CV13" i="42"/>
  <c r="CV11" i="42"/>
  <c r="CV51" i="42"/>
  <c r="CV38" i="42"/>
  <c r="CV37" i="42"/>
  <c r="CV14" i="42"/>
  <c r="CV8" i="42"/>
  <c r="CV6" i="42"/>
  <c r="CV56" i="42"/>
  <c r="CV54" i="42"/>
  <c r="CV49" i="42"/>
  <c r="CV16" i="42"/>
  <c r="CV9" i="42"/>
  <c r="CV7" i="42"/>
  <c r="CV5" i="42"/>
  <c r="CV44" i="42"/>
  <c r="CV4" i="42"/>
  <c r="CV2" i="42"/>
  <c r="CV41" i="42"/>
  <c r="CV42" i="42"/>
  <c r="CV33" i="42"/>
  <c r="CV20" i="42"/>
  <c r="CV10" i="42"/>
  <c r="CV34" i="42"/>
  <c r="CV18" i="42"/>
  <c r="CV12" i="42"/>
  <c r="CW3" i="42"/>
  <c r="CW94" i="42" l="1"/>
  <c r="CW93" i="42"/>
  <c r="CW91" i="42"/>
  <c r="CW92" i="42"/>
  <c r="CW90" i="42"/>
  <c r="CW88" i="42"/>
  <c r="CW86" i="42"/>
  <c r="CW85" i="42"/>
  <c r="CW83" i="42"/>
  <c r="CW84" i="42"/>
  <c r="CW89" i="42"/>
  <c r="CW82" i="42"/>
  <c r="CW87" i="42"/>
  <c r="CW81" i="42"/>
  <c r="CW76" i="42"/>
  <c r="CW72" i="42"/>
  <c r="CW70" i="42"/>
  <c r="CW68" i="42"/>
  <c r="CW75" i="42"/>
  <c r="CW71" i="42"/>
  <c r="CW65" i="42"/>
  <c r="CW63" i="42"/>
  <c r="CW61" i="42"/>
  <c r="CW79" i="42"/>
  <c r="CW78" i="42"/>
  <c r="CW77" i="42"/>
  <c r="CW74" i="42"/>
  <c r="CW73" i="42"/>
  <c r="CW80" i="42"/>
  <c r="CW66" i="42"/>
  <c r="CW60" i="42"/>
  <c r="CW69" i="42"/>
  <c r="CW64" i="42"/>
  <c r="CW59" i="42"/>
  <c r="CW54" i="42"/>
  <c r="CW67" i="42"/>
  <c r="CW57" i="42"/>
  <c r="CW53" i="42"/>
  <c r="CW52" i="42"/>
  <c r="CW50" i="42"/>
  <c r="CW48" i="42"/>
  <c r="CW46" i="42"/>
  <c r="CW62" i="42"/>
  <c r="CW58" i="42"/>
  <c r="CW56" i="42"/>
  <c r="CW55" i="42"/>
  <c r="CW51" i="42"/>
  <c r="CW49" i="42"/>
  <c r="CW47" i="42"/>
  <c r="CW44" i="42"/>
  <c r="CW31" i="42"/>
  <c r="CW29" i="42"/>
  <c r="CW27" i="42"/>
  <c r="CW25" i="42"/>
  <c r="CW23" i="42"/>
  <c r="CW42" i="42"/>
  <c r="CW41" i="42"/>
  <c r="CW38" i="42"/>
  <c r="CW37" i="42"/>
  <c r="CW34" i="42"/>
  <c r="CW33" i="42"/>
  <c r="CW26" i="42"/>
  <c r="CW21" i="42"/>
  <c r="CW16" i="42"/>
  <c r="CW13" i="42"/>
  <c r="CW9" i="42"/>
  <c r="CW7" i="42"/>
  <c r="CW5" i="42"/>
  <c r="CW45" i="42"/>
  <c r="CW39" i="42"/>
  <c r="CW36" i="42"/>
  <c r="CW24" i="42"/>
  <c r="CW18" i="42"/>
  <c r="CW15" i="42"/>
  <c r="CW10" i="42"/>
  <c r="CW43" i="42"/>
  <c r="CW32" i="42"/>
  <c r="CW20" i="42"/>
  <c r="CW19" i="42"/>
  <c r="CW14" i="42"/>
  <c r="CW40" i="42"/>
  <c r="CW35" i="42"/>
  <c r="CW17" i="42"/>
  <c r="CW22" i="42"/>
  <c r="CW6" i="42"/>
  <c r="CW28" i="42"/>
  <c r="CW12" i="42"/>
  <c r="CW11" i="42"/>
  <c r="CX3" i="42"/>
  <c r="CW30" i="42"/>
  <c r="CW8" i="42"/>
  <c r="CW4" i="42"/>
  <c r="CW2" i="42"/>
  <c r="CX94" i="42" l="1"/>
  <c r="CX92" i="42"/>
  <c r="CX93" i="42"/>
  <c r="CX91" i="42"/>
  <c r="CX90" i="42"/>
  <c r="CX88" i="42"/>
  <c r="CX86" i="42"/>
  <c r="CX89" i="42"/>
  <c r="CX87" i="42"/>
  <c r="CX83" i="42"/>
  <c r="CX82" i="42"/>
  <c r="CX81" i="42"/>
  <c r="CX80" i="42"/>
  <c r="CX78" i="42"/>
  <c r="CX76" i="42"/>
  <c r="CX84" i="42"/>
  <c r="CX72" i="42"/>
  <c r="CX70" i="42"/>
  <c r="CX79" i="42"/>
  <c r="CX74" i="42"/>
  <c r="CX71" i="42"/>
  <c r="CX69" i="42"/>
  <c r="CX67" i="42"/>
  <c r="CX77" i="42"/>
  <c r="CX73" i="42"/>
  <c r="CX65" i="42"/>
  <c r="CX64" i="42"/>
  <c r="CX59" i="42"/>
  <c r="CX54" i="42"/>
  <c r="CX75" i="42"/>
  <c r="CX68" i="42"/>
  <c r="CX63" i="42"/>
  <c r="CX62" i="42"/>
  <c r="CX56" i="42"/>
  <c r="CX53" i="42"/>
  <c r="CX61" i="42"/>
  <c r="CX60" i="42"/>
  <c r="CX58" i="42"/>
  <c r="CX55" i="42"/>
  <c r="CX51" i="42"/>
  <c r="CX49" i="42"/>
  <c r="CX47" i="42"/>
  <c r="CX45" i="42"/>
  <c r="CX42" i="42"/>
  <c r="CX40" i="42"/>
  <c r="CX38" i="42"/>
  <c r="CX36" i="42"/>
  <c r="CX34" i="42"/>
  <c r="CX32" i="42"/>
  <c r="CX85" i="42"/>
  <c r="CX46" i="42"/>
  <c r="CX41" i="42"/>
  <c r="CX37" i="42"/>
  <c r="CX33" i="42"/>
  <c r="CX48" i="42"/>
  <c r="CX66" i="42"/>
  <c r="CX52" i="42"/>
  <c r="CX39" i="42"/>
  <c r="CX25" i="42"/>
  <c r="CX24" i="42"/>
  <c r="CX18" i="42"/>
  <c r="CX15" i="42"/>
  <c r="CX10" i="42"/>
  <c r="CX31" i="42"/>
  <c r="CX30" i="42"/>
  <c r="CX23" i="42"/>
  <c r="CX22" i="42"/>
  <c r="CX20" i="42"/>
  <c r="CX17" i="42"/>
  <c r="CX12" i="42"/>
  <c r="CX4" i="42"/>
  <c r="CX57" i="42"/>
  <c r="CX21" i="42"/>
  <c r="CX6" i="42"/>
  <c r="CX29" i="42"/>
  <c r="CX27" i="42"/>
  <c r="CX13" i="42"/>
  <c r="CX2" i="42"/>
  <c r="CX50" i="42"/>
  <c r="CX44" i="42"/>
  <c r="CX16" i="42"/>
  <c r="CX7" i="42"/>
  <c r="CX35" i="42"/>
  <c r="CX28" i="42"/>
  <c r="CX11" i="42"/>
  <c r="CX5" i="42"/>
  <c r="CY3" i="42"/>
  <c r="CX26" i="42"/>
  <c r="CX9" i="42"/>
  <c r="CX8" i="42"/>
  <c r="CX43" i="42"/>
  <c r="CX19" i="42"/>
  <c r="CX14" i="42"/>
  <c r="CY93" i="42" l="1"/>
  <c r="CY91" i="42"/>
  <c r="CY94" i="42"/>
  <c r="CY90" i="42"/>
  <c r="CY92" i="42"/>
  <c r="CY89" i="42"/>
  <c r="CY87" i="42"/>
  <c r="CY85" i="42"/>
  <c r="CY88" i="42"/>
  <c r="CY86" i="42"/>
  <c r="CY84" i="42"/>
  <c r="CY82" i="42"/>
  <c r="CY81" i="42"/>
  <c r="CY80" i="42"/>
  <c r="CY78" i="42"/>
  <c r="CY79" i="42"/>
  <c r="CY77" i="42"/>
  <c r="CY76" i="42"/>
  <c r="CY74" i="42"/>
  <c r="CY71" i="42"/>
  <c r="CY75" i="42"/>
  <c r="CY73" i="42"/>
  <c r="CY70" i="42"/>
  <c r="CY72" i="42"/>
  <c r="CY69" i="42"/>
  <c r="CY66" i="42"/>
  <c r="CY64" i="42"/>
  <c r="CY62" i="42"/>
  <c r="CY60" i="42"/>
  <c r="CY58" i="42"/>
  <c r="CY83" i="42"/>
  <c r="CY68" i="42"/>
  <c r="CY63" i="42"/>
  <c r="CY56" i="42"/>
  <c r="CY53" i="42"/>
  <c r="CY61" i="42"/>
  <c r="CY57" i="42"/>
  <c r="CY55" i="42"/>
  <c r="CY45" i="42"/>
  <c r="CY65" i="42"/>
  <c r="CY54" i="42"/>
  <c r="CY43" i="42"/>
  <c r="CY41" i="42"/>
  <c r="CY39" i="42"/>
  <c r="CY37" i="42"/>
  <c r="CY35" i="42"/>
  <c r="CY33" i="42"/>
  <c r="CY67" i="42"/>
  <c r="CY48" i="42"/>
  <c r="CY47" i="42"/>
  <c r="CY42" i="42"/>
  <c r="CY38" i="42"/>
  <c r="CY34" i="42"/>
  <c r="CY50" i="42"/>
  <c r="CY49" i="42"/>
  <c r="CY44" i="42"/>
  <c r="CY30" i="42"/>
  <c r="CY28" i="42"/>
  <c r="CY26" i="42"/>
  <c r="CY24" i="42"/>
  <c r="CY22" i="42"/>
  <c r="CY20" i="42"/>
  <c r="CY18" i="42"/>
  <c r="CY16" i="42"/>
  <c r="CY14" i="42"/>
  <c r="CY12" i="42"/>
  <c r="CY10" i="42"/>
  <c r="CY36" i="42"/>
  <c r="CY31" i="42"/>
  <c r="CY23" i="42"/>
  <c r="CY17" i="42"/>
  <c r="CY29" i="42"/>
  <c r="CY19" i="42"/>
  <c r="CY11" i="42"/>
  <c r="CY8" i="42"/>
  <c r="CY6" i="42"/>
  <c r="CY59" i="42"/>
  <c r="CY46" i="42"/>
  <c r="CY5" i="42"/>
  <c r="CZ3" i="42"/>
  <c r="CY51" i="42"/>
  <c r="CY7" i="42"/>
  <c r="CY40" i="42"/>
  <c r="CY27" i="42"/>
  <c r="CY25" i="42"/>
  <c r="CY13" i="42"/>
  <c r="CY9" i="42"/>
  <c r="CY2" i="42"/>
  <c r="CY15" i="42"/>
  <c r="CY4" i="42"/>
  <c r="CY52" i="42"/>
  <c r="CY32" i="42"/>
  <c r="CY21" i="42"/>
  <c r="CZ92" i="42" l="1"/>
  <c r="CZ91" i="42"/>
  <c r="J91" i="42" s="1"/>
  <c r="CZ94" i="42"/>
  <c r="CZ90" i="42"/>
  <c r="CZ87" i="42"/>
  <c r="J87" i="42" s="1"/>
  <c r="CZ84" i="42"/>
  <c r="CZ82" i="42"/>
  <c r="CZ85" i="42"/>
  <c r="J85" i="42" s="1"/>
  <c r="CZ83" i="42"/>
  <c r="J83" i="42" s="1"/>
  <c r="CZ81" i="42"/>
  <c r="J81" i="42" s="1"/>
  <c r="CZ93" i="42"/>
  <c r="J93" i="42" s="1"/>
  <c r="CZ89" i="42"/>
  <c r="J89" i="42" s="1"/>
  <c r="CZ86" i="42"/>
  <c r="CZ79" i="42"/>
  <c r="J79" i="42" s="1"/>
  <c r="CZ88" i="42"/>
  <c r="CZ75" i="42"/>
  <c r="J75" i="42" s="1"/>
  <c r="CZ73" i="42"/>
  <c r="CZ80" i="42"/>
  <c r="CZ77" i="42"/>
  <c r="J77" i="42" s="1"/>
  <c r="CZ78" i="42"/>
  <c r="CZ74" i="42"/>
  <c r="CZ72" i="42"/>
  <c r="CZ69" i="42"/>
  <c r="J69" i="42" s="1"/>
  <c r="CZ66" i="42"/>
  <c r="CZ64" i="42"/>
  <c r="CZ62" i="42"/>
  <c r="CZ68" i="42"/>
  <c r="CZ67" i="42"/>
  <c r="J67" i="42" s="1"/>
  <c r="CZ65" i="42"/>
  <c r="J65" i="42" s="1"/>
  <c r="CZ63" i="42"/>
  <c r="J63" i="42" s="1"/>
  <c r="CZ61" i="42"/>
  <c r="J61" i="42" s="1"/>
  <c r="CZ59" i="42"/>
  <c r="J59" i="42" s="1"/>
  <c r="CZ57" i="42"/>
  <c r="J57" i="42" s="1"/>
  <c r="CZ55" i="42"/>
  <c r="CZ70" i="42"/>
  <c r="CZ58" i="42"/>
  <c r="CZ56" i="42"/>
  <c r="CZ54" i="42"/>
  <c r="CZ71" i="42"/>
  <c r="J71" i="42" s="1"/>
  <c r="CZ52" i="42"/>
  <c r="CZ50" i="42"/>
  <c r="CZ48" i="42"/>
  <c r="CZ46" i="42"/>
  <c r="CZ53" i="42"/>
  <c r="J53" i="42" s="1"/>
  <c r="CZ49" i="42"/>
  <c r="J49" i="42" s="1"/>
  <c r="CZ44" i="42"/>
  <c r="CZ30" i="42"/>
  <c r="CZ28" i="42"/>
  <c r="CZ26" i="42"/>
  <c r="CZ24" i="42"/>
  <c r="CZ22" i="42"/>
  <c r="CZ51" i="42"/>
  <c r="J51" i="42" s="1"/>
  <c r="CZ43" i="42"/>
  <c r="J43" i="42" s="1"/>
  <c r="CZ40" i="42"/>
  <c r="CZ39" i="42"/>
  <c r="J39" i="42" s="1"/>
  <c r="CZ36" i="42"/>
  <c r="CZ35" i="42"/>
  <c r="J35" i="42" s="1"/>
  <c r="CZ32" i="42"/>
  <c r="CZ31" i="42"/>
  <c r="J31" i="42" s="1"/>
  <c r="CZ29" i="42"/>
  <c r="J29" i="42" s="1"/>
  <c r="CZ27" i="42"/>
  <c r="J27" i="42" s="1"/>
  <c r="CZ25" i="42"/>
  <c r="J25" i="42" s="1"/>
  <c r="CZ23" i="42"/>
  <c r="J23" i="42" s="1"/>
  <c r="CZ21" i="42"/>
  <c r="J21" i="42" s="1"/>
  <c r="CZ19" i="42"/>
  <c r="J19" i="42" s="1"/>
  <c r="CZ17" i="42"/>
  <c r="J17" i="42" s="1"/>
  <c r="CZ15" i="42"/>
  <c r="J15" i="42" s="1"/>
  <c r="CZ13" i="42"/>
  <c r="J13" i="42" s="1"/>
  <c r="CZ11" i="42"/>
  <c r="J11" i="42" s="1"/>
  <c r="CZ47" i="42"/>
  <c r="J47" i="42" s="1"/>
  <c r="CZ45" i="42"/>
  <c r="J45" i="42" s="1"/>
  <c r="CZ20" i="42"/>
  <c r="CZ12" i="42"/>
  <c r="CZ8" i="42"/>
  <c r="CZ6" i="42"/>
  <c r="CZ42" i="42"/>
  <c r="CZ41" i="42"/>
  <c r="J41" i="42" s="1"/>
  <c r="CZ34" i="42"/>
  <c r="CZ33" i="42"/>
  <c r="J33" i="42" s="1"/>
  <c r="CZ14" i="42"/>
  <c r="CZ9" i="42"/>
  <c r="J9" i="42" s="1"/>
  <c r="CZ7" i="42"/>
  <c r="J7" i="42" s="1"/>
  <c r="CZ5" i="42"/>
  <c r="J5" i="42" s="1"/>
  <c r="CZ10" i="42"/>
  <c r="CZ2" i="42"/>
  <c r="CZ16" i="42"/>
  <c r="CZ76" i="42"/>
  <c r="CZ60" i="42"/>
  <c r="CZ4" i="42"/>
  <c r="CZ38" i="42"/>
  <c r="CZ37" i="42"/>
  <c r="J37" i="42" s="1"/>
  <c r="CZ18" i="42"/>
  <c r="DA3" i="42"/>
  <c r="DA94" i="42" l="1"/>
  <c r="DA93" i="42"/>
  <c r="DA92" i="42"/>
  <c r="DA88" i="42"/>
  <c r="DA89" i="42"/>
  <c r="DA90" i="42"/>
  <c r="DA85" i="42"/>
  <c r="DA83" i="42"/>
  <c r="DA91" i="42"/>
  <c r="DA86" i="42"/>
  <c r="DA81" i="42"/>
  <c r="DA80" i="42"/>
  <c r="DA79" i="42"/>
  <c r="DA77" i="42"/>
  <c r="DA78" i="42"/>
  <c r="DA72" i="42"/>
  <c r="DA70" i="42"/>
  <c r="DA68" i="42"/>
  <c r="DA84" i="42"/>
  <c r="DA82" i="42"/>
  <c r="DA67" i="42"/>
  <c r="DA65" i="42"/>
  <c r="DA63" i="42"/>
  <c r="DA61" i="42"/>
  <c r="DA87" i="42"/>
  <c r="DA75" i="42"/>
  <c r="DA74" i="42"/>
  <c r="DA69" i="42"/>
  <c r="DA62" i="42"/>
  <c r="DA58" i="42"/>
  <c r="DA76" i="42"/>
  <c r="DA71" i="42"/>
  <c r="DA60" i="42"/>
  <c r="DA54" i="42"/>
  <c r="DA64" i="42"/>
  <c r="DA52" i="42"/>
  <c r="DA50" i="42"/>
  <c r="DA48" i="42"/>
  <c r="DA46" i="42"/>
  <c r="DA73" i="42"/>
  <c r="DA66" i="42"/>
  <c r="DA51" i="42"/>
  <c r="DA49" i="42"/>
  <c r="DA47" i="42"/>
  <c r="DA44" i="42"/>
  <c r="DA55" i="42"/>
  <c r="DA43" i="42"/>
  <c r="DA40" i="42"/>
  <c r="DA39" i="42"/>
  <c r="DA36" i="42"/>
  <c r="DA35" i="42"/>
  <c r="DA32" i="42"/>
  <c r="DA31" i="42"/>
  <c r="DA29" i="42"/>
  <c r="DA27" i="42"/>
  <c r="DA25" i="42"/>
  <c r="DA23" i="42"/>
  <c r="DA59" i="42"/>
  <c r="DA45" i="42"/>
  <c r="DA56" i="42"/>
  <c r="DA42" i="42"/>
  <c r="DA41" i="42"/>
  <c r="DA34" i="42"/>
  <c r="DA33" i="42"/>
  <c r="DA30" i="42"/>
  <c r="DA22" i="42"/>
  <c r="DA19" i="42"/>
  <c r="DA14" i="42"/>
  <c r="DA11" i="42"/>
  <c r="DA9" i="42"/>
  <c r="DA7" i="42"/>
  <c r="DA5" i="42"/>
  <c r="DA28" i="42"/>
  <c r="DA21" i="42"/>
  <c r="DA16" i="42"/>
  <c r="DA13" i="42"/>
  <c r="DA24" i="42"/>
  <c r="DA4" i="42"/>
  <c r="DA53" i="42"/>
  <c r="DA10" i="42"/>
  <c r="DA6" i="42"/>
  <c r="DA38" i="42"/>
  <c r="DA37" i="42"/>
  <c r="DA26" i="42"/>
  <c r="DA18" i="42"/>
  <c r="DA15" i="42"/>
  <c r="DA12" i="42"/>
  <c r="DA8" i="42"/>
  <c r="DA17" i="42"/>
  <c r="DB3" i="42"/>
  <c r="DA57" i="42"/>
  <c r="DA20" i="42"/>
  <c r="DA2" i="42"/>
  <c r="DB94" i="42" l="1"/>
  <c r="DB92" i="42"/>
  <c r="DB93" i="42"/>
  <c r="DB88" i="42"/>
  <c r="DB86" i="42"/>
  <c r="DB90" i="42"/>
  <c r="DB89" i="42"/>
  <c r="DB87" i="42"/>
  <c r="DB91" i="42"/>
  <c r="DB85" i="42"/>
  <c r="DB84" i="42"/>
  <c r="DB80" i="42"/>
  <c r="DB78" i="42"/>
  <c r="DB76" i="42"/>
  <c r="DB72" i="42"/>
  <c r="DB70" i="42"/>
  <c r="DB82" i="42"/>
  <c r="DB74" i="42"/>
  <c r="DB71" i="42"/>
  <c r="DB69" i="42"/>
  <c r="DB67" i="42"/>
  <c r="DB81" i="42"/>
  <c r="DB79" i="42"/>
  <c r="DB68" i="42"/>
  <c r="DB75" i="42"/>
  <c r="DB61" i="42"/>
  <c r="DB60" i="42"/>
  <c r="DB54" i="42"/>
  <c r="DB73" i="42"/>
  <c r="DB66" i="42"/>
  <c r="DB59" i="42"/>
  <c r="DB56" i="42"/>
  <c r="DB53" i="42"/>
  <c r="DB77" i="42"/>
  <c r="DB65" i="42"/>
  <c r="DB62" i="42"/>
  <c r="DB51" i="42"/>
  <c r="DB49" i="42"/>
  <c r="DB47" i="42"/>
  <c r="DB83" i="42"/>
  <c r="DB57" i="42"/>
  <c r="DB45" i="42"/>
  <c r="DB42" i="42"/>
  <c r="DB40" i="42"/>
  <c r="DB38" i="42"/>
  <c r="DB36" i="42"/>
  <c r="DB34" i="42"/>
  <c r="DB32" i="42"/>
  <c r="DB64" i="42"/>
  <c r="DB50" i="42"/>
  <c r="DB52" i="42"/>
  <c r="DB41" i="42"/>
  <c r="DB37" i="42"/>
  <c r="DB33" i="42"/>
  <c r="DB29" i="42"/>
  <c r="DB28" i="42"/>
  <c r="DB21" i="42"/>
  <c r="DB16" i="42"/>
  <c r="DB13" i="42"/>
  <c r="DB63" i="42"/>
  <c r="DB58" i="42"/>
  <c r="DB44" i="42"/>
  <c r="DB43" i="42"/>
  <c r="DB35" i="42"/>
  <c r="DB27" i="42"/>
  <c r="DB26" i="42"/>
  <c r="DB18" i="42"/>
  <c r="DB15" i="42"/>
  <c r="DB10" i="42"/>
  <c r="DB4" i="42"/>
  <c r="DB31" i="42"/>
  <c r="DB25" i="42"/>
  <c r="DB22" i="42"/>
  <c r="DB12" i="42"/>
  <c r="DB11" i="42"/>
  <c r="DB9" i="42"/>
  <c r="DB8" i="42"/>
  <c r="DB14" i="42"/>
  <c r="DB55" i="42"/>
  <c r="DB48" i="42"/>
  <c r="DB5" i="42"/>
  <c r="DB17" i="42"/>
  <c r="DB7" i="42"/>
  <c r="DC3" i="42"/>
  <c r="DB39" i="42"/>
  <c r="DB30" i="42"/>
  <c r="DB23" i="42"/>
  <c r="DB20" i="42"/>
  <c r="DB19" i="42"/>
  <c r="DB6" i="42"/>
  <c r="DB2" i="42"/>
  <c r="DB46" i="42"/>
  <c r="DB24" i="42"/>
  <c r="DC93" i="42" l="1"/>
  <c r="DC91" i="42"/>
  <c r="DC90" i="42"/>
  <c r="DC94" i="42"/>
  <c r="DC89" i="42"/>
  <c r="DC87" i="42"/>
  <c r="DC85" i="42"/>
  <c r="DC92" i="42"/>
  <c r="DC88" i="42"/>
  <c r="DC86" i="42"/>
  <c r="DC84" i="42"/>
  <c r="DC82" i="42"/>
  <c r="DC80" i="42"/>
  <c r="DC78" i="42"/>
  <c r="DC83" i="42"/>
  <c r="DC81" i="42"/>
  <c r="DC79" i="42"/>
  <c r="DC77" i="42"/>
  <c r="DC74" i="42"/>
  <c r="DC71" i="42"/>
  <c r="DC76" i="42"/>
  <c r="DC75" i="42"/>
  <c r="DC73" i="42"/>
  <c r="DC66" i="42"/>
  <c r="DC64" i="42"/>
  <c r="DC62" i="42"/>
  <c r="DC60" i="42"/>
  <c r="DC58" i="42"/>
  <c r="DC72" i="42"/>
  <c r="DC70" i="42"/>
  <c r="DC59" i="42"/>
  <c r="DC56" i="42"/>
  <c r="DC53" i="42"/>
  <c r="DC67" i="42"/>
  <c r="DC65" i="42"/>
  <c r="DC57" i="42"/>
  <c r="DC55" i="42"/>
  <c r="DC68" i="42"/>
  <c r="DC45" i="42"/>
  <c r="DC63" i="42"/>
  <c r="DC43" i="42"/>
  <c r="DC41" i="42"/>
  <c r="DC39" i="42"/>
  <c r="DC37" i="42"/>
  <c r="DC35" i="42"/>
  <c r="DC33" i="42"/>
  <c r="DC61" i="42"/>
  <c r="DC52" i="42"/>
  <c r="DC51" i="42"/>
  <c r="DC46" i="42"/>
  <c r="DC42" i="42"/>
  <c r="DC38" i="42"/>
  <c r="DC34" i="42"/>
  <c r="DC30" i="42"/>
  <c r="DC28" i="42"/>
  <c r="DC26" i="42"/>
  <c r="DC24" i="42"/>
  <c r="DC22" i="42"/>
  <c r="DC20" i="42"/>
  <c r="DC18" i="42"/>
  <c r="DC16" i="42"/>
  <c r="DC14" i="42"/>
  <c r="DC12" i="42"/>
  <c r="DC10" i="42"/>
  <c r="DC69" i="42"/>
  <c r="DC54" i="42"/>
  <c r="DC49" i="42"/>
  <c r="DC44" i="42"/>
  <c r="DC27" i="42"/>
  <c r="DC15" i="42"/>
  <c r="DC50" i="42"/>
  <c r="DC48" i="42"/>
  <c r="DC40" i="42"/>
  <c r="DC32" i="42"/>
  <c r="DC25" i="42"/>
  <c r="DC17" i="42"/>
  <c r="DC8" i="42"/>
  <c r="DC6" i="42"/>
  <c r="DC13" i="42"/>
  <c r="DC7" i="42"/>
  <c r="DD3" i="42"/>
  <c r="DC36" i="42"/>
  <c r="DC9" i="42"/>
  <c r="DC47" i="42"/>
  <c r="DC29" i="42"/>
  <c r="DC23" i="42"/>
  <c r="DC19" i="42"/>
  <c r="DC2" i="42"/>
  <c r="DC21" i="42"/>
  <c r="DC5" i="42"/>
  <c r="DC31" i="42"/>
  <c r="DC11" i="42"/>
  <c r="DC4" i="42"/>
  <c r="DD93" i="42" l="1"/>
  <c r="DD94" i="42"/>
  <c r="DD92" i="42"/>
  <c r="DD91" i="42"/>
  <c r="DD90" i="42"/>
  <c r="DD89" i="42"/>
  <c r="DD84" i="42"/>
  <c r="DD82" i="42"/>
  <c r="DD87" i="42"/>
  <c r="DD86" i="42"/>
  <c r="DD83" i="42"/>
  <c r="DD81" i="42"/>
  <c r="DD79" i="42"/>
  <c r="DD85" i="42"/>
  <c r="DD78" i="42"/>
  <c r="DD76" i="42"/>
  <c r="DD75" i="42"/>
  <c r="DD73" i="42"/>
  <c r="DD88" i="42"/>
  <c r="DD66" i="42"/>
  <c r="DD64" i="42"/>
  <c r="DD62" i="42"/>
  <c r="DD80" i="42"/>
  <c r="DD71" i="42"/>
  <c r="DD70" i="42"/>
  <c r="DD69" i="42"/>
  <c r="DD65" i="42"/>
  <c r="DD63" i="42"/>
  <c r="DD61" i="42"/>
  <c r="DD59" i="42"/>
  <c r="DD67" i="42"/>
  <c r="DD57" i="42"/>
  <c r="DD55" i="42"/>
  <c r="DD77" i="42"/>
  <c r="DD53" i="42"/>
  <c r="DD52" i="42"/>
  <c r="DD50" i="42"/>
  <c r="DD48" i="42"/>
  <c r="DD46" i="42"/>
  <c r="DD74" i="42"/>
  <c r="DD72" i="42"/>
  <c r="DD45" i="42"/>
  <c r="DD42" i="42"/>
  <c r="DD41" i="42"/>
  <c r="DD38" i="42"/>
  <c r="DD37" i="42"/>
  <c r="DD34" i="42"/>
  <c r="DD33" i="42"/>
  <c r="DD30" i="42"/>
  <c r="DD28" i="42"/>
  <c r="DD26" i="42"/>
  <c r="DD24" i="42"/>
  <c r="DD22" i="42"/>
  <c r="DD68" i="42"/>
  <c r="DD60" i="42"/>
  <c r="DD58" i="42"/>
  <c r="DD56" i="42"/>
  <c r="DD54" i="42"/>
  <c r="DD47" i="42"/>
  <c r="DD44" i="42"/>
  <c r="DD31" i="42"/>
  <c r="DD29" i="42"/>
  <c r="DD27" i="42"/>
  <c r="DD25" i="42"/>
  <c r="DD23" i="42"/>
  <c r="DD21" i="42"/>
  <c r="DD19" i="42"/>
  <c r="DD17" i="42"/>
  <c r="DD15" i="42"/>
  <c r="DD13" i="42"/>
  <c r="DD11" i="42"/>
  <c r="DD43" i="42"/>
  <c r="DD40" i="42"/>
  <c r="DD35" i="42"/>
  <c r="DD32" i="42"/>
  <c r="DD18" i="42"/>
  <c r="DD10" i="42"/>
  <c r="DD8" i="42"/>
  <c r="DD6" i="42"/>
  <c r="DD20" i="42"/>
  <c r="DD12" i="42"/>
  <c r="DD9" i="42"/>
  <c r="DD7" i="42"/>
  <c r="DD5" i="42"/>
  <c r="DD2" i="42"/>
  <c r="DD51" i="42"/>
  <c r="DD49" i="42"/>
  <c r="DD39" i="42"/>
  <c r="DD36" i="42"/>
  <c r="DD16" i="42"/>
  <c r="DD14" i="42"/>
  <c r="DD4" i="42"/>
  <c r="DE3" i="42"/>
  <c r="DE94" i="42" l="1"/>
  <c r="DE92" i="42"/>
  <c r="DE91" i="42"/>
  <c r="DE88" i="42"/>
  <c r="DE93" i="42"/>
  <c r="DE87" i="42"/>
  <c r="DE86" i="42"/>
  <c r="DE83" i="42"/>
  <c r="DE89" i="42"/>
  <c r="DE90" i="42"/>
  <c r="DE85" i="42"/>
  <c r="DE84" i="42"/>
  <c r="DE81" i="42"/>
  <c r="DE82" i="42"/>
  <c r="DE77" i="42"/>
  <c r="DE72" i="42"/>
  <c r="DE70" i="42"/>
  <c r="DE68" i="42"/>
  <c r="DE80" i="42"/>
  <c r="DE75" i="42"/>
  <c r="DE71" i="42"/>
  <c r="DE69" i="42"/>
  <c r="DE65" i="42"/>
  <c r="DE63" i="42"/>
  <c r="DE61" i="42"/>
  <c r="DE76" i="42"/>
  <c r="DE74" i="42"/>
  <c r="DE73" i="42"/>
  <c r="DE67" i="42"/>
  <c r="DE66" i="42"/>
  <c r="DE64" i="42"/>
  <c r="DE58" i="42"/>
  <c r="DE54" i="42"/>
  <c r="DE57" i="42"/>
  <c r="DE53" i="42"/>
  <c r="DE52" i="42"/>
  <c r="DE50" i="42"/>
  <c r="DE48" i="42"/>
  <c r="DE46" i="42"/>
  <c r="DE60" i="42"/>
  <c r="DE59" i="42"/>
  <c r="DE56" i="42"/>
  <c r="DE55" i="42"/>
  <c r="DE51" i="42"/>
  <c r="DE49" i="42"/>
  <c r="DE47" i="42"/>
  <c r="DE44" i="42"/>
  <c r="DE78" i="42"/>
  <c r="DE62" i="42"/>
  <c r="DE31" i="42"/>
  <c r="DE29" i="42"/>
  <c r="DE27" i="42"/>
  <c r="DE25" i="42"/>
  <c r="DE23" i="42"/>
  <c r="DE43" i="42"/>
  <c r="DE40" i="42"/>
  <c r="DE39" i="42"/>
  <c r="DE36" i="42"/>
  <c r="DE35" i="42"/>
  <c r="DE32" i="42"/>
  <c r="DE79" i="42"/>
  <c r="DE26" i="42"/>
  <c r="DE20" i="42"/>
  <c r="DE17" i="42"/>
  <c r="DE12" i="42"/>
  <c r="DE9" i="42"/>
  <c r="DE7" i="42"/>
  <c r="DE5" i="42"/>
  <c r="DE38" i="42"/>
  <c r="DE37" i="42"/>
  <c r="DE24" i="42"/>
  <c r="DE19" i="42"/>
  <c r="DE14" i="42"/>
  <c r="DE11" i="42"/>
  <c r="DE42" i="42"/>
  <c r="DE33" i="42"/>
  <c r="DE28" i="42"/>
  <c r="DE18" i="42"/>
  <c r="DE16" i="42"/>
  <c r="DE15" i="42"/>
  <c r="DE45" i="42"/>
  <c r="DE41" i="42"/>
  <c r="DF3" i="42"/>
  <c r="DE8" i="42"/>
  <c r="DE30" i="42"/>
  <c r="DE21" i="42"/>
  <c r="DE6" i="42"/>
  <c r="DE4" i="42"/>
  <c r="DE34" i="42"/>
  <c r="DE10" i="42"/>
  <c r="DE22" i="42"/>
  <c r="DE13" i="42"/>
  <c r="DE2" i="42"/>
  <c r="DF94" i="42" l="1"/>
  <c r="DF92" i="42"/>
  <c r="DF93" i="42"/>
  <c r="DF88" i="42"/>
  <c r="DF86" i="42"/>
  <c r="DF91" i="42"/>
  <c r="DF89" i="42"/>
  <c r="DF87" i="42"/>
  <c r="DF90" i="42"/>
  <c r="DF85" i="42"/>
  <c r="DF83" i="42"/>
  <c r="DF82" i="42"/>
  <c r="DF80" i="42"/>
  <c r="DF78" i="42"/>
  <c r="DF76" i="42"/>
  <c r="DF77" i="42"/>
  <c r="DF72" i="42"/>
  <c r="DF70" i="42"/>
  <c r="DF79" i="42"/>
  <c r="DF74" i="42"/>
  <c r="DF71" i="42"/>
  <c r="DF69" i="42"/>
  <c r="DF67" i="42"/>
  <c r="DF73" i="42"/>
  <c r="DF68" i="42"/>
  <c r="DF65" i="42"/>
  <c r="DF64" i="42"/>
  <c r="DF58" i="42"/>
  <c r="DF54" i="42"/>
  <c r="DF81" i="42"/>
  <c r="DF63" i="42"/>
  <c r="DF62" i="42"/>
  <c r="DF60" i="42"/>
  <c r="DF56" i="42"/>
  <c r="DF53" i="42"/>
  <c r="DF66" i="42"/>
  <c r="DF59" i="42"/>
  <c r="DF55" i="42"/>
  <c r="DF51" i="42"/>
  <c r="DF49" i="42"/>
  <c r="DF47" i="42"/>
  <c r="DF45" i="42"/>
  <c r="DF42" i="42"/>
  <c r="DF40" i="42"/>
  <c r="DF38" i="42"/>
  <c r="DF36" i="42"/>
  <c r="DF34" i="42"/>
  <c r="DF32" i="42"/>
  <c r="DF84" i="42"/>
  <c r="DF46" i="42"/>
  <c r="DF44" i="42"/>
  <c r="DF43" i="42"/>
  <c r="DF39" i="42"/>
  <c r="DF35" i="42"/>
  <c r="DF57" i="42"/>
  <c r="DF48" i="42"/>
  <c r="DF75" i="42"/>
  <c r="DF50" i="42"/>
  <c r="DF37" i="42"/>
  <c r="DF25" i="42"/>
  <c r="DF24" i="42"/>
  <c r="DF19" i="42"/>
  <c r="DF14" i="42"/>
  <c r="DF11" i="42"/>
  <c r="DF61" i="42"/>
  <c r="DF31" i="42"/>
  <c r="DF30" i="42"/>
  <c r="DF23" i="42"/>
  <c r="DF22" i="42"/>
  <c r="DF21" i="42"/>
  <c r="DF16" i="42"/>
  <c r="DF13" i="42"/>
  <c r="DF4" i="42"/>
  <c r="DF29" i="42"/>
  <c r="DF27" i="42"/>
  <c r="DF26" i="42"/>
  <c r="DF17" i="42"/>
  <c r="DF6" i="42"/>
  <c r="DF52" i="42"/>
  <c r="DF9" i="42"/>
  <c r="DF8" i="42"/>
  <c r="DF18" i="42"/>
  <c r="DF15" i="42"/>
  <c r="DF41" i="42"/>
  <c r="DF20" i="42"/>
  <c r="DF10" i="42"/>
  <c r="DF5" i="42"/>
  <c r="DG3" i="42"/>
  <c r="DF2" i="42"/>
  <c r="DF33" i="42"/>
  <c r="DF28" i="42"/>
  <c r="DF12" i="42"/>
  <c r="DF7" i="42"/>
  <c r="DG93" i="42" l="1"/>
  <c r="DG91" i="42"/>
  <c r="DG94" i="42"/>
  <c r="DG90" i="42"/>
  <c r="DG89" i="42"/>
  <c r="DG87" i="42"/>
  <c r="DG85" i="42"/>
  <c r="DG92" i="42"/>
  <c r="DG88" i="42"/>
  <c r="DG84" i="42"/>
  <c r="DG82" i="42"/>
  <c r="DG80" i="42"/>
  <c r="DG78" i="42"/>
  <c r="DG79" i="42"/>
  <c r="DG77" i="42"/>
  <c r="DG74" i="42"/>
  <c r="DG71" i="42"/>
  <c r="DG83" i="42"/>
  <c r="DG81" i="42"/>
  <c r="DG75" i="42"/>
  <c r="DG73" i="42"/>
  <c r="DG76" i="42"/>
  <c r="DG70" i="42"/>
  <c r="DG68" i="42"/>
  <c r="DG67" i="42"/>
  <c r="DG72" i="42"/>
  <c r="DG66" i="42"/>
  <c r="DG64" i="42"/>
  <c r="DG62" i="42"/>
  <c r="DG60" i="42"/>
  <c r="DG58" i="42"/>
  <c r="DG63" i="42"/>
  <c r="DG56" i="42"/>
  <c r="DG53" i="42"/>
  <c r="DG86" i="42"/>
  <c r="DG61" i="42"/>
  <c r="DG59" i="42"/>
  <c r="DG57" i="42"/>
  <c r="DG55" i="42"/>
  <c r="DG45" i="42"/>
  <c r="DG54" i="42"/>
  <c r="DG43" i="42"/>
  <c r="DG41" i="42"/>
  <c r="DG39" i="42"/>
  <c r="DG37" i="42"/>
  <c r="DG35" i="42"/>
  <c r="DG33" i="42"/>
  <c r="DG65" i="42"/>
  <c r="DG48" i="42"/>
  <c r="DG47" i="42"/>
  <c r="DG40" i="42"/>
  <c r="DG36" i="42"/>
  <c r="DG32" i="42"/>
  <c r="DG69" i="42"/>
  <c r="DG50" i="42"/>
  <c r="DG49" i="42"/>
  <c r="DG30" i="42"/>
  <c r="DG28" i="42"/>
  <c r="DG26" i="42"/>
  <c r="DG24" i="42"/>
  <c r="DG22" i="42"/>
  <c r="DG20" i="42"/>
  <c r="DG18" i="42"/>
  <c r="DG16" i="42"/>
  <c r="DG14" i="42"/>
  <c r="DG12" i="42"/>
  <c r="DG10" i="42"/>
  <c r="DG38" i="42"/>
  <c r="DG31" i="42"/>
  <c r="DG23" i="42"/>
  <c r="DG21" i="42"/>
  <c r="DG13" i="42"/>
  <c r="DG52" i="42"/>
  <c r="DG51" i="42"/>
  <c r="DG46" i="42"/>
  <c r="DG29" i="42"/>
  <c r="DG15" i="42"/>
  <c r="DG8" i="42"/>
  <c r="DG6" i="42"/>
  <c r="DG19" i="42"/>
  <c r="DG5" i="42"/>
  <c r="DG4" i="42"/>
  <c r="DG11" i="42"/>
  <c r="DG42" i="42"/>
  <c r="DG34" i="42"/>
  <c r="DG9" i="42"/>
  <c r="DG2" i="42"/>
  <c r="DG44" i="42"/>
  <c r="DG7" i="42"/>
  <c r="DG27" i="42"/>
  <c r="DG25" i="42"/>
  <c r="DG17" i="42"/>
  <c r="A8" i="38" l="1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</calcChain>
</file>

<file path=xl/comments1.xml><?xml version="1.0" encoding="utf-8"?>
<comments xmlns="http://schemas.openxmlformats.org/spreadsheetml/2006/main">
  <authors>
    <author>石田　徹</author>
    <author>SRA</author>
  </authors>
  <commentList>
    <comment ref="I1" authorId="0">
      <text>
        <r>
          <rPr>
            <b/>
            <sz val="9"/>
            <color indexed="81"/>
            <rFont val="ＭＳ Ｐゴシック"/>
            <family val="3"/>
            <charset val="128"/>
          </rPr>
          <t>開始日にしたい日付をyyyy/mm/ddの形式で入力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I2" authorId="0">
      <text>
        <r>
          <rPr>
            <b/>
            <sz val="9"/>
            <color indexed="81"/>
            <rFont val="ＭＳ Ｐゴシック"/>
            <family val="3"/>
            <charset val="128"/>
          </rPr>
          <t>とりあえず=TODAY()としてあるけど、yyyy/mm/ddという形式で日付を入力してもok</t>
        </r>
      </text>
    </comment>
    <comment ref="J4" authorId="1">
      <text>
        <r>
          <rPr>
            <b/>
            <sz val="9"/>
            <color indexed="81"/>
            <rFont val="ＭＳ Ｐゴシック"/>
            <family val="3"/>
            <charset val="128"/>
          </rPr>
          <t>進捗率の定義：
 １０％（着手開始）
 ５０％（画面項目説明、画面機能概要、画面処理詳細設計書作成完了）
 ８０％（検索仕様、ＤＢ更新仕様、項目チェック仕様書作成完了）
 ９０％（チーム内レビュ完了）
 １００％（ＳＲＡ内部レビュ完了）
　　　　→　顧客とのレビューが完了したものについては、
　　　　　　ＷＢＳのタスクに色をつける事で
　　　　　　完了/未完了の判断がつくようにする</t>
        </r>
      </text>
    </comment>
  </commentList>
</comments>
</file>

<file path=xl/sharedStrings.xml><?xml version="1.0" encoding="utf-8"?>
<sst xmlns="http://schemas.openxmlformats.org/spreadsheetml/2006/main" count="560" uniqueCount="316">
  <si>
    <t>作成日</t>
    <rPh sb="0" eb="3">
      <t>サクセイビ</t>
    </rPh>
    <phoneticPr fontId="3"/>
  </si>
  <si>
    <t>更新者</t>
    <rPh sb="0" eb="3">
      <t>コウシンシャ</t>
    </rPh>
    <phoneticPr fontId="3"/>
  </si>
  <si>
    <t>承認</t>
    <rPh sb="0" eb="2">
      <t>ショウニン</t>
    </rPh>
    <phoneticPr fontId="3"/>
  </si>
  <si>
    <t>版</t>
    <rPh sb="0" eb="1">
      <t>ハン</t>
    </rPh>
    <phoneticPr fontId="3"/>
  </si>
  <si>
    <t>更新日</t>
    <rPh sb="0" eb="3">
      <t>コウシンビ</t>
    </rPh>
    <phoneticPr fontId="2"/>
  </si>
  <si>
    <t>作成者</t>
    <rPh sb="0" eb="3">
      <t>サクセイシャ</t>
    </rPh>
    <phoneticPr fontId="2"/>
  </si>
  <si>
    <t>タイトル</t>
    <phoneticPr fontId="3"/>
  </si>
  <si>
    <t>初</t>
    <rPh sb="0" eb="1">
      <t>ショ</t>
    </rPh>
    <phoneticPr fontId="2"/>
  </si>
  <si>
    <t>(株)恵和ビジネス</t>
    <rPh sb="0" eb="3">
      <t>カブ</t>
    </rPh>
    <rPh sb="3" eb="5">
      <t>ケイワ</t>
    </rPh>
    <phoneticPr fontId="2"/>
  </si>
  <si>
    <t>手配管理（仮）
画面遷移図</t>
    <rPh sb="0" eb="2">
      <t>テハイ</t>
    </rPh>
    <rPh sb="2" eb="4">
      <t>カンリ</t>
    </rPh>
    <rPh sb="5" eb="6">
      <t>カリ</t>
    </rPh>
    <rPh sb="8" eb="10">
      <t>ガメン</t>
    </rPh>
    <rPh sb="10" eb="12">
      <t>センイ</t>
    </rPh>
    <rPh sb="12" eb="13">
      <t>ズ</t>
    </rPh>
    <phoneticPr fontId="2"/>
  </si>
  <si>
    <t>操作ログ照会</t>
    <rPh sb="0" eb="2">
      <t>ソウサ</t>
    </rPh>
    <rPh sb="4" eb="6">
      <t>ショウカイ</t>
    </rPh>
    <phoneticPr fontId="2"/>
  </si>
  <si>
    <t>送受信ログ照会</t>
    <rPh sb="0" eb="3">
      <t>ソウジュシン</t>
    </rPh>
    <rPh sb="5" eb="7">
      <t>ショウカイ</t>
    </rPh>
    <phoneticPr fontId="2"/>
  </si>
  <si>
    <t>施設マスタメンテ</t>
    <rPh sb="0" eb="2">
      <t>シセツ</t>
    </rPh>
    <phoneticPr fontId="2"/>
  </si>
  <si>
    <t>ユーザメンテナンス</t>
    <phoneticPr fontId="2"/>
  </si>
  <si>
    <t>特記事項</t>
    <rPh sb="0" eb="2">
      <t>トッキ</t>
    </rPh>
    <rPh sb="2" eb="4">
      <t>ジコウ</t>
    </rPh>
    <phoneticPr fontId="2"/>
  </si>
  <si>
    <t>機能名</t>
    <rPh sb="0" eb="2">
      <t>キノウ</t>
    </rPh>
    <rPh sb="2" eb="3">
      <t>メイ</t>
    </rPh>
    <phoneticPr fontId="2"/>
  </si>
  <si>
    <t>Seq</t>
    <phoneticPr fontId="2"/>
  </si>
  <si>
    <t>初版</t>
    <rPh sb="0" eb="1">
      <t>ショ</t>
    </rPh>
    <rPh sb="1" eb="2">
      <t>ハン</t>
    </rPh>
    <phoneticPr fontId="2"/>
  </si>
  <si>
    <t>タイトル</t>
    <phoneticPr fontId="3"/>
  </si>
  <si>
    <t>メインメニュー</t>
    <phoneticPr fontId="2"/>
  </si>
  <si>
    <t>【新着】講演会基本情報一覧</t>
    <rPh sb="1" eb="3">
      <t>シンチャク</t>
    </rPh>
    <rPh sb="4" eb="7">
      <t>コウエンカイ</t>
    </rPh>
    <rPh sb="7" eb="9">
      <t>キホン</t>
    </rPh>
    <rPh sb="9" eb="11">
      <t>ジョウホウ</t>
    </rPh>
    <rPh sb="11" eb="13">
      <t>イチラン</t>
    </rPh>
    <phoneticPr fontId="2"/>
  </si>
  <si>
    <t>【検索】講演会基本情報一覧</t>
    <rPh sb="1" eb="3">
      <t>ケンサク</t>
    </rPh>
    <rPh sb="4" eb="7">
      <t>コウエンカイ</t>
    </rPh>
    <rPh sb="7" eb="9">
      <t>キホン</t>
    </rPh>
    <rPh sb="9" eb="11">
      <t>ジョウホウ</t>
    </rPh>
    <rPh sb="11" eb="13">
      <t>イチラン</t>
    </rPh>
    <phoneticPr fontId="2"/>
  </si>
  <si>
    <t>【新着】会場手配依頼一覧</t>
    <rPh sb="1" eb="3">
      <t>シンチャク</t>
    </rPh>
    <rPh sb="4" eb="6">
      <t>カイジョウ</t>
    </rPh>
    <rPh sb="6" eb="8">
      <t>テハイ</t>
    </rPh>
    <rPh sb="8" eb="10">
      <t>イライ</t>
    </rPh>
    <rPh sb="10" eb="12">
      <t>イチラン</t>
    </rPh>
    <phoneticPr fontId="2"/>
  </si>
  <si>
    <t>【検索】会場手配依頼一覧</t>
    <rPh sb="1" eb="3">
      <t>ケンサク</t>
    </rPh>
    <rPh sb="4" eb="6">
      <t>カイジョウ</t>
    </rPh>
    <rPh sb="6" eb="8">
      <t>テハイ</t>
    </rPh>
    <rPh sb="8" eb="10">
      <t>イライ</t>
    </rPh>
    <rPh sb="10" eb="12">
      <t>イチラン</t>
    </rPh>
    <phoneticPr fontId="2"/>
  </si>
  <si>
    <t>会場手配回答登録画面</t>
    <rPh sb="0" eb="2">
      <t>カイジョウ</t>
    </rPh>
    <rPh sb="2" eb="4">
      <t>テハイ</t>
    </rPh>
    <rPh sb="4" eb="6">
      <t>カイトウ</t>
    </rPh>
    <rPh sb="6" eb="8">
      <t>トウロク</t>
    </rPh>
    <rPh sb="8" eb="10">
      <t>ガメン</t>
    </rPh>
    <phoneticPr fontId="2"/>
  </si>
  <si>
    <t>講演会基本情報詳細表示画面</t>
    <rPh sb="0" eb="3">
      <t>コウエンカイ</t>
    </rPh>
    <rPh sb="3" eb="5">
      <t>キホン</t>
    </rPh>
    <rPh sb="5" eb="7">
      <t>ジョウホウ</t>
    </rPh>
    <rPh sb="7" eb="9">
      <t>ショウサイ</t>
    </rPh>
    <rPh sb="9" eb="11">
      <t>ヒョウジ</t>
    </rPh>
    <rPh sb="11" eb="13">
      <t>ガメン</t>
    </rPh>
    <phoneticPr fontId="2"/>
  </si>
  <si>
    <t>精算金額入力画面</t>
    <rPh sb="0" eb="2">
      <t>セイサン</t>
    </rPh>
    <rPh sb="2" eb="4">
      <t>キンガク</t>
    </rPh>
    <rPh sb="4" eb="6">
      <t>ニュウリョク</t>
    </rPh>
    <rPh sb="6" eb="8">
      <t>ガメン</t>
    </rPh>
    <phoneticPr fontId="2"/>
  </si>
  <si>
    <t>ＳＡＰ用ＣＳＶデータ作成</t>
    <rPh sb="3" eb="4">
      <t>ヨウ</t>
    </rPh>
    <rPh sb="10" eb="12">
      <t>サクセイ</t>
    </rPh>
    <phoneticPr fontId="2"/>
  </si>
  <si>
    <t>講演会、コストセンター別集計ＣＳＶ作成</t>
    <rPh sb="0" eb="3">
      <t>コウエンカイ</t>
    </rPh>
    <rPh sb="11" eb="12">
      <t>ベツ</t>
    </rPh>
    <rPh sb="12" eb="14">
      <t>シュウケイ</t>
    </rPh>
    <rPh sb="17" eb="19">
      <t>サクセイ</t>
    </rPh>
    <phoneticPr fontId="2"/>
  </si>
  <si>
    <t>参加者一覧ＣＳＶ作成</t>
    <rPh sb="0" eb="3">
      <t>サンカシャ</t>
    </rPh>
    <rPh sb="3" eb="5">
      <t>イチラン</t>
    </rPh>
    <rPh sb="8" eb="10">
      <t>サクセイ</t>
    </rPh>
    <phoneticPr fontId="2"/>
  </si>
  <si>
    <t>タクチケ管理システム用ＣＳＶ作成</t>
    <rPh sb="4" eb="6">
      <t>カンリ</t>
    </rPh>
    <rPh sb="10" eb="11">
      <t>ヨウ</t>
    </rPh>
    <rPh sb="14" eb="16">
      <t>サクセイ</t>
    </rPh>
    <phoneticPr fontId="2"/>
  </si>
  <si>
    <t>講演会基本情報取込</t>
    <rPh sb="0" eb="2">
      <t>コウエン</t>
    </rPh>
    <rPh sb="2" eb="3">
      <t>カイ</t>
    </rPh>
    <rPh sb="3" eb="5">
      <t>キホン</t>
    </rPh>
    <rPh sb="5" eb="7">
      <t>ジョウホウ</t>
    </rPh>
    <rPh sb="7" eb="9">
      <t>トリコミ</t>
    </rPh>
    <phoneticPr fontId="2"/>
  </si>
  <si>
    <t>会場手配依頼データ取込</t>
    <rPh sb="9" eb="11">
      <t>トリコミ</t>
    </rPh>
    <phoneticPr fontId="2"/>
  </si>
  <si>
    <t>精算連携データ作成</t>
    <rPh sb="0" eb="2">
      <t>セイサン</t>
    </rPh>
    <rPh sb="2" eb="4">
      <t>レンケイ</t>
    </rPh>
    <rPh sb="7" eb="9">
      <t>サクセイ</t>
    </rPh>
    <phoneticPr fontId="2"/>
  </si>
  <si>
    <t>会場手配回答連携データ作成</t>
    <rPh sb="4" eb="6">
      <t>カイトウ</t>
    </rPh>
    <rPh sb="6" eb="8">
      <t>レンケイ</t>
    </rPh>
    <rPh sb="11" eb="13">
      <t>サクセイ</t>
    </rPh>
    <phoneticPr fontId="2"/>
  </si>
  <si>
    <t>参加者データ取込</t>
    <rPh sb="0" eb="2">
      <t>サンカ</t>
    </rPh>
    <rPh sb="2" eb="3">
      <t>シャ</t>
    </rPh>
    <rPh sb="6" eb="8">
      <t>トリコミ</t>
    </rPh>
    <phoneticPr fontId="2"/>
  </si>
  <si>
    <t>精算データ承認結果データ取込</t>
    <rPh sb="0" eb="2">
      <t>セイサン</t>
    </rPh>
    <rPh sb="5" eb="7">
      <t>ショウニン</t>
    </rPh>
    <rPh sb="7" eb="9">
      <t>ケッカ</t>
    </rPh>
    <rPh sb="12" eb="14">
      <t>トリコミ</t>
    </rPh>
    <phoneticPr fontId="2"/>
  </si>
  <si>
    <t>その他</t>
    <rPh sb="2" eb="3">
      <t>タ</t>
    </rPh>
    <phoneticPr fontId="2"/>
  </si>
  <si>
    <t>Nozomiデータ取込</t>
    <rPh sb="9" eb="11">
      <t>トリコミ</t>
    </rPh>
    <phoneticPr fontId="2"/>
  </si>
  <si>
    <t>Nozomi用送信データ作成</t>
    <rPh sb="6" eb="7">
      <t>ヨウ</t>
    </rPh>
    <rPh sb="7" eb="9">
      <t>ソウシン</t>
    </rPh>
    <rPh sb="12" eb="14">
      <t>サクセイ</t>
    </rPh>
    <phoneticPr fontId="2"/>
  </si>
  <si>
    <t>精算</t>
    <rPh sb="0" eb="2">
      <t>セイサン</t>
    </rPh>
    <phoneticPr fontId="2"/>
  </si>
  <si>
    <t>新着照会</t>
    <rPh sb="0" eb="2">
      <t>シンチャク</t>
    </rPh>
    <rPh sb="2" eb="4">
      <t>ショウカイ</t>
    </rPh>
    <phoneticPr fontId="2"/>
  </si>
  <si>
    <t>検索</t>
    <rPh sb="0" eb="2">
      <t>ケンサク</t>
    </rPh>
    <phoneticPr fontId="2"/>
  </si>
  <si>
    <t>登録</t>
    <rPh sb="0" eb="2">
      <t>トウロク</t>
    </rPh>
    <phoneticPr fontId="2"/>
  </si>
  <si>
    <t>カテゴリー</t>
    <phoneticPr fontId="2"/>
  </si>
  <si>
    <t>履歴照会</t>
    <rPh sb="0" eb="2">
      <t>リレキ</t>
    </rPh>
    <rPh sb="2" eb="4">
      <t>ショウカイ</t>
    </rPh>
    <phoneticPr fontId="2"/>
  </si>
  <si>
    <t>講演会基本情報履歴照会</t>
    <rPh sb="0" eb="3">
      <t>コウエンカイ</t>
    </rPh>
    <rPh sb="3" eb="5">
      <t>キホン</t>
    </rPh>
    <rPh sb="5" eb="7">
      <t>ジョウホウ</t>
    </rPh>
    <rPh sb="7" eb="9">
      <t>リレキ</t>
    </rPh>
    <rPh sb="9" eb="11">
      <t>ショウカイ</t>
    </rPh>
    <phoneticPr fontId="2"/>
  </si>
  <si>
    <t>会場手配履歴照会</t>
    <rPh sb="0" eb="2">
      <t>カイジョウ</t>
    </rPh>
    <rPh sb="2" eb="4">
      <t>テハイ</t>
    </rPh>
    <rPh sb="4" eb="6">
      <t>リレキ</t>
    </rPh>
    <rPh sb="6" eb="8">
      <t>ショウカイ</t>
    </rPh>
    <phoneticPr fontId="2"/>
  </si>
  <si>
    <t>2013/09/19 時点</t>
    <rPh sb="11" eb="13">
      <t>ジテン</t>
    </rPh>
    <phoneticPr fontId="2"/>
  </si>
  <si>
    <t>登録からの画面遷移</t>
    <phoneticPr fontId="2"/>
  </si>
  <si>
    <t>【新着】、【検索】から画面遷移</t>
    <phoneticPr fontId="2"/>
  </si>
  <si>
    <t>時間起動　バッチ処理</t>
    <rPh sb="0" eb="2">
      <t>ジカン</t>
    </rPh>
    <rPh sb="2" eb="4">
      <t>キドウ</t>
    </rPh>
    <rPh sb="8" eb="10">
      <t>ショリ</t>
    </rPh>
    <phoneticPr fontId="2"/>
  </si>
  <si>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</si>
  <si>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</si>
  <si>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</si>
  <si>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</si>
  <si>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</si>
  <si>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</si>
  <si>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恵和ビジネス</t>
    <rPh sb="0" eb="2">
      <t>ケイワ</t>
    </rPh>
    <phoneticPr fontId="2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</si>
  <si>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</si>
  <si>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</si>
  <si>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</si>
  <si>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</si>
  <si>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NO</t>
    <phoneticPr fontId="2"/>
  </si>
  <si>
    <t>TBL-ID</t>
    <phoneticPr fontId="2"/>
  </si>
  <si>
    <t>テーブル名称</t>
  </si>
  <si>
    <t>テーブル物理名</t>
    <rPh sb="4" eb="6">
      <t>ブツリ</t>
    </rPh>
    <rPh sb="6" eb="7">
      <t>メイ</t>
    </rPh>
    <phoneticPr fontId="2"/>
  </si>
  <si>
    <t>保存期間</t>
    <rPh sb="0" eb="2">
      <t>ホゾン</t>
    </rPh>
    <rPh sb="2" eb="4">
      <t>キカン</t>
    </rPh>
    <phoneticPr fontId="2"/>
  </si>
  <si>
    <t>備考</t>
    <rPh sb="0" eb="2">
      <t>ビコウ</t>
    </rPh>
    <phoneticPr fontId="2"/>
  </si>
  <si>
    <t>TBL_KOENKAI</t>
    <phoneticPr fontId="2"/>
  </si>
  <si>
    <t>請求テーブル</t>
    <rPh sb="0" eb="2">
      <t>セイキュウ</t>
    </rPh>
    <phoneticPr fontId="2"/>
  </si>
  <si>
    <t>TBL_SEIKYU</t>
    <phoneticPr fontId="2"/>
  </si>
  <si>
    <t>交通宿泊手配テーブル</t>
    <rPh sb="0" eb="2">
      <t>コウツウ</t>
    </rPh>
    <rPh sb="2" eb="4">
      <t>シュクハク</t>
    </rPh>
    <rPh sb="4" eb="6">
      <t>テハイ</t>
    </rPh>
    <phoneticPr fontId="2"/>
  </si>
  <si>
    <t>TBL_KOTSUHOTEL</t>
    <phoneticPr fontId="2"/>
  </si>
  <si>
    <t>会場手配テーブル</t>
    <rPh sb="0" eb="2">
      <t>カイジョウ</t>
    </rPh>
    <rPh sb="2" eb="4">
      <t>テハイ</t>
    </rPh>
    <phoneticPr fontId="2"/>
  </si>
  <si>
    <t>TBL_KAIJO</t>
    <phoneticPr fontId="2"/>
  </si>
  <si>
    <t>弁当手配テーブル</t>
    <rPh sb="0" eb="2">
      <t>ベントウ</t>
    </rPh>
    <rPh sb="2" eb="4">
      <t>テハイ</t>
    </rPh>
    <phoneticPr fontId="2"/>
  </si>
  <si>
    <t>TBL_BENTO</t>
    <phoneticPr fontId="2"/>
  </si>
  <si>
    <t>施設マスタ</t>
    <rPh sb="0" eb="2">
      <t>シセツ</t>
    </rPh>
    <phoneticPr fontId="2"/>
  </si>
  <si>
    <t>MS_SHISETSU</t>
    <phoneticPr fontId="2"/>
  </si>
  <si>
    <t>ユーザマスタ</t>
    <phoneticPr fontId="2"/>
  </si>
  <si>
    <t>MS_USER</t>
    <phoneticPr fontId="2"/>
  </si>
  <si>
    <t>事業所マスタ</t>
    <rPh sb="0" eb="3">
      <t>ジギョウショ</t>
    </rPh>
    <phoneticPr fontId="2"/>
  </si>
  <si>
    <t>MS_JIGYOSHO</t>
    <phoneticPr fontId="2"/>
  </si>
  <si>
    <t>エリアマスタ</t>
    <phoneticPr fontId="2"/>
  </si>
  <si>
    <t>MS_AREA</t>
    <phoneticPr fontId="2"/>
  </si>
  <si>
    <t>営業所マスタ</t>
    <rPh sb="0" eb="3">
      <t>エイギョウショ</t>
    </rPh>
    <phoneticPr fontId="2"/>
  </si>
  <si>
    <t>MS_EIGYOSHO</t>
    <phoneticPr fontId="2"/>
  </si>
  <si>
    <t>講演会基本情報テーブル</t>
    <rPh sb="0" eb="3">
      <t>コウエンカイ</t>
    </rPh>
    <rPh sb="3" eb="5">
      <t>キホン</t>
    </rPh>
    <rPh sb="5" eb="7">
      <t>ジョウホウ</t>
    </rPh>
    <phoneticPr fontId="2"/>
  </si>
  <si>
    <t>【新着】弁当手配依頼一覧</t>
    <rPh sb="1" eb="3">
      <t>シンチャク</t>
    </rPh>
    <rPh sb="4" eb="6">
      <t>ベントウ</t>
    </rPh>
    <rPh sb="6" eb="8">
      <t>テハイ</t>
    </rPh>
    <rPh sb="8" eb="10">
      <t>イライ</t>
    </rPh>
    <rPh sb="10" eb="12">
      <t>イチラン</t>
    </rPh>
    <phoneticPr fontId="2"/>
  </si>
  <si>
    <t>【検索】弁当手配依頼一覧</t>
    <rPh sb="1" eb="3">
      <t>ケンサク</t>
    </rPh>
    <rPh sb="4" eb="6">
      <t>ベントウ</t>
    </rPh>
    <rPh sb="6" eb="8">
      <t>テハイ</t>
    </rPh>
    <rPh sb="8" eb="10">
      <t>イライ</t>
    </rPh>
    <rPh sb="10" eb="12">
      <t>イチラン</t>
    </rPh>
    <phoneticPr fontId="2"/>
  </si>
  <si>
    <t>弁当手配回答登録画面</t>
    <rPh sb="0" eb="2">
      <t>ベントウ</t>
    </rPh>
    <rPh sb="2" eb="4">
      <t>テハイ</t>
    </rPh>
    <rPh sb="4" eb="6">
      <t>カイトウ</t>
    </rPh>
    <rPh sb="6" eb="8">
      <t>トウロク</t>
    </rPh>
    <rPh sb="8" eb="10">
      <t>ガメン</t>
    </rPh>
    <phoneticPr fontId="2"/>
  </si>
  <si>
    <t>交通・宿泊手配回答登録画面</t>
    <rPh sb="0" eb="2">
      <t>コウツウ</t>
    </rPh>
    <rPh sb="3" eb="5">
      <t>シュクハク</t>
    </rPh>
    <rPh sb="5" eb="7">
      <t>テハイ</t>
    </rPh>
    <rPh sb="7" eb="9">
      <t>カイトウ</t>
    </rPh>
    <rPh sb="9" eb="11">
      <t>トウロク</t>
    </rPh>
    <rPh sb="11" eb="13">
      <t>ガメン</t>
    </rPh>
    <phoneticPr fontId="2"/>
  </si>
  <si>
    <t>【検索】交通・宿泊手配依頼一覧</t>
    <rPh sb="1" eb="3">
      <t>ケンサク</t>
    </rPh>
    <rPh sb="4" eb="6">
      <t>コウツウ</t>
    </rPh>
    <rPh sb="7" eb="9">
      <t>シュクハク</t>
    </rPh>
    <rPh sb="9" eb="11">
      <t>テハイ</t>
    </rPh>
    <rPh sb="11" eb="13">
      <t>イライ</t>
    </rPh>
    <rPh sb="13" eb="15">
      <t>イチラン</t>
    </rPh>
    <phoneticPr fontId="2"/>
  </si>
  <si>
    <t>【新着】交通・宿泊手配依頼一覧</t>
    <rPh sb="1" eb="3">
      <t>シンチャク</t>
    </rPh>
    <rPh sb="4" eb="6">
      <t>コウツウ</t>
    </rPh>
    <rPh sb="7" eb="9">
      <t>シュクハク</t>
    </rPh>
    <rPh sb="9" eb="11">
      <t>テハイ</t>
    </rPh>
    <rPh sb="11" eb="13">
      <t>イライ</t>
    </rPh>
    <rPh sb="13" eb="15">
      <t>イチラン</t>
    </rPh>
    <phoneticPr fontId="2"/>
  </si>
  <si>
    <t>交通・宿泊履歴照会</t>
    <rPh sb="0" eb="2">
      <t>コウツウ</t>
    </rPh>
    <rPh sb="3" eb="5">
      <t>シュクハク</t>
    </rPh>
    <rPh sb="5" eb="7">
      <t>リレキ</t>
    </rPh>
    <rPh sb="7" eb="9">
      <t>ショウカイ</t>
    </rPh>
    <phoneticPr fontId="2"/>
  </si>
  <si>
    <t>弁当履歴照会</t>
    <rPh sb="0" eb="2">
      <t>ベントウ</t>
    </rPh>
    <rPh sb="2" eb="4">
      <t>リレキ</t>
    </rPh>
    <rPh sb="4" eb="6">
      <t>ショウカイ</t>
    </rPh>
    <phoneticPr fontId="2"/>
  </si>
  <si>
    <t>交通・宿泊手配依頼連データ取込</t>
    <rPh sb="9" eb="10">
      <t>レン</t>
    </rPh>
    <rPh sb="13" eb="15">
      <t>トリコミ</t>
    </rPh>
    <phoneticPr fontId="2"/>
  </si>
  <si>
    <t>弁当手配依頼連データ取込</t>
    <rPh sb="0" eb="2">
      <t>ベントウ</t>
    </rPh>
    <rPh sb="6" eb="7">
      <t>レン</t>
    </rPh>
    <rPh sb="10" eb="12">
      <t>トリコミ</t>
    </rPh>
    <phoneticPr fontId="2"/>
  </si>
  <si>
    <t>弁当手配回答連携データ作成</t>
    <rPh sb="0" eb="2">
      <t>ベントウ</t>
    </rPh>
    <rPh sb="4" eb="6">
      <t>カイトウ</t>
    </rPh>
    <rPh sb="6" eb="8">
      <t>レンケイ</t>
    </rPh>
    <rPh sb="11" eb="13">
      <t>サクセイ</t>
    </rPh>
    <phoneticPr fontId="2"/>
  </si>
  <si>
    <t>交通・宿泊手配回答連携データ作成</t>
    <rPh sb="7" eb="9">
      <t>カイトウ</t>
    </rPh>
    <rPh sb="9" eb="11">
      <t>レンケイ</t>
    </rPh>
    <rPh sb="14" eb="16">
      <t>サクセイ</t>
    </rPh>
    <phoneticPr fontId="2"/>
  </si>
  <si>
    <t>操作ログテーブル</t>
    <rPh sb="0" eb="2">
      <t>ソウサ</t>
    </rPh>
    <phoneticPr fontId="2"/>
  </si>
  <si>
    <t>LOG_OPE</t>
    <phoneticPr fontId="2"/>
  </si>
  <si>
    <t>ＩＦログテーブル</t>
    <phoneticPr fontId="2"/>
  </si>
  <si>
    <t>LOG_IF</t>
    <phoneticPr fontId="2"/>
  </si>
  <si>
    <t>CSV取込ログ、CSV取込エラーログ</t>
    <rPh sb="3" eb="5">
      <t>トリコミ</t>
    </rPh>
    <rPh sb="11" eb="13">
      <t>トリコミ</t>
    </rPh>
    <phoneticPr fontId="2"/>
  </si>
  <si>
    <t>データ登録、更新時のユーザーＩＤ、日時</t>
    <rPh sb="3" eb="5">
      <t>トウロク</t>
    </rPh>
    <rPh sb="6" eb="8">
      <t>コウシン</t>
    </rPh>
    <rPh sb="8" eb="9">
      <t>ジ</t>
    </rPh>
    <rPh sb="17" eb="19">
      <t>ニチジ</t>
    </rPh>
    <phoneticPr fontId="2"/>
  </si>
  <si>
    <t>発信</t>
    <rPh sb="0" eb="2">
      <t>ハッシン</t>
    </rPh>
    <phoneticPr fontId="2"/>
  </si>
  <si>
    <t>受信</t>
    <rPh sb="0" eb="2">
      <t>ジュシン</t>
    </rPh>
    <phoneticPr fontId="2"/>
  </si>
  <si>
    <t>ファイル名</t>
    <rPh sb="4" eb="5">
      <t>メイ</t>
    </rPh>
    <phoneticPr fontId="2"/>
  </si>
  <si>
    <t>ファイル物理名</t>
    <rPh sb="4" eb="6">
      <t>ブツリ</t>
    </rPh>
    <rPh sb="6" eb="7">
      <t>メイ</t>
    </rPh>
    <phoneticPr fontId="2"/>
  </si>
  <si>
    <t>講演会基本情報ファイル</t>
    <rPh sb="0" eb="3">
      <t>コウエンカイ</t>
    </rPh>
    <rPh sb="3" eb="5">
      <t>キホン</t>
    </rPh>
    <rPh sb="5" eb="7">
      <t>ジョウホウ</t>
    </rPh>
    <phoneticPr fontId="2"/>
  </si>
  <si>
    <t>BY</t>
    <phoneticPr fontId="2"/>
  </si>
  <si>
    <t>TOP</t>
    <phoneticPr fontId="2"/>
  </si>
  <si>
    <t>交通宿泊手配依頼ファイル</t>
    <rPh sb="0" eb="2">
      <t>コウツウ</t>
    </rPh>
    <rPh sb="2" eb="4">
      <t>シュクハク</t>
    </rPh>
    <rPh sb="4" eb="6">
      <t>テハイ</t>
    </rPh>
    <rPh sb="6" eb="8">
      <t>イライ</t>
    </rPh>
    <phoneticPr fontId="2"/>
  </si>
  <si>
    <t>会場手配依頼ファイル</t>
    <rPh sb="0" eb="2">
      <t>カイジョウ</t>
    </rPh>
    <rPh sb="2" eb="4">
      <t>テハイ</t>
    </rPh>
    <rPh sb="4" eb="6">
      <t>イライ</t>
    </rPh>
    <phoneticPr fontId="2"/>
  </si>
  <si>
    <t>弁当手配依頼ファイル</t>
    <rPh sb="0" eb="2">
      <t>ベントウ</t>
    </rPh>
    <rPh sb="2" eb="4">
      <t>テハイ</t>
    </rPh>
    <rPh sb="4" eb="6">
      <t>イライ</t>
    </rPh>
    <phoneticPr fontId="2"/>
  </si>
  <si>
    <t>参加者出席ファイル</t>
    <rPh sb="0" eb="3">
      <t>サンカシャ</t>
    </rPh>
    <rPh sb="3" eb="5">
      <t>シュッセキ</t>
    </rPh>
    <phoneticPr fontId="2"/>
  </si>
  <si>
    <t>BY :バイエル社</t>
    <rPh sb="8" eb="9">
      <t>シャ</t>
    </rPh>
    <phoneticPr fontId="2"/>
  </si>
  <si>
    <t>TOP:トップツアー社</t>
    <rPh sb="10" eb="11">
      <t>シャ</t>
    </rPh>
    <phoneticPr fontId="2"/>
  </si>
  <si>
    <t>xxxxxxxxxxxxx.csv</t>
    <phoneticPr fontId="2"/>
  </si>
  <si>
    <t>xxxxxxxxxxxxx.csv</t>
    <phoneticPr fontId="2"/>
  </si>
  <si>
    <t>精算承認結果ファイル</t>
    <rPh sb="0" eb="2">
      <t>セイサン</t>
    </rPh>
    <rPh sb="2" eb="4">
      <t>ショウニン</t>
    </rPh>
    <rPh sb="4" eb="6">
      <t>ケッカ</t>
    </rPh>
    <phoneticPr fontId="2"/>
  </si>
  <si>
    <t>交通宿泊手配回答ファイル</t>
    <rPh sb="0" eb="2">
      <t>コウツウ</t>
    </rPh>
    <rPh sb="2" eb="4">
      <t>シュクハク</t>
    </rPh>
    <rPh sb="4" eb="6">
      <t>テハイ</t>
    </rPh>
    <rPh sb="6" eb="8">
      <t>カイトウ</t>
    </rPh>
    <phoneticPr fontId="2"/>
  </si>
  <si>
    <t>会場手配回答ファイル</t>
    <rPh sb="0" eb="2">
      <t>カイジョウ</t>
    </rPh>
    <rPh sb="2" eb="4">
      <t>テハイ</t>
    </rPh>
    <rPh sb="4" eb="6">
      <t>カイトウ</t>
    </rPh>
    <phoneticPr fontId="2"/>
  </si>
  <si>
    <t>弁当手配回答ファイル</t>
    <rPh sb="0" eb="2">
      <t>ベントウ</t>
    </rPh>
    <rPh sb="2" eb="4">
      <t>テハイ</t>
    </rPh>
    <rPh sb="4" eb="6">
      <t>カイトウ</t>
    </rPh>
    <phoneticPr fontId="2"/>
  </si>
  <si>
    <t>精算ファイル</t>
    <rPh sb="0" eb="2">
      <t>セイサン</t>
    </rPh>
    <phoneticPr fontId="2"/>
  </si>
  <si>
    <t>周期</t>
    <rPh sb="0" eb="2">
      <t>シュウキ</t>
    </rPh>
    <phoneticPr fontId="2"/>
  </si>
  <si>
    <t>講演会基本情報が事前に受信されていることが前提</t>
    <rPh sb="0" eb="3">
      <t>コウエンカイ</t>
    </rPh>
    <rPh sb="3" eb="5">
      <t>キホン</t>
    </rPh>
    <rPh sb="5" eb="7">
      <t>ジョウホウ</t>
    </rPh>
    <rPh sb="8" eb="10">
      <t>ジゼン</t>
    </rPh>
    <rPh sb="11" eb="13">
      <t>ジュシン</t>
    </rPh>
    <rPh sb="21" eb="23">
      <t>ゼンテイ</t>
    </rPh>
    <phoneticPr fontId="2"/>
  </si>
  <si>
    <t>交通宿泊手配依頼が事前に受信されていることが前提</t>
    <phoneticPr fontId="2"/>
  </si>
  <si>
    <t>必要かトップツアー様に確認。バイエル社からのＩＦはなし</t>
    <rPh sb="0" eb="2">
      <t>ヒツヨウ</t>
    </rPh>
    <rPh sb="9" eb="10">
      <t>サマ</t>
    </rPh>
    <rPh sb="11" eb="13">
      <t>カクニン</t>
    </rPh>
    <rPh sb="18" eb="19">
      <t>シャ</t>
    </rPh>
    <phoneticPr fontId="2"/>
  </si>
  <si>
    <t>必要かトップツアー様に確認。バイエル社からのＩＦはなし</t>
    <rPh sb="0" eb="2">
      <t>ヒツヨウ</t>
    </rPh>
    <rPh sb="9" eb="10">
      <t>サマ</t>
    </rPh>
    <rPh sb="11" eb="13">
      <t>カクニン</t>
    </rPh>
    <phoneticPr fontId="2"/>
  </si>
  <si>
    <t>タイトル</t>
    <phoneticPr fontId="3"/>
  </si>
  <si>
    <t>NOZOMIプロジェクト
講演会手配　機能一覧</t>
    <rPh sb="13" eb="16">
      <t>コウエンカイ</t>
    </rPh>
    <rPh sb="16" eb="18">
      <t>テハイ</t>
    </rPh>
    <rPh sb="19" eb="21">
      <t>キノウ</t>
    </rPh>
    <rPh sb="21" eb="23">
      <t>イチラン</t>
    </rPh>
    <phoneticPr fontId="2"/>
  </si>
  <si>
    <t>ステータス</t>
    <phoneticPr fontId="2"/>
  </si>
  <si>
    <t>状態</t>
    <rPh sb="0" eb="2">
      <t>ジョウタイ</t>
    </rPh>
    <phoneticPr fontId="2"/>
  </si>
  <si>
    <t>新規受付</t>
    <rPh sb="0" eb="2">
      <t>シンキ</t>
    </rPh>
    <rPh sb="2" eb="4">
      <t>ウケツケ</t>
    </rPh>
    <phoneticPr fontId="2"/>
  </si>
  <si>
    <t>バイエル様から新規の依頼を受信</t>
    <rPh sb="4" eb="5">
      <t>サマ</t>
    </rPh>
    <rPh sb="7" eb="9">
      <t>シンキ</t>
    </rPh>
    <rPh sb="10" eb="12">
      <t>イライ</t>
    </rPh>
    <rPh sb="13" eb="15">
      <t>ジュシン</t>
    </rPh>
    <phoneticPr fontId="2"/>
  </si>
  <si>
    <t>変更受付</t>
    <rPh sb="0" eb="2">
      <t>ヘンコウ</t>
    </rPh>
    <rPh sb="2" eb="4">
      <t>ウケツケ</t>
    </rPh>
    <phoneticPr fontId="2"/>
  </si>
  <si>
    <t>バイエル様から変更の依頼を受</t>
    <rPh sb="4" eb="5">
      <t>サマ</t>
    </rPh>
    <rPh sb="7" eb="9">
      <t>ヘンコウ</t>
    </rPh>
    <rPh sb="10" eb="12">
      <t>イライ</t>
    </rPh>
    <rPh sb="13" eb="14">
      <t>ウケ</t>
    </rPh>
    <phoneticPr fontId="2"/>
  </si>
  <si>
    <t>手配中</t>
    <rPh sb="0" eb="2">
      <t>テハイ</t>
    </rPh>
    <rPh sb="2" eb="3">
      <t>チュウ</t>
    </rPh>
    <phoneticPr fontId="2"/>
  </si>
  <si>
    <t>トップツアー様にて帳票を印刷</t>
    <rPh sb="6" eb="7">
      <t>サマ</t>
    </rPh>
    <rPh sb="9" eb="11">
      <t>チョウヒョウ</t>
    </rPh>
    <rPh sb="12" eb="14">
      <t>インサツ</t>
    </rPh>
    <phoneticPr fontId="2"/>
  </si>
  <si>
    <t>手配済</t>
    <rPh sb="0" eb="2">
      <t>テハイ</t>
    </rPh>
    <rPh sb="2" eb="3">
      <t>ズ</t>
    </rPh>
    <phoneticPr fontId="2"/>
  </si>
  <si>
    <t>トップツアー様にて手配状況を入力完了</t>
    <rPh sb="6" eb="7">
      <t>サマ</t>
    </rPh>
    <rPh sb="9" eb="11">
      <t>テハイ</t>
    </rPh>
    <rPh sb="11" eb="13">
      <t>ジョウキョウ</t>
    </rPh>
    <rPh sb="14" eb="16">
      <t>ニュウリョク</t>
    </rPh>
    <rPh sb="16" eb="18">
      <t>カンリョウ</t>
    </rPh>
    <phoneticPr fontId="2"/>
  </si>
  <si>
    <t>代案手配済</t>
    <rPh sb="0" eb="2">
      <t>ダイアン</t>
    </rPh>
    <rPh sb="2" eb="4">
      <t>テハイ</t>
    </rPh>
    <rPh sb="4" eb="5">
      <t>ズ</t>
    </rPh>
    <phoneticPr fontId="2"/>
  </si>
  <si>
    <t>変更済</t>
    <rPh sb="0" eb="2">
      <t>ヘンコウ</t>
    </rPh>
    <rPh sb="2" eb="3">
      <t>ズ</t>
    </rPh>
    <phoneticPr fontId="2"/>
  </si>
  <si>
    <t>？</t>
    <phoneticPr fontId="2"/>
  </si>
  <si>
    <t>手配不可</t>
    <rPh sb="0" eb="2">
      <t>テハイ</t>
    </rPh>
    <rPh sb="2" eb="4">
      <t>フカ</t>
    </rPh>
    <phoneticPr fontId="2"/>
  </si>
  <si>
    <t>依頼内容の手配が不可の状態</t>
    <rPh sb="0" eb="2">
      <t>イライ</t>
    </rPh>
    <rPh sb="2" eb="4">
      <t>ナイヨウ</t>
    </rPh>
    <rPh sb="5" eb="7">
      <t>テハイ</t>
    </rPh>
    <rPh sb="8" eb="10">
      <t>フカ</t>
    </rPh>
    <rPh sb="11" eb="13">
      <t>ジョウタイ</t>
    </rPh>
    <phoneticPr fontId="2"/>
  </si>
  <si>
    <t>テストシナリオ／結合テスト仕様書</t>
    <rPh sb="8" eb="10">
      <t>ケツゴウ</t>
    </rPh>
    <rPh sb="13" eb="16">
      <t>シヨウショ</t>
    </rPh>
    <phoneticPr fontId="2"/>
  </si>
  <si>
    <t>結合テスト</t>
    <rPh sb="0" eb="2">
      <t>ケツゴウ</t>
    </rPh>
    <phoneticPr fontId="2"/>
  </si>
  <si>
    <t>単体テスト仕様書</t>
    <rPh sb="0" eb="2">
      <t>タンタイ</t>
    </rPh>
    <rPh sb="5" eb="7">
      <t>シヨウ</t>
    </rPh>
    <rPh sb="7" eb="8">
      <t>ショ</t>
    </rPh>
    <phoneticPr fontId="2"/>
  </si>
  <si>
    <t>開発</t>
    <rPh sb="0" eb="2">
      <t>カイハツ</t>
    </rPh>
    <phoneticPr fontId="2"/>
  </si>
  <si>
    <t>機能仕様書</t>
    <rPh sb="0" eb="2">
      <t>キノウ</t>
    </rPh>
    <rPh sb="2" eb="5">
      <t>シヨウショ</t>
    </rPh>
    <phoneticPr fontId="2"/>
  </si>
  <si>
    <t>帳票レイアウト</t>
    <rPh sb="0" eb="2">
      <t>チョウヒョウ</t>
    </rPh>
    <phoneticPr fontId="2"/>
  </si>
  <si>
    <t>画面レイアウト</t>
    <rPh sb="0" eb="2">
      <t>ガメン</t>
    </rPh>
    <phoneticPr fontId="2"/>
  </si>
  <si>
    <t>機能一覧</t>
    <rPh sb="0" eb="2">
      <t>キノウ</t>
    </rPh>
    <rPh sb="2" eb="4">
      <t>イチラン</t>
    </rPh>
    <phoneticPr fontId="2"/>
  </si>
  <si>
    <t>詳細設計</t>
    <rPh sb="0" eb="2">
      <t>ショウサイ</t>
    </rPh>
    <rPh sb="2" eb="4">
      <t>セッケイ</t>
    </rPh>
    <phoneticPr fontId="2"/>
  </si>
  <si>
    <t>機器構成図、設定内容一覧</t>
    <rPh sb="0" eb="2">
      <t>キキ</t>
    </rPh>
    <rPh sb="2" eb="4">
      <t>コウセイ</t>
    </rPh>
    <rPh sb="4" eb="5">
      <t>ズ</t>
    </rPh>
    <rPh sb="6" eb="8">
      <t>セッテイ</t>
    </rPh>
    <rPh sb="8" eb="10">
      <t>ナイヨウ</t>
    </rPh>
    <rPh sb="10" eb="12">
      <t>イチラン</t>
    </rPh>
    <phoneticPr fontId="2"/>
  </si>
  <si>
    <t>インフラ計画、構築</t>
    <rPh sb="4" eb="6">
      <t>ケイカク</t>
    </rPh>
    <rPh sb="7" eb="9">
      <t>コウチク</t>
    </rPh>
    <phoneticPr fontId="2"/>
  </si>
  <si>
    <t>ＤＢ項目票</t>
    <rPh sb="2" eb="4">
      <t>コウモク</t>
    </rPh>
    <rPh sb="4" eb="5">
      <t>ヒョウ</t>
    </rPh>
    <phoneticPr fontId="2"/>
  </si>
  <si>
    <t>ＤＢ設計</t>
    <rPh sb="2" eb="4">
      <t>セッケイ</t>
    </rPh>
    <phoneticPr fontId="2"/>
  </si>
  <si>
    <t>業務フロー</t>
    <rPh sb="0" eb="2">
      <t>ギョウム</t>
    </rPh>
    <phoneticPr fontId="2"/>
  </si>
  <si>
    <t>運用、業務フロー</t>
    <rPh sb="0" eb="2">
      <t>ウンヨウ</t>
    </rPh>
    <rPh sb="3" eb="5">
      <t>ギョウム</t>
    </rPh>
    <phoneticPr fontId="2"/>
  </si>
  <si>
    <t>ＩＦ項目票</t>
    <rPh sb="2" eb="4">
      <t>コウモク</t>
    </rPh>
    <rPh sb="4" eb="5">
      <t>ヒョウ</t>
    </rPh>
    <phoneticPr fontId="2"/>
  </si>
  <si>
    <t>連携データ項目確定（送受信)</t>
    <rPh sb="0" eb="2">
      <t>レンケイ</t>
    </rPh>
    <rPh sb="5" eb="7">
      <t>コウモク</t>
    </rPh>
    <rPh sb="7" eb="9">
      <t>カクテイ</t>
    </rPh>
    <rPh sb="10" eb="13">
      <t>ソウジュシン</t>
    </rPh>
    <phoneticPr fontId="2"/>
  </si>
  <si>
    <t>基本設計</t>
    <rPh sb="0" eb="2">
      <t>キホン</t>
    </rPh>
    <rPh sb="2" eb="4">
      <t>セッケイ</t>
    </rPh>
    <phoneticPr fontId="2"/>
  </si>
  <si>
    <t>要件定義</t>
    <rPh sb="0" eb="2">
      <t>ヨウケン</t>
    </rPh>
    <rPh sb="2" eb="4">
      <t>テイギ</t>
    </rPh>
    <phoneticPr fontId="2"/>
  </si>
  <si>
    <t>成果物</t>
    <rPh sb="0" eb="3">
      <t>セイカブツ</t>
    </rPh>
    <phoneticPr fontId="2"/>
  </si>
  <si>
    <t>㈱恵和ビジネス</t>
    <rPh sb="1" eb="2">
      <t>ケイ</t>
    </rPh>
    <rPh sb="2" eb="3">
      <t>ワ</t>
    </rPh>
    <phoneticPr fontId="2"/>
  </si>
  <si>
    <t>課題管理表</t>
    <rPh sb="0" eb="2">
      <t>カダイ</t>
    </rPh>
    <rPh sb="2" eb="4">
      <t>カンリ</t>
    </rPh>
    <rPh sb="4" eb="5">
      <t>ヒョウ</t>
    </rPh>
    <phoneticPr fontId="2"/>
  </si>
  <si>
    <t>作成者</t>
    <rPh sb="0" eb="3">
      <t>サクセイシャ</t>
    </rPh>
    <phoneticPr fontId="3"/>
  </si>
  <si>
    <t>書式名</t>
    <rPh sb="0" eb="2">
      <t>ショシキ</t>
    </rPh>
    <rPh sb="2" eb="3">
      <t>メイ</t>
    </rPh>
    <phoneticPr fontId="3"/>
  </si>
  <si>
    <t>案件名</t>
    <rPh sb="0" eb="2">
      <t>アンケン</t>
    </rPh>
    <rPh sb="2" eb="3">
      <t>メイ</t>
    </rPh>
    <phoneticPr fontId="3"/>
  </si>
  <si>
    <t>ＵＲＬ(xxxxxxx.com)のご希望はありますか？
なければこちらで手配いたします。こちらで手配した場合、はxxxxxxxxxx.keiwa.ne.jpになると思います。</t>
    <rPh sb="18" eb="20">
      <t>キボウ</t>
    </rPh>
    <rPh sb="36" eb="38">
      <t>テハイ</t>
    </rPh>
    <rPh sb="48" eb="50">
      <t>テハイ</t>
    </rPh>
    <rPh sb="52" eb="54">
      <t>バアイ</t>
    </rPh>
    <rPh sb="82" eb="83">
      <t>オモ</t>
    </rPh>
    <phoneticPr fontId="2"/>
  </si>
  <si>
    <t>恵和</t>
    <rPh sb="0" eb="1">
      <t>ケイ</t>
    </rPh>
    <rPh sb="1" eb="2">
      <t>ワ</t>
    </rPh>
    <phoneticPr fontId="2"/>
  </si>
  <si>
    <t>事業部、エリア、営業所はコードではなく文字でバイエル社から連携されます。新着等の検索条件にて、事業部、エリア、営業所はフリー入力としてよろしいでしょうか？プルダウン等にて選択の場合は、トップツアー様でマスター登録が必要となります。</t>
    <rPh sb="0" eb="2">
      <t>ジギョウ</t>
    </rPh>
    <rPh sb="2" eb="3">
      <t>ブ</t>
    </rPh>
    <rPh sb="8" eb="11">
      <t>エイギョウショ</t>
    </rPh>
    <rPh sb="19" eb="21">
      <t>モジ</t>
    </rPh>
    <rPh sb="26" eb="27">
      <t>シャ</t>
    </rPh>
    <rPh sb="29" eb="31">
      <t>レンケイ</t>
    </rPh>
    <rPh sb="36" eb="38">
      <t>シンチャク</t>
    </rPh>
    <rPh sb="38" eb="39">
      <t>ナド</t>
    </rPh>
    <rPh sb="40" eb="42">
      <t>ケンサク</t>
    </rPh>
    <rPh sb="42" eb="44">
      <t>ジョウケン</t>
    </rPh>
    <rPh sb="47" eb="49">
      <t>ジギョウ</t>
    </rPh>
    <rPh sb="49" eb="50">
      <t>ブ</t>
    </rPh>
    <rPh sb="55" eb="58">
      <t>エイギョウショ</t>
    </rPh>
    <rPh sb="62" eb="64">
      <t>ニュウリョク</t>
    </rPh>
    <rPh sb="82" eb="83">
      <t>トウ</t>
    </rPh>
    <rPh sb="85" eb="87">
      <t>センタク</t>
    </rPh>
    <rPh sb="88" eb="90">
      <t>バアイ</t>
    </rPh>
    <rPh sb="98" eb="99">
      <t>サマ</t>
    </rPh>
    <rPh sb="104" eb="106">
      <t>トウロク</t>
    </rPh>
    <rPh sb="107" eb="109">
      <t>ヒツヨウ</t>
    </rPh>
    <phoneticPr fontId="2"/>
  </si>
  <si>
    <t>内容</t>
    <rPh sb="0" eb="2">
      <t>ナイヨウ</t>
    </rPh>
    <phoneticPr fontId="2"/>
  </si>
  <si>
    <t>回答者</t>
    <rPh sb="0" eb="2">
      <t>カイトウ</t>
    </rPh>
    <rPh sb="2" eb="3">
      <t>シャ</t>
    </rPh>
    <phoneticPr fontId="2"/>
  </si>
  <si>
    <t>記入日</t>
    <rPh sb="0" eb="2">
      <t>キニュウ</t>
    </rPh>
    <rPh sb="2" eb="3">
      <t>ビ</t>
    </rPh>
    <phoneticPr fontId="2"/>
  </si>
  <si>
    <t>記入者</t>
    <rPh sb="0" eb="2">
      <t>キニュウ</t>
    </rPh>
    <rPh sb="2" eb="3">
      <t>シャ</t>
    </rPh>
    <phoneticPr fontId="2"/>
  </si>
  <si>
    <t>対　　応（課題に対する回答）</t>
    <rPh sb="0" eb="1">
      <t>タイ</t>
    </rPh>
    <rPh sb="3" eb="4">
      <t>オウ</t>
    </rPh>
    <rPh sb="5" eb="7">
      <t>カダイ</t>
    </rPh>
    <rPh sb="8" eb="9">
      <t>タイ</t>
    </rPh>
    <rPh sb="11" eb="13">
      <t>カイトウ</t>
    </rPh>
    <phoneticPr fontId="2"/>
  </si>
  <si>
    <t>課　　　題</t>
    <rPh sb="0" eb="1">
      <t>カ</t>
    </rPh>
    <rPh sb="4" eb="5">
      <t>ダイ</t>
    </rPh>
    <phoneticPr fontId="2"/>
  </si>
  <si>
    <t>№</t>
    <phoneticPr fontId="3"/>
  </si>
  <si>
    <t>進捗</t>
    <rPh sb="0" eb="2">
      <t>シンチョク</t>
    </rPh>
    <phoneticPr fontId="2"/>
  </si>
  <si>
    <t>完了</t>
    <rPh sb="0" eb="2">
      <t>カンリョウ</t>
    </rPh>
    <phoneticPr fontId="2"/>
  </si>
  <si>
    <t>ステータスの定義。　ステータス別の業務整理</t>
    <rPh sb="6" eb="8">
      <t>テイギ</t>
    </rPh>
    <rPh sb="15" eb="16">
      <t>ベツ</t>
    </rPh>
    <rPh sb="17" eb="19">
      <t>ギョウム</t>
    </rPh>
    <rPh sb="19" eb="21">
      <t>セイリ</t>
    </rPh>
    <phoneticPr fontId="2"/>
  </si>
  <si>
    <t>送受信の周期、タイムスケジュール</t>
    <rPh sb="0" eb="3">
      <t>ソウジュシン</t>
    </rPh>
    <rPh sb="4" eb="6">
      <t>シュウキ</t>
    </rPh>
    <phoneticPr fontId="2"/>
  </si>
  <si>
    <t>Sheet[機能一覧_20130919]参照</t>
    <rPh sb="6" eb="8">
      <t>キノウ</t>
    </rPh>
    <rPh sb="8" eb="10">
      <t>イチラン</t>
    </rPh>
    <rPh sb="20" eb="22">
      <t>サンショウ</t>
    </rPh>
    <phoneticPr fontId="2"/>
  </si>
  <si>
    <t>37機能中、6画面の画面レイアウト作成</t>
    <rPh sb="2" eb="4">
      <t>キノウ</t>
    </rPh>
    <rPh sb="4" eb="5">
      <t>チュウ</t>
    </rPh>
    <rPh sb="7" eb="9">
      <t>ガメン</t>
    </rPh>
    <rPh sb="10" eb="12">
      <t>ガメン</t>
    </rPh>
    <rPh sb="17" eb="19">
      <t>サクセイ</t>
    </rPh>
    <phoneticPr fontId="2"/>
  </si>
  <si>
    <t>サンプル受領済。要仕様確認</t>
    <rPh sb="4" eb="6">
      <t>ジュリョウ</t>
    </rPh>
    <rPh sb="6" eb="7">
      <t>ズ</t>
    </rPh>
    <rPh sb="8" eb="9">
      <t>ヨウ</t>
    </rPh>
    <rPh sb="9" eb="11">
      <t>シヨウ</t>
    </rPh>
    <rPh sb="11" eb="13">
      <t>カクニン</t>
    </rPh>
    <phoneticPr fontId="2"/>
  </si>
  <si>
    <t>工程管理</t>
    <rPh sb="0" eb="2">
      <t>コウテイ</t>
    </rPh>
    <rPh sb="2" eb="4">
      <t>カンリ</t>
    </rPh>
    <phoneticPr fontId="2"/>
  </si>
  <si>
    <t>開発環境の構築</t>
    <rPh sb="0" eb="2">
      <t>カイハツ</t>
    </rPh>
    <rPh sb="2" eb="4">
      <t>カンキョウ</t>
    </rPh>
    <rPh sb="5" eb="7">
      <t>コウチク</t>
    </rPh>
    <phoneticPr fontId="2"/>
  </si>
  <si>
    <t>ＤＢの構築</t>
    <rPh sb="3" eb="5">
      <t>コウチク</t>
    </rPh>
    <phoneticPr fontId="2"/>
  </si>
  <si>
    <t>プログラム作成</t>
    <rPh sb="5" eb="7">
      <t>サクセイ</t>
    </rPh>
    <phoneticPr fontId="2"/>
  </si>
  <si>
    <t>手配管理（仮称）
工程管理</t>
    <rPh sb="0" eb="2">
      <t>テハイ</t>
    </rPh>
    <rPh sb="2" eb="4">
      <t>カンリ</t>
    </rPh>
    <rPh sb="5" eb="7">
      <t>カショウ</t>
    </rPh>
    <rPh sb="9" eb="11">
      <t>コウテイ</t>
    </rPh>
    <rPh sb="11" eb="13">
      <t>カンリ</t>
    </rPh>
    <phoneticPr fontId="2"/>
  </si>
  <si>
    <t>＊桁数は暫定で行う</t>
    <phoneticPr fontId="2"/>
  </si>
  <si>
    <t>ＳＥＱ</t>
    <phoneticPr fontId="2"/>
  </si>
  <si>
    <t>工程</t>
    <rPh sb="0" eb="2">
      <t>コウテイ</t>
    </rPh>
    <phoneticPr fontId="2"/>
  </si>
  <si>
    <t>課題・特記事項</t>
    <rPh sb="0" eb="2">
      <t>カダイ</t>
    </rPh>
    <rPh sb="3" eb="5">
      <t>トッキ</t>
    </rPh>
    <rPh sb="5" eb="7">
      <t>ジコウ</t>
    </rPh>
    <phoneticPr fontId="2"/>
  </si>
  <si>
    <t>精算に関わる処理（ＳＡＰ、各管理用CSVなど）</t>
    <rPh sb="0" eb="2">
      <t>セイサン</t>
    </rPh>
    <rPh sb="3" eb="4">
      <t>カカ</t>
    </rPh>
    <rPh sb="6" eb="8">
      <t>ショリ</t>
    </rPh>
    <rPh sb="13" eb="14">
      <t>カク</t>
    </rPh>
    <rPh sb="14" eb="17">
      <t>カンリヨウ</t>
    </rPh>
    <phoneticPr fontId="2"/>
  </si>
  <si>
    <t>プログラム　ソースファイル</t>
    <phoneticPr fontId="2"/>
  </si>
  <si>
    <t>Webサーバ用機器手配済み。　9/30納品予定</t>
    <rPh sb="6" eb="7">
      <t>ヨウ</t>
    </rPh>
    <rPh sb="7" eb="9">
      <t>キキ</t>
    </rPh>
    <rPh sb="9" eb="11">
      <t>テハイ</t>
    </rPh>
    <rPh sb="11" eb="12">
      <t>ズ</t>
    </rPh>
    <rPh sb="19" eb="21">
      <t>ノウヒン</t>
    </rPh>
    <rPh sb="21" eb="23">
      <t>ヨテイ</t>
    </rPh>
    <phoneticPr fontId="2"/>
  </si>
  <si>
    <t>見積書等をＵＰするサーバは、未手配。　</t>
    <rPh sb="0" eb="2">
      <t>ミツモリ</t>
    </rPh>
    <rPh sb="2" eb="3">
      <t>ショ</t>
    </rPh>
    <rPh sb="3" eb="4">
      <t>トウ</t>
    </rPh>
    <rPh sb="14" eb="15">
      <t>ミ</t>
    </rPh>
    <rPh sb="15" eb="17">
      <t>テハイ</t>
    </rPh>
    <phoneticPr fontId="2"/>
  </si>
  <si>
    <t>テーブル一覧</t>
    <rPh sb="4" eb="6">
      <t>イチラン</t>
    </rPh>
    <phoneticPr fontId="2"/>
  </si>
  <si>
    <t>ＩＦ一覧</t>
    <rPh sb="2" eb="4">
      <t>イチラン</t>
    </rPh>
    <phoneticPr fontId="2"/>
  </si>
  <si>
    <r>
      <t>Sheet</t>
    </r>
    <r>
      <rPr>
        <sz val="10"/>
        <rFont val="ＭＳ ゴシック"/>
        <family val="3"/>
        <charset val="128"/>
      </rPr>
      <t>[テーブル一覧</t>
    </r>
    <r>
      <rPr>
        <sz val="10"/>
        <rFont val="ＭＳ ゴシック"/>
        <family val="3"/>
        <charset val="128"/>
      </rPr>
      <t>_20130919]参照</t>
    </r>
    <rPh sb="10" eb="12">
      <t>イチラン</t>
    </rPh>
    <rPh sb="22" eb="24">
      <t>サンショウ</t>
    </rPh>
    <phoneticPr fontId="2"/>
  </si>
  <si>
    <t>Sheet[ＩＦ一覧_20130919]参照</t>
    <rPh sb="8" eb="10">
      <t>イチラン</t>
    </rPh>
    <rPh sb="20" eb="22">
      <t>サンショウ</t>
    </rPh>
    <phoneticPr fontId="2"/>
  </si>
  <si>
    <t>文言の統一</t>
    <rPh sb="0" eb="2">
      <t>モンゴン</t>
    </rPh>
    <rPh sb="3" eb="5">
      <t>トウイツ</t>
    </rPh>
    <phoneticPr fontId="2"/>
  </si>
  <si>
    <r>
      <t>"講演会</t>
    </r>
    <r>
      <rPr>
        <sz val="10"/>
        <rFont val="ＭＳ ゴシック"/>
        <family val="3"/>
        <charset val="128"/>
      </rPr>
      <t>" OR "会合"、"ID" OR "番号"など</t>
    </r>
    <rPh sb="1" eb="4">
      <t>コウエンカイ</t>
    </rPh>
    <rPh sb="10" eb="12">
      <t>カイゴウ</t>
    </rPh>
    <rPh sb="23" eb="25">
      <t>バンゴウ</t>
    </rPh>
    <phoneticPr fontId="2"/>
  </si>
  <si>
    <t>その他　</t>
    <rPh sb="2" eb="3">
      <t>タ</t>
    </rPh>
    <phoneticPr fontId="2"/>
  </si>
  <si>
    <t>プロトタイプ版として37機能中、</t>
    <rPh sb="6" eb="7">
      <t>バン</t>
    </rPh>
    <rPh sb="12" eb="14">
      <t>キノウ</t>
    </rPh>
    <rPh sb="14" eb="15">
      <t>チュウ</t>
    </rPh>
    <phoneticPr fontId="2"/>
  </si>
  <si>
    <t>6機能　詳細設計 画面レイアウトに合わせ着手中</t>
    <phoneticPr fontId="2"/>
  </si>
  <si>
    <t>手配管理（仮称）
機能一覧</t>
    <rPh sb="0" eb="2">
      <t>テハイ</t>
    </rPh>
    <rPh sb="2" eb="4">
      <t>カンリ</t>
    </rPh>
    <rPh sb="9" eb="11">
      <t>キノウ</t>
    </rPh>
    <rPh sb="11" eb="13">
      <t>イチラン</t>
    </rPh>
    <phoneticPr fontId="2"/>
  </si>
  <si>
    <t>手配管理（仮称）
テーブル一覧</t>
    <rPh sb="0" eb="2">
      <t>テハイ</t>
    </rPh>
    <rPh sb="2" eb="4">
      <t>カンリ</t>
    </rPh>
    <rPh sb="13" eb="15">
      <t>イチラン</t>
    </rPh>
    <phoneticPr fontId="3"/>
  </si>
  <si>
    <t>手配管理（仮称）
ＩＦ一覧</t>
    <rPh sb="0" eb="2">
      <t>テハイ</t>
    </rPh>
    <rPh sb="2" eb="4">
      <t>カンリ</t>
    </rPh>
    <rPh sb="11" eb="13">
      <t>イチラン</t>
    </rPh>
    <phoneticPr fontId="3"/>
  </si>
  <si>
    <t>手配管理（仮称）</t>
    <rPh sb="0" eb="2">
      <t>テハイ</t>
    </rPh>
    <rPh sb="2" eb="4">
      <t>カンリ</t>
    </rPh>
    <phoneticPr fontId="2"/>
  </si>
  <si>
    <t>タイトル</t>
    <phoneticPr fontId="3"/>
  </si>
  <si>
    <t>講演会手配システム　
スケジュール(案）</t>
    <rPh sb="0" eb="3">
      <t>コウエンカイ</t>
    </rPh>
    <rPh sb="3" eb="5">
      <t>テハイ</t>
    </rPh>
    <rPh sb="18" eb="19">
      <t>アン</t>
    </rPh>
    <phoneticPr fontId="2"/>
  </si>
  <si>
    <t>株式会社恵和ビジネス</t>
    <rPh sb="0" eb="2">
      <t>カブシキ</t>
    </rPh>
    <rPh sb="2" eb="4">
      <t>カイシャ</t>
    </rPh>
    <rPh sb="4" eb="6">
      <t>ケイワ</t>
    </rPh>
    <phoneticPr fontId="2"/>
  </si>
  <si>
    <t>２版</t>
    <rPh sb="1" eb="2">
      <t>ハン</t>
    </rPh>
    <phoneticPr fontId="2"/>
  </si>
  <si>
    <t>８月</t>
    <rPh sb="1" eb="2">
      <t>ツキ</t>
    </rPh>
    <phoneticPr fontId="2"/>
  </si>
  <si>
    <t>９月</t>
    <rPh sb="1" eb="2">
      <t>ツキ</t>
    </rPh>
    <phoneticPr fontId="2"/>
  </si>
  <si>
    <t>１０月</t>
    <rPh sb="2" eb="3">
      <t>ツキ</t>
    </rPh>
    <phoneticPr fontId="2"/>
  </si>
  <si>
    <t>１１月</t>
    <rPh sb="2" eb="3">
      <t>ツキ</t>
    </rPh>
    <phoneticPr fontId="2"/>
  </si>
  <si>
    <t>12～</t>
    <phoneticPr fontId="2"/>
  </si>
  <si>
    <t>19～</t>
    <phoneticPr fontId="2"/>
  </si>
  <si>
    <t>26～</t>
    <phoneticPr fontId="2"/>
  </si>
  <si>
    <t>2～</t>
    <phoneticPr fontId="2"/>
  </si>
  <si>
    <t>9～</t>
    <phoneticPr fontId="2"/>
  </si>
  <si>
    <t>16～</t>
    <phoneticPr fontId="2"/>
  </si>
  <si>
    <t>23～</t>
    <phoneticPr fontId="2"/>
  </si>
  <si>
    <t>1～</t>
    <phoneticPr fontId="2"/>
  </si>
  <si>
    <t>7～</t>
    <phoneticPr fontId="2"/>
  </si>
  <si>
    <t>14～</t>
    <phoneticPr fontId="2"/>
  </si>
  <si>
    <t>21～</t>
    <phoneticPr fontId="2"/>
  </si>
  <si>
    <t>設計工程</t>
    <rPh sb="0" eb="2">
      <t>セッケイ</t>
    </rPh>
    <rPh sb="2" eb="4">
      <t>コウテイ</t>
    </rPh>
    <phoneticPr fontId="2"/>
  </si>
  <si>
    <t>★</t>
    <phoneticPr fontId="2"/>
  </si>
  <si>
    <t>機材発注</t>
    <rPh sb="0" eb="2">
      <t>キザイ</t>
    </rPh>
    <rPh sb="2" eb="4">
      <t>ハッチュウ</t>
    </rPh>
    <phoneticPr fontId="2"/>
  </si>
  <si>
    <t>設計レビュー、承認</t>
    <phoneticPr fontId="2"/>
  </si>
  <si>
    <t>★</t>
    <phoneticPr fontId="2"/>
  </si>
  <si>
    <t>開発工程（コーディング／単体テスト）</t>
    <rPh sb="0" eb="2">
      <t>カイハツ</t>
    </rPh>
    <rPh sb="2" eb="4">
      <t>コウテイ</t>
    </rPh>
    <rPh sb="12" eb="14">
      <t>タンタイ</t>
    </rPh>
    <phoneticPr fontId="2"/>
  </si>
  <si>
    <t>宿泊交通手配</t>
    <rPh sb="0" eb="2">
      <t>シュクハク</t>
    </rPh>
    <rPh sb="2" eb="4">
      <t>コウツウ</t>
    </rPh>
    <rPh sb="4" eb="6">
      <t>テハイ</t>
    </rPh>
    <phoneticPr fontId="2"/>
  </si>
  <si>
    <t>会場手配</t>
    <rPh sb="0" eb="2">
      <t>カイジョウ</t>
    </rPh>
    <rPh sb="2" eb="4">
      <t>テハイ</t>
    </rPh>
    <phoneticPr fontId="2"/>
  </si>
  <si>
    <t>お弁当手配</t>
    <rPh sb="1" eb="3">
      <t>ベントウ</t>
    </rPh>
    <rPh sb="3" eb="5">
      <t>テハイ</t>
    </rPh>
    <phoneticPr fontId="2"/>
  </si>
  <si>
    <t>テスト</t>
    <phoneticPr fontId="2"/>
  </si>
  <si>
    <t>宿泊交通手配バイエル様連携テスト</t>
    <rPh sb="0" eb="2">
      <t>シュクハク</t>
    </rPh>
    <rPh sb="2" eb="4">
      <t>コウツウ</t>
    </rPh>
    <rPh sb="4" eb="6">
      <t>テハイ</t>
    </rPh>
    <rPh sb="10" eb="11">
      <t>サマ</t>
    </rPh>
    <rPh sb="11" eb="13">
      <t>レンケイ</t>
    </rPh>
    <phoneticPr fontId="2"/>
  </si>
  <si>
    <t>結合テスト計画（シナリオ）、項目票</t>
    <rPh sb="0" eb="2">
      <t>ケツゴウ</t>
    </rPh>
    <rPh sb="5" eb="7">
      <t>ケイカク</t>
    </rPh>
    <rPh sb="14" eb="16">
      <t>コウモク</t>
    </rPh>
    <rPh sb="16" eb="17">
      <t>ヒョウ</t>
    </rPh>
    <phoneticPr fontId="2"/>
  </si>
  <si>
    <t>前提条件</t>
    <rPh sb="0" eb="2">
      <t>ゼンテイ</t>
    </rPh>
    <rPh sb="2" eb="4">
      <t>ジョウケン</t>
    </rPh>
    <phoneticPr fontId="2"/>
  </si>
  <si>
    <t>・[要件定義]着手 2013/8/12、　[設計レビュー、承認] 2013/09/06までを前提としております。</t>
    <rPh sb="2" eb="4">
      <t>ヨウケン</t>
    </rPh>
    <rPh sb="4" eb="6">
      <t>テイギ</t>
    </rPh>
    <rPh sb="7" eb="9">
      <t>チャクシュ</t>
    </rPh>
    <rPh sb="22" eb="24">
      <t>セッケイ</t>
    </rPh>
    <rPh sb="29" eb="31">
      <t>ショウニン</t>
    </rPh>
    <rPh sb="46" eb="48">
      <t>ゼンテイ</t>
    </rPh>
    <phoneticPr fontId="2"/>
  </si>
  <si>
    <t>[要件定義]、[設計レビュー、承認]が遅れた場合、後続の工程もずれる事になります。</t>
    <rPh sb="8" eb="10">
      <t>セッケイ</t>
    </rPh>
    <rPh sb="15" eb="17">
      <t>ショウニン</t>
    </rPh>
    <rPh sb="19" eb="20">
      <t>オク</t>
    </rPh>
    <rPh sb="22" eb="24">
      <t>バアイ</t>
    </rPh>
    <rPh sb="25" eb="27">
      <t>コウゾク</t>
    </rPh>
    <rPh sb="28" eb="30">
      <t>コウテイ</t>
    </rPh>
    <rPh sb="34" eb="35">
      <t>コト</t>
    </rPh>
    <phoneticPr fontId="2"/>
  </si>
  <si>
    <t>・１０月からのバイエル様　連携テストについて</t>
    <rPh sb="3" eb="4">
      <t>ツキ</t>
    </rPh>
    <rPh sb="11" eb="12">
      <t>サマ</t>
    </rPh>
    <rPh sb="13" eb="15">
      <t>レンケイ</t>
    </rPh>
    <phoneticPr fontId="2"/>
  </si>
  <si>
    <t>宿泊交通手配のみといたします。　バイエル様からの手配依頼を受信後、手配結果データを返送いたします。</t>
    <rPh sb="0" eb="2">
      <t>シュクハク</t>
    </rPh>
    <rPh sb="2" eb="4">
      <t>コウツウ</t>
    </rPh>
    <rPh sb="4" eb="6">
      <t>テハイ</t>
    </rPh>
    <rPh sb="20" eb="21">
      <t>サマ</t>
    </rPh>
    <rPh sb="24" eb="26">
      <t>テハイ</t>
    </rPh>
    <rPh sb="26" eb="28">
      <t>イライ</t>
    </rPh>
    <rPh sb="29" eb="31">
      <t>ジュシン</t>
    </rPh>
    <rPh sb="31" eb="32">
      <t>ゴ</t>
    </rPh>
    <rPh sb="33" eb="35">
      <t>テハイ</t>
    </rPh>
    <rPh sb="35" eb="37">
      <t>ケッカ</t>
    </rPh>
    <rPh sb="41" eb="43">
      <t>ヘンソウ</t>
    </rPh>
    <phoneticPr fontId="2"/>
  </si>
  <si>
    <t>10/1時点での宿泊交通手配については、単体テスト完了　及び、単体テスト結果の検証完了までとなります。</t>
    <rPh sb="4" eb="6">
      <t>ジテン</t>
    </rPh>
    <rPh sb="8" eb="10">
      <t>シュクハク</t>
    </rPh>
    <rPh sb="10" eb="12">
      <t>コウツウ</t>
    </rPh>
    <rPh sb="12" eb="14">
      <t>テハイ</t>
    </rPh>
    <rPh sb="20" eb="22">
      <t>タンタイ</t>
    </rPh>
    <rPh sb="25" eb="27">
      <t>カンリョウ</t>
    </rPh>
    <rPh sb="28" eb="29">
      <t>オヨ</t>
    </rPh>
    <rPh sb="31" eb="33">
      <t>タンタイ</t>
    </rPh>
    <rPh sb="36" eb="38">
      <t>ケッカ</t>
    </rPh>
    <rPh sb="39" eb="41">
      <t>ケンショウ</t>
    </rPh>
    <rPh sb="41" eb="43">
      <t>カンリョウ</t>
    </rPh>
    <phoneticPr fontId="2"/>
  </si>
  <si>
    <t>最終的なものは、システムテスト完了後となります。</t>
    <rPh sb="0" eb="2">
      <t>サイシュウ</t>
    </rPh>
    <rPh sb="2" eb="3">
      <t>テキ</t>
    </rPh>
    <rPh sb="15" eb="17">
      <t>カンリョウ</t>
    </rPh>
    <rPh sb="17" eb="18">
      <t>ゴ</t>
    </rPh>
    <phoneticPr fontId="2"/>
  </si>
  <si>
    <t>・機材については、発注から納品まで３～４週間の期間が必要となります。遅くとも、８月末には発注が必要となります。</t>
    <rPh sb="1" eb="3">
      <t>キザイ</t>
    </rPh>
    <rPh sb="9" eb="11">
      <t>ハッチュウ</t>
    </rPh>
    <rPh sb="13" eb="15">
      <t>ノウヒン</t>
    </rPh>
    <rPh sb="20" eb="22">
      <t>シュウカン</t>
    </rPh>
    <rPh sb="23" eb="25">
      <t>キカン</t>
    </rPh>
    <rPh sb="26" eb="28">
      <t>ヒツヨウ</t>
    </rPh>
    <rPh sb="34" eb="35">
      <t>オソ</t>
    </rPh>
    <rPh sb="40" eb="41">
      <t>ツキ</t>
    </rPh>
    <rPh sb="41" eb="42">
      <t>マツ</t>
    </rPh>
    <rPh sb="44" eb="46">
      <t>ハッチュウ</t>
    </rPh>
    <rPh sb="47" eb="49">
      <t>ヒツヨウ</t>
    </rPh>
    <phoneticPr fontId="2"/>
  </si>
  <si>
    <t>ログイン</t>
    <phoneticPr fontId="2"/>
  </si>
  <si>
    <t>精算以外は完了とみなす。 ８本中７本完了　戻り分を考慮し全体進捗は70％</t>
    <rPh sb="0" eb="2">
      <t>セイサン</t>
    </rPh>
    <rPh sb="2" eb="4">
      <t>イガイ</t>
    </rPh>
    <rPh sb="5" eb="7">
      <t>カンリョウ</t>
    </rPh>
    <rPh sb="14" eb="15">
      <t>ホン</t>
    </rPh>
    <rPh sb="15" eb="16">
      <t>チュウ</t>
    </rPh>
    <rPh sb="17" eb="18">
      <t>ホン</t>
    </rPh>
    <rPh sb="18" eb="20">
      <t>カンリョウ</t>
    </rPh>
    <rPh sb="21" eb="22">
      <t>モド</t>
    </rPh>
    <rPh sb="23" eb="24">
      <t>ブン</t>
    </rPh>
    <rPh sb="25" eb="27">
      <t>コウリョ</t>
    </rPh>
    <rPh sb="28" eb="30">
      <t>ゼンタイ</t>
    </rPh>
    <rPh sb="30" eb="32">
      <t>シンチョク</t>
    </rPh>
    <phoneticPr fontId="2"/>
  </si>
  <si>
    <t>精算以外は完了とみなす。 ８本中７本完了　戻り分を考慮し全体進捗は70％</t>
    <phoneticPr fontId="2"/>
  </si>
  <si>
    <t>疎通試験の為、バッチ処理を優先　８機能中６機能完了</t>
    <rPh sb="0" eb="2">
      <t>ソツウ</t>
    </rPh>
    <rPh sb="2" eb="4">
      <t>シケン</t>
    </rPh>
    <rPh sb="5" eb="6">
      <t>タメ</t>
    </rPh>
    <rPh sb="10" eb="12">
      <t>ショリ</t>
    </rPh>
    <rPh sb="13" eb="15">
      <t>ユウセン</t>
    </rPh>
    <rPh sb="17" eb="19">
      <t>キノウ</t>
    </rPh>
    <rPh sb="19" eb="20">
      <t>チュウ</t>
    </rPh>
    <rPh sb="21" eb="23">
      <t>キノウ</t>
    </rPh>
    <rPh sb="23" eb="25">
      <t>カンリョウ</t>
    </rPh>
    <phoneticPr fontId="2"/>
  </si>
  <si>
    <t>プロトタイプ用として、9/27日時点の項目にてＤＢ構築。</t>
    <rPh sb="6" eb="7">
      <t>ヨウ</t>
    </rPh>
    <rPh sb="15" eb="16">
      <t>ニチ</t>
    </rPh>
    <rPh sb="16" eb="18">
      <t>ジテン</t>
    </rPh>
    <rPh sb="19" eb="21">
      <t>コウモク</t>
    </rPh>
    <rPh sb="25" eb="27">
      <t>コウチク</t>
    </rPh>
    <phoneticPr fontId="2"/>
  </si>
  <si>
    <t>37機能中、12機能着手中</t>
    <rPh sb="8" eb="10">
      <t>キノウ</t>
    </rPh>
    <rPh sb="10" eb="12">
      <t>チャクシュ</t>
    </rPh>
    <rPh sb="12" eb="13">
      <t>チュウ</t>
    </rPh>
    <phoneticPr fontId="2"/>
  </si>
  <si>
    <t>ＳＥＱ</t>
    <phoneticPr fontId="2"/>
  </si>
  <si>
    <t>項目の他に、CSVの形式・禁則文字の確認が必要</t>
    <rPh sb="0" eb="2">
      <t>コウモク</t>
    </rPh>
    <rPh sb="3" eb="4">
      <t>タ</t>
    </rPh>
    <rPh sb="10" eb="12">
      <t>ケイシキ</t>
    </rPh>
    <rPh sb="13" eb="15">
      <t>キンソク</t>
    </rPh>
    <rPh sb="15" eb="17">
      <t>モジ</t>
    </rPh>
    <rPh sb="18" eb="20">
      <t>カクニン</t>
    </rPh>
    <rPh sb="21" eb="23">
      <t>ヒツヨウ</t>
    </rPh>
    <phoneticPr fontId="2"/>
  </si>
  <si>
    <t>37機能中、6機能着手中</t>
    <rPh sb="7" eb="9">
      <t>キノウ</t>
    </rPh>
    <rPh sb="9" eb="11">
      <t>チャクシュ</t>
    </rPh>
    <rPh sb="11" eb="12">
      <t>チュウ</t>
    </rPh>
    <phoneticPr fontId="2"/>
  </si>
  <si>
    <r>
      <t>プロトタイプ用として、9</t>
    </r>
    <r>
      <rPr>
        <sz val="10"/>
        <rFont val="ＭＳ ゴシック"/>
        <family val="3"/>
        <charset val="128"/>
      </rPr>
      <t>/13日時点の項目にてＤＢ構築。</t>
    </r>
    <rPh sb="6" eb="7">
      <t>ヨウ</t>
    </rPh>
    <rPh sb="15" eb="16">
      <t>ニチ</t>
    </rPh>
    <rPh sb="16" eb="18">
      <t>ジテン</t>
    </rPh>
    <rPh sb="19" eb="21">
      <t>コウモク</t>
    </rPh>
    <rPh sb="25" eb="27">
      <t>コウチク</t>
    </rPh>
    <phoneticPr fontId="2"/>
  </si>
  <si>
    <t>＊桁数は暫定で行う</t>
    <phoneticPr fontId="2"/>
  </si>
  <si>
    <t>プログラム　ソースファイル</t>
    <phoneticPr fontId="2"/>
  </si>
  <si>
    <t>6機能　詳細設計 画面レイアウトに合わせ着手中</t>
    <phoneticPr fontId="2"/>
  </si>
  <si>
    <t>講演会手配管理（仮称）　ＷＢＳ</t>
    <rPh sb="0" eb="3">
      <t>コウエンカイ</t>
    </rPh>
    <rPh sb="3" eb="5">
      <t>テハイ</t>
    </rPh>
    <rPh sb="5" eb="7">
      <t>カンリ</t>
    </rPh>
    <rPh sb="8" eb="10">
      <t>カショウ</t>
    </rPh>
    <phoneticPr fontId="3"/>
  </si>
  <si>
    <t>№</t>
    <phoneticPr fontId="3"/>
  </si>
  <si>
    <t>項目</t>
    <rPh sb="0" eb="2">
      <t>コウモク</t>
    </rPh>
    <phoneticPr fontId="3"/>
  </si>
  <si>
    <t>担当</t>
    <rPh sb="0" eb="2">
      <t>タントウ</t>
    </rPh>
    <phoneticPr fontId="3"/>
  </si>
  <si>
    <t>開始予定</t>
    <rPh sb="0" eb="2">
      <t>カイシ</t>
    </rPh>
    <rPh sb="2" eb="4">
      <t>ヨテイ</t>
    </rPh>
    <phoneticPr fontId="3"/>
  </si>
  <si>
    <t>終了予定</t>
    <rPh sb="0" eb="2">
      <t>シュウリョウ</t>
    </rPh>
    <rPh sb="2" eb="4">
      <t>ヨテイ</t>
    </rPh>
    <phoneticPr fontId="3"/>
  </si>
  <si>
    <t>日数</t>
    <rPh sb="0" eb="2">
      <t>ニッスウ</t>
    </rPh>
    <phoneticPr fontId="3"/>
  </si>
  <si>
    <t>開始実績</t>
    <rPh sb="0" eb="2">
      <t>カイシ</t>
    </rPh>
    <rPh sb="2" eb="4">
      <t>ジッセキ</t>
    </rPh>
    <phoneticPr fontId="3"/>
  </si>
  <si>
    <t>終了実績</t>
    <rPh sb="0" eb="2">
      <t>シュウリョウ</t>
    </rPh>
    <rPh sb="2" eb="4">
      <t>ジッセキ</t>
    </rPh>
    <phoneticPr fontId="3"/>
  </si>
  <si>
    <t>進捗率</t>
    <rPh sb="0" eb="3">
      <t>シンチョクリツ</t>
    </rPh>
    <phoneticPr fontId="3"/>
  </si>
  <si>
    <t>IF 疎通試験</t>
    <rPh sb="3" eb="5">
      <t>ソツウ</t>
    </rPh>
    <rPh sb="5" eb="7">
      <t>シケン</t>
    </rPh>
    <phoneticPr fontId="3"/>
  </si>
  <si>
    <t>ＳＦＴＰサーバ構築</t>
    <rPh sb="7" eb="9">
      <t>コウチク</t>
    </rPh>
    <phoneticPr fontId="3"/>
  </si>
  <si>
    <t>機器搬入</t>
    <rPh sb="0" eb="2">
      <t>キキ</t>
    </rPh>
    <rPh sb="2" eb="4">
      <t>ハンニュウ</t>
    </rPh>
    <phoneticPr fontId="3"/>
  </si>
  <si>
    <t>KB</t>
    <phoneticPr fontId="3"/>
  </si>
  <si>
    <t>機器構築</t>
    <rPh sb="0" eb="2">
      <t>キキ</t>
    </rPh>
    <rPh sb="2" eb="4">
      <t>コウチク</t>
    </rPh>
    <phoneticPr fontId="3"/>
  </si>
  <si>
    <t>社内　ＳＦＴＰ疎通試験</t>
    <rPh sb="0" eb="2">
      <t>シャナイ</t>
    </rPh>
    <rPh sb="7" eb="9">
      <t>ソツウ</t>
    </rPh>
    <rPh sb="9" eb="11">
      <t>シケン</t>
    </rPh>
    <phoneticPr fontId="3"/>
  </si>
  <si>
    <t>ＩＦ項目精査</t>
    <rPh sb="2" eb="4">
      <t>コウモク</t>
    </rPh>
    <rPh sb="4" eb="6">
      <t>セイサ</t>
    </rPh>
    <phoneticPr fontId="3"/>
  </si>
  <si>
    <t>＊データ項目・桁数確定 必須！</t>
    <rPh sb="12" eb="14">
      <t>ヒッス</t>
    </rPh>
    <phoneticPr fontId="3"/>
  </si>
  <si>
    <t>BY → TT</t>
    <phoneticPr fontId="3"/>
  </si>
  <si>
    <t>BY,TT,KB</t>
    <phoneticPr fontId="3"/>
  </si>
  <si>
    <t>講演会基本情報ファイル</t>
    <phoneticPr fontId="3"/>
  </si>
  <si>
    <t>BY,TT,KW</t>
    <phoneticPr fontId="3"/>
  </si>
  <si>
    <t>交通宿泊手配依頼ファイル</t>
    <phoneticPr fontId="3"/>
  </si>
  <si>
    <t>会場手配依頼ファイル</t>
    <phoneticPr fontId="3"/>
  </si>
  <si>
    <t>参加者出席ファイル</t>
    <phoneticPr fontId="3"/>
  </si>
  <si>
    <t>精算承認結果ファイル</t>
    <phoneticPr fontId="3"/>
  </si>
  <si>
    <t>交通宿泊手配回答ファイル</t>
    <phoneticPr fontId="3"/>
  </si>
  <si>
    <t>会場手配回答ファイル</t>
    <phoneticPr fontId="3"/>
  </si>
  <si>
    <t>精算ファイル</t>
    <phoneticPr fontId="3"/>
  </si>
  <si>
    <t>ＩＦ項目票　バイエル様提出資料作成</t>
    <rPh sb="2" eb="4">
      <t>コウモク</t>
    </rPh>
    <rPh sb="4" eb="5">
      <t>ヒョウ</t>
    </rPh>
    <rPh sb="10" eb="11">
      <t>サマ</t>
    </rPh>
    <rPh sb="11" eb="13">
      <t>テイシュツ</t>
    </rPh>
    <rPh sb="13" eb="15">
      <t>シリョウ</t>
    </rPh>
    <rPh sb="15" eb="17">
      <t>サクセイ</t>
    </rPh>
    <phoneticPr fontId="3"/>
  </si>
  <si>
    <t>＊前提条件：データ項目、桁数確定 必須</t>
    <rPh sb="17" eb="19">
      <t>ヒッス</t>
    </rPh>
    <phoneticPr fontId="3"/>
  </si>
  <si>
    <t>TT → BY</t>
    <phoneticPr fontId="3"/>
  </si>
  <si>
    <t>バイエル様　資料提出</t>
    <rPh sb="4" eb="5">
      <t>サマ</t>
    </rPh>
    <rPh sb="6" eb="8">
      <t>シリョウ</t>
    </rPh>
    <rPh sb="8" eb="10">
      <t>テイシュツ</t>
    </rPh>
    <phoneticPr fontId="3"/>
  </si>
  <si>
    <t>ＤＢ構築　テーブル定義</t>
    <rPh sb="2" eb="4">
      <t>コウチク</t>
    </rPh>
    <rPh sb="9" eb="11">
      <t>テイギ</t>
    </rPh>
    <phoneticPr fontId="3"/>
  </si>
  <si>
    <t>ＩＦ機能　詳細設計</t>
    <rPh sb="2" eb="4">
      <t>キノウ</t>
    </rPh>
    <rPh sb="5" eb="7">
      <t>ショウサイ</t>
    </rPh>
    <rPh sb="7" eb="9">
      <t>セッケイ</t>
    </rPh>
    <phoneticPr fontId="3"/>
  </si>
  <si>
    <t>講演会基本情報ファイル取込</t>
    <phoneticPr fontId="3"/>
  </si>
  <si>
    <t>交通宿泊手配依頼ファイル取込</t>
    <rPh sb="12" eb="14">
      <t>トリコミ</t>
    </rPh>
    <phoneticPr fontId="3"/>
  </si>
  <si>
    <t>交通宿泊手配回答ファイル作成</t>
    <rPh sb="12" eb="14">
      <t>サクセイ</t>
    </rPh>
    <phoneticPr fontId="3"/>
  </si>
  <si>
    <t>会場手配依頼ファイル取込</t>
    <rPh sb="10" eb="12">
      <t>トリコミ</t>
    </rPh>
    <phoneticPr fontId="3"/>
  </si>
  <si>
    <t>会場手配回答ファイル作成</t>
    <rPh sb="10" eb="12">
      <t>サクセイ</t>
    </rPh>
    <phoneticPr fontId="3"/>
  </si>
  <si>
    <t>精算承認結果ファイル取込</t>
    <rPh sb="10" eb="12">
      <t>トリコミ</t>
    </rPh>
    <phoneticPr fontId="3"/>
  </si>
  <si>
    <t>精算ファイル作成</t>
    <rPh sb="6" eb="8">
      <t>サクセイ</t>
    </rPh>
    <phoneticPr fontId="3"/>
  </si>
  <si>
    <t>ＩＦ機能　プログラム作成</t>
    <rPh sb="2" eb="4">
      <t>キノウ</t>
    </rPh>
    <rPh sb="10" eb="12">
      <t>サクセイ</t>
    </rPh>
    <phoneticPr fontId="3"/>
  </si>
  <si>
    <t>講演会基本情報ファイル取込</t>
    <rPh sb="0" eb="3">
      <t>コウエンカイ</t>
    </rPh>
    <rPh sb="3" eb="5">
      <t>キホン</t>
    </rPh>
    <rPh sb="5" eb="7">
      <t>ジョウホウ</t>
    </rPh>
    <rPh sb="11" eb="13">
      <t>トリコミ</t>
    </rPh>
    <phoneticPr fontId="3"/>
  </si>
  <si>
    <t>参加者出席ファイル取込</t>
    <rPh sb="9" eb="11">
      <t>トリコミ</t>
    </rPh>
    <phoneticPr fontId="3"/>
  </si>
  <si>
    <t>社内　ＩＦ結合テスト</t>
    <rPh sb="0" eb="2">
      <t>シャナイ</t>
    </rPh>
    <rPh sb="5" eb="7">
      <t>ケツゴウ</t>
    </rPh>
    <phoneticPr fontId="3"/>
  </si>
  <si>
    <t>バイエル様　疎通試験</t>
    <rPh sb="4" eb="5">
      <t>サマ</t>
    </rPh>
    <rPh sb="6" eb="8">
      <t>ソツウ</t>
    </rPh>
    <rPh sb="8" eb="10">
      <t>シケン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</si>
</sst>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6" formatCode="&quot;¥&quot;#,##0;[Red]&quot;¥&quot;\-#,##0"/>
    <numFmt numFmtId="176" formatCode="#,##0;\-#,##0;&quot;-&quot;"/>
    <numFmt numFmtId="177" formatCode="#,##0.00&quot;￡&quot;_);\(#,##0.00&quot;￡&quot;\)"/>
    <numFmt numFmtId="178" formatCode="0.0000000"/>
    <numFmt numFmtId="179" formatCode="&quot;［&quot;yyyy/m/d&quot;～］&quot;"/>
    <numFmt numFmtId="180" formatCode="&quot;［&quot;yyyy/m/d&quot;現在］&quot;"/>
    <numFmt numFmtId="181" formatCode="d"/>
    <numFmt numFmtId="182" formatCode="yy/mm/dd"/>
    <numFmt numFmtId="183" formatCode="#_ "/>
    <numFmt numFmtId="184" formatCode="General_)"/>
    <numFmt numFmtId="185" formatCode="&quot;$&quot;#,##0_);[Red]\(&quot;$&quot;#,##0\)"/>
    <numFmt numFmtId="186" formatCode="&quot;$&quot;#,##0.00_);[Red]\(&quot;$&quot;#,##0.00\)"/>
  </numFmts>
  <fonts count="88">
    <font>
      <sz val="10"/>
      <name val="ＭＳ ゴシック"/>
      <family val="3"/>
      <charset val="128"/>
    </font>
    <font>
      <sz val="10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12"/>
      <name val="Arial"/>
      <family val="2"/>
    </font>
    <font>
      <sz val="9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2"/>
      <name val="ＭＳ ゴシック"/>
      <family val="3"/>
      <charset val="128"/>
    </font>
    <font>
      <sz val="10.5"/>
      <name val="ＭＳ ゴシック"/>
      <family val="3"/>
      <charset val="128"/>
    </font>
    <font>
      <sz val="8"/>
      <name val="ＭＳ ゴシック"/>
      <family val="3"/>
      <charset val="128"/>
    </font>
    <font>
      <sz val="10"/>
      <name val="Arial"/>
      <family val="2"/>
    </font>
    <font>
      <sz val="12"/>
      <name val="ＭＳ 明朝"/>
      <family val="1"/>
      <charset val="128"/>
    </font>
    <font>
      <sz val="8"/>
      <name val="Verdana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b/>
      <sz val="10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4"/>
      <name val="Arial"/>
      <family val="2"/>
    </font>
    <font>
      <sz val="5"/>
      <name val="Arial"/>
      <family val="2"/>
    </font>
    <font>
      <sz val="6"/>
      <name val="Arial"/>
      <family val="2"/>
    </font>
    <font>
      <b/>
      <sz val="6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color indexed="23"/>
      <name val="Verdana"/>
      <family val="2"/>
    </font>
    <font>
      <sz val="12"/>
      <name val="Osaka"/>
      <family val="3"/>
      <charset val="128"/>
    </font>
    <font>
      <sz val="12"/>
      <name val="Courier New"/>
      <family val="3"/>
    </font>
    <font>
      <sz val="16"/>
      <color indexed="9"/>
      <name val="Tahoma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2"/>
      <name val="ＭＳ 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ゴシック"/>
      <family val="3"/>
      <charset val="128"/>
    </font>
    <font>
      <sz val="10"/>
      <name val="HG創英角ｺﾞｼｯｸUB"/>
      <family val="3"/>
      <charset val="128"/>
    </font>
    <font>
      <sz val="14"/>
      <name val="ＭＳ ゴシック"/>
      <family val="3"/>
      <charset val="128"/>
    </font>
    <font>
      <sz val="14"/>
      <name val="HG創英角ｺﾞｼｯｸUB"/>
      <family val="3"/>
      <charset val="128"/>
    </font>
    <font>
      <sz val="9"/>
      <color rgb="FFFF0000"/>
      <name val="ＭＳ ゴシック"/>
      <family val="3"/>
      <charset val="128"/>
    </font>
    <font>
      <b/>
      <sz val="12"/>
      <color indexed="10"/>
      <name val="ＭＳ ゴシック"/>
      <family val="3"/>
      <charset val="128"/>
    </font>
    <font>
      <b/>
      <sz val="10"/>
      <color rgb="FF0000FF"/>
      <name val="ＭＳ ゴシック"/>
      <family val="3"/>
      <charset val="128"/>
    </font>
    <font>
      <b/>
      <sz val="10"/>
      <color rgb="FFFF0000"/>
      <name val="ＭＳ ゴシック"/>
      <family val="3"/>
      <charset val="128"/>
    </font>
    <font>
      <b/>
      <sz val="9"/>
      <color indexed="10"/>
      <name val="ＭＳ ゴシック"/>
      <family val="3"/>
      <charset val="128"/>
    </font>
    <font>
      <b/>
      <sz val="9"/>
      <color rgb="FFFF0000"/>
      <name val="ＭＳ ゴシック"/>
      <family val="3"/>
      <charset val="128"/>
    </font>
    <font>
      <sz val="9"/>
      <color indexed="10"/>
      <name val="ＭＳ ゴシック"/>
      <family val="3"/>
      <charset val="128"/>
    </font>
    <font>
      <sz val="11"/>
      <color indexed="14"/>
      <name val="ＭＳ ゴシック"/>
      <family val="3"/>
      <charset val="128"/>
    </font>
    <font>
      <sz val="11"/>
      <color indexed="10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b/>
      <sz val="9"/>
      <color rgb="FF0000FF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Helv"/>
      <family val="2"/>
    </font>
    <font>
      <sz val="12"/>
      <name val="Helv"/>
      <family val="2"/>
    </font>
    <font>
      <sz val="10"/>
      <name val="MS Sans Serif"/>
      <family val="2"/>
    </font>
    <font>
      <sz val="12"/>
      <color indexed="9"/>
      <name val="MS Sans Serif"/>
      <family val="2"/>
    </font>
    <font>
      <b/>
      <sz val="11"/>
      <color indexed="18"/>
      <name val="Arial Narrow"/>
      <family val="2"/>
    </font>
    <font>
      <b/>
      <sz val="11"/>
      <color indexed="9"/>
      <name val="Arial Narrow"/>
      <family val="2"/>
    </font>
    <font>
      <sz val="11"/>
      <color indexed="56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2"/>
      <color indexed="8"/>
      <name val="宋体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indexed="17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4"/>
        <bgColor indexed="64"/>
      </patternFill>
    </fill>
    <fill>
      <patternFill patternType="lightUp">
        <fgColor indexed="54"/>
        <bgColor indexed="41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8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auto="1"/>
      </bottom>
      <diagonal/>
    </border>
    <border>
      <left/>
      <right/>
      <top style="thin">
        <color indexed="64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64">
    <xf numFmtId="0" fontId="0" fillId="0" borderId="0">
      <alignment vertical="center"/>
    </xf>
    <xf numFmtId="0" fontId="4" fillId="0" borderId="1" applyNumberFormat="0" applyAlignment="0" applyProtection="0">
      <alignment horizontal="left" vertical="center"/>
    </xf>
    <xf numFmtId="0" fontId="4" fillId="0" borderId="2">
      <alignment horizontal="left" vertical="center"/>
    </xf>
    <xf numFmtId="0" fontId="6" fillId="0" borderId="0">
      <alignment vertical="center"/>
    </xf>
    <xf numFmtId="0" fontId="6" fillId="0" borderId="0"/>
    <xf numFmtId="0" fontId="1" fillId="0" borderId="0">
      <alignment vertical="center"/>
    </xf>
    <xf numFmtId="0" fontId="11" fillId="0" borderId="0"/>
    <xf numFmtId="0" fontId="12" fillId="0" borderId="40" applyNumberFormat="0" applyFont="0" applyFill="0" applyAlignment="0" applyProtection="0"/>
    <xf numFmtId="0" fontId="13" fillId="4" borderId="0" applyBorder="0">
      <alignment horizontal="left" vertical="center" indent="1"/>
    </xf>
    <xf numFmtId="176" fontId="14" fillId="0" borderId="0" applyFill="0" applyBorder="0" applyAlignment="0"/>
    <xf numFmtId="0" fontId="15" fillId="0" borderId="0">
      <alignment horizontal="left"/>
    </xf>
    <xf numFmtId="0" fontId="11" fillId="0" borderId="0" applyFill="0" applyBorder="0" applyAlignment="0" applyProtection="0"/>
    <xf numFmtId="0" fontId="16" fillId="0" borderId="0" applyFill="0" applyBorder="0" applyAlignment="0" applyProtection="0"/>
    <xf numFmtId="0" fontId="17" fillId="0" borderId="0" applyFill="0" applyBorder="0" applyAlignment="0" applyProtection="0"/>
    <xf numFmtId="0" fontId="4" fillId="0" borderId="0" applyFill="0" applyBorder="0" applyAlignment="0" applyProtection="0"/>
    <xf numFmtId="0" fontId="18" fillId="0" borderId="0" applyFill="0" applyBorder="0" applyAlignment="0" applyProtection="0"/>
    <xf numFmtId="0" fontId="19" fillId="0" borderId="0" applyFill="0" applyBorder="0" applyAlignment="0" applyProtection="0"/>
    <xf numFmtId="0" fontId="20" fillId="0" borderId="0" applyFill="0" applyBorder="0" applyAlignment="0" applyProtection="0"/>
    <xf numFmtId="0" fontId="21" fillId="0" borderId="0" applyFill="0" applyBorder="0" applyAlignment="0" applyProtection="0"/>
    <xf numFmtId="0" fontId="22" fillId="0" borderId="0" applyFill="0" applyBorder="0" applyAlignment="0" applyProtection="0"/>
    <xf numFmtId="0" fontId="23" fillId="0" borderId="0" applyFill="0" applyBorder="0" applyAlignment="0" applyProtection="0"/>
    <xf numFmtId="0" fontId="24" fillId="0" borderId="0" applyFill="0" applyBorder="0" applyAlignment="0" applyProtection="0"/>
    <xf numFmtId="0" fontId="25" fillId="0" borderId="0" applyFill="0" applyBorder="0" applyAlignment="0" applyProtection="0"/>
    <xf numFmtId="0" fontId="26" fillId="0" borderId="0" applyFill="0" applyBorder="0" applyAlignment="0" applyProtection="0"/>
    <xf numFmtId="0" fontId="27" fillId="0" borderId="0" applyFill="0" applyBorder="0" applyAlignment="0" applyProtection="0"/>
    <xf numFmtId="0" fontId="28" fillId="0" borderId="0" applyFill="0" applyBorder="0" applyAlignment="0" applyProtection="0"/>
    <xf numFmtId="0" fontId="29" fillId="0" borderId="0" applyFill="0" applyBorder="0" applyAlignment="0" applyProtection="0">
      <protection locked="0"/>
    </xf>
    <xf numFmtId="38" fontId="30" fillId="5" borderId="0" applyNumberFormat="0" applyBorder="0" applyAlignment="0" applyProtection="0"/>
    <xf numFmtId="10" fontId="30" fillId="6" borderId="32" applyNumberFormat="0" applyBorder="0" applyAlignment="0" applyProtection="0"/>
    <xf numFmtId="0" fontId="1" fillId="0" borderId="0"/>
    <xf numFmtId="0" fontId="31" fillId="5" borderId="0">
      <alignment horizontal="left" indent="1"/>
    </xf>
    <xf numFmtId="177" fontId="5" fillId="0" borderId="0"/>
    <xf numFmtId="177" fontId="5" fillId="0" borderId="0"/>
    <xf numFmtId="178" fontId="32" fillId="0" borderId="0"/>
    <xf numFmtId="0" fontId="11" fillId="0" borderId="0"/>
    <xf numFmtId="0" fontId="33" fillId="0" borderId="0" applyFill="0" applyBorder="0" applyAlignment="0" applyProtection="0">
      <protection locked="0"/>
    </xf>
    <xf numFmtId="10" fontId="11" fillId="0" borderId="0" applyFont="0" applyFill="0" applyBorder="0" applyAlignment="0" applyProtection="0"/>
    <xf numFmtId="4" fontId="15" fillId="0" borderId="0">
      <alignment horizontal="right"/>
    </xf>
    <xf numFmtId="0" fontId="34" fillId="4" borderId="0">
      <alignment horizontal="left" indent="1"/>
    </xf>
    <xf numFmtId="4" fontId="35" fillId="0" borderId="0">
      <alignment horizontal="right"/>
    </xf>
    <xf numFmtId="0" fontId="36" fillId="0" borderId="0">
      <alignment horizontal="left"/>
    </xf>
    <xf numFmtId="0" fontId="37" fillId="0" borderId="0"/>
    <xf numFmtId="0" fontId="38" fillId="0" borderId="0">
      <alignment horizontal="center"/>
    </xf>
    <xf numFmtId="4" fontId="28" fillId="0" borderId="0" applyBorder="0" applyAlignment="0">
      <protection locked="0"/>
    </xf>
    <xf numFmtId="3" fontId="16" fillId="0" borderId="0" applyBorder="0" applyAlignment="0">
      <protection locked="0"/>
    </xf>
    <xf numFmtId="4" fontId="28" fillId="0" borderId="0" applyBorder="0" applyAlignment="0"/>
    <xf numFmtId="3" fontId="16" fillId="0" borderId="0" applyBorder="0" applyAlignment="0"/>
    <xf numFmtId="0" fontId="28" fillId="0" borderId="0" applyNumberFormat="0" applyFill="0" applyBorder="0" applyAlignment="0"/>
    <xf numFmtId="0" fontId="39" fillId="0" borderId="41"/>
    <xf numFmtId="6" fontId="39" fillId="0" borderId="0" applyFont="0" applyFill="0" applyBorder="0" applyAlignment="0" applyProtection="0"/>
    <xf numFmtId="0" fontId="40" fillId="0" borderId="0">
      <alignment vertical="center"/>
    </xf>
    <xf numFmtId="0" fontId="39" fillId="0" borderId="0"/>
    <xf numFmtId="0" fontId="39" fillId="0" borderId="0"/>
    <xf numFmtId="0" fontId="40" fillId="8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0" fontId="61" fillId="21" borderId="0" applyNumberFormat="0" applyBorder="0" applyAlignment="0" applyProtection="0">
      <alignment vertical="center"/>
    </xf>
    <xf numFmtId="184" fontId="62" fillId="0" borderId="0"/>
    <xf numFmtId="184" fontId="63" fillId="0" borderId="0"/>
    <xf numFmtId="184" fontId="63" fillId="0" borderId="0"/>
    <xf numFmtId="184" fontId="63" fillId="0" borderId="0"/>
    <xf numFmtId="184" fontId="63" fillId="0" borderId="0"/>
    <xf numFmtId="184" fontId="63" fillId="0" borderId="0"/>
    <xf numFmtId="184" fontId="63" fillId="0" borderId="0"/>
    <xf numFmtId="184" fontId="63" fillId="0" borderId="0"/>
    <xf numFmtId="40" fontId="64" fillId="0" borderId="0" applyFont="0" applyFill="0" applyBorder="0" applyAlignment="0" applyProtection="0"/>
    <xf numFmtId="185" fontId="64" fillId="0" borderId="0" applyFont="0" applyFill="0" applyBorder="0" applyAlignment="0" applyProtection="0"/>
    <xf numFmtId="186" fontId="64" fillId="0" borderId="0" applyFont="0" applyFill="0" applyBorder="0" applyAlignment="0" applyProtection="0"/>
    <xf numFmtId="0" fontId="1" fillId="0" borderId="0" applyBorder="0"/>
    <xf numFmtId="38" fontId="64" fillId="0" borderId="0" applyFont="0" applyFill="0" applyBorder="0" applyAlignment="0" applyProtection="0"/>
    <xf numFmtId="40" fontId="64" fillId="0" borderId="0" applyFont="0" applyFill="0" applyBorder="0" applyAlignment="0" applyProtection="0"/>
    <xf numFmtId="185" fontId="64" fillId="0" borderId="0" applyFont="0" applyFill="0" applyBorder="0" applyAlignment="0" applyProtection="0"/>
    <xf numFmtId="186" fontId="64" fillId="0" borderId="0" applyFont="0" applyFill="0" applyBorder="0" applyAlignment="0" applyProtection="0"/>
    <xf numFmtId="4" fontId="65" fillId="22" borderId="79">
      <alignment horizontal="left" vertical="center"/>
    </xf>
    <xf numFmtId="4" fontId="66" fillId="23" borderId="79">
      <alignment horizontal="left" vertical="center"/>
    </xf>
    <xf numFmtId="4" fontId="66" fillId="7" borderId="79">
      <alignment horizontal="left" vertical="center"/>
    </xf>
    <xf numFmtId="4" fontId="67" fillId="22" borderId="79">
      <alignment horizontal="left" vertical="center"/>
    </xf>
    <xf numFmtId="4" fontId="68" fillId="24" borderId="79">
      <alignment vertical="center"/>
    </xf>
    <xf numFmtId="4" fontId="66" fillId="7" borderId="79">
      <alignment horizontal="left" vertical="center"/>
    </xf>
    <xf numFmtId="0" fontId="61" fillId="25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9" fillId="0" borderId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29" borderId="80" applyNumberFormat="0" applyAlignment="0" applyProtection="0">
      <alignment vertical="center"/>
    </xf>
    <xf numFmtId="0" fontId="71" fillId="29" borderId="80" applyNumberFormat="0" applyAlignment="0" applyProtection="0">
      <alignment vertical="center"/>
    </xf>
    <xf numFmtId="0" fontId="72" fillId="30" borderId="0" applyNumberFormat="0" applyBorder="0" applyAlignment="0" applyProtection="0">
      <alignment vertical="center"/>
    </xf>
    <xf numFmtId="0" fontId="72" fillId="30" borderId="0" applyNumberFormat="0" applyBorder="0" applyAlignment="0" applyProtection="0">
      <alignment vertical="center"/>
    </xf>
    <xf numFmtId="0" fontId="39" fillId="31" borderId="81" applyNumberFormat="0" applyFont="0" applyAlignment="0" applyProtection="0">
      <alignment vertical="center"/>
    </xf>
    <xf numFmtId="0" fontId="39" fillId="31" borderId="81" applyNumberFormat="0" applyFont="0" applyAlignment="0" applyProtection="0">
      <alignment vertical="center"/>
    </xf>
    <xf numFmtId="0" fontId="73" fillId="0" borderId="82" applyNumberFormat="0" applyFill="0" applyAlignment="0" applyProtection="0">
      <alignment vertical="center"/>
    </xf>
    <xf numFmtId="0" fontId="73" fillId="0" borderId="82" applyNumberFormat="0" applyFill="0" applyAlignment="0" applyProtection="0">
      <alignment vertical="center"/>
    </xf>
    <xf numFmtId="0" fontId="74" fillId="9" borderId="0" applyNumberFormat="0" applyBorder="0" applyAlignment="0" applyProtection="0">
      <alignment vertical="center"/>
    </xf>
    <xf numFmtId="0" fontId="74" fillId="9" borderId="0" applyNumberFormat="0" applyBorder="0" applyAlignment="0" applyProtection="0">
      <alignment vertical="center"/>
    </xf>
    <xf numFmtId="0" fontId="75" fillId="32" borderId="83" applyNumberFormat="0" applyAlignment="0" applyProtection="0">
      <alignment vertical="center"/>
    </xf>
    <xf numFmtId="0" fontId="75" fillId="32" borderId="83" applyNumberFormat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84" applyNumberFormat="0" applyFill="0" applyAlignment="0" applyProtection="0">
      <alignment vertical="center"/>
    </xf>
    <xf numFmtId="0" fontId="77" fillId="0" borderId="84" applyNumberFormat="0" applyFill="0" applyAlignment="0" applyProtection="0">
      <alignment vertical="center"/>
    </xf>
    <xf numFmtId="0" fontId="78" fillId="0" borderId="85" applyNumberFormat="0" applyFill="0" applyAlignment="0" applyProtection="0">
      <alignment vertical="center"/>
    </xf>
    <xf numFmtId="0" fontId="78" fillId="0" borderId="85" applyNumberFormat="0" applyFill="0" applyAlignment="0" applyProtection="0">
      <alignment vertical="center"/>
    </xf>
    <xf numFmtId="0" fontId="79" fillId="0" borderId="86" applyNumberFormat="0" applyFill="0" applyAlignment="0" applyProtection="0">
      <alignment vertical="center"/>
    </xf>
    <xf numFmtId="0" fontId="79" fillId="0" borderId="86" applyNumberFormat="0" applyFill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87" applyNumberFormat="0" applyFill="0" applyAlignment="0" applyProtection="0">
      <alignment vertical="center"/>
    </xf>
    <xf numFmtId="0" fontId="80" fillId="0" borderId="87" applyNumberFormat="0" applyFill="0" applyAlignment="0" applyProtection="0">
      <alignment vertical="center"/>
    </xf>
    <xf numFmtId="0" fontId="81" fillId="32" borderId="88" applyNumberFormat="0" applyAlignment="0" applyProtection="0">
      <alignment vertical="center"/>
    </xf>
    <xf numFmtId="0" fontId="81" fillId="32" borderId="88" applyNumberFormat="0" applyAlignment="0" applyProtection="0">
      <alignment vertical="center"/>
    </xf>
    <xf numFmtId="0" fontId="82" fillId="0" borderId="0"/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13" borderId="83" applyNumberFormat="0" applyAlignment="0" applyProtection="0">
      <alignment vertical="center"/>
    </xf>
    <xf numFmtId="0" fontId="84" fillId="13" borderId="83" applyNumberFormat="0" applyAlignment="0" applyProtection="0">
      <alignment vertical="center"/>
    </xf>
    <xf numFmtId="0" fontId="39" fillId="0" borderId="0"/>
    <xf numFmtId="0" fontId="39" fillId="0" borderId="0"/>
    <xf numFmtId="0" fontId="39" fillId="0" borderId="0"/>
    <xf numFmtId="0" fontId="85" fillId="0" borderId="0"/>
    <xf numFmtId="0" fontId="86" fillId="0" borderId="0">
      <alignment vertical="center"/>
    </xf>
    <xf numFmtId="0" fontId="87" fillId="10" borderId="0" applyNumberFormat="0" applyBorder="0" applyAlignment="0" applyProtection="0">
      <alignment vertical="center"/>
    </xf>
    <xf numFmtId="0" fontId="87" fillId="10" borderId="0" applyNumberFormat="0" applyBorder="0" applyAlignment="0" applyProtection="0">
      <alignment vertical="center"/>
    </xf>
  </cellStyleXfs>
  <cellXfs count="650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14" fontId="1" fillId="0" borderId="5" xfId="0" applyNumberFormat="1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14" fontId="1" fillId="0" borderId="9" xfId="0" applyNumberFormat="1" applyFont="1" applyBorder="1" applyAlignment="1">
      <alignment horizontal="center" vertical="center"/>
    </xf>
    <xf numFmtId="14" fontId="1" fillId="0" borderId="10" xfId="0" applyNumberFormat="1" applyFont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14" fontId="1" fillId="0" borderId="12" xfId="0" applyNumberFormat="1" applyFont="1" applyBorder="1" applyAlignment="1">
      <alignment horizontal="center" vertical="center"/>
    </xf>
    <xf numFmtId="0" fontId="5" fillId="0" borderId="11" xfId="0" applyFont="1" applyBorder="1">
      <alignment vertical="center"/>
    </xf>
    <xf numFmtId="0" fontId="5" fillId="0" borderId="11" xfId="0" applyFont="1" applyBorder="1" applyAlignment="1">
      <alignment horizontal="left" vertical="center"/>
    </xf>
    <xf numFmtId="0" fontId="5" fillId="0" borderId="14" xfId="0" applyFont="1" applyBorder="1">
      <alignment vertical="center"/>
    </xf>
    <xf numFmtId="0" fontId="5" fillId="0" borderId="15" xfId="0" applyFont="1" applyBorder="1">
      <alignment vertical="center"/>
    </xf>
    <xf numFmtId="0" fontId="0" fillId="0" borderId="15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6" xfId="0" applyFont="1" applyBorder="1" applyAlignment="1">
      <alignment vertical="center"/>
    </xf>
    <xf numFmtId="0" fontId="5" fillId="0" borderId="5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5" fillId="0" borderId="23" xfId="0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28" xfId="0" applyFont="1" applyBorder="1" applyAlignment="1">
      <alignment horizontal="left" vertical="center"/>
    </xf>
    <xf numFmtId="0" fontId="5" fillId="0" borderId="29" xfId="0" applyFont="1" applyBorder="1" applyAlignment="1">
      <alignment horizontal="left" vertical="center"/>
    </xf>
    <xf numFmtId="0" fontId="5" fillId="0" borderId="6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26" xfId="0" applyFont="1" applyBorder="1" applyAlignment="1">
      <alignment horizontal="left" vertical="center"/>
    </xf>
    <xf numFmtId="0" fontId="5" fillId="0" borderId="22" xfId="0" applyFont="1" applyBorder="1">
      <alignment vertical="center"/>
    </xf>
    <xf numFmtId="0" fontId="5" fillId="0" borderId="27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14" fontId="1" fillId="0" borderId="6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14" fontId="1" fillId="0" borderId="9" xfId="0" applyNumberFormat="1" applyFont="1" applyBorder="1" applyAlignment="1">
      <alignment horizontal="center" vertical="center"/>
    </xf>
    <xf numFmtId="14" fontId="1" fillId="0" borderId="10" xfId="0" applyNumberFormat="1" applyFont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14" fontId="1" fillId="0" borderId="12" xfId="0" applyNumberFormat="1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5" fillId="0" borderId="18" xfId="0" applyFont="1" applyBorder="1">
      <alignment vertical="center"/>
    </xf>
    <xf numFmtId="0" fontId="5" fillId="0" borderId="25" xfId="0" applyFont="1" applyBorder="1">
      <alignment vertical="center"/>
    </xf>
    <xf numFmtId="0" fontId="5" fillId="0" borderId="12" xfId="0" applyFont="1" applyBorder="1" applyAlignment="1">
      <alignment horizontal="left" vertical="center"/>
    </xf>
    <xf numFmtId="0" fontId="5" fillId="0" borderId="18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28" xfId="0" applyFont="1" applyBorder="1">
      <alignment vertical="center"/>
    </xf>
    <xf numFmtId="0" fontId="5" fillId="0" borderId="27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28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6" fillId="0" borderId="0" xfId="3">
      <alignment vertical="center"/>
    </xf>
    <xf numFmtId="0" fontId="5" fillId="0" borderId="12" xfId="0" applyFont="1" applyBorder="1">
      <alignment vertical="center"/>
    </xf>
    <xf numFmtId="0" fontId="10" fillId="0" borderId="0" xfId="3" applyFont="1">
      <alignment vertical="center"/>
    </xf>
    <xf numFmtId="0" fontId="6" fillId="0" borderId="16" xfId="3" applyBorder="1" applyAlignment="1">
      <alignment horizontal="left" vertical="center"/>
    </xf>
    <xf numFmtId="0" fontId="6" fillId="0" borderId="15" xfId="3" applyBorder="1" applyAlignment="1">
      <alignment horizontal="left" vertical="center"/>
    </xf>
    <xf numFmtId="0" fontId="6" fillId="0" borderId="14" xfId="3" applyBorder="1" applyAlignment="1">
      <alignment horizontal="left" vertical="center"/>
    </xf>
    <xf numFmtId="0" fontId="6" fillId="0" borderId="10" xfId="3" applyBorder="1" applyAlignment="1">
      <alignment horizontal="left" vertical="center"/>
    </xf>
    <xf numFmtId="0" fontId="6" fillId="0" borderId="11" xfId="3" applyBorder="1" applyAlignment="1">
      <alignment horizontal="left" vertical="center"/>
    </xf>
    <xf numFmtId="0" fontId="6" fillId="0" borderId="12" xfId="3" applyBorder="1" applyAlignment="1">
      <alignment horizontal="left" vertical="center"/>
    </xf>
    <xf numFmtId="0" fontId="5" fillId="0" borderId="0" xfId="5" applyFont="1">
      <alignment vertical="center"/>
    </xf>
    <xf numFmtId="0" fontId="1" fillId="0" borderId="0" xfId="5" applyFont="1">
      <alignment vertical="center"/>
    </xf>
    <xf numFmtId="0" fontId="1" fillId="0" borderId="18" xfId="0" applyFont="1" applyBorder="1" applyAlignment="1">
      <alignment horizontal="left" vertical="center"/>
    </xf>
    <xf numFmtId="0" fontId="1" fillId="0" borderId="36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horizontal="left" vertical="center"/>
    </xf>
    <xf numFmtId="0" fontId="1" fillId="0" borderId="39" xfId="0" applyFont="1" applyBorder="1" applyAlignment="1">
      <alignment horizontal="left" vertical="center"/>
    </xf>
    <xf numFmtId="0" fontId="5" fillId="0" borderId="0" xfId="5" applyFont="1" applyAlignment="1">
      <alignment vertical="center"/>
    </xf>
    <xf numFmtId="0" fontId="5" fillId="0" borderId="32" xfId="5" applyFont="1" applyFill="1" applyBorder="1" applyAlignment="1">
      <alignment vertical="top"/>
    </xf>
    <xf numFmtId="0" fontId="1" fillId="0" borderId="0" xfId="0" applyFont="1" applyBorder="1" applyAlignment="1">
      <alignment horizontal="left" vertical="center"/>
    </xf>
    <xf numFmtId="0" fontId="1" fillId="0" borderId="0" xfId="5" applyFont="1" applyBorder="1">
      <alignment vertical="center"/>
    </xf>
    <xf numFmtId="0" fontId="5" fillId="0" borderId="9" xfId="5" applyFont="1" applyBorder="1">
      <alignment vertical="center"/>
    </xf>
    <xf numFmtId="0" fontId="0" fillId="0" borderId="0" xfId="5" applyFont="1" applyBorder="1">
      <alignment vertical="center"/>
    </xf>
    <xf numFmtId="9" fontId="1" fillId="0" borderId="0" xfId="5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9" xfId="5" applyFont="1" applyBorder="1">
      <alignment vertical="center"/>
    </xf>
    <xf numFmtId="0" fontId="1" fillId="0" borderId="20" xfId="0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" fillId="0" borderId="8" xfId="5" applyFont="1" applyBorder="1">
      <alignment vertical="center"/>
    </xf>
    <xf numFmtId="9" fontId="1" fillId="0" borderId="8" xfId="5" applyNumberFormat="1" applyFont="1" applyBorder="1" applyAlignment="1">
      <alignment horizontal="center" vertical="center"/>
    </xf>
    <xf numFmtId="9" fontId="1" fillId="0" borderId="9" xfId="5" applyNumberFormat="1" applyFont="1" applyBorder="1" applyAlignment="1">
      <alignment horizontal="center" vertical="center"/>
    </xf>
    <xf numFmtId="0" fontId="1" fillId="0" borderId="20" xfId="5" applyFont="1" applyBorder="1">
      <alignment vertical="center"/>
    </xf>
    <xf numFmtId="0" fontId="1" fillId="0" borderId="18" xfId="5" applyFont="1" applyBorder="1">
      <alignment vertical="center"/>
    </xf>
    <xf numFmtId="0" fontId="1" fillId="0" borderId="19" xfId="5" applyFont="1" applyBorder="1">
      <alignment vertical="center"/>
    </xf>
    <xf numFmtId="9" fontId="1" fillId="0" borderId="20" xfId="5" applyNumberFormat="1" applyFont="1" applyBorder="1" applyAlignment="1">
      <alignment horizontal="center" vertical="center"/>
    </xf>
    <xf numFmtId="0" fontId="1" fillId="0" borderId="18" xfId="5" applyFont="1" applyBorder="1" applyAlignment="1">
      <alignment horizontal="center" vertical="center"/>
    </xf>
    <xf numFmtId="0" fontId="0" fillId="0" borderId="18" xfId="5" applyFont="1" applyBorder="1">
      <alignment vertical="center"/>
    </xf>
    <xf numFmtId="0" fontId="5" fillId="0" borderId="19" xfId="5" applyFont="1" applyBorder="1">
      <alignment vertical="center"/>
    </xf>
    <xf numFmtId="0" fontId="5" fillId="0" borderId="26" xfId="5" applyFont="1" applyBorder="1">
      <alignment vertical="center"/>
    </xf>
    <xf numFmtId="0" fontId="1" fillId="0" borderId="25" xfId="5" applyFont="1" applyBorder="1">
      <alignment vertical="center"/>
    </xf>
    <xf numFmtId="0" fontId="1" fillId="0" borderId="24" xfId="5" applyFont="1" applyBorder="1">
      <alignment vertical="center"/>
    </xf>
    <xf numFmtId="0" fontId="5" fillId="0" borderId="24" xfId="5" applyFont="1" applyBorder="1">
      <alignment vertical="center"/>
    </xf>
    <xf numFmtId="0" fontId="0" fillId="0" borderId="36" xfId="0" applyFont="1" applyBorder="1" applyAlignment="1">
      <alignment horizontal="left" vertical="center"/>
    </xf>
    <xf numFmtId="0" fontId="0" fillId="0" borderId="39" xfId="0" applyFont="1" applyBorder="1" applyAlignment="1">
      <alignment horizontal="left" vertical="center"/>
    </xf>
    <xf numFmtId="0" fontId="1" fillId="0" borderId="37" xfId="5" applyFont="1" applyBorder="1">
      <alignment vertical="center"/>
    </xf>
    <xf numFmtId="0" fontId="1" fillId="0" borderId="15" xfId="5" applyFont="1" applyBorder="1">
      <alignment vertical="center"/>
    </xf>
    <xf numFmtId="0" fontId="0" fillId="0" borderId="15" xfId="5" applyFont="1" applyBorder="1">
      <alignment vertical="center"/>
    </xf>
    <xf numFmtId="0" fontId="5" fillId="0" borderId="14" xfId="5" applyFont="1" applyBorder="1">
      <alignment vertical="center"/>
    </xf>
    <xf numFmtId="0" fontId="1" fillId="0" borderId="25" xfId="0" applyFont="1" applyBorder="1" applyAlignment="1">
      <alignment horizontal="left" vertical="center"/>
    </xf>
    <xf numFmtId="9" fontId="1" fillId="0" borderId="26" xfId="5" applyNumberFormat="1" applyFont="1" applyBorder="1" applyAlignment="1">
      <alignment horizontal="center" vertical="center"/>
    </xf>
    <xf numFmtId="0" fontId="1" fillId="0" borderId="25" xfId="5" applyFont="1" applyBorder="1" applyAlignment="1">
      <alignment horizontal="center" vertical="center"/>
    </xf>
    <xf numFmtId="0" fontId="0" fillId="0" borderId="25" xfId="5" applyFont="1" applyBorder="1">
      <alignment vertical="center"/>
    </xf>
    <xf numFmtId="0" fontId="1" fillId="0" borderId="16" xfId="5" applyFont="1" applyBorder="1">
      <alignment vertical="center"/>
    </xf>
    <xf numFmtId="0" fontId="1" fillId="0" borderId="29" xfId="0" applyFont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0" fontId="1" fillId="0" borderId="28" xfId="5" applyFont="1" applyBorder="1">
      <alignment vertical="center"/>
    </xf>
    <xf numFmtId="0" fontId="1" fillId="0" borderId="27" xfId="5" applyFont="1" applyBorder="1">
      <alignment vertical="center"/>
    </xf>
    <xf numFmtId="0" fontId="5" fillId="0" borderId="27" xfId="5" applyFont="1" applyBorder="1">
      <alignment vertical="center"/>
    </xf>
    <xf numFmtId="0" fontId="1" fillId="0" borderId="14" xfId="5" applyFont="1" applyBorder="1">
      <alignment vertical="center"/>
    </xf>
    <xf numFmtId="0" fontId="1" fillId="0" borderId="26" xfId="5" applyFont="1" applyBorder="1">
      <alignment vertical="center"/>
    </xf>
    <xf numFmtId="9" fontId="1" fillId="0" borderId="25" xfId="5" applyNumberFormat="1" applyFont="1" applyBorder="1" applyAlignment="1">
      <alignment horizontal="center" vertical="center"/>
    </xf>
    <xf numFmtId="9" fontId="1" fillId="0" borderId="24" xfId="5" applyNumberFormat="1" applyFont="1" applyBorder="1" applyAlignment="1">
      <alignment horizontal="center" vertical="center"/>
    </xf>
    <xf numFmtId="0" fontId="5" fillId="0" borderId="26" xfId="5" applyFont="1" applyBorder="1" applyAlignment="1">
      <alignment horizontal="center" vertical="center"/>
    </xf>
    <xf numFmtId="0" fontId="5" fillId="0" borderId="24" xfId="5" applyFont="1" applyBorder="1" applyAlignment="1">
      <alignment horizontal="center" vertical="center"/>
    </xf>
    <xf numFmtId="0" fontId="0" fillId="0" borderId="23" xfId="5" applyFont="1" applyBorder="1">
      <alignment vertical="center"/>
    </xf>
    <xf numFmtId="0" fontId="1" fillId="0" borderId="22" xfId="5" applyFont="1" applyBorder="1">
      <alignment vertical="center"/>
    </xf>
    <xf numFmtId="0" fontId="1" fillId="0" borderId="21" xfId="5" applyFont="1" applyBorder="1">
      <alignment vertical="center"/>
    </xf>
    <xf numFmtId="0" fontId="0" fillId="0" borderId="22" xfId="5" applyFont="1" applyBorder="1">
      <alignment vertical="center"/>
    </xf>
    <xf numFmtId="0" fontId="5" fillId="0" borderId="21" xfId="5" applyFont="1" applyBorder="1">
      <alignment vertical="center"/>
    </xf>
    <xf numFmtId="0" fontId="0" fillId="0" borderId="20" xfId="5" applyFont="1" applyBorder="1">
      <alignment vertical="center"/>
    </xf>
    <xf numFmtId="0" fontId="0" fillId="0" borderId="26" xfId="5" applyFont="1" applyBorder="1">
      <alignment vertical="center"/>
    </xf>
    <xf numFmtId="0" fontId="0" fillId="0" borderId="0" xfId="0" applyFont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45" fillId="0" borderId="8" xfId="0" applyFont="1" applyBorder="1" applyAlignment="1">
      <alignment horizontal="left" vertical="center"/>
    </xf>
    <xf numFmtId="0" fontId="45" fillId="0" borderId="0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47" fillId="0" borderId="6" xfId="0" applyFont="1" applyBorder="1" applyAlignment="1">
      <alignment horizontal="center" vertical="center"/>
    </xf>
    <xf numFmtId="0" fontId="47" fillId="0" borderId="4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36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47" fillId="0" borderId="20" xfId="0" applyFont="1" applyBorder="1" applyAlignment="1">
      <alignment horizontal="center" vertical="center"/>
    </xf>
    <xf numFmtId="0" fontId="47" fillId="0" borderId="18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47" fillId="0" borderId="36" xfId="0" applyFont="1" applyBorder="1" applyAlignment="1">
      <alignment horizontal="center" vertical="center"/>
    </xf>
    <xf numFmtId="0" fontId="47" fillId="0" borderId="48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6" fillId="0" borderId="39" xfId="0" applyFont="1" applyBorder="1" applyAlignment="1">
      <alignment horizontal="left" vertical="center"/>
    </xf>
    <xf numFmtId="0" fontId="6" fillId="0" borderId="38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6" fillId="0" borderId="37" xfId="0" applyFont="1" applyBorder="1" applyAlignment="1">
      <alignment horizontal="left" vertical="center"/>
    </xf>
    <xf numFmtId="0" fontId="6" fillId="0" borderId="25" xfId="0" applyFont="1" applyBorder="1" applyAlignment="1">
      <alignment horizontal="left" vertical="center"/>
    </xf>
    <xf numFmtId="0" fontId="5" fillId="0" borderId="38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6" fillId="0" borderId="50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6" fillId="0" borderId="22" xfId="0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5" fillId="0" borderId="50" xfId="0" applyFont="1" applyBorder="1" applyAlignment="1">
      <alignment horizontal="center" vertical="center"/>
    </xf>
    <xf numFmtId="0" fontId="47" fillId="0" borderId="51" xfId="0" applyFont="1" applyBorder="1" applyAlignment="1">
      <alignment horizontal="right" vertical="center"/>
    </xf>
    <xf numFmtId="0" fontId="47" fillId="0" borderId="50" xfId="0" applyFont="1" applyBorder="1" applyAlignment="1">
      <alignment horizontal="left" vertical="center"/>
    </xf>
    <xf numFmtId="0" fontId="5" fillId="0" borderId="51" xfId="0" applyFont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46" xfId="0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6" fillId="0" borderId="38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vertical="center"/>
    </xf>
    <xf numFmtId="0" fontId="5" fillId="0" borderId="39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47" fillId="0" borderId="16" xfId="0" applyFont="1" applyBorder="1" applyAlignment="1">
      <alignment horizontal="left" vertical="center"/>
    </xf>
    <xf numFmtId="0" fontId="47" fillId="0" borderId="38" xfId="0" applyFont="1" applyBorder="1" applyAlignment="1">
      <alignment horizontal="left" vertical="center"/>
    </xf>
    <xf numFmtId="0" fontId="6" fillId="0" borderId="15" xfId="0" applyFont="1" applyBorder="1" applyAlignment="1">
      <alignment horizontal="center" vertical="center"/>
    </xf>
    <xf numFmtId="0" fontId="6" fillId="0" borderId="10" xfId="0" applyFont="1" applyBorder="1">
      <alignment vertical="center"/>
    </xf>
    <xf numFmtId="0" fontId="6" fillId="0" borderId="11" xfId="0" applyFont="1" applyBorder="1">
      <alignment vertical="center"/>
    </xf>
    <xf numFmtId="0" fontId="6" fillId="0" borderId="44" xfId="0" applyFont="1" applyBorder="1">
      <alignment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0" fillId="0" borderId="0" xfId="0" applyFont="1">
      <alignment vertical="center"/>
    </xf>
    <xf numFmtId="0" fontId="6" fillId="0" borderId="0" xfId="0" applyFont="1">
      <alignment vertical="center"/>
    </xf>
    <xf numFmtId="9" fontId="1" fillId="0" borderId="8" xfId="5" applyNumberFormat="1" applyFont="1" applyBorder="1" applyAlignment="1">
      <alignment horizontal="center" vertical="center"/>
    </xf>
    <xf numFmtId="9" fontId="1" fillId="0" borderId="0" xfId="5" applyNumberFormat="1" applyFont="1" applyBorder="1" applyAlignment="1">
      <alignment horizontal="center" vertical="center"/>
    </xf>
    <xf numFmtId="9" fontId="1" fillId="0" borderId="9" xfId="5" applyNumberFormat="1" applyFont="1" applyBorder="1" applyAlignment="1">
      <alignment horizontal="center" vertical="center"/>
    </xf>
    <xf numFmtId="0" fontId="5" fillId="0" borderId="8" xfId="5" applyFont="1" applyBorder="1" applyAlignment="1">
      <alignment horizontal="center" vertical="center"/>
    </xf>
    <xf numFmtId="9" fontId="1" fillId="0" borderId="20" xfId="5" applyNumberFormat="1" applyFont="1" applyBorder="1" applyAlignment="1">
      <alignment horizontal="center" vertical="center"/>
    </xf>
    <xf numFmtId="9" fontId="1" fillId="0" borderId="26" xfId="5" applyNumberFormat="1" applyFont="1" applyBorder="1" applyAlignment="1">
      <alignment horizontal="center" vertical="center"/>
    </xf>
    <xf numFmtId="9" fontId="1" fillId="0" borderId="25" xfId="5" applyNumberFormat="1" applyFont="1" applyBorder="1" applyAlignment="1">
      <alignment horizontal="center" vertical="center"/>
    </xf>
    <xf numFmtId="9" fontId="1" fillId="0" borderId="24" xfId="5" applyNumberFormat="1" applyFont="1" applyBorder="1" applyAlignment="1">
      <alignment horizontal="center" vertical="center"/>
    </xf>
    <xf numFmtId="9" fontId="1" fillId="0" borderId="8" xfId="5" applyNumberFormat="1" applyFont="1" applyBorder="1" applyAlignment="1">
      <alignment horizontal="center" vertical="center"/>
    </xf>
    <xf numFmtId="9" fontId="1" fillId="0" borderId="0" xfId="5" applyNumberFormat="1" applyFont="1" applyBorder="1" applyAlignment="1">
      <alignment horizontal="center" vertical="center"/>
    </xf>
    <xf numFmtId="9" fontId="1" fillId="0" borderId="9" xfId="5" applyNumberFormat="1" applyFont="1" applyBorder="1" applyAlignment="1">
      <alignment horizontal="center" vertical="center"/>
    </xf>
    <xf numFmtId="0" fontId="5" fillId="0" borderId="26" xfId="5" applyFont="1" applyBorder="1" applyAlignment="1">
      <alignment horizontal="center" vertical="center"/>
    </xf>
    <xf numFmtId="0" fontId="5" fillId="0" borderId="24" xfId="5" applyFont="1" applyBorder="1" applyAlignment="1">
      <alignment horizontal="center" vertical="center"/>
    </xf>
    <xf numFmtId="0" fontId="5" fillId="0" borderId="9" xfId="5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8" fillId="0" borderId="5" xfId="0" applyFont="1" applyBorder="1" applyAlignment="1">
      <alignment horizontal="center" vertical="center" wrapText="1" shrinkToFit="1"/>
    </xf>
    <xf numFmtId="0" fontId="8" fillId="0" borderId="6" xfId="0" applyFont="1" applyBorder="1" applyAlignment="1">
      <alignment horizontal="center" vertical="center" shrinkToFit="1"/>
    </xf>
    <xf numFmtId="0" fontId="8" fillId="0" borderId="7" xfId="0" applyFont="1" applyBorder="1" applyAlignment="1">
      <alignment horizontal="center" vertical="center" shrinkToFit="1"/>
    </xf>
    <xf numFmtId="0" fontId="8" fillId="0" borderId="8" xfId="0" applyFont="1" applyBorder="1" applyAlignment="1">
      <alignment horizontal="center" vertical="center" shrinkToFit="1"/>
    </xf>
    <xf numFmtId="0" fontId="8" fillId="0" borderId="0" xfId="0" applyFont="1" applyBorder="1" applyAlignment="1">
      <alignment horizontal="center" vertical="center" shrinkToFit="1"/>
    </xf>
    <xf numFmtId="0" fontId="8" fillId="0" borderId="9" xfId="0" applyFont="1" applyBorder="1" applyAlignment="1">
      <alignment horizontal="center" vertical="center" shrinkToFit="1"/>
    </xf>
    <xf numFmtId="0" fontId="8" fillId="0" borderId="10" xfId="0" applyFont="1" applyBorder="1" applyAlignment="1">
      <alignment horizontal="center" vertical="center" shrinkToFit="1"/>
    </xf>
    <xf numFmtId="0" fontId="8" fillId="0" borderId="11" xfId="0" applyFont="1" applyBorder="1" applyAlignment="1">
      <alignment horizontal="center" vertical="center" shrinkToFit="1"/>
    </xf>
    <xf numFmtId="0" fontId="8" fillId="0" borderId="12" xfId="0" applyFont="1" applyBorder="1" applyAlignment="1">
      <alignment horizontal="center" vertical="center" shrinkToFit="1"/>
    </xf>
    <xf numFmtId="14" fontId="1" fillId="0" borderId="5" xfId="0" applyNumberFormat="1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14" fontId="1" fillId="0" borderId="9" xfId="0" applyNumberFormat="1" applyFont="1" applyBorder="1" applyAlignment="1">
      <alignment horizontal="center" vertical="center"/>
    </xf>
    <xf numFmtId="14" fontId="1" fillId="0" borderId="10" xfId="0" applyNumberFormat="1" applyFont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14" fontId="1" fillId="0" borderId="12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14" fontId="1" fillId="0" borderId="5" xfId="0" applyNumberFormat="1" applyFont="1" applyBorder="1" applyAlignment="1">
      <alignment horizontal="center" vertical="center" wrapText="1"/>
    </xf>
    <xf numFmtId="14" fontId="1" fillId="0" borderId="6" xfId="0" applyNumberFormat="1" applyFont="1" applyBorder="1" applyAlignment="1">
      <alignment horizontal="center" vertical="center" wrapText="1"/>
    </xf>
    <xf numFmtId="14" fontId="1" fillId="0" borderId="7" xfId="0" applyNumberFormat="1" applyFont="1" applyBorder="1" applyAlignment="1">
      <alignment horizontal="center" vertical="center" wrapText="1"/>
    </xf>
    <xf numFmtId="14" fontId="1" fillId="0" borderId="8" xfId="0" applyNumberFormat="1" applyFont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 wrapText="1"/>
    </xf>
    <xf numFmtId="14" fontId="1" fillId="0" borderId="9" xfId="0" applyNumberFormat="1" applyFont="1" applyBorder="1" applyAlignment="1">
      <alignment horizontal="center" vertical="center" wrapText="1"/>
    </xf>
    <xf numFmtId="14" fontId="1" fillId="0" borderId="10" xfId="0" applyNumberFormat="1" applyFont="1" applyBorder="1" applyAlignment="1">
      <alignment horizontal="center" vertical="center" wrapText="1"/>
    </xf>
    <xf numFmtId="14" fontId="1" fillId="0" borderId="11" xfId="0" applyNumberFormat="1" applyFont="1" applyBorder="1" applyAlignment="1">
      <alignment horizontal="center" vertical="center" wrapText="1"/>
    </xf>
    <xf numFmtId="14" fontId="1" fillId="0" borderId="12" xfId="0" applyNumberFormat="1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6" fillId="0" borderId="43" xfId="0" applyFont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46" fillId="0" borderId="42" xfId="0" applyFont="1" applyBorder="1" applyAlignment="1">
      <alignment horizontal="center" vertical="center"/>
    </xf>
    <xf numFmtId="0" fontId="46" fillId="0" borderId="44" xfId="0" applyFont="1" applyBorder="1" applyAlignment="1">
      <alignment horizontal="center" vertical="center"/>
    </xf>
    <xf numFmtId="0" fontId="46" fillId="0" borderId="11" xfId="0" applyFont="1" applyBorder="1" applyAlignment="1">
      <alignment horizontal="center" vertical="center"/>
    </xf>
    <xf numFmtId="0" fontId="46" fillId="0" borderId="12" xfId="0" applyFont="1" applyBorder="1" applyAlignment="1">
      <alignment horizontal="center" vertical="center"/>
    </xf>
    <xf numFmtId="0" fontId="44" fillId="0" borderId="3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44" fillId="0" borderId="4" xfId="0" applyFont="1" applyBorder="1" applyAlignment="1">
      <alignment horizontal="center" vertical="center"/>
    </xf>
    <xf numFmtId="0" fontId="46" fillId="0" borderId="10" xfId="0" applyFont="1" applyBorder="1" applyAlignment="1">
      <alignment horizontal="center" vertical="center"/>
    </xf>
    <xf numFmtId="0" fontId="47" fillId="0" borderId="5" xfId="0" applyFont="1" applyBorder="1" applyAlignment="1">
      <alignment horizontal="center" vertical="center"/>
    </xf>
    <xf numFmtId="0" fontId="47" fillId="0" borderId="6" xfId="0" applyFont="1" applyBorder="1" applyAlignment="1">
      <alignment horizontal="center" vertical="center"/>
    </xf>
    <xf numFmtId="0" fontId="47" fillId="0" borderId="46" xfId="0" applyFont="1" applyBorder="1" applyAlignment="1">
      <alignment horizontal="center" vertical="center"/>
    </xf>
    <xf numFmtId="0" fontId="46" fillId="0" borderId="3" xfId="0" applyFont="1" applyBorder="1" applyAlignment="1">
      <alignment horizontal="center" vertical="center"/>
    </xf>
    <xf numFmtId="0" fontId="47" fillId="0" borderId="36" xfId="0" applyFont="1" applyBorder="1" applyAlignment="1">
      <alignment horizontal="center" vertical="center"/>
    </xf>
    <xf numFmtId="0" fontId="47" fillId="0" borderId="18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0" fillId="0" borderId="16" xfId="5" applyFont="1" applyBorder="1" applyAlignment="1">
      <alignment horizontal="left" vertical="center" wrapText="1"/>
    </xf>
    <xf numFmtId="0" fontId="0" fillId="0" borderId="15" xfId="5" applyFont="1" applyBorder="1" applyAlignment="1">
      <alignment horizontal="left" vertical="center"/>
    </xf>
    <xf numFmtId="0" fontId="0" fillId="0" borderId="14" xfId="5" applyFont="1" applyBorder="1" applyAlignment="1">
      <alignment horizontal="left" vertical="center"/>
    </xf>
    <xf numFmtId="0" fontId="1" fillId="0" borderId="15" xfId="5" applyFont="1" applyBorder="1" applyAlignment="1">
      <alignment horizontal="left" vertical="center" wrapText="1"/>
    </xf>
    <xf numFmtId="0" fontId="1" fillId="0" borderId="14" xfId="5" applyFont="1" applyBorder="1" applyAlignment="1">
      <alignment horizontal="left" vertical="center" wrapText="1"/>
    </xf>
    <xf numFmtId="14" fontId="1" fillId="0" borderId="5" xfId="5" applyNumberFormat="1" applyFont="1" applyBorder="1" applyAlignment="1">
      <alignment horizontal="center" vertical="center" wrapText="1"/>
    </xf>
    <xf numFmtId="14" fontId="1" fillId="0" borderId="6" xfId="5" applyNumberFormat="1" applyFont="1" applyBorder="1" applyAlignment="1">
      <alignment horizontal="center" vertical="center" wrapText="1"/>
    </xf>
    <xf numFmtId="14" fontId="1" fillId="0" borderId="7" xfId="5" applyNumberFormat="1" applyFont="1" applyBorder="1" applyAlignment="1">
      <alignment horizontal="center" vertical="center" wrapText="1"/>
    </xf>
    <xf numFmtId="14" fontId="1" fillId="0" borderId="8" xfId="5" applyNumberFormat="1" applyFont="1" applyBorder="1" applyAlignment="1">
      <alignment horizontal="center" vertical="center" wrapText="1"/>
    </xf>
    <xf numFmtId="14" fontId="1" fillId="0" borderId="0" xfId="5" applyNumberFormat="1" applyFont="1" applyBorder="1" applyAlignment="1">
      <alignment horizontal="center" vertical="center" wrapText="1"/>
    </xf>
    <xf numFmtId="14" fontId="1" fillId="0" borderId="9" xfId="5" applyNumberFormat="1" applyFont="1" applyBorder="1" applyAlignment="1">
      <alignment horizontal="center" vertical="center" wrapText="1"/>
    </xf>
    <xf numFmtId="14" fontId="1" fillId="0" borderId="10" xfId="5" applyNumberFormat="1" applyFont="1" applyBorder="1" applyAlignment="1">
      <alignment horizontal="center" vertical="center" wrapText="1"/>
    </xf>
    <xf numFmtId="14" fontId="1" fillId="0" borderId="11" xfId="5" applyNumberFormat="1" applyFont="1" applyBorder="1" applyAlignment="1">
      <alignment horizontal="center" vertical="center" wrapText="1"/>
    </xf>
    <xf numFmtId="14" fontId="1" fillId="0" borderId="12" xfId="5" applyNumberFormat="1" applyFont="1" applyBorder="1" applyAlignment="1">
      <alignment horizontal="center" vertical="center" wrapText="1"/>
    </xf>
    <xf numFmtId="0" fontId="1" fillId="0" borderId="32" xfId="5" applyFont="1" applyBorder="1" applyAlignment="1">
      <alignment horizontal="center" vertical="center"/>
    </xf>
    <xf numFmtId="0" fontId="6" fillId="0" borderId="3" xfId="5" applyFont="1" applyBorder="1" applyAlignment="1">
      <alignment horizontal="center" vertical="center"/>
    </xf>
    <xf numFmtId="0" fontId="6" fillId="0" borderId="2" xfId="5" applyFont="1" applyBorder="1" applyAlignment="1">
      <alignment horizontal="center" vertical="center"/>
    </xf>
    <xf numFmtId="0" fontId="6" fillId="0" borderId="4" xfId="5" applyFont="1" applyBorder="1" applyAlignment="1">
      <alignment horizontal="center" vertical="center"/>
    </xf>
    <xf numFmtId="0" fontId="6" fillId="0" borderId="32" xfId="5" applyFont="1" applyBorder="1" applyAlignment="1">
      <alignment horizontal="center" vertical="center"/>
    </xf>
    <xf numFmtId="0" fontId="6" fillId="0" borderId="5" xfId="5" applyFont="1" applyBorder="1" applyAlignment="1">
      <alignment horizontal="center" vertical="center" wrapText="1" shrinkToFit="1"/>
    </xf>
    <xf numFmtId="0" fontId="6" fillId="0" borderId="6" xfId="5" applyFont="1" applyBorder="1" applyAlignment="1">
      <alignment horizontal="center" vertical="center" wrapText="1" shrinkToFit="1"/>
    </xf>
    <xf numFmtId="0" fontId="6" fillId="0" borderId="7" xfId="5" applyFont="1" applyBorder="1" applyAlignment="1">
      <alignment horizontal="center" vertical="center" wrapText="1" shrinkToFit="1"/>
    </xf>
    <xf numFmtId="0" fontId="6" fillId="0" borderId="8" xfId="5" applyFont="1" applyBorder="1" applyAlignment="1">
      <alignment horizontal="center" vertical="center" wrapText="1" shrinkToFit="1"/>
    </xf>
    <xf numFmtId="0" fontId="6" fillId="0" borderId="0" xfId="5" applyFont="1" applyBorder="1" applyAlignment="1">
      <alignment horizontal="center" vertical="center" wrapText="1" shrinkToFit="1"/>
    </xf>
    <xf numFmtId="0" fontId="6" fillId="0" borderId="9" xfId="5" applyFont="1" applyBorder="1" applyAlignment="1">
      <alignment horizontal="center" vertical="center" wrapText="1" shrinkToFit="1"/>
    </xf>
    <xf numFmtId="0" fontId="6" fillId="0" borderId="10" xfId="5" applyFont="1" applyBorder="1" applyAlignment="1">
      <alignment horizontal="center" vertical="center" wrapText="1" shrinkToFit="1"/>
    </xf>
    <xf numFmtId="0" fontId="6" fillId="0" borderId="11" xfId="5" applyFont="1" applyBorder="1" applyAlignment="1">
      <alignment horizontal="center" vertical="center" wrapText="1" shrinkToFit="1"/>
    </xf>
    <xf numFmtId="0" fontId="6" fillId="0" borderId="12" xfId="5" applyFont="1" applyBorder="1" applyAlignment="1">
      <alignment horizontal="center" vertical="center" wrapText="1" shrinkToFit="1"/>
    </xf>
    <xf numFmtId="0" fontId="6" fillId="0" borderId="6" xfId="5" applyFont="1" applyBorder="1" applyAlignment="1">
      <alignment horizontal="center" vertical="center" shrinkToFit="1"/>
    </xf>
    <xf numFmtId="0" fontId="6" fillId="0" borderId="7" xfId="5" applyFont="1" applyBorder="1" applyAlignment="1">
      <alignment horizontal="center" vertical="center" shrinkToFit="1"/>
    </xf>
    <xf numFmtId="0" fontId="6" fillId="0" borderId="8" xfId="5" applyFont="1" applyBorder="1" applyAlignment="1">
      <alignment horizontal="center" vertical="center" shrinkToFit="1"/>
    </xf>
    <xf numFmtId="0" fontId="6" fillId="0" borderId="0" xfId="5" applyFont="1" applyBorder="1" applyAlignment="1">
      <alignment horizontal="center" vertical="center" shrinkToFit="1"/>
    </xf>
    <xf numFmtId="0" fontId="6" fillId="0" borderId="9" xfId="5" applyFont="1" applyBorder="1" applyAlignment="1">
      <alignment horizontal="center" vertical="center" shrinkToFit="1"/>
    </xf>
    <xf numFmtId="0" fontId="6" fillId="0" borderId="10" xfId="5" applyFont="1" applyBorder="1" applyAlignment="1">
      <alignment horizontal="center" vertical="center" shrinkToFit="1"/>
    </xf>
    <xf numFmtId="0" fontId="6" fillId="0" borderId="11" xfId="5" applyFont="1" applyBorder="1" applyAlignment="1">
      <alignment horizontal="center" vertical="center" shrinkToFit="1"/>
    </xf>
    <xf numFmtId="0" fontId="6" fillId="0" borderId="12" xfId="5" applyFont="1" applyBorder="1" applyAlignment="1">
      <alignment horizontal="center" vertical="center" shrinkToFit="1"/>
    </xf>
    <xf numFmtId="14" fontId="1" fillId="0" borderId="5" xfId="5" applyNumberFormat="1" applyFont="1" applyBorder="1" applyAlignment="1">
      <alignment horizontal="center" vertical="center"/>
    </xf>
    <xf numFmtId="14" fontId="1" fillId="0" borderId="6" xfId="5" applyNumberFormat="1" applyFont="1" applyBorder="1" applyAlignment="1">
      <alignment horizontal="center" vertical="center"/>
    </xf>
    <xf numFmtId="14" fontId="1" fillId="0" borderId="7" xfId="5" applyNumberFormat="1" applyFont="1" applyBorder="1" applyAlignment="1">
      <alignment horizontal="center" vertical="center"/>
    </xf>
    <xf numFmtId="14" fontId="1" fillId="0" borderId="8" xfId="5" applyNumberFormat="1" applyFont="1" applyBorder="1" applyAlignment="1">
      <alignment horizontal="center" vertical="center"/>
    </xf>
    <xf numFmtId="14" fontId="1" fillId="0" borderId="0" xfId="5" applyNumberFormat="1" applyFont="1" applyBorder="1" applyAlignment="1">
      <alignment horizontal="center" vertical="center"/>
    </xf>
    <xf numFmtId="14" fontId="1" fillId="0" borderId="9" xfId="5" applyNumberFormat="1" applyFont="1" applyBorder="1" applyAlignment="1">
      <alignment horizontal="center" vertical="center"/>
    </xf>
    <xf numFmtId="14" fontId="1" fillId="0" borderId="10" xfId="5" applyNumberFormat="1" applyFont="1" applyBorder="1" applyAlignment="1">
      <alignment horizontal="center" vertical="center"/>
    </xf>
    <xf numFmtId="14" fontId="1" fillId="0" borderId="11" xfId="5" applyNumberFormat="1" applyFont="1" applyBorder="1" applyAlignment="1">
      <alignment horizontal="center" vertical="center"/>
    </xf>
    <xf numFmtId="14" fontId="1" fillId="0" borderId="12" xfId="5" applyNumberFormat="1" applyFont="1" applyBorder="1" applyAlignment="1">
      <alignment horizontal="center" vertical="center"/>
    </xf>
    <xf numFmtId="9" fontId="1" fillId="0" borderId="16" xfId="5" applyNumberFormat="1" applyFont="1" applyBorder="1" applyAlignment="1">
      <alignment horizontal="center" vertical="center"/>
    </xf>
    <xf numFmtId="9" fontId="1" fillId="0" borderId="15" xfId="5" applyNumberFormat="1" applyFont="1" applyBorder="1" applyAlignment="1">
      <alignment horizontal="center" vertical="center"/>
    </xf>
    <xf numFmtId="9" fontId="1" fillId="0" borderId="14" xfId="5" applyNumberFormat="1" applyFont="1" applyBorder="1" applyAlignment="1">
      <alignment horizontal="center" vertical="center"/>
    </xf>
    <xf numFmtId="9" fontId="1" fillId="0" borderId="8" xfId="5" applyNumberFormat="1" applyFont="1" applyBorder="1" applyAlignment="1">
      <alignment horizontal="center" vertical="center"/>
    </xf>
    <xf numFmtId="9" fontId="1" fillId="0" borderId="0" xfId="5" applyNumberFormat="1" applyFont="1" applyBorder="1" applyAlignment="1">
      <alignment horizontal="center" vertical="center"/>
    </xf>
    <xf numFmtId="9" fontId="1" fillId="0" borderId="9" xfId="5" applyNumberFormat="1" applyFont="1" applyBorder="1" applyAlignment="1">
      <alignment horizontal="center" vertical="center"/>
    </xf>
    <xf numFmtId="0" fontId="7" fillId="3" borderId="3" xfId="5" applyFont="1" applyFill="1" applyBorder="1" applyAlignment="1">
      <alignment horizontal="center" vertical="center"/>
    </xf>
    <xf numFmtId="0" fontId="7" fillId="3" borderId="2" xfId="5" applyFont="1" applyFill="1" applyBorder="1" applyAlignment="1">
      <alignment horizontal="center" vertical="center"/>
    </xf>
    <xf numFmtId="0" fontId="7" fillId="3" borderId="4" xfId="5" applyFont="1" applyFill="1" applyBorder="1" applyAlignment="1">
      <alignment horizontal="center" vertical="center"/>
    </xf>
    <xf numFmtId="0" fontId="1" fillId="0" borderId="29" xfId="5" applyFont="1" applyBorder="1" applyAlignment="1">
      <alignment horizontal="center" vertical="center"/>
    </xf>
    <xf numFmtId="0" fontId="1" fillId="0" borderId="28" xfId="5" applyFont="1" applyBorder="1" applyAlignment="1">
      <alignment horizontal="center" vertical="center"/>
    </xf>
    <xf numFmtId="0" fontId="1" fillId="0" borderId="27" xfId="5" applyFont="1" applyBorder="1" applyAlignment="1">
      <alignment horizontal="center" vertical="center"/>
    </xf>
    <xf numFmtId="0" fontId="1" fillId="0" borderId="8" xfId="5" applyFont="1" applyBorder="1" applyAlignment="1">
      <alignment horizontal="center" vertical="center"/>
    </xf>
    <xf numFmtId="0" fontId="1" fillId="0" borderId="0" xfId="5" applyFont="1" applyBorder="1" applyAlignment="1">
      <alignment horizontal="center" vertical="center"/>
    </xf>
    <xf numFmtId="0" fontId="1" fillId="0" borderId="9" xfId="5" applyFont="1" applyBorder="1" applyAlignment="1">
      <alignment horizontal="center" vertical="center"/>
    </xf>
    <xf numFmtId="9" fontId="1" fillId="0" borderId="20" xfId="5" applyNumberFormat="1" applyFont="1" applyBorder="1" applyAlignment="1">
      <alignment horizontal="center" vertical="center"/>
    </xf>
    <xf numFmtId="9" fontId="1" fillId="0" borderId="18" xfId="5" applyNumberFormat="1" applyFont="1" applyBorder="1" applyAlignment="1">
      <alignment horizontal="center" vertical="center"/>
    </xf>
    <xf numFmtId="9" fontId="1" fillId="0" borderId="19" xfId="5" applyNumberFormat="1" applyFont="1" applyBorder="1" applyAlignment="1">
      <alignment horizontal="center" vertical="center"/>
    </xf>
    <xf numFmtId="9" fontId="1" fillId="0" borderId="26" xfId="5" applyNumberFormat="1" applyFont="1" applyBorder="1" applyAlignment="1">
      <alignment horizontal="center" vertical="center"/>
    </xf>
    <xf numFmtId="9" fontId="1" fillId="0" borderId="25" xfId="5" applyNumberFormat="1" applyFont="1" applyBorder="1" applyAlignment="1">
      <alignment horizontal="center" vertical="center"/>
    </xf>
    <xf numFmtId="9" fontId="1" fillId="0" borderId="24" xfId="5" applyNumberFormat="1" applyFont="1" applyBorder="1" applyAlignment="1">
      <alignment horizontal="center" vertical="center"/>
    </xf>
    <xf numFmtId="0" fontId="5" fillId="0" borderId="16" xfId="5" applyFont="1" applyBorder="1" applyAlignment="1">
      <alignment horizontal="center" vertical="center"/>
    </xf>
    <xf numFmtId="0" fontId="5" fillId="0" borderId="14" xfId="5" applyFont="1" applyBorder="1" applyAlignment="1">
      <alignment horizontal="center" vertical="center"/>
    </xf>
    <xf numFmtId="0" fontId="43" fillId="3" borderId="3" xfId="5" applyFont="1" applyFill="1" applyBorder="1" applyAlignment="1">
      <alignment horizontal="center" vertical="center"/>
    </xf>
    <xf numFmtId="0" fontId="43" fillId="3" borderId="2" xfId="5" applyFont="1" applyFill="1" applyBorder="1" applyAlignment="1">
      <alignment horizontal="center" vertical="center"/>
    </xf>
    <xf numFmtId="0" fontId="5" fillId="0" borderId="29" xfId="5" applyFont="1" applyBorder="1" applyAlignment="1">
      <alignment horizontal="center" vertical="center"/>
    </xf>
    <xf numFmtId="0" fontId="5" fillId="0" borderId="28" xfId="5" applyFont="1" applyBorder="1" applyAlignment="1">
      <alignment horizontal="center" vertical="center"/>
    </xf>
    <xf numFmtId="0" fontId="5" fillId="0" borderId="26" xfId="5" applyFont="1" applyBorder="1" applyAlignment="1">
      <alignment horizontal="center" vertical="center"/>
    </xf>
    <xf numFmtId="0" fontId="5" fillId="0" borderId="24" xfId="5" applyFont="1" applyBorder="1" applyAlignment="1">
      <alignment horizontal="center" vertical="center"/>
    </xf>
    <xf numFmtId="0" fontId="5" fillId="0" borderId="20" xfId="5" applyFont="1" applyBorder="1" applyAlignment="1">
      <alignment horizontal="center" vertical="center"/>
    </xf>
    <xf numFmtId="0" fontId="5" fillId="0" borderId="19" xfId="5" applyFont="1" applyBorder="1" applyAlignment="1">
      <alignment horizontal="center" vertical="center"/>
    </xf>
    <xf numFmtId="0" fontId="5" fillId="0" borderId="23" xfId="5" applyFont="1" applyBorder="1" applyAlignment="1">
      <alignment horizontal="center" vertical="center"/>
    </xf>
    <xf numFmtId="0" fontId="5" fillId="0" borderId="22" xfId="5" applyFont="1" applyBorder="1" applyAlignment="1">
      <alignment horizontal="center" vertical="center"/>
    </xf>
    <xf numFmtId="9" fontId="1" fillId="0" borderId="23" xfId="5" applyNumberFormat="1" applyFont="1" applyBorder="1" applyAlignment="1">
      <alignment horizontal="center" vertical="center"/>
    </xf>
    <xf numFmtId="9" fontId="1" fillId="0" borderId="22" xfId="5" applyNumberFormat="1" applyFont="1" applyBorder="1" applyAlignment="1">
      <alignment horizontal="center" vertical="center"/>
    </xf>
    <xf numFmtId="9" fontId="1" fillId="0" borderId="21" xfId="5" applyNumberFormat="1" applyFont="1" applyBorder="1" applyAlignment="1">
      <alignment horizontal="center" vertical="center"/>
    </xf>
    <xf numFmtId="0" fontId="5" fillId="0" borderId="8" xfId="5" applyFont="1" applyBorder="1" applyAlignment="1">
      <alignment horizontal="center" vertical="center"/>
    </xf>
    <xf numFmtId="0" fontId="5" fillId="0" borderId="0" xfId="5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28" xfId="0" applyFont="1" applyBorder="1" applyAlignment="1">
      <alignment horizontal="left" vertical="center" wrapText="1"/>
    </xf>
    <xf numFmtId="0" fontId="5" fillId="0" borderId="2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0" borderId="11" xfId="0" applyFont="1" applyBorder="1" applyAlignment="1">
      <alignment horizontal="right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0" fillId="0" borderId="8" xfId="0" applyBorder="1" applyAlignment="1">
      <alignment horizontal="center" vertical="center" shrinkToFit="1"/>
    </xf>
    <xf numFmtId="0" fontId="0" fillId="0" borderId="0" xfId="0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0" fillId="0" borderId="11" xfId="0" applyBorder="1" applyAlignment="1">
      <alignment horizontal="center" vertical="center" shrinkToFit="1"/>
    </xf>
    <xf numFmtId="0" fontId="0" fillId="0" borderId="12" xfId="0" applyBorder="1" applyAlignment="1">
      <alignment horizontal="center" vertical="center" shrinkToFit="1"/>
    </xf>
    <xf numFmtId="14" fontId="0" fillId="0" borderId="5" xfId="0" applyNumberFormat="1" applyFont="1" applyBorder="1" applyAlignment="1">
      <alignment horizontal="center" vertical="center"/>
    </xf>
    <xf numFmtId="0" fontId="9" fillId="0" borderId="3" xfId="4" applyFont="1" applyBorder="1" applyAlignment="1" applyProtection="1">
      <alignment horizontal="center" vertical="center"/>
    </xf>
    <xf numFmtId="0" fontId="9" fillId="0" borderId="2" xfId="4" applyFont="1" applyBorder="1" applyAlignment="1" applyProtection="1">
      <alignment horizontal="center" vertical="center"/>
    </xf>
    <xf numFmtId="0" fontId="9" fillId="0" borderId="4" xfId="4" applyFont="1" applyBorder="1" applyAlignment="1" applyProtection="1">
      <alignment horizontal="center" vertical="center"/>
    </xf>
    <xf numFmtId="49" fontId="9" fillId="0" borderId="3" xfId="4" applyNumberFormat="1" applyFont="1" applyBorder="1" applyAlignment="1" applyProtection="1">
      <alignment horizontal="center" vertical="center"/>
      <protection locked="0"/>
    </xf>
    <xf numFmtId="49" fontId="9" fillId="0" borderId="2" xfId="4" applyNumberFormat="1" applyFont="1" applyBorder="1" applyAlignment="1" applyProtection="1">
      <alignment horizontal="center" vertical="center"/>
      <protection locked="0"/>
    </xf>
    <xf numFmtId="49" fontId="9" fillId="0" borderId="4" xfId="4" applyNumberFormat="1" applyFont="1" applyBorder="1" applyAlignment="1" applyProtection="1">
      <alignment horizontal="center" vertical="center"/>
      <protection locked="0"/>
    </xf>
    <xf numFmtId="49" fontId="9" fillId="0" borderId="3" xfId="4" applyNumberFormat="1" applyFont="1" applyBorder="1" applyAlignment="1" applyProtection="1">
      <alignment horizontal="left" indent="1"/>
      <protection locked="0"/>
    </xf>
    <xf numFmtId="49" fontId="9" fillId="0" borderId="2" xfId="4" applyNumberFormat="1" applyFont="1" applyBorder="1" applyAlignment="1" applyProtection="1">
      <alignment horizontal="left" indent="1"/>
      <protection locked="0"/>
    </xf>
    <xf numFmtId="49" fontId="9" fillId="0" borderId="4" xfId="4" applyNumberFormat="1" applyFont="1" applyBorder="1" applyAlignment="1" applyProtection="1">
      <alignment horizontal="left" indent="1"/>
      <protection locked="0"/>
    </xf>
    <xf numFmtId="0" fontId="6" fillId="0" borderId="35" xfId="3" applyFill="1" applyBorder="1" applyAlignment="1">
      <alignment vertical="center" shrinkToFit="1"/>
    </xf>
    <xf numFmtId="0" fontId="6" fillId="0" borderId="5" xfId="3" applyFill="1" applyBorder="1" applyAlignment="1">
      <alignment vertical="center" wrapText="1"/>
    </xf>
    <xf numFmtId="0" fontId="6" fillId="0" borderId="6" xfId="3" applyFill="1" applyBorder="1" applyAlignment="1">
      <alignment vertical="center" wrapText="1"/>
    </xf>
    <xf numFmtId="0" fontId="6" fillId="0" borderId="7" xfId="3" applyFill="1" applyBorder="1" applyAlignment="1">
      <alignment vertical="center" wrapText="1"/>
    </xf>
    <xf numFmtId="0" fontId="6" fillId="2" borderId="32" xfId="3" applyFill="1" applyBorder="1" applyAlignment="1">
      <alignment horizontal="center" vertical="center"/>
    </xf>
    <xf numFmtId="0" fontId="9" fillId="0" borderId="32" xfId="4" applyFont="1" applyBorder="1" applyAlignment="1" applyProtection="1">
      <alignment horizontal="center" vertical="center"/>
    </xf>
    <xf numFmtId="14" fontId="9" fillId="0" borderId="3" xfId="4" applyNumberFormat="1" applyFont="1" applyBorder="1" applyAlignment="1" applyProtection="1">
      <alignment horizontal="center" vertical="center"/>
      <protection locked="0"/>
    </xf>
    <xf numFmtId="14" fontId="9" fillId="0" borderId="2" xfId="4" applyNumberFormat="1" applyFont="1" applyBorder="1" applyAlignment="1" applyProtection="1">
      <alignment horizontal="center" vertical="center"/>
      <protection locked="0"/>
    </xf>
    <xf numFmtId="14" fontId="9" fillId="0" borderId="4" xfId="4" applyNumberFormat="1" applyFont="1" applyBorder="1" applyAlignment="1" applyProtection="1">
      <alignment horizontal="center" vertical="center"/>
      <protection locked="0"/>
    </xf>
    <xf numFmtId="49" fontId="9" fillId="0" borderId="32" xfId="4" applyNumberFormat="1" applyFont="1" applyBorder="1" applyAlignment="1" applyProtection="1">
      <alignment horizontal="center" vertical="center"/>
      <protection locked="0"/>
    </xf>
    <xf numFmtId="0" fontId="8" fillId="0" borderId="5" xfId="3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 wrapText="1"/>
    </xf>
    <xf numFmtId="0" fontId="8" fillId="0" borderId="7" xfId="3" applyFont="1" applyBorder="1" applyAlignment="1">
      <alignment horizontal="center" vertical="center" wrapText="1"/>
    </xf>
    <xf numFmtId="0" fontId="8" fillId="0" borderId="8" xfId="3" applyFont="1" applyBorder="1" applyAlignment="1">
      <alignment horizontal="center" vertical="center" wrapText="1"/>
    </xf>
    <xf numFmtId="0" fontId="8" fillId="0" borderId="0" xfId="3" applyFont="1" applyBorder="1" applyAlignment="1">
      <alignment horizontal="center" vertical="center" wrapText="1"/>
    </xf>
    <xf numFmtId="0" fontId="8" fillId="0" borderId="9" xfId="3" applyFont="1" applyBorder="1" applyAlignment="1">
      <alignment horizontal="center" vertical="center" wrapText="1"/>
    </xf>
    <xf numFmtId="0" fontId="8" fillId="0" borderId="10" xfId="3" applyFont="1" applyBorder="1" applyAlignment="1">
      <alignment horizontal="center" vertical="center" wrapText="1"/>
    </xf>
    <xf numFmtId="0" fontId="8" fillId="0" borderId="11" xfId="3" applyFont="1" applyBorder="1" applyAlignment="1">
      <alignment horizontal="center" vertical="center" wrapText="1"/>
    </xf>
    <xf numFmtId="0" fontId="8" fillId="0" borderId="12" xfId="3" applyFont="1" applyBorder="1" applyAlignment="1">
      <alignment horizontal="center" vertical="center" wrapText="1"/>
    </xf>
    <xf numFmtId="0" fontId="9" fillId="0" borderId="3" xfId="4" applyFont="1" applyBorder="1" applyAlignment="1">
      <alignment horizontal="center"/>
    </xf>
    <xf numFmtId="0" fontId="9" fillId="0" borderId="2" xfId="4" applyFont="1" applyBorder="1" applyAlignment="1">
      <alignment horizontal="center"/>
    </xf>
    <xf numFmtId="0" fontId="9" fillId="0" borderId="4" xfId="4" applyFont="1" applyBorder="1" applyAlignment="1">
      <alignment horizontal="center"/>
    </xf>
    <xf numFmtId="0" fontId="6" fillId="0" borderId="17" xfId="3" applyFill="1" applyBorder="1" applyAlignment="1">
      <alignment horizontal="center" vertical="center"/>
    </xf>
    <xf numFmtId="0" fontId="6" fillId="0" borderId="17" xfId="3" applyFill="1" applyBorder="1" applyAlignment="1">
      <alignment vertical="center" shrinkToFit="1"/>
    </xf>
    <xf numFmtId="0" fontId="6" fillId="0" borderId="16" xfId="3" applyFill="1" applyBorder="1" applyAlignment="1">
      <alignment vertical="center" shrinkToFit="1"/>
    </xf>
    <xf numFmtId="0" fontId="6" fillId="0" borderId="15" xfId="3" applyFill="1" applyBorder="1" applyAlignment="1">
      <alignment vertical="center" shrinkToFit="1"/>
    </xf>
    <xf numFmtId="0" fontId="6" fillId="0" borderId="14" xfId="3" applyFill="1" applyBorder="1" applyAlignment="1">
      <alignment vertical="center" shrinkToFit="1"/>
    </xf>
    <xf numFmtId="0" fontId="6" fillId="0" borderId="16" xfId="3" applyFill="1" applyBorder="1" applyAlignment="1">
      <alignment vertical="center" wrapText="1"/>
    </xf>
    <xf numFmtId="0" fontId="6" fillId="0" borderId="15" xfId="3" applyFill="1" applyBorder="1" applyAlignment="1">
      <alignment vertical="center" wrapText="1"/>
    </xf>
    <xf numFmtId="0" fontId="6" fillId="0" borderId="14" xfId="3" applyFill="1" applyBorder="1" applyAlignment="1">
      <alignment vertical="center" wrapText="1"/>
    </xf>
    <xf numFmtId="0" fontId="6" fillId="0" borderId="35" xfId="3" applyFill="1" applyBorder="1" applyAlignment="1">
      <alignment horizontal="center" vertical="center"/>
    </xf>
    <xf numFmtId="0" fontId="5" fillId="0" borderId="16" xfId="3" applyFont="1" applyFill="1" applyBorder="1" applyAlignment="1">
      <alignment vertical="center" wrapText="1"/>
    </xf>
    <xf numFmtId="0" fontId="5" fillId="0" borderId="15" xfId="3" applyFont="1" applyFill="1" applyBorder="1" applyAlignment="1">
      <alignment vertical="center" wrapText="1"/>
    </xf>
    <xf numFmtId="0" fontId="5" fillId="0" borderId="14" xfId="3" applyFont="1" applyFill="1" applyBorder="1" applyAlignment="1">
      <alignment vertical="center" wrapText="1"/>
    </xf>
    <xf numFmtId="0" fontId="6" fillId="0" borderId="33" xfId="3" applyFill="1" applyBorder="1" applyAlignment="1">
      <alignment horizontal="center" vertical="center"/>
    </xf>
    <xf numFmtId="0" fontId="6" fillId="0" borderId="33" xfId="3" applyFill="1" applyBorder="1" applyAlignment="1">
      <alignment vertical="center" shrinkToFit="1"/>
    </xf>
    <xf numFmtId="0" fontId="6" fillId="0" borderId="10" xfId="3" applyFill="1" applyBorder="1" applyAlignment="1">
      <alignment vertical="center" wrapText="1"/>
    </xf>
    <xf numFmtId="0" fontId="6" fillId="0" borderId="11" xfId="3" applyFill="1" applyBorder="1" applyAlignment="1">
      <alignment vertical="center" wrapText="1"/>
    </xf>
    <xf numFmtId="0" fontId="6" fillId="0" borderId="12" xfId="3" applyFill="1" applyBorder="1" applyAlignment="1">
      <alignment vertical="center" wrapText="1"/>
    </xf>
    <xf numFmtId="0" fontId="6" fillId="0" borderId="35" xfId="3" applyFill="1" applyBorder="1" applyAlignment="1">
      <alignment horizontal="center" vertical="center" shrinkToFit="1"/>
    </xf>
    <xf numFmtId="0" fontId="6" fillId="2" borderId="3" xfId="3" applyFill="1" applyBorder="1" applyAlignment="1">
      <alignment horizontal="center" vertical="center"/>
    </xf>
    <xf numFmtId="0" fontId="6" fillId="2" borderId="2" xfId="3" applyFill="1" applyBorder="1" applyAlignment="1">
      <alignment horizontal="center" vertical="center"/>
    </xf>
    <xf numFmtId="0" fontId="6" fillId="2" borderId="4" xfId="3" applyFill="1" applyBorder="1" applyAlignment="1">
      <alignment horizontal="center" vertical="center"/>
    </xf>
    <xf numFmtId="0" fontId="6" fillId="0" borderId="29" xfId="3" applyBorder="1" applyAlignment="1">
      <alignment horizontal="left" vertical="center"/>
    </xf>
    <xf numFmtId="0" fontId="6" fillId="0" borderId="28" xfId="3" applyBorder="1" applyAlignment="1">
      <alignment horizontal="left" vertical="center"/>
    </xf>
    <xf numFmtId="0" fontId="6" fillId="0" borderId="27" xfId="3" applyBorder="1" applyAlignment="1">
      <alignment horizontal="left" vertical="center"/>
    </xf>
    <xf numFmtId="0" fontId="6" fillId="0" borderId="17" xfId="3" applyFill="1" applyBorder="1" applyAlignment="1">
      <alignment horizontal="center" vertical="center" shrinkToFit="1"/>
    </xf>
    <xf numFmtId="0" fontId="6" fillId="0" borderId="16" xfId="3" applyBorder="1" applyAlignment="1">
      <alignment horizontal="left" vertical="center"/>
    </xf>
    <xf numFmtId="0" fontId="6" fillId="0" borderId="15" xfId="3" applyBorder="1" applyAlignment="1">
      <alignment horizontal="left" vertical="center"/>
    </xf>
    <xf numFmtId="0" fontId="6" fillId="0" borderId="14" xfId="3" applyBorder="1" applyAlignment="1">
      <alignment horizontal="left" vertical="center"/>
    </xf>
    <xf numFmtId="0" fontId="6" fillId="0" borderId="16" xfId="3" applyBorder="1" applyAlignment="1">
      <alignment vertical="center"/>
    </xf>
    <xf numFmtId="0" fontId="6" fillId="0" borderId="15" xfId="3" applyBorder="1" applyAlignment="1">
      <alignment vertical="center"/>
    </xf>
    <xf numFmtId="0" fontId="6" fillId="0" borderId="14" xfId="3" applyBorder="1" applyAlignment="1">
      <alignment vertical="center"/>
    </xf>
    <xf numFmtId="0" fontId="6" fillId="0" borderId="29" xfId="3" applyBorder="1" applyAlignment="1">
      <alignment vertical="center"/>
    </xf>
    <xf numFmtId="0" fontId="6" fillId="0" borderId="28" xfId="3" applyBorder="1" applyAlignment="1">
      <alignment vertical="center"/>
    </xf>
    <xf numFmtId="0" fontId="6" fillId="0" borderId="27" xfId="3" applyBorder="1" applyAlignment="1">
      <alignment vertical="center"/>
    </xf>
    <xf numFmtId="0" fontId="5" fillId="0" borderId="16" xfId="3" applyFont="1" applyBorder="1" applyAlignment="1">
      <alignment vertical="center"/>
    </xf>
    <xf numFmtId="0" fontId="5" fillId="0" borderId="15" xfId="3" applyFont="1" applyBorder="1" applyAlignment="1">
      <alignment vertical="center"/>
    </xf>
    <xf numFmtId="0" fontId="5" fillId="0" borderId="14" xfId="3" applyFont="1" applyBorder="1" applyAlignment="1">
      <alignment vertical="center"/>
    </xf>
    <xf numFmtId="49" fontId="42" fillId="0" borderId="32" xfId="5" applyNumberFormat="1" applyFont="1" applyFill="1" applyBorder="1" applyAlignment="1">
      <alignment horizontal="center" vertical="top"/>
    </xf>
    <xf numFmtId="0" fontId="0" fillId="0" borderId="5" xfId="5" applyFont="1" applyBorder="1" applyAlignment="1">
      <alignment horizontal="center" vertical="center" wrapText="1" shrinkToFit="1"/>
    </xf>
    <xf numFmtId="0" fontId="1" fillId="0" borderId="6" xfId="5" applyBorder="1" applyAlignment="1">
      <alignment horizontal="center" vertical="center" wrapText="1" shrinkToFit="1"/>
    </xf>
    <xf numFmtId="0" fontId="1" fillId="0" borderId="7" xfId="5" applyBorder="1" applyAlignment="1">
      <alignment horizontal="center" vertical="center" wrapText="1" shrinkToFit="1"/>
    </xf>
    <xf numFmtId="0" fontId="1" fillId="0" borderId="8" xfId="5" applyBorder="1" applyAlignment="1">
      <alignment horizontal="center" vertical="center" wrapText="1" shrinkToFit="1"/>
    </xf>
    <xf numFmtId="0" fontId="1" fillId="0" borderId="0" xfId="5" applyBorder="1" applyAlignment="1">
      <alignment horizontal="center" vertical="center" wrapText="1" shrinkToFit="1"/>
    </xf>
    <xf numFmtId="0" fontId="1" fillId="0" borderId="9" xfId="5" applyBorder="1" applyAlignment="1">
      <alignment horizontal="center" vertical="center" wrapText="1" shrinkToFit="1"/>
    </xf>
    <xf numFmtId="0" fontId="1" fillId="0" borderId="10" xfId="5" applyBorder="1" applyAlignment="1">
      <alignment horizontal="center" vertical="center" wrapText="1" shrinkToFit="1"/>
    </xf>
    <xf numFmtId="0" fontId="1" fillId="0" borderId="11" xfId="5" applyBorder="1" applyAlignment="1">
      <alignment horizontal="center" vertical="center" wrapText="1" shrinkToFit="1"/>
    </xf>
    <xf numFmtId="0" fontId="1" fillId="0" borderId="12" xfId="5" applyBorder="1" applyAlignment="1">
      <alignment horizontal="center" vertical="center" wrapText="1" shrinkToFit="1"/>
    </xf>
    <xf numFmtId="0" fontId="41" fillId="0" borderId="3" xfId="5" applyFont="1" applyBorder="1" applyAlignment="1">
      <alignment horizontal="center" vertical="center"/>
    </xf>
    <xf numFmtId="0" fontId="41" fillId="0" borderId="2" xfId="5" applyFont="1" applyBorder="1" applyAlignment="1">
      <alignment horizontal="center" vertical="center"/>
    </xf>
    <xf numFmtId="0" fontId="41" fillId="0" borderId="4" xfId="5" applyFont="1" applyBorder="1" applyAlignment="1">
      <alignment horizontal="center" vertical="center"/>
    </xf>
    <xf numFmtId="0" fontId="41" fillId="0" borderId="2" xfId="5" applyFont="1" applyBorder="1" applyAlignment="1">
      <alignment horizontal="center" vertical="center" shrinkToFit="1"/>
    </xf>
    <xf numFmtId="0" fontId="41" fillId="0" borderId="43" xfId="5" applyFont="1" applyBorder="1" applyAlignment="1">
      <alignment horizontal="center" vertical="center" shrinkToFit="1"/>
    </xf>
    <xf numFmtId="0" fontId="41" fillId="0" borderId="42" xfId="5" applyFont="1" applyBorder="1" applyAlignment="1">
      <alignment horizontal="center" vertical="center" shrinkToFit="1"/>
    </xf>
    <xf numFmtId="0" fontId="8" fillId="0" borderId="2" xfId="5" applyFont="1" applyBorder="1" applyAlignment="1">
      <alignment horizontal="center" vertical="center"/>
    </xf>
    <xf numFmtId="0" fontId="41" fillId="0" borderId="43" xfId="5" applyFont="1" applyBorder="1" applyAlignment="1">
      <alignment horizontal="center" vertical="center"/>
    </xf>
    <xf numFmtId="0" fontId="8" fillId="0" borderId="42" xfId="5" applyFont="1" applyBorder="1" applyAlignment="1">
      <alignment horizontal="center" vertical="center"/>
    </xf>
    <xf numFmtId="14" fontId="1" fillId="0" borderId="3" xfId="5" quotePrefix="1" applyNumberFormat="1" applyFont="1" applyFill="1" applyBorder="1" applyAlignment="1">
      <alignment horizontal="center" vertical="top" shrinkToFit="1"/>
    </xf>
    <xf numFmtId="14" fontId="1" fillId="0" borderId="2" xfId="5" quotePrefix="1" applyNumberFormat="1" applyFont="1" applyFill="1" applyBorder="1" applyAlignment="1">
      <alignment horizontal="center" vertical="top" shrinkToFit="1"/>
    </xf>
    <xf numFmtId="14" fontId="1" fillId="0" borderId="2" xfId="5" applyNumberFormat="1" applyFont="1" applyFill="1" applyBorder="1" applyAlignment="1">
      <alignment horizontal="center" vertical="top" shrinkToFit="1"/>
    </xf>
    <xf numFmtId="56" fontId="1" fillId="0" borderId="43" xfId="5" applyNumberFormat="1" applyFont="1" applyFill="1" applyBorder="1" applyAlignment="1">
      <alignment horizontal="center" vertical="top" wrapText="1" shrinkToFit="1"/>
    </xf>
    <xf numFmtId="56" fontId="1" fillId="0" borderId="2" xfId="5" quotePrefix="1" applyNumberFormat="1" applyFont="1" applyFill="1" applyBorder="1" applyAlignment="1">
      <alignment horizontal="center" vertical="top" shrinkToFit="1"/>
    </xf>
    <xf numFmtId="56" fontId="1" fillId="0" borderId="42" xfId="5" quotePrefix="1" applyNumberFormat="1" applyFont="1" applyFill="1" applyBorder="1" applyAlignment="1">
      <alignment horizontal="center" vertical="top" shrinkToFit="1"/>
    </xf>
    <xf numFmtId="0" fontId="5" fillId="0" borderId="43" xfId="5" applyFont="1" applyFill="1" applyBorder="1" applyAlignment="1">
      <alignment vertical="top" wrapText="1"/>
    </xf>
    <xf numFmtId="0" fontId="5" fillId="0" borderId="2" xfId="5" applyFont="1" applyFill="1" applyBorder="1" applyAlignment="1">
      <alignment vertical="top" wrapText="1"/>
    </xf>
    <xf numFmtId="0" fontId="5" fillId="0" borderId="4" xfId="5" applyFont="1" applyFill="1" applyBorder="1" applyAlignment="1">
      <alignment vertical="top" wrapText="1"/>
    </xf>
    <xf numFmtId="14" fontId="1" fillId="0" borderId="43" xfId="5" applyNumberFormat="1" applyFont="1" applyFill="1" applyBorder="1" applyAlignment="1">
      <alignment horizontal="center" vertical="top" wrapText="1" shrinkToFit="1"/>
    </xf>
    <xf numFmtId="0" fontId="1" fillId="0" borderId="2" xfId="5" applyFont="1" applyFill="1" applyBorder="1" applyAlignment="1">
      <alignment horizontal="center" vertical="top" shrinkToFit="1"/>
    </xf>
    <xf numFmtId="0" fontId="1" fillId="0" borderId="42" xfId="5" applyFont="1" applyFill="1" applyBorder="1" applyAlignment="1">
      <alignment horizontal="center" vertical="top" shrinkToFit="1"/>
    </xf>
    <xf numFmtId="0" fontId="5" fillId="0" borderId="43" xfId="5" applyFont="1" applyFill="1" applyBorder="1" applyAlignment="1">
      <alignment horizontal="left" vertical="top" wrapText="1"/>
    </xf>
    <xf numFmtId="0" fontId="5" fillId="0" borderId="2" xfId="5" applyFont="1" applyFill="1" applyBorder="1" applyAlignment="1">
      <alignment horizontal="left" vertical="top" wrapText="1"/>
    </xf>
    <xf numFmtId="0" fontId="5" fillId="0" borderId="4" xfId="5" applyFont="1" applyFill="1" applyBorder="1" applyAlignment="1">
      <alignment horizontal="left" vertical="top" wrapText="1"/>
    </xf>
    <xf numFmtId="0" fontId="5" fillId="0" borderId="43" xfId="5" applyFont="1" applyFill="1" applyBorder="1" applyAlignment="1">
      <alignment horizontal="center" vertical="top" wrapText="1"/>
    </xf>
    <xf numFmtId="0" fontId="5" fillId="0" borderId="2" xfId="5" applyFont="1" applyFill="1" applyBorder="1" applyAlignment="1">
      <alignment horizontal="center" vertical="top" wrapText="1"/>
    </xf>
    <xf numFmtId="0" fontId="5" fillId="0" borderId="4" xfId="5" applyFont="1" applyFill="1" applyBorder="1" applyAlignment="1">
      <alignment horizontal="center" vertical="top" wrapText="1"/>
    </xf>
    <xf numFmtId="0" fontId="1" fillId="0" borderId="2" xfId="5" applyFont="1" applyFill="1" applyBorder="1" applyAlignment="1">
      <alignment vertical="top" wrapText="1"/>
    </xf>
    <xf numFmtId="0" fontId="1" fillId="0" borderId="4" xfId="5" applyFont="1" applyFill="1" applyBorder="1" applyAlignment="1">
      <alignment vertical="top" wrapText="1"/>
    </xf>
    <xf numFmtId="0" fontId="10" fillId="0" borderId="2" xfId="5" applyFont="1" applyFill="1" applyBorder="1" applyAlignment="1">
      <alignment vertical="top" wrapText="1"/>
    </xf>
    <xf numFmtId="0" fontId="10" fillId="0" borderId="2" xfId="5" applyFont="1" applyFill="1" applyBorder="1" applyAlignment="1">
      <alignment vertical="top"/>
    </xf>
    <xf numFmtId="0" fontId="10" fillId="0" borderId="4" xfId="5" applyFont="1" applyFill="1" applyBorder="1" applyAlignment="1">
      <alignment vertical="top"/>
    </xf>
    <xf numFmtId="14" fontId="1" fillId="0" borderId="43" xfId="5" quotePrefix="1" applyNumberFormat="1" applyFont="1" applyFill="1" applyBorder="1" applyAlignment="1">
      <alignment horizontal="center" vertical="top" shrinkToFit="1"/>
    </xf>
    <xf numFmtId="0" fontId="1" fillId="0" borderId="2" xfId="5" applyFill="1" applyBorder="1" applyAlignment="1">
      <alignment vertical="top" wrapText="1"/>
    </xf>
    <xf numFmtId="0" fontId="1" fillId="0" borderId="4" xfId="5" applyFill="1" applyBorder="1" applyAlignment="1">
      <alignment vertical="top" wrapText="1"/>
    </xf>
    <xf numFmtId="0" fontId="0" fillId="0" borderId="5" xfId="0" applyBorder="1" applyAlignment="1">
      <alignment horizontal="center" vertical="center" wrapText="1" shrinkToFit="1"/>
    </xf>
    <xf numFmtId="0" fontId="1" fillId="0" borderId="5" xfId="0" applyFont="1" applyBorder="1" applyAlignment="1">
      <alignment horizontal="center" vertical="center"/>
    </xf>
    <xf numFmtId="0" fontId="46" fillId="0" borderId="45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41" fillId="0" borderId="0" xfId="51" applyFont="1" applyAlignment="1">
      <alignment vertical="center"/>
    </xf>
    <xf numFmtId="0" fontId="6" fillId="0" borderId="0" xfId="51" applyFont="1" applyAlignment="1">
      <alignment vertical="center"/>
    </xf>
    <xf numFmtId="0" fontId="6" fillId="0" borderId="0" xfId="51" applyFont="1" applyAlignment="1">
      <alignment horizontal="center" vertical="center"/>
    </xf>
    <xf numFmtId="179" fontId="6" fillId="0" borderId="53" xfId="51" applyNumberFormat="1" applyFont="1" applyBorder="1" applyAlignment="1">
      <alignment horizontal="right" vertical="center" shrinkToFit="1"/>
    </xf>
    <xf numFmtId="22" fontId="6" fillId="0" borderId="53" xfId="51" applyNumberFormat="1" applyFont="1" applyBorder="1" applyAlignment="1">
      <alignment horizontal="right" vertical="center"/>
    </xf>
    <xf numFmtId="22" fontId="6" fillId="0" borderId="53" xfId="51" applyNumberFormat="1" applyFont="1" applyBorder="1" applyAlignment="1">
      <alignment horizontal="right" vertical="center"/>
    </xf>
    <xf numFmtId="22" fontId="6" fillId="0" borderId="0" xfId="51" applyNumberFormat="1" applyFont="1" applyBorder="1" applyAlignment="1">
      <alignment horizontal="right" vertical="center"/>
    </xf>
    <xf numFmtId="0" fontId="7" fillId="0" borderId="54" xfId="51" applyFont="1" applyBorder="1" applyAlignment="1">
      <alignment horizontal="center" vertical="center" shrinkToFit="1"/>
    </xf>
    <xf numFmtId="0" fontId="7" fillId="0" borderId="55" xfId="51" applyFont="1" applyBorder="1" applyAlignment="1">
      <alignment horizontal="center" vertical="center" shrinkToFit="1"/>
    </xf>
    <xf numFmtId="180" fontId="6" fillId="0" borderId="55" xfId="51" applyNumberFormat="1" applyFont="1" applyBorder="1" applyAlignment="1">
      <alignment horizontal="right" vertical="center" shrinkToFit="1"/>
    </xf>
    <xf numFmtId="180" fontId="6" fillId="0" borderId="56" xfId="51" applyNumberFormat="1" applyFont="1" applyBorder="1" applyAlignment="1">
      <alignment horizontal="right" vertical="center" shrinkToFit="1"/>
    </xf>
    <xf numFmtId="0" fontId="6" fillId="0" borderId="57" xfId="51" applyFont="1" applyBorder="1" applyAlignment="1">
      <alignment vertical="center"/>
    </xf>
    <xf numFmtId="0" fontId="6" fillId="0" borderId="57" xfId="51" applyFont="1" applyBorder="1" applyAlignment="1">
      <alignment horizontal="center" vertical="center" shrinkToFit="1"/>
    </xf>
    <xf numFmtId="0" fontId="6" fillId="0" borderId="58" xfId="51" applyFont="1" applyBorder="1" applyAlignment="1">
      <alignment horizontal="center" vertical="center" shrinkToFit="1"/>
    </xf>
    <xf numFmtId="0" fontId="6" fillId="0" borderId="59" xfId="51" applyFont="1" applyBorder="1" applyAlignment="1">
      <alignment vertical="center"/>
    </xf>
    <xf numFmtId="0" fontId="6" fillId="0" borderId="46" xfId="51" applyFont="1" applyBorder="1" applyAlignment="1">
      <alignment vertical="center"/>
    </xf>
    <xf numFmtId="0" fontId="6" fillId="0" borderId="6" xfId="51" applyFont="1" applyBorder="1" applyAlignment="1">
      <alignment vertical="center"/>
    </xf>
    <xf numFmtId="0" fontId="6" fillId="0" borderId="47" xfId="51" applyFont="1" applyBorder="1" applyAlignment="1">
      <alignment vertical="center"/>
    </xf>
    <xf numFmtId="0" fontId="6" fillId="0" borderId="6" xfId="51" applyFont="1" applyBorder="1" applyAlignment="1">
      <alignment horizontal="center" vertical="center"/>
    </xf>
    <xf numFmtId="0" fontId="5" fillId="0" borderId="60" xfId="51" applyFont="1" applyBorder="1" applyAlignment="1">
      <alignment horizontal="center" vertical="center"/>
    </xf>
    <xf numFmtId="0" fontId="5" fillId="0" borderId="61" xfId="51" applyFont="1" applyBorder="1" applyAlignment="1">
      <alignment horizontal="center" vertical="center"/>
    </xf>
    <xf numFmtId="181" fontId="6" fillId="0" borderId="6" xfId="51" applyNumberFormat="1" applyFont="1" applyBorder="1" applyAlignment="1">
      <alignment vertical="center"/>
    </xf>
    <xf numFmtId="181" fontId="6" fillId="0" borderId="62" xfId="51" applyNumberFormat="1" applyFont="1" applyBorder="1" applyAlignment="1">
      <alignment horizontal="center" vertical="center" shrinkToFit="1"/>
    </xf>
    <xf numFmtId="181" fontId="6" fillId="0" borderId="63" xfId="51" applyNumberFormat="1" applyFont="1" applyBorder="1" applyAlignment="1">
      <alignment horizontal="center" vertical="center" shrinkToFit="1"/>
    </xf>
    <xf numFmtId="181" fontId="6" fillId="0" borderId="63" xfId="51" applyNumberFormat="1" applyFont="1" applyFill="1" applyBorder="1" applyAlignment="1">
      <alignment horizontal="center" vertical="center" shrinkToFit="1"/>
    </xf>
    <xf numFmtId="181" fontId="6" fillId="0" borderId="64" xfId="51" applyNumberFormat="1" applyFont="1" applyFill="1" applyBorder="1" applyAlignment="1">
      <alignment horizontal="center" vertical="center" shrinkToFit="1"/>
    </xf>
    <xf numFmtId="0" fontId="6" fillId="0" borderId="65" xfId="51" applyFont="1" applyBorder="1" applyAlignment="1">
      <alignment vertical="center"/>
    </xf>
    <xf numFmtId="0" fontId="6" fillId="0" borderId="44" xfId="51" applyFont="1" applyBorder="1" applyAlignment="1">
      <alignment vertical="center"/>
    </xf>
    <xf numFmtId="0" fontId="6" fillId="0" borderId="11" xfId="51" applyFont="1" applyBorder="1" applyAlignment="1">
      <alignment vertical="center"/>
    </xf>
    <xf numFmtId="0" fontId="6" fillId="0" borderId="45" xfId="51" applyFont="1" applyBorder="1" applyAlignment="1">
      <alignment vertical="center"/>
    </xf>
    <xf numFmtId="0" fontId="6" fillId="0" borderId="11" xfId="51" applyFont="1" applyBorder="1" applyAlignment="1">
      <alignment horizontal="center" vertical="center"/>
    </xf>
    <xf numFmtId="0" fontId="5" fillId="0" borderId="66" xfId="51" applyFont="1" applyBorder="1" applyAlignment="1">
      <alignment horizontal="center" vertical="center"/>
    </xf>
    <xf numFmtId="0" fontId="5" fillId="0" borderId="67" xfId="51" applyFont="1" applyBorder="1" applyAlignment="1">
      <alignment horizontal="center" vertical="center"/>
    </xf>
    <xf numFmtId="181" fontId="6" fillId="0" borderId="11" xfId="51" applyNumberFormat="1" applyFont="1" applyBorder="1" applyAlignment="1">
      <alignment vertical="center"/>
    </xf>
    <xf numFmtId="181" fontId="6" fillId="0" borderId="68" xfId="51" applyNumberFormat="1" applyFont="1" applyBorder="1" applyAlignment="1">
      <alignment horizontal="center" vertical="center" shrinkToFit="1"/>
    </xf>
    <xf numFmtId="181" fontId="6" fillId="0" borderId="66" xfId="51" applyNumberFormat="1" applyFont="1" applyBorder="1" applyAlignment="1">
      <alignment horizontal="center" vertical="center" shrinkToFit="1"/>
    </xf>
    <xf numFmtId="181" fontId="6" fillId="0" borderId="66" xfId="51" applyNumberFormat="1" applyFont="1" applyFill="1" applyBorder="1" applyAlignment="1">
      <alignment horizontal="center" vertical="center" shrinkToFit="1"/>
    </xf>
    <xf numFmtId="181" fontId="6" fillId="0" borderId="69" xfId="51" applyNumberFormat="1" applyFont="1" applyBorder="1" applyAlignment="1">
      <alignment horizontal="center" vertical="center" shrinkToFit="1"/>
    </xf>
    <xf numFmtId="0" fontId="48" fillId="0" borderId="46" xfId="51" applyFont="1" applyBorder="1" applyAlignment="1">
      <alignment vertical="center"/>
    </xf>
    <xf numFmtId="0" fontId="6" fillId="0" borderId="47" xfId="51" applyFont="1" applyBorder="1" applyAlignment="1">
      <alignment vertical="center" shrinkToFit="1"/>
    </xf>
    <xf numFmtId="0" fontId="6" fillId="0" borderId="0" xfId="51" applyFont="1" applyBorder="1" applyAlignment="1">
      <alignment horizontal="center" vertical="center"/>
    </xf>
    <xf numFmtId="182" fontId="5" fillId="0" borderId="70" xfId="51" quotePrefix="1" applyNumberFormat="1" applyFont="1" applyBorder="1" applyAlignment="1">
      <alignment horizontal="center" vertical="center"/>
    </xf>
    <xf numFmtId="183" fontId="5" fillId="0" borderId="7" xfId="51" quotePrefix="1" applyNumberFormat="1" applyFont="1" applyBorder="1" applyAlignment="1">
      <alignment horizontal="right" vertical="center"/>
    </xf>
    <xf numFmtId="182" fontId="6" fillId="0" borderId="6" xfId="51" applyNumberFormat="1" applyFont="1" applyBorder="1" applyAlignment="1">
      <alignment vertical="center"/>
    </xf>
    <xf numFmtId="0" fontId="6" fillId="0" borderId="62" xfId="51" applyFont="1" applyBorder="1" applyAlignment="1">
      <alignment horizontal="center" vertical="center" shrinkToFit="1"/>
    </xf>
    <xf numFmtId="0" fontId="6" fillId="0" borderId="63" xfId="51" applyFont="1" applyBorder="1" applyAlignment="1">
      <alignment horizontal="center" vertical="center" shrinkToFit="1"/>
    </xf>
    <xf numFmtId="0" fontId="6" fillId="0" borderId="64" xfId="51" applyFont="1" applyBorder="1" applyAlignment="1">
      <alignment horizontal="center" vertical="center" shrinkToFit="1"/>
    </xf>
    <xf numFmtId="0" fontId="6" fillId="0" borderId="0" xfId="51" applyFont="1" applyBorder="1" applyAlignment="1">
      <alignment vertical="center"/>
    </xf>
    <xf numFmtId="0" fontId="6" fillId="0" borderId="52" xfId="51" applyFont="1" applyBorder="1" applyAlignment="1">
      <alignment vertical="center" shrinkToFit="1"/>
    </xf>
    <xf numFmtId="182" fontId="5" fillId="0" borderId="66" xfId="51" quotePrefix="1" applyNumberFormat="1" applyFont="1" applyBorder="1" applyAlignment="1">
      <alignment horizontal="center" vertical="center"/>
    </xf>
    <xf numFmtId="9" fontId="5" fillId="0" borderId="21" xfId="51" applyNumberFormat="1" applyFont="1" applyBorder="1" applyAlignment="1">
      <alignment vertical="center"/>
    </xf>
    <xf numFmtId="182" fontId="6" fillId="0" borderId="11" xfId="51" applyNumberFormat="1" applyFont="1" applyBorder="1" applyAlignment="1">
      <alignment vertical="center"/>
    </xf>
    <xf numFmtId="0" fontId="6" fillId="0" borderId="68" xfId="51" applyFont="1" applyBorder="1" applyAlignment="1">
      <alignment horizontal="center" vertical="center" shrinkToFit="1"/>
    </xf>
    <xf numFmtId="0" fontId="6" fillId="0" borderId="66" xfId="51" applyFont="1" applyBorder="1" applyAlignment="1">
      <alignment horizontal="center" vertical="center" shrinkToFit="1"/>
    </xf>
    <xf numFmtId="0" fontId="6" fillId="0" borderId="69" xfId="51" applyFont="1" applyBorder="1" applyAlignment="1">
      <alignment horizontal="center" vertical="center" shrinkToFit="1"/>
    </xf>
    <xf numFmtId="0" fontId="49" fillId="0" borderId="6" xfId="51" applyFont="1" applyBorder="1" applyAlignment="1">
      <alignment vertical="center"/>
    </xf>
    <xf numFmtId="0" fontId="1" fillId="0" borderId="6" xfId="51" applyFont="1" applyBorder="1" applyAlignment="1">
      <alignment vertical="center"/>
    </xf>
    <xf numFmtId="183" fontId="5" fillId="0" borderId="71" xfId="51" quotePrefix="1" applyNumberFormat="1" applyFont="1" applyBorder="1" applyAlignment="1">
      <alignment horizontal="right" vertical="center"/>
    </xf>
    <xf numFmtId="0" fontId="1" fillId="0" borderId="11" xfId="51" applyFont="1" applyBorder="1" applyAlignment="1">
      <alignment vertical="center"/>
    </xf>
    <xf numFmtId="0" fontId="1" fillId="0" borderId="0" xfId="51" applyFont="1" applyBorder="1" applyAlignment="1">
      <alignment vertical="center"/>
    </xf>
    <xf numFmtId="182" fontId="5" fillId="0" borderId="72" xfId="51" quotePrefix="1" applyNumberFormat="1" applyFont="1" applyBorder="1" applyAlignment="1">
      <alignment horizontal="center" vertical="center"/>
    </xf>
    <xf numFmtId="0" fontId="5" fillId="0" borderId="46" xfId="51" applyFont="1" applyBorder="1" applyAlignment="1">
      <alignment vertical="center"/>
    </xf>
    <xf numFmtId="0" fontId="5" fillId="0" borderId="6" xfId="51" applyFont="1" applyBorder="1" applyAlignment="1">
      <alignment vertical="center"/>
    </xf>
    <xf numFmtId="0" fontId="5" fillId="0" borderId="47" xfId="51" applyFont="1" applyBorder="1" applyAlignment="1">
      <alignment vertical="center" shrinkToFit="1"/>
    </xf>
    <xf numFmtId="182" fontId="5" fillId="0" borderId="63" xfId="51" quotePrefix="1" applyNumberFormat="1" applyFont="1" applyBorder="1" applyAlignment="1">
      <alignment horizontal="center" vertical="center"/>
    </xf>
    <xf numFmtId="0" fontId="5" fillId="0" borderId="44" xfId="51" applyFont="1" applyBorder="1" applyAlignment="1">
      <alignment vertical="center"/>
    </xf>
    <xf numFmtId="0" fontId="5" fillId="0" borderId="11" xfId="51" applyFont="1" applyBorder="1" applyAlignment="1">
      <alignment vertical="center"/>
    </xf>
    <xf numFmtId="0" fontId="5" fillId="0" borderId="0" xfId="51" applyFont="1" applyBorder="1" applyAlignment="1">
      <alignment vertical="center" shrinkToFit="1"/>
    </xf>
    <xf numFmtId="0" fontId="6" fillId="0" borderId="73" xfId="51" applyFont="1" applyBorder="1" applyAlignment="1">
      <alignment horizontal="center" vertical="center"/>
    </xf>
    <xf numFmtId="182" fontId="5" fillId="0" borderId="51" xfId="51" quotePrefix="1" applyNumberFormat="1" applyFont="1" applyBorder="1" applyAlignment="1">
      <alignment horizontal="center" vertical="center"/>
    </xf>
    <xf numFmtId="0" fontId="5" fillId="0" borderId="6" xfId="51" applyFont="1" applyBorder="1" applyAlignment="1">
      <alignment vertical="center" shrinkToFit="1"/>
    </xf>
    <xf numFmtId="0" fontId="6" fillId="0" borderId="74" xfId="51" applyFont="1" applyBorder="1" applyAlignment="1">
      <alignment horizontal="center" vertical="center"/>
    </xf>
    <xf numFmtId="182" fontId="5" fillId="0" borderId="75" xfId="51" quotePrefix="1" applyNumberFormat="1" applyFont="1" applyBorder="1" applyAlignment="1">
      <alignment horizontal="center" vertical="center"/>
    </xf>
    <xf numFmtId="0" fontId="6" fillId="0" borderId="6" xfId="51" applyFont="1" applyBorder="1" applyAlignment="1">
      <alignment vertical="center" shrinkToFit="1"/>
    </xf>
    <xf numFmtId="0" fontId="50" fillId="0" borderId="0" xfId="51" applyFont="1" applyBorder="1" applyAlignment="1">
      <alignment vertical="center"/>
    </xf>
    <xf numFmtId="0" fontId="6" fillId="0" borderId="0" xfId="51" applyFont="1" applyBorder="1" applyAlignment="1">
      <alignment vertical="center" shrinkToFit="1"/>
    </xf>
    <xf numFmtId="0" fontId="5" fillId="0" borderId="60" xfId="51" applyFont="1" applyBorder="1" applyAlignment="1">
      <alignment horizontal="center" vertical="center" wrapText="1"/>
    </xf>
    <xf numFmtId="0" fontId="5" fillId="0" borderId="0" xfId="51" applyFont="1" applyBorder="1" applyAlignment="1">
      <alignment vertical="center"/>
    </xf>
    <xf numFmtId="0" fontId="5" fillId="0" borderId="73" xfId="51" applyFont="1" applyBorder="1" applyAlignment="1">
      <alignment horizontal="center" vertical="center" wrapText="1"/>
    </xf>
    <xf numFmtId="182" fontId="5" fillId="0" borderId="66" xfId="51" applyNumberFormat="1" applyFont="1" applyBorder="1" applyAlignment="1">
      <alignment horizontal="center" vertical="center"/>
    </xf>
    <xf numFmtId="0" fontId="51" fillId="0" borderId="46" xfId="51" applyFont="1" applyBorder="1" applyAlignment="1">
      <alignment vertical="center"/>
    </xf>
    <xf numFmtId="0" fontId="5" fillId="7" borderId="0" xfId="51" applyFont="1" applyFill="1" applyBorder="1" applyAlignment="1">
      <alignment horizontal="center" vertical="center"/>
    </xf>
    <xf numFmtId="0" fontId="52" fillId="7" borderId="11" xfId="51" applyFont="1" applyFill="1" applyBorder="1" applyAlignment="1">
      <alignment horizontal="left" vertical="center"/>
    </xf>
    <xf numFmtId="0" fontId="53" fillId="0" borderId="0" xfId="51" applyFont="1" applyFill="1" applyBorder="1" applyAlignment="1">
      <alignment vertical="center" shrinkToFit="1"/>
    </xf>
    <xf numFmtId="182" fontId="5" fillId="0" borderId="66" xfId="51" quotePrefix="1" applyNumberFormat="1" applyFont="1" applyBorder="1" applyAlignment="1" applyProtection="1">
      <alignment horizontal="center" vertical="center"/>
      <protection locked="0"/>
    </xf>
    <xf numFmtId="0" fontId="43" fillId="0" borderId="6" xfId="51" applyFont="1" applyBorder="1" applyAlignment="1">
      <alignment vertical="center"/>
    </xf>
    <xf numFmtId="0" fontId="5" fillId="0" borderId="6" xfId="52" applyFont="1" applyFill="1" applyBorder="1" applyAlignment="1">
      <alignment vertical="top"/>
    </xf>
    <xf numFmtId="182" fontId="5" fillId="0" borderId="70" xfId="51" applyNumberFormat="1" applyFont="1" applyBorder="1" applyAlignment="1">
      <alignment horizontal="center" vertical="center"/>
    </xf>
    <xf numFmtId="182" fontId="5" fillId="0" borderId="63" xfId="51" applyNumberFormat="1" applyFont="1" applyBorder="1" applyAlignment="1">
      <alignment horizontal="center" vertical="center"/>
    </xf>
    <xf numFmtId="183" fontId="5" fillId="0" borderId="61" xfId="51" quotePrefix="1" applyNumberFormat="1" applyFont="1" applyBorder="1" applyAlignment="1">
      <alignment horizontal="right" vertical="center"/>
    </xf>
    <xf numFmtId="0" fontId="5" fillId="0" borderId="39" xfId="51" applyFont="1" applyBorder="1" applyAlignment="1">
      <alignment vertical="center"/>
    </xf>
    <xf numFmtId="0" fontId="5" fillId="0" borderId="0" xfId="52" applyFont="1" applyFill="1" applyBorder="1" applyAlignment="1">
      <alignment vertical="top"/>
    </xf>
    <xf numFmtId="0" fontId="6" fillId="0" borderId="76" xfId="51" applyFont="1" applyBorder="1" applyAlignment="1">
      <alignment vertical="center"/>
    </xf>
    <xf numFmtId="182" fontId="5" fillId="0" borderId="73" xfId="51" quotePrefix="1" applyNumberFormat="1" applyFont="1" applyBorder="1" applyAlignment="1" applyProtection="1">
      <alignment horizontal="center" vertical="center"/>
      <protection locked="0"/>
    </xf>
    <xf numFmtId="182" fontId="5" fillId="0" borderId="73" xfId="51" quotePrefix="1" applyNumberFormat="1" applyFont="1" applyBorder="1" applyAlignment="1">
      <alignment horizontal="center" vertical="center"/>
    </xf>
    <xf numFmtId="182" fontId="6" fillId="0" borderId="0" xfId="51" applyNumberFormat="1" applyFont="1" applyBorder="1" applyAlignment="1">
      <alignment vertical="center"/>
    </xf>
    <xf numFmtId="0" fontId="6" fillId="0" borderId="77" xfId="51" applyFont="1" applyBorder="1" applyAlignment="1">
      <alignment horizontal="center" vertical="center" shrinkToFit="1"/>
    </xf>
    <xf numFmtId="0" fontId="6" fillId="0" borderId="63" xfId="51" applyFont="1" applyFill="1" applyBorder="1" applyAlignment="1">
      <alignment horizontal="center" vertical="center" shrinkToFit="1"/>
    </xf>
    <xf numFmtId="0" fontId="54" fillId="0" borderId="63" xfId="51" applyFont="1" applyFill="1" applyBorder="1" applyAlignment="1">
      <alignment horizontal="center" vertical="center" shrinkToFit="1"/>
    </xf>
    <xf numFmtId="0" fontId="6" fillId="0" borderId="66" xfId="51" applyFont="1" applyFill="1" applyBorder="1" applyAlignment="1">
      <alignment horizontal="center" vertical="center" shrinkToFit="1"/>
    </xf>
    <xf numFmtId="0" fontId="6" fillId="0" borderId="6" xfId="52" applyFont="1" applyFill="1" applyBorder="1" applyAlignment="1">
      <alignment vertical="top"/>
    </xf>
    <xf numFmtId="0" fontId="55" fillId="0" borderId="0" xfId="51" applyFont="1" applyFill="1" applyBorder="1" applyAlignment="1">
      <alignment vertical="center" shrinkToFit="1"/>
    </xf>
    <xf numFmtId="0" fontId="56" fillId="0" borderId="46" xfId="51" applyFont="1" applyBorder="1" applyAlignment="1">
      <alignment vertical="center"/>
    </xf>
    <xf numFmtId="0" fontId="55" fillId="0" borderId="0" xfId="51" applyFont="1" applyBorder="1" applyAlignment="1">
      <alignment vertical="center" shrinkToFit="1"/>
    </xf>
    <xf numFmtId="182" fontId="5" fillId="0" borderId="74" xfId="51" quotePrefix="1" applyNumberFormat="1" applyFont="1" applyBorder="1" applyAlignment="1">
      <alignment horizontal="center" vertical="center"/>
    </xf>
    <xf numFmtId="0" fontId="57" fillId="0" borderId="6" xfId="51" applyFont="1" applyBorder="1" applyAlignment="1">
      <alignment vertical="center"/>
    </xf>
    <xf numFmtId="0" fontId="5" fillId="0" borderId="11" xfId="52" applyFont="1" applyFill="1" applyBorder="1" applyAlignment="1">
      <alignment vertical="top"/>
    </xf>
    <xf numFmtId="183" fontId="5" fillId="0" borderId="78" xfId="51" quotePrefix="1" applyNumberFormat="1" applyFont="1" applyBorder="1" applyAlignment="1">
      <alignment horizontal="right" vertical="center"/>
    </xf>
    <xf numFmtId="0" fontId="1" fillId="0" borderId="46" xfId="51" applyFont="1" applyBorder="1" applyAlignment="1">
      <alignment vertical="center"/>
    </xf>
    <xf numFmtId="0" fontId="1" fillId="0" borderId="44" xfId="51" applyFont="1" applyBorder="1" applyAlignment="1">
      <alignment vertical="center"/>
    </xf>
    <xf numFmtId="0" fontId="58" fillId="0" borderId="6" xfId="51" applyFont="1" applyBorder="1" applyAlignment="1">
      <alignment vertical="center"/>
    </xf>
    <xf numFmtId="0" fontId="1" fillId="0" borderId="6" xfId="52" applyFont="1" applyFill="1" applyBorder="1" applyAlignment="1">
      <alignment vertical="top"/>
    </xf>
    <xf numFmtId="0" fontId="1" fillId="0" borderId="6" xfId="51" applyFont="1" applyBorder="1" applyAlignment="1">
      <alignment vertical="center" shrinkToFit="1"/>
    </xf>
    <xf numFmtId="0" fontId="1" fillId="0" borderId="11" xfId="52" applyFont="1" applyFill="1" applyBorder="1" applyAlignment="1">
      <alignment vertical="top"/>
    </xf>
    <xf numFmtId="0" fontId="1" fillId="0" borderId="0" xfId="51" applyFont="1" applyBorder="1" applyAlignment="1">
      <alignment vertical="center" shrinkToFit="1"/>
    </xf>
    <xf numFmtId="0" fontId="1" fillId="0" borderId="47" xfId="51" applyFont="1" applyBorder="1" applyAlignment="1">
      <alignment vertical="center" shrinkToFit="1"/>
    </xf>
    <xf numFmtId="0" fontId="1" fillId="0" borderId="45" xfId="51" applyFont="1" applyBorder="1" applyAlignment="1">
      <alignment vertical="center" shrinkToFit="1"/>
    </xf>
  </cellXfs>
  <cellStyles count="164">
    <cellStyle name="､@ｯ・laroux" xfId="6"/>
    <cellStyle name="121" xfId="7"/>
    <cellStyle name="20% - アクセント 1 2" xfId="53"/>
    <cellStyle name="20% - アクセント 1 3" xfId="54"/>
    <cellStyle name="20% - アクセント 2 2" xfId="55"/>
    <cellStyle name="20% - アクセント 2 3" xfId="56"/>
    <cellStyle name="20% - アクセント 3 2" xfId="57"/>
    <cellStyle name="20% - アクセント 3 3" xfId="58"/>
    <cellStyle name="20% - アクセント 4 2" xfId="59"/>
    <cellStyle name="20% - アクセント 4 3" xfId="60"/>
    <cellStyle name="20% - アクセント 5 2" xfId="61"/>
    <cellStyle name="20% - アクセント 5 3" xfId="62"/>
    <cellStyle name="20% - アクセント 6 2" xfId="63"/>
    <cellStyle name="20% - アクセント 6 3" xfId="64"/>
    <cellStyle name="40% - アクセント 1 2" xfId="65"/>
    <cellStyle name="40% - アクセント 1 3" xfId="66"/>
    <cellStyle name="40% - アクセント 2 2" xfId="67"/>
    <cellStyle name="40% - アクセント 2 3" xfId="68"/>
    <cellStyle name="40% - アクセント 3 2" xfId="69"/>
    <cellStyle name="40% - アクセント 3 3" xfId="70"/>
    <cellStyle name="40% - アクセント 4 2" xfId="71"/>
    <cellStyle name="40% - アクセント 4 3" xfId="72"/>
    <cellStyle name="40% - アクセント 5 2" xfId="73"/>
    <cellStyle name="40% - アクセント 5 3" xfId="74"/>
    <cellStyle name="40% - アクセント 6 2" xfId="75"/>
    <cellStyle name="40% - アクセント 6 3" xfId="76"/>
    <cellStyle name="60% - アクセント 1 2" xfId="77"/>
    <cellStyle name="60% - アクセント 1 3" xfId="78"/>
    <cellStyle name="60% - アクセント 2 2" xfId="79"/>
    <cellStyle name="60% - アクセント 2 3" xfId="80"/>
    <cellStyle name="60% - アクセント 3 2" xfId="81"/>
    <cellStyle name="60% - アクセント 3 3" xfId="82"/>
    <cellStyle name="60% - アクセント 4 2" xfId="83"/>
    <cellStyle name="60% - アクセント 4 3" xfId="84"/>
    <cellStyle name="60% - アクセント 5 2" xfId="85"/>
    <cellStyle name="60% - アクセント 5 3" xfId="86"/>
    <cellStyle name="60% - アクセント 6 2" xfId="87"/>
    <cellStyle name="60% - アクセント 6 3" xfId="88"/>
    <cellStyle name="Body text" xfId="8"/>
    <cellStyle name="Calc Currency (0)" xfId="9"/>
    <cellStyle name="Comma  - Style1" xfId="89"/>
    <cellStyle name="Comma  - Style2" xfId="90"/>
    <cellStyle name="Comma  - Style3" xfId="91"/>
    <cellStyle name="Comma  - Style4" xfId="92"/>
    <cellStyle name="Comma  - Style5" xfId="93"/>
    <cellStyle name="Comma  - Style6" xfId="94"/>
    <cellStyle name="Comma  - Style7" xfId="95"/>
    <cellStyle name="Comma  - Style8" xfId="96"/>
    <cellStyle name="Comma_laroux" xfId="97"/>
    <cellStyle name="Currency [0]_laroux" xfId="98"/>
    <cellStyle name="Currency_laroux" xfId="99"/>
    <cellStyle name="entry" xfId="10"/>
    <cellStyle name="Fon10" xfId="11"/>
    <cellStyle name="Fon10B" xfId="12"/>
    <cellStyle name="Fon12" xfId="13"/>
    <cellStyle name="Fon12B" xfId="14"/>
    <cellStyle name="Fon14" xfId="15"/>
    <cellStyle name="Fon14B" xfId="16"/>
    <cellStyle name="Fon18B" xfId="17"/>
    <cellStyle name="Fon4" xfId="18"/>
    <cellStyle name="Fon5" xfId="19"/>
    <cellStyle name="Fon6" xfId="20"/>
    <cellStyle name="Fon6B" xfId="21"/>
    <cellStyle name="Fon7" xfId="22"/>
    <cellStyle name="Fon7B" xfId="23"/>
    <cellStyle name="Fon8B" xfId="24"/>
    <cellStyle name="Fon9" xfId="25"/>
    <cellStyle name="Fon9B" xfId="26"/>
    <cellStyle name="Grey" xfId="27"/>
    <cellStyle name="Header1" xfId="1"/>
    <cellStyle name="Header2" xfId="2"/>
    <cellStyle name="IBM(401K)" xfId="100"/>
    <cellStyle name="Input [yellow]" xfId="28"/>
    <cellStyle name="J401K" xfId="29"/>
    <cellStyle name="Milliers [0]_AR1194" xfId="101"/>
    <cellStyle name="Milliers_AR1194" xfId="102"/>
    <cellStyle name="Mon騁aire [0]_AR1194" xfId="103"/>
    <cellStyle name="Mon騁aire_AR1194" xfId="104"/>
    <cellStyle name="NonPrint_Heading" xfId="30"/>
    <cellStyle name="Normal - Style1" xfId="31"/>
    <cellStyle name="Normal - Style1 2" xfId="32"/>
    <cellStyle name="Normal - Style1_sstBA0E" xfId="33"/>
    <cellStyle name="Normal_#18-Internet" xfId="34"/>
    <cellStyle name="OCR12" xfId="35"/>
    <cellStyle name="Percent [2]" xfId="36"/>
    <cellStyle name="price" xfId="37"/>
    <cellStyle name="Product Title" xfId="38"/>
    <cellStyle name="revised" xfId="39"/>
    <cellStyle name="SAPBEXchaText" xfId="105"/>
    <cellStyle name="SAPBEXfilterDrill" xfId="106"/>
    <cellStyle name="SAPBEXfilterItem" xfId="107"/>
    <cellStyle name="SAPBEXfilterText" xfId="108"/>
    <cellStyle name="SAPBEXstdData" xfId="109"/>
    <cellStyle name="SAPBEXstdItem" xfId="110"/>
    <cellStyle name="section" xfId="40"/>
    <cellStyle name="subhead" xfId="41"/>
    <cellStyle name="title" xfId="42"/>
    <cellStyle name="Unlock" xfId="43"/>
    <cellStyle name="UnlockBold" xfId="44"/>
    <cellStyle name="XFormula" xfId="45"/>
    <cellStyle name="XFormulaBold" xfId="46"/>
    <cellStyle name="XLock" xfId="47"/>
    <cellStyle name="アクセント 1 2" xfId="111"/>
    <cellStyle name="アクセント 1 3" xfId="112"/>
    <cellStyle name="アクセント 2 2" xfId="113"/>
    <cellStyle name="アクセント 2 3" xfId="114"/>
    <cellStyle name="アクセント 3 2" xfId="115"/>
    <cellStyle name="アクセント 3 3" xfId="116"/>
    <cellStyle name="アクセント 4 2" xfId="117"/>
    <cellStyle name="アクセント 4 3" xfId="118"/>
    <cellStyle name="アクセント 5 2" xfId="119"/>
    <cellStyle name="アクセント 5 3" xfId="120"/>
    <cellStyle name="アクセント 6 2" xfId="121"/>
    <cellStyle name="アクセント 6 3" xfId="122"/>
    <cellStyle name="センター" xfId="123"/>
    <cellStyle name="タイトル 2" xfId="124"/>
    <cellStyle name="タイトル 3" xfId="125"/>
    <cellStyle name="チェック セル 2" xfId="126"/>
    <cellStyle name="チェック セル 3" xfId="127"/>
    <cellStyle name="どちらでもない 2" xfId="128"/>
    <cellStyle name="どちらでもない 3" xfId="129"/>
    <cellStyle name="メモ 2" xfId="130"/>
    <cellStyle name="メモ 3" xfId="131"/>
    <cellStyle name="リンク セル 2" xfId="132"/>
    <cellStyle name="リンク セル 3" xfId="133"/>
    <cellStyle name="悪い 2" xfId="134"/>
    <cellStyle name="悪い 3" xfId="135"/>
    <cellStyle name="下点線" xfId="48"/>
    <cellStyle name="計算 2" xfId="136"/>
    <cellStyle name="計算 3" xfId="137"/>
    <cellStyle name="警告文 2" xfId="138"/>
    <cellStyle name="警告文 3" xfId="139"/>
    <cellStyle name="見出し 1 2" xfId="140"/>
    <cellStyle name="見出し 1 3" xfId="141"/>
    <cellStyle name="見出し 2 2" xfId="142"/>
    <cellStyle name="見出し 2 3" xfId="143"/>
    <cellStyle name="見出し 3 2" xfId="144"/>
    <cellStyle name="見出し 3 3" xfId="145"/>
    <cellStyle name="見出し 4 2" xfId="146"/>
    <cellStyle name="見出し 4 3" xfId="147"/>
    <cellStyle name="集計 2" xfId="148"/>
    <cellStyle name="集計 3" xfId="149"/>
    <cellStyle name="出力 2" xfId="150"/>
    <cellStyle name="出力 3" xfId="151"/>
    <cellStyle name="常规_Sheet1" xfId="152"/>
    <cellStyle name="説明文 2" xfId="153"/>
    <cellStyle name="説明文 3" xfId="154"/>
    <cellStyle name="通貨 2" xfId="49"/>
    <cellStyle name="入力 2" xfId="155"/>
    <cellStyle name="入力 3" xfId="156"/>
    <cellStyle name="標準" xfId="0" builtinId="0"/>
    <cellStyle name="標準 2" xfId="3"/>
    <cellStyle name="標準 2 2" xfId="157"/>
    <cellStyle name="標準 2 3" xfId="158"/>
    <cellStyle name="標準 2_お見積内容 (2)" xfId="159"/>
    <cellStyle name="標準 3" xfId="50"/>
    <cellStyle name="標準 4" xfId="51"/>
    <cellStyle name="標準_【三喜物流システム】物流業務改善_QA票" xfId="5"/>
    <cellStyle name="標準_A" xfId="4"/>
    <cellStyle name="標準_Sheet1" xfId="52"/>
    <cellStyle name="未定義" xfId="160"/>
    <cellStyle name="要件定義書(IBM)_4.1 画面設計" xfId="161"/>
    <cellStyle name="良い 2" xfId="162"/>
    <cellStyle name="良い 3" xfId="163"/>
  </cellStyles>
  <dxfs count="115"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22"/>
        </patternFill>
      </fill>
    </dxf>
    <dxf>
      <border>
        <left style="hair">
          <color indexed="64"/>
        </left>
      </border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rgb="FFFFFF99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22"/>
        </patternFill>
      </fill>
    </dxf>
    <dxf>
      <border>
        <left style="hair">
          <color indexed="64"/>
        </left>
      </border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5</xdr:row>
      <xdr:rowOff>0</xdr:rowOff>
    </xdr:from>
    <xdr:ext cx="76200" cy="190500"/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962400" y="77152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5</xdr:row>
      <xdr:rowOff>0</xdr:rowOff>
    </xdr:from>
    <xdr:ext cx="76200" cy="190500"/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200400" y="7620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18</xdr:row>
      <xdr:rowOff>0</xdr:rowOff>
    </xdr:from>
    <xdr:ext cx="76200" cy="190500"/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200400" y="274320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19050</xdr:colOff>
      <xdr:row>9</xdr:row>
      <xdr:rowOff>114301</xdr:rowOff>
    </xdr:from>
    <xdr:to>
      <xdr:col>45</xdr:col>
      <xdr:colOff>114300</xdr:colOff>
      <xdr:row>16</xdr:row>
      <xdr:rowOff>9526</xdr:rowOff>
    </xdr:to>
    <xdr:sp macro="" textlink="">
      <xdr:nvSpPr>
        <xdr:cNvPr id="2" name="テキスト ボックス 1"/>
        <xdr:cNvSpPr txBox="1"/>
      </xdr:nvSpPr>
      <xdr:spPr>
        <a:xfrm>
          <a:off x="2743200" y="1819276"/>
          <a:ext cx="2943225" cy="1162050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6000"/>
            <a:t>作業中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</xdr:colOff>
      <xdr:row>5</xdr:row>
      <xdr:rowOff>0</xdr:rowOff>
    </xdr:from>
    <xdr:to>
      <xdr:col>30</xdr:col>
      <xdr:colOff>123080</xdr:colOff>
      <xdr:row>7</xdr:row>
      <xdr:rowOff>19050</xdr:rowOff>
    </xdr:to>
    <xdr:sp macro="" textlink="">
      <xdr:nvSpPr>
        <xdr:cNvPr id="2" name="テキスト ボックス 1"/>
        <xdr:cNvSpPr txBox="1"/>
      </xdr:nvSpPr>
      <xdr:spPr>
        <a:xfrm>
          <a:off x="2228851" y="1000125"/>
          <a:ext cx="1608979" cy="4191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ＭＳ ゴシック" pitchFamily="49" charset="-128"/>
              <a:ea typeface="ＭＳ ゴシック" pitchFamily="49" charset="-128"/>
            </a:rPr>
            <a:t>講演会情報　新着照会</a:t>
          </a:r>
        </a:p>
      </xdr:txBody>
    </xdr:sp>
    <xdr:clientData/>
  </xdr:twoCellAnchor>
  <xdr:twoCellAnchor editAs="oneCell">
    <xdr:from>
      <xdr:col>18</xdr:col>
      <xdr:colOff>9525</xdr:colOff>
      <xdr:row>8</xdr:row>
      <xdr:rowOff>0</xdr:rowOff>
    </xdr:from>
    <xdr:to>
      <xdr:col>31</xdr:col>
      <xdr:colOff>9525</xdr:colOff>
      <xdr:row>10</xdr:row>
      <xdr:rowOff>19050</xdr:rowOff>
    </xdr:to>
    <xdr:sp macro="" textlink="">
      <xdr:nvSpPr>
        <xdr:cNvPr id="3" name="テキスト ボックス 2"/>
        <xdr:cNvSpPr txBox="1"/>
      </xdr:nvSpPr>
      <xdr:spPr>
        <a:xfrm>
          <a:off x="2238375" y="1495425"/>
          <a:ext cx="1609725" cy="4191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ＭＳ ゴシック" pitchFamily="49" charset="-128"/>
              <a:ea typeface="ＭＳ ゴシック" pitchFamily="49" charset="-128"/>
            </a:rPr>
            <a:t>会場手配依頼　新着照会</a:t>
          </a:r>
        </a:p>
      </xdr:txBody>
    </xdr:sp>
    <xdr:clientData/>
  </xdr:twoCellAnchor>
  <xdr:twoCellAnchor editAs="oneCell">
    <xdr:from>
      <xdr:col>18</xdr:col>
      <xdr:colOff>9525</xdr:colOff>
      <xdr:row>11</xdr:row>
      <xdr:rowOff>9525</xdr:rowOff>
    </xdr:from>
    <xdr:to>
      <xdr:col>31</xdr:col>
      <xdr:colOff>19800</xdr:colOff>
      <xdr:row>13</xdr:row>
      <xdr:rowOff>5475</xdr:rowOff>
    </xdr:to>
    <xdr:sp macro="" textlink="">
      <xdr:nvSpPr>
        <xdr:cNvPr id="4" name="テキスト ボックス 3"/>
        <xdr:cNvSpPr txBox="1"/>
      </xdr:nvSpPr>
      <xdr:spPr>
        <a:xfrm>
          <a:off x="2238375" y="2000250"/>
          <a:ext cx="1620000" cy="3960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900">
              <a:latin typeface="ＭＳ ゴシック" pitchFamily="49" charset="-128"/>
              <a:ea typeface="ＭＳ ゴシック" pitchFamily="49" charset="-128"/>
            </a:rPr>
            <a:t>宿泊・交通　新着照会</a:t>
          </a:r>
        </a:p>
      </xdr:txBody>
    </xdr:sp>
    <xdr:clientData/>
  </xdr:twoCellAnchor>
  <xdr:twoCellAnchor editAs="oneCell">
    <xdr:from>
      <xdr:col>18</xdr:col>
      <xdr:colOff>0</xdr:colOff>
      <xdr:row>17</xdr:row>
      <xdr:rowOff>9525</xdr:rowOff>
    </xdr:from>
    <xdr:to>
      <xdr:col>31</xdr:col>
      <xdr:colOff>0</xdr:colOff>
      <xdr:row>19</xdr:row>
      <xdr:rowOff>28575</xdr:rowOff>
    </xdr:to>
    <xdr:sp macro="" textlink="">
      <xdr:nvSpPr>
        <xdr:cNvPr id="5" name="テキスト ボックス 4"/>
        <xdr:cNvSpPr txBox="1"/>
      </xdr:nvSpPr>
      <xdr:spPr>
        <a:xfrm>
          <a:off x="2228850" y="2495550"/>
          <a:ext cx="1609725" cy="4191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ＭＳ ゴシック" pitchFamily="49" charset="-128"/>
              <a:ea typeface="ＭＳ ゴシック" pitchFamily="49" charset="-128"/>
            </a:rPr>
            <a:t>講演会情報検索</a:t>
          </a:r>
        </a:p>
      </xdr:txBody>
    </xdr:sp>
    <xdr:clientData/>
  </xdr:twoCellAnchor>
  <xdr:twoCellAnchor editAs="oneCell">
    <xdr:from>
      <xdr:col>2</xdr:col>
      <xdr:colOff>1</xdr:colOff>
      <xdr:row>5</xdr:row>
      <xdr:rowOff>0</xdr:rowOff>
    </xdr:from>
    <xdr:to>
      <xdr:col>14</xdr:col>
      <xdr:colOff>123081</xdr:colOff>
      <xdr:row>7</xdr:row>
      <xdr:rowOff>19050</xdr:rowOff>
    </xdr:to>
    <xdr:sp macro="" textlink="">
      <xdr:nvSpPr>
        <xdr:cNvPr id="6" name="テキスト ボックス 5"/>
        <xdr:cNvSpPr txBox="1"/>
      </xdr:nvSpPr>
      <xdr:spPr>
        <a:xfrm>
          <a:off x="247651" y="1000125"/>
          <a:ext cx="1608980" cy="4191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ＭＳ ゴシック" pitchFamily="49" charset="-128"/>
              <a:ea typeface="ＭＳ ゴシック" pitchFamily="49" charset="-128"/>
            </a:rPr>
            <a:t>メイン　メニュー</a:t>
          </a:r>
        </a:p>
      </xdr:txBody>
    </xdr:sp>
    <xdr:clientData/>
  </xdr:twoCellAnchor>
  <xdr:twoCellAnchor editAs="oneCell">
    <xdr:from>
      <xdr:col>34</xdr:col>
      <xdr:colOff>9525</xdr:colOff>
      <xdr:row>8</xdr:row>
      <xdr:rowOff>0</xdr:rowOff>
    </xdr:from>
    <xdr:to>
      <xdr:col>47</xdr:col>
      <xdr:colOff>9525</xdr:colOff>
      <xdr:row>10</xdr:row>
      <xdr:rowOff>19050</xdr:rowOff>
    </xdr:to>
    <xdr:sp macro="" textlink="">
      <xdr:nvSpPr>
        <xdr:cNvPr id="8" name="テキスト ボックス 7"/>
        <xdr:cNvSpPr txBox="1"/>
      </xdr:nvSpPr>
      <xdr:spPr>
        <a:xfrm>
          <a:off x="4219575" y="1495425"/>
          <a:ext cx="1609725" cy="4191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900">
              <a:latin typeface="ＭＳ ゴシック" pitchFamily="49" charset="-128"/>
              <a:ea typeface="ＭＳ ゴシック" pitchFamily="49" charset="-128"/>
            </a:rPr>
            <a:t>講演会情報　ステータス一括更新・手配依頼印刷</a:t>
          </a:r>
        </a:p>
      </xdr:txBody>
    </xdr:sp>
    <xdr:clientData/>
  </xdr:twoCellAnchor>
  <xdr:twoCellAnchor editAs="oneCell">
    <xdr:from>
      <xdr:col>34</xdr:col>
      <xdr:colOff>9525</xdr:colOff>
      <xdr:row>11</xdr:row>
      <xdr:rowOff>0</xdr:rowOff>
    </xdr:from>
    <xdr:to>
      <xdr:col>47</xdr:col>
      <xdr:colOff>9525</xdr:colOff>
      <xdr:row>13</xdr:row>
      <xdr:rowOff>19050</xdr:rowOff>
    </xdr:to>
    <xdr:sp macro="" textlink="">
      <xdr:nvSpPr>
        <xdr:cNvPr id="9" name="テキスト ボックス 8"/>
        <xdr:cNvSpPr txBox="1"/>
      </xdr:nvSpPr>
      <xdr:spPr>
        <a:xfrm>
          <a:off x="4219575" y="1990725"/>
          <a:ext cx="1609725" cy="4191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800">
              <a:latin typeface="ＭＳ ゴシック" pitchFamily="49" charset="-128"/>
              <a:ea typeface="ＭＳ ゴシック" pitchFamily="49" charset="-128"/>
            </a:rPr>
            <a:t>宿泊・交通　ステータス</a:t>
          </a:r>
          <a:r>
            <a:rPr kumimoji="1" lang="en-US" altLang="ja-JP" sz="800">
              <a:latin typeface="ＭＳ ゴシック" pitchFamily="49" charset="-128"/>
              <a:ea typeface="ＭＳ ゴシック" pitchFamily="49" charset="-128"/>
            </a:rPr>
            <a:t/>
          </a:r>
          <a:br>
            <a:rPr kumimoji="1" lang="en-US" altLang="ja-JP" sz="800">
              <a:latin typeface="ＭＳ ゴシック" pitchFamily="49" charset="-128"/>
              <a:ea typeface="ＭＳ ゴシック" pitchFamily="49" charset="-128"/>
            </a:rPr>
          </a:br>
          <a:r>
            <a:rPr kumimoji="1" lang="ja-JP" altLang="en-US" sz="800">
              <a:latin typeface="ＭＳ ゴシック" pitchFamily="49" charset="-128"/>
              <a:ea typeface="ＭＳ ゴシック" pitchFamily="49" charset="-128"/>
            </a:rPr>
            <a:t>一括更新・手配依頼印刷</a:t>
          </a:r>
          <a:endParaRPr kumimoji="1" lang="en-US" altLang="ja-JP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 editAs="oneCell">
    <xdr:from>
      <xdr:col>14</xdr:col>
      <xdr:colOff>123081</xdr:colOff>
      <xdr:row>6</xdr:row>
      <xdr:rowOff>9525</xdr:rowOff>
    </xdr:from>
    <xdr:to>
      <xdr:col>18</xdr:col>
      <xdr:colOff>1</xdr:colOff>
      <xdr:row>6</xdr:row>
      <xdr:rowOff>9525</xdr:rowOff>
    </xdr:to>
    <xdr:cxnSp macro="">
      <xdr:nvCxnSpPr>
        <xdr:cNvPr id="10" name="直線コネクタ 9"/>
        <xdr:cNvCxnSpPr>
          <a:stCxn id="6" idx="3"/>
          <a:endCxn id="2" idx="1"/>
        </xdr:cNvCxnSpPr>
      </xdr:nvCxnSpPr>
      <xdr:spPr>
        <a:xfrm>
          <a:off x="1856631" y="1209675"/>
          <a:ext cx="37222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31</xdr:col>
      <xdr:colOff>19051</xdr:colOff>
      <xdr:row>9</xdr:row>
      <xdr:rowOff>7500</xdr:rowOff>
    </xdr:from>
    <xdr:to>
      <xdr:col>34</xdr:col>
      <xdr:colOff>7230</xdr:colOff>
      <xdr:row>9</xdr:row>
      <xdr:rowOff>7500</xdr:rowOff>
    </xdr:to>
    <xdr:cxnSp macro="">
      <xdr:nvCxnSpPr>
        <xdr:cNvPr id="27" name="直線コネクタ 26"/>
        <xdr:cNvCxnSpPr/>
      </xdr:nvCxnSpPr>
      <xdr:spPr>
        <a:xfrm>
          <a:off x="3857626" y="1702950"/>
          <a:ext cx="359654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31</xdr:col>
      <xdr:colOff>19051</xdr:colOff>
      <xdr:row>11</xdr:row>
      <xdr:rowOff>198000</xdr:rowOff>
    </xdr:from>
    <xdr:to>
      <xdr:col>34</xdr:col>
      <xdr:colOff>7230</xdr:colOff>
      <xdr:row>11</xdr:row>
      <xdr:rowOff>198000</xdr:rowOff>
    </xdr:to>
    <xdr:cxnSp macro="">
      <xdr:nvCxnSpPr>
        <xdr:cNvPr id="28" name="直線コネクタ 27"/>
        <xdr:cNvCxnSpPr/>
      </xdr:nvCxnSpPr>
      <xdr:spPr>
        <a:xfrm>
          <a:off x="3857626" y="2188725"/>
          <a:ext cx="359654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16</xdr:col>
      <xdr:colOff>57150</xdr:colOff>
      <xdr:row>6</xdr:row>
      <xdr:rowOff>19049</xdr:rowOff>
    </xdr:from>
    <xdr:to>
      <xdr:col>16</xdr:col>
      <xdr:colOff>66675</xdr:colOff>
      <xdr:row>36</xdr:row>
      <xdr:rowOff>34049</xdr:rowOff>
    </xdr:to>
    <xdr:cxnSp macro="">
      <xdr:nvCxnSpPr>
        <xdr:cNvPr id="30" name="直線コネクタ 29"/>
        <xdr:cNvCxnSpPr/>
      </xdr:nvCxnSpPr>
      <xdr:spPr>
        <a:xfrm>
          <a:off x="2038350" y="1219199"/>
          <a:ext cx="9525" cy="496800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66675</xdr:colOff>
      <xdr:row>12</xdr:row>
      <xdr:rowOff>9526</xdr:rowOff>
    </xdr:from>
    <xdr:to>
      <xdr:col>18</xdr:col>
      <xdr:colOff>8317</xdr:colOff>
      <xdr:row>12</xdr:row>
      <xdr:rowOff>9643</xdr:rowOff>
    </xdr:to>
    <xdr:cxnSp macro="">
      <xdr:nvCxnSpPr>
        <xdr:cNvPr id="33" name="直線コネクタ 32"/>
        <xdr:cNvCxnSpPr/>
      </xdr:nvCxnSpPr>
      <xdr:spPr>
        <a:xfrm>
          <a:off x="2047875" y="2200276"/>
          <a:ext cx="189292" cy="117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33</xdr:col>
      <xdr:colOff>123824</xdr:colOff>
      <xdr:row>17</xdr:row>
      <xdr:rowOff>0</xdr:rowOff>
    </xdr:from>
    <xdr:to>
      <xdr:col>47</xdr:col>
      <xdr:colOff>10274</xdr:colOff>
      <xdr:row>18</xdr:row>
      <xdr:rowOff>195975</xdr:rowOff>
    </xdr:to>
    <xdr:sp macro="" textlink="">
      <xdr:nvSpPr>
        <xdr:cNvPr id="34" name="テキスト ボックス 33"/>
        <xdr:cNvSpPr txBox="1"/>
      </xdr:nvSpPr>
      <xdr:spPr>
        <a:xfrm>
          <a:off x="4210049" y="2486025"/>
          <a:ext cx="1620000" cy="3960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ＭＳ ゴシック" pitchFamily="49" charset="-128"/>
              <a:ea typeface="ＭＳ ゴシック" pitchFamily="49" charset="-128"/>
            </a:rPr>
            <a:t>講演会情報登録</a:t>
          </a:r>
          <a:endParaRPr kumimoji="1" lang="en-US" altLang="ja-JP" sz="10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 editAs="oneCell">
    <xdr:from>
      <xdr:col>34</xdr:col>
      <xdr:colOff>9525</xdr:colOff>
      <xdr:row>20</xdr:row>
      <xdr:rowOff>0</xdr:rowOff>
    </xdr:from>
    <xdr:to>
      <xdr:col>47</xdr:col>
      <xdr:colOff>9525</xdr:colOff>
      <xdr:row>22</xdr:row>
      <xdr:rowOff>19050</xdr:rowOff>
    </xdr:to>
    <xdr:sp macro="" textlink="">
      <xdr:nvSpPr>
        <xdr:cNvPr id="35" name="テキスト ボックス 34"/>
        <xdr:cNvSpPr txBox="1"/>
      </xdr:nvSpPr>
      <xdr:spPr>
        <a:xfrm>
          <a:off x="4219575" y="2981325"/>
          <a:ext cx="1609725" cy="4191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ＭＳ ゴシック" pitchFamily="49" charset="-128"/>
              <a:ea typeface="ＭＳ ゴシック" pitchFamily="49" charset="-128"/>
            </a:rPr>
            <a:t>会場手配依頼検索</a:t>
          </a:r>
        </a:p>
      </xdr:txBody>
    </xdr:sp>
    <xdr:clientData/>
  </xdr:twoCellAnchor>
  <xdr:twoCellAnchor editAs="oneCell">
    <xdr:from>
      <xdr:col>50</xdr:col>
      <xdr:colOff>19050</xdr:colOff>
      <xdr:row>20</xdr:row>
      <xdr:rowOff>0</xdr:rowOff>
    </xdr:from>
    <xdr:to>
      <xdr:col>63</xdr:col>
      <xdr:colOff>19050</xdr:colOff>
      <xdr:row>22</xdr:row>
      <xdr:rowOff>19050</xdr:rowOff>
    </xdr:to>
    <xdr:sp macro="" textlink="">
      <xdr:nvSpPr>
        <xdr:cNvPr id="36" name="テキスト ボックス 35"/>
        <xdr:cNvSpPr txBox="1"/>
      </xdr:nvSpPr>
      <xdr:spPr>
        <a:xfrm>
          <a:off x="6210300" y="2981325"/>
          <a:ext cx="1609725" cy="4191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ＭＳ ゴシック" pitchFamily="49" charset="-128"/>
              <a:ea typeface="ＭＳ ゴシック" pitchFamily="49" charset="-128"/>
            </a:rPr>
            <a:t>会場手配回答登録</a:t>
          </a:r>
          <a:endParaRPr kumimoji="1" lang="en-US" altLang="ja-JP" sz="10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 editAs="oneCell">
    <xdr:from>
      <xdr:col>34</xdr:col>
      <xdr:colOff>9525</xdr:colOff>
      <xdr:row>23</xdr:row>
      <xdr:rowOff>0</xdr:rowOff>
    </xdr:from>
    <xdr:to>
      <xdr:col>47</xdr:col>
      <xdr:colOff>9525</xdr:colOff>
      <xdr:row>25</xdr:row>
      <xdr:rowOff>19050</xdr:rowOff>
    </xdr:to>
    <xdr:sp macro="" textlink="">
      <xdr:nvSpPr>
        <xdr:cNvPr id="37" name="テキスト ボックス 36"/>
        <xdr:cNvSpPr txBox="1"/>
      </xdr:nvSpPr>
      <xdr:spPr>
        <a:xfrm>
          <a:off x="4219575" y="3476625"/>
          <a:ext cx="1609725" cy="4191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ja-JP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宿泊・交通・タクチケ</a:t>
          </a:r>
          <a:r>
            <a:rPr kumimoji="1" lang="en-US" altLang="ja-JP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kumimoji="1" lang="en-US" altLang="ja-JP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kumimoji="1" lang="ja-JP" altLang="ja-JP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検索</a:t>
          </a:r>
          <a:endParaRPr lang="ja-JP" altLang="ja-JP" sz="900">
            <a:effectLst/>
          </a:endParaRPr>
        </a:p>
      </xdr:txBody>
    </xdr:sp>
    <xdr:clientData/>
  </xdr:twoCellAnchor>
  <xdr:twoCellAnchor editAs="oneCell">
    <xdr:from>
      <xdr:col>50</xdr:col>
      <xdr:colOff>19050</xdr:colOff>
      <xdr:row>23</xdr:row>
      <xdr:rowOff>0</xdr:rowOff>
    </xdr:from>
    <xdr:to>
      <xdr:col>63</xdr:col>
      <xdr:colOff>19050</xdr:colOff>
      <xdr:row>25</xdr:row>
      <xdr:rowOff>19050</xdr:rowOff>
    </xdr:to>
    <xdr:sp macro="" textlink="">
      <xdr:nvSpPr>
        <xdr:cNvPr id="38" name="テキスト ボックス 37"/>
        <xdr:cNvSpPr txBox="1"/>
      </xdr:nvSpPr>
      <xdr:spPr>
        <a:xfrm>
          <a:off x="6210300" y="3476625"/>
          <a:ext cx="1609725" cy="4191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ja-JP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宿泊・交通・タクチケ</a:t>
          </a:r>
          <a:r>
            <a:rPr kumimoji="1" lang="ja-JP" altLang="en-US" sz="900">
              <a:latin typeface="ＭＳ ゴシック" pitchFamily="49" charset="-128"/>
              <a:ea typeface="ＭＳ ゴシック" pitchFamily="49" charset="-128"/>
            </a:rPr>
            <a:t>回答登録</a:t>
          </a:r>
          <a:endParaRPr kumimoji="1" lang="en-US" altLang="ja-JP" sz="9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 editAs="oneCell">
    <xdr:from>
      <xdr:col>31</xdr:col>
      <xdr:colOff>9526</xdr:colOff>
      <xdr:row>18</xdr:row>
      <xdr:rowOff>7500</xdr:rowOff>
    </xdr:from>
    <xdr:to>
      <xdr:col>33</xdr:col>
      <xdr:colOff>121530</xdr:colOff>
      <xdr:row>18</xdr:row>
      <xdr:rowOff>7500</xdr:rowOff>
    </xdr:to>
    <xdr:cxnSp macro="">
      <xdr:nvCxnSpPr>
        <xdr:cNvPr id="39" name="直線コネクタ 38"/>
        <xdr:cNvCxnSpPr/>
      </xdr:nvCxnSpPr>
      <xdr:spPr>
        <a:xfrm>
          <a:off x="3848101" y="2693550"/>
          <a:ext cx="359654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47</xdr:col>
      <xdr:colOff>9526</xdr:colOff>
      <xdr:row>21</xdr:row>
      <xdr:rowOff>7500</xdr:rowOff>
    </xdr:from>
    <xdr:to>
      <xdr:col>49</xdr:col>
      <xdr:colOff>121530</xdr:colOff>
      <xdr:row>21</xdr:row>
      <xdr:rowOff>7500</xdr:rowOff>
    </xdr:to>
    <xdr:cxnSp macro="">
      <xdr:nvCxnSpPr>
        <xdr:cNvPr id="40" name="直線コネクタ 39"/>
        <xdr:cNvCxnSpPr/>
      </xdr:nvCxnSpPr>
      <xdr:spPr>
        <a:xfrm>
          <a:off x="5829301" y="3188850"/>
          <a:ext cx="359654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47</xdr:col>
      <xdr:colOff>19051</xdr:colOff>
      <xdr:row>24</xdr:row>
      <xdr:rowOff>7500</xdr:rowOff>
    </xdr:from>
    <xdr:to>
      <xdr:col>50</xdr:col>
      <xdr:colOff>7230</xdr:colOff>
      <xdr:row>24</xdr:row>
      <xdr:rowOff>7500</xdr:rowOff>
    </xdr:to>
    <xdr:cxnSp macro="">
      <xdr:nvCxnSpPr>
        <xdr:cNvPr id="41" name="直線コネクタ 40"/>
        <xdr:cNvCxnSpPr/>
      </xdr:nvCxnSpPr>
      <xdr:spPr>
        <a:xfrm>
          <a:off x="5838826" y="3684150"/>
          <a:ext cx="359654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66675</xdr:colOff>
      <xdr:row>18</xdr:row>
      <xdr:rowOff>19051</xdr:rowOff>
    </xdr:from>
    <xdr:to>
      <xdr:col>18</xdr:col>
      <xdr:colOff>8317</xdr:colOff>
      <xdr:row>18</xdr:row>
      <xdr:rowOff>19168</xdr:rowOff>
    </xdr:to>
    <xdr:cxnSp macro="">
      <xdr:nvCxnSpPr>
        <xdr:cNvPr id="42" name="直線コネクタ 41"/>
        <xdr:cNvCxnSpPr/>
      </xdr:nvCxnSpPr>
      <xdr:spPr>
        <a:xfrm>
          <a:off x="2047875" y="2705101"/>
          <a:ext cx="189292" cy="117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32</xdr:col>
      <xdr:colOff>66675</xdr:colOff>
      <xdr:row>21</xdr:row>
      <xdr:rowOff>1</xdr:rowOff>
    </xdr:from>
    <xdr:to>
      <xdr:col>34</xdr:col>
      <xdr:colOff>8317</xdr:colOff>
      <xdr:row>21</xdr:row>
      <xdr:rowOff>118</xdr:rowOff>
    </xdr:to>
    <xdr:cxnSp macro="">
      <xdr:nvCxnSpPr>
        <xdr:cNvPr id="44" name="直線コネクタ 43"/>
        <xdr:cNvCxnSpPr/>
      </xdr:nvCxnSpPr>
      <xdr:spPr>
        <a:xfrm>
          <a:off x="4029075" y="3181351"/>
          <a:ext cx="189292" cy="117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32</xdr:col>
      <xdr:colOff>66675</xdr:colOff>
      <xdr:row>24</xdr:row>
      <xdr:rowOff>9526</xdr:rowOff>
    </xdr:from>
    <xdr:to>
      <xdr:col>34</xdr:col>
      <xdr:colOff>8317</xdr:colOff>
      <xdr:row>24</xdr:row>
      <xdr:rowOff>9643</xdr:rowOff>
    </xdr:to>
    <xdr:cxnSp macro="">
      <xdr:nvCxnSpPr>
        <xdr:cNvPr id="45" name="直線コネクタ 44"/>
        <xdr:cNvCxnSpPr/>
      </xdr:nvCxnSpPr>
      <xdr:spPr>
        <a:xfrm>
          <a:off x="4029075" y="3686176"/>
          <a:ext cx="189292" cy="117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32</xdr:col>
      <xdr:colOff>66675</xdr:colOff>
      <xdr:row>18</xdr:row>
      <xdr:rowOff>0</xdr:rowOff>
    </xdr:from>
    <xdr:to>
      <xdr:col>32</xdr:col>
      <xdr:colOff>66675</xdr:colOff>
      <xdr:row>24</xdr:row>
      <xdr:rowOff>9525</xdr:rowOff>
    </xdr:to>
    <xdr:cxnSp macro="">
      <xdr:nvCxnSpPr>
        <xdr:cNvPr id="47" name="直線コネクタ 46"/>
        <xdr:cNvCxnSpPr/>
      </xdr:nvCxnSpPr>
      <xdr:spPr>
        <a:xfrm>
          <a:off x="4029075" y="2686050"/>
          <a:ext cx="0" cy="1000125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0</xdr:colOff>
      <xdr:row>25</xdr:row>
      <xdr:rowOff>95249</xdr:rowOff>
    </xdr:from>
    <xdr:to>
      <xdr:col>31</xdr:col>
      <xdr:colOff>0</xdr:colOff>
      <xdr:row>28</xdr:row>
      <xdr:rowOff>19049</xdr:rowOff>
    </xdr:to>
    <xdr:sp macro="" textlink="">
      <xdr:nvSpPr>
        <xdr:cNvPr id="51" name="テキスト ボックス 50"/>
        <xdr:cNvSpPr txBox="1"/>
      </xdr:nvSpPr>
      <xdr:spPr>
        <a:xfrm>
          <a:off x="2228850" y="3971924"/>
          <a:ext cx="1609725" cy="4191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ＭＳ ゴシック" pitchFamily="49" charset="-128"/>
              <a:ea typeface="ＭＳ ゴシック" pitchFamily="49" charset="-128"/>
            </a:rPr>
            <a:t>マスタメンテメニュー</a:t>
          </a:r>
        </a:p>
      </xdr:txBody>
    </xdr:sp>
    <xdr:clientData/>
  </xdr:twoCellAnchor>
  <xdr:twoCellAnchor editAs="oneCell">
    <xdr:from>
      <xdr:col>34</xdr:col>
      <xdr:colOff>9525</xdr:colOff>
      <xdr:row>26</xdr:row>
      <xdr:rowOff>0</xdr:rowOff>
    </xdr:from>
    <xdr:to>
      <xdr:col>47</xdr:col>
      <xdr:colOff>9525</xdr:colOff>
      <xdr:row>28</xdr:row>
      <xdr:rowOff>19050</xdr:rowOff>
    </xdr:to>
    <xdr:sp macro="" textlink="">
      <xdr:nvSpPr>
        <xdr:cNvPr id="52" name="テキスト ボックス 51"/>
        <xdr:cNvSpPr txBox="1"/>
      </xdr:nvSpPr>
      <xdr:spPr>
        <a:xfrm>
          <a:off x="4219575" y="3971925"/>
          <a:ext cx="1609725" cy="4191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ＭＳ ゴシック" pitchFamily="49" charset="-128"/>
              <a:ea typeface="ＭＳ ゴシック" pitchFamily="49" charset="-128"/>
            </a:rPr>
            <a:t>施設マスタメンテ</a:t>
          </a:r>
        </a:p>
      </xdr:txBody>
    </xdr:sp>
    <xdr:clientData/>
  </xdr:twoCellAnchor>
  <xdr:twoCellAnchor editAs="oneCell">
    <xdr:from>
      <xdr:col>34</xdr:col>
      <xdr:colOff>9525</xdr:colOff>
      <xdr:row>29</xdr:row>
      <xdr:rowOff>0</xdr:rowOff>
    </xdr:from>
    <xdr:to>
      <xdr:col>47</xdr:col>
      <xdr:colOff>9525</xdr:colOff>
      <xdr:row>31</xdr:row>
      <xdr:rowOff>19050</xdr:rowOff>
    </xdr:to>
    <xdr:sp macro="" textlink="">
      <xdr:nvSpPr>
        <xdr:cNvPr id="53" name="テキスト ボックス 52"/>
        <xdr:cNvSpPr txBox="1"/>
      </xdr:nvSpPr>
      <xdr:spPr>
        <a:xfrm>
          <a:off x="4219575" y="4467225"/>
          <a:ext cx="1609725" cy="4191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ＭＳ ゴシック" pitchFamily="49" charset="-128"/>
              <a:ea typeface="ＭＳ ゴシック" pitchFamily="49" charset="-128"/>
            </a:rPr>
            <a:t>ユーザマスタメンテ</a:t>
          </a:r>
        </a:p>
      </xdr:txBody>
    </xdr:sp>
    <xdr:clientData/>
  </xdr:twoCellAnchor>
  <xdr:twoCellAnchor editAs="oneCell">
    <xdr:from>
      <xdr:col>17</xdr:col>
      <xdr:colOff>123824</xdr:colOff>
      <xdr:row>35</xdr:row>
      <xdr:rowOff>9525</xdr:rowOff>
    </xdr:from>
    <xdr:to>
      <xdr:col>31</xdr:col>
      <xdr:colOff>10274</xdr:colOff>
      <xdr:row>37</xdr:row>
      <xdr:rowOff>5475</xdr:rowOff>
    </xdr:to>
    <xdr:sp macro="" textlink="">
      <xdr:nvSpPr>
        <xdr:cNvPr id="54" name="テキスト ボックス 53"/>
        <xdr:cNvSpPr txBox="1"/>
      </xdr:nvSpPr>
      <xdr:spPr>
        <a:xfrm>
          <a:off x="2228849" y="5467350"/>
          <a:ext cx="1620000" cy="3960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ＭＳ ゴシック" pitchFamily="49" charset="-128"/>
              <a:ea typeface="ＭＳ ゴシック" pitchFamily="49" charset="-128"/>
            </a:rPr>
            <a:t>ログ照会</a:t>
          </a:r>
        </a:p>
      </xdr:txBody>
    </xdr:sp>
    <xdr:clientData/>
  </xdr:twoCellAnchor>
  <xdr:twoCellAnchor editAs="oneCell">
    <xdr:from>
      <xdr:col>34</xdr:col>
      <xdr:colOff>9525</xdr:colOff>
      <xdr:row>35</xdr:row>
      <xdr:rowOff>0</xdr:rowOff>
    </xdr:from>
    <xdr:to>
      <xdr:col>47</xdr:col>
      <xdr:colOff>9525</xdr:colOff>
      <xdr:row>37</xdr:row>
      <xdr:rowOff>19050</xdr:rowOff>
    </xdr:to>
    <xdr:sp macro="" textlink="">
      <xdr:nvSpPr>
        <xdr:cNvPr id="55" name="テキスト ボックス 54"/>
        <xdr:cNvSpPr txBox="1"/>
      </xdr:nvSpPr>
      <xdr:spPr>
        <a:xfrm>
          <a:off x="4219575" y="5457825"/>
          <a:ext cx="1609725" cy="4191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ＭＳ ゴシック" pitchFamily="49" charset="-128"/>
              <a:ea typeface="ＭＳ ゴシック" pitchFamily="49" charset="-128"/>
            </a:rPr>
            <a:t>送受信ログ</a:t>
          </a:r>
        </a:p>
      </xdr:txBody>
    </xdr:sp>
    <xdr:clientData/>
  </xdr:twoCellAnchor>
  <xdr:twoCellAnchor editAs="oneCell">
    <xdr:from>
      <xdr:col>34</xdr:col>
      <xdr:colOff>9525</xdr:colOff>
      <xdr:row>38</xdr:row>
      <xdr:rowOff>0</xdr:rowOff>
    </xdr:from>
    <xdr:to>
      <xdr:col>47</xdr:col>
      <xdr:colOff>9525</xdr:colOff>
      <xdr:row>40</xdr:row>
      <xdr:rowOff>19050</xdr:rowOff>
    </xdr:to>
    <xdr:sp macro="" textlink="">
      <xdr:nvSpPr>
        <xdr:cNvPr id="56" name="テキスト ボックス 55"/>
        <xdr:cNvSpPr txBox="1"/>
      </xdr:nvSpPr>
      <xdr:spPr>
        <a:xfrm>
          <a:off x="4219575" y="5953125"/>
          <a:ext cx="1609725" cy="4191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ＭＳ ゴシック" pitchFamily="49" charset="-128"/>
              <a:ea typeface="ＭＳ ゴシック" pitchFamily="49" charset="-128"/>
            </a:rPr>
            <a:t>操作</a:t>
          </a:r>
          <a:r>
            <a:rPr kumimoji="1" lang="en-US" altLang="ja-JP" sz="1000">
              <a:latin typeface="ＭＳ ゴシック" pitchFamily="49" charset="-128"/>
              <a:ea typeface="ＭＳ ゴシック" pitchFamily="49" charset="-128"/>
            </a:rPr>
            <a:t>(</a:t>
          </a:r>
          <a:r>
            <a:rPr kumimoji="1" lang="ja-JP" altLang="en-US" sz="1000">
              <a:latin typeface="ＭＳ ゴシック" pitchFamily="49" charset="-128"/>
              <a:ea typeface="ＭＳ ゴシック" pitchFamily="49" charset="-128"/>
            </a:rPr>
            <a:t>更新</a:t>
          </a:r>
          <a:r>
            <a:rPr kumimoji="1" lang="en-US" altLang="ja-JP" sz="1000">
              <a:latin typeface="ＭＳ ゴシック" pitchFamily="49" charset="-128"/>
              <a:ea typeface="ＭＳ ゴシック" pitchFamily="49" charset="-128"/>
            </a:rPr>
            <a:t>)</a:t>
          </a:r>
          <a:r>
            <a:rPr kumimoji="1" lang="ja-JP" altLang="en-US" sz="1000">
              <a:latin typeface="ＭＳ ゴシック" pitchFamily="49" charset="-128"/>
              <a:ea typeface="ＭＳ ゴシック" pitchFamily="49" charset="-128"/>
            </a:rPr>
            <a:t>ログ</a:t>
          </a:r>
        </a:p>
      </xdr:txBody>
    </xdr:sp>
    <xdr:clientData/>
  </xdr:twoCellAnchor>
  <xdr:twoCellAnchor editAs="oneCell">
    <xdr:from>
      <xdr:col>18</xdr:col>
      <xdr:colOff>9525</xdr:colOff>
      <xdr:row>31</xdr:row>
      <xdr:rowOff>95249</xdr:rowOff>
    </xdr:from>
    <xdr:to>
      <xdr:col>31</xdr:col>
      <xdr:colOff>9525</xdr:colOff>
      <xdr:row>33</xdr:row>
      <xdr:rowOff>195974</xdr:rowOff>
    </xdr:to>
    <xdr:sp macro="" textlink="">
      <xdr:nvSpPr>
        <xdr:cNvPr id="57" name="テキスト ボックス 56"/>
        <xdr:cNvSpPr txBox="1"/>
      </xdr:nvSpPr>
      <xdr:spPr>
        <a:xfrm>
          <a:off x="2238375" y="4962524"/>
          <a:ext cx="1609725" cy="3960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900">
              <a:latin typeface="ＭＳ ゴシック" pitchFamily="49" charset="-128"/>
              <a:ea typeface="ＭＳ ゴシック" pitchFamily="49" charset="-128"/>
            </a:rPr>
            <a:t>タクチケ印刷用データ出力</a:t>
          </a:r>
        </a:p>
      </xdr:txBody>
    </xdr:sp>
    <xdr:clientData/>
  </xdr:twoCellAnchor>
  <xdr:twoCellAnchor editAs="oneCell">
    <xdr:from>
      <xdr:col>31</xdr:col>
      <xdr:colOff>19051</xdr:colOff>
      <xdr:row>26</xdr:row>
      <xdr:rowOff>198000</xdr:rowOff>
    </xdr:from>
    <xdr:to>
      <xdr:col>34</xdr:col>
      <xdr:colOff>7230</xdr:colOff>
      <xdr:row>26</xdr:row>
      <xdr:rowOff>198000</xdr:rowOff>
    </xdr:to>
    <xdr:cxnSp macro="">
      <xdr:nvCxnSpPr>
        <xdr:cNvPr id="58" name="直線コネクタ 57"/>
        <xdr:cNvCxnSpPr/>
      </xdr:nvCxnSpPr>
      <xdr:spPr>
        <a:xfrm>
          <a:off x="3857626" y="4169925"/>
          <a:ext cx="359654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76200</xdr:colOff>
      <xdr:row>27</xdr:row>
      <xdr:rowOff>9526</xdr:rowOff>
    </xdr:from>
    <xdr:to>
      <xdr:col>18</xdr:col>
      <xdr:colOff>17842</xdr:colOff>
      <xdr:row>27</xdr:row>
      <xdr:rowOff>9643</xdr:rowOff>
    </xdr:to>
    <xdr:cxnSp macro="">
      <xdr:nvCxnSpPr>
        <xdr:cNvPr id="43" name="直線コネクタ 42"/>
        <xdr:cNvCxnSpPr/>
      </xdr:nvCxnSpPr>
      <xdr:spPr>
        <a:xfrm>
          <a:off x="2057400" y="4181476"/>
          <a:ext cx="189292" cy="117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76200</xdr:colOff>
      <xdr:row>33</xdr:row>
      <xdr:rowOff>9526</xdr:rowOff>
    </xdr:from>
    <xdr:to>
      <xdr:col>18</xdr:col>
      <xdr:colOff>17842</xdr:colOff>
      <xdr:row>33</xdr:row>
      <xdr:rowOff>9643</xdr:rowOff>
    </xdr:to>
    <xdr:cxnSp macro="">
      <xdr:nvCxnSpPr>
        <xdr:cNvPr id="46" name="直線コネクタ 45"/>
        <xdr:cNvCxnSpPr/>
      </xdr:nvCxnSpPr>
      <xdr:spPr>
        <a:xfrm>
          <a:off x="2057400" y="5172076"/>
          <a:ext cx="189292" cy="117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66675</xdr:colOff>
      <xdr:row>36</xdr:row>
      <xdr:rowOff>28576</xdr:rowOff>
    </xdr:from>
    <xdr:to>
      <xdr:col>18</xdr:col>
      <xdr:colOff>8317</xdr:colOff>
      <xdr:row>36</xdr:row>
      <xdr:rowOff>28693</xdr:rowOff>
    </xdr:to>
    <xdr:cxnSp macro="">
      <xdr:nvCxnSpPr>
        <xdr:cNvPr id="48" name="直線コネクタ 47"/>
        <xdr:cNvCxnSpPr/>
      </xdr:nvCxnSpPr>
      <xdr:spPr>
        <a:xfrm>
          <a:off x="2047875" y="5686426"/>
          <a:ext cx="189292" cy="117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31</xdr:col>
      <xdr:colOff>19051</xdr:colOff>
      <xdr:row>36</xdr:row>
      <xdr:rowOff>17025</xdr:rowOff>
    </xdr:from>
    <xdr:to>
      <xdr:col>34</xdr:col>
      <xdr:colOff>7230</xdr:colOff>
      <xdr:row>36</xdr:row>
      <xdr:rowOff>17025</xdr:rowOff>
    </xdr:to>
    <xdr:cxnSp macro="">
      <xdr:nvCxnSpPr>
        <xdr:cNvPr id="49" name="直線コネクタ 48"/>
        <xdr:cNvCxnSpPr/>
      </xdr:nvCxnSpPr>
      <xdr:spPr>
        <a:xfrm>
          <a:off x="3857626" y="5674875"/>
          <a:ext cx="359654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32</xdr:col>
      <xdr:colOff>85725</xdr:colOff>
      <xdr:row>36</xdr:row>
      <xdr:rowOff>9525</xdr:rowOff>
    </xdr:from>
    <xdr:to>
      <xdr:col>32</xdr:col>
      <xdr:colOff>85725</xdr:colOff>
      <xdr:row>39</xdr:row>
      <xdr:rowOff>18225</xdr:rowOff>
    </xdr:to>
    <xdr:cxnSp macro="">
      <xdr:nvCxnSpPr>
        <xdr:cNvPr id="59" name="直線コネクタ 58"/>
        <xdr:cNvCxnSpPr/>
      </xdr:nvCxnSpPr>
      <xdr:spPr>
        <a:xfrm>
          <a:off x="4048125" y="5667375"/>
          <a:ext cx="0" cy="50400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32</xdr:col>
      <xdr:colOff>76200</xdr:colOff>
      <xdr:row>39</xdr:row>
      <xdr:rowOff>19051</xdr:rowOff>
    </xdr:from>
    <xdr:to>
      <xdr:col>34</xdr:col>
      <xdr:colOff>17842</xdr:colOff>
      <xdr:row>39</xdr:row>
      <xdr:rowOff>19168</xdr:rowOff>
    </xdr:to>
    <xdr:cxnSp macro="">
      <xdr:nvCxnSpPr>
        <xdr:cNvPr id="60" name="直線コネクタ 59"/>
        <xdr:cNvCxnSpPr/>
      </xdr:nvCxnSpPr>
      <xdr:spPr>
        <a:xfrm>
          <a:off x="4038600" y="6172201"/>
          <a:ext cx="189292" cy="117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32</xdr:col>
      <xdr:colOff>66675</xdr:colOff>
      <xdr:row>30</xdr:row>
      <xdr:rowOff>1</xdr:rowOff>
    </xdr:from>
    <xdr:to>
      <xdr:col>34</xdr:col>
      <xdr:colOff>8317</xdr:colOff>
      <xdr:row>30</xdr:row>
      <xdr:rowOff>118</xdr:rowOff>
    </xdr:to>
    <xdr:cxnSp macro="">
      <xdr:nvCxnSpPr>
        <xdr:cNvPr id="61" name="直線コネクタ 60"/>
        <xdr:cNvCxnSpPr/>
      </xdr:nvCxnSpPr>
      <xdr:spPr>
        <a:xfrm>
          <a:off x="4029075" y="4667251"/>
          <a:ext cx="189292" cy="117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32</xdr:col>
      <xdr:colOff>57150</xdr:colOff>
      <xdr:row>26</xdr:row>
      <xdr:rowOff>190500</xdr:rowOff>
    </xdr:from>
    <xdr:to>
      <xdr:col>32</xdr:col>
      <xdr:colOff>57150</xdr:colOff>
      <xdr:row>29</xdr:row>
      <xdr:rowOff>199200</xdr:rowOff>
    </xdr:to>
    <xdr:cxnSp macro="">
      <xdr:nvCxnSpPr>
        <xdr:cNvPr id="62" name="直線コネクタ 61"/>
        <xdr:cNvCxnSpPr/>
      </xdr:nvCxnSpPr>
      <xdr:spPr>
        <a:xfrm>
          <a:off x="4019550" y="4162425"/>
          <a:ext cx="0" cy="50400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0</xdr:colOff>
      <xdr:row>13</xdr:row>
      <xdr:rowOff>190500</xdr:rowOff>
    </xdr:from>
    <xdr:to>
      <xdr:col>31</xdr:col>
      <xdr:colOff>10275</xdr:colOff>
      <xdr:row>15</xdr:row>
      <xdr:rowOff>195975</xdr:rowOff>
    </xdr:to>
    <xdr:sp macro="" textlink="">
      <xdr:nvSpPr>
        <xdr:cNvPr id="63" name="テキスト ボックス 62"/>
        <xdr:cNvSpPr txBox="1"/>
      </xdr:nvSpPr>
      <xdr:spPr>
        <a:xfrm>
          <a:off x="2228850" y="2581275"/>
          <a:ext cx="1620000" cy="3960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900">
              <a:latin typeface="ＭＳ ゴシック" pitchFamily="49" charset="-128"/>
              <a:ea typeface="ＭＳ ゴシック" pitchFamily="49" charset="-128"/>
            </a:rPr>
            <a:t>タクチケ　新着照会</a:t>
          </a:r>
        </a:p>
      </xdr:txBody>
    </xdr:sp>
    <xdr:clientData/>
  </xdr:twoCellAnchor>
  <xdr:twoCellAnchor editAs="oneCell">
    <xdr:from>
      <xdr:col>34</xdr:col>
      <xdr:colOff>0</xdr:colOff>
      <xdr:row>13</xdr:row>
      <xdr:rowOff>180975</xdr:rowOff>
    </xdr:from>
    <xdr:to>
      <xdr:col>47</xdr:col>
      <xdr:colOff>0</xdr:colOff>
      <xdr:row>16</xdr:row>
      <xdr:rowOff>19050</xdr:rowOff>
    </xdr:to>
    <xdr:sp macro="" textlink="">
      <xdr:nvSpPr>
        <xdr:cNvPr id="64" name="テキスト ボックス 63"/>
        <xdr:cNvSpPr txBox="1"/>
      </xdr:nvSpPr>
      <xdr:spPr>
        <a:xfrm>
          <a:off x="4210050" y="2571750"/>
          <a:ext cx="1609725" cy="4191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800">
              <a:latin typeface="ＭＳ ゴシック" pitchFamily="49" charset="-128"/>
              <a:ea typeface="ＭＳ ゴシック" pitchFamily="49" charset="-128"/>
            </a:rPr>
            <a:t>タクチケ　ステータス一括更新・手配依頼印刷</a:t>
          </a:r>
          <a:endParaRPr kumimoji="1" lang="en-US" altLang="ja-JP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 editAs="oneCell">
    <xdr:from>
      <xdr:col>31</xdr:col>
      <xdr:colOff>9526</xdr:colOff>
      <xdr:row>14</xdr:row>
      <xdr:rowOff>178950</xdr:rowOff>
    </xdr:from>
    <xdr:to>
      <xdr:col>33</xdr:col>
      <xdr:colOff>121530</xdr:colOff>
      <xdr:row>14</xdr:row>
      <xdr:rowOff>178950</xdr:rowOff>
    </xdr:to>
    <xdr:cxnSp macro="">
      <xdr:nvCxnSpPr>
        <xdr:cNvPr id="65" name="直線コネクタ 64"/>
        <xdr:cNvCxnSpPr/>
      </xdr:nvCxnSpPr>
      <xdr:spPr>
        <a:xfrm>
          <a:off x="3848101" y="2769750"/>
          <a:ext cx="359654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57150</xdr:colOff>
      <xdr:row>14</xdr:row>
      <xdr:rowOff>190501</xdr:rowOff>
    </xdr:from>
    <xdr:to>
      <xdr:col>17</xdr:col>
      <xdr:colOff>122617</xdr:colOff>
      <xdr:row>14</xdr:row>
      <xdr:rowOff>190618</xdr:rowOff>
    </xdr:to>
    <xdr:cxnSp macro="">
      <xdr:nvCxnSpPr>
        <xdr:cNvPr id="66" name="直線コネクタ 65"/>
        <xdr:cNvCxnSpPr/>
      </xdr:nvCxnSpPr>
      <xdr:spPr>
        <a:xfrm>
          <a:off x="2038350" y="2781301"/>
          <a:ext cx="189292" cy="117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66675</xdr:colOff>
      <xdr:row>9</xdr:row>
      <xdr:rowOff>28576</xdr:rowOff>
    </xdr:from>
    <xdr:to>
      <xdr:col>18</xdr:col>
      <xdr:colOff>8317</xdr:colOff>
      <xdr:row>9</xdr:row>
      <xdr:rowOff>28693</xdr:rowOff>
    </xdr:to>
    <xdr:cxnSp macro="">
      <xdr:nvCxnSpPr>
        <xdr:cNvPr id="67" name="直線コネクタ 66"/>
        <xdr:cNvCxnSpPr/>
      </xdr:nvCxnSpPr>
      <xdr:spPr>
        <a:xfrm>
          <a:off x="2047875" y="1724026"/>
          <a:ext cx="189292" cy="117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15</xdr:row>
      <xdr:rowOff>152400</xdr:rowOff>
    </xdr:from>
    <xdr:to>
      <xdr:col>43</xdr:col>
      <xdr:colOff>47625</xdr:colOff>
      <xdr:row>23</xdr:row>
      <xdr:rowOff>28575</xdr:rowOff>
    </xdr:to>
    <xdr:sp macro="" textlink="">
      <xdr:nvSpPr>
        <xdr:cNvPr id="50" name="テキスト ボックス 49"/>
        <xdr:cNvSpPr txBox="1"/>
      </xdr:nvSpPr>
      <xdr:spPr>
        <a:xfrm>
          <a:off x="2428875" y="2838450"/>
          <a:ext cx="2943225" cy="1162050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6000"/>
            <a:t>作業中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9525</xdr:colOff>
      <xdr:row>8</xdr:row>
      <xdr:rowOff>28573</xdr:rowOff>
    </xdr:from>
    <xdr:to>
      <xdr:col>33</xdr:col>
      <xdr:colOff>121875</xdr:colOff>
      <xdr:row>8</xdr:row>
      <xdr:rowOff>151423</xdr:rowOff>
    </xdr:to>
    <xdr:sp macro="" textlink="">
      <xdr:nvSpPr>
        <xdr:cNvPr id="2" name="右矢印 1"/>
        <xdr:cNvSpPr/>
      </xdr:nvSpPr>
      <xdr:spPr>
        <a:xfrm>
          <a:off x="3848100" y="1724023"/>
          <a:ext cx="360000" cy="122850"/>
        </a:xfrm>
        <a:prstGeom prst="rightArrow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47626</xdr:colOff>
      <xdr:row>11</xdr:row>
      <xdr:rowOff>47625</xdr:rowOff>
    </xdr:from>
    <xdr:to>
      <xdr:col>43</xdr:col>
      <xdr:colOff>9526</xdr:colOff>
      <xdr:row>11</xdr:row>
      <xdr:rowOff>227625</xdr:rowOff>
    </xdr:to>
    <xdr:sp macro="" textlink="">
      <xdr:nvSpPr>
        <xdr:cNvPr id="3" name="右矢印 2"/>
        <xdr:cNvSpPr/>
      </xdr:nvSpPr>
      <xdr:spPr>
        <a:xfrm>
          <a:off x="4133851" y="2343150"/>
          <a:ext cx="1200150" cy="151425"/>
        </a:xfrm>
        <a:prstGeom prst="rightArrow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114300</xdr:colOff>
      <xdr:row>14</xdr:row>
      <xdr:rowOff>57150</xdr:rowOff>
    </xdr:from>
    <xdr:to>
      <xdr:col>55</xdr:col>
      <xdr:colOff>28574</xdr:colOff>
      <xdr:row>14</xdr:row>
      <xdr:rowOff>237150</xdr:rowOff>
    </xdr:to>
    <xdr:sp macro="" textlink="">
      <xdr:nvSpPr>
        <xdr:cNvPr id="4" name="右矢印 3"/>
        <xdr:cNvSpPr/>
      </xdr:nvSpPr>
      <xdr:spPr>
        <a:xfrm>
          <a:off x="5314950" y="2952750"/>
          <a:ext cx="1523999" cy="141900"/>
        </a:xfrm>
        <a:prstGeom prst="rightArrow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55</xdr:col>
      <xdr:colOff>9524</xdr:colOff>
      <xdr:row>18</xdr:row>
      <xdr:rowOff>28573</xdr:rowOff>
    </xdr:from>
    <xdr:to>
      <xdr:col>70</xdr:col>
      <xdr:colOff>104774</xdr:colOff>
      <xdr:row>18</xdr:row>
      <xdr:rowOff>189523</xdr:rowOff>
    </xdr:to>
    <xdr:sp macro="" textlink="">
      <xdr:nvSpPr>
        <xdr:cNvPr id="5" name="右矢印 4"/>
        <xdr:cNvSpPr/>
      </xdr:nvSpPr>
      <xdr:spPr>
        <a:xfrm>
          <a:off x="6819899" y="3724273"/>
          <a:ext cx="1952625" cy="160950"/>
        </a:xfrm>
        <a:prstGeom prst="rightArrow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64</xdr:col>
      <xdr:colOff>66676</xdr:colOff>
      <xdr:row>22</xdr:row>
      <xdr:rowOff>38100</xdr:rowOff>
    </xdr:from>
    <xdr:to>
      <xdr:col>69</xdr:col>
      <xdr:colOff>76201</xdr:colOff>
      <xdr:row>22</xdr:row>
      <xdr:rowOff>218100</xdr:rowOff>
    </xdr:to>
    <xdr:sp macro="" textlink="">
      <xdr:nvSpPr>
        <xdr:cNvPr id="6" name="右矢印 5"/>
        <xdr:cNvSpPr/>
      </xdr:nvSpPr>
      <xdr:spPr>
        <a:xfrm>
          <a:off x="7991476" y="4533900"/>
          <a:ext cx="628650" cy="160950"/>
        </a:xfrm>
        <a:prstGeom prst="rightArrow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0</xdr:colOff>
      <xdr:row>17</xdr:row>
      <xdr:rowOff>47624</xdr:rowOff>
    </xdr:from>
    <xdr:to>
      <xdr:col>58</xdr:col>
      <xdr:colOff>123824</xdr:colOff>
      <xdr:row>17</xdr:row>
      <xdr:rowOff>228599</xdr:rowOff>
    </xdr:to>
    <xdr:sp macro="" textlink="">
      <xdr:nvSpPr>
        <xdr:cNvPr id="7" name="右矢印 6"/>
        <xdr:cNvSpPr/>
      </xdr:nvSpPr>
      <xdr:spPr>
        <a:xfrm>
          <a:off x="5819775" y="3543299"/>
          <a:ext cx="1485899" cy="152400"/>
        </a:xfrm>
        <a:prstGeom prst="rightArrow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58</xdr:col>
      <xdr:colOff>114300</xdr:colOff>
      <xdr:row>19</xdr:row>
      <xdr:rowOff>9525</xdr:rowOff>
    </xdr:from>
    <xdr:to>
      <xdr:col>67</xdr:col>
      <xdr:colOff>19050</xdr:colOff>
      <xdr:row>19</xdr:row>
      <xdr:rowOff>180000</xdr:rowOff>
    </xdr:to>
    <xdr:sp macro="" textlink="">
      <xdr:nvSpPr>
        <xdr:cNvPr id="8" name="右矢印 7"/>
        <xdr:cNvSpPr/>
      </xdr:nvSpPr>
      <xdr:spPr>
        <a:xfrm>
          <a:off x="7296150" y="3905250"/>
          <a:ext cx="1019175" cy="170475"/>
        </a:xfrm>
        <a:prstGeom prst="rightArrow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28575</xdr:colOff>
      <xdr:row>12</xdr:row>
      <xdr:rowOff>57148</xdr:rowOff>
    </xdr:from>
    <xdr:to>
      <xdr:col>46</xdr:col>
      <xdr:colOff>104775</xdr:colOff>
      <xdr:row>12</xdr:row>
      <xdr:rowOff>237148</xdr:rowOff>
    </xdr:to>
    <xdr:sp macro="" textlink="">
      <xdr:nvSpPr>
        <xdr:cNvPr id="9" name="右矢印 8"/>
        <xdr:cNvSpPr/>
      </xdr:nvSpPr>
      <xdr:spPr>
        <a:xfrm>
          <a:off x="4610100" y="2552698"/>
          <a:ext cx="1190625" cy="141900"/>
        </a:xfrm>
        <a:prstGeom prst="rightArrow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51</xdr:col>
      <xdr:colOff>1</xdr:colOff>
      <xdr:row>13</xdr:row>
      <xdr:rowOff>57150</xdr:rowOff>
    </xdr:from>
    <xdr:to>
      <xdr:col>55</xdr:col>
      <xdr:colOff>19050</xdr:colOff>
      <xdr:row>13</xdr:row>
      <xdr:rowOff>190500</xdr:rowOff>
    </xdr:to>
    <xdr:sp macro="" textlink="">
      <xdr:nvSpPr>
        <xdr:cNvPr id="10" name="右矢印 9"/>
        <xdr:cNvSpPr/>
      </xdr:nvSpPr>
      <xdr:spPr>
        <a:xfrm>
          <a:off x="6315076" y="2752725"/>
          <a:ext cx="514349" cy="133350"/>
        </a:xfrm>
        <a:prstGeom prst="rightArrow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67</xdr:col>
      <xdr:colOff>9525</xdr:colOff>
      <xdr:row>23</xdr:row>
      <xdr:rowOff>28575</xdr:rowOff>
    </xdr:from>
    <xdr:to>
      <xdr:col>79</xdr:col>
      <xdr:colOff>9524</xdr:colOff>
      <xdr:row>23</xdr:row>
      <xdr:rowOff>208575</xdr:rowOff>
    </xdr:to>
    <xdr:sp macro="" textlink="">
      <xdr:nvSpPr>
        <xdr:cNvPr id="11" name="右矢印 10"/>
        <xdr:cNvSpPr/>
      </xdr:nvSpPr>
      <xdr:spPr>
        <a:xfrm>
          <a:off x="8305800" y="4724400"/>
          <a:ext cx="1485899" cy="170475"/>
        </a:xfrm>
        <a:prstGeom prst="rightArrow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r\&#35611;&#32722;\&#65420;&#65383;&#65394;&#65433;&#38306;&#3689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khse95hd3\c\KOBA\&#33776;&#19979;&#31934;&#23494;\4&#31038;&#20869;\YAMADA\NEW\EXE\&#21454;&#21360;&#65427;&#65414;&#65408;&#65392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ksis\yotsuba&#35373;&#35336;\&#27010;&#35201;&#35373;&#35336;\980804&#25552;&#20986;&#29256;\&#35336;&#30011;&#26360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20316;&#26989;&#29366;&#27841;_1309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akahashi/Work/&#12488;&#12483;&#12503;&#12484;&#12450;&#12540;/&#12496;&#12452;&#12456;&#12523;/&#65335;&#65314;&#65331;/&#25163;&#37197;&#31649;&#29702;&#65288;&#20206;&#65289;&#30094;&#36890;_WB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講習ｼｽﾃﾑ"/>
      <sheetName val="全体図"/>
      <sheetName val="JOB一覧表"/>
      <sheetName val="ﾌｧｲﾙ一覧"/>
      <sheetName val="ｺｰﾄﾞ設計"/>
      <sheetName val="管理ﾏｽﾀ"/>
      <sheetName val="得意先ﾏｽﾀ"/>
      <sheetName val="仕入先ﾏｽﾀ"/>
      <sheetName val="担当者ﾏｽﾀ"/>
      <sheetName val="営業所ﾏｽﾀ"/>
      <sheetName val="商品ﾏｽﾀ"/>
      <sheetName val="単位ﾏｽﾀ"/>
      <sheetName val="得意先元帳"/>
      <sheetName val="請求明細ﾌｧｲﾙ"/>
      <sheetName val="売上ﾛｸﾞ"/>
      <sheetName val="仕入ﾛｸﾞ"/>
      <sheetName val="入金ﾛｸﾞ"/>
      <sheetName val="支払ﾛｸﾞ"/>
      <sheetName val="WRK01未使用"/>
      <sheetName val="WRK02未使用"/>
      <sheetName val="WRK03未使用"/>
      <sheetName val="WRK04未使用"/>
      <sheetName val="WRK06未使用"/>
      <sheetName val="WRK07未使用"/>
      <sheetName val="WRK08未使用"/>
      <sheetName val="請求ﾌｧｲﾙ(未使用)"/>
      <sheetName val="累積売上ﾛｸﾞ "/>
      <sheetName val="累積仕入ﾛｸﾞ"/>
      <sheetName val="累積入金ﾛｸﾞ"/>
      <sheetName val="累積支払ﾛｸﾞ"/>
      <sheetName val="W_AP6"/>
      <sheetName val="W_AU1_ERR"/>
      <sheetName val="WRK01"/>
      <sheetName val="WRK02"/>
      <sheetName val="WRK03"/>
      <sheetName val="WRK04"/>
      <sheetName val="WRK05"/>
      <sheetName val="WRK06"/>
      <sheetName val="WRK07"/>
      <sheetName val="WRK08"/>
      <sheetName val="Sheet1"/>
      <sheetName val="Sheet2"/>
      <sheetName val="Sheet3"/>
    </sheetNames>
    <sheetDataSet>
      <sheetData sheetId="0"/>
      <sheetData sheetId="1"/>
      <sheetData sheetId="2" refreshError="1">
        <row r="1">
          <cell r="A1" t="str">
            <v>ユーザー名</v>
          </cell>
          <cell r="C1" t="str">
            <v>業  務  名</v>
          </cell>
          <cell r="I1" t="str">
            <v>年  月  日</v>
          </cell>
          <cell r="J1" t="str">
            <v>作  成  者</v>
          </cell>
        </row>
        <row r="2">
          <cell r="A2" t="str">
            <v>新人講習</v>
          </cell>
          <cell r="C2" t="str">
            <v>販売管理システム</v>
          </cell>
          <cell r="G2" t="str">
            <v>作 成</v>
          </cell>
          <cell r="I2">
            <v>36251</v>
          </cell>
          <cell r="J2" t="str">
            <v>高橋 有里</v>
          </cell>
        </row>
        <row r="3">
          <cell r="G3" t="str">
            <v>改 訂</v>
          </cell>
        </row>
        <row r="4">
          <cell r="A4" t="str">
            <v>№</v>
          </cell>
          <cell r="B4" t="str">
            <v>JOB-NAME</v>
          </cell>
          <cell r="C4" t="str">
            <v>名   称</v>
          </cell>
          <cell r="D4" t="str">
            <v>RUNｰ№</v>
          </cell>
          <cell r="E4" t="str">
            <v>ﾌﾟﾛｸﾞﾗﾑ種別</v>
          </cell>
          <cell r="I4" t="str">
            <v>備     考</v>
          </cell>
        </row>
        <row r="5">
          <cell r="E5" t="str">
            <v>U</v>
          </cell>
          <cell r="F5" t="str">
            <v>Ｉ</v>
          </cell>
          <cell r="G5" t="str">
            <v>Ｏ</v>
          </cell>
          <cell r="H5" t="str">
            <v>Ｅ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収印ﾓﾆﾀｰ"/>
    </sheetNames>
    <definedNames>
      <definedName name="PrintDaicho"/>
      <definedName name="QuitDaicho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3年3課計画"/>
      <sheetName val="2003年3課実績"/>
      <sheetName val="3課実績(評価・分析）"/>
      <sheetName val="3課実績目標差異"/>
      <sheetName val="3課第一期実績票"/>
      <sheetName val="計画書"/>
    </sheetNames>
    <definedNames>
      <definedName name="第2章4"/>
      <definedName name="第2章6"/>
      <definedName name="第2章71"/>
      <definedName name="第2章72"/>
      <definedName name="第2章73"/>
      <definedName name="第2章74"/>
      <definedName name="第2章75"/>
      <definedName name="第2章76"/>
      <definedName name="第2章77"/>
      <definedName name="第2章78"/>
      <definedName name="第2章8"/>
    </defined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疎通試験スケジュール"/>
      <sheetName val="Sheet2"/>
      <sheetName val="工程管理"/>
      <sheetName val="機能一覧_20130919"/>
      <sheetName val="テーブル一覧_20130919"/>
      <sheetName val="ＩＦ一覧_20130919"/>
      <sheetName val="課題管理表"/>
      <sheetName val="ステータス"/>
      <sheetName val="画面遷移図"/>
      <sheetName val="8月2日時点スケジュール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ＷＢＳ＿ＩＦ　疎通試験"/>
      <sheetName val="休日"/>
    </sheetNames>
    <sheetDataSet>
      <sheetData sheetId="0"/>
      <sheetData sheetId="1">
        <row r="1">
          <cell r="A1">
            <v>41533</v>
          </cell>
        </row>
        <row r="2">
          <cell r="A2">
            <v>41540</v>
          </cell>
        </row>
        <row r="3">
          <cell r="A3">
            <v>41561</v>
          </cell>
        </row>
        <row r="4">
          <cell r="A4">
            <v>41582</v>
          </cell>
        </row>
        <row r="5">
          <cell r="A5">
            <v>41639</v>
          </cell>
        </row>
        <row r="6">
          <cell r="A6">
            <v>41631</v>
          </cell>
        </row>
        <row r="7">
          <cell r="A7">
            <v>41638</v>
          </cell>
        </row>
      </sheetData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2"/>
  <sheetViews>
    <sheetView showGridLines="0" zoomScaleNormal="100" workbookViewId="0">
      <selection activeCell="D24" sqref="D24"/>
    </sheetView>
  </sheetViews>
  <sheetFormatPr defaultColWidth="3" defaultRowHeight="11.25"/>
  <cols>
    <col min="1" max="251" width="3.7109375" style="76" customWidth="1"/>
    <col min="252" max="256" width="3" style="76"/>
    <col min="257" max="507" width="3.7109375" style="76" customWidth="1"/>
    <col min="508" max="512" width="3" style="76"/>
    <col min="513" max="763" width="3.7109375" style="76" customWidth="1"/>
    <col min="764" max="768" width="3" style="76"/>
    <col min="769" max="1019" width="3.7109375" style="76" customWidth="1"/>
    <col min="1020" max="1024" width="3" style="76"/>
    <col min="1025" max="1275" width="3.7109375" style="76" customWidth="1"/>
    <col min="1276" max="1280" width="3" style="76"/>
    <col min="1281" max="1531" width="3.7109375" style="76" customWidth="1"/>
    <col min="1532" max="1536" width="3" style="76"/>
    <col min="1537" max="1787" width="3.7109375" style="76" customWidth="1"/>
    <col min="1788" max="1792" width="3" style="76"/>
    <col min="1793" max="2043" width="3.7109375" style="76" customWidth="1"/>
    <col min="2044" max="2048" width="3" style="76"/>
    <col min="2049" max="2299" width="3.7109375" style="76" customWidth="1"/>
    <col min="2300" max="2304" width="3" style="76"/>
    <col min="2305" max="2555" width="3.7109375" style="76" customWidth="1"/>
    <col min="2556" max="2560" width="3" style="76"/>
    <col min="2561" max="2811" width="3.7109375" style="76" customWidth="1"/>
    <col min="2812" max="2816" width="3" style="76"/>
    <col min="2817" max="3067" width="3.7109375" style="76" customWidth="1"/>
    <col min="3068" max="3072" width="3" style="76"/>
    <col min="3073" max="3323" width="3.7109375" style="76" customWidth="1"/>
    <col min="3324" max="3328" width="3" style="76"/>
    <col min="3329" max="3579" width="3.7109375" style="76" customWidth="1"/>
    <col min="3580" max="3584" width="3" style="76"/>
    <col min="3585" max="3835" width="3.7109375" style="76" customWidth="1"/>
    <col min="3836" max="3840" width="3" style="76"/>
    <col min="3841" max="4091" width="3.7109375" style="76" customWidth="1"/>
    <col min="4092" max="4096" width="3" style="76"/>
    <col min="4097" max="4347" width="3.7109375" style="76" customWidth="1"/>
    <col min="4348" max="4352" width="3" style="76"/>
    <col min="4353" max="4603" width="3.7109375" style="76" customWidth="1"/>
    <col min="4604" max="4608" width="3" style="76"/>
    <col min="4609" max="4859" width="3.7109375" style="76" customWidth="1"/>
    <col min="4860" max="4864" width="3" style="76"/>
    <col min="4865" max="5115" width="3.7109375" style="76" customWidth="1"/>
    <col min="5116" max="5120" width="3" style="76"/>
    <col min="5121" max="5371" width="3.7109375" style="76" customWidth="1"/>
    <col min="5372" max="5376" width="3" style="76"/>
    <col min="5377" max="5627" width="3.7109375" style="76" customWidth="1"/>
    <col min="5628" max="5632" width="3" style="76"/>
    <col min="5633" max="5883" width="3.7109375" style="76" customWidth="1"/>
    <col min="5884" max="5888" width="3" style="76"/>
    <col min="5889" max="6139" width="3.7109375" style="76" customWidth="1"/>
    <col min="6140" max="6144" width="3" style="76"/>
    <col min="6145" max="6395" width="3.7109375" style="76" customWidth="1"/>
    <col min="6396" max="6400" width="3" style="76"/>
    <col min="6401" max="6651" width="3.7109375" style="76" customWidth="1"/>
    <col min="6652" max="6656" width="3" style="76"/>
    <col min="6657" max="6907" width="3.7109375" style="76" customWidth="1"/>
    <col min="6908" max="6912" width="3" style="76"/>
    <col min="6913" max="7163" width="3.7109375" style="76" customWidth="1"/>
    <col min="7164" max="7168" width="3" style="76"/>
    <col min="7169" max="7419" width="3.7109375" style="76" customWidth="1"/>
    <col min="7420" max="7424" width="3" style="76"/>
    <col min="7425" max="7675" width="3.7109375" style="76" customWidth="1"/>
    <col min="7676" max="7680" width="3" style="76"/>
    <col min="7681" max="7931" width="3.7109375" style="76" customWidth="1"/>
    <col min="7932" max="7936" width="3" style="76"/>
    <col min="7937" max="8187" width="3.7109375" style="76" customWidth="1"/>
    <col min="8188" max="8192" width="3" style="76"/>
    <col min="8193" max="8443" width="3.7109375" style="76" customWidth="1"/>
    <col min="8444" max="8448" width="3" style="76"/>
    <col min="8449" max="8699" width="3.7109375" style="76" customWidth="1"/>
    <col min="8700" max="8704" width="3" style="76"/>
    <col min="8705" max="8955" width="3.7109375" style="76" customWidth="1"/>
    <col min="8956" max="8960" width="3" style="76"/>
    <col min="8961" max="9211" width="3.7109375" style="76" customWidth="1"/>
    <col min="9212" max="9216" width="3" style="76"/>
    <col min="9217" max="9467" width="3.7109375" style="76" customWidth="1"/>
    <col min="9468" max="9472" width="3" style="76"/>
    <col min="9473" max="9723" width="3.7109375" style="76" customWidth="1"/>
    <col min="9724" max="9728" width="3" style="76"/>
    <col min="9729" max="9979" width="3.7109375" style="76" customWidth="1"/>
    <col min="9980" max="9984" width="3" style="76"/>
    <col min="9985" max="10235" width="3.7109375" style="76" customWidth="1"/>
    <col min="10236" max="10240" width="3" style="76"/>
    <col min="10241" max="10491" width="3.7109375" style="76" customWidth="1"/>
    <col min="10492" max="10496" width="3" style="76"/>
    <col min="10497" max="10747" width="3.7109375" style="76" customWidth="1"/>
    <col min="10748" max="10752" width="3" style="76"/>
    <col min="10753" max="11003" width="3.7109375" style="76" customWidth="1"/>
    <col min="11004" max="11008" width="3" style="76"/>
    <col min="11009" max="11259" width="3.7109375" style="76" customWidth="1"/>
    <col min="11260" max="11264" width="3" style="76"/>
    <col min="11265" max="11515" width="3.7109375" style="76" customWidth="1"/>
    <col min="11516" max="11520" width="3" style="76"/>
    <col min="11521" max="11771" width="3.7109375" style="76" customWidth="1"/>
    <col min="11772" max="11776" width="3" style="76"/>
    <col min="11777" max="12027" width="3.7109375" style="76" customWidth="1"/>
    <col min="12028" max="12032" width="3" style="76"/>
    <col min="12033" max="12283" width="3.7109375" style="76" customWidth="1"/>
    <col min="12284" max="12288" width="3" style="76"/>
    <col min="12289" max="12539" width="3.7109375" style="76" customWidth="1"/>
    <col min="12540" max="12544" width="3" style="76"/>
    <col min="12545" max="12795" width="3.7109375" style="76" customWidth="1"/>
    <col min="12796" max="12800" width="3" style="76"/>
    <col min="12801" max="13051" width="3.7109375" style="76" customWidth="1"/>
    <col min="13052" max="13056" width="3" style="76"/>
    <col min="13057" max="13307" width="3.7109375" style="76" customWidth="1"/>
    <col min="13308" max="13312" width="3" style="76"/>
    <col min="13313" max="13563" width="3.7109375" style="76" customWidth="1"/>
    <col min="13564" max="13568" width="3" style="76"/>
    <col min="13569" max="13819" width="3.7109375" style="76" customWidth="1"/>
    <col min="13820" max="13824" width="3" style="76"/>
    <col min="13825" max="14075" width="3.7109375" style="76" customWidth="1"/>
    <col min="14076" max="14080" width="3" style="76"/>
    <col min="14081" max="14331" width="3.7109375" style="76" customWidth="1"/>
    <col min="14332" max="14336" width="3" style="76"/>
    <col min="14337" max="14587" width="3.7109375" style="76" customWidth="1"/>
    <col min="14588" max="14592" width="3" style="76"/>
    <col min="14593" max="14843" width="3.7109375" style="76" customWidth="1"/>
    <col min="14844" max="14848" width="3" style="76"/>
    <col min="14849" max="15099" width="3.7109375" style="76" customWidth="1"/>
    <col min="15100" max="15104" width="3" style="76"/>
    <col min="15105" max="15355" width="3.7109375" style="76" customWidth="1"/>
    <col min="15356" max="15360" width="3" style="76"/>
    <col min="15361" max="15611" width="3.7109375" style="76" customWidth="1"/>
    <col min="15612" max="15616" width="3" style="76"/>
    <col min="15617" max="15867" width="3.7109375" style="76" customWidth="1"/>
    <col min="15868" max="15872" width="3" style="76"/>
    <col min="15873" max="16123" width="3.7109375" style="76" customWidth="1"/>
    <col min="16124" max="16128" width="3" style="76"/>
    <col min="16129" max="16379" width="3.7109375" style="76" customWidth="1"/>
    <col min="16380" max="16384" width="3" style="76"/>
  </cols>
  <sheetData>
    <row r="1" spans="1:41" ht="13.5" customHeight="1">
      <c r="A1" s="316" t="s">
        <v>173</v>
      </c>
      <c r="B1" s="317"/>
      <c r="C1" s="317"/>
      <c r="D1" s="317"/>
      <c r="E1" s="317"/>
      <c r="F1" s="317"/>
      <c r="G1" s="317"/>
      <c r="H1" s="317"/>
      <c r="I1" s="317"/>
      <c r="J1" s="317"/>
      <c r="K1" s="318"/>
      <c r="L1" s="316" t="s">
        <v>172</v>
      </c>
      <c r="M1" s="317"/>
      <c r="N1" s="317"/>
      <c r="O1" s="317"/>
      <c r="P1" s="317"/>
      <c r="Q1" s="318"/>
      <c r="R1" s="316" t="s">
        <v>0</v>
      </c>
      <c r="S1" s="317"/>
      <c r="T1" s="317"/>
      <c r="U1" s="318"/>
      <c r="V1" s="316" t="s">
        <v>171</v>
      </c>
      <c r="W1" s="317"/>
      <c r="X1" s="317"/>
      <c r="Y1" s="317"/>
      <c r="Z1" s="318"/>
      <c r="AA1" s="319" t="s">
        <v>4</v>
      </c>
      <c r="AB1" s="319"/>
      <c r="AC1" s="319"/>
      <c r="AD1" s="319"/>
      <c r="AE1" s="316" t="s">
        <v>1</v>
      </c>
      <c r="AF1" s="317"/>
      <c r="AG1" s="317"/>
      <c r="AH1" s="317"/>
      <c r="AI1" s="318"/>
      <c r="AJ1" s="319" t="s">
        <v>2</v>
      </c>
      <c r="AK1" s="319"/>
      <c r="AL1" s="319"/>
      <c r="AM1" s="319"/>
      <c r="AN1" s="319" t="s">
        <v>3</v>
      </c>
      <c r="AO1" s="319"/>
    </row>
    <row r="2" spans="1:41" ht="11.25" customHeight="1">
      <c r="A2" s="320" t="s">
        <v>195</v>
      </c>
      <c r="B2" s="321"/>
      <c r="C2" s="321"/>
      <c r="D2" s="321"/>
      <c r="E2" s="321"/>
      <c r="F2" s="321"/>
      <c r="G2" s="321"/>
      <c r="H2" s="321"/>
      <c r="I2" s="321"/>
      <c r="J2" s="321"/>
      <c r="K2" s="322"/>
      <c r="L2" s="320" t="s">
        <v>191</v>
      </c>
      <c r="M2" s="329"/>
      <c r="N2" s="329"/>
      <c r="O2" s="329"/>
      <c r="P2" s="329"/>
      <c r="Q2" s="330"/>
      <c r="R2" s="337">
        <v>41536</v>
      </c>
      <c r="S2" s="338"/>
      <c r="T2" s="338"/>
      <c r="U2" s="339"/>
      <c r="V2" s="306" t="s">
        <v>169</v>
      </c>
      <c r="W2" s="307"/>
      <c r="X2" s="307"/>
      <c r="Y2" s="307"/>
      <c r="Z2" s="308"/>
      <c r="AA2" s="337"/>
      <c r="AB2" s="338"/>
      <c r="AC2" s="338"/>
      <c r="AD2" s="339"/>
      <c r="AE2" s="306"/>
      <c r="AF2" s="307"/>
      <c r="AG2" s="307"/>
      <c r="AH2" s="307"/>
      <c r="AI2" s="308"/>
      <c r="AJ2" s="315"/>
      <c r="AK2" s="315"/>
      <c r="AL2" s="315"/>
      <c r="AM2" s="315"/>
      <c r="AN2" s="315"/>
      <c r="AO2" s="315"/>
    </row>
    <row r="3" spans="1:41" ht="11.25" customHeight="1">
      <c r="A3" s="323"/>
      <c r="B3" s="324"/>
      <c r="C3" s="324"/>
      <c r="D3" s="324"/>
      <c r="E3" s="324"/>
      <c r="F3" s="324"/>
      <c r="G3" s="324"/>
      <c r="H3" s="324"/>
      <c r="I3" s="324"/>
      <c r="J3" s="324"/>
      <c r="K3" s="325"/>
      <c r="L3" s="331"/>
      <c r="M3" s="332"/>
      <c r="N3" s="332"/>
      <c r="O3" s="332"/>
      <c r="P3" s="332"/>
      <c r="Q3" s="333"/>
      <c r="R3" s="340"/>
      <c r="S3" s="341"/>
      <c r="T3" s="341"/>
      <c r="U3" s="342"/>
      <c r="V3" s="309"/>
      <c r="W3" s="310"/>
      <c r="X3" s="310"/>
      <c r="Y3" s="310"/>
      <c r="Z3" s="311"/>
      <c r="AA3" s="340"/>
      <c r="AB3" s="341"/>
      <c r="AC3" s="341"/>
      <c r="AD3" s="342"/>
      <c r="AE3" s="309"/>
      <c r="AF3" s="310"/>
      <c r="AG3" s="310"/>
      <c r="AH3" s="310"/>
      <c r="AI3" s="311"/>
      <c r="AJ3" s="315"/>
      <c r="AK3" s="315"/>
      <c r="AL3" s="315"/>
      <c r="AM3" s="315"/>
      <c r="AN3" s="315"/>
      <c r="AO3" s="315"/>
    </row>
    <row r="4" spans="1:41" ht="13.5" customHeight="1">
      <c r="A4" s="326"/>
      <c r="B4" s="327"/>
      <c r="C4" s="327"/>
      <c r="D4" s="327"/>
      <c r="E4" s="327"/>
      <c r="F4" s="327"/>
      <c r="G4" s="327"/>
      <c r="H4" s="327"/>
      <c r="I4" s="327"/>
      <c r="J4" s="327"/>
      <c r="K4" s="328"/>
      <c r="L4" s="334"/>
      <c r="M4" s="335"/>
      <c r="N4" s="335"/>
      <c r="O4" s="335"/>
      <c r="P4" s="335"/>
      <c r="Q4" s="336"/>
      <c r="R4" s="343"/>
      <c r="S4" s="344"/>
      <c r="T4" s="344"/>
      <c r="U4" s="345"/>
      <c r="V4" s="312"/>
      <c r="W4" s="313"/>
      <c r="X4" s="313"/>
      <c r="Y4" s="313"/>
      <c r="Z4" s="314"/>
      <c r="AA4" s="343"/>
      <c r="AB4" s="344"/>
      <c r="AC4" s="344"/>
      <c r="AD4" s="345"/>
      <c r="AE4" s="312"/>
      <c r="AF4" s="313"/>
      <c r="AG4" s="313"/>
      <c r="AH4" s="313"/>
      <c r="AI4" s="314"/>
      <c r="AJ4" s="315"/>
      <c r="AK4" s="315"/>
      <c r="AL4" s="315"/>
      <c r="AM4" s="315"/>
      <c r="AN4" s="315"/>
      <c r="AO4" s="315"/>
    </row>
    <row r="5" spans="1:41" s="84" customFormat="1"/>
    <row r="7" spans="1:41" ht="20.25" customHeight="1">
      <c r="A7" s="369" t="s">
        <v>262</v>
      </c>
      <c r="B7" s="370"/>
      <c r="C7" s="352" t="s">
        <v>198</v>
      </c>
      <c r="D7" s="353"/>
      <c r="E7" s="353"/>
      <c r="F7" s="353"/>
      <c r="G7" s="353"/>
      <c r="H7" s="353"/>
      <c r="I7" s="353"/>
      <c r="J7" s="353"/>
      <c r="K7" s="354"/>
      <c r="L7" s="353" t="s">
        <v>168</v>
      </c>
      <c r="M7" s="353"/>
      <c r="N7" s="353"/>
      <c r="O7" s="353"/>
      <c r="P7" s="353"/>
      <c r="Q7" s="353"/>
      <c r="R7" s="353"/>
      <c r="S7" s="353"/>
      <c r="T7" s="353"/>
      <c r="U7" s="353"/>
      <c r="V7" s="352" t="s">
        <v>184</v>
      </c>
      <c r="W7" s="353"/>
      <c r="X7" s="354"/>
      <c r="Y7" s="353" t="s">
        <v>199</v>
      </c>
      <c r="Z7" s="353"/>
      <c r="AA7" s="353"/>
      <c r="AB7" s="353"/>
      <c r="AC7" s="353"/>
      <c r="AD7" s="353"/>
      <c r="AE7" s="353"/>
      <c r="AF7" s="353"/>
      <c r="AG7" s="353"/>
      <c r="AH7" s="353"/>
      <c r="AI7" s="353"/>
      <c r="AJ7" s="353"/>
      <c r="AK7" s="353"/>
      <c r="AL7" s="353"/>
      <c r="AM7" s="353"/>
      <c r="AN7" s="353"/>
      <c r="AO7" s="354"/>
    </row>
    <row r="8" spans="1:41" ht="17.25" customHeight="1">
      <c r="A8" s="371">
        <v>1</v>
      </c>
      <c r="B8" s="372"/>
      <c r="C8" s="120" t="s">
        <v>167</v>
      </c>
      <c r="D8" s="121"/>
      <c r="E8" s="121"/>
      <c r="F8" s="121"/>
      <c r="G8" s="121"/>
      <c r="H8" s="121"/>
      <c r="I8" s="122"/>
      <c r="J8" s="122"/>
      <c r="K8" s="123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355" t="s">
        <v>185</v>
      </c>
      <c r="W8" s="356"/>
      <c r="X8" s="357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4"/>
    </row>
    <row r="9" spans="1:41" ht="17.25" customHeight="1">
      <c r="A9" s="373">
        <v>2</v>
      </c>
      <c r="B9" s="374"/>
      <c r="C9" s="91" t="s">
        <v>166</v>
      </c>
      <c r="D9" s="86"/>
      <c r="E9" s="86"/>
      <c r="F9" s="86"/>
      <c r="G9" s="86"/>
      <c r="H9" s="86"/>
      <c r="I9" s="87"/>
      <c r="J9" s="87"/>
      <c r="K9" s="92"/>
      <c r="L9" s="87"/>
      <c r="M9" s="87"/>
      <c r="N9" s="87"/>
      <c r="O9" s="87"/>
      <c r="P9" s="87"/>
      <c r="Q9" s="87"/>
      <c r="R9" s="87"/>
      <c r="S9" s="87"/>
      <c r="T9" s="87"/>
      <c r="U9" s="87"/>
      <c r="V9" s="358"/>
      <c r="W9" s="359"/>
      <c r="X9" s="360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8"/>
    </row>
    <row r="10" spans="1:41" ht="17.25" customHeight="1">
      <c r="A10" s="367">
        <v>3</v>
      </c>
      <c r="B10" s="368"/>
      <c r="C10" s="91"/>
      <c r="D10" s="79" t="s">
        <v>163</v>
      </c>
      <c r="E10" s="78"/>
      <c r="F10" s="99"/>
      <c r="G10" s="99"/>
      <c r="H10" s="78"/>
      <c r="I10" s="99"/>
      <c r="J10" s="99"/>
      <c r="K10" s="100"/>
      <c r="L10" s="99" t="s">
        <v>162</v>
      </c>
      <c r="M10" s="99"/>
      <c r="N10" s="99"/>
      <c r="O10" s="99"/>
      <c r="P10" s="99"/>
      <c r="Q10" s="99"/>
      <c r="R10" s="99"/>
      <c r="S10" s="99"/>
      <c r="T10" s="99"/>
      <c r="U10" s="99"/>
      <c r="V10" s="361">
        <v>0.6</v>
      </c>
      <c r="W10" s="362"/>
      <c r="X10" s="363"/>
      <c r="Y10" s="99" t="s">
        <v>186</v>
      </c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104"/>
    </row>
    <row r="11" spans="1:41" ht="17.25" customHeight="1">
      <c r="A11" s="367">
        <v>4</v>
      </c>
      <c r="B11" s="368"/>
      <c r="C11" s="91"/>
      <c r="D11" s="81"/>
      <c r="E11" s="115"/>
      <c r="F11" s="106"/>
      <c r="G11" s="106"/>
      <c r="H11" s="115"/>
      <c r="I11" s="106"/>
      <c r="J11" s="106"/>
      <c r="K11" s="107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364"/>
      <c r="W11" s="365"/>
      <c r="X11" s="366"/>
      <c r="Y11" s="106" t="s">
        <v>187</v>
      </c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8"/>
    </row>
    <row r="12" spans="1:41" ht="17.25" customHeight="1">
      <c r="A12" s="367">
        <v>5</v>
      </c>
      <c r="B12" s="368"/>
      <c r="C12" s="91"/>
      <c r="D12" s="83" t="s">
        <v>165</v>
      </c>
      <c r="E12" s="86"/>
      <c r="F12" s="87"/>
      <c r="G12" s="87"/>
      <c r="H12" s="86"/>
      <c r="I12" s="87"/>
      <c r="J12" s="87"/>
      <c r="K12" s="92"/>
      <c r="L12" s="87" t="s">
        <v>164</v>
      </c>
      <c r="M12" s="87"/>
      <c r="N12" s="87"/>
      <c r="O12" s="87"/>
      <c r="P12" s="87"/>
      <c r="Q12" s="87"/>
      <c r="R12" s="87"/>
      <c r="S12" s="87"/>
      <c r="T12" s="87"/>
      <c r="U12" s="87"/>
      <c r="V12" s="349">
        <v>0.5</v>
      </c>
      <c r="W12" s="350"/>
      <c r="X12" s="351"/>
      <c r="Y12" s="89" t="s">
        <v>263</v>
      </c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8"/>
    </row>
    <row r="13" spans="1:41" ht="17.25" customHeight="1">
      <c r="A13" s="367">
        <v>6</v>
      </c>
      <c r="B13" s="368"/>
      <c r="C13" s="91"/>
      <c r="D13" s="82" t="s">
        <v>161</v>
      </c>
      <c r="E13" s="80"/>
      <c r="F13" s="112"/>
      <c r="G13" s="112"/>
      <c r="H13" s="80"/>
      <c r="I13" s="112"/>
      <c r="J13" s="112"/>
      <c r="K13" s="125"/>
      <c r="L13" s="112" t="s">
        <v>160</v>
      </c>
      <c r="M13" s="112"/>
      <c r="N13" s="112"/>
      <c r="O13" s="112"/>
      <c r="P13" s="112"/>
      <c r="Q13" s="112"/>
      <c r="R13" s="112"/>
      <c r="S13" s="112"/>
      <c r="T13" s="112"/>
      <c r="U13" s="112"/>
      <c r="V13" s="346">
        <v>0.5</v>
      </c>
      <c r="W13" s="347"/>
      <c r="X13" s="348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4"/>
    </row>
    <row r="14" spans="1:41" ht="17.25" customHeight="1">
      <c r="A14" s="375">
        <v>7</v>
      </c>
      <c r="B14" s="376"/>
      <c r="C14" s="91"/>
      <c r="D14" s="83" t="s">
        <v>159</v>
      </c>
      <c r="E14" s="86"/>
      <c r="F14" s="87"/>
      <c r="G14" s="87"/>
      <c r="H14" s="86"/>
      <c r="I14" s="87"/>
      <c r="J14" s="87"/>
      <c r="K14" s="92"/>
      <c r="L14" s="87" t="s">
        <v>158</v>
      </c>
      <c r="M14" s="87"/>
      <c r="N14" s="87"/>
      <c r="O14" s="87"/>
      <c r="P14" s="87"/>
      <c r="Q14" s="87"/>
      <c r="R14" s="87"/>
      <c r="S14" s="87"/>
      <c r="T14" s="87"/>
      <c r="U14" s="87"/>
      <c r="V14" s="349">
        <v>0.3</v>
      </c>
      <c r="W14" s="350"/>
      <c r="X14" s="351"/>
      <c r="Y14" s="89" t="s">
        <v>202</v>
      </c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8"/>
    </row>
    <row r="15" spans="1:41" ht="17.25" customHeight="1">
      <c r="A15" s="223"/>
      <c r="B15" s="224"/>
      <c r="C15" s="91"/>
      <c r="D15" s="81"/>
      <c r="E15" s="115"/>
      <c r="F15" s="106"/>
      <c r="G15" s="106"/>
      <c r="H15" s="115"/>
      <c r="I15" s="106"/>
      <c r="J15" s="106"/>
      <c r="K15" s="107"/>
      <c r="L15" s="126"/>
      <c r="M15" s="106"/>
      <c r="N15" s="106"/>
      <c r="O15" s="106"/>
      <c r="P15" s="106"/>
      <c r="Q15" s="106"/>
      <c r="R15" s="106"/>
      <c r="S15" s="106"/>
      <c r="T15" s="106"/>
      <c r="U15" s="107"/>
      <c r="V15" s="217"/>
      <c r="W15" s="218"/>
      <c r="X15" s="219"/>
      <c r="Y15" s="118" t="s">
        <v>203</v>
      </c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8"/>
    </row>
    <row r="16" spans="1:41" ht="17.25" customHeight="1">
      <c r="A16" s="367">
        <v>8</v>
      </c>
      <c r="B16" s="368"/>
      <c r="C16" s="93" t="s">
        <v>157</v>
      </c>
      <c r="D16" s="78"/>
      <c r="E16" s="78"/>
      <c r="F16" s="78"/>
      <c r="G16" s="78"/>
      <c r="H16" s="78"/>
      <c r="I16" s="99"/>
      <c r="J16" s="99"/>
      <c r="K16" s="100"/>
      <c r="L16" s="99" t="s">
        <v>156</v>
      </c>
      <c r="M16" s="99"/>
      <c r="N16" s="99"/>
      <c r="O16" s="99"/>
      <c r="P16" s="99"/>
      <c r="Q16" s="99"/>
      <c r="R16" s="99"/>
      <c r="S16" s="99"/>
      <c r="T16" s="99"/>
      <c r="U16" s="99"/>
      <c r="V16" s="361">
        <v>0.6</v>
      </c>
      <c r="W16" s="362"/>
      <c r="X16" s="363"/>
      <c r="Y16" s="99" t="s">
        <v>188</v>
      </c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104"/>
    </row>
    <row r="17" spans="1:41" ht="17.25" customHeight="1">
      <c r="A17" s="367">
        <v>9</v>
      </c>
      <c r="B17" s="368"/>
      <c r="C17" s="91"/>
      <c r="D17" s="86"/>
      <c r="E17" s="86"/>
      <c r="F17" s="86"/>
      <c r="G17" s="86"/>
      <c r="H17" s="86"/>
      <c r="I17" s="87"/>
      <c r="J17" s="87"/>
      <c r="K17" s="92"/>
      <c r="L17" s="103" t="s">
        <v>204</v>
      </c>
      <c r="M17" s="99"/>
      <c r="N17" s="99"/>
      <c r="O17" s="99"/>
      <c r="P17" s="99"/>
      <c r="Q17" s="99"/>
      <c r="R17" s="99"/>
      <c r="S17" s="99"/>
      <c r="T17" s="99"/>
      <c r="U17" s="99"/>
      <c r="V17" s="361">
        <v>0.6</v>
      </c>
      <c r="W17" s="362"/>
      <c r="X17" s="363"/>
      <c r="Y17" s="103" t="s">
        <v>206</v>
      </c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104"/>
    </row>
    <row r="18" spans="1:41" ht="17.25" customHeight="1">
      <c r="A18" s="367">
        <v>10</v>
      </c>
      <c r="B18" s="368"/>
      <c r="C18" s="91"/>
      <c r="D18" s="86"/>
      <c r="E18" s="86"/>
      <c r="F18" s="86"/>
      <c r="G18" s="86"/>
      <c r="H18" s="86"/>
      <c r="I18" s="87"/>
      <c r="J18" s="87"/>
      <c r="K18" s="92"/>
      <c r="L18" s="103" t="s">
        <v>205</v>
      </c>
      <c r="M18" s="99"/>
      <c r="N18" s="99"/>
      <c r="O18" s="99"/>
      <c r="P18" s="99"/>
      <c r="Q18" s="99"/>
      <c r="R18" s="99"/>
      <c r="S18" s="99"/>
      <c r="T18" s="99"/>
      <c r="U18" s="99"/>
      <c r="V18" s="361">
        <v>0.6</v>
      </c>
      <c r="W18" s="362"/>
      <c r="X18" s="363"/>
      <c r="Y18" s="103" t="s">
        <v>207</v>
      </c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104"/>
    </row>
    <row r="19" spans="1:41" ht="17.25" customHeight="1">
      <c r="A19" s="367">
        <v>11</v>
      </c>
      <c r="B19" s="368"/>
      <c r="C19" s="91"/>
      <c r="D19" s="86"/>
      <c r="E19" s="86"/>
      <c r="F19" s="86"/>
      <c r="G19" s="86"/>
      <c r="H19" s="86"/>
      <c r="I19" s="87"/>
      <c r="J19" s="87"/>
      <c r="K19" s="92"/>
      <c r="L19" s="119" t="s">
        <v>155</v>
      </c>
      <c r="M19" s="112"/>
      <c r="N19" s="112"/>
      <c r="O19" s="112"/>
      <c r="P19" s="112"/>
      <c r="Q19" s="112"/>
      <c r="R19" s="112"/>
      <c r="S19" s="112"/>
      <c r="T19" s="112"/>
      <c r="U19" s="112"/>
      <c r="V19" s="346">
        <v>0.1</v>
      </c>
      <c r="W19" s="347"/>
      <c r="X19" s="348"/>
      <c r="Y19" s="113" t="s">
        <v>189</v>
      </c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4"/>
    </row>
    <row r="20" spans="1:41" ht="17.25" customHeight="1">
      <c r="A20" s="367">
        <v>12</v>
      </c>
      <c r="B20" s="368"/>
      <c r="C20" s="91"/>
      <c r="D20" s="86"/>
      <c r="E20" s="86"/>
      <c r="F20" s="86"/>
      <c r="G20" s="86"/>
      <c r="H20" s="86"/>
      <c r="I20" s="87"/>
      <c r="J20" s="87"/>
      <c r="K20" s="92"/>
      <c r="L20" s="119" t="s">
        <v>154</v>
      </c>
      <c r="M20" s="112"/>
      <c r="N20" s="112"/>
      <c r="O20" s="112"/>
      <c r="P20" s="112"/>
      <c r="Q20" s="112"/>
      <c r="R20" s="112"/>
      <c r="S20" s="112"/>
      <c r="T20" s="112"/>
      <c r="U20" s="112"/>
      <c r="V20" s="346">
        <v>0</v>
      </c>
      <c r="W20" s="347"/>
      <c r="X20" s="348"/>
      <c r="Y20" s="112" t="s">
        <v>190</v>
      </c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4"/>
    </row>
    <row r="21" spans="1:41" ht="17.25" customHeight="1">
      <c r="A21" s="375">
        <v>13</v>
      </c>
      <c r="B21" s="376"/>
      <c r="C21" s="91"/>
      <c r="D21" s="86"/>
      <c r="E21" s="86"/>
      <c r="F21" s="86"/>
      <c r="G21" s="86"/>
      <c r="H21" s="86"/>
      <c r="I21" s="87"/>
      <c r="J21" s="87"/>
      <c r="K21" s="92"/>
      <c r="L21" s="87" t="s">
        <v>153</v>
      </c>
      <c r="M21" s="87"/>
      <c r="N21" s="87"/>
      <c r="O21" s="87"/>
      <c r="P21" s="87"/>
      <c r="Q21" s="87"/>
      <c r="R21" s="87"/>
      <c r="S21" s="87"/>
      <c r="T21" s="87"/>
      <c r="U21" s="87"/>
      <c r="V21" s="349">
        <v>0.1</v>
      </c>
      <c r="W21" s="350"/>
      <c r="X21" s="351"/>
      <c r="Y21" s="87" t="s">
        <v>264</v>
      </c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8"/>
    </row>
    <row r="22" spans="1:41" ht="17.25" customHeight="1">
      <c r="A22" s="373"/>
      <c r="B22" s="374"/>
      <c r="C22" s="94"/>
      <c r="D22" s="115"/>
      <c r="E22" s="115"/>
      <c r="F22" s="115"/>
      <c r="G22" s="115"/>
      <c r="H22" s="115"/>
      <c r="I22" s="106"/>
      <c r="J22" s="106"/>
      <c r="K22" s="107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217"/>
      <c r="W22" s="117"/>
      <c r="X22" s="107"/>
      <c r="Y22" s="118" t="s">
        <v>200</v>
      </c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8"/>
    </row>
    <row r="23" spans="1:41" ht="17.25" customHeight="1">
      <c r="A23" s="367">
        <v>14</v>
      </c>
      <c r="B23" s="368"/>
      <c r="C23" s="98" t="s">
        <v>152</v>
      </c>
      <c r="D23" s="78"/>
      <c r="E23" s="78"/>
      <c r="F23" s="78"/>
      <c r="G23" s="78"/>
      <c r="H23" s="78"/>
      <c r="I23" s="99"/>
      <c r="J23" s="99"/>
      <c r="K23" s="100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216"/>
      <c r="W23" s="102"/>
      <c r="X23" s="100"/>
      <c r="Y23" s="103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104"/>
    </row>
    <row r="24" spans="1:41" ht="17.25" customHeight="1">
      <c r="A24" s="375">
        <v>15</v>
      </c>
      <c r="B24" s="376"/>
      <c r="C24" s="95"/>
      <c r="D24" s="109" t="s">
        <v>192</v>
      </c>
      <c r="E24" s="78"/>
      <c r="F24" s="78"/>
      <c r="G24" s="78"/>
      <c r="H24" s="78"/>
      <c r="I24" s="99"/>
      <c r="J24" s="99"/>
      <c r="K24" s="100"/>
      <c r="L24" s="103" t="s">
        <v>193</v>
      </c>
      <c r="M24" s="99"/>
      <c r="N24" s="99"/>
      <c r="O24" s="99"/>
      <c r="P24" s="99"/>
      <c r="Q24" s="99"/>
      <c r="R24" s="99"/>
      <c r="S24" s="99"/>
      <c r="T24" s="99"/>
      <c r="U24" s="99"/>
      <c r="V24" s="361">
        <v>0.2</v>
      </c>
      <c r="W24" s="362"/>
      <c r="X24" s="363"/>
      <c r="Y24" s="103" t="s">
        <v>265</v>
      </c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104"/>
    </row>
    <row r="25" spans="1:41" ht="17.25" customHeight="1">
      <c r="A25" s="373"/>
      <c r="B25" s="374"/>
      <c r="C25" s="95"/>
      <c r="D25" s="110"/>
      <c r="E25" s="86"/>
      <c r="F25" s="86"/>
      <c r="G25" s="86"/>
      <c r="H25" s="86"/>
      <c r="I25" s="87"/>
      <c r="J25" s="87"/>
      <c r="K25" s="92"/>
      <c r="L25" s="89"/>
      <c r="M25" s="87"/>
      <c r="N25" s="87"/>
      <c r="O25" s="87"/>
      <c r="P25" s="87"/>
      <c r="Q25" s="87"/>
      <c r="R25" s="87"/>
      <c r="S25" s="87"/>
      <c r="T25" s="87"/>
      <c r="U25" s="87"/>
      <c r="V25" s="220"/>
      <c r="W25" s="221"/>
      <c r="X25" s="222"/>
      <c r="Y25" s="89" t="s">
        <v>266</v>
      </c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8"/>
    </row>
    <row r="26" spans="1:41" ht="17.25" customHeight="1">
      <c r="A26" s="375">
        <v>16</v>
      </c>
      <c r="B26" s="376"/>
      <c r="C26" s="95"/>
      <c r="D26" s="109" t="s">
        <v>194</v>
      </c>
      <c r="E26" s="78"/>
      <c r="F26" s="78"/>
      <c r="G26" s="78"/>
      <c r="H26" s="78"/>
      <c r="I26" s="99"/>
      <c r="J26" s="99"/>
      <c r="K26" s="100"/>
      <c r="L26" s="136" t="s">
        <v>267</v>
      </c>
      <c r="M26" s="99"/>
      <c r="N26" s="99"/>
      <c r="O26" s="99"/>
      <c r="P26" s="99"/>
      <c r="Q26" s="99"/>
      <c r="R26" s="99"/>
      <c r="S26" s="99"/>
      <c r="T26" s="99"/>
      <c r="U26" s="99"/>
      <c r="V26" s="361">
        <v>0.1</v>
      </c>
      <c r="W26" s="362"/>
      <c r="X26" s="363"/>
      <c r="Y26" s="103" t="s">
        <v>211</v>
      </c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104"/>
    </row>
    <row r="27" spans="1:41" ht="17.25" customHeight="1">
      <c r="A27" s="223"/>
      <c r="B27" s="224"/>
      <c r="C27" s="95"/>
      <c r="D27" s="110"/>
      <c r="E27" s="86"/>
      <c r="F27" s="86"/>
      <c r="G27" s="86"/>
      <c r="H27" s="86"/>
      <c r="I27" s="87"/>
      <c r="J27" s="87"/>
      <c r="K27" s="92"/>
      <c r="L27" s="137"/>
      <c r="M27" s="106"/>
      <c r="N27" s="106"/>
      <c r="O27" s="106"/>
      <c r="P27" s="106"/>
      <c r="Q27" s="106"/>
      <c r="R27" s="106"/>
      <c r="S27" s="106"/>
      <c r="T27" s="106"/>
      <c r="U27" s="106"/>
      <c r="V27" s="217"/>
      <c r="W27" s="218"/>
      <c r="X27" s="219"/>
      <c r="Y27" s="137" t="s">
        <v>268</v>
      </c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8"/>
    </row>
    <row r="28" spans="1:41" ht="17.25" customHeight="1">
      <c r="A28" s="367">
        <v>17</v>
      </c>
      <c r="B28" s="368"/>
      <c r="C28" s="105"/>
      <c r="D28" s="111"/>
      <c r="E28" s="106"/>
      <c r="F28" s="106"/>
      <c r="G28" s="106"/>
      <c r="H28" s="106"/>
      <c r="I28" s="106"/>
      <c r="J28" s="106"/>
      <c r="K28" s="107"/>
      <c r="L28" s="106" t="s">
        <v>151</v>
      </c>
      <c r="M28" s="106"/>
      <c r="N28" s="106"/>
      <c r="O28" s="106"/>
      <c r="P28" s="106"/>
      <c r="Q28" s="106"/>
      <c r="R28" s="106"/>
      <c r="S28" s="106"/>
      <c r="T28" s="106"/>
      <c r="U28" s="106"/>
      <c r="V28" s="364">
        <v>0</v>
      </c>
      <c r="W28" s="365"/>
      <c r="X28" s="36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8"/>
    </row>
    <row r="29" spans="1:41" ht="17.25" customHeight="1">
      <c r="A29" s="382">
        <v>18</v>
      </c>
      <c r="B29" s="383"/>
      <c r="C29" s="95" t="s">
        <v>150</v>
      </c>
      <c r="D29" s="87"/>
      <c r="E29" s="87"/>
      <c r="F29" s="87"/>
      <c r="G29" s="87"/>
      <c r="H29" s="87"/>
      <c r="I29" s="87"/>
      <c r="J29" s="87"/>
      <c r="K29" s="92"/>
      <c r="L29" s="87" t="s">
        <v>149</v>
      </c>
      <c r="M29" s="87"/>
      <c r="N29" s="87"/>
      <c r="O29" s="87"/>
      <c r="P29" s="87"/>
      <c r="Q29" s="87"/>
      <c r="R29" s="87"/>
      <c r="S29" s="87"/>
      <c r="T29" s="87"/>
      <c r="U29" s="87"/>
      <c r="V29" s="349">
        <v>0</v>
      </c>
      <c r="W29" s="350"/>
      <c r="X29" s="351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8"/>
    </row>
    <row r="30" spans="1:41" ht="17.25" customHeight="1">
      <c r="A30" s="377">
        <v>19</v>
      </c>
      <c r="B30" s="378"/>
      <c r="C30" s="131" t="s">
        <v>210</v>
      </c>
      <c r="D30" s="132"/>
      <c r="E30" s="132"/>
      <c r="F30" s="132"/>
      <c r="G30" s="132"/>
      <c r="H30" s="132"/>
      <c r="I30" s="132"/>
      <c r="J30" s="132"/>
      <c r="K30" s="133"/>
      <c r="L30" s="134" t="s">
        <v>208</v>
      </c>
      <c r="M30" s="132"/>
      <c r="N30" s="132"/>
      <c r="O30" s="132"/>
      <c r="P30" s="132"/>
      <c r="Q30" s="132"/>
      <c r="R30" s="132"/>
      <c r="S30" s="132"/>
      <c r="T30" s="132"/>
      <c r="U30" s="132"/>
      <c r="V30" s="379"/>
      <c r="W30" s="380"/>
      <c r="X30" s="381"/>
      <c r="Y30" s="134" t="s">
        <v>209</v>
      </c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5"/>
    </row>
    <row r="31" spans="1:41" ht="12"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</row>
    <row r="32" spans="1:41" ht="12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</row>
  </sheetData>
  <mergeCells count="61">
    <mergeCell ref="A30:B30"/>
    <mergeCell ref="V30:X30"/>
    <mergeCell ref="A25:B25"/>
    <mergeCell ref="A26:B26"/>
    <mergeCell ref="V26:X26"/>
    <mergeCell ref="A28:B28"/>
    <mergeCell ref="V28:X28"/>
    <mergeCell ref="A29:B29"/>
    <mergeCell ref="V29:X29"/>
    <mergeCell ref="A21:B21"/>
    <mergeCell ref="V21:X21"/>
    <mergeCell ref="A22:B22"/>
    <mergeCell ref="A23:B23"/>
    <mergeCell ref="A24:B24"/>
    <mergeCell ref="V24:X24"/>
    <mergeCell ref="A18:B18"/>
    <mergeCell ref="V18:X18"/>
    <mergeCell ref="A19:B19"/>
    <mergeCell ref="V19:X19"/>
    <mergeCell ref="A20:B20"/>
    <mergeCell ref="V20:X20"/>
    <mergeCell ref="A14:B14"/>
    <mergeCell ref="V14:X14"/>
    <mergeCell ref="A16:B16"/>
    <mergeCell ref="V16:X16"/>
    <mergeCell ref="A17:B17"/>
    <mergeCell ref="V17:X17"/>
    <mergeCell ref="A11:B11"/>
    <mergeCell ref="V11:X11"/>
    <mergeCell ref="A12:B12"/>
    <mergeCell ref="V12:X12"/>
    <mergeCell ref="A13:B13"/>
    <mergeCell ref="V13:X13"/>
    <mergeCell ref="A8:B8"/>
    <mergeCell ref="V8:X8"/>
    <mergeCell ref="A9:B9"/>
    <mergeCell ref="V9:X9"/>
    <mergeCell ref="A10:B10"/>
    <mergeCell ref="V10:X10"/>
    <mergeCell ref="AN2:AO4"/>
    <mergeCell ref="A7:B7"/>
    <mergeCell ref="C7:K7"/>
    <mergeCell ref="L7:U7"/>
    <mergeCell ref="V7:X7"/>
    <mergeCell ref="Y7:AO7"/>
    <mergeCell ref="AJ1:AM1"/>
    <mergeCell ref="AN1:AO1"/>
    <mergeCell ref="A2:K4"/>
    <mergeCell ref="L2:Q4"/>
    <mergeCell ref="R2:U4"/>
    <mergeCell ref="V2:Z4"/>
    <mergeCell ref="AA2:AD4"/>
    <mergeCell ref="AE2:AI4"/>
    <mergeCell ref="AJ2:AK4"/>
    <mergeCell ref="AL2:AM4"/>
    <mergeCell ref="A1:K1"/>
    <mergeCell ref="L1:Q1"/>
    <mergeCell ref="R1:U1"/>
    <mergeCell ref="V1:Z1"/>
    <mergeCell ref="AA1:AD1"/>
    <mergeCell ref="AE1:AI1"/>
  </mergeCells>
  <phoneticPr fontId="2"/>
  <pageMargins left="0.39370078740157483" right="0.39370078740157483" top="0.39370078740157483" bottom="0.39370078740157483" header="0.51181102362204722" footer="0.39370078740157483"/>
  <pageSetup paperSize="9" scale="95" orientation="landscape" horizontalDpi="300" verticalDpi="300" r:id="rId1"/>
  <headerFooter alignWithMargins="0">
    <oddFooter>&amp;C&amp;P/&amp;N&amp;R&amp;9&amp;X(C)Copyright 2010,KEIWA BUSINESS Co, Ltd.&amp;X  &amp;10&amp;G</oddFoot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65"/>
  <sheetViews>
    <sheetView showGridLines="0" zoomScaleNormal="100" zoomScaleSheetLayoutView="100" workbookViewId="0">
      <selection activeCell="BX20" sqref="BX20:BY20"/>
    </sheetView>
  </sheetViews>
  <sheetFormatPr defaultColWidth="1.85546875" defaultRowHeight="15.75" customHeight="1"/>
  <cols>
    <col min="1" max="16384" width="1.85546875" style="1"/>
  </cols>
  <sheetData>
    <row r="1" spans="1:83" ht="15.75" customHeight="1">
      <c r="A1" s="226" t="s">
        <v>217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7"/>
      <c r="Z1" s="226" t="s">
        <v>0</v>
      </c>
      <c r="AA1" s="266"/>
      <c r="AB1" s="266"/>
      <c r="AC1" s="266"/>
      <c r="AD1" s="266"/>
      <c r="AE1" s="266"/>
      <c r="AF1" s="266"/>
      <c r="AG1" s="266"/>
      <c r="AH1" s="266"/>
      <c r="AI1" s="267"/>
      <c r="AJ1" s="226" t="s">
        <v>5</v>
      </c>
      <c r="AK1" s="227"/>
      <c r="AL1" s="227"/>
      <c r="AM1" s="227"/>
      <c r="AN1" s="227"/>
      <c r="AO1" s="227"/>
      <c r="AP1" s="227"/>
      <c r="AQ1" s="227"/>
      <c r="AR1" s="227"/>
      <c r="AS1" s="227"/>
      <c r="AT1" s="227"/>
      <c r="AU1" s="227"/>
      <c r="AV1" s="228"/>
      <c r="AW1" s="226" t="s">
        <v>4</v>
      </c>
      <c r="AX1" s="266"/>
      <c r="AY1" s="266"/>
      <c r="AZ1" s="266"/>
      <c r="BA1" s="266"/>
      <c r="BB1" s="266"/>
      <c r="BC1" s="266"/>
      <c r="BD1" s="266"/>
      <c r="BE1" s="266"/>
      <c r="BF1" s="267"/>
      <c r="BG1" s="226" t="s">
        <v>1</v>
      </c>
      <c r="BH1" s="266"/>
      <c r="BI1" s="266"/>
      <c r="BJ1" s="266"/>
      <c r="BK1" s="266"/>
      <c r="BL1" s="266"/>
      <c r="BM1" s="266"/>
      <c r="BN1" s="266"/>
      <c r="BO1" s="266"/>
      <c r="BP1" s="266"/>
      <c r="BQ1" s="266"/>
      <c r="BR1" s="266"/>
      <c r="BS1" s="267"/>
      <c r="BT1" s="226" t="s">
        <v>2</v>
      </c>
      <c r="BU1" s="266"/>
      <c r="BV1" s="266"/>
      <c r="BW1" s="266"/>
      <c r="BX1" s="266"/>
      <c r="BY1" s="266"/>
      <c r="BZ1" s="266"/>
      <c r="CA1" s="267"/>
      <c r="CB1" s="226" t="s">
        <v>3</v>
      </c>
      <c r="CC1" s="227"/>
      <c r="CD1" s="227"/>
      <c r="CE1" s="228"/>
    </row>
    <row r="2" spans="1:83" ht="15.75" customHeight="1">
      <c r="A2" s="229" t="s">
        <v>218</v>
      </c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  <c r="T2" s="230"/>
      <c r="U2" s="230"/>
      <c r="V2" s="230"/>
      <c r="W2" s="230"/>
      <c r="X2" s="230"/>
      <c r="Y2" s="231"/>
      <c r="Z2" s="238">
        <v>41488</v>
      </c>
      <c r="AA2" s="239"/>
      <c r="AB2" s="239"/>
      <c r="AC2" s="239"/>
      <c r="AD2" s="239"/>
      <c r="AE2" s="239"/>
      <c r="AF2" s="239"/>
      <c r="AG2" s="239"/>
      <c r="AH2" s="239"/>
      <c r="AI2" s="240"/>
      <c r="AJ2" s="247" t="s">
        <v>219</v>
      </c>
      <c r="AK2" s="248"/>
      <c r="AL2" s="248"/>
      <c r="AM2" s="248"/>
      <c r="AN2" s="248"/>
      <c r="AO2" s="248"/>
      <c r="AP2" s="248"/>
      <c r="AQ2" s="248"/>
      <c r="AR2" s="248"/>
      <c r="AS2" s="248"/>
      <c r="AT2" s="248"/>
      <c r="AU2" s="248"/>
      <c r="AV2" s="249"/>
      <c r="AW2" s="238"/>
      <c r="AX2" s="239"/>
      <c r="AY2" s="239"/>
      <c r="AZ2" s="239"/>
      <c r="BA2" s="239"/>
      <c r="BB2" s="239"/>
      <c r="BC2" s="239"/>
      <c r="BD2" s="239"/>
      <c r="BE2" s="239"/>
      <c r="BF2" s="240"/>
      <c r="BG2" s="256"/>
      <c r="BH2" s="257"/>
      <c r="BI2" s="257"/>
      <c r="BJ2" s="257"/>
      <c r="BK2" s="257"/>
      <c r="BL2" s="257"/>
      <c r="BM2" s="257"/>
      <c r="BN2" s="257"/>
      <c r="BO2" s="257"/>
      <c r="BP2" s="257"/>
      <c r="BQ2" s="257"/>
      <c r="BR2" s="257"/>
      <c r="BS2" s="258"/>
      <c r="BT2" s="256"/>
      <c r="BU2" s="257"/>
      <c r="BV2" s="257"/>
      <c r="BW2" s="258"/>
      <c r="BX2" s="256"/>
      <c r="BY2" s="257"/>
      <c r="BZ2" s="257"/>
      <c r="CA2" s="258"/>
      <c r="CB2" s="265" t="s">
        <v>220</v>
      </c>
      <c r="CC2" s="248"/>
      <c r="CD2" s="248"/>
      <c r="CE2" s="249"/>
    </row>
    <row r="3" spans="1:83" ht="15.75" customHeight="1">
      <c r="A3" s="232"/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4"/>
      <c r="Z3" s="241"/>
      <c r="AA3" s="242"/>
      <c r="AB3" s="242"/>
      <c r="AC3" s="242"/>
      <c r="AD3" s="242"/>
      <c r="AE3" s="242"/>
      <c r="AF3" s="242"/>
      <c r="AG3" s="242"/>
      <c r="AH3" s="242"/>
      <c r="AI3" s="243"/>
      <c r="AJ3" s="250"/>
      <c r="AK3" s="251"/>
      <c r="AL3" s="251"/>
      <c r="AM3" s="251"/>
      <c r="AN3" s="251"/>
      <c r="AO3" s="251"/>
      <c r="AP3" s="251"/>
      <c r="AQ3" s="251"/>
      <c r="AR3" s="251"/>
      <c r="AS3" s="251"/>
      <c r="AT3" s="251"/>
      <c r="AU3" s="251"/>
      <c r="AV3" s="252"/>
      <c r="AW3" s="241"/>
      <c r="AX3" s="242"/>
      <c r="AY3" s="242"/>
      <c r="AZ3" s="242"/>
      <c r="BA3" s="242"/>
      <c r="BB3" s="242"/>
      <c r="BC3" s="242"/>
      <c r="BD3" s="242"/>
      <c r="BE3" s="242"/>
      <c r="BF3" s="243"/>
      <c r="BG3" s="259"/>
      <c r="BH3" s="260"/>
      <c r="BI3" s="260"/>
      <c r="BJ3" s="260"/>
      <c r="BK3" s="260"/>
      <c r="BL3" s="260"/>
      <c r="BM3" s="260"/>
      <c r="BN3" s="260"/>
      <c r="BO3" s="260"/>
      <c r="BP3" s="260"/>
      <c r="BQ3" s="260"/>
      <c r="BR3" s="260"/>
      <c r="BS3" s="261"/>
      <c r="BT3" s="259"/>
      <c r="BU3" s="260"/>
      <c r="BV3" s="260"/>
      <c r="BW3" s="261"/>
      <c r="BX3" s="259"/>
      <c r="BY3" s="260"/>
      <c r="BZ3" s="260"/>
      <c r="CA3" s="261"/>
      <c r="CB3" s="250"/>
      <c r="CC3" s="251"/>
      <c r="CD3" s="251"/>
      <c r="CE3" s="252"/>
    </row>
    <row r="4" spans="1:83" ht="15.75" customHeight="1">
      <c r="A4" s="235"/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6"/>
      <c r="T4" s="236"/>
      <c r="U4" s="236"/>
      <c r="V4" s="236"/>
      <c r="W4" s="236"/>
      <c r="X4" s="236"/>
      <c r="Y4" s="237"/>
      <c r="Z4" s="244"/>
      <c r="AA4" s="245"/>
      <c r="AB4" s="245"/>
      <c r="AC4" s="245"/>
      <c r="AD4" s="245"/>
      <c r="AE4" s="245"/>
      <c r="AF4" s="245"/>
      <c r="AG4" s="245"/>
      <c r="AH4" s="245"/>
      <c r="AI4" s="246"/>
      <c r="AJ4" s="253"/>
      <c r="AK4" s="254"/>
      <c r="AL4" s="254"/>
      <c r="AM4" s="254"/>
      <c r="AN4" s="254"/>
      <c r="AO4" s="254"/>
      <c r="AP4" s="254"/>
      <c r="AQ4" s="254"/>
      <c r="AR4" s="254"/>
      <c r="AS4" s="254"/>
      <c r="AT4" s="254"/>
      <c r="AU4" s="254"/>
      <c r="AV4" s="255"/>
      <c r="AW4" s="244"/>
      <c r="AX4" s="245"/>
      <c r="AY4" s="245"/>
      <c r="AZ4" s="245"/>
      <c r="BA4" s="245"/>
      <c r="BB4" s="245"/>
      <c r="BC4" s="245"/>
      <c r="BD4" s="245"/>
      <c r="BE4" s="245"/>
      <c r="BF4" s="246"/>
      <c r="BG4" s="262"/>
      <c r="BH4" s="263"/>
      <c r="BI4" s="263"/>
      <c r="BJ4" s="263"/>
      <c r="BK4" s="263"/>
      <c r="BL4" s="263"/>
      <c r="BM4" s="263"/>
      <c r="BN4" s="263"/>
      <c r="BO4" s="263"/>
      <c r="BP4" s="263"/>
      <c r="BQ4" s="263"/>
      <c r="BR4" s="263"/>
      <c r="BS4" s="264"/>
      <c r="BT4" s="262"/>
      <c r="BU4" s="263"/>
      <c r="BV4" s="263"/>
      <c r="BW4" s="264"/>
      <c r="BX4" s="262"/>
      <c r="BY4" s="263"/>
      <c r="BZ4" s="263"/>
      <c r="CA4" s="264"/>
      <c r="CB4" s="253"/>
      <c r="CC4" s="254"/>
      <c r="CD4" s="254"/>
      <c r="CE4" s="255"/>
    </row>
    <row r="5" spans="1:83" s="2" customFormat="1" ht="20.25" customHeight="1"/>
    <row r="6" spans="1:83" s="2" customFormat="1" ht="17.25" customHeight="1">
      <c r="A6" s="151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74" t="s">
        <v>221</v>
      </c>
      <c r="AG6" s="275"/>
      <c r="AH6" s="275"/>
      <c r="AI6" s="275"/>
      <c r="AJ6" s="275"/>
      <c r="AK6" s="275"/>
      <c r="AL6" s="275"/>
      <c r="AM6" s="275"/>
      <c r="AN6" s="275"/>
      <c r="AO6" s="275"/>
      <c r="AP6" s="275"/>
      <c r="AQ6" s="275"/>
      <c r="AR6" s="274" t="s">
        <v>222</v>
      </c>
      <c r="AS6" s="275"/>
      <c r="AT6" s="275"/>
      <c r="AU6" s="275"/>
      <c r="AV6" s="275"/>
      <c r="AW6" s="275"/>
      <c r="AX6" s="275"/>
      <c r="AY6" s="275"/>
      <c r="AZ6" s="275"/>
      <c r="BA6" s="275"/>
      <c r="BB6" s="275"/>
      <c r="BC6" s="275"/>
      <c r="BD6" s="275"/>
      <c r="BE6" s="275"/>
      <c r="BF6" s="275"/>
      <c r="BG6" s="275"/>
      <c r="BH6" s="274" t="s">
        <v>223</v>
      </c>
      <c r="BI6" s="275"/>
      <c r="BJ6" s="275"/>
      <c r="BK6" s="275"/>
      <c r="BL6" s="275"/>
      <c r="BM6" s="275"/>
      <c r="BN6" s="275"/>
      <c r="BO6" s="275"/>
      <c r="BP6" s="275"/>
      <c r="BQ6" s="275"/>
      <c r="BR6" s="275"/>
      <c r="BS6" s="275"/>
      <c r="BT6" s="275"/>
      <c r="BU6" s="275"/>
      <c r="BV6" s="275"/>
      <c r="BW6" s="276"/>
      <c r="BX6" s="274" t="s">
        <v>224</v>
      </c>
      <c r="BY6" s="275"/>
      <c r="BZ6" s="275"/>
      <c r="CA6" s="276"/>
    </row>
    <row r="7" spans="1:83" s="2" customFormat="1" ht="17.25" customHeight="1">
      <c r="A7" s="152"/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77" t="s">
        <v>225</v>
      </c>
      <c r="AG7" s="272"/>
      <c r="AH7" s="272"/>
      <c r="AI7" s="272"/>
      <c r="AJ7" s="271" t="s">
        <v>226</v>
      </c>
      <c r="AK7" s="272"/>
      <c r="AL7" s="272"/>
      <c r="AM7" s="531"/>
      <c r="AN7" s="271" t="s">
        <v>227</v>
      </c>
      <c r="AO7" s="272"/>
      <c r="AP7" s="272"/>
      <c r="AQ7" s="272"/>
      <c r="AR7" s="281" t="s">
        <v>228</v>
      </c>
      <c r="AS7" s="269"/>
      <c r="AT7" s="269"/>
      <c r="AU7" s="269"/>
      <c r="AV7" s="268" t="s">
        <v>229</v>
      </c>
      <c r="AW7" s="269"/>
      <c r="AX7" s="269"/>
      <c r="AY7" s="270"/>
      <c r="AZ7" s="268" t="s">
        <v>230</v>
      </c>
      <c r="BA7" s="269"/>
      <c r="BB7" s="269"/>
      <c r="BC7" s="270"/>
      <c r="BD7" s="268" t="s">
        <v>231</v>
      </c>
      <c r="BE7" s="269"/>
      <c r="BF7" s="269"/>
      <c r="BG7" s="269"/>
      <c r="BH7" s="281" t="s">
        <v>232</v>
      </c>
      <c r="BI7" s="269"/>
      <c r="BJ7" s="269"/>
      <c r="BK7" s="269"/>
      <c r="BL7" s="268" t="s">
        <v>233</v>
      </c>
      <c r="BM7" s="269"/>
      <c r="BN7" s="269"/>
      <c r="BO7" s="270"/>
      <c r="BP7" s="268" t="s">
        <v>234</v>
      </c>
      <c r="BQ7" s="269"/>
      <c r="BR7" s="269"/>
      <c r="BS7" s="270"/>
      <c r="BT7" s="271" t="s">
        <v>235</v>
      </c>
      <c r="BU7" s="272"/>
      <c r="BV7" s="272"/>
      <c r="BW7" s="273"/>
      <c r="BX7" s="272" t="s">
        <v>232</v>
      </c>
      <c r="BY7" s="272"/>
      <c r="BZ7" s="272"/>
      <c r="CA7" s="273"/>
    </row>
    <row r="8" spans="1:83" s="2" customFormat="1" ht="15.75" customHeight="1">
      <c r="A8" s="154" t="s">
        <v>236</v>
      </c>
      <c r="B8" s="155"/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278"/>
      <c r="AG8" s="279"/>
      <c r="AH8" s="279"/>
      <c r="AI8" s="279"/>
      <c r="AJ8" s="280"/>
      <c r="AK8" s="279"/>
      <c r="AL8" s="279"/>
      <c r="AM8" s="279"/>
      <c r="AN8" s="280"/>
      <c r="AO8" s="279"/>
      <c r="AP8" s="279"/>
      <c r="AQ8" s="279"/>
      <c r="AR8" s="278"/>
      <c r="AS8" s="279"/>
      <c r="AT8" s="279"/>
      <c r="AU8" s="279"/>
      <c r="AV8" s="280"/>
      <c r="AW8" s="279"/>
      <c r="AX8" s="156"/>
      <c r="AY8" s="157"/>
      <c r="AZ8" s="156"/>
      <c r="BA8" s="156"/>
      <c r="BB8" s="158"/>
      <c r="BC8" s="159"/>
      <c r="BD8" s="160"/>
      <c r="BE8" s="158"/>
      <c r="BF8" s="158"/>
      <c r="BG8" s="158"/>
      <c r="BH8" s="161"/>
      <c r="BI8" s="158"/>
      <c r="BJ8" s="158"/>
      <c r="BK8" s="158"/>
      <c r="BL8" s="280"/>
      <c r="BM8" s="279"/>
      <c r="BN8" s="156"/>
      <c r="BO8" s="157"/>
      <c r="BP8" s="156"/>
      <c r="BQ8" s="156"/>
      <c r="BR8" s="158"/>
      <c r="BS8" s="159"/>
      <c r="BT8" s="160"/>
      <c r="BU8" s="158"/>
      <c r="BV8" s="158"/>
      <c r="BW8" s="162"/>
      <c r="BX8" s="158"/>
      <c r="BY8" s="158"/>
      <c r="BZ8" s="158"/>
      <c r="CA8" s="162"/>
    </row>
    <row r="9" spans="1:83" s="2" customFormat="1" ht="15.75" customHeight="1">
      <c r="A9" s="163"/>
      <c r="B9" s="164"/>
      <c r="C9" s="165" t="s">
        <v>167</v>
      </c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7"/>
      <c r="AG9" s="168"/>
      <c r="AH9" s="168"/>
      <c r="AI9" s="168"/>
      <c r="AJ9" s="282"/>
      <c r="AK9" s="283"/>
      <c r="AL9" s="149"/>
      <c r="AM9" s="149"/>
      <c r="AN9" s="169"/>
      <c r="AO9" s="149"/>
      <c r="AP9" s="149"/>
      <c r="AQ9" s="149"/>
      <c r="AR9" s="148"/>
      <c r="AS9" s="149"/>
      <c r="AT9" s="149"/>
      <c r="AU9" s="149"/>
      <c r="AV9" s="170"/>
      <c r="AW9" s="168"/>
      <c r="AX9" s="168"/>
      <c r="AY9" s="171"/>
      <c r="AZ9" s="282"/>
      <c r="BA9" s="283"/>
      <c r="BB9" s="149"/>
      <c r="BC9" s="172"/>
      <c r="BD9" s="169"/>
      <c r="BE9" s="149"/>
      <c r="BF9" s="149"/>
      <c r="BG9" s="149"/>
      <c r="BH9" s="148"/>
      <c r="BI9" s="149"/>
      <c r="BJ9" s="149"/>
      <c r="BK9" s="149"/>
      <c r="BL9" s="170"/>
      <c r="BM9" s="168"/>
      <c r="BN9" s="168"/>
      <c r="BO9" s="171"/>
      <c r="BP9" s="282"/>
      <c r="BQ9" s="283"/>
      <c r="BR9" s="149"/>
      <c r="BS9" s="172"/>
      <c r="BT9" s="169"/>
      <c r="BU9" s="149"/>
      <c r="BV9" s="149"/>
      <c r="BW9" s="150"/>
      <c r="BX9" s="149"/>
      <c r="BY9" s="149"/>
      <c r="BZ9" s="149"/>
      <c r="CA9" s="150"/>
    </row>
    <row r="10" spans="1:83" s="2" customFormat="1" ht="15.75" customHeight="1">
      <c r="A10" s="163"/>
      <c r="B10" s="164"/>
      <c r="C10" s="165" t="s">
        <v>166</v>
      </c>
      <c r="D10" s="166"/>
      <c r="E10" s="166"/>
      <c r="F10" s="166"/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  <c r="AA10" s="166"/>
      <c r="AB10" s="166"/>
      <c r="AC10" s="166"/>
      <c r="AD10" s="166"/>
      <c r="AE10" s="166"/>
      <c r="AF10" s="148"/>
      <c r="AG10" s="149"/>
      <c r="AH10" s="149"/>
      <c r="AI10" s="149"/>
      <c r="AJ10" s="169"/>
      <c r="AK10" s="149"/>
      <c r="AL10" s="149"/>
      <c r="AM10" s="149"/>
      <c r="AN10" s="169"/>
      <c r="AO10" s="149"/>
      <c r="AP10" s="149"/>
      <c r="AQ10" s="149"/>
      <c r="AR10" s="148"/>
      <c r="AS10" s="149"/>
      <c r="AT10" s="149"/>
      <c r="AU10" s="149"/>
      <c r="AV10" s="169"/>
      <c r="AW10" s="149"/>
      <c r="AX10" s="149"/>
      <c r="AY10" s="172"/>
      <c r="AZ10" s="149"/>
      <c r="BA10" s="149"/>
      <c r="BB10" s="149"/>
      <c r="BC10" s="172"/>
      <c r="BD10" s="169"/>
      <c r="BE10" s="149"/>
      <c r="BF10" s="149"/>
      <c r="BG10" s="149"/>
      <c r="BH10" s="148"/>
      <c r="BI10" s="149"/>
      <c r="BJ10" s="149"/>
      <c r="BK10" s="149"/>
      <c r="BL10" s="169"/>
      <c r="BM10" s="149"/>
      <c r="BN10" s="149"/>
      <c r="BO10" s="172"/>
      <c r="BP10" s="149"/>
      <c r="BQ10" s="149"/>
      <c r="BR10" s="149"/>
      <c r="BS10" s="172"/>
      <c r="BT10" s="169"/>
      <c r="BU10" s="149"/>
      <c r="BV10" s="149"/>
      <c r="BW10" s="150"/>
      <c r="BX10" s="149"/>
      <c r="BY10" s="149"/>
      <c r="BZ10" s="149"/>
      <c r="CA10" s="150"/>
    </row>
    <row r="11" spans="1:83" s="2" customFormat="1" ht="15.75" customHeight="1">
      <c r="A11" s="163"/>
      <c r="B11" s="164"/>
      <c r="C11" s="173"/>
      <c r="D11" s="164"/>
      <c r="E11" s="164"/>
      <c r="F11" s="174" t="s">
        <v>165</v>
      </c>
      <c r="G11" s="175"/>
      <c r="H11" s="175"/>
      <c r="I11" s="175"/>
      <c r="J11" s="175"/>
      <c r="K11" s="175"/>
      <c r="L11" s="175"/>
      <c r="M11" s="175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6"/>
      <c r="AF11" s="148"/>
      <c r="AG11" s="149"/>
      <c r="AH11" s="149"/>
      <c r="AI11" s="149"/>
      <c r="AJ11" s="169"/>
      <c r="AK11" s="149"/>
      <c r="AL11" s="149"/>
      <c r="AM11" s="168" t="s">
        <v>237</v>
      </c>
      <c r="AN11" s="169"/>
      <c r="AO11" s="149"/>
      <c r="AP11" s="149"/>
      <c r="AQ11" s="149"/>
      <c r="AR11" s="148"/>
      <c r="AS11" s="149"/>
      <c r="AT11" s="149"/>
      <c r="AU11" s="149"/>
      <c r="AV11" s="169"/>
      <c r="AW11" s="149"/>
      <c r="AX11" s="149"/>
      <c r="AY11" s="172"/>
      <c r="AZ11" s="149"/>
      <c r="BA11" s="149"/>
      <c r="BB11" s="149"/>
      <c r="BC11" s="172"/>
      <c r="BD11" s="169"/>
      <c r="BE11" s="149"/>
      <c r="BF11" s="149"/>
      <c r="BG11" s="149"/>
      <c r="BH11" s="148"/>
      <c r="BI11" s="149"/>
      <c r="BJ11" s="149"/>
      <c r="BK11" s="149"/>
      <c r="BL11" s="169"/>
      <c r="BM11" s="149"/>
      <c r="BN11" s="149"/>
      <c r="BO11" s="172"/>
      <c r="BP11" s="149"/>
      <c r="BQ11" s="149"/>
      <c r="BR11" s="149"/>
      <c r="BS11" s="172"/>
      <c r="BT11" s="169"/>
      <c r="BU11" s="149"/>
      <c r="BV11" s="149"/>
      <c r="BW11" s="150"/>
      <c r="BX11" s="149"/>
      <c r="BY11" s="149"/>
      <c r="BZ11" s="149"/>
      <c r="CA11" s="150"/>
    </row>
    <row r="12" spans="1:83" s="2" customFormat="1" ht="15.75" customHeight="1">
      <c r="A12" s="163"/>
      <c r="B12" s="164"/>
      <c r="C12" s="173"/>
      <c r="D12" s="164"/>
      <c r="E12" s="164"/>
      <c r="F12" s="174" t="s">
        <v>163</v>
      </c>
      <c r="G12" s="175"/>
      <c r="H12" s="175"/>
      <c r="I12" s="175"/>
      <c r="J12" s="175"/>
      <c r="K12" s="175"/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66"/>
      <c r="W12" s="166"/>
      <c r="X12" s="166"/>
      <c r="Y12" s="166"/>
      <c r="Z12" s="166"/>
      <c r="AA12" s="166"/>
      <c r="AB12" s="166"/>
      <c r="AC12" s="166"/>
      <c r="AD12" s="166"/>
      <c r="AE12" s="166"/>
      <c r="AF12" s="148"/>
      <c r="AG12" s="149"/>
      <c r="AH12" s="149"/>
      <c r="AI12" s="149"/>
      <c r="AJ12" s="169"/>
      <c r="AK12" s="149"/>
      <c r="AL12" s="149"/>
      <c r="AM12" s="149"/>
      <c r="AN12" s="169"/>
      <c r="AO12" s="149"/>
      <c r="AP12" s="149"/>
      <c r="AQ12" s="149"/>
      <c r="AR12" s="148"/>
      <c r="AS12" s="149"/>
      <c r="AT12" s="149"/>
      <c r="AU12" s="149"/>
      <c r="AV12" s="169"/>
      <c r="AW12" s="149"/>
      <c r="AX12" s="149"/>
      <c r="AY12" s="172"/>
      <c r="AZ12" s="149"/>
      <c r="BA12" s="149"/>
      <c r="BB12" s="149"/>
      <c r="BC12" s="172"/>
      <c r="BD12" s="169"/>
      <c r="BE12" s="149"/>
      <c r="BF12" s="149"/>
      <c r="BG12" s="149"/>
      <c r="BH12" s="148"/>
      <c r="BI12" s="149"/>
      <c r="BJ12" s="149"/>
      <c r="BK12" s="149"/>
      <c r="BL12" s="169"/>
      <c r="BM12" s="149"/>
      <c r="BN12" s="149"/>
      <c r="BO12" s="172"/>
      <c r="BP12" s="149"/>
      <c r="BQ12" s="149"/>
      <c r="BR12" s="149"/>
      <c r="BS12" s="172"/>
      <c r="BT12" s="169"/>
      <c r="BU12" s="149"/>
      <c r="BV12" s="149"/>
      <c r="BW12" s="150"/>
      <c r="BX12" s="149"/>
      <c r="BY12" s="149"/>
      <c r="BZ12" s="149"/>
      <c r="CA12" s="150"/>
    </row>
    <row r="13" spans="1:83" s="2" customFormat="1" ht="15.75" customHeight="1">
      <c r="A13" s="163"/>
      <c r="B13" s="164"/>
      <c r="C13" s="173"/>
      <c r="D13" s="164"/>
      <c r="E13" s="164"/>
      <c r="F13" s="174" t="s">
        <v>161</v>
      </c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48"/>
      <c r="AG13" s="149"/>
      <c r="AH13" s="149"/>
      <c r="AI13" s="149"/>
      <c r="AJ13" s="169"/>
      <c r="AK13" s="149"/>
      <c r="AL13" s="149"/>
      <c r="AM13" s="149"/>
      <c r="AN13" s="169"/>
      <c r="AO13" s="149"/>
      <c r="AP13" s="149"/>
      <c r="AQ13" s="149"/>
      <c r="AR13" s="148"/>
      <c r="AS13" s="149"/>
      <c r="AT13" s="149"/>
      <c r="AU13" s="149"/>
      <c r="AV13" s="169"/>
      <c r="AW13" s="149"/>
      <c r="AX13" s="149"/>
      <c r="AY13" s="172"/>
      <c r="AZ13" s="149"/>
      <c r="BA13" s="149"/>
      <c r="BB13" s="149"/>
      <c r="BC13" s="172"/>
      <c r="BD13" s="169"/>
      <c r="BE13" s="149"/>
      <c r="BF13" s="149"/>
      <c r="BG13" s="149"/>
      <c r="BH13" s="148"/>
      <c r="BI13" s="149"/>
      <c r="BJ13" s="149"/>
      <c r="BK13" s="149"/>
      <c r="BL13" s="169"/>
      <c r="BM13" s="149"/>
      <c r="BN13" s="149"/>
      <c r="BO13" s="172"/>
      <c r="BP13" s="149"/>
      <c r="BQ13" s="149"/>
      <c r="BR13" s="149"/>
      <c r="BS13" s="172"/>
      <c r="BT13" s="169"/>
      <c r="BU13" s="149"/>
      <c r="BV13" s="149"/>
      <c r="BW13" s="150"/>
      <c r="BX13" s="149"/>
      <c r="BY13" s="149"/>
      <c r="BZ13" s="149"/>
      <c r="CA13" s="150"/>
    </row>
    <row r="14" spans="1:83" s="2" customFormat="1" ht="15.75" customHeight="1">
      <c r="A14" s="163"/>
      <c r="B14" s="164"/>
      <c r="C14" s="177"/>
      <c r="D14" s="178"/>
      <c r="E14" s="178"/>
      <c r="F14" s="177" t="s">
        <v>159</v>
      </c>
      <c r="G14" s="175"/>
      <c r="H14" s="175"/>
      <c r="I14" s="175"/>
      <c r="J14" s="175"/>
      <c r="K14" s="175"/>
      <c r="L14" s="175"/>
      <c r="M14" s="175"/>
      <c r="N14" s="175"/>
      <c r="O14" s="175"/>
      <c r="P14" s="175"/>
      <c r="Q14" s="175"/>
      <c r="R14" s="175"/>
      <c r="S14" s="175"/>
      <c r="T14" s="175"/>
      <c r="U14" s="175"/>
      <c r="V14" s="175"/>
      <c r="W14" s="175"/>
      <c r="X14" s="175"/>
      <c r="Y14" s="175"/>
      <c r="Z14" s="175"/>
      <c r="AA14" s="175"/>
      <c r="AB14" s="175"/>
      <c r="AC14" s="175"/>
      <c r="AD14" s="175"/>
      <c r="AE14" s="175"/>
      <c r="AF14" s="284"/>
      <c r="AG14" s="285"/>
      <c r="AH14" s="285"/>
      <c r="AI14" s="286"/>
      <c r="AJ14" s="287" t="s">
        <v>238</v>
      </c>
      <c r="AK14" s="288"/>
      <c r="AL14" s="288"/>
      <c r="AM14" s="532"/>
      <c r="AN14" s="179"/>
      <c r="AO14" s="140"/>
      <c r="AP14" s="140"/>
      <c r="AQ14" s="140"/>
      <c r="AR14" s="139"/>
      <c r="AS14" s="140"/>
      <c r="AT14" s="140"/>
      <c r="AU14" s="140"/>
      <c r="AV14" s="179"/>
      <c r="AW14" s="140"/>
      <c r="AX14" s="140"/>
      <c r="AY14" s="180"/>
      <c r="AZ14" s="140"/>
      <c r="BA14" s="140"/>
      <c r="BB14" s="140"/>
      <c r="BC14" s="180"/>
      <c r="BD14" s="179"/>
      <c r="BE14" s="140"/>
      <c r="BF14" s="140"/>
      <c r="BG14" s="140"/>
      <c r="BH14" s="139"/>
      <c r="BI14" s="140"/>
      <c r="BJ14" s="140"/>
      <c r="BK14" s="140"/>
      <c r="BL14" s="179"/>
      <c r="BM14" s="140"/>
      <c r="BN14" s="140"/>
      <c r="BO14" s="180"/>
      <c r="BP14" s="140"/>
      <c r="BQ14" s="140"/>
      <c r="BR14" s="140"/>
      <c r="BS14" s="180"/>
      <c r="BT14" s="179"/>
      <c r="BU14" s="140"/>
      <c r="BV14" s="140"/>
      <c r="BW14" s="141"/>
      <c r="BX14" s="140"/>
      <c r="BY14" s="140"/>
      <c r="BZ14" s="140"/>
      <c r="CA14" s="141"/>
    </row>
    <row r="15" spans="1:83" s="2" customFormat="1" ht="15.75" customHeight="1">
      <c r="A15" s="163"/>
      <c r="B15" s="164"/>
      <c r="C15" s="165" t="s">
        <v>157</v>
      </c>
      <c r="D15" s="166"/>
      <c r="E15" s="166"/>
      <c r="F15" s="166"/>
      <c r="G15" s="166"/>
      <c r="H15" s="166"/>
      <c r="I15" s="166"/>
      <c r="J15" s="166"/>
      <c r="K15" s="166"/>
      <c r="L15" s="166"/>
      <c r="M15" s="166"/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  <c r="AA15" s="166"/>
      <c r="AB15" s="166"/>
      <c r="AC15" s="166"/>
      <c r="AD15" s="166"/>
      <c r="AE15" s="166"/>
      <c r="AF15" s="148"/>
      <c r="AG15" s="149"/>
      <c r="AH15" s="149"/>
      <c r="AI15" s="149"/>
      <c r="AJ15" s="169"/>
      <c r="AK15" s="149"/>
      <c r="AL15" s="149"/>
      <c r="AM15" s="149"/>
      <c r="AN15" s="169"/>
      <c r="AO15" s="149"/>
      <c r="AP15" s="149"/>
      <c r="AQ15" s="149"/>
      <c r="AR15" s="148"/>
      <c r="AS15" s="149"/>
      <c r="AT15" s="149"/>
      <c r="AU15" s="149"/>
      <c r="AV15" s="169"/>
      <c r="AW15" s="149"/>
      <c r="AX15" s="149"/>
      <c r="AY15" s="172"/>
      <c r="AZ15" s="149"/>
      <c r="BA15" s="149"/>
      <c r="BB15" s="149"/>
      <c r="BC15" s="172"/>
      <c r="BD15" s="169"/>
      <c r="BE15" s="149"/>
      <c r="BF15" s="149"/>
      <c r="BG15" s="149"/>
      <c r="BH15" s="148"/>
      <c r="BI15" s="149"/>
      <c r="BJ15" s="149"/>
      <c r="BK15" s="149"/>
      <c r="BL15" s="169"/>
      <c r="BM15" s="149"/>
      <c r="BN15" s="149"/>
      <c r="BO15" s="172"/>
      <c r="BP15" s="149"/>
      <c r="BQ15" s="149"/>
      <c r="BR15" s="149"/>
      <c r="BS15" s="172"/>
      <c r="BT15" s="169"/>
      <c r="BU15" s="149"/>
      <c r="BV15" s="149"/>
      <c r="BW15" s="150"/>
      <c r="BX15" s="149"/>
      <c r="BY15" s="149"/>
      <c r="BZ15" s="149"/>
      <c r="CA15" s="144"/>
    </row>
    <row r="16" spans="1:83" s="2" customFormat="1" ht="15.75" customHeight="1">
      <c r="A16" s="163"/>
      <c r="B16" s="164"/>
      <c r="C16" s="181" t="s">
        <v>239</v>
      </c>
      <c r="D16" s="182"/>
      <c r="E16" s="182"/>
      <c r="F16" s="183"/>
      <c r="G16" s="183"/>
      <c r="H16" s="183"/>
      <c r="I16" s="183"/>
      <c r="J16" s="183"/>
      <c r="K16" s="183"/>
      <c r="L16" s="183"/>
      <c r="M16" s="183"/>
      <c r="N16" s="183"/>
      <c r="O16" s="183"/>
      <c r="P16" s="183"/>
      <c r="Q16" s="183"/>
      <c r="R16" s="183"/>
      <c r="S16" s="183"/>
      <c r="T16" s="183"/>
      <c r="U16" s="183"/>
      <c r="V16" s="183"/>
      <c r="W16" s="183"/>
      <c r="X16" s="183"/>
      <c r="Y16" s="183"/>
      <c r="Z16" s="183"/>
      <c r="AA16" s="183"/>
      <c r="AB16" s="183"/>
      <c r="AC16" s="183"/>
      <c r="AD16" s="183"/>
      <c r="AE16" s="184"/>
      <c r="AF16" s="145"/>
      <c r="AG16" s="146"/>
      <c r="AH16" s="146"/>
      <c r="AI16" s="146"/>
      <c r="AJ16" s="185"/>
      <c r="AK16" s="146"/>
      <c r="AL16" s="146"/>
      <c r="AM16" s="146"/>
      <c r="AN16" s="185"/>
      <c r="AO16" s="146"/>
      <c r="AP16" s="146"/>
      <c r="AQ16" s="146"/>
      <c r="AR16" s="145"/>
      <c r="AS16" s="146"/>
      <c r="AT16" s="146"/>
      <c r="AU16" s="186" t="s">
        <v>240</v>
      </c>
      <c r="AV16" s="187"/>
      <c r="AW16" s="146"/>
      <c r="AX16" s="146"/>
      <c r="AY16" s="188"/>
      <c r="AZ16" s="146"/>
      <c r="BA16" s="146"/>
      <c r="BB16" s="146"/>
      <c r="BC16" s="188"/>
      <c r="BD16" s="185"/>
      <c r="BE16" s="146"/>
      <c r="BF16" s="146"/>
      <c r="BG16" s="146"/>
      <c r="BH16" s="145"/>
      <c r="BI16" s="146"/>
      <c r="BJ16" s="146"/>
      <c r="BK16" s="146"/>
      <c r="BL16" s="185"/>
      <c r="BM16" s="146"/>
      <c r="BN16" s="146"/>
      <c r="BO16" s="188"/>
      <c r="BP16" s="146"/>
      <c r="BQ16" s="146"/>
      <c r="BR16" s="146"/>
      <c r="BS16" s="188"/>
      <c r="BT16" s="185"/>
      <c r="BU16" s="146"/>
      <c r="BV16" s="146"/>
      <c r="BW16" s="147"/>
      <c r="BX16" s="146"/>
      <c r="BY16" s="146"/>
      <c r="BZ16" s="146"/>
      <c r="CA16" s="147"/>
    </row>
    <row r="17" spans="1:79" s="2" customFormat="1" ht="15.75" customHeight="1">
      <c r="A17" s="154" t="s">
        <v>241</v>
      </c>
      <c r="B17" s="189"/>
      <c r="C17" s="190"/>
      <c r="D17" s="189"/>
      <c r="E17" s="189"/>
      <c r="F17" s="189"/>
      <c r="G17" s="189"/>
      <c r="H17" s="189"/>
      <c r="I17" s="189"/>
      <c r="J17" s="189"/>
      <c r="K17" s="189"/>
      <c r="L17" s="189"/>
      <c r="M17" s="189"/>
      <c r="N17" s="189"/>
      <c r="O17" s="189"/>
      <c r="P17" s="189"/>
      <c r="Q17" s="189"/>
      <c r="R17" s="189"/>
      <c r="S17" s="189"/>
      <c r="T17" s="189"/>
      <c r="U17" s="189"/>
      <c r="V17" s="189"/>
      <c r="W17" s="189"/>
      <c r="X17" s="189"/>
      <c r="Y17" s="189"/>
      <c r="Z17" s="189"/>
      <c r="AA17" s="189"/>
      <c r="AB17" s="189"/>
      <c r="AC17" s="189"/>
      <c r="AD17" s="189"/>
      <c r="AE17" s="189"/>
      <c r="AF17" s="289"/>
      <c r="AG17" s="290"/>
      <c r="AH17" s="290"/>
      <c r="AI17" s="290"/>
      <c r="AJ17" s="291"/>
      <c r="AK17" s="290"/>
      <c r="AL17" s="290"/>
      <c r="AM17" s="290"/>
      <c r="AN17" s="291"/>
      <c r="AO17" s="290"/>
      <c r="AP17" s="290"/>
      <c r="AQ17" s="290"/>
      <c r="AR17" s="289"/>
      <c r="AS17" s="290"/>
      <c r="AT17" s="290"/>
      <c r="AU17" s="290"/>
      <c r="AV17" s="291"/>
      <c r="AW17" s="290"/>
      <c r="AX17" s="290"/>
      <c r="AY17" s="293"/>
      <c r="AZ17" s="291"/>
      <c r="BA17" s="290"/>
      <c r="BB17" s="290"/>
      <c r="BC17" s="293"/>
      <c r="BD17" s="291"/>
      <c r="BE17" s="290"/>
      <c r="BF17" s="290"/>
      <c r="BG17" s="290"/>
      <c r="BH17" s="289"/>
      <c r="BI17" s="290"/>
      <c r="BJ17" s="290"/>
      <c r="BK17" s="290"/>
      <c r="BL17" s="291"/>
      <c r="BM17" s="290"/>
      <c r="BN17" s="290"/>
      <c r="BO17" s="293"/>
      <c r="BP17" s="291"/>
      <c r="BQ17" s="290"/>
      <c r="BR17" s="290"/>
      <c r="BS17" s="293"/>
      <c r="BT17" s="291"/>
      <c r="BU17" s="290"/>
      <c r="BV17" s="290"/>
      <c r="BW17" s="292"/>
      <c r="BX17" s="290"/>
      <c r="BY17" s="290"/>
      <c r="BZ17" s="290"/>
      <c r="CA17" s="292"/>
    </row>
    <row r="18" spans="1:79" s="2" customFormat="1" ht="15.75" customHeight="1">
      <c r="A18" s="163"/>
      <c r="B18" s="191"/>
      <c r="C18" s="192" t="s">
        <v>242</v>
      </c>
      <c r="D18" s="174"/>
      <c r="E18" s="193"/>
      <c r="F18" s="175"/>
      <c r="G18" s="174"/>
      <c r="H18" s="193"/>
      <c r="I18" s="193"/>
      <c r="J18" s="193"/>
      <c r="K18" s="193"/>
      <c r="L18" s="193"/>
      <c r="M18" s="193"/>
      <c r="N18" s="193"/>
      <c r="O18" s="193"/>
      <c r="P18" s="193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284"/>
      <c r="AG18" s="285"/>
      <c r="AH18" s="285"/>
      <c r="AI18" s="285"/>
      <c r="AJ18" s="294"/>
      <c r="AK18" s="285"/>
      <c r="AL18" s="285"/>
      <c r="AM18" s="285"/>
      <c r="AN18" s="294"/>
      <c r="AO18" s="285"/>
      <c r="AP18" s="285"/>
      <c r="AQ18" s="285"/>
      <c r="AR18" s="284"/>
      <c r="AS18" s="285"/>
      <c r="AT18" s="285"/>
      <c r="AU18" s="285"/>
      <c r="AV18" s="294"/>
      <c r="AW18" s="285"/>
      <c r="AX18" s="285"/>
      <c r="AY18" s="286"/>
      <c r="AZ18" s="294"/>
      <c r="BA18" s="285"/>
      <c r="BB18" s="285"/>
      <c r="BC18" s="286"/>
      <c r="BD18" s="294"/>
      <c r="BE18" s="285"/>
      <c r="BF18" s="285"/>
      <c r="BG18" s="285"/>
      <c r="BH18" s="284"/>
      <c r="BI18" s="285"/>
      <c r="BJ18" s="285"/>
      <c r="BK18" s="285"/>
      <c r="BL18" s="294"/>
      <c r="BM18" s="285"/>
      <c r="BN18" s="285"/>
      <c r="BO18" s="286"/>
      <c r="BP18" s="294"/>
      <c r="BQ18" s="285"/>
      <c r="BR18" s="285"/>
      <c r="BS18" s="286"/>
      <c r="BT18" s="294"/>
      <c r="BU18" s="285"/>
      <c r="BV18" s="285"/>
      <c r="BW18" s="295"/>
      <c r="BX18" s="285"/>
      <c r="BY18" s="285"/>
      <c r="BZ18" s="285"/>
      <c r="CA18" s="295"/>
    </row>
    <row r="19" spans="1:79" s="2" customFormat="1" ht="15.75" customHeight="1">
      <c r="A19" s="163"/>
      <c r="B19" s="191"/>
      <c r="C19" s="192" t="s">
        <v>243</v>
      </c>
      <c r="D19" s="193"/>
      <c r="E19" s="193"/>
      <c r="F19" s="193"/>
      <c r="G19" s="193"/>
      <c r="H19" s="193"/>
      <c r="I19" s="193"/>
      <c r="J19" s="193"/>
      <c r="K19" s="193"/>
      <c r="L19" s="193"/>
      <c r="M19" s="193"/>
      <c r="N19" s="193"/>
      <c r="O19" s="193"/>
      <c r="P19" s="193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39"/>
      <c r="AG19" s="140"/>
      <c r="AH19" s="140"/>
      <c r="AI19" s="140"/>
      <c r="AJ19" s="179"/>
      <c r="AK19" s="140"/>
      <c r="AL19" s="140"/>
      <c r="AM19" s="140"/>
      <c r="AN19" s="179"/>
      <c r="AO19" s="140"/>
      <c r="AP19" s="140"/>
      <c r="AQ19" s="140"/>
      <c r="AR19" s="139"/>
      <c r="AS19" s="140"/>
      <c r="AT19" s="140"/>
      <c r="AU19" s="140"/>
      <c r="AV19" s="179"/>
      <c r="AW19" s="140"/>
      <c r="AX19" s="140"/>
      <c r="AY19" s="180"/>
      <c r="AZ19" s="140"/>
      <c r="BA19" s="140"/>
      <c r="BB19" s="140"/>
      <c r="BC19" s="180"/>
      <c r="BD19" s="179"/>
      <c r="BE19" s="140"/>
      <c r="BF19" s="140"/>
      <c r="BG19" s="140"/>
      <c r="BH19" s="139"/>
      <c r="BI19" s="140"/>
      <c r="BJ19" s="140"/>
      <c r="BK19" s="140"/>
      <c r="BL19" s="179"/>
      <c r="BM19" s="140"/>
      <c r="BN19" s="140"/>
      <c r="BO19" s="180"/>
      <c r="BP19" s="140"/>
      <c r="BQ19" s="140"/>
      <c r="BR19" s="140"/>
      <c r="BS19" s="180"/>
      <c r="BT19" s="179"/>
      <c r="BU19" s="140"/>
      <c r="BV19" s="140"/>
      <c r="BW19" s="141"/>
      <c r="BX19" s="140"/>
      <c r="BY19" s="140"/>
      <c r="BZ19" s="140"/>
      <c r="CA19" s="141"/>
    </row>
    <row r="20" spans="1:79" s="2" customFormat="1" ht="15.75" customHeight="1">
      <c r="A20" s="194"/>
      <c r="B20" s="195"/>
      <c r="C20" s="181" t="s">
        <v>244</v>
      </c>
      <c r="D20" s="181"/>
      <c r="E20" s="183"/>
      <c r="F20" s="182"/>
      <c r="G20" s="181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300"/>
      <c r="AG20" s="296"/>
      <c r="AH20" s="296"/>
      <c r="AI20" s="296"/>
      <c r="AJ20" s="298"/>
      <c r="AK20" s="296"/>
      <c r="AL20" s="296"/>
      <c r="AM20" s="296"/>
      <c r="AN20" s="298"/>
      <c r="AO20" s="296"/>
      <c r="AP20" s="296"/>
      <c r="AQ20" s="296"/>
      <c r="AR20" s="300"/>
      <c r="AS20" s="296"/>
      <c r="AT20" s="296"/>
      <c r="AU20" s="296"/>
      <c r="AV20" s="298"/>
      <c r="AW20" s="296"/>
      <c r="AX20" s="296"/>
      <c r="AY20" s="299"/>
      <c r="AZ20" s="298"/>
      <c r="BA20" s="296"/>
      <c r="BB20" s="296"/>
      <c r="BC20" s="299"/>
      <c r="BD20" s="298"/>
      <c r="BE20" s="296"/>
      <c r="BF20" s="296"/>
      <c r="BG20" s="296"/>
      <c r="BH20" s="300"/>
      <c r="BI20" s="296"/>
      <c r="BJ20" s="296"/>
      <c r="BK20" s="296"/>
      <c r="BL20" s="298"/>
      <c r="BM20" s="296"/>
      <c r="BN20" s="296"/>
      <c r="BO20" s="299"/>
      <c r="BP20" s="298"/>
      <c r="BQ20" s="296"/>
      <c r="BR20" s="296"/>
      <c r="BS20" s="299"/>
      <c r="BT20" s="298"/>
      <c r="BU20" s="296"/>
      <c r="BV20" s="296"/>
      <c r="BW20" s="297"/>
      <c r="BX20" s="296"/>
      <c r="BY20" s="296"/>
      <c r="BZ20" s="296"/>
      <c r="CA20" s="297"/>
    </row>
    <row r="21" spans="1:79" s="2" customFormat="1" ht="15.75" customHeight="1">
      <c r="A21" s="163" t="s">
        <v>245</v>
      </c>
      <c r="B21" s="164"/>
      <c r="C21" s="173"/>
      <c r="D21" s="191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42"/>
      <c r="AG21" s="143"/>
      <c r="AH21" s="143"/>
      <c r="AI21" s="143"/>
      <c r="AJ21" s="196"/>
      <c r="AK21" s="143"/>
      <c r="AL21" s="143"/>
      <c r="AM21" s="143"/>
      <c r="AN21" s="196"/>
      <c r="AO21" s="143"/>
      <c r="AP21" s="143"/>
      <c r="AQ21" s="143"/>
      <c r="AR21" s="142"/>
      <c r="AS21" s="143"/>
      <c r="AT21" s="143"/>
      <c r="AU21" s="143"/>
      <c r="AV21" s="196"/>
      <c r="AW21" s="143"/>
      <c r="AX21" s="143"/>
      <c r="AY21" s="197"/>
      <c r="AZ21" s="143"/>
      <c r="BA21" s="143"/>
      <c r="BB21" s="143"/>
      <c r="BC21" s="197"/>
      <c r="BD21" s="196"/>
      <c r="BE21" s="143"/>
      <c r="BF21" s="143"/>
      <c r="BG21" s="143"/>
      <c r="BH21" s="142"/>
      <c r="BI21" s="143"/>
      <c r="BJ21" s="143"/>
      <c r="BK21" s="143"/>
      <c r="BL21" s="196"/>
      <c r="BM21" s="143"/>
      <c r="BN21" s="143"/>
      <c r="BO21" s="197"/>
      <c r="BP21" s="143"/>
      <c r="BQ21" s="143"/>
      <c r="BR21" s="143"/>
      <c r="BS21" s="197"/>
      <c r="BT21" s="196"/>
      <c r="BU21" s="143"/>
      <c r="BV21" s="143"/>
      <c r="BW21" s="144"/>
      <c r="BX21" s="143"/>
      <c r="BY21" s="143"/>
      <c r="BZ21" s="143"/>
      <c r="CA21" s="144"/>
    </row>
    <row r="22" spans="1:79" s="2" customFormat="1" ht="15.75" customHeight="1">
      <c r="A22" s="163"/>
      <c r="B22" s="164"/>
      <c r="C22" s="174" t="s">
        <v>246</v>
      </c>
      <c r="D22" s="193"/>
      <c r="E22" s="175"/>
      <c r="F22" s="175"/>
      <c r="G22" s="175"/>
      <c r="H22" s="175"/>
      <c r="I22" s="175"/>
      <c r="J22" s="175"/>
      <c r="K22" s="175"/>
      <c r="L22" s="175"/>
      <c r="M22" s="175"/>
      <c r="N22" s="175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5"/>
      <c r="AA22" s="175"/>
      <c r="AB22" s="175"/>
      <c r="AC22" s="175"/>
      <c r="AD22" s="175"/>
      <c r="AE22" s="175"/>
      <c r="AF22" s="139"/>
      <c r="AG22" s="140"/>
      <c r="AH22" s="140"/>
      <c r="AI22" s="140"/>
      <c r="AJ22" s="179"/>
      <c r="AK22" s="140"/>
      <c r="AL22" s="140"/>
      <c r="AM22" s="140"/>
      <c r="AN22" s="179"/>
      <c r="AO22" s="140"/>
      <c r="AP22" s="140"/>
      <c r="AQ22" s="140"/>
      <c r="AR22" s="139"/>
      <c r="AS22" s="140"/>
      <c r="AT22" s="140"/>
      <c r="AU22" s="140"/>
      <c r="AV22" s="179"/>
      <c r="AW22" s="140"/>
      <c r="AX22" s="140"/>
      <c r="AY22" s="180"/>
      <c r="AZ22" s="140"/>
      <c r="BA22" s="140"/>
      <c r="BB22" s="140"/>
      <c r="BC22" s="180"/>
      <c r="BD22" s="179"/>
      <c r="BE22" s="140"/>
      <c r="BF22" s="140"/>
      <c r="BG22" s="140"/>
      <c r="BH22" s="198" t="s">
        <v>240</v>
      </c>
      <c r="BI22" s="140"/>
      <c r="BJ22" s="140"/>
      <c r="BK22" s="140"/>
      <c r="BL22" s="199"/>
      <c r="BM22" s="140"/>
      <c r="BN22" s="140"/>
      <c r="BO22" s="180"/>
      <c r="BP22" s="140"/>
      <c r="BQ22" s="140"/>
      <c r="BR22" s="140"/>
      <c r="BS22" s="180"/>
      <c r="BT22" s="179"/>
      <c r="BU22" s="140"/>
      <c r="BV22" s="140"/>
      <c r="BW22" s="141"/>
      <c r="BX22" s="140"/>
      <c r="BY22" s="140"/>
      <c r="BZ22" s="140"/>
      <c r="CA22" s="141"/>
    </row>
    <row r="23" spans="1:79" s="2" customFormat="1" ht="15.75" customHeight="1">
      <c r="A23" s="163"/>
      <c r="B23" s="164"/>
      <c r="C23" s="174" t="s">
        <v>247</v>
      </c>
      <c r="D23" s="193"/>
      <c r="E23" s="175"/>
      <c r="F23" s="175"/>
      <c r="G23" s="175"/>
      <c r="H23" s="175"/>
      <c r="I23" s="175"/>
      <c r="J23" s="175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200"/>
      <c r="W23" s="200"/>
      <c r="X23" s="200"/>
      <c r="Y23" s="200"/>
      <c r="Z23" s="200"/>
      <c r="AA23" s="200"/>
      <c r="AB23" s="200"/>
      <c r="AC23" s="200"/>
      <c r="AD23" s="200"/>
      <c r="AE23" s="200"/>
      <c r="AF23" s="139"/>
      <c r="AG23" s="140"/>
      <c r="AH23" s="140"/>
      <c r="AI23" s="140"/>
      <c r="AJ23" s="179"/>
      <c r="AK23" s="140"/>
      <c r="AL23" s="140"/>
      <c r="AM23" s="140"/>
      <c r="AN23" s="179"/>
      <c r="AO23" s="140"/>
      <c r="AP23" s="140"/>
      <c r="AQ23" s="140"/>
      <c r="AR23" s="139"/>
      <c r="AS23" s="140"/>
      <c r="AT23" s="140"/>
      <c r="AU23" s="140"/>
      <c r="AV23" s="179"/>
      <c r="AW23" s="140"/>
      <c r="AX23" s="140"/>
      <c r="AY23" s="180"/>
      <c r="AZ23" s="140"/>
      <c r="BA23" s="140"/>
      <c r="BB23" s="140"/>
      <c r="BC23" s="180"/>
      <c r="BD23" s="179"/>
      <c r="BE23" s="140"/>
      <c r="BF23" s="140"/>
      <c r="BG23" s="140"/>
      <c r="BH23" s="139"/>
      <c r="BI23" s="140"/>
      <c r="BJ23" s="140"/>
      <c r="BK23" s="140"/>
      <c r="BL23" s="179"/>
      <c r="BM23" s="140"/>
      <c r="BN23" s="140"/>
      <c r="BO23" s="180"/>
      <c r="BP23" s="140"/>
      <c r="BQ23" s="140"/>
      <c r="BR23" s="140"/>
      <c r="BS23" s="180"/>
      <c r="BT23" s="179"/>
      <c r="BU23" s="140"/>
      <c r="BV23" s="140"/>
      <c r="BW23" s="141"/>
      <c r="BX23" s="140"/>
      <c r="BY23" s="140"/>
      <c r="BZ23" s="140"/>
      <c r="CA23" s="141"/>
    </row>
    <row r="24" spans="1:79" ht="15.75" customHeight="1">
      <c r="A24" s="201"/>
      <c r="B24" s="202"/>
      <c r="C24" s="203" t="s">
        <v>150</v>
      </c>
      <c r="D24" s="202"/>
      <c r="E24" s="202"/>
      <c r="F24" s="202"/>
      <c r="G24" s="202"/>
      <c r="H24" s="202"/>
      <c r="I24" s="202"/>
      <c r="J24" s="202"/>
      <c r="K24" s="202"/>
      <c r="L24" s="202"/>
      <c r="M24" s="202"/>
      <c r="N24" s="202"/>
      <c r="O24" s="202"/>
      <c r="P24" s="202"/>
      <c r="Q24" s="202"/>
      <c r="R24" s="202"/>
      <c r="S24" s="202"/>
      <c r="T24" s="202"/>
      <c r="U24" s="202"/>
      <c r="V24" s="202"/>
      <c r="W24" s="202"/>
      <c r="X24" s="202"/>
      <c r="Y24" s="202"/>
      <c r="Z24" s="202"/>
      <c r="AA24" s="202"/>
      <c r="AB24" s="202"/>
      <c r="AC24" s="202"/>
      <c r="AD24" s="202"/>
      <c r="AE24" s="202"/>
      <c r="AF24" s="204"/>
      <c r="AG24" s="205"/>
      <c r="AH24" s="205"/>
      <c r="AI24" s="205"/>
      <c r="AJ24" s="206"/>
      <c r="AK24" s="205"/>
      <c r="AL24" s="205"/>
      <c r="AM24" s="205"/>
      <c r="AN24" s="206"/>
      <c r="AO24" s="205"/>
      <c r="AP24" s="205"/>
      <c r="AQ24" s="205"/>
      <c r="AR24" s="204"/>
      <c r="AS24" s="205"/>
      <c r="AT24" s="205"/>
      <c r="AU24" s="205"/>
      <c r="AV24" s="206"/>
      <c r="AW24" s="205"/>
      <c r="AX24" s="205"/>
      <c r="AY24" s="207"/>
      <c r="AZ24" s="205"/>
      <c r="BA24" s="205"/>
      <c r="BB24" s="205"/>
      <c r="BC24" s="207"/>
      <c r="BD24" s="206"/>
      <c r="BE24" s="205"/>
      <c r="BF24" s="205"/>
      <c r="BG24" s="205"/>
      <c r="BH24" s="204"/>
      <c r="BI24" s="205"/>
      <c r="BJ24" s="205"/>
      <c r="BK24" s="205"/>
      <c r="BL24" s="206"/>
      <c r="BM24" s="205"/>
      <c r="BN24" s="205"/>
      <c r="BO24" s="207"/>
      <c r="BP24" s="205"/>
      <c r="BQ24" s="205"/>
      <c r="BR24" s="205"/>
      <c r="BS24" s="207"/>
      <c r="BT24" s="206"/>
      <c r="BU24" s="205"/>
      <c r="BV24" s="205"/>
      <c r="BW24" s="208"/>
      <c r="BX24" s="205"/>
      <c r="BY24" s="205"/>
      <c r="BZ24" s="205"/>
      <c r="CA24" s="208"/>
    </row>
    <row r="25" spans="1:79" ht="6.75" customHeight="1"/>
    <row r="26" spans="1:79" ht="15.75" customHeight="1">
      <c r="A26" s="209" t="s">
        <v>248</v>
      </c>
      <c r="B26" s="209"/>
      <c r="C26" s="209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09"/>
      <c r="O26" s="209"/>
      <c r="P26" s="209"/>
      <c r="Q26" s="209"/>
      <c r="R26" s="209"/>
      <c r="S26" s="209"/>
      <c r="T26" s="209"/>
      <c r="U26" s="210"/>
      <c r="V26" s="210"/>
      <c r="W26" s="210"/>
      <c r="X26" s="210"/>
      <c r="Y26" s="210"/>
      <c r="Z26" s="210"/>
      <c r="AA26" s="210"/>
      <c r="AB26" s="210"/>
      <c r="AC26" s="210"/>
    </row>
    <row r="27" spans="1:79" ht="15.75" customHeight="1">
      <c r="A27" s="209"/>
      <c r="B27" s="209" t="s">
        <v>249</v>
      </c>
      <c r="C27" s="209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09"/>
      <c r="O27" s="209"/>
      <c r="P27" s="209"/>
      <c r="Q27" s="209"/>
      <c r="R27" s="209"/>
      <c r="S27" s="209"/>
      <c r="T27" s="209"/>
      <c r="U27" s="210"/>
      <c r="V27" s="210"/>
      <c r="W27" s="210"/>
      <c r="X27" s="210"/>
      <c r="Y27" s="210"/>
      <c r="Z27" s="210"/>
      <c r="AA27" s="210"/>
      <c r="AB27" s="210"/>
      <c r="AC27" s="210"/>
    </row>
    <row r="28" spans="1:79" ht="15.75" customHeight="1">
      <c r="A28" s="209"/>
      <c r="B28" s="209"/>
      <c r="C28" s="209" t="s">
        <v>250</v>
      </c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09"/>
      <c r="O28" s="209"/>
      <c r="P28" s="209"/>
      <c r="Q28" s="209"/>
      <c r="R28" s="209"/>
      <c r="S28" s="209"/>
      <c r="T28" s="209"/>
      <c r="U28" s="210"/>
      <c r="V28" s="210"/>
      <c r="W28" s="210"/>
      <c r="X28" s="210"/>
      <c r="Y28" s="210"/>
      <c r="Z28" s="210"/>
      <c r="AA28" s="210"/>
      <c r="AB28" s="210"/>
      <c r="AC28" s="210"/>
    </row>
    <row r="29" spans="1:79" ht="15.75" customHeight="1">
      <c r="A29" s="209"/>
      <c r="B29" s="209"/>
      <c r="C29" s="209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09"/>
      <c r="O29" s="209"/>
      <c r="P29" s="209"/>
      <c r="Q29" s="209"/>
      <c r="R29" s="209"/>
      <c r="S29" s="209"/>
      <c r="T29" s="209"/>
      <c r="U29" s="210"/>
      <c r="V29" s="210"/>
      <c r="W29" s="210"/>
      <c r="X29" s="210"/>
      <c r="Y29" s="210"/>
      <c r="Z29" s="210"/>
      <c r="AA29" s="210"/>
      <c r="AB29" s="210"/>
      <c r="AC29" s="210"/>
    </row>
    <row r="30" spans="1:79" ht="15.75" customHeight="1">
      <c r="A30" s="209"/>
      <c r="B30" s="209" t="s">
        <v>251</v>
      </c>
      <c r="C30" s="209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09"/>
      <c r="O30" s="209"/>
      <c r="P30" s="209"/>
      <c r="Q30" s="209"/>
      <c r="R30" s="209"/>
      <c r="S30" s="209"/>
      <c r="T30" s="209"/>
      <c r="U30" s="211"/>
      <c r="V30" s="211"/>
      <c r="W30" s="211"/>
      <c r="X30" s="211"/>
      <c r="Y30" s="211"/>
      <c r="Z30" s="211"/>
      <c r="AA30" s="211"/>
      <c r="AB30" s="211"/>
      <c r="AC30" s="211"/>
      <c r="AD30" s="211"/>
      <c r="AE30" s="211"/>
      <c r="AF30" s="211"/>
      <c r="AG30" s="211"/>
      <c r="AH30" s="211"/>
      <c r="AI30" s="211"/>
      <c r="AJ30" s="211"/>
      <c r="AK30" s="211"/>
      <c r="AL30" s="211"/>
      <c r="AM30" s="211"/>
      <c r="AN30" s="211"/>
      <c r="AO30" s="211"/>
      <c r="AP30" s="211"/>
      <c r="AQ30" s="211"/>
      <c r="AR30" s="211"/>
      <c r="AS30" s="211"/>
      <c r="AT30" s="211"/>
      <c r="AU30" s="211"/>
      <c r="AV30" s="211"/>
      <c r="AW30" s="211"/>
      <c r="AX30" s="211"/>
      <c r="AY30" s="211"/>
      <c r="AZ30" s="211"/>
      <c r="BA30" s="211"/>
      <c r="BB30" s="211"/>
    </row>
    <row r="31" spans="1:79" ht="15.75" customHeight="1">
      <c r="A31" s="209"/>
      <c r="B31" s="209"/>
      <c r="C31" s="209"/>
      <c r="D31" s="209"/>
      <c r="E31" s="209" t="s">
        <v>252</v>
      </c>
      <c r="F31" s="209"/>
      <c r="G31" s="209"/>
      <c r="H31" s="209"/>
      <c r="I31" s="209"/>
      <c r="J31" s="209"/>
      <c r="K31" s="209"/>
      <c r="L31" s="209"/>
      <c r="M31" s="209"/>
      <c r="N31" s="209"/>
      <c r="O31" s="209"/>
      <c r="P31" s="209"/>
      <c r="Q31" s="209"/>
      <c r="R31" s="209"/>
      <c r="S31" s="209"/>
      <c r="T31" s="209"/>
      <c r="U31" s="211"/>
      <c r="V31" s="211"/>
      <c r="W31" s="211"/>
      <c r="X31" s="211"/>
      <c r="Y31" s="211"/>
      <c r="Z31" s="211"/>
      <c r="AA31" s="211"/>
      <c r="AB31" s="211"/>
      <c r="AC31" s="211"/>
      <c r="AD31" s="211"/>
      <c r="AE31" s="211"/>
      <c r="AF31" s="211"/>
      <c r="AG31" s="211"/>
      <c r="AH31" s="211"/>
      <c r="AI31" s="211"/>
      <c r="AJ31" s="211"/>
      <c r="AK31" s="211"/>
      <c r="AL31" s="211"/>
      <c r="AM31" s="211"/>
      <c r="AN31" s="211"/>
      <c r="AO31" s="211"/>
      <c r="AP31" s="211"/>
      <c r="AQ31" s="211"/>
      <c r="AR31" s="211"/>
      <c r="AS31" s="211"/>
      <c r="AT31" s="211"/>
      <c r="AU31" s="211"/>
      <c r="AV31" s="211"/>
      <c r="AW31" s="211"/>
      <c r="AX31" s="211"/>
      <c r="AY31" s="211"/>
      <c r="AZ31" s="211"/>
      <c r="BA31" s="211"/>
      <c r="BB31" s="211"/>
    </row>
    <row r="32" spans="1:79" ht="15.75" customHeight="1">
      <c r="A32" s="209"/>
      <c r="B32" s="209"/>
      <c r="C32" s="209"/>
      <c r="D32" s="209"/>
      <c r="E32" s="209" t="s">
        <v>253</v>
      </c>
      <c r="F32" s="209"/>
      <c r="G32" s="209"/>
      <c r="H32" s="209"/>
      <c r="I32" s="209"/>
      <c r="J32" s="209"/>
      <c r="K32" s="209"/>
      <c r="L32" s="209"/>
      <c r="M32" s="209"/>
      <c r="N32" s="209"/>
      <c r="O32" s="209"/>
      <c r="P32" s="209"/>
      <c r="Q32" s="209"/>
      <c r="R32" s="209"/>
      <c r="S32" s="209"/>
      <c r="T32" s="209"/>
      <c r="U32" s="211"/>
      <c r="V32" s="211"/>
      <c r="W32" s="211"/>
      <c r="X32" s="211"/>
      <c r="Y32" s="211"/>
      <c r="Z32" s="211"/>
      <c r="AA32" s="211"/>
      <c r="AB32" s="211"/>
      <c r="AC32" s="211"/>
      <c r="AD32" s="211"/>
      <c r="AE32" s="211"/>
      <c r="AF32" s="211"/>
      <c r="AG32" s="211"/>
      <c r="AH32" s="211"/>
      <c r="AI32" s="211"/>
      <c r="AJ32" s="211"/>
      <c r="AK32" s="211"/>
      <c r="AL32" s="211"/>
      <c r="AM32" s="211"/>
      <c r="AN32" s="211"/>
      <c r="AO32" s="211"/>
      <c r="AP32" s="211"/>
      <c r="AQ32" s="211"/>
      <c r="AR32" s="211"/>
      <c r="AS32" s="211"/>
      <c r="AT32" s="211"/>
      <c r="AU32" s="211"/>
      <c r="AV32" s="211"/>
      <c r="AW32" s="211"/>
      <c r="AX32" s="211"/>
      <c r="AY32" s="211"/>
      <c r="AZ32" s="211"/>
      <c r="BA32" s="211"/>
      <c r="BB32" s="211"/>
    </row>
    <row r="33" spans="1:54" ht="15.75" customHeight="1">
      <c r="A33" s="209"/>
      <c r="B33" s="209"/>
      <c r="C33" s="209"/>
      <c r="D33" s="209"/>
      <c r="E33" s="209" t="s">
        <v>254</v>
      </c>
      <c r="F33" s="209"/>
      <c r="G33" s="209"/>
      <c r="H33" s="209"/>
      <c r="I33" s="209"/>
      <c r="J33" s="209"/>
      <c r="K33" s="209"/>
      <c r="L33" s="209"/>
      <c r="M33" s="209"/>
      <c r="N33" s="209"/>
      <c r="O33" s="209"/>
      <c r="P33" s="209"/>
      <c r="Q33" s="209"/>
      <c r="R33" s="209"/>
      <c r="S33" s="209"/>
      <c r="T33" s="209"/>
      <c r="U33" s="211"/>
      <c r="V33" s="211"/>
      <c r="W33" s="211"/>
      <c r="X33" s="211"/>
      <c r="Y33" s="211"/>
      <c r="Z33" s="211"/>
      <c r="AA33" s="211"/>
      <c r="AB33" s="211"/>
      <c r="AC33" s="211"/>
      <c r="AD33" s="211"/>
      <c r="AE33" s="211"/>
      <c r="AF33" s="211"/>
      <c r="AG33" s="211"/>
      <c r="AH33" s="211"/>
      <c r="AI33" s="211"/>
      <c r="AJ33" s="211"/>
      <c r="AK33" s="211"/>
      <c r="AL33" s="211"/>
      <c r="AM33" s="211"/>
      <c r="AN33" s="211"/>
      <c r="AO33" s="211"/>
      <c r="AP33" s="211"/>
      <c r="AQ33" s="211"/>
      <c r="AR33" s="211"/>
      <c r="AS33" s="211"/>
      <c r="AT33" s="211"/>
      <c r="AU33" s="211"/>
      <c r="AV33" s="211"/>
      <c r="AW33" s="211"/>
      <c r="AX33" s="211"/>
      <c r="AY33" s="211"/>
      <c r="AZ33" s="211"/>
      <c r="BA33" s="211"/>
      <c r="BB33" s="211"/>
    </row>
    <row r="34" spans="1:54" ht="15.75" customHeight="1">
      <c r="A34" s="209"/>
      <c r="B34" s="209"/>
      <c r="C34" s="209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09"/>
      <c r="O34" s="209"/>
      <c r="P34" s="209"/>
      <c r="Q34" s="209"/>
      <c r="R34" s="209"/>
      <c r="S34" s="209"/>
      <c r="T34" s="209"/>
      <c r="U34" s="211"/>
      <c r="V34" s="211"/>
      <c r="W34" s="211"/>
      <c r="X34" s="211"/>
      <c r="Y34" s="211"/>
      <c r="Z34" s="211"/>
      <c r="AA34" s="211"/>
      <c r="AB34" s="211"/>
      <c r="AC34" s="211"/>
      <c r="AD34" s="211"/>
      <c r="AE34" s="211"/>
      <c r="AF34" s="211"/>
      <c r="AG34" s="211"/>
      <c r="AH34" s="211"/>
      <c r="AI34" s="211"/>
      <c r="AJ34" s="211"/>
      <c r="AK34" s="211"/>
      <c r="AL34" s="211"/>
      <c r="AM34" s="211"/>
      <c r="AN34" s="211"/>
      <c r="AO34" s="211"/>
      <c r="AP34" s="211"/>
      <c r="AQ34" s="211"/>
      <c r="AR34" s="211"/>
      <c r="AS34" s="211"/>
      <c r="AT34" s="211"/>
      <c r="AU34" s="211"/>
      <c r="AV34" s="211"/>
      <c r="AW34" s="211"/>
      <c r="AX34" s="211"/>
      <c r="AY34" s="211"/>
      <c r="AZ34" s="211"/>
      <c r="BA34" s="211"/>
      <c r="BB34" s="211"/>
    </row>
    <row r="35" spans="1:54" ht="15.75" customHeight="1">
      <c r="A35" s="209"/>
      <c r="B35" s="209" t="s">
        <v>255</v>
      </c>
      <c r="C35" s="209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09"/>
      <c r="O35" s="209"/>
      <c r="P35" s="209"/>
      <c r="Q35" s="209"/>
      <c r="R35" s="209"/>
      <c r="S35" s="209"/>
      <c r="T35" s="209"/>
    </row>
    <row r="43" spans="1:54" ht="20.25" customHeight="1"/>
    <row r="44" spans="1:54" ht="20.25" customHeight="1"/>
    <row r="45" spans="1:54" ht="20.25" customHeight="1"/>
    <row r="46" spans="1:54" ht="20.25" customHeight="1"/>
    <row r="47" spans="1:54" ht="20.25" customHeight="1"/>
    <row r="48" spans="1:54" ht="20.25" customHeight="1"/>
    <row r="49" ht="20.25" customHeight="1"/>
    <row r="50" ht="20.25" customHeight="1"/>
    <row r="51" ht="20.25" customHeight="1"/>
    <row r="52" ht="20.25" customHeight="1"/>
    <row r="53" ht="20.25" customHeight="1"/>
    <row r="54" ht="20.25" customHeight="1"/>
    <row r="55" ht="20.25" customHeight="1"/>
    <row r="56" ht="20.25" customHeight="1"/>
    <row r="57" ht="20.25" customHeight="1"/>
    <row r="58" ht="20.25" customHeight="1"/>
    <row r="59" ht="20.25" customHeight="1"/>
    <row r="60" ht="20.25" customHeight="1"/>
    <row r="61" ht="20.25" customHeight="1"/>
    <row r="62" ht="20.25" customHeight="1"/>
    <row r="63" ht="20.25" customHeight="1"/>
    <row r="64" ht="20.25" customHeight="1"/>
    <row r="65" ht="20.25" customHeight="1"/>
    <row r="66" ht="20.25" customHeight="1"/>
    <row r="67" ht="20.25" customHeight="1"/>
    <row r="68" ht="20.25" customHeight="1"/>
    <row r="69" ht="20.25" customHeight="1"/>
    <row r="70" ht="20.25" customHeight="1"/>
    <row r="71" ht="20.25" customHeight="1"/>
    <row r="72" ht="20.25" customHeight="1"/>
    <row r="73" ht="20.25" customHeight="1"/>
    <row r="74" ht="20.25" customHeight="1"/>
    <row r="75" ht="20.25" customHeight="1"/>
    <row r="76" ht="20.25" customHeight="1"/>
    <row r="77" ht="20.25" customHeight="1"/>
    <row r="78" ht="20.25" customHeight="1"/>
    <row r="79" ht="20.25" customHeight="1"/>
    <row r="80" ht="20.25" customHeight="1"/>
    <row r="81" ht="20.25" customHeight="1"/>
    <row r="82" ht="20.25" customHeight="1"/>
    <row r="83" ht="20.25" customHeight="1"/>
    <row r="84" ht="20.25" customHeight="1"/>
    <row r="85" ht="20.25" customHeight="1"/>
    <row r="86" ht="20.25" customHeight="1"/>
    <row r="87" ht="20.25" customHeight="1"/>
    <row r="88" ht="20.25" customHeight="1"/>
    <row r="89" ht="20.25" customHeight="1"/>
    <row r="90" ht="20.25" customHeight="1"/>
    <row r="91" ht="20.25" customHeight="1"/>
    <row r="92" ht="20.25" customHeight="1"/>
    <row r="93" ht="20.25" customHeight="1"/>
    <row r="94" ht="20.25" customHeight="1"/>
    <row r="95" ht="20.25" customHeight="1"/>
    <row r="96" ht="20.25" customHeight="1"/>
    <row r="97" ht="20.25" customHeight="1"/>
    <row r="98" ht="20.25" customHeight="1"/>
    <row r="99" ht="20.25" customHeight="1"/>
    <row r="100" ht="20.25" customHeight="1"/>
    <row r="101" ht="20.25" customHeight="1"/>
    <row r="102" ht="20.25" customHeight="1"/>
    <row r="103" ht="20.25" customHeight="1"/>
    <row r="104" ht="20.25" customHeight="1"/>
    <row r="105" ht="20.25" customHeight="1"/>
    <row r="106" ht="20.25" customHeight="1"/>
    <row r="107" ht="20.25" customHeight="1"/>
    <row r="108" ht="20.25" customHeight="1"/>
    <row r="109" ht="20.25" customHeight="1"/>
    <row r="110" ht="20.25" customHeight="1"/>
    <row r="111" ht="20.25" customHeight="1"/>
    <row r="112" ht="20.25" customHeight="1"/>
    <row r="113" ht="20.25" customHeight="1"/>
    <row r="114" ht="20.25" customHeight="1"/>
    <row r="115" ht="20.25" customHeight="1"/>
    <row r="116" ht="20.25" customHeight="1"/>
    <row r="117" ht="20.25" customHeight="1"/>
    <row r="118" ht="20.25" customHeight="1"/>
    <row r="119" ht="20.25" customHeight="1"/>
    <row r="120" ht="20.25" customHeight="1"/>
    <row r="121" ht="20.25" customHeight="1"/>
    <row r="122" ht="20.25" customHeight="1"/>
    <row r="123" ht="20.25" customHeight="1"/>
    <row r="124" ht="20.25" customHeight="1"/>
    <row r="125" ht="20.25" customHeight="1"/>
    <row r="126" ht="20.25" customHeight="1"/>
    <row r="127" ht="20.25" customHeight="1"/>
    <row r="128" ht="20.25" customHeight="1"/>
    <row r="129" ht="20.25" customHeight="1"/>
    <row r="130" ht="20.25" customHeight="1"/>
    <row r="131" ht="20.25" customHeight="1"/>
    <row r="132" ht="20.25" customHeight="1"/>
    <row r="133" ht="20.25" customHeight="1"/>
    <row r="134" ht="20.25" customHeight="1"/>
    <row r="135" ht="20.25" customHeight="1"/>
    <row r="136" ht="20.25" customHeight="1"/>
    <row r="137" ht="20.25" customHeight="1"/>
    <row r="138" ht="20.25" customHeight="1"/>
    <row r="139" ht="20.25" customHeight="1"/>
    <row r="140" ht="20.25" customHeight="1"/>
    <row r="141" ht="20.25" customHeight="1"/>
    <row r="142" ht="20.25" customHeight="1"/>
    <row r="143" ht="20.25" customHeight="1"/>
    <row r="144" ht="20.25" customHeight="1"/>
    <row r="145" ht="20.25" customHeight="1"/>
    <row r="146" ht="20.25" customHeight="1"/>
    <row r="147" ht="20.25" customHeight="1"/>
    <row r="148" ht="20.25" customHeight="1"/>
    <row r="149" ht="20.25" customHeight="1"/>
    <row r="150" ht="20.25" customHeight="1"/>
    <row r="151" ht="20.25" customHeight="1"/>
    <row r="152" ht="20.25" customHeight="1"/>
    <row r="153" ht="20.25" customHeight="1"/>
    <row r="154" ht="20.25" customHeight="1"/>
    <row r="155" ht="20.25" customHeight="1"/>
    <row r="156" ht="20.25" customHeight="1"/>
    <row r="157" ht="20.25" customHeight="1"/>
    <row r="158" ht="20.25" customHeight="1"/>
    <row r="159" ht="20.25" customHeight="1"/>
    <row r="160" ht="20.25" customHeight="1"/>
    <row r="161" ht="20.25" customHeight="1"/>
    <row r="162" ht="20.25" customHeight="1"/>
    <row r="163" ht="20.25" customHeight="1"/>
    <row r="164" ht="20.25" customHeight="1"/>
    <row r="165" ht="20.25" customHeight="1"/>
  </sheetData>
  <mergeCells count="114">
    <mergeCell ref="BL20:BM20"/>
    <mergeCell ref="BN20:BO20"/>
    <mergeCell ref="BP20:BQ20"/>
    <mergeCell ref="BV18:BW18"/>
    <mergeCell ref="BX18:BY18"/>
    <mergeCell ref="BZ18:CA18"/>
    <mergeCell ref="BN18:BO18"/>
    <mergeCell ref="BP18:BQ18"/>
    <mergeCell ref="BR18:BS18"/>
    <mergeCell ref="BT18:BU18"/>
    <mergeCell ref="BR20:BS20"/>
    <mergeCell ref="BT20:BU20"/>
    <mergeCell ref="BV20:BW20"/>
    <mergeCell ref="BX20:BY20"/>
    <mergeCell ref="BZ20:CA20"/>
    <mergeCell ref="AF20:AG20"/>
    <mergeCell ref="AH20:AI20"/>
    <mergeCell ref="AJ20:AK20"/>
    <mergeCell ref="AL20:AM20"/>
    <mergeCell ref="AN20:AO20"/>
    <mergeCell ref="AP20:AQ20"/>
    <mergeCell ref="AR20:AS20"/>
    <mergeCell ref="BJ18:BK18"/>
    <mergeCell ref="BL18:BM18"/>
    <mergeCell ref="AX18:AY18"/>
    <mergeCell ref="AZ18:BA18"/>
    <mergeCell ref="BB18:BC18"/>
    <mergeCell ref="BD18:BE18"/>
    <mergeCell ref="BF18:BG18"/>
    <mergeCell ref="BH18:BI18"/>
    <mergeCell ref="AT20:AU20"/>
    <mergeCell ref="AV20:AW20"/>
    <mergeCell ref="AX20:AY20"/>
    <mergeCell ref="AZ20:BA20"/>
    <mergeCell ref="BB20:BC20"/>
    <mergeCell ref="BD20:BE20"/>
    <mergeCell ref="BF20:BG20"/>
    <mergeCell ref="BH20:BI20"/>
    <mergeCell ref="BJ20:BK20"/>
    <mergeCell ref="BZ17:CA17"/>
    <mergeCell ref="AF18:AG18"/>
    <mergeCell ref="AH18:AI18"/>
    <mergeCell ref="AJ18:AK18"/>
    <mergeCell ref="AL18:AM18"/>
    <mergeCell ref="AN18:AO18"/>
    <mergeCell ref="AP18:AQ18"/>
    <mergeCell ref="AR18:AS18"/>
    <mergeCell ref="AT18:AU18"/>
    <mergeCell ref="AV18:AW18"/>
    <mergeCell ref="BN17:BO17"/>
    <mergeCell ref="BP17:BQ17"/>
    <mergeCell ref="BR17:BS17"/>
    <mergeCell ref="BT17:BU17"/>
    <mergeCell ref="BV17:BW17"/>
    <mergeCell ref="BX17:BY17"/>
    <mergeCell ref="BB17:BC17"/>
    <mergeCell ref="BD17:BE17"/>
    <mergeCell ref="BF17:BG17"/>
    <mergeCell ref="BH17:BI17"/>
    <mergeCell ref="BJ17:BK17"/>
    <mergeCell ref="BL17:BM17"/>
    <mergeCell ref="AP17:AQ17"/>
    <mergeCell ref="AR17:AS17"/>
    <mergeCell ref="AT17:AU17"/>
    <mergeCell ref="AV17:AW17"/>
    <mergeCell ref="AX17:AY17"/>
    <mergeCell ref="AZ17:BA17"/>
    <mergeCell ref="AJ9:AK9"/>
    <mergeCell ref="AZ9:BA9"/>
    <mergeCell ref="BP9:BQ9"/>
    <mergeCell ref="AF14:AI14"/>
    <mergeCell ref="AJ14:AM14"/>
    <mergeCell ref="AF17:AG17"/>
    <mergeCell ref="AH17:AI17"/>
    <mergeCell ref="AJ17:AK17"/>
    <mergeCell ref="AL17:AM17"/>
    <mergeCell ref="AN17:AO17"/>
    <mergeCell ref="AF8:AI8"/>
    <mergeCell ref="AJ8:AM8"/>
    <mergeCell ref="AN8:AQ8"/>
    <mergeCell ref="AR8:AU8"/>
    <mergeCell ref="AV8:AW8"/>
    <mergeCell ref="BL8:BM8"/>
    <mergeCell ref="BD7:BG7"/>
    <mergeCell ref="BH7:BK7"/>
    <mergeCell ref="BL7:BO7"/>
    <mergeCell ref="BP7:BS7"/>
    <mergeCell ref="BT7:BW7"/>
    <mergeCell ref="BX7:CA7"/>
    <mergeCell ref="AF6:AQ6"/>
    <mergeCell ref="AR6:BG6"/>
    <mergeCell ref="BH6:BW6"/>
    <mergeCell ref="BX6:CA6"/>
    <mergeCell ref="AF7:AI7"/>
    <mergeCell ref="AJ7:AM7"/>
    <mergeCell ref="AN7:AQ7"/>
    <mergeCell ref="AR7:AU7"/>
    <mergeCell ref="AV7:AY7"/>
    <mergeCell ref="AZ7:BC7"/>
    <mergeCell ref="CB1:CE1"/>
    <mergeCell ref="A2:Y4"/>
    <mergeCell ref="Z2:AI4"/>
    <mergeCell ref="AJ2:AV4"/>
    <mergeCell ref="AW2:BF4"/>
    <mergeCell ref="BG2:BS4"/>
    <mergeCell ref="BT2:BW4"/>
    <mergeCell ref="BX2:CA4"/>
    <mergeCell ref="CB2:CE4"/>
    <mergeCell ref="A1:Y1"/>
    <mergeCell ref="Z1:AI1"/>
    <mergeCell ref="AJ1:AV1"/>
    <mergeCell ref="AW1:BF1"/>
    <mergeCell ref="BG1:BS1"/>
    <mergeCell ref="BT1:CA1"/>
  </mergeCells>
  <phoneticPr fontId="2"/>
  <printOptions horizontalCentered="1"/>
  <pageMargins left="0.39370078740157483" right="0.39370078740157483" top="0.39370078740157483" bottom="0.39370078740157483" header="0.51181102362204722" footer="0.39370078740157483"/>
  <pageSetup paperSize="9" orientation="landscape" horizontalDpi="300" verticalDpi="300" r:id="rId1"/>
  <headerFooter alignWithMargins="0">
    <oddFooter>&amp;C&amp;P/&amp;N&amp;R&amp;9&amp;X(C)Copyright 2013,KEIWA BUSINESS Co, Ltd.&amp;X  &amp;10&amp;G</oddFooter>
  </headerFooter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"/>
  <sheetData/>
  <phoneticPr fontId="2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3"/>
  <sheetViews>
    <sheetView showGridLines="0" tabSelected="1" zoomScaleNormal="100" workbookViewId="0">
      <selection activeCell="K21" sqref="K21"/>
    </sheetView>
  </sheetViews>
  <sheetFormatPr defaultColWidth="3" defaultRowHeight="11.25"/>
  <cols>
    <col min="1" max="251" width="3.7109375" style="76" customWidth="1"/>
    <col min="252" max="256" width="3" style="76"/>
    <col min="257" max="507" width="3.7109375" style="76" customWidth="1"/>
    <col min="508" max="512" width="3" style="76"/>
    <col min="513" max="763" width="3.7109375" style="76" customWidth="1"/>
    <col min="764" max="768" width="3" style="76"/>
    <col min="769" max="1019" width="3.7109375" style="76" customWidth="1"/>
    <col min="1020" max="1024" width="3" style="76"/>
    <col min="1025" max="1275" width="3.7109375" style="76" customWidth="1"/>
    <col min="1276" max="1280" width="3" style="76"/>
    <col min="1281" max="1531" width="3.7109375" style="76" customWidth="1"/>
    <col min="1532" max="1536" width="3" style="76"/>
    <col min="1537" max="1787" width="3.7109375" style="76" customWidth="1"/>
    <col min="1788" max="1792" width="3" style="76"/>
    <col min="1793" max="2043" width="3.7109375" style="76" customWidth="1"/>
    <col min="2044" max="2048" width="3" style="76"/>
    <col min="2049" max="2299" width="3.7109375" style="76" customWidth="1"/>
    <col min="2300" max="2304" width="3" style="76"/>
    <col min="2305" max="2555" width="3.7109375" style="76" customWidth="1"/>
    <col min="2556" max="2560" width="3" style="76"/>
    <col min="2561" max="2811" width="3.7109375" style="76" customWidth="1"/>
    <col min="2812" max="2816" width="3" style="76"/>
    <col min="2817" max="3067" width="3.7109375" style="76" customWidth="1"/>
    <col min="3068" max="3072" width="3" style="76"/>
    <col min="3073" max="3323" width="3.7109375" style="76" customWidth="1"/>
    <col min="3324" max="3328" width="3" style="76"/>
    <col min="3329" max="3579" width="3.7109375" style="76" customWidth="1"/>
    <col min="3580" max="3584" width="3" style="76"/>
    <col min="3585" max="3835" width="3.7109375" style="76" customWidth="1"/>
    <col min="3836" max="3840" width="3" style="76"/>
    <col min="3841" max="4091" width="3.7109375" style="76" customWidth="1"/>
    <col min="4092" max="4096" width="3" style="76"/>
    <col min="4097" max="4347" width="3.7109375" style="76" customWidth="1"/>
    <col min="4348" max="4352" width="3" style="76"/>
    <col min="4353" max="4603" width="3.7109375" style="76" customWidth="1"/>
    <col min="4604" max="4608" width="3" style="76"/>
    <col min="4609" max="4859" width="3.7109375" style="76" customWidth="1"/>
    <col min="4860" max="4864" width="3" style="76"/>
    <col min="4865" max="5115" width="3.7109375" style="76" customWidth="1"/>
    <col min="5116" max="5120" width="3" style="76"/>
    <col min="5121" max="5371" width="3.7109375" style="76" customWidth="1"/>
    <col min="5372" max="5376" width="3" style="76"/>
    <col min="5377" max="5627" width="3.7109375" style="76" customWidth="1"/>
    <col min="5628" max="5632" width="3" style="76"/>
    <col min="5633" max="5883" width="3.7109375" style="76" customWidth="1"/>
    <col min="5884" max="5888" width="3" style="76"/>
    <col min="5889" max="6139" width="3.7109375" style="76" customWidth="1"/>
    <col min="6140" max="6144" width="3" style="76"/>
    <col min="6145" max="6395" width="3.7109375" style="76" customWidth="1"/>
    <col min="6396" max="6400" width="3" style="76"/>
    <col min="6401" max="6651" width="3.7109375" style="76" customWidth="1"/>
    <col min="6652" max="6656" width="3" style="76"/>
    <col min="6657" max="6907" width="3.7109375" style="76" customWidth="1"/>
    <col min="6908" max="6912" width="3" style="76"/>
    <col min="6913" max="7163" width="3.7109375" style="76" customWidth="1"/>
    <col min="7164" max="7168" width="3" style="76"/>
    <col min="7169" max="7419" width="3.7109375" style="76" customWidth="1"/>
    <col min="7420" max="7424" width="3" style="76"/>
    <col min="7425" max="7675" width="3.7109375" style="76" customWidth="1"/>
    <col min="7676" max="7680" width="3" style="76"/>
    <col min="7681" max="7931" width="3.7109375" style="76" customWidth="1"/>
    <col min="7932" max="7936" width="3" style="76"/>
    <col min="7937" max="8187" width="3.7109375" style="76" customWidth="1"/>
    <col min="8188" max="8192" width="3" style="76"/>
    <col min="8193" max="8443" width="3.7109375" style="76" customWidth="1"/>
    <col min="8444" max="8448" width="3" style="76"/>
    <col min="8449" max="8699" width="3.7109375" style="76" customWidth="1"/>
    <col min="8700" max="8704" width="3" style="76"/>
    <col min="8705" max="8955" width="3.7109375" style="76" customWidth="1"/>
    <col min="8956" max="8960" width="3" style="76"/>
    <col min="8961" max="9211" width="3.7109375" style="76" customWidth="1"/>
    <col min="9212" max="9216" width="3" style="76"/>
    <col min="9217" max="9467" width="3.7109375" style="76" customWidth="1"/>
    <col min="9468" max="9472" width="3" style="76"/>
    <col min="9473" max="9723" width="3.7109375" style="76" customWidth="1"/>
    <col min="9724" max="9728" width="3" style="76"/>
    <col min="9729" max="9979" width="3.7109375" style="76" customWidth="1"/>
    <col min="9980" max="9984" width="3" style="76"/>
    <col min="9985" max="10235" width="3.7109375" style="76" customWidth="1"/>
    <col min="10236" max="10240" width="3" style="76"/>
    <col min="10241" max="10491" width="3.7109375" style="76" customWidth="1"/>
    <col min="10492" max="10496" width="3" style="76"/>
    <col min="10497" max="10747" width="3.7109375" style="76" customWidth="1"/>
    <col min="10748" max="10752" width="3" style="76"/>
    <col min="10753" max="11003" width="3.7109375" style="76" customWidth="1"/>
    <col min="11004" max="11008" width="3" style="76"/>
    <col min="11009" max="11259" width="3.7109375" style="76" customWidth="1"/>
    <col min="11260" max="11264" width="3" style="76"/>
    <col min="11265" max="11515" width="3.7109375" style="76" customWidth="1"/>
    <col min="11516" max="11520" width="3" style="76"/>
    <col min="11521" max="11771" width="3.7109375" style="76" customWidth="1"/>
    <col min="11772" max="11776" width="3" style="76"/>
    <col min="11777" max="12027" width="3.7109375" style="76" customWidth="1"/>
    <col min="12028" max="12032" width="3" style="76"/>
    <col min="12033" max="12283" width="3.7109375" style="76" customWidth="1"/>
    <col min="12284" max="12288" width="3" style="76"/>
    <col min="12289" max="12539" width="3.7109375" style="76" customWidth="1"/>
    <col min="12540" max="12544" width="3" style="76"/>
    <col min="12545" max="12795" width="3.7109375" style="76" customWidth="1"/>
    <col min="12796" max="12800" width="3" style="76"/>
    <col min="12801" max="13051" width="3.7109375" style="76" customWidth="1"/>
    <col min="13052" max="13056" width="3" style="76"/>
    <col min="13057" max="13307" width="3.7109375" style="76" customWidth="1"/>
    <col min="13308" max="13312" width="3" style="76"/>
    <col min="13313" max="13563" width="3.7109375" style="76" customWidth="1"/>
    <col min="13564" max="13568" width="3" style="76"/>
    <col min="13569" max="13819" width="3.7109375" style="76" customWidth="1"/>
    <col min="13820" max="13824" width="3" style="76"/>
    <col min="13825" max="14075" width="3.7109375" style="76" customWidth="1"/>
    <col min="14076" max="14080" width="3" style="76"/>
    <col min="14081" max="14331" width="3.7109375" style="76" customWidth="1"/>
    <col min="14332" max="14336" width="3" style="76"/>
    <col min="14337" max="14587" width="3.7109375" style="76" customWidth="1"/>
    <col min="14588" max="14592" width="3" style="76"/>
    <col min="14593" max="14843" width="3.7109375" style="76" customWidth="1"/>
    <col min="14844" max="14848" width="3" style="76"/>
    <col min="14849" max="15099" width="3.7109375" style="76" customWidth="1"/>
    <col min="15100" max="15104" width="3" style="76"/>
    <col min="15105" max="15355" width="3.7109375" style="76" customWidth="1"/>
    <col min="15356" max="15360" width="3" style="76"/>
    <col min="15361" max="15611" width="3.7109375" style="76" customWidth="1"/>
    <col min="15612" max="15616" width="3" style="76"/>
    <col min="15617" max="15867" width="3.7109375" style="76" customWidth="1"/>
    <col min="15868" max="15872" width="3" style="76"/>
    <col min="15873" max="16123" width="3.7109375" style="76" customWidth="1"/>
    <col min="16124" max="16128" width="3" style="76"/>
    <col min="16129" max="16379" width="3.7109375" style="76" customWidth="1"/>
    <col min="16380" max="16384" width="3" style="76"/>
  </cols>
  <sheetData>
    <row r="1" spans="1:41" ht="13.5" customHeight="1">
      <c r="A1" s="316" t="s">
        <v>173</v>
      </c>
      <c r="B1" s="317"/>
      <c r="C1" s="317"/>
      <c r="D1" s="317"/>
      <c r="E1" s="317"/>
      <c r="F1" s="317"/>
      <c r="G1" s="317"/>
      <c r="H1" s="317"/>
      <c r="I1" s="317"/>
      <c r="J1" s="317"/>
      <c r="K1" s="318"/>
      <c r="L1" s="316" t="s">
        <v>172</v>
      </c>
      <c r="M1" s="317"/>
      <c r="N1" s="317"/>
      <c r="O1" s="317"/>
      <c r="P1" s="317"/>
      <c r="Q1" s="318"/>
      <c r="R1" s="316" t="s">
        <v>0</v>
      </c>
      <c r="S1" s="317"/>
      <c r="T1" s="317"/>
      <c r="U1" s="318"/>
      <c r="V1" s="316" t="s">
        <v>171</v>
      </c>
      <c r="W1" s="317"/>
      <c r="X1" s="317"/>
      <c r="Y1" s="317"/>
      <c r="Z1" s="318"/>
      <c r="AA1" s="319" t="s">
        <v>4</v>
      </c>
      <c r="AB1" s="319"/>
      <c r="AC1" s="319"/>
      <c r="AD1" s="319"/>
      <c r="AE1" s="316" t="s">
        <v>1</v>
      </c>
      <c r="AF1" s="317"/>
      <c r="AG1" s="317"/>
      <c r="AH1" s="317"/>
      <c r="AI1" s="318"/>
      <c r="AJ1" s="319" t="s">
        <v>2</v>
      </c>
      <c r="AK1" s="319"/>
      <c r="AL1" s="319"/>
      <c r="AM1" s="319"/>
      <c r="AN1" s="319" t="s">
        <v>3</v>
      </c>
      <c r="AO1" s="319"/>
    </row>
    <row r="2" spans="1:41" ht="11.25" customHeight="1">
      <c r="A2" s="320" t="s">
        <v>195</v>
      </c>
      <c r="B2" s="321"/>
      <c r="C2" s="321"/>
      <c r="D2" s="321"/>
      <c r="E2" s="321"/>
      <c r="F2" s="321"/>
      <c r="G2" s="321"/>
      <c r="H2" s="321"/>
      <c r="I2" s="321"/>
      <c r="J2" s="321"/>
      <c r="K2" s="322"/>
      <c r="L2" s="320" t="s">
        <v>191</v>
      </c>
      <c r="M2" s="329"/>
      <c r="N2" s="329"/>
      <c r="O2" s="329"/>
      <c r="P2" s="329"/>
      <c r="Q2" s="330"/>
      <c r="R2" s="337">
        <v>41544</v>
      </c>
      <c r="S2" s="338"/>
      <c r="T2" s="338"/>
      <c r="U2" s="339"/>
      <c r="V2" s="306" t="s">
        <v>169</v>
      </c>
      <c r="W2" s="307"/>
      <c r="X2" s="307"/>
      <c r="Y2" s="307"/>
      <c r="Z2" s="308"/>
      <c r="AA2" s="337"/>
      <c r="AB2" s="338"/>
      <c r="AC2" s="338"/>
      <c r="AD2" s="339"/>
      <c r="AE2" s="306"/>
      <c r="AF2" s="307"/>
      <c r="AG2" s="307"/>
      <c r="AH2" s="307"/>
      <c r="AI2" s="308"/>
      <c r="AJ2" s="315"/>
      <c r="AK2" s="315"/>
      <c r="AL2" s="315"/>
      <c r="AM2" s="315"/>
      <c r="AN2" s="315"/>
      <c r="AO2" s="315"/>
    </row>
    <row r="3" spans="1:41" ht="11.25" customHeight="1">
      <c r="A3" s="323"/>
      <c r="B3" s="324"/>
      <c r="C3" s="324"/>
      <c r="D3" s="324"/>
      <c r="E3" s="324"/>
      <c r="F3" s="324"/>
      <c r="G3" s="324"/>
      <c r="H3" s="324"/>
      <c r="I3" s="324"/>
      <c r="J3" s="324"/>
      <c r="K3" s="325"/>
      <c r="L3" s="331"/>
      <c r="M3" s="332"/>
      <c r="N3" s="332"/>
      <c r="O3" s="332"/>
      <c r="P3" s="332"/>
      <c r="Q3" s="333"/>
      <c r="R3" s="340"/>
      <c r="S3" s="341"/>
      <c r="T3" s="341"/>
      <c r="U3" s="342"/>
      <c r="V3" s="309"/>
      <c r="W3" s="310"/>
      <c r="X3" s="310"/>
      <c r="Y3" s="310"/>
      <c r="Z3" s="311"/>
      <c r="AA3" s="340"/>
      <c r="AB3" s="341"/>
      <c r="AC3" s="341"/>
      <c r="AD3" s="342"/>
      <c r="AE3" s="309"/>
      <c r="AF3" s="310"/>
      <c r="AG3" s="310"/>
      <c r="AH3" s="310"/>
      <c r="AI3" s="311"/>
      <c r="AJ3" s="315"/>
      <c r="AK3" s="315"/>
      <c r="AL3" s="315"/>
      <c r="AM3" s="315"/>
      <c r="AN3" s="315"/>
      <c r="AO3" s="315"/>
    </row>
    <row r="4" spans="1:41" ht="13.5" customHeight="1">
      <c r="A4" s="326"/>
      <c r="B4" s="327"/>
      <c r="C4" s="327"/>
      <c r="D4" s="327"/>
      <c r="E4" s="327"/>
      <c r="F4" s="327"/>
      <c r="G4" s="327"/>
      <c r="H4" s="327"/>
      <c r="I4" s="327"/>
      <c r="J4" s="327"/>
      <c r="K4" s="328"/>
      <c r="L4" s="334"/>
      <c r="M4" s="335"/>
      <c r="N4" s="335"/>
      <c r="O4" s="335"/>
      <c r="P4" s="335"/>
      <c r="Q4" s="336"/>
      <c r="R4" s="343"/>
      <c r="S4" s="344"/>
      <c r="T4" s="344"/>
      <c r="U4" s="345"/>
      <c r="V4" s="312"/>
      <c r="W4" s="313"/>
      <c r="X4" s="313"/>
      <c r="Y4" s="313"/>
      <c r="Z4" s="314"/>
      <c r="AA4" s="343"/>
      <c r="AB4" s="344"/>
      <c r="AC4" s="344"/>
      <c r="AD4" s="345"/>
      <c r="AE4" s="312"/>
      <c r="AF4" s="313"/>
      <c r="AG4" s="313"/>
      <c r="AH4" s="313"/>
      <c r="AI4" s="314"/>
      <c r="AJ4" s="315"/>
      <c r="AK4" s="315"/>
      <c r="AL4" s="315"/>
      <c r="AM4" s="315"/>
      <c r="AN4" s="315"/>
      <c r="AO4" s="315"/>
    </row>
    <row r="5" spans="1:41" s="84" customFormat="1"/>
    <row r="7" spans="1:41" ht="20.25" customHeight="1">
      <c r="A7" s="369" t="s">
        <v>197</v>
      </c>
      <c r="B7" s="370"/>
      <c r="C7" s="352" t="s">
        <v>198</v>
      </c>
      <c r="D7" s="353"/>
      <c r="E7" s="353"/>
      <c r="F7" s="353"/>
      <c r="G7" s="353"/>
      <c r="H7" s="353"/>
      <c r="I7" s="353"/>
      <c r="J7" s="353"/>
      <c r="K7" s="354"/>
      <c r="L7" s="353" t="s">
        <v>168</v>
      </c>
      <c r="M7" s="353"/>
      <c r="N7" s="353"/>
      <c r="O7" s="353"/>
      <c r="P7" s="353"/>
      <c r="Q7" s="353"/>
      <c r="R7" s="353"/>
      <c r="S7" s="353"/>
      <c r="T7" s="353"/>
      <c r="U7" s="353"/>
      <c r="V7" s="352" t="s">
        <v>184</v>
      </c>
      <c r="W7" s="353"/>
      <c r="X7" s="354"/>
      <c r="Y7" s="353" t="s">
        <v>199</v>
      </c>
      <c r="Z7" s="353"/>
      <c r="AA7" s="353"/>
      <c r="AB7" s="353"/>
      <c r="AC7" s="353"/>
      <c r="AD7" s="353"/>
      <c r="AE7" s="353"/>
      <c r="AF7" s="353"/>
      <c r="AG7" s="353"/>
      <c r="AH7" s="353"/>
      <c r="AI7" s="353"/>
      <c r="AJ7" s="353"/>
      <c r="AK7" s="353"/>
      <c r="AL7" s="353"/>
      <c r="AM7" s="353"/>
      <c r="AN7" s="353"/>
      <c r="AO7" s="354"/>
    </row>
    <row r="8" spans="1:41" ht="17.25" customHeight="1">
      <c r="A8" s="371">
        <v>1</v>
      </c>
      <c r="B8" s="372"/>
      <c r="C8" s="120" t="s">
        <v>167</v>
      </c>
      <c r="D8" s="121"/>
      <c r="E8" s="121"/>
      <c r="F8" s="121"/>
      <c r="G8" s="121"/>
      <c r="H8" s="121"/>
      <c r="I8" s="122"/>
      <c r="J8" s="122"/>
      <c r="K8" s="123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355" t="s">
        <v>185</v>
      </c>
      <c r="W8" s="356"/>
      <c r="X8" s="357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4"/>
    </row>
    <row r="9" spans="1:41" ht="17.25" customHeight="1">
      <c r="A9" s="373">
        <v>2</v>
      </c>
      <c r="B9" s="374"/>
      <c r="C9" s="91" t="s">
        <v>166</v>
      </c>
      <c r="D9" s="86"/>
      <c r="E9" s="86"/>
      <c r="F9" s="86"/>
      <c r="G9" s="86"/>
      <c r="H9" s="86"/>
      <c r="I9" s="87"/>
      <c r="J9" s="87"/>
      <c r="K9" s="92"/>
      <c r="L9" s="87"/>
      <c r="M9" s="87"/>
      <c r="N9" s="87"/>
      <c r="O9" s="87"/>
      <c r="P9" s="87"/>
      <c r="Q9" s="87"/>
      <c r="R9" s="87"/>
      <c r="S9" s="87"/>
      <c r="T9" s="87"/>
      <c r="U9" s="87"/>
      <c r="V9" s="358"/>
      <c r="W9" s="359"/>
      <c r="X9" s="360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8"/>
    </row>
    <row r="10" spans="1:41" ht="17.25" customHeight="1">
      <c r="A10" s="367">
        <v>3</v>
      </c>
      <c r="B10" s="368"/>
      <c r="C10" s="91"/>
      <c r="D10" s="79" t="s">
        <v>163</v>
      </c>
      <c r="E10" s="78"/>
      <c r="F10" s="99"/>
      <c r="G10" s="99"/>
      <c r="H10" s="78"/>
      <c r="I10" s="99"/>
      <c r="J10" s="99"/>
      <c r="K10" s="100"/>
      <c r="L10" s="99" t="s">
        <v>162</v>
      </c>
      <c r="M10" s="99"/>
      <c r="N10" s="99"/>
      <c r="O10" s="99"/>
      <c r="P10" s="99"/>
      <c r="Q10" s="99"/>
      <c r="R10" s="99"/>
      <c r="S10" s="99"/>
      <c r="T10" s="99"/>
      <c r="U10" s="99"/>
      <c r="V10" s="361">
        <v>0.6</v>
      </c>
      <c r="W10" s="362"/>
      <c r="X10" s="363"/>
      <c r="Y10" s="99" t="s">
        <v>186</v>
      </c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104"/>
    </row>
    <row r="11" spans="1:41" ht="17.25" customHeight="1">
      <c r="A11" s="367">
        <v>4</v>
      </c>
      <c r="B11" s="368"/>
      <c r="C11" s="91"/>
      <c r="D11" s="81"/>
      <c r="E11" s="115"/>
      <c r="F11" s="106"/>
      <c r="G11" s="106"/>
      <c r="H11" s="115"/>
      <c r="I11" s="106"/>
      <c r="J11" s="106"/>
      <c r="K11" s="107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364"/>
      <c r="W11" s="365"/>
      <c r="X11" s="366"/>
      <c r="Y11" s="106" t="s">
        <v>187</v>
      </c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8"/>
    </row>
    <row r="12" spans="1:41" ht="35.25" customHeight="1">
      <c r="A12" s="367">
        <v>5</v>
      </c>
      <c r="B12" s="368"/>
      <c r="C12" s="91"/>
      <c r="D12" s="83" t="s">
        <v>165</v>
      </c>
      <c r="E12" s="86"/>
      <c r="F12" s="87"/>
      <c r="G12" s="87"/>
      <c r="H12" s="86"/>
      <c r="I12" s="87"/>
      <c r="J12" s="87"/>
      <c r="K12" s="92"/>
      <c r="L12" s="87" t="s">
        <v>164</v>
      </c>
      <c r="M12" s="87"/>
      <c r="N12" s="87"/>
      <c r="O12" s="87"/>
      <c r="P12" s="87"/>
      <c r="Q12" s="87"/>
      <c r="R12" s="87"/>
      <c r="S12" s="87"/>
      <c r="T12" s="87"/>
      <c r="U12" s="87"/>
      <c r="V12" s="349">
        <v>0.7</v>
      </c>
      <c r="W12" s="350"/>
      <c r="X12" s="351"/>
      <c r="Y12" s="301" t="s">
        <v>257</v>
      </c>
      <c r="Z12" s="302"/>
      <c r="AA12" s="302"/>
      <c r="AB12" s="302"/>
      <c r="AC12" s="302"/>
      <c r="AD12" s="302"/>
      <c r="AE12" s="302"/>
      <c r="AF12" s="302"/>
      <c r="AG12" s="302"/>
      <c r="AH12" s="302"/>
      <c r="AI12" s="302"/>
      <c r="AJ12" s="302"/>
      <c r="AK12" s="302"/>
      <c r="AL12" s="302"/>
      <c r="AM12" s="302"/>
      <c r="AN12" s="302"/>
      <c r="AO12" s="303"/>
    </row>
    <row r="13" spans="1:41" ht="33" customHeight="1">
      <c r="A13" s="367">
        <v>6</v>
      </c>
      <c r="B13" s="368"/>
      <c r="C13" s="91"/>
      <c r="D13" s="82" t="s">
        <v>161</v>
      </c>
      <c r="E13" s="80"/>
      <c r="F13" s="112"/>
      <c r="G13" s="112"/>
      <c r="H13" s="80"/>
      <c r="I13" s="112"/>
      <c r="J13" s="112"/>
      <c r="K13" s="125"/>
      <c r="L13" s="112" t="s">
        <v>160</v>
      </c>
      <c r="M13" s="112"/>
      <c r="N13" s="112"/>
      <c r="O13" s="112"/>
      <c r="P13" s="112"/>
      <c r="Q13" s="112"/>
      <c r="R13" s="112"/>
      <c r="S13" s="112"/>
      <c r="T13" s="112"/>
      <c r="U13" s="112"/>
      <c r="V13" s="346">
        <v>0.7</v>
      </c>
      <c r="W13" s="347"/>
      <c r="X13" s="348"/>
      <c r="Y13" s="301" t="s">
        <v>258</v>
      </c>
      <c r="Z13" s="304"/>
      <c r="AA13" s="304"/>
      <c r="AB13" s="304"/>
      <c r="AC13" s="304"/>
      <c r="AD13" s="304"/>
      <c r="AE13" s="304"/>
      <c r="AF13" s="304"/>
      <c r="AG13" s="304"/>
      <c r="AH13" s="304"/>
      <c r="AI13" s="304"/>
      <c r="AJ13" s="304"/>
      <c r="AK13" s="304"/>
      <c r="AL13" s="304"/>
      <c r="AM13" s="304"/>
      <c r="AN13" s="304"/>
      <c r="AO13" s="305"/>
    </row>
    <row r="14" spans="1:41" ht="17.25" customHeight="1">
      <c r="A14" s="375">
        <v>7</v>
      </c>
      <c r="B14" s="376"/>
      <c r="C14" s="91"/>
      <c r="D14" s="83" t="s">
        <v>159</v>
      </c>
      <c r="E14" s="86"/>
      <c r="F14" s="87"/>
      <c r="G14" s="87"/>
      <c r="H14" s="86"/>
      <c r="I14" s="87"/>
      <c r="J14" s="87"/>
      <c r="K14" s="92"/>
      <c r="L14" s="87" t="s">
        <v>158</v>
      </c>
      <c r="M14" s="87"/>
      <c r="N14" s="87"/>
      <c r="O14" s="87"/>
      <c r="P14" s="87"/>
      <c r="Q14" s="87"/>
      <c r="R14" s="87"/>
      <c r="S14" s="87"/>
      <c r="T14" s="87"/>
      <c r="U14" s="87"/>
      <c r="V14" s="349">
        <v>0.3</v>
      </c>
      <c r="W14" s="350"/>
      <c r="X14" s="351"/>
      <c r="Y14" s="89" t="s">
        <v>202</v>
      </c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8"/>
    </row>
    <row r="15" spans="1:41" ht="17.25" customHeight="1">
      <c r="A15" s="129"/>
      <c r="B15" s="130"/>
      <c r="C15" s="91"/>
      <c r="D15" s="81"/>
      <c r="E15" s="115"/>
      <c r="F15" s="106"/>
      <c r="G15" s="106"/>
      <c r="H15" s="115"/>
      <c r="I15" s="106"/>
      <c r="J15" s="106"/>
      <c r="K15" s="107"/>
      <c r="L15" s="126"/>
      <c r="M15" s="106"/>
      <c r="N15" s="106"/>
      <c r="O15" s="106"/>
      <c r="P15" s="106"/>
      <c r="Q15" s="106"/>
      <c r="R15" s="106"/>
      <c r="S15" s="106"/>
      <c r="T15" s="106"/>
      <c r="U15" s="107"/>
      <c r="V15" s="116"/>
      <c r="W15" s="127"/>
      <c r="X15" s="128"/>
      <c r="Y15" s="118" t="s">
        <v>203</v>
      </c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8"/>
    </row>
    <row r="16" spans="1:41" ht="17.25" customHeight="1">
      <c r="A16" s="367">
        <v>8</v>
      </c>
      <c r="B16" s="368"/>
      <c r="C16" s="93" t="s">
        <v>157</v>
      </c>
      <c r="D16" s="78"/>
      <c r="E16" s="78"/>
      <c r="F16" s="78"/>
      <c r="G16" s="78"/>
      <c r="H16" s="78"/>
      <c r="I16" s="99"/>
      <c r="J16" s="99"/>
      <c r="K16" s="100"/>
      <c r="L16" s="99" t="s">
        <v>156</v>
      </c>
      <c r="M16" s="99"/>
      <c r="N16" s="99"/>
      <c r="O16" s="99"/>
      <c r="P16" s="99"/>
      <c r="Q16" s="99"/>
      <c r="R16" s="99"/>
      <c r="S16" s="99"/>
      <c r="T16" s="99"/>
      <c r="U16" s="99"/>
      <c r="V16" s="361">
        <v>0.7</v>
      </c>
      <c r="W16" s="362"/>
      <c r="X16" s="363"/>
      <c r="Y16" s="99" t="s">
        <v>188</v>
      </c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104"/>
    </row>
    <row r="17" spans="1:41" ht="17.25" customHeight="1">
      <c r="A17" s="367">
        <v>9</v>
      </c>
      <c r="B17" s="368"/>
      <c r="C17" s="91"/>
      <c r="D17" s="86"/>
      <c r="E17" s="86"/>
      <c r="F17" s="86"/>
      <c r="G17" s="86"/>
      <c r="H17" s="86"/>
      <c r="I17" s="87"/>
      <c r="J17" s="87"/>
      <c r="K17" s="92"/>
      <c r="L17" s="103" t="s">
        <v>204</v>
      </c>
      <c r="M17" s="99"/>
      <c r="N17" s="99"/>
      <c r="O17" s="99"/>
      <c r="P17" s="99"/>
      <c r="Q17" s="99"/>
      <c r="R17" s="99"/>
      <c r="S17" s="99"/>
      <c r="T17" s="99"/>
      <c r="U17" s="99"/>
      <c r="V17" s="361">
        <v>0.7</v>
      </c>
      <c r="W17" s="362"/>
      <c r="X17" s="363"/>
      <c r="Y17" s="103" t="s">
        <v>206</v>
      </c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104"/>
    </row>
    <row r="18" spans="1:41" ht="17.25" customHeight="1">
      <c r="A18" s="367">
        <v>10</v>
      </c>
      <c r="B18" s="368"/>
      <c r="C18" s="91"/>
      <c r="D18" s="86"/>
      <c r="E18" s="86"/>
      <c r="F18" s="86"/>
      <c r="G18" s="86"/>
      <c r="H18" s="86"/>
      <c r="I18" s="87"/>
      <c r="J18" s="87"/>
      <c r="K18" s="92"/>
      <c r="L18" s="103" t="s">
        <v>205</v>
      </c>
      <c r="M18" s="99"/>
      <c r="N18" s="99"/>
      <c r="O18" s="99"/>
      <c r="P18" s="99"/>
      <c r="Q18" s="99"/>
      <c r="R18" s="99"/>
      <c r="S18" s="99"/>
      <c r="T18" s="99"/>
      <c r="U18" s="99"/>
      <c r="V18" s="361">
        <v>0.7</v>
      </c>
      <c r="W18" s="362"/>
      <c r="X18" s="363"/>
      <c r="Y18" s="103" t="s">
        <v>207</v>
      </c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104"/>
    </row>
    <row r="19" spans="1:41" ht="17.25" customHeight="1">
      <c r="A19" s="367">
        <v>11</v>
      </c>
      <c r="B19" s="368"/>
      <c r="C19" s="91"/>
      <c r="D19" s="86"/>
      <c r="E19" s="86"/>
      <c r="F19" s="86"/>
      <c r="G19" s="86"/>
      <c r="H19" s="86"/>
      <c r="I19" s="87"/>
      <c r="J19" s="87"/>
      <c r="K19" s="92"/>
      <c r="L19" s="119" t="s">
        <v>155</v>
      </c>
      <c r="M19" s="112"/>
      <c r="N19" s="112"/>
      <c r="O19" s="112"/>
      <c r="P19" s="112"/>
      <c r="Q19" s="112"/>
      <c r="R19" s="112"/>
      <c r="S19" s="112"/>
      <c r="T19" s="112"/>
      <c r="U19" s="112"/>
      <c r="V19" s="346">
        <v>0.3</v>
      </c>
      <c r="W19" s="347"/>
      <c r="X19" s="348"/>
      <c r="Y19" s="113" t="s">
        <v>189</v>
      </c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4"/>
    </row>
    <row r="20" spans="1:41" ht="17.25" customHeight="1">
      <c r="A20" s="367">
        <v>12</v>
      </c>
      <c r="B20" s="368"/>
      <c r="C20" s="91"/>
      <c r="D20" s="86"/>
      <c r="E20" s="86"/>
      <c r="F20" s="86"/>
      <c r="G20" s="86"/>
      <c r="H20" s="86"/>
      <c r="I20" s="87"/>
      <c r="J20" s="87"/>
      <c r="K20" s="92"/>
      <c r="L20" s="119" t="s">
        <v>154</v>
      </c>
      <c r="M20" s="112"/>
      <c r="N20" s="112"/>
      <c r="O20" s="112"/>
      <c r="P20" s="112"/>
      <c r="Q20" s="112"/>
      <c r="R20" s="112"/>
      <c r="S20" s="112"/>
      <c r="T20" s="112"/>
      <c r="U20" s="112"/>
      <c r="V20" s="346">
        <v>0</v>
      </c>
      <c r="W20" s="347"/>
      <c r="X20" s="348"/>
      <c r="Y20" s="112" t="s">
        <v>190</v>
      </c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4"/>
    </row>
    <row r="21" spans="1:41" ht="17.25" customHeight="1">
      <c r="A21" s="375">
        <v>13</v>
      </c>
      <c r="B21" s="376"/>
      <c r="C21" s="91"/>
      <c r="D21" s="86"/>
      <c r="E21" s="86"/>
      <c r="F21" s="86"/>
      <c r="G21" s="86"/>
      <c r="H21" s="86"/>
      <c r="I21" s="87"/>
      <c r="J21" s="87"/>
      <c r="K21" s="92"/>
      <c r="L21" s="87" t="s">
        <v>153</v>
      </c>
      <c r="M21" s="87"/>
      <c r="N21" s="87"/>
      <c r="O21" s="87"/>
      <c r="P21" s="87"/>
      <c r="Q21" s="87"/>
      <c r="R21" s="87"/>
      <c r="S21" s="87"/>
      <c r="T21" s="87"/>
      <c r="U21" s="87"/>
      <c r="V21" s="349">
        <v>0.3</v>
      </c>
      <c r="W21" s="350"/>
      <c r="X21" s="351"/>
      <c r="Y21" s="89" t="s">
        <v>261</v>
      </c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8"/>
    </row>
    <row r="22" spans="1:41" ht="17.25" customHeight="1">
      <c r="A22" s="215"/>
      <c r="B22" s="225"/>
      <c r="C22" s="91"/>
      <c r="D22" s="86"/>
      <c r="E22" s="86"/>
      <c r="F22" s="86"/>
      <c r="G22" s="86"/>
      <c r="H22" s="86"/>
      <c r="I22" s="87"/>
      <c r="J22" s="87"/>
      <c r="K22" s="92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212"/>
      <c r="W22" s="213"/>
      <c r="X22" s="214"/>
      <c r="Y22" s="89" t="s">
        <v>259</v>
      </c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8"/>
    </row>
    <row r="23" spans="1:41" ht="17.25" customHeight="1">
      <c r="A23" s="373"/>
      <c r="B23" s="374"/>
      <c r="C23" s="94"/>
      <c r="D23" s="115"/>
      <c r="E23" s="115"/>
      <c r="F23" s="115"/>
      <c r="G23" s="115"/>
      <c r="H23" s="115"/>
      <c r="I23" s="106"/>
      <c r="J23" s="106"/>
      <c r="K23" s="107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16"/>
      <c r="W23" s="117"/>
      <c r="X23" s="107"/>
      <c r="Y23" s="118" t="s">
        <v>200</v>
      </c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8"/>
    </row>
    <row r="24" spans="1:41" ht="17.25" customHeight="1">
      <c r="A24" s="367">
        <v>14</v>
      </c>
      <c r="B24" s="368"/>
      <c r="C24" s="98" t="s">
        <v>152</v>
      </c>
      <c r="D24" s="78"/>
      <c r="E24" s="78"/>
      <c r="F24" s="78"/>
      <c r="G24" s="78"/>
      <c r="H24" s="78"/>
      <c r="I24" s="99"/>
      <c r="J24" s="99"/>
      <c r="K24" s="100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101"/>
      <c r="W24" s="102"/>
      <c r="X24" s="100"/>
      <c r="Y24" s="103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104"/>
    </row>
    <row r="25" spans="1:41" ht="17.25" customHeight="1">
      <c r="A25" s="375">
        <v>15</v>
      </c>
      <c r="B25" s="376"/>
      <c r="C25" s="95"/>
      <c r="D25" s="109" t="s">
        <v>192</v>
      </c>
      <c r="E25" s="78"/>
      <c r="F25" s="78"/>
      <c r="G25" s="78"/>
      <c r="H25" s="78"/>
      <c r="I25" s="99"/>
      <c r="J25" s="99"/>
      <c r="K25" s="100"/>
      <c r="L25" s="103" t="s">
        <v>193</v>
      </c>
      <c r="M25" s="99"/>
      <c r="N25" s="99"/>
      <c r="O25" s="99"/>
      <c r="P25" s="99"/>
      <c r="Q25" s="99"/>
      <c r="R25" s="99"/>
      <c r="S25" s="99"/>
      <c r="T25" s="99"/>
      <c r="U25" s="99"/>
      <c r="V25" s="361">
        <v>0.7</v>
      </c>
      <c r="W25" s="362"/>
      <c r="X25" s="363"/>
      <c r="Y25" s="103" t="s">
        <v>260</v>
      </c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104"/>
    </row>
    <row r="26" spans="1:41" ht="17.25" customHeight="1">
      <c r="A26" s="373"/>
      <c r="B26" s="374"/>
      <c r="C26" s="95"/>
      <c r="D26" s="110"/>
      <c r="E26" s="86"/>
      <c r="F26" s="86"/>
      <c r="G26" s="86"/>
      <c r="H26" s="86"/>
      <c r="I26" s="87"/>
      <c r="J26" s="87"/>
      <c r="K26" s="92"/>
      <c r="L26" s="89"/>
      <c r="M26" s="87"/>
      <c r="N26" s="87"/>
      <c r="O26" s="87"/>
      <c r="P26" s="87"/>
      <c r="Q26" s="87"/>
      <c r="R26" s="87"/>
      <c r="S26" s="87"/>
      <c r="T26" s="87"/>
      <c r="U26" s="87"/>
      <c r="V26" s="96"/>
      <c r="W26" s="90"/>
      <c r="X26" s="97"/>
      <c r="Y26" s="89" t="s">
        <v>196</v>
      </c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8"/>
    </row>
    <row r="27" spans="1:41" ht="17.25" customHeight="1">
      <c r="A27" s="375">
        <v>16</v>
      </c>
      <c r="B27" s="376"/>
      <c r="C27" s="95"/>
      <c r="D27" s="109" t="s">
        <v>194</v>
      </c>
      <c r="E27" s="78"/>
      <c r="F27" s="78"/>
      <c r="G27" s="78"/>
      <c r="H27" s="78"/>
      <c r="I27" s="99"/>
      <c r="J27" s="99"/>
      <c r="K27" s="100"/>
      <c r="L27" s="136" t="s">
        <v>201</v>
      </c>
      <c r="M27" s="99"/>
      <c r="N27" s="99"/>
      <c r="O27" s="99"/>
      <c r="P27" s="99"/>
      <c r="Q27" s="99"/>
      <c r="R27" s="99"/>
      <c r="S27" s="99"/>
      <c r="T27" s="99"/>
      <c r="U27" s="99"/>
      <c r="V27" s="361">
        <v>0.1</v>
      </c>
      <c r="W27" s="362"/>
      <c r="X27" s="363"/>
      <c r="Y27" s="103" t="s">
        <v>211</v>
      </c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104"/>
    </row>
    <row r="28" spans="1:41" ht="17.25" customHeight="1">
      <c r="A28" s="129"/>
      <c r="B28" s="130"/>
      <c r="C28" s="95"/>
      <c r="D28" s="110"/>
      <c r="E28" s="86"/>
      <c r="F28" s="86"/>
      <c r="G28" s="86"/>
      <c r="H28" s="86"/>
      <c r="I28" s="87"/>
      <c r="J28" s="87"/>
      <c r="K28" s="92"/>
      <c r="L28" s="137"/>
      <c r="M28" s="106"/>
      <c r="N28" s="106"/>
      <c r="O28" s="106"/>
      <c r="P28" s="106"/>
      <c r="Q28" s="106"/>
      <c r="R28" s="106"/>
      <c r="S28" s="106"/>
      <c r="T28" s="106"/>
      <c r="U28" s="106"/>
      <c r="V28" s="116"/>
      <c r="W28" s="127"/>
      <c r="X28" s="128"/>
      <c r="Y28" s="137" t="s">
        <v>212</v>
      </c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8"/>
    </row>
    <row r="29" spans="1:41" ht="17.25" customHeight="1">
      <c r="A29" s="367">
        <v>17</v>
      </c>
      <c r="B29" s="368"/>
      <c r="C29" s="105"/>
      <c r="D29" s="111"/>
      <c r="E29" s="106"/>
      <c r="F29" s="106"/>
      <c r="G29" s="106"/>
      <c r="H29" s="106"/>
      <c r="I29" s="106"/>
      <c r="J29" s="106"/>
      <c r="K29" s="107"/>
      <c r="L29" s="106" t="s">
        <v>151</v>
      </c>
      <c r="M29" s="106"/>
      <c r="N29" s="106"/>
      <c r="O29" s="106"/>
      <c r="P29" s="106"/>
      <c r="Q29" s="106"/>
      <c r="R29" s="106"/>
      <c r="S29" s="106"/>
      <c r="T29" s="106"/>
      <c r="U29" s="106"/>
      <c r="V29" s="364">
        <v>0</v>
      </c>
      <c r="W29" s="365"/>
      <c r="X29" s="36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8"/>
    </row>
    <row r="30" spans="1:41" ht="17.25" customHeight="1">
      <c r="A30" s="382">
        <v>18</v>
      </c>
      <c r="B30" s="383"/>
      <c r="C30" s="95" t="s">
        <v>150</v>
      </c>
      <c r="D30" s="87"/>
      <c r="E30" s="87"/>
      <c r="F30" s="87"/>
      <c r="G30" s="87"/>
      <c r="H30" s="87"/>
      <c r="I30" s="87"/>
      <c r="J30" s="87"/>
      <c r="K30" s="92"/>
      <c r="L30" s="87" t="s">
        <v>149</v>
      </c>
      <c r="M30" s="87"/>
      <c r="N30" s="87"/>
      <c r="O30" s="87"/>
      <c r="P30" s="87"/>
      <c r="Q30" s="87"/>
      <c r="R30" s="87"/>
      <c r="S30" s="87"/>
      <c r="T30" s="87"/>
      <c r="U30" s="87"/>
      <c r="V30" s="349">
        <v>0</v>
      </c>
      <c r="W30" s="350"/>
      <c r="X30" s="351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8"/>
    </row>
    <row r="31" spans="1:41" ht="17.25" customHeight="1">
      <c r="A31" s="377">
        <v>19</v>
      </c>
      <c r="B31" s="378"/>
      <c r="C31" s="131" t="s">
        <v>210</v>
      </c>
      <c r="D31" s="132"/>
      <c r="E31" s="132"/>
      <c r="F31" s="132"/>
      <c r="G31" s="132"/>
      <c r="H31" s="132"/>
      <c r="I31" s="132"/>
      <c r="J31" s="132"/>
      <c r="K31" s="133"/>
      <c r="L31" s="134" t="s">
        <v>208</v>
      </c>
      <c r="M31" s="132"/>
      <c r="N31" s="132"/>
      <c r="O31" s="132"/>
      <c r="P31" s="132"/>
      <c r="Q31" s="132"/>
      <c r="R31" s="132"/>
      <c r="S31" s="132"/>
      <c r="T31" s="132"/>
      <c r="U31" s="132"/>
      <c r="V31" s="379"/>
      <c r="W31" s="380"/>
      <c r="X31" s="381"/>
      <c r="Y31" s="134" t="s">
        <v>209</v>
      </c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5"/>
    </row>
    <row r="32" spans="1:41" ht="12"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</row>
    <row r="33" spans="2:39" ht="12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</row>
  </sheetData>
  <mergeCells count="63">
    <mergeCell ref="A26:B26"/>
    <mergeCell ref="A27:B27"/>
    <mergeCell ref="A31:B31"/>
    <mergeCell ref="V31:X31"/>
    <mergeCell ref="A29:B29"/>
    <mergeCell ref="A30:B30"/>
    <mergeCell ref="V27:X27"/>
    <mergeCell ref="V29:X29"/>
    <mergeCell ref="V30:X30"/>
    <mergeCell ref="AN1:AO1"/>
    <mergeCell ref="A24:B24"/>
    <mergeCell ref="A25:B25"/>
    <mergeCell ref="A14:B14"/>
    <mergeCell ref="A16:B16"/>
    <mergeCell ref="A19:B19"/>
    <mergeCell ref="A20:B20"/>
    <mergeCell ref="A21:B21"/>
    <mergeCell ref="A23:B23"/>
    <mergeCell ref="A18:B18"/>
    <mergeCell ref="V25:X25"/>
    <mergeCell ref="AJ1:AM1"/>
    <mergeCell ref="V11:X11"/>
    <mergeCell ref="A17:B17"/>
    <mergeCell ref="V17:X17"/>
    <mergeCell ref="A7:B7"/>
    <mergeCell ref="C7:K7"/>
    <mergeCell ref="L7:U7"/>
    <mergeCell ref="A11:B11"/>
    <mergeCell ref="A12:B12"/>
    <mergeCell ref="A13:B13"/>
    <mergeCell ref="A8:B8"/>
    <mergeCell ref="A9:B9"/>
    <mergeCell ref="A10:B10"/>
    <mergeCell ref="V20:X20"/>
    <mergeCell ref="V21:X21"/>
    <mergeCell ref="V7:X7"/>
    <mergeCell ref="V8:X8"/>
    <mergeCell ref="V9:X9"/>
    <mergeCell ref="V10:X10"/>
    <mergeCell ref="V12:X12"/>
    <mergeCell ref="V13:X13"/>
    <mergeCell ref="V14:X14"/>
    <mergeCell ref="V16:X16"/>
    <mergeCell ref="V19:X19"/>
    <mergeCell ref="V18:X18"/>
    <mergeCell ref="AE1:AI1"/>
    <mergeCell ref="A2:K4"/>
    <mergeCell ref="L2:Q4"/>
    <mergeCell ref="R2:U4"/>
    <mergeCell ref="V2:Z4"/>
    <mergeCell ref="AA2:AD4"/>
    <mergeCell ref="A1:K1"/>
    <mergeCell ref="L1:Q1"/>
    <mergeCell ref="R1:U1"/>
    <mergeCell ref="V1:Z1"/>
    <mergeCell ref="AA1:AD1"/>
    <mergeCell ref="Y12:AO12"/>
    <mergeCell ref="Y13:AO13"/>
    <mergeCell ref="AE2:AI4"/>
    <mergeCell ref="AJ2:AK4"/>
    <mergeCell ref="AL2:AM4"/>
    <mergeCell ref="Y7:AO7"/>
    <mergeCell ref="AN2:AO4"/>
  </mergeCells>
  <phoneticPr fontId="2"/>
  <pageMargins left="0.39370078740157483" right="0.39370078740157483" top="0.39370078740157483" bottom="0.39370078740157483" header="0.51181102362204722" footer="0.39370078740157483"/>
  <pageSetup paperSize="9" scale="95" orientation="landscape" horizontalDpi="300" verticalDpi="300" r:id="rId1"/>
  <headerFooter alignWithMargins="0">
    <oddFooter>&amp;C&amp;P/&amp;N&amp;R&amp;9&amp;X(C)Copyright 2010,KEIWA BUSINESS Co, Ltd.&amp;X  &amp;10&amp;G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G94"/>
  <sheetViews>
    <sheetView showGridLines="0" zoomScaleNormal="100" zoomScaleSheetLayoutView="100" workbookViewId="0">
      <pane xSplit="12" ySplit="4" topLeftCell="M5" activePane="bottomRight" state="frozen"/>
      <selection pane="topRight" activeCell="L1" sqref="L1"/>
      <selection pane="bottomLeft" activeCell="A5" sqref="A5"/>
      <selection pane="bottomRight" activeCell="F11" sqref="F11"/>
    </sheetView>
  </sheetViews>
  <sheetFormatPr defaultRowHeight="12" customHeight="1"/>
  <cols>
    <col min="1" max="1" width="6.28515625" style="534" customWidth="1"/>
    <col min="2" max="5" width="3" style="534" customWidth="1"/>
    <col min="6" max="6" width="34.28515625" style="534" customWidth="1"/>
    <col min="7" max="7" width="8" style="535" customWidth="1"/>
    <col min="8" max="8" width="9.140625" style="535" customWidth="1"/>
    <col min="9" max="9" width="8.7109375" style="535" customWidth="1"/>
    <col min="10" max="10" width="7.7109375" style="534" customWidth="1"/>
    <col min="11" max="11" width="10.85546875" style="534" hidden="1" customWidth="1"/>
    <col min="12" max="12" width="0.140625" style="534" customWidth="1"/>
    <col min="13" max="111" width="2.42578125" style="535" customWidth="1"/>
    <col min="112" max="16384" width="9.140625" style="535"/>
  </cols>
  <sheetData>
    <row r="1" spans="1:111" s="534" customFormat="1" ht="17.25" customHeight="1" thickBot="1">
      <c r="A1" s="533" t="s">
        <v>269</v>
      </c>
      <c r="G1" s="535"/>
      <c r="H1" s="535"/>
      <c r="I1" s="536">
        <v>41541</v>
      </c>
      <c r="J1" s="536"/>
      <c r="M1" s="535"/>
      <c r="N1" s="535"/>
      <c r="O1" s="535"/>
      <c r="P1" s="535"/>
      <c r="Q1" s="535"/>
      <c r="R1" s="535"/>
      <c r="S1" s="535"/>
      <c r="T1" s="535"/>
      <c r="U1" s="535"/>
      <c r="V1" s="535"/>
      <c r="W1" s="535"/>
      <c r="X1" s="535"/>
      <c r="Y1" s="535"/>
      <c r="Z1" s="535"/>
      <c r="AA1" s="535"/>
      <c r="AB1" s="535"/>
      <c r="AC1" s="535"/>
      <c r="AD1" s="535"/>
      <c r="AE1" s="535"/>
      <c r="AF1" s="535"/>
      <c r="AG1" s="535"/>
      <c r="AH1" s="535"/>
      <c r="AI1" s="535"/>
      <c r="AJ1" s="535"/>
      <c r="AK1" s="535"/>
      <c r="AL1" s="535"/>
      <c r="AM1" s="535"/>
      <c r="AN1" s="535"/>
      <c r="AO1" s="535"/>
      <c r="AP1" s="535"/>
      <c r="AQ1" s="535"/>
      <c r="AR1" s="535"/>
      <c r="AS1" s="535"/>
      <c r="AT1" s="535"/>
      <c r="AU1" s="535"/>
      <c r="AV1" s="535"/>
      <c r="AW1" s="535"/>
      <c r="AX1" s="535"/>
      <c r="AY1" s="535"/>
      <c r="AZ1" s="535"/>
      <c r="BA1" s="535"/>
      <c r="BB1" s="535"/>
      <c r="BC1" s="535"/>
      <c r="BD1" s="535"/>
      <c r="BE1" s="535"/>
      <c r="BF1" s="535"/>
      <c r="BG1" s="535"/>
      <c r="BH1" s="535"/>
      <c r="BI1" s="535"/>
      <c r="BJ1" s="535"/>
      <c r="BK1" s="535"/>
      <c r="BL1" s="535"/>
      <c r="BM1" s="535"/>
      <c r="BN1" s="535"/>
      <c r="BO1" s="535"/>
      <c r="BP1" s="535"/>
      <c r="BQ1" s="535"/>
      <c r="BR1" s="535"/>
      <c r="BS1" s="535"/>
      <c r="BT1" s="535"/>
      <c r="BU1" s="535"/>
      <c r="BV1" s="535"/>
      <c r="BW1" s="535"/>
      <c r="BX1" s="535"/>
      <c r="BY1" s="535"/>
      <c r="BZ1" s="535"/>
      <c r="CA1" s="535"/>
      <c r="CB1" s="535"/>
      <c r="CC1" s="535"/>
      <c r="CD1" s="535"/>
      <c r="CE1" s="535"/>
      <c r="CF1" s="535"/>
      <c r="CG1" s="535"/>
      <c r="CH1" s="535"/>
      <c r="CI1" s="535"/>
      <c r="CJ1" s="537"/>
      <c r="CK1" s="537"/>
      <c r="CL1" s="537"/>
      <c r="CM1" s="537"/>
      <c r="CN1" s="537"/>
      <c r="CO1" s="537"/>
      <c r="CP1" s="537"/>
      <c r="CQ1" s="537"/>
      <c r="CR1" s="537"/>
      <c r="CS1" s="537"/>
      <c r="CT1" s="537"/>
      <c r="CU1" s="537"/>
      <c r="CV1" s="537"/>
      <c r="CW1" s="537"/>
      <c r="CY1" s="535"/>
      <c r="CZ1" s="538"/>
      <c r="DA1" s="539"/>
      <c r="DB1" s="539"/>
      <c r="DC1" s="539"/>
      <c r="DD1" s="539"/>
      <c r="DE1" s="539"/>
      <c r="DG1" s="535"/>
    </row>
    <row r="2" spans="1:111" s="534" customFormat="1" ht="12" customHeight="1">
      <c r="A2" s="540"/>
      <c r="B2" s="541"/>
      <c r="C2" s="541"/>
      <c r="D2" s="541"/>
      <c r="E2" s="541"/>
      <c r="F2" s="541"/>
      <c r="G2" s="541"/>
      <c r="H2" s="541"/>
      <c r="I2" s="542">
        <f ca="1">TODAY()</f>
        <v>41544</v>
      </c>
      <c r="J2" s="543"/>
      <c r="K2" s="544"/>
      <c r="L2" s="544">
        <v>1</v>
      </c>
      <c r="M2" s="545">
        <v>9</v>
      </c>
      <c r="N2" s="545" t="str">
        <f>IF(MONTH(N3)&lt;&gt;MONTH(M3),MONTH(N3),"")</f>
        <v/>
      </c>
      <c r="O2" s="545" t="str">
        <f t="shared" ref="O2:BZ2" si="0">IF(MONTH(O3)&lt;&gt;MONTH(N3),MONTH(O3),"")</f>
        <v/>
      </c>
      <c r="P2" s="545" t="str">
        <f t="shared" si="0"/>
        <v/>
      </c>
      <c r="Q2" s="545" t="str">
        <f t="shared" si="0"/>
        <v/>
      </c>
      <c r="R2" s="545" t="str">
        <f t="shared" si="0"/>
        <v/>
      </c>
      <c r="S2" s="545" t="str">
        <f t="shared" si="0"/>
        <v/>
      </c>
      <c r="T2" s="545">
        <f t="shared" si="0"/>
        <v>10</v>
      </c>
      <c r="U2" s="545" t="str">
        <f t="shared" si="0"/>
        <v/>
      </c>
      <c r="V2" s="545" t="str">
        <f t="shared" si="0"/>
        <v/>
      </c>
      <c r="W2" s="545" t="str">
        <f t="shared" si="0"/>
        <v/>
      </c>
      <c r="X2" s="545" t="str">
        <f t="shared" si="0"/>
        <v/>
      </c>
      <c r="Y2" s="545" t="str">
        <f t="shared" si="0"/>
        <v/>
      </c>
      <c r="Z2" s="545" t="str">
        <f t="shared" si="0"/>
        <v/>
      </c>
      <c r="AA2" s="545" t="str">
        <f t="shared" si="0"/>
        <v/>
      </c>
      <c r="AB2" s="545" t="str">
        <f t="shared" si="0"/>
        <v/>
      </c>
      <c r="AC2" s="545" t="str">
        <f t="shared" si="0"/>
        <v/>
      </c>
      <c r="AD2" s="545" t="str">
        <f t="shared" si="0"/>
        <v/>
      </c>
      <c r="AE2" s="545" t="str">
        <f t="shared" si="0"/>
        <v/>
      </c>
      <c r="AF2" s="545" t="str">
        <f t="shared" si="0"/>
        <v/>
      </c>
      <c r="AG2" s="545" t="str">
        <f t="shared" si="0"/>
        <v/>
      </c>
      <c r="AH2" s="545" t="str">
        <f t="shared" si="0"/>
        <v/>
      </c>
      <c r="AI2" s="545" t="str">
        <f t="shared" si="0"/>
        <v/>
      </c>
      <c r="AJ2" s="545" t="str">
        <f t="shared" si="0"/>
        <v/>
      </c>
      <c r="AK2" s="545" t="str">
        <f t="shared" si="0"/>
        <v/>
      </c>
      <c r="AL2" s="545" t="str">
        <f t="shared" si="0"/>
        <v/>
      </c>
      <c r="AM2" s="545" t="str">
        <f t="shared" si="0"/>
        <v/>
      </c>
      <c r="AN2" s="545" t="str">
        <f t="shared" si="0"/>
        <v/>
      </c>
      <c r="AO2" s="545" t="str">
        <f t="shared" si="0"/>
        <v/>
      </c>
      <c r="AP2" s="545" t="str">
        <f t="shared" si="0"/>
        <v/>
      </c>
      <c r="AQ2" s="545"/>
      <c r="AR2" s="545"/>
      <c r="AS2" s="545" t="str">
        <f t="shared" si="0"/>
        <v/>
      </c>
      <c r="AT2" s="545" t="str">
        <f t="shared" si="0"/>
        <v/>
      </c>
      <c r="AU2" s="545" t="str">
        <f t="shared" si="0"/>
        <v/>
      </c>
      <c r="AV2" s="545" t="str">
        <f t="shared" si="0"/>
        <v/>
      </c>
      <c r="AW2" s="545" t="str">
        <f t="shared" si="0"/>
        <v/>
      </c>
      <c r="AX2" s="545" t="str">
        <f t="shared" si="0"/>
        <v/>
      </c>
      <c r="AY2" s="545">
        <f t="shared" si="0"/>
        <v>11</v>
      </c>
      <c r="AZ2" s="545" t="str">
        <f t="shared" si="0"/>
        <v/>
      </c>
      <c r="BA2" s="545" t="str">
        <f t="shared" si="0"/>
        <v/>
      </c>
      <c r="BB2" s="545" t="str">
        <f t="shared" si="0"/>
        <v/>
      </c>
      <c r="BC2" s="545" t="str">
        <f t="shared" si="0"/>
        <v/>
      </c>
      <c r="BD2" s="545" t="str">
        <f t="shared" si="0"/>
        <v/>
      </c>
      <c r="BE2" s="545" t="str">
        <f t="shared" si="0"/>
        <v/>
      </c>
      <c r="BF2" s="545" t="str">
        <f t="shared" si="0"/>
        <v/>
      </c>
      <c r="BG2" s="545" t="str">
        <f t="shared" si="0"/>
        <v/>
      </c>
      <c r="BH2" s="545" t="str">
        <f t="shared" si="0"/>
        <v/>
      </c>
      <c r="BI2" s="545" t="str">
        <f t="shared" si="0"/>
        <v/>
      </c>
      <c r="BJ2" s="545" t="str">
        <f t="shared" si="0"/>
        <v/>
      </c>
      <c r="BK2" s="545" t="str">
        <f t="shared" si="0"/>
        <v/>
      </c>
      <c r="BL2" s="545" t="str">
        <f t="shared" si="0"/>
        <v/>
      </c>
      <c r="BM2" s="545" t="str">
        <f t="shared" si="0"/>
        <v/>
      </c>
      <c r="BN2" s="545" t="str">
        <f t="shared" si="0"/>
        <v/>
      </c>
      <c r="BO2" s="545" t="str">
        <f t="shared" si="0"/>
        <v/>
      </c>
      <c r="BP2" s="545" t="str">
        <f t="shared" si="0"/>
        <v/>
      </c>
      <c r="BQ2" s="545" t="str">
        <f t="shared" si="0"/>
        <v/>
      </c>
      <c r="BR2" s="545" t="str">
        <f t="shared" si="0"/>
        <v/>
      </c>
      <c r="BS2" s="545" t="str">
        <f t="shared" si="0"/>
        <v/>
      </c>
      <c r="BT2" s="545" t="str">
        <f t="shared" si="0"/>
        <v/>
      </c>
      <c r="BU2" s="545" t="str">
        <f t="shared" si="0"/>
        <v/>
      </c>
      <c r="BV2" s="545"/>
      <c r="BW2" s="545" t="str">
        <f t="shared" si="0"/>
        <v/>
      </c>
      <c r="BX2" s="545" t="str">
        <f t="shared" si="0"/>
        <v/>
      </c>
      <c r="BY2" s="545" t="str">
        <f t="shared" si="0"/>
        <v/>
      </c>
      <c r="BZ2" s="545" t="str">
        <f t="shared" si="0"/>
        <v/>
      </c>
      <c r="CA2" s="545" t="str">
        <f t="shared" ref="CA2:CX2" si="1">IF(MONTH(CA3)&lt;&gt;MONTH(BZ3),MONTH(CA3),"")</f>
        <v/>
      </c>
      <c r="CB2" s="545" t="str">
        <f t="shared" si="1"/>
        <v/>
      </c>
      <c r="CC2" s="545">
        <f t="shared" si="1"/>
        <v>12</v>
      </c>
      <c r="CD2" s="545" t="str">
        <f t="shared" si="1"/>
        <v/>
      </c>
      <c r="CE2" s="545" t="str">
        <f t="shared" si="1"/>
        <v/>
      </c>
      <c r="CF2" s="545" t="str">
        <f t="shared" si="1"/>
        <v/>
      </c>
      <c r="CG2" s="545" t="str">
        <f t="shared" si="1"/>
        <v/>
      </c>
      <c r="CH2" s="545" t="str">
        <f t="shared" si="1"/>
        <v/>
      </c>
      <c r="CI2" s="545" t="str">
        <f t="shared" si="1"/>
        <v/>
      </c>
      <c r="CJ2" s="545" t="str">
        <f t="shared" si="1"/>
        <v/>
      </c>
      <c r="CK2" s="545" t="str">
        <f t="shared" si="1"/>
        <v/>
      </c>
      <c r="CL2" s="545" t="str">
        <f t="shared" si="1"/>
        <v/>
      </c>
      <c r="CM2" s="545" t="str">
        <f t="shared" si="1"/>
        <v/>
      </c>
      <c r="CN2" s="545" t="str">
        <f t="shared" si="1"/>
        <v/>
      </c>
      <c r="CO2" s="545" t="str">
        <f t="shared" si="1"/>
        <v/>
      </c>
      <c r="CP2" s="545" t="str">
        <f t="shared" si="1"/>
        <v/>
      </c>
      <c r="CQ2" s="545" t="str">
        <f t="shared" si="1"/>
        <v/>
      </c>
      <c r="CR2" s="545" t="str">
        <f t="shared" si="1"/>
        <v/>
      </c>
      <c r="CS2" s="545" t="str">
        <f t="shared" si="1"/>
        <v/>
      </c>
      <c r="CT2" s="545" t="str">
        <f t="shared" si="1"/>
        <v/>
      </c>
      <c r="CU2" s="545" t="str">
        <f t="shared" si="1"/>
        <v/>
      </c>
      <c r="CV2" s="545" t="str">
        <f t="shared" si="1"/>
        <v/>
      </c>
      <c r="CW2" s="545" t="str">
        <f t="shared" si="1"/>
        <v/>
      </c>
      <c r="CX2" s="545" t="str">
        <f t="shared" si="1"/>
        <v/>
      </c>
      <c r="CY2" s="545" t="str">
        <f>IF(MONTH(CY3)&lt;&gt;MONTH(CX3),MONTH(CY3),"")</f>
        <v/>
      </c>
      <c r="CZ2" s="545" t="str">
        <f>IF(MONTH(CZ3)&lt;&gt;MONTH(CY3),MONTH(CZ3),"")</f>
        <v/>
      </c>
      <c r="DA2" s="545" t="str">
        <f t="shared" ref="DA2:DF2" si="2">IF(MONTH(DA3)&lt;&gt;MONTH(CZ3),MONTH(DA3),"")</f>
        <v/>
      </c>
      <c r="DB2" s="545" t="str">
        <f t="shared" si="2"/>
        <v/>
      </c>
      <c r="DC2" s="545" t="str">
        <f t="shared" si="2"/>
        <v/>
      </c>
      <c r="DD2" s="545" t="str">
        <f t="shared" si="2"/>
        <v/>
      </c>
      <c r="DE2" s="545" t="str">
        <f t="shared" si="2"/>
        <v/>
      </c>
      <c r="DF2" s="545" t="str">
        <f t="shared" si="2"/>
        <v/>
      </c>
      <c r="DG2" s="546" t="str">
        <f>IF(MONTH(DG3)&lt;&gt;MONTH(DF3),MONTH(DG3),"")</f>
        <v/>
      </c>
    </row>
    <row r="3" spans="1:111" s="534" customFormat="1" ht="12" customHeight="1">
      <c r="A3" s="547" t="s">
        <v>270</v>
      </c>
      <c r="B3" s="548" t="s">
        <v>271</v>
      </c>
      <c r="C3" s="548"/>
      <c r="D3" s="549"/>
      <c r="E3" s="549"/>
      <c r="F3" s="550"/>
      <c r="G3" s="551" t="s">
        <v>272</v>
      </c>
      <c r="H3" s="552" t="s">
        <v>273</v>
      </c>
      <c r="I3" s="552" t="s">
        <v>274</v>
      </c>
      <c r="J3" s="553" t="s">
        <v>275</v>
      </c>
      <c r="K3" s="549"/>
      <c r="L3" s="554">
        <f>M3-31</f>
        <v>41510</v>
      </c>
      <c r="M3" s="555">
        <f>I1</f>
        <v>41541</v>
      </c>
      <c r="N3" s="556">
        <f>M3+$L$2</f>
        <v>41542</v>
      </c>
      <c r="O3" s="556">
        <f t="shared" ref="O3:BT3" si="3">N3+$L$2</f>
        <v>41543</v>
      </c>
      <c r="P3" s="556">
        <f t="shared" si="3"/>
        <v>41544</v>
      </c>
      <c r="Q3" s="557">
        <f t="shared" si="3"/>
        <v>41545</v>
      </c>
      <c r="R3" s="556">
        <f t="shared" si="3"/>
        <v>41546</v>
      </c>
      <c r="S3" s="556">
        <f t="shared" si="3"/>
        <v>41547</v>
      </c>
      <c r="T3" s="556">
        <f t="shared" si="3"/>
        <v>41548</v>
      </c>
      <c r="U3" s="557">
        <f t="shared" si="3"/>
        <v>41549</v>
      </c>
      <c r="V3" s="556">
        <f t="shared" si="3"/>
        <v>41550</v>
      </c>
      <c r="W3" s="557">
        <f t="shared" si="3"/>
        <v>41551</v>
      </c>
      <c r="X3" s="557">
        <f t="shared" si="3"/>
        <v>41552</v>
      </c>
      <c r="Y3" s="557">
        <f t="shared" si="3"/>
        <v>41553</v>
      </c>
      <c r="Z3" s="557">
        <f t="shared" si="3"/>
        <v>41554</v>
      </c>
      <c r="AA3" s="557">
        <f t="shared" si="3"/>
        <v>41555</v>
      </c>
      <c r="AB3" s="557">
        <f t="shared" si="3"/>
        <v>41556</v>
      </c>
      <c r="AC3" s="557">
        <f t="shared" si="3"/>
        <v>41557</v>
      </c>
      <c r="AD3" s="557">
        <f t="shared" si="3"/>
        <v>41558</v>
      </c>
      <c r="AE3" s="557">
        <f t="shared" si="3"/>
        <v>41559</v>
      </c>
      <c r="AF3" s="557">
        <f t="shared" si="3"/>
        <v>41560</v>
      </c>
      <c r="AG3" s="557">
        <f t="shared" si="3"/>
        <v>41561</v>
      </c>
      <c r="AH3" s="557">
        <f t="shared" si="3"/>
        <v>41562</v>
      </c>
      <c r="AI3" s="557">
        <f t="shared" si="3"/>
        <v>41563</v>
      </c>
      <c r="AJ3" s="557">
        <f t="shared" si="3"/>
        <v>41564</v>
      </c>
      <c r="AK3" s="557">
        <f t="shared" si="3"/>
        <v>41565</v>
      </c>
      <c r="AL3" s="557">
        <f t="shared" si="3"/>
        <v>41566</v>
      </c>
      <c r="AM3" s="557">
        <f t="shared" si="3"/>
        <v>41567</v>
      </c>
      <c r="AN3" s="557">
        <f t="shared" si="3"/>
        <v>41568</v>
      </c>
      <c r="AO3" s="557">
        <f t="shared" si="3"/>
        <v>41569</v>
      </c>
      <c r="AP3" s="557">
        <f t="shared" si="3"/>
        <v>41570</v>
      </c>
      <c r="AQ3" s="557">
        <f t="shared" si="3"/>
        <v>41571</v>
      </c>
      <c r="AR3" s="557">
        <f t="shared" si="3"/>
        <v>41572</v>
      </c>
      <c r="AS3" s="557">
        <f t="shared" si="3"/>
        <v>41573</v>
      </c>
      <c r="AT3" s="557">
        <f t="shared" si="3"/>
        <v>41574</v>
      </c>
      <c r="AU3" s="557">
        <f t="shared" si="3"/>
        <v>41575</v>
      </c>
      <c r="AV3" s="557">
        <f t="shared" si="3"/>
        <v>41576</v>
      </c>
      <c r="AW3" s="557">
        <f t="shared" si="3"/>
        <v>41577</v>
      </c>
      <c r="AX3" s="557">
        <f t="shared" si="3"/>
        <v>41578</v>
      </c>
      <c r="AY3" s="557">
        <f t="shared" si="3"/>
        <v>41579</v>
      </c>
      <c r="AZ3" s="557">
        <f t="shared" si="3"/>
        <v>41580</v>
      </c>
      <c r="BA3" s="557">
        <f t="shared" si="3"/>
        <v>41581</v>
      </c>
      <c r="BB3" s="557">
        <f t="shared" si="3"/>
        <v>41582</v>
      </c>
      <c r="BC3" s="557">
        <f t="shared" si="3"/>
        <v>41583</v>
      </c>
      <c r="BD3" s="557">
        <f t="shared" si="3"/>
        <v>41584</v>
      </c>
      <c r="BE3" s="557">
        <f t="shared" si="3"/>
        <v>41585</v>
      </c>
      <c r="BF3" s="557">
        <f t="shared" si="3"/>
        <v>41586</v>
      </c>
      <c r="BG3" s="557">
        <f t="shared" si="3"/>
        <v>41587</v>
      </c>
      <c r="BH3" s="557">
        <f t="shared" si="3"/>
        <v>41588</v>
      </c>
      <c r="BI3" s="557">
        <f t="shared" si="3"/>
        <v>41589</v>
      </c>
      <c r="BJ3" s="557">
        <f t="shared" si="3"/>
        <v>41590</v>
      </c>
      <c r="BK3" s="557">
        <f t="shared" si="3"/>
        <v>41591</v>
      </c>
      <c r="BL3" s="557">
        <f t="shared" si="3"/>
        <v>41592</v>
      </c>
      <c r="BM3" s="557">
        <f t="shared" si="3"/>
        <v>41593</v>
      </c>
      <c r="BN3" s="557">
        <f t="shared" si="3"/>
        <v>41594</v>
      </c>
      <c r="BO3" s="557">
        <f t="shared" si="3"/>
        <v>41595</v>
      </c>
      <c r="BP3" s="557">
        <f t="shared" si="3"/>
        <v>41596</v>
      </c>
      <c r="BQ3" s="557">
        <f t="shared" si="3"/>
        <v>41597</v>
      </c>
      <c r="BR3" s="557">
        <f t="shared" si="3"/>
        <v>41598</v>
      </c>
      <c r="BS3" s="557">
        <f t="shared" si="3"/>
        <v>41599</v>
      </c>
      <c r="BT3" s="557">
        <f t="shared" si="3"/>
        <v>41600</v>
      </c>
      <c r="BU3" s="557">
        <f>BT3+$L$2</f>
        <v>41601</v>
      </c>
      <c r="BV3" s="557">
        <f t="shared" ref="BV3:CW3" si="4">BU3+$L$2</f>
        <v>41602</v>
      </c>
      <c r="BW3" s="557">
        <f t="shared" si="4"/>
        <v>41603</v>
      </c>
      <c r="BX3" s="557">
        <f t="shared" si="4"/>
        <v>41604</v>
      </c>
      <c r="BY3" s="557">
        <f t="shared" si="4"/>
        <v>41605</v>
      </c>
      <c r="BZ3" s="557">
        <f t="shared" si="4"/>
        <v>41606</v>
      </c>
      <c r="CA3" s="557">
        <f t="shared" si="4"/>
        <v>41607</v>
      </c>
      <c r="CB3" s="557">
        <f t="shared" si="4"/>
        <v>41608</v>
      </c>
      <c r="CC3" s="557">
        <f t="shared" si="4"/>
        <v>41609</v>
      </c>
      <c r="CD3" s="557">
        <f t="shared" si="4"/>
        <v>41610</v>
      </c>
      <c r="CE3" s="557">
        <f t="shared" si="4"/>
        <v>41611</v>
      </c>
      <c r="CF3" s="557">
        <f t="shared" si="4"/>
        <v>41612</v>
      </c>
      <c r="CG3" s="557">
        <f t="shared" si="4"/>
        <v>41613</v>
      </c>
      <c r="CH3" s="557">
        <f t="shared" si="4"/>
        <v>41614</v>
      </c>
      <c r="CI3" s="557">
        <f t="shared" si="4"/>
        <v>41615</v>
      </c>
      <c r="CJ3" s="557">
        <f t="shared" si="4"/>
        <v>41616</v>
      </c>
      <c r="CK3" s="557">
        <f t="shared" si="4"/>
        <v>41617</v>
      </c>
      <c r="CL3" s="557">
        <f t="shared" si="4"/>
        <v>41618</v>
      </c>
      <c r="CM3" s="557">
        <f t="shared" si="4"/>
        <v>41619</v>
      </c>
      <c r="CN3" s="557">
        <f t="shared" si="4"/>
        <v>41620</v>
      </c>
      <c r="CO3" s="557">
        <f t="shared" si="4"/>
        <v>41621</v>
      </c>
      <c r="CP3" s="557">
        <f t="shared" si="4"/>
        <v>41622</v>
      </c>
      <c r="CQ3" s="557">
        <f t="shared" si="4"/>
        <v>41623</v>
      </c>
      <c r="CR3" s="557">
        <f t="shared" si="4"/>
        <v>41624</v>
      </c>
      <c r="CS3" s="557">
        <f t="shared" si="4"/>
        <v>41625</v>
      </c>
      <c r="CT3" s="557">
        <f t="shared" si="4"/>
        <v>41626</v>
      </c>
      <c r="CU3" s="557">
        <f t="shared" si="4"/>
        <v>41627</v>
      </c>
      <c r="CV3" s="557">
        <f t="shared" si="4"/>
        <v>41628</v>
      </c>
      <c r="CW3" s="557">
        <f t="shared" si="4"/>
        <v>41629</v>
      </c>
      <c r="CX3" s="557">
        <f>CW3+$L$2</f>
        <v>41630</v>
      </c>
      <c r="CY3" s="557">
        <f>CX3+$L$2</f>
        <v>41631</v>
      </c>
      <c r="CZ3" s="557">
        <f>CY3+$L$2</f>
        <v>41632</v>
      </c>
      <c r="DA3" s="557">
        <f t="shared" ref="DA3:DE3" si="5">CZ3+$L$2</f>
        <v>41633</v>
      </c>
      <c r="DB3" s="557">
        <f t="shared" si="5"/>
        <v>41634</v>
      </c>
      <c r="DC3" s="557">
        <f t="shared" si="5"/>
        <v>41635</v>
      </c>
      <c r="DD3" s="557">
        <f t="shared" si="5"/>
        <v>41636</v>
      </c>
      <c r="DE3" s="557">
        <f t="shared" si="5"/>
        <v>41637</v>
      </c>
      <c r="DF3" s="557">
        <f>DE3+$L$2</f>
        <v>41638</v>
      </c>
      <c r="DG3" s="558">
        <f>DF3+$L$2</f>
        <v>41639</v>
      </c>
    </row>
    <row r="4" spans="1:111" s="534" customFormat="1" ht="12" customHeight="1">
      <c r="A4" s="559"/>
      <c r="B4" s="560"/>
      <c r="C4" s="561"/>
      <c r="D4" s="561"/>
      <c r="E4" s="561"/>
      <c r="F4" s="562"/>
      <c r="G4" s="563"/>
      <c r="H4" s="564" t="s">
        <v>276</v>
      </c>
      <c r="I4" s="564" t="s">
        <v>277</v>
      </c>
      <c r="J4" s="565" t="s">
        <v>278</v>
      </c>
      <c r="K4" s="561"/>
      <c r="L4" s="566">
        <f ca="1">TODAY()</f>
        <v>41544</v>
      </c>
      <c r="M4" s="567" t="str">
        <f>IF(ISERROR(VLOOKUP(M3,[5]休日!$A$1:$A$9,1,FALSE)),MID("日月火水木金土",WEEKDAY(M3),1),"休")</f>
        <v>火</v>
      </c>
      <c r="N4" s="568" t="str">
        <f>IF(ISERROR(VLOOKUP(N3,[5]休日!$A$1:$A$9,1,FALSE)),MID("日月火水木金土",WEEKDAY(N3),1),"休")</f>
        <v>水</v>
      </c>
      <c r="O4" s="568" t="str">
        <f>IF(ISERROR(VLOOKUP(O3,[5]休日!$A$1:$A$9,1,FALSE)),MID("日月火水木金土",WEEKDAY(O3),1),"休")</f>
        <v>木</v>
      </c>
      <c r="P4" s="568" t="str">
        <f>IF(ISERROR(VLOOKUP(P3,[5]休日!$A$1:$A$9,1,FALSE)),MID("日月火水木金土",WEEKDAY(P3),1),"休")</f>
        <v>金</v>
      </c>
      <c r="Q4" s="569" t="str">
        <f>IF(ISERROR(VLOOKUP(Q3,[5]休日!$A$1:$A$9,1,FALSE)),MID("日月火水木金土",WEEKDAY(Q3),1),"休")</f>
        <v>土</v>
      </c>
      <c r="R4" s="568" t="str">
        <f>IF(ISERROR(VLOOKUP(R3,[5]休日!$A$1:$A$9,1,FALSE)),MID("日月火水木金土",WEEKDAY(R3),1),"休")</f>
        <v>日</v>
      </c>
      <c r="S4" s="568" t="str">
        <f>IF(ISERROR(VLOOKUP(S3,[5]休日!$A$1:$A$9,1,FALSE)),MID("日月火水木金土",WEEKDAY(S3),1),"休")</f>
        <v>月</v>
      </c>
      <c r="T4" s="568" t="str">
        <f>IF(ISERROR(VLOOKUP(T3,[5]休日!$A$1:$A$9,1,FALSE)),MID("日月火水木金土",WEEKDAY(T3),1),"休")</f>
        <v>火</v>
      </c>
      <c r="U4" s="569" t="str">
        <f>IF(ISERROR(VLOOKUP(U3,[5]休日!$A$1:$A$9,1,FALSE)),MID("日月火水木金土",WEEKDAY(U3),1),"休")</f>
        <v>水</v>
      </c>
      <c r="V4" s="568" t="str">
        <f>IF(ISERROR(VLOOKUP(V3,[5]休日!$A$1:$A$9,1,FALSE)),MID("日月火水木金土",WEEKDAY(V3),1),"休")</f>
        <v>木</v>
      </c>
      <c r="W4" s="568" t="str">
        <f>IF(ISERROR(VLOOKUP(W3,[5]休日!$A$1:$A$9,1,FALSE)),MID("日月火水木金土",WEEKDAY(W3),1),"休")</f>
        <v>金</v>
      </c>
      <c r="X4" s="568" t="str">
        <f>IF(ISERROR(VLOOKUP(X3,[5]休日!$A$1:$A$9,1,FALSE)),MID("日月火水木金土",WEEKDAY(X3),1),"休")</f>
        <v>土</v>
      </c>
      <c r="Y4" s="568" t="str">
        <f>IF(ISERROR(VLOOKUP(Y3,[5]休日!$A$1:$A$9,1,FALSE)),MID("日月火水木金土",WEEKDAY(Y3),1),"休")</f>
        <v>日</v>
      </c>
      <c r="Z4" s="568" t="str">
        <f>IF(ISERROR(VLOOKUP(Z3,[5]休日!$A$1:$A$9,1,FALSE)),MID("日月火水木金土",WEEKDAY(Z3),1),"休")</f>
        <v>月</v>
      </c>
      <c r="AA4" s="568" t="str">
        <f>IF(ISERROR(VLOOKUP(AA3,[5]休日!$A$1:$A$9,1,FALSE)),MID("日月火水木金土",WEEKDAY(AA3),1),"休")</f>
        <v>火</v>
      </c>
      <c r="AB4" s="568" t="str">
        <f>IF(ISERROR(VLOOKUP(AB3,[5]休日!$A$1:$A$9,1,FALSE)),MID("日月火水木金土",WEEKDAY(AB3),1),"休")</f>
        <v>水</v>
      </c>
      <c r="AC4" s="568" t="str">
        <f>IF(ISERROR(VLOOKUP(AC3,[5]休日!$A$1:$A$9,1,FALSE)),MID("日月火水木金土",WEEKDAY(AC3),1),"休")</f>
        <v>木</v>
      </c>
      <c r="AD4" s="568" t="str">
        <f>IF(ISERROR(VLOOKUP(AD3,[5]休日!$A$1:$A$9,1,FALSE)),MID("日月火水木金土",WEEKDAY(AD3),1),"休")</f>
        <v>金</v>
      </c>
      <c r="AE4" s="569" t="str">
        <f>IF(ISERROR(VLOOKUP(AE3,[5]休日!$A$1:$A$9,1,FALSE)),MID("日月火水木金土",WEEKDAY(AE3),1),"休")</f>
        <v>土</v>
      </c>
      <c r="AF4" s="568" t="str">
        <f>IF(ISERROR(VLOOKUP(AF3,[5]休日!$A$1:$A$9,1,FALSE)),MID("日月火水木金土",WEEKDAY(AF3),1),"休")</f>
        <v>日</v>
      </c>
      <c r="AG4" s="568" t="str">
        <f>IF(ISERROR(VLOOKUP(AG3,[5]休日!$A$1:$A$9,1,FALSE)),MID("日月火水木金土",WEEKDAY(AG3),1),"休")</f>
        <v>休</v>
      </c>
      <c r="AH4" s="568" t="str">
        <f>IF(ISERROR(VLOOKUP(AH3,[5]休日!$A$1:$A$9,1,FALSE)),MID("日月火水木金土",WEEKDAY(AH3),1),"休")</f>
        <v>火</v>
      </c>
      <c r="AI4" s="568" t="str">
        <f>IF(ISERROR(VLOOKUP(AI3,[5]休日!$A$1:$A$9,1,FALSE)),MID("日月火水木金土",WEEKDAY(AI3),1),"休")</f>
        <v>水</v>
      </c>
      <c r="AJ4" s="568" t="str">
        <f>IF(ISERROR(VLOOKUP(AJ3,[5]休日!$A$1:$A$9,1,FALSE)),MID("日月火水木金土",WEEKDAY(AJ3),1),"休")</f>
        <v>木</v>
      </c>
      <c r="AK4" s="568" t="str">
        <f>IF(ISERROR(VLOOKUP(AK3,[5]休日!$A$1:$A$9,1,FALSE)),MID("日月火水木金土",WEEKDAY(AK3),1),"休")</f>
        <v>金</v>
      </c>
      <c r="AL4" s="568" t="str">
        <f>IF(ISERROR(VLOOKUP(AL3,[5]休日!$A$1:$A$9,1,FALSE)),MID("日月火水木金土",WEEKDAY(AL3),1),"休")</f>
        <v>土</v>
      </c>
      <c r="AM4" s="568" t="str">
        <f>IF(ISERROR(VLOOKUP(AM3,[5]休日!$A$1:$A$9,1,FALSE)),MID("日月火水木金土",WEEKDAY(AM3),1),"休")</f>
        <v>日</v>
      </c>
      <c r="AN4" s="568" t="str">
        <f>IF(ISERROR(VLOOKUP(AN3,[5]休日!$A$1:$A$9,1,FALSE)),MID("日月火水木金土",WEEKDAY(AN3),1),"休")</f>
        <v>月</v>
      </c>
      <c r="AO4" s="568" t="str">
        <f>IF(ISERROR(VLOOKUP(AO3,[5]休日!$A$1:$A$9,1,FALSE)),MID("日月火水木金土",WEEKDAY(AO3),1),"休")</f>
        <v>火</v>
      </c>
      <c r="AP4" s="568" t="str">
        <f>IF(ISERROR(VLOOKUP(AP3,[5]休日!$A$1:$A$9,1,FALSE)),MID("日月火水木金土",WEEKDAY(AP3),1),"休")</f>
        <v>水</v>
      </c>
      <c r="AQ4" s="568" t="str">
        <f>IF(ISERROR(VLOOKUP(AQ3,[5]休日!$A$1:$A$9,1,FALSE)),MID("日月火水木金土",WEEKDAY(AQ3),1),"休")</f>
        <v>木</v>
      </c>
      <c r="AR4" s="568" t="str">
        <f>IF(ISERROR(VLOOKUP(AR3,[5]休日!$A$1:$A$9,1,FALSE)),MID("日月火水木金土",WEEKDAY(AR3),1),"休")</f>
        <v>金</v>
      </c>
      <c r="AS4" s="568" t="str">
        <f>IF(ISERROR(VLOOKUP(AS3,[5]休日!$A$1:$A$9,1,FALSE)),MID("日月火水木金土",WEEKDAY(AS3),1),"休")</f>
        <v>土</v>
      </c>
      <c r="AT4" s="568" t="str">
        <f>IF(ISERROR(VLOOKUP(AT3,[5]休日!$A$1:$A$9,1,FALSE)),MID("日月火水木金土",WEEKDAY(AT3),1),"休")</f>
        <v>日</v>
      </c>
      <c r="AU4" s="568" t="str">
        <f>IF(ISERROR(VLOOKUP(AU3,[5]休日!$A$1:$A$9,1,FALSE)),MID("日月火水木金土",WEEKDAY(AU3),1),"休")</f>
        <v>月</v>
      </c>
      <c r="AV4" s="568" t="str">
        <f>IF(ISERROR(VLOOKUP(AV3,[5]休日!$A$1:$A$9,1,FALSE)),MID("日月火水木金土",WEEKDAY(AV3),1),"休")</f>
        <v>火</v>
      </c>
      <c r="AW4" s="568" t="str">
        <f>IF(ISERROR(VLOOKUP(AW3,[5]休日!$A$1:$A$9,1,FALSE)),MID("日月火水木金土",WEEKDAY(AW3),1),"休")</f>
        <v>水</v>
      </c>
      <c r="AX4" s="568" t="str">
        <f>IF(ISERROR(VLOOKUP(AX3,[5]休日!$A$1:$A$9,1,FALSE)),MID("日月火水木金土",WEEKDAY(AX3),1),"休")</f>
        <v>木</v>
      </c>
      <c r="AY4" s="568" t="str">
        <f>IF(ISERROR(VLOOKUP(AY3,[5]休日!$A$1:$A$9,1,FALSE)),MID("日月火水木金土",WEEKDAY(AY3),1),"休")</f>
        <v>金</v>
      </c>
      <c r="AZ4" s="569" t="str">
        <f>IF(ISERROR(VLOOKUP(AZ3,[5]休日!$A$1:$A$9,1,FALSE)),MID("日月火水木金土",WEEKDAY(AZ3),1),"休")</f>
        <v>土</v>
      </c>
      <c r="BA4" s="568" t="str">
        <f>IF(ISERROR(VLOOKUP(BA3,[5]休日!$A$1:$A$9,1,FALSE)),MID("日月火水木金土",WEEKDAY(BA3),1),"休")</f>
        <v>日</v>
      </c>
      <c r="BB4" s="568" t="str">
        <f>IF(ISERROR(VLOOKUP(BB3,[5]休日!$A$1:$A$9,1,FALSE)),MID("日月火水木金土",WEEKDAY(BB3),1),"休")</f>
        <v>休</v>
      </c>
      <c r="BC4" s="568" t="str">
        <f>IF(ISERROR(VLOOKUP(BC3,[5]休日!$A$1:$A$9,1,FALSE)),MID("日月火水木金土",WEEKDAY(BC3),1),"休")</f>
        <v>火</v>
      </c>
      <c r="BD4" s="568" t="str">
        <f>IF(ISERROR(VLOOKUP(BD3,[5]休日!$A$1:$A$9,1,FALSE)),MID("日月火水木金土",WEEKDAY(BD3),1),"休")</f>
        <v>水</v>
      </c>
      <c r="BE4" s="568" t="str">
        <f>IF(ISERROR(VLOOKUP(BE3,[5]休日!$A$1:$A$9,1,FALSE)),MID("日月火水木金土",WEEKDAY(BE3),1),"休")</f>
        <v>木</v>
      </c>
      <c r="BF4" s="568" t="str">
        <f>IF(ISERROR(VLOOKUP(BF3,[5]休日!$A$1:$A$9,1,FALSE)),MID("日月火水木金土",WEEKDAY(BF3),1),"休")</f>
        <v>金</v>
      </c>
      <c r="BG4" s="569" t="str">
        <f>IF(ISERROR(VLOOKUP(BG3,[5]休日!$A$1:$A$9,1,FALSE)),MID("日月火水木金土",WEEKDAY(BG3),1),"休")</f>
        <v>土</v>
      </c>
      <c r="BH4" s="568" t="str">
        <f>IF(ISERROR(VLOOKUP(BH3,[5]休日!$A$1:$A$9,1,FALSE)),MID("日月火水木金土",WEEKDAY(BH3),1),"休")</f>
        <v>日</v>
      </c>
      <c r="BI4" s="568" t="str">
        <f>IF(ISERROR(VLOOKUP(BI3,[5]休日!$A$1:$A$9,1,FALSE)),MID("日月火水木金土",WEEKDAY(BI3),1),"休")</f>
        <v>月</v>
      </c>
      <c r="BJ4" s="568" t="str">
        <f>IF(ISERROR(VLOOKUP(BJ3,[5]休日!$A$1:$A$9,1,FALSE)),MID("日月火水木金土",WEEKDAY(BJ3),1),"休")</f>
        <v>火</v>
      </c>
      <c r="BK4" s="568" t="str">
        <f>IF(ISERROR(VLOOKUP(BK3,[5]休日!$A$1:$A$9,1,FALSE)),MID("日月火水木金土",WEEKDAY(BK3),1),"休")</f>
        <v>水</v>
      </c>
      <c r="BL4" s="568" t="str">
        <f>IF(ISERROR(VLOOKUP(BL3,[5]休日!$A$1:$A$9,1,FALSE)),MID("日月火水木金土",WEEKDAY(BL3),1),"休")</f>
        <v>木</v>
      </c>
      <c r="BM4" s="568" t="str">
        <f>IF(ISERROR(VLOOKUP(BM3,[5]休日!$A$1:$A$9,1,FALSE)),MID("日月火水木金土",WEEKDAY(BM3),1),"休")</f>
        <v>金</v>
      </c>
      <c r="BN4" s="569" t="str">
        <f>IF(ISERROR(VLOOKUP(BN3,[5]休日!$A$1:$A$9,1,FALSE)),MID("日月火水木金土",WEEKDAY(BN3),1),"休")</f>
        <v>土</v>
      </c>
      <c r="BO4" s="568" t="str">
        <f>IF(ISERROR(VLOOKUP(BO3,[5]休日!$A$1:$A$9,1,FALSE)),MID("日月火水木金土",WEEKDAY(BO3),1),"休")</f>
        <v>日</v>
      </c>
      <c r="BP4" s="568" t="str">
        <f>IF(ISERROR(VLOOKUP(BP3,[5]休日!$A$1:$A$9,1,FALSE)),MID("日月火水木金土",WEEKDAY(BP3),1),"休")</f>
        <v>月</v>
      </c>
      <c r="BQ4" s="568" t="str">
        <f>IF(ISERROR(VLOOKUP(BQ3,[5]休日!$A$1:$A$9,1,FALSE)),MID("日月火水木金土",WEEKDAY(BQ3),1),"休")</f>
        <v>火</v>
      </c>
      <c r="BR4" s="568" t="str">
        <f>IF(ISERROR(VLOOKUP(BR3,[5]休日!$A$1:$A$9,1,FALSE)),MID("日月火水木金土",WEEKDAY(BR3),1),"休")</f>
        <v>水</v>
      </c>
      <c r="BS4" s="568" t="str">
        <f>IF(ISERROR(VLOOKUP(BS3,[5]休日!$A$1:$A$9,1,FALSE)),MID("日月火水木金土",WEEKDAY(BS3),1),"休")</f>
        <v>木</v>
      </c>
      <c r="BT4" s="568" t="str">
        <f>IF(ISERROR(VLOOKUP(BT3,[5]休日!$A$1:$A$9,1,FALSE)),MID("日月火水木金土",WEEKDAY(BT3),1),"休")</f>
        <v>金</v>
      </c>
      <c r="BU4" s="568" t="str">
        <f>IF(ISERROR(VLOOKUP(BU3,[5]休日!$A$1:$A$9,1,FALSE)),MID("日月火水木金土",WEEKDAY(BU3),1),"休")</f>
        <v>土</v>
      </c>
      <c r="BV4" s="568" t="str">
        <f>IF(ISERROR(VLOOKUP(BV3,[5]休日!$A$1:$A$9,1,FALSE)),MID("日月火水木金土",WEEKDAY(BV3),1),"休")</f>
        <v>日</v>
      </c>
      <c r="BW4" s="568" t="str">
        <f>IF(ISERROR(VLOOKUP(BW3,[5]休日!$A$1:$A$9,1,FALSE)),MID("日月火水木金土",WEEKDAY(BW3),1),"休")</f>
        <v>月</v>
      </c>
      <c r="BX4" s="568" t="str">
        <f>IF(ISERROR(VLOOKUP(BX3,[5]休日!$A$1:$A$9,1,FALSE)),MID("日月火水木金土",WEEKDAY(BX3),1),"休")</f>
        <v>火</v>
      </c>
      <c r="BY4" s="568" t="str">
        <f>IF(ISERROR(VLOOKUP(BY3,[5]休日!$A$1:$A$9,1,FALSE)),MID("日月火水木金土",WEEKDAY(BY3),1),"休")</f>
        <v>水</v>
      </c>
      <c r="BZ4" s="568" t="str">
        <f>IF(ISERROR(VLOOKUP(BZ3,[5]休日!$A$1:$A$9,1,FALSE)),MID("日月火水木金土",WEEKDAY(BZ3),1),"休")</f>
        <v>木</v>
      </c>
      <c r="CA4" s="568" t="str">
        <f>IF(ISERROR(VLOOKUP(CA3,[5]休日!$A$1:$A$9,1,FALSE)),MID("日月火水木金土",WEEKDAY(CA3),1),"休")</f>
        <v>金</v>
      </c>
      <c r="CB4" s="569" t="str">
        <f>IF(ISERROR(VLOOKUP(CB3,[5]休日!$A$1:$A$9,1,FALSE)),MID("日月火水木金土",WEEKDAY(CB3),1),"休")</f>
        <v>土</v>
      </c>
      <c r="CC4" s="568" t="str">
        <f>IF(ISERROR(VLOOKUP(CC3,[5]休日!$A$1:$A$9,1,FALSE)),MID("日月火水木金土",WEEKDAY(CC3),1),"休")</f>
        <v>日</v>
      </c>
      <c r="CD4" s="568" t="str">
        <f>IF(ISERROR(VLOOKUP(CD3,[5]休日!$A$1:$A$9,1,FALSE)),MID("日月火水木金土",WEEKDAY(CD3),1),"休")</f>
        <v>月</v>
      </c>
      <c r="CE4" s="568" t="str">
        <f>IF(ISERROR(VLOOKUP(CE3,[5]休日!$A$1:$A$9,1,FALSE)),MID("日月火水木金土",WEEKDAY(CE3),1),"休")</f>
        <v>火</v>
      </c>
      <c r="CF4" s="568" t="str">
        <f>IF(ISERROR(VLOOKUP(CF3,[5]休日!$A$1:$A$9,1,FALSE)),MID("日月火水木金土",WEEKDAY(CF3),1),"休")</f>
        <v>水</v>
      </c>
      <c r="CG4" s="568" t="str">
        <f>IF(ISERROR(VLOOKUP(CG3,[5]休日!$A$1:$A$9,1,FALSE)),MID("日月火水木金土",WEEKDAY(CG3),1),"休")</f>
        <v>木</v>
      </c>
      <c r="CH4" s="568" t="str">
        <f>IF(ISERROR(VLOOKUP(CH3,[5]休日!$A$1:$A$9,1,FALSE)),MID("日月火水木金土",WEEKDAY(CH3),1),"休")</f>
        <v>金</v>
      </c>
      <c r="CI4" s="568" t="str">
        <f>IF(ISERROR(VLOOKUP(CI3,[5]休日!$A$1:$A$9,1,FALSE)),MID("日月火水木金土",WEEKDAY(CI3),1),"休")</f>
        <v>土</v>
      </c>
      <c r="CJ4" s="568" t="str">
        <f>IF(ISERROR(VLOOKUP(CJ3,[5]休日!$A$1:$A$9,1,FALSE)),MID("日月火水木金土",WEEKDAY(CJ3),1),"休")</f>
        <v>日</v>
      </c>
      <c r="CK4" s="568" t="str">
        <f>IF(ISERROR(VLOOKUP(CK3,[5]休日!$A$1:$A$9,1,FALSE)),MID("日月火水木金土",WEEKDAY(CK3),1),"休")</f>
        <v>月</v>
      </c>
      <c r="CL4" s="568" t="str">
        <f>IF(ISERROR(VLOOKUP(CL3,[5]休日!$A$1:$A$9,1,FALSE)),MID("日月火水木金土",WEEKDAY(CL3),1),"休")</f>
        <v>火</v>
      </c>
      <c r="CM4" s="568" t="str">
        <f>IF(ISERROR(VLOOKUP(CM3,[5]休日!$A$1:$A$9,1,FALSE)),MID("日月火水木金土",WEEKDAY(CM3),1),"休")</f>
        <v>水</v>
      </c>
      <c r="CN4" s="568" t="str">
        <f>IF(ISERROR(VLOOKUP(CN3,[5]休日!$A$1:$A$9,1,FALSE)),MID("日月火水木金土",WEEKDAY(CN3),1),"休")</f>
        <v>木</v>
      </c>
      <c r="CO4" s="568" t="str">
        <f>IF(ISERROR(VLOOKUP(CO3,[5]休日!$A$1:$A$9,1,FALSE)),MID("日月火水木金土",WEEKDAY(CO3),1),"休")</f>
        <v>金</v>
      </c>
      <c r="CP4" s="568" t="str">
        <f>IF(ISERROR(VLOOKUP(CP3,[5]休日!$A$1:$A$9,1,FALSE)),MID("日月火水木金土",WEEKDAY(CP3),1),"休")</f>
        <v>土</v>
      </c>
      <c r="CQ4" s="568" t="str">
        <f>IF(ISERROR(VLOOKUP(CQ3,[5]休日!$A$1:$A$9,1,FALSE)),MID("日月火水木金土",WEEKDAY(CQ3),1),"休")</f>
        <v>日</v>
      </c>
      <c r="CR4" s="568" t="str">
        <f>IF(ISERROR(VLOOKUP(CR3,[5]休日!$A$1:$A$9,1,FALSE)),MID("日月火水木金土",WEEKDAY(CR3),1),"休")</f>
        <v>月</v>
      </c>
      <c r="CS4" s="568" t="str">
        <f>IF(ISERROR(VLOOKUP(CS3,[5]休日!$A$1:$A$9,1,FALSE)),MID("日月火水木金土",WEEKDAY(CS3),1),"休")</f>
        <v>火</v>
      </c>
      <c r="CT4" s="568" t="str">
        <f>IF(ISERROR(VLOOKUP(CT3,[5]休日!$A$1:$A$9,1,FALSE)),MID("日月火水木金土",WEEKDAY(CT3),1),"休")</f>
        <v>水</v>
      </c>
      <c r="CU4" s="568" t="str">
        <f>IF(ISERROR(VLOOKUP(CU3,[5]休日!$A$1:$A$9,1,FALSE)),MID("日月火水木金土",WEEKDAY(CU3),1),"休")</f>
        <v>木</v>
      </c>
      <c r="CV4" s="568" t="str">
        <f>IF(ISERROR(VLOOKUP(CV3,[5]休日!$A$1:$A$9,1,FALSE)),MID("日月火水木金土",WEEKDAY(CV3),1),"休")</f>
        <v>金</v>
      </c>
      <c r="CW4" s="568" t="str">
        <f>IF(ISERROR(VLOOKUP(CW3,[5]休日!$A$1:$A$9,1,FALSE)),MID("日月火水木金土",WEEKDAY(CW3),1),"休")</f>
        <v>土</v>
      </c>
      <c r="CX4" s="568" t="str">
        <f>IF(ISERROR(VLOOKUP(CX3,[5]休日!$A$1:$A$9,1,FALSE)),MID("日月火水木金土",WEEKDAY(CX3),1),"休")</f>
        <v>日</v>
      </c>
      <c r="CY4" s="568" t="str">
        <f>IF(ISERROR(VLOOKUP(CY3,[5]休日!$A$1:$A$9,1,FALSE)),MID("日月火水木金土",WEEKDAY(CY3),1),"休")</f>
        <v>休</v>
      </c>
      <c r="CZ4" s="568" t="str">
        <f>IF(ISERROR(VLOOKUP(CZ3,[5]休日!$A$1:$A$9,1,FALSE)),MID("日月火水木金土",WEEKDAY(CZ3),1),"休")</f>
        <v>火</v>
      </c>
      <c r="DA4" s="568" t="str">
        <f>IF(ISERROR(VLOOKUP(DA3,[5]休日!$A$1:$A$9,1,FALSE)),MID("日月火水木金土",WEEKDAY(DA3),1),"休")</f>
        <v>水</v>
      </c>
      <c r="DB4" s="568" t="str">
        <f>IF(ISERROR(VLOOKUP(DB3,[5]休日!$A$1:$A$9,1,FALSE)),MID("日月火水木金土",WEEKDAY(DB3),1),"休")</f>
        <v>木</v>
      </c>
      <c r="DC4" s="568" t="str">
        <f>IF(ISERROR(VLOOKUP(DC3,[5]休日!$A$1:$A$9,1,FALSE)),MID("日月火水木金土",WEEKDAY(DC3),1),"休")</f>
        <v>金</v>
      </c>
      <c r="DD4" s="568" t="str">
        <f>IF(ISERROR(VLOOKUP(DD3,[5]休日!$A$1:$A$9,1,FALSE)),MID("日月火水木金土",WEEKDAY(DD3),1),"休")</f>
        <v>土</v>
      </c>
      <c r="DE4" s="568" t="str">
        <f>IF(ISERROR(VLOOKUP(DE3,[5]休日!$A$1:$A$9,1,FALSE)),MID("日月火水木金土",WEEKDAY(DE3),1),"休")</f>
        <v>日</v>
      </c>
      <c r="DF4" s="568" t="str">
        <f>IF(ISERROR(VLOOKUP(DF3,[5]休日!$A$1:$A$9,1,FALSE)),MID("日月火水木金土",WEEKDAY(DF3),1),"休")</f>
        <v>休</v>
      </c>
      <c r="DG4" s="570" t="str">
        <f>IF(ISERROR(VLOOKUP(DG3,[5]休日!$A$1:$A$9,1,FALSE)),MID("日月火水木金土",WEEKDAY(DG3),1),"休")</f>
        <v>休</v>
      </c>
    </row>
    <row r="5" spans="1:111" ht="12" customHeight="1">
      <c r="A5" s="547">
        <v>1</v>
      </c>
      <c r="B5" s="571" t="s">
        <v>279</v>
      </c>
      <c r="C5" s="549"/>
      <c r="D5" s="549"/>
      <c r="E5" s="549"/>
      <c r="F5" s="572"/>
      <c r="G5" s="573"/>
      <c r="H5" s="574"/>
      <c r="I5" s="574"/>
      <c r="J5" s="575">
        <f>COUNTIF(M5:CZ5,"■")</f>
        <v>0</v>
      </c>
      <c r="K5" s="576">
        <f>IF(ISBLANK(H5),H5,IF(ISBLANK(I5),INT(H5-1+(#REF!-#REF!+1)*J5),I5))</f>
        <v>0</v>
      </c>
      <c r="L5" s="576">
        <f>IF(ISBLANK(H5),H5,IF(ISBLANK(I5),H5+#REF!-#REF!,I5))</f>
        <v>0</v>
      </c>
      <c r="M5" s="577" t="str">
        <f t="shared" ref="M5:AB20" si="6">IF(AND(M$3&gt;=$H5,M$3&lt;=$K5),IF(ISERROR(FIND(M$4,"土日休")),"■","◇"),IF(AND(M$3&gt;=$H5,M$3&lt;=$L5),IF(ISERROR(FIND(M$4,"土日休")),"□","□"),""))</f>
        <v/>
      </c>
      <c r="N5" s="578" t="str">
        <f t="shared" si="6"/>
        <v/>
      </c>
      <c r="O5" s="578" t="str">
        <f t="shared" si="6"/>
        <v/>
      </c>
      <c r="P5" s="578" t="str">
        <f t="shared" si="6"/>
        <v/>
      </c>
      <c r="Q5" s="578" t="str">
        <f t="shared" si="6"/>
        <v/>
      </c>
      <c r="R5" s="578" t="str">
        <f t="shared" si="6"/>
        <v/>
      </c>
      <c r="S5" s="578" t="str">
        <f t="shared" si="6"/>
        <v/>
      </c>
      <c r="T5" s="578" t="str">
        <f t="shared" si="6"/>
        <v/>
      </c>
      <c r="U5" s="578" t="str">
        <f t="shared" si="6"/>
        <v/>
      </c>
      <c r="V5" s="578" t="str">
        <f t="shared" si="6"/>
        <v/>
      </c>
      <c r="W5" s="578" t="str">
        <f t="shared" si="6"/>
        <v/>
      </c>
      <c r="X5" s="578" t="str">
        <f t="shared" si="6"/>
        <v/>
      </c>
      <c r="Y5" s="578" t="str">
        <f t="shared" si="6"/>
        <v/>
      </c>
      <c r="Z5" s="578" t="str">
        <f t="shared" si="6"/>
        <v/>
      </c>
      <c r="AA5" s="578" t="str">
        <f t="shared" si="6"/>
        <v/>
      </c>
      <c r="AB5" s="578" t="str">
        <f t="shared" si="6"/>
        <v/>
      </c>
      <c r="AC5" s="578" t="str">
        <f t="shared" ref="AC5:AR20" si="7">IF(AND(AC$3&gt;=$H5,AC$3&lt;=$K5),IF(ISERROR(FIND(AC$4,"土日休")),"■","◇"),IF(AND(AC$3&gt;=$H5,AC$3&lt;=$L5),IF(ISERROR(FIND(AC$4,"土日休")),"□","□"),""))</f>
        <v/>
      </c>
      <c r="AD5" s="578" t="str">
        <f t="shared" si="7"/>
        <v/>
      </c>
      <c r="AE5" s="578" t="str">
        <f t="shared" si="7"/>
        <v/>
      </c>
      <c r="AF5" s="578" t="str">
        <f t="shared" si="7"/>
        <v/>
      </c>
      <c r="AG5" s="578" t="str">
        <f t="shared" si="7"/>
        <v/>
      </c>
      <c r="AH5" s="578" t="str">
        <f t="shared" si="7"/>
        <v/>
      </c>
      <c r="AI5" s="578" t="str">
        <f t="shared" si="7"/>
        <v/>
      </c>
      <c r="AJ5" s="578" t="str">
        <f t="shared" si="7"/>
        <v/>
      </c>
      <c r="AK5" s="578" t="str">
        <f t="shared" si="7"/>
        <v/>
      </c>
      <c r="AL5" s="578" t="str">
        <f t="shared" si="7"/>
        <v/>
      </c>
      <c r="AM5" s="578" t="str">
        <f t="shared" si="7"/>
        <v/>
      </c>
      <c r="AN5" s="578" t="str">
        <f t="shared" si="7"/>
        <v/>
      </c>
      <c r="AO5" s="578" t="str">
        <f t="shared" si="7"/>
        <v/>
      </c>
      <c r="AP5" s="578" t="str">
        <f t="shared" si="7"/>
        <v/>
      </c>
      <c r="AQ5" s="578" t="str">
        <f t="shared" si="7"/>
        <v/>
      </c>
      <c r="AR5" s="578" t="str">
        <f t="shared" si="7"/>
        <v/>
      </c>
      <c r="AS5" s="578" t="str">
        <f t="shared" ref="AS5:BH20" si="8">IF(AND(AS$3&gt;=$H5,AS$3&lt;=$K5),IF(ISERROR(FIND(AS$4,"土日休")),"■","◇"),IF(AND(AS$3&gt;=$H5,AS$3&lt;=$L5),IF(ISERROR(FIND(AS$4,"土日休")),"□","□"),""))</f>
        <v/>
      </c>
      <c r="AT5" s="578" t="str">
        <f t="shared" si="8"/>
        <v/>
      </c>
      <c r="AU5" s="578" t="str">
        <f t="shared" si="8"/>
        <v/>
      </c>
      <c r="AV5" s="578" t="str">
        <f t="shared" si="8"/>
        <v/>
      </c>
      <c r="AW5" s="578" t="str">
        <f t="shared" si="8"/>
        <v/>
      </c>
      <c r="AX5" s="578" t="str">
        <f t="shared" si="8"/>
        <v/>
      </c>
      <c r="AY5" s="578" t="str">
        <f t="shared" si="8"/>
        <v/>
      </c>
      <c r="AZ5" s="578" t="str">
        <f t="shared" si="8"/>
        <v/>
      </c>
      <c r="BA5" s="578" t="str">
        <f t="shared" si="8"/>
        <v/>
      </c>
      <c r="BB5" s="578" t="str">
        <f t="shared" si="8"/>
        <v/>
      </c>
      <c r="BC5" s="578" t="str">
        <f t="shared" si="8"/>
        <v/>
      </c>
      <c r="BD5" s="578" t="str">
        <f t="shared" si="8"/>
        <v/>
      </c>
      <c r="BE5" s="578" t="str">
        <f t="shared" si="8"/>
        <v/>
      </c>
      <c r="BF5" s="578" t="str">
        <f t="shared" si="8"/>
        <v/>
      </c>
      <c r="BG5" s="578" t="str">
        <f t="shared" si="8"/>
        <v/>
      </c>
      <c r="BH5" s="578" t="str">
        <f t="shared" si="8"/>
        <v/>
      </c>
      <c r="BI5" s="578" t="str">
        <f t="shared" ref="BI5:BX20" si="9">IF(AND(BI$3&gt;=$H5,BI$3&lt;=$K5),IF(ISERROR(FIND(BI$4,"土日休")),"■","◇"),IF(AND(BI$3&gt;=$H5,BI$3&lt;=$L5),IF(ISERROR(FIND(BI$4,"土日休")),"□","□"),""))</f>
        <v/>
      </c>
      <c r="BJ5" s="578" t="str">
        <f t="shared" si="9"/>
        <v/>
      </c>
      <c r="BK5" s="578" t="str">
        <f t="shared" si="9"/>
        <v/>
      </c>
      <c r="BL5" s="578" t="str">
        <f t="shared" si="9"/>
        <v/>
      </c>
      <c r="BM5" s="578" t="str">
        <f t="shared" si="9"/>
        <v/>
      </c>
      <c r="BN5" s="578" t="str">
        <f t="shared" si="9"/>
        <v/>
      </c>
      <c r="BO5" s="578" t="str">
        <f t="shared" si="9"/>
        <v/>
      </c>
      <c r="BP5" s="578" t="str">
        <f t="shared" si="9"/>
        <v/>
      </c>
      <c r="BQ5" s="578" t="str">
        <f t="shared" si="9"/>
        <v/>
      </c>
      <c r="BR5" s="578" t="str">
        <f t="shared" si="9"/>
        <v/>
      </c>
      <c r="BS5" s="578" t="str">
        <f t="shared" si="9"/>
        <v/>
      </c>
      <c r="BT5" s="578" t="str">
        <f t="shared" si="9"/>
        <v/>
      </c>
      <c r="BU5" s="578" t="str">
        <f t="shared" si="9"/>
        <v/>
      </c>
      <c r="BV5" s="578" t="str">
        <f t="shared" si="9"/>
        <v/>
      </c>
      <c r="BW5" s="578" t="str">
        <f t="shared" si="9"/>
        <v/>
      </c>
      <c r="BX5" s="578" t="str">
        <f t="shared" si="9"/>
        <v/>
      </c>
      <c r="BY5" s="578" t="str">
        <f t="shared" ref="BY5:CN20" si="10">IF(AND(BY$3&gt;=$H5,BY$3&lt;=$K5),IF(ISERROR(FIND(BY$4,"土日休")),"■","◇"),IF(AND(BY$3&gt;=$H5,BY$3&lt;=$L5),IF(ISERROR(FIND(BY$4,"土日休")),"□","□"),""))</f>
        <v/>
      </c>
      <c r="BZ5" s="578" t="str">
        <f t="shared" si="10"/>
        <v/>
      </c>
      <c r="CA5" s="578" t="str">
        <f t="shared" si="10"/>
        <v/>
      </c>
      <c r="CB5" s="578" t="str">
        <f t="shared" si="10"/>
        <v/>
      </c>
      <c r="CC5" s="578" t="str">
        <f t="shared" si="10"/>
        <v/>
      </c>
      <c r="CD5" s="578" t="str">
        <f t="shared" si="10"/>
        <v/>
      </c>
      <c r="CE5" s="578" t="str">
        <f t="shared" si="10"/>
        <v/>
      </c>
      <c r="CF5" s="578" t="str">
        <f t="shared" si="10"/>
        <v/>
      </c>
      <c r="CG5" s="578" t="str">
        <f t="shared" si="10"/>
        <v/>
      </c>
      <c r="CH5" s="578" t="str">
        <f t="shared" si="10"/>
        <v/>
      </c>
      <c r="CI5" s="578" t="str">
        <f t="shared" si="10"/>
        <v/>
      </c>
      <c r="CJ5" s="578" t="str">
        <f t="shared" si="10"/>
        <v/>
      </c>
      <c r="CK5" s="578" t="str">
        <f t="shared" si="10"/>
        <v/>
      </c>
      <c r="CL5" s="578" t="str">
        <f t="shared" si="10"/>
        <v/>
      </c>
      <c r="CM5" s="578" t="str">
        <f t="shared" si="10"/>
        <v/>
      </c>
      <c r="CN5" s="578" t="str">
        <f t="shared" si="10"/>
        <v/>
      </c>
      <c r="CO5" s="578" t="str">
        <f t="shared" ref="CO5:DG18" si="11">IF(AND(CO$3&gt;=$H5,CO$3&lt;=$K5),IF(ISERROR(FIND(CO$4,"土日休")),"■","◇"),IF(AND(CO$3&gt;=$H5,CO$3&lt;=$L5),IF(ISERROR(FIND(CO$4,"土日休")),"□","□"),""))</f>
        <v/>
      </c>
      <c r="CP5" s="578" t="str">
        <f t="shared" si="11"/>
        <v/>
      </c>
      <c r="CQ5" s="578" t="str">
        <f t="shared" si="11"/>
        <v/>
      </c>
      <c r="CR5" s="578" t="str">
        <f t="shared" si="11"/>
        <v/>
      </c>
      <c r="CS5" s="578" t="str">
        <f t="shared" si="11"/>
        <v/>
      </c>
      <c r="CT5" s="578" t="str">
        <f t="shared" si="11"/>
        <v/>
      </c>
      <c r="CU5" s="578" t="str">
        <f t="shared" si="11"/>
        <v/>
      </c>
      <c r="CV5" s="578" t="str">
        <f t="shared" si="11"/>
        <v/>
      </c>
      <c r="CW5" s="578" t="str">
        <f t="shared" si="11"/>
        <v/>
      </c>
      <c r="CX5" s="578" t="str">
        <f t="shared" si="11"/>
        <v/>
      </c>
      <c r="CY5" s="578" t="str">
        <f t="shared" si="11"/>
        <v/>
      </c>
      <c r="CZ5" s="578" t="str">
        <f t="shared" si="11"/>
        <v/>
      </c>
      <c r="DA5" s="578" t="str">
        <f t="shared" si="11"/>
        <v/>
      </c>
      <c r="DB5" s="578" t="str">
        <f t="shared" si="11"/>
        <v/>
      </c>
      <c r="DC5" s="578" t="str">
        <f t="shared" si="11"/>
        <v/>
      </c>
      <c r="DD5" s="578" t="str">
        <f t="shared" si="11"/>
        <v/>
      </c>
      <c r="DE5" s="578" t="str">
        <f t="shared" si="11"/>
        <v/>
      </c>
      <c r="DF5" s="578" t="str">
        <f t="shared" si="11"/>
        <v/>
      </c>
      <c r="DG5" s="579" t="str">
        <f t="shared" si="11"/>
        <v/>
      </c>
    </row>
    <row r="6" spans="1:111" ht="12" customHeight="1">
      <c r="A6" s="559"/>
      <c r="B6" s="560"/>
      <c r="C6" s="561"/>
      <c r="D6" s="561"/>
      <c r="E6" s="580"/>
      <c r="F6" s="581"/>
      <c r="G6" s="563"/>
      <c r="H6" s="582"/>
      <c r="I6" s="582"/>
      <c r="J6" s="583"/>
      <c r="K6" s="584">
        <f>IF(ISBLANK(H6),H6,IF(ISBLANK(I6),INT(H6-1+(I5-H5+1)*J6),I6))</f>
        <v>0</v>
      </c>
      <c r="L6" s="584">
        <f>IF(ISBLANK(H6),H6,IF(ISBLANK(I6),H6+I5-H5,I6))</f>
        <v>0</v>
      </c>
      <c r="M6" s="585" t="str">
        <f t="shared" si="6"/>
        <v/>
      </c>
      <c r="N6" s="586" t="str">
        <f t="shared" si="6"/>
        <v/>
      </c>
      <c r="O6" s="586" t="str">
        <f t="shared" si="6"/>
        <v/>
      </c>
      <c r="P6" s="586" t="str">
        <f t="shared" si="6"/>
        <v/>
      </c>
      <c r="Q6" s="586" t="str">
        <f t="shared" si="6"/>
        <v/>
      </c>
      <c r="R6" s="586" t="str">
        <f t="shared" si="6"/>
        <v/>
      </c>
      <c r="S6" s="586" t="str">
        <f t="shared" si="6"/>
        <v/>
      </c>
      <c r="T6" s="586" t="str">
        <f t="shared" si="6"/>
        <v/>
      </c>
      <c r="U6" s="586" t="str">
        <f t="shared" si="6"/>
        <v/>
      </c>
      <c r="V6" s="586" t="str">
        <f t="shared" si="6"/>
        <v/>
      </c>
      <c r="W6" s="586" t="str">
        <f t="shared" si="6"/>
        <v/>
      </c>
      <c r="X6" s="586" t="str">
        <f t="shared" si="6"/>
        <v/>
      </c>
      <c r="Y6" s="586" t="str">
        <f t="shared" si="6"/>
        <v/>
      </c>
      <c r="Z6" s="586" t="str">
        <f t="shared" si="6"/>
        <v/>
      </c>
      <c r="AA6" s="586" t="str">
        <f t="shared" si="6"/>
        <v/>
      </c>
      <c r="AB6" s="586" t="str">
        <f t="shared" si="6"/>
        <v/>
      </c>
      <c r="AC6" s="586" t="str">
        <f t="shared" si="7"/>
        <v/>
      </c>
      <c r="AD6" s="586" t="str">
        <f t="shared" si="7"/>
        <v/>
      </c>
      <c r="AE6" s="586" t="str">
        <f t="shared" si="7"/>
        <v/>
      </c>
      <c r="AF6" s="586" t="str">
        <f t="shared" si="7"/>
        <v/>
      </c>
      <c r="AG6" s="586" t="str">
        <f t="shared" si="7"/>
        <v/>
      </c>
      <c r="AH6" s="586" t="str">
        <f t="shared" si="7"/>
        <v/>
      </c>
      <c r="AI6" s="586" t="str">
        <f t="shared" si="7"/>
        <v/>
      </c>
      <c r="AJ6" s="586" t="str">
        <f t="shared" si="7"/>
        <v/>
      </c>
      <c r="AK6" s="586" t="str">
        <f t="shared" si="7"/>
        <v/>
      </c>
      <c r="AL6" s="586" t="str">
        <f t="shared" si="7"/>
        <v/>
      </c>
      <c r="AM6" s="586" t="str">
        <f t="shared" si="7"/>
        <v/>
      </c>
      <c r="AN6" s="586" t="str">
        <f t="shared" si="7"/>
        <v/>
      </c>
      <c r="AO6" s="586" t="str">
        <f t="shared" si="7"/>
        <v/>
      </c>
      <c r="AP6" s="586" t="str">
        <f t="shared" si="7"/>
        <v/>
      </c>
      <c r="AQ6" s="586" t="str">
        <f t="shared" si="7"/>
        <v/>
      </c>
      <c r="AR6" s="586" t="str">
        <f t="shared" si="7"/>
        <v/>
      </c>
      <c r="AS6" s="586" t="str">
        <f t="shared" si="8"/>
        <v/>
      </c>
      <c r="AT6" s="586" t="str">
        <f t="shared" si="8"/>
        <v/>
      </c>
      <c r="AU6" s="586" t="str">
        <f t="shared" si="8"/>
        <v/>
      </c>
      <c r="AV6" s="586" t="str">
        <f t="shared" si="8"/>
        <v/>
      </c>
      <c r="AW6" s="586" t="str">
        <f t="shared" si="8"/>
        <v/>
      </c>
      <c r="AX6" s="586" t="str">
        <f t="shared" si="8"/>
        <v/>
      </c>
      <c r="AY6" s="586" t="str">
        <f t="shared" si="8"/>
        <v/>
      </c>
      <c r="AZ6" s="586" t="str">
        <f t="shared" si="8"/>
        <v/>
      </c>
      <c r="BA6" s="586" t="str">
        <f t="shared" si="8"/>
        <v/>
      </c>
      <c r="BB6" s="586" t="str">
        <f t="shared" si="8"/>
        <v/>
      </c>
      <c r="BC6" s="586" t="str">
        <f t="shared" si="8"/>
        <v/>
      </c>
      <c r="BD6" s="586" t="str">
        <f t="shared" si="8"/>
        <v/>
      </c>
      <c r="BE6" s="586" t="str">
        <f t="shared" si="8"/>
        <v/>
      </c>
      <c r="BF6" s="586" t="str">
        <f t="shared" si="8"/>
        <v/>
      </c>
      <c r="BG6" s="586" t="str">
        <f t="shared" si="8"/>
        <v/>
      </c>
      <c r="BH6" s="586" t="str">
        <f t="shared" si="8"/>
        <v/>
      </c>
      <c r="BI6" s="586" t="str">
        <f t="shared" si="9"/>
        <v/>
      </c>
      <c r="BJ6" s="586" t="str">
        <f t="shared" si="9"/>
        <v/>
      </c>
      <c r="BK6" s="586" t="str">
        <f t="shared" si="9"/>
        <v/>
      </c>
      <c r="BL6" s="586" t="str">
        <f t="shared" si="9"/>
        <v/>
      </c>
      <c r="BM6" s="586" t="str">
        <f t="shared" si="9"/>
        <v/>
      </c>
      <c r="BN6" s="586" t="str">
        <f t="shared" si="9"/>
        <v/>
      </c>
      <c r="BO6" s="586" t="str">
        <f t="shared" si="9"/>
        <v/>
      </c>
      <c r="BP6" s="586" t="str">
        <f t="shared" si="9"/>
        <v/>
      </c>
      <c r="BQ6" s="586" t="str">
        <f t="shared" si="9"/>
        <v/>
      </c>
      <c r="BR6" s="586" t="str">
        <f t="shared" si="9"/>
        <v/>
      </c>
      <c r="BS6" s="586" t="str">
        <f t="shared" si="9"/>
        <v/>
      </c>
      <c r="BT6" s="586" t="str">
        <f t="shared" si="9"/>
        <v/>
      </c>
      <c r="BU6" s="586" t="str">
        <f t="shared" si="9"/>
        <v/>
      </c>
      <c r="BV6" s="586" t="str">
        <f t="shared" si="9"/>
        <v/>
      </c>
      <c r="BW6" s="586" t="str">
        <f t="shared" si="9"/>
        <v/>
      </c>
      <c r="BX6" s="586" t="str">
        <f t="shared" si="9"/>
        <v/>
      </c>
      <c r="BY6" s="586" t="str">
        <f t="shared" si="10"/>
        <v/>
      </c>
      <c r="BZ6" s="586" t="str">
        <f t="shared" si="10"/>
        <v/>
      </c>
      <c r="CA6" s="586" t="str">
        <f t="shared" si="10"/>
        <v/>
      </c>
      <c r="CB6" s="586" t="str">
        <f t="shared" si="10"/>
        <v/>
      </c>
      <c r="CC6" s="586" t="str">
        <f t="shared" si="10"/>
        <v/>
      </c>
      <c r="CD6" s="586" t="str">
        <f t="shared" si="10"/>
        <v/>
      </c>
      <c r="CE6" s="586" t="str">
        <f t="shared" si="10"/>
        <v/>
      </c>
      <c r="CF6" s="586" t="str">
        <f t="shared" si="10"/>
        <v/>
      </c>
      <c r="CG6" s="586" t="str">
        <f t="shared" si="10"/>
        <v/>
      </c>
      <c r="CH6" s="586" t="str">
        <f t="shared" si="10"/>
        <v/>
      </c>
      <c r="CI6" s="586" t="str">
        <f t="shared" si="10"/>
        <v/>
      </c>
      <c r="CJ6" s="586" t="str">
        <f t="shared" si="10"/>
        <v/>
      </c>
      <c r="CK6" s="586" t="str">
        <f t="shared" si="10"/>
        <v/>
      </c>
      <c r="CL6" s="586" t="str">
        <f t="shared" si="10"/>
        <v/>
      </c>
      <c r="CM6" s="586" t="str">
        <f t="shared" si="10"/>
        <v/>
      </c>
      <c r="CN6" s="586" t="str">
        <f t="shared" si="10"/>
        <v/>
      </c>
      <c r="CO6" s="586" t="str">
        <f t="shared" si="11"/>
        <v/>
      </c>
      <c r="CP6" s="586" t="str">
        <f t="shared" si="11"/>
        <v/>
      </c>
      <c r="CQ6" s="586" t="str">
        <f t="shared" si="11"/>
        <v/>
      </c>
      <c r="CR6" s="586" t="str">
        <f t="shared" si="11"/>
        <v/>
      </c>
      <c r="CS6" s="586" t="str">
        <f t="shared" si="11"/>
        <v/>
      </c>
      <c r="CT6" s="586" t="str">
        <f t="shared" si="11"/>
        <v/>
      </c>
      <c r="CU6" s="586" t="str">
        <f t="shared" si="11"/>
        <v/>
      </c>
      <c r="CV6" s="586" t="str">
        <f t="shared" si="11"/>
        <v/>
      </c>
      <c r="CW6" s="586" t="str">
        <f t="shared" si="11"/>
        <v/>
      </c>
      <c r="CX6" s="586" t="str">
        <f t="shared" si="11"/>
        <v/>
      </c>
      <c r="CY6" s="586" t="str">
        <f t="shared" si="11"/>
        <v/>
      </c>
      <c r="CZ6" s="586" t="str">
        <f t="shared" si="11"/>
        <v/>
      </c>
      <c r="DA6" s="586" t="str">
        <f t="shared" si="11"/>
        <v/>
      </c>
      <c r="DB6" s="586" t="str">
        <f t="shared" si="11"/>
        <v/>
      </c>
      <c r="DC6" s="586" t="str">
        <f t="shared" si="11"/>
        <v/>
      </c>
      <c r="DD6" s="586" t="str">
        <f t="shared" si="11"/>
        <v/>
      </c>
      <c r="DE6" s="586" t="str">
        <f t="shared" si="11"/>
        <v/>
      </c>
      <c r="DF6" s="586" t="str">
        <f t="shared" si="11"/>
        <v/>
      </c>
      <c r="DG6" s="587" t="str">
        <f t="shared" si="11"/>
        <v/>
      </c>
    </row>
    <row r="7" spans="1:111" ht="12" customHeight="1">
      <c r="A7" s="547">
        <f>A5+1</f>
        <v>2</v>
      </c>
      <c r="B7" s="548"/>
      <c r="C7" s="588" t="s">
        <v>280</v>
      </c>
      <c r="D7" s="589"/>
      <c r="E7" s="589"/>
      <c r="F7" s="572"/>
      <c r="G7" s="573"/>
      <c r="H7" s="574"/>
      <c r="I7" s="574"/>
      <c r="J7" s="590">
        <f>COUNTIF(M7:CZ7,"■")</f>
        <v>0</v>
      </c>
      <c r="K7" s="576">
        <f>IF(ISBLANK(H7),H7,IF(ISBLANK(I7),INT(H7-1+(#REF!-#REF!+1)*J7),I7))</f>
        <v>0</v>
      </c>
      <c r="L7" s="576">
        <f>IF(ISBLANK(H7),H7,IF(ISBLANK(I7),H7+#REF!-#REF!,I7))</f>
        <v>0</v>
      </c>
      <c r="M7" s="577" t="str">
        <f t="shared" si="6"/>
        <v/>
      </c>
      <c r="N7" s="578" t="str">
        <f t="shared" si="6"/>
        <v/>
      </c>
      <c r="O7" s="578" t="str">
        <f t="shared" si="6"/>
        <v/>
      </c>
      <c r="P7" s="578" t="str">
        <f t="shared" si="6"/>
        <v/>
      </c>
      <c r="Q7" s="578" t="str">
        <f t="shared" si="6"/>
        <v/>
      </c>
      <c r="R7" s="578" t="str">
        <f t="shared" si="6"/>
        <v/>
      </c>
      <c r="S7" s="578" t="str">
        <f t="shared" si="6"/>
        <v/>
      </c>
      <c r="T7" s="578" t="str">
        <f t="shared" si="6"/>
        <v/>
      </c>
      <c r="U7" s="578" t="str">
        <f t="shared" si="6"/>
        <v/>
      </c>
      <c r="V7" s="578" t="str">
        <f t="shared" si="6"/>
        <v/>
      </c>
      <c r="W7" s="578" t="str">
        <f t="shared" si="6"/>
        <v/>
      </c>
      <c r="X7" s="578" t="str">
        <f t="shared" si="6"/>
        <v/>
      </c>
      <c r="Y7" s="578" t="str">
        <f t="shared" si="6"/>
        <v/>
      </c>
      <c r="Z7" s="578" t="str">
        <f t="shared" si="6"/>
        <v/>
      </c>
      <c r="AA7" s="578" t="str">
        <f t="shared" si="6"/>
        <v/>
      </c>
      <c r="AB7" s="578" t="str">
        <f t="shared" si="6"/>
        <v/>
      </c>
      <c r="AC7" s="578" t="str">
        <f t="shared" si="7"/>
        <v/>
      </c>
      <c r="AD7" s="578" t="str">
        <f t="shared" si="7"/>
        <v/>
      </c>
      <c r="AE7" s="578" t="str">
        <f t="shared" si="7"/>
        <v/>
      </c>
      <c r="AF7" s="578" t="str">
        <f t="shared" si="7"/>
        <v/>
      </c>
      <c r="AG7" s="578" t="str">
        <f t="shared" si="7"/>
        <v/>
      </c>
      <c r="AH7" s="578" t="str">
        <f t="shared" si="7"/>
        <v/>
      </c>
      <c r="AI7" s="578" t="str">
        <f t="shared" si="7"/>
        <v/>
      </c>
      <c r="AJ7" s="578" t="str">
        <f t="shared" si="7"/>
        <v/>
      </c>
      <c r="AK7" s="578" t="str">
        <f t="shared" si="7"/>
        <v/>
      </c>
      <c r="AL7" s="578" t="str">
        <f t="shared" si="7"/>
        <v/>
      </c>
      <c r="AM7" s="578" t="str">
        <f t="shared" si="7"/>
        <v/>
      </c>
      <c r="AN7" s="578" t="str">
        <f t="shared" si="7"/>
        <v/>
      </c>
      <c r="AO7" s="578" t="str">
        <f t="shared" si="7"/>
        <v/>
      </c>
      <c r="AP7" s="578" t="str">
        <f t="shared" si="7"/>
        <v/>
      </c>
      <c r="AQ7" s="578" t="str">
        <f t="shared" si="7"/>
        <v/>
      </c>
      <c r="AR7" s="578" t="str">
        <f t="shared" si="7"/>
        <v/>
      </c>
      <c r="AS7" s="578" t="str">
        <f t="shared" si="8"/>
        <v/>
      </c>
      <c r="AT7" s="578" t="str">
        <f t="shared" si="8"/>
        <v/>
      </c>
      <c r="AU7" s="578" t="str">
        <f t="shared" si="8"/>
        <v/>
      </c>
      <c r="AV7" s="578" t="str">
        <f t="shared" si="8"/>
        <v/>
      </c>
      <c r="AW7" s="578" t="str">
        <f t="shared" si="8"/>
        <v/>
      </c>
      <c r="AX7" s="578" t="str">
        <f t="shared" si="8"/>
        <v/>
      </c>
      <c r="AY7" s="578" t="str">
        <f t="shared" si="8"/>
        <v/>
      </c>
      <c r="AZ7" s="578" t="str">
        <f t="shared" si="8"/>
        <v/>
      </c>
      <c r="BA7" s="578" t="str">
        <f t="shared" si="8"/>
        <v/>
      </c>
      <c r="BB7" s="578" t="str">
        <f t="shared" si="8"/>
        <v/>
      </c>
      <c r="BC7" s="578" t="str">
        <f t="shared" si="8"/>
        <v/>
      </c>
      <c r="BD7" s="578" t="str">
        <f t="shared" si="8"/>
        <v/>
      </c>
      <c r="BE7" s="578" t="str">
        <f t="shared" si="8"/>
        <v/>
      </c>
      <c r="BF7" s="578" t="str">
        <f t="shared" si="8"/>
        <v/>
      </c>
      <c r="BG7" s="578" t="str">
        <f t="shared" si="8"/>
        <v/>
      </c>
      <c r="BH7" s="578" t="str">
        <f t="shared" si="8"/>
        <v/>
      </c>
      <c r="BI7" s="578" t="str">
        <f t="shared" si="9"/>
        <v/>
      </c>
      <c r="BJ7" s="578" t="str">
        <f t="shared" si="9"/>
        <v/>
      </c>
      <c r="BK7" s="578" t="str">
        <f t="shared" si="9"/>
        <v/>
      </c>
      <c r="BL7" s="578" t="str">
        <f t="shared" si="9"/>
        <v/>
      </c>
      <c r="BM7" s="578" t="str">
        <f t="shared" si="9"/>
        <v/>
      </c>
      <c r="BN7" s="578" t="str">
        <f t="shared" si="9"/>
        <v/>
      </c>
      <c r="BO7" s="578" t="str">
        <f t="shared" si="9"/>
        <v/>
      </c>
      <c r="BP7" s="578" t="str">
        <f t="shared" si="9"/>
        <v/>
      </c>
      <c r="BQ7" s="578" t="str">
        <f t="shared" si="9"/>
        <v/>
      </c>
      <c r="BR7" s="578" t="str">
        <f t="shared" si="9"/>
        <v/>
      </c>
      <c r="BS7" s="578" t="str">
        <f t="shared" si="9"/>
        <v/>
      </c>
      <c r="BT7" s="578" t="str">
        <f t="shared" si="9"/>
        <v/>
      </c>
      <c r="BU7" s="578" t="str">
        <f t="shared" si="9"/>
        <v/>
      </c>
      <c r="BV7" s="578" t="str">
        <f t="shared" si="9"/>
        <v/>
      </c>
      <c r="BW7" s="578" t="str">
        <f t="shared" si="9"/>
        <v/>
      </c>
      <c r="BX7" s="578" t="str">
        <f t="shared" si="9"/>
        <v/>
      </c>
      <c r="BY7" s="578" t="str">
        <f t="shared" si="10"/>
        <v/>
      </c>
      <c r="BZ7" s="578" t="str">
        <f t="shared" si="10"/>
        <v/>
      </c>
      <c r="CA7" s="578" t="str">
        <f t="shared" si="10"/>
        <v/>
      </c>
      <c r="CB7" s="578" t="str">
        <f t="shared" si="10"/>
        <v/>
      </c>
      <c r="CC7" s="578" t="str">
        <f t="shared" si="10"/>
        <v/>
      </c>
      <c r="CD7" s="578" t="str">
        <f t="shared" si="10"/>
        <v/>
      </c>
      <c r="CE7" s="578" t="str">
        <f t="shared" si="10"/>
        <v/>
      </c>
      <c r="CF7" s="578" t="str">
        <f t="shared" si="10"/>
        <v/>
      </c>
      <c r="CG7" s="578" t="str">
        <f t="shared" si="10"/>
        <v/>
      </c>
      <c r="CH7" s="578" t="str">
        <f t="shared" si="10"/>
        <v/>
      </c>
      <c r="CI7" s="578" t="str">
        <f t="shared" si="10"/>
        <v/>
      </c>
      <c r="CJ7" s="578" t="str">
        <f t="shared" si="10"/>
        <v/>
      </c>
      <c r="CK7" s="578" t="str">
        <f t="shared" si="10"/>
        <v/>
      </c>
      <c r="CL7" s="578" t="str">
        <f t="shared" si="10"/>
        <v/>
      </c>
      <c r="CM7" s="578" t="str">
        <f t="shared" si="10"/>
        <v/>
      </c>
      <c r="CN7" s="578" t="str">
        <f t="shared" si="10"/>
        <v/>
      </c>
      <c r="CO7" s="578" t="str">
        <f t="shared" si="11"/>
        <v/>
      </c>
      <c r="CP7" s="578" t="str">
        <f t="shared" si="11"/>
        <v/>
      </c>
      <c r="CQ7" s="578" t="str">
        <f t="shared" si="11"/>
        <v/>
      </c>
      <c r="CR7" s="578" t="str">
        <f t="shared" si="11"/>
        <v/>
      </c>
      <c r="CS7" s="578" t="str">
        <f t="shared" si="11"/>
        <v/>
      </c>
      <c r="CT7" s="578" t="str">
        <f t="shared" si="11"/>
        <v/>
      </c>
      <c r="CU7" s="578" t="str">
        <f t="shared" si="11"/>
        <v/>
      </c>
      <c r="CV7" s="578" t="str">
        <f t="shared" si="11"/>
        <v/>
      </c>
      <c r="CW7" s="578" t="str">
        <f t="shared" si="11"/>
        <v/>
      </c>
      <c r="CX7" s="578" t="str">
        <f t="shared" si="11"/>
        <v/>
      </c>
      <c r="CY7" s="578" t="str">
        <f t="shared" si="11"/>
        <v/>
      </c>
      <c r="CZ7" s="578" t="str">
        <f t="shared" si="11"/>
        <v/>
      </c>
      <c r="DA7" s="578" t="str">
        <f t="shared" si="11"/>
        <v/>
      </c>
      <c r="DB7" s="578" t="str">
        <f t="shared" si="11"/>
        <v/>
      </c>
      <c r="DC7" s="578" t="str">
        <f t="shared" si="11"/>
        <v/>
      </c>
      <c r="DD7" s="578" t="str">
        <f t="shared" si="11"/>
        <v/>
      </c>
      <c r="DE7" s="578" t="str">
        <f t="shared" si="11"/>
        <v/>
      </c>
      <c r="DF7" s="578" t="str">
        <f t="shared" si="11"/>
        <v/>
      </c>
      <c r="DG7" s="579" t="str">
        <f t="shared" si="11"/>
        <v/>
      </c>
    </row>
    <row r="8" spans="1:111" ht="12" customHeight="1">
      <c r="A8" s="559"/>
      <c r="B8" s="560"/>
      <c r="C8" s="591"/>
      <c r="D8" s="591"/>
      <c r="E8" s="592"/>
      <c r="F8" s="581"/>
      <c r="G8" s="563"/>
      <c r="H8" s="593"/>
      <c r="I8" s="582"/>
      <c r="J8" s="583"/>
      <c r="K8" s="584">
        <f>IF(ISBLANK(H8),H8,IF(ISBLANK(I8),INT(H8-1+(I7-H7+1)*J8),I8))</f>
        <v>0</v>
      </c>
      <c r="L8" s="584">
        <f>IF(ISBLANK(H8),H8,IF(ISBLANK(I8),H8+I7-H7,I8))</f>
        <v>0</v>
      </c>
      <c r="M8" s="585" t="str">
        <f t="shared" si="6"/>
        <v/>
      </c>
      <c r="N8" s="586" t="str">
        <f t="shared" si="6"/>
        <v/>
      </c>
      <c r="O8" s="586" t="str">
        <f t="shared" si="6"/>
        <v/>
      </c>
      <c r="P8" s="586" t="str">
        <f t="shared" si="6"/>
        <v/>
      </c>
      <c r="Q8" s="586" t="str">
        <f t="shared" si="6"/>
        <v/>
      </c>
      <c r="R8" s="586" t="str">
        <f t="shared" si="6"/>
        <v/>
      </c>
      <c r="S8" s="586" t="str">
        <f t="shared" si="6"/>
        <v/>
      </c>
      <c r="T8" s="586" t="str">
        <f t="shared" si="6"/>
        <v/>
      </c>
      <c r="U8" s="586" t="str">
        <f t="shared" si="6"/>
        <v/>
      </c>
      <c r="V8" s="586" t="str">
        <f t="shared" si="6"/>
        <v/>
      </c>
      <c r="W8" s="586" t="str">
        <f t="shared" si="6"/>
        <v/>
      </c>
      <c r="X8" s="586" t="str">
        <f t="shared" si="6"/>
        <v/>
      </c>
      <c r="Y8" s="586" t="str">
        <f t="shared" si="6"/>
        <v/>
      </c>
      <c r="Z8" s="586" t="str">
        <f t="shared" si="6"/>
        <v/>
      </c>
      <c r="AA8" s="586" t="str">
        <f t="shared" si="6"/>
        <v/>
      </c>
      <c r="AB8" s="586" t="str">
        <f>IF(AND(AB$3&gt;=$H8,AB$3&lt;=$K8),IF(ISERROR(FIND(AB$4,"土日休")),"■","◇"),IF(AND(AB$3&gt;=$H8,AB$3&lt;=$L8),IF(ISERROR(FIND(AB$4,"土日休")),"□","□"),""))</f>
        <v/>
      </c>
      <c r="AC8" s="586" t="str">
        <f t="shared" si="7"/>
        <v/>
      </c>
      <c r="AD8" s="586" t="str">
        <f t="shared" si="7"/>
        <v/>
      </c>
      <c r="AE8" s="586" t="str">
        <f t="shared" si="7"/>
        <v/>
      </c>
      <c r="AF8" s="586" t="str">
        <f t="shared" si="7"/>
        <v/>
      </c>
      <c r="AG8" s="586" t="str">
        <f t="shared" si="7"/>
        <v/>
      </c>
      <c r="AH8" s="586" t="str">
        <f t="shared" si="7"/>
        <v/>
      </c>
      <c r="AI8" s="586" t="str">
        <f t="shared" si="7"/>
        <v/>
      </c>
      <c r="AJ8" s="586" t="str">
        <f t="shared" si="7"/>
        <v/>
      </c>
      <c r="AK8" s="586" t="str">
        <f t="shared" si="7"/>
        <v/>
      </c>
      <c r="AL8" s="586" t="str">
        <f t="shared" si="7"/>
        <v/>
      </c>
      <c r="AM8" s="586" t="str">
        <f t="shared" si="7"/>
        <v/>
      </c>
      <c r="AN8" s="586" t="str">
        <f t="shared" si="7"/>
        <v/>
      </c>
      <c r="AO8" s="586" t="str">
        <f t="shared" si="7"/>
        <v/>
      </c>
      <c r="AP8" s="586" t="str">
        <f t="shared" si="7"/>
        <v/>
      </c>
      <c r="AQ8" s="586" t="str">
        <f t="shared" si="7"/>
        <v/>
      </c>
      <c r="AR8" s="586" t="str">
        <f t="shared" si="7"/>
        <v/>
      </c>
      <c r="AS8" s="586" t="str">
        <f t="shared" si="8"/>
        <v/>
      </c>
      <c r="AT8" s="586" t="str">
        <f t="shared" si="8"/>
        <v/>
      </c>
      <c r="AU8" s="586" t="str">
        <f t="shared" si="8"/>
        <v/>
      </c>
      <c r="AV8" s="586" t="str">
        <f t="shared" si="8"/>
        <v/>
      </c>
      <c r="AW8" s="586" t="str">
        <f t="shared" si="8"/>
        <v/>
      </c>
      <c r="AX8" s="586" t="str">
        <f t="shared" si="8"/>
        <v/>
      </c>
      <c r="AY8" s="586" t="str">
        <f t="shared" si="8"/>
        <v/>
      </c>
      <c r="AZ8" s="586" t="str">
        <f t="shared" si="8"/>
        <v/>
      </c>
      <c r="BA8" s="586" t="str">
        <f t="shared" si="8"/>
        <v/>
      </c>
      <c r="BB8" s="586" t="str">
        <f t="shared" si="8"/>
        <v/>
      </c>
      <c r="BC8" s="586" t="str">
        <f t="shared" si="8"/>
        <v/>
      </c>
      <c r="BD8" s="586" t="str">
        <f t="shared" si="8"/>
        <v/>
      </c>
      <c r="BE8" s="586" t="str">
        <f t="shared" si="8"/>
        <v/>
      </c>
      <c r="BF8" s="586" t="str">
        <f t="shared" si="8"/>
        <v/>
      </c>
      <c r="BG8" s="586" t="str">
        <f t="shared" si="8"/>
        <v/>
      </c>
      <c r="BH8" s="586" t="str">
        <f t="shared" si="8"/>
        <v/>
      </c>
      <c r="BI8" s="586" t="str">
        <f t="shared" si="9"/>
        <v/>
      </c>
      <c r="BJ8" s="586" t="str">
        <f t="shared" si="9"/>
        <v/>
      </c>
      <c r="BK8" s="586" t="str">
        <f t="shared" si="9"/>
        <v/>
      </c>
      <c r="BL8" s="586" t="str">
        <f t="shared" si="9"/>
        <v/>
      </c>
      <c r="BM8" s="586" t="str">
        <f t="shared" si="9"/>
        <v/>
      </c>
      <c r="BN8" s="586" t="str">
        <f t="shared" si="9"/>
        <v/>
      </c>
      <c r="BO8" s="586" t="str">
        <f t="shared" si="9"/>
        <v/>
      </c>
      <c r="BP8" s="586" t="str">
        <f t="shared" si="9"/>
        <v/>
      </c>
      <c r="BQ8" s="586" t="str">
        <f t="shared" si="9"/>
        <v/>
      </c>
      <c r="BR8" s="586" t="str">
        <f t="shared" si="9"/>
        <v/>
      </c>
      <c r="BS8" s="586" t="str">
        <f t="shared" si="9"/>
        <v/>
      </c>
      <c r="BT8" s="586" t="str">
        <f t="shared" si="9"/>
        <v/>
      </c>
      <c r="BU8" s="586" t="str">
        <f t="shared" si="9"/>
        <v/>
      </c>
      <c r="BV8" s="586" t="str">
        <f t="shared" si="9"/>
        <v/>
      </c>
      <c r="BW8" s="586" t="str">
        <f t="shared" si="9"/>
        <v/>
      </c>
      <c r="BX8" s="586" t="str">
        <f t="shared" si="9"/>
        <v/>
      </c>
      <c r="BY8" s="586" t="str">
        <f t="shared" si="10"/>
        <v/>
      </c>
      <c r="BZ8" s="586" t="str">
        <f t="shared" si="10"/>
        <v/>
      </c>
      <c r="CA8" s="586" t="str">
        <f t="shared" si="10"/>
        <v/>
      </c>
      <c r="CB8" s="586" t="str">
        <f t="shared" si="10"/>
        <v/>
      </c>
      <c r="CC8" s="586" t="str">
        <f t="shared" si="10"/>
        <v/>
      </c>
      <c r="CD8" s="586" t="str">
        <f t="shared" si="10"/>
        <v/>
      </c>
      <c r="CE8" s="586" t="str">
        <f t="shared" si="10"/>
        <v/>
      </c>
      <c r="CF8" s="586" t="str">
        <f t="shared" si="10"/>
        <v/>
      </c>
      <c r="CG8" s="586" t="str">
        <f t="shared" si="10"/>
        <v/>
      </c>
      <c r="CH8" s="586" t="str">
        <f t="shared" si="10"/>
        <v/>
      </c>
      <c r="CI8" s="586" t="str">
        <f t="shared" si="10"/>
        <v/>
      </c>
      <c r="CJ8" s="586" t="str">
        <f t="shared" si="10"/>
        <v/>
      </c>
      <c r="CK8" s="586" t="str">
        <f t="shared" si="10"/>
        <v/>
      </c>
      <c r="CL8" s="586" t="str">
        <f t="shared" si="10"/>
        <v/>
      </c>
      <c r="CM8" s="586" t="str">
        <f t="shared" si="10"/>
        <v/>
      </c>
      <c r="CN8" s="586" t="str">
        <f t="shared" si="10"/>
        <v/>
      </c>
      <c r="CO8" s="586" t="str">
        <f t="shared" si="11"/>
        <v/>
      </c>
      <c r="CP8" s="586" t="str">
        <f t="shared" si="11"/>
        <v/>
      </c>
      <c r="CQ8" s="586" t="str">
        <f t="shared" si="11"/>
        <v/>
      </c>
      <c r="CR8" s="586" t="str">
        <f t="shared" si="11"/>
        <v/>
      </c>
      <c r="CS8" s="586" t="str">
        <f t="shared" si="11"/>
        <v/>
      </c>
      <c r="CT8" s="586" t="str">
        <f t="shared" si="11"/>
        <v/>
      </c>
      <c r="CU8" s="586" t="str">
        <f t="shared" si="11"/>
        <v/>
      </c>
      <c r="CV8" s="586" t="str">
        <f t="shared" si="11"/>
        <v/>
      </c>
      <c r="CW8" s="586" t="str">
        <f t="shared" si="11"/>
        <v/>
      </c>
      <c r="CX8" s="586" t="str">
        <f t="shared" si="11"/>
        <v/>
      </c>
      <c r="CY8" s="586" t="str">
        <f t="shared" si="11"/>
        <v/>
      </c>
      <c r="CZ8" s="586" t="str">
        <f t="shared" si="11"/>
        <v/>
      </c>
      <c r="DA8" s="586" t="str">
        <f t="shared" si="11"/>
        <v/>
      </c>
      <c r="DB8" s="586" t="str">
        <f t="shared" si="11"/>
        <v/>
      </c>
      <c r="DC8" s="586" t="str">
        <f t="shared" si="11"/>
        <v/>
      </c>
      <c r="DD8" s="586" t="str">
        <f t="shared" si="11"/>
        <v/>
      </c>
      <c r="DE8" s="586" t="str">
        <f t="shared" si="11"/>
        <v/>
      </c>
      <c r="DF8" s="586" t="str">
        <f t="shared" si="11"/>
        <v/>
      </c>
      <c r="DG8" s="587" t="str">
        <f t="shared" si="11"/>
        <v/>
      </c>
    </row>
    <row r="9" spans="1:111" ht="12" customHeight="1">
      <c r="A9" s="547">
        <f>A7+1</f>
        <v>3</v>
      </c>
      <c r="B9" s="594"/>
      <c r="C9" s="595"/>
      <c r="D9" s="595"/>
      <c r="E9" s="595" t="s">
        <v>281</v>
      </c>
      <c r="F9" s="596"/>
      <c r="G9" s="573" t="s">
        <v>282</v>
      </c>
      <c r="H9" s="597">
        <v>41550</v>
      </c>
      <c r="I9" s="574">
        <v>41550</v>
      </c>
      <c r="J9" s="590">
        <f>COUNTIF(M9:CZ9,"■")</f>
        <v>1</v>
      </c>
      <c r="K9" s="576">
        <f>IF(ISBLANK(H9),H9,IF(ISBLANK(I9),INT(H9-1+(#REF!-#REF!+1)*J9),I9))</f>
        <v>41550</v>
      </c>
      <c r="L9" s="576">
        <f>IF(ISBLANK(H9),H9,IF(ISBLANK(I9),H9+#REF!-#REF!,I9))</f>
        <v>41550</v>
      </c>
      <c r="M9" s="577" t="str">
        <f t="shared" si="6"/>
        <v/>
      </c>
      <c r="N9" s="578" t="str">
        <f t="shared" si="6"/>
        <v/>
      </c>
      <c r="O9" s="578" t="str">
        <f t="shared" si="6"/>
        <v/>
      </c>
      <c r="P9" s="578" t="str">
        <f t="shared" si="6"/>
        <v/>
      </c>
      <c r="Q9" s="578" t="str">
        <f t="shared" si="6"/>
        <v/>
      </c>
      <c r="R9" s="578" t="str">
        <f t="shared" si="6"/>
        <v/>
      </c>
      <c r="S9" s="578" t="str">
        <f t="shared" si="6"/>
        <v/>
      </c>
      <c r="T9" s="578" t="str">
        <f t="shared" si="6"/>
        <v/>
      </c>
      <c r="U9" s="578" t="str">
        <f t="shared" si="6"/>
        <v/>
      </c>
      <c r="V9" s="578" t="str">
        <f t="shared" si="6"/>
        <v>■</v>
      </c>
      <c r="W9" s="578" t="str">
        <f t="shared" si="6"/>
        <v/>
      </c>
      <c r="X9" s="578" t="str">
        <f t="shared" si="6"/>
        <v/>
      </c>
      <c r="Y9" s="578" t="str">
        <f t="shared" si="6"/>
        <v/>
      </c>
      <c r="Z9" s="578" t="str">
        <f t="shared" si="6"/>
        <v/>
      </c>
      <c r="AA9" s="578" t="str">
        <f t="shared" si="6"/>
        <v/>
      </c>
      <c r="AB9" s="578" t="str">
        <f t="shared" si="6"/>
        <v/>
      </c>
      <c r="AC9" s="578" t="str">
        <f t="shared" si="7"/>
        <v/>
      </c>
      <c r="AD9" s="578" t="str">
        <f t="shared" si="7"/>
        <v/>
      </c>
      <c r="AE9" s="578" t="str">
        <f t="shared" si="7"/>
        <v/>
      </c>
      <c r="AF9" s="578" t="str">
        <f t="shared" si="7"/>
        <v/>
      </c>
      <c r="AG9" s="578" t="str">
        <f t="shared" si="7"/>
        <v/>
      </c>
      <c r="AH9" s="578" t="str">
        <f t="shared" si="7"/>
        <v/>
      </c>
      <c r="AI9" s="578" t="str">
        <f t="shared" si="7"/>
        <v/>
      </c>
      <c r="AJ9" s="578" t="str">
        <f t="shared" si="7"/>
        <v/>
      </c>
      <c r="AK9" s="578" t="str">
        <f t="shared" si="7"/>
        <v/>
      </c>
      <c r="AL9" s="578" t="str">
        <f t="shared" si="7"/>
        <v/>
      </c>
      <c r="AM9" s="578" t="str">
        <f t="shared" si="7"/>
        <v/>
      </c>
      <c r="AN9" s="578" t="str">
        <f t="shared" si="7"/>
        <v/>
      </c>
      <c r="AO9" s="578" t="str">
        <f t="shared" si="7"/>
        <v/>
      </c>
      <c r="AP9" s="578" t="str">
        <f t="shared" si="7"/>
        <v/>
      </c>
      <c r="AQ9" s="578" t="str">
        <f t="shared" si="7"/>
        <v/>
      </c>
      <c r="AR9" s="578" t="str">
        <f t="shared" si="7"/>
        <v/>
      </c>
      <c r="AS9" s="578" t="str">
        <f t="shared" si="8"/>
        <v/>
      </c>
      <c r="AT9" s="578" t="str">
        <f t="shared" si="8"/>
        <v/>
      </c>
      <c r="AU9" s="578" t="str">
        <f t="shared" si="8"/>
        <v/>
      </c>
      <c r="AV9" s="578" t="str">
        <f t="shared" si="8"/>
        <v/>
      </c>
      <c r="AW9" s="578" t="str">
        <f t="shared" si="8"/>
        <v/>
      </c>
      <c r="AX9" s="578" t="str">
        <f t="shared" si="8"/>
        <v/>
      </c>
      <c r="AY9" s="578" t="str">
        <f t="shared" si="8"/>
        <v/>
      </c>
      <c r="AZ9" s="578" t="str">
        <f t="shared" si="8"/>
        <v/>
      </c>
      <c r="BA9" s="578" t="str">
        <f t="shared" si="8"/>
        <v/>
      </c>
      <c r="BB9" s="578" t="str">
        <f t="shared" si="8"/>
        <v/>
      </c>
      <c r="BC9" s="578" t="str">
        <f t="shared" si="8"/>
        <v/>
      </c>
      <c r="BD9" s="578" t="str">
        <f t="shared" si="8"/>
        <v/>
      </c>
      <c r="BE9" s="578" t="str">
        <f t="shared" si="8"/>
        <v/>
      </c>
      <c r="BF9" s="578" t="str">
        <f t="shared" si="8"/>
        <v/>
      </c>
      <c r="BG9" s="578" t="str">
        <f t="shared" si="8"/>
        <v/>
      </c>
      <c r="BH9" s="578" t="str">
        <f t="shared" si="8"/>
        <v/>
      </c>
      <c r="BI9" s="578" t="str">
        <f t="shared" si="9"/>
        <v/>
      </c>
      <c r="BJ9" s="578" t="str">
        <f t="shared" si="9"/>
        <v/>
      </c>
      <c r="BK9" s="578" t="str">
        <f t="shared" si="9"/>
        <v/>
      </c>
      <c r="BL9" s="578" t="str">
        <f t="shared" si="9"/>
        <v/>
      </c>
      <c r="BM9" s="578" t="str">
        <f t="shared" si="9"/>
        <v/>
      </c>
      <c r="BN9" s="578" t="str">
        <f t="shared" si="9"/>
        <v/>
      </c>
      <c r="BO9" s="578" t="str">
        <f t="shared" si="9"/>
        <v/>
      </c>
      <c r="BP9" s="578" t="str">
        <f t="shared" si="9"/>
        <v/>
      </c>
      <c r="BQ9" s="578" t="str">
        <f t="shared" si="9"/>
        <v/>
      </c>
      <c r="BR9" s="578" t="str">
        <f t="shared" si="9"/>
        <v/>
      </c>
      <c r="BS9" s="578" t="str">
        <f t="shared" si="9"/>
        <v/>
      </c>
      <c r="BT9" s="578" t="str">
        <f t="shared" si="9"/>
        <v/>
      </c>
      <c r="BU9" s="578" t="str">
        <f t="shared" si="9"/>
        <v/>
      </c>
      <c r="BV9" s="578" t="str">
        <f t="shared" si="9"/>
        <v/>
      </c>
      <c r="BW9" s="578" t="str">
        <f t="shared" si="9"/>
        <v/>
      </c>
      <c r="BX9" s="578" t="str">
        <f t="shared" si="9"/>
        <v/>
      </c>
      <c r="BY9" s="578" t="str">
        <f t="shared" si="10"/>
        <v/>
      </c>
      <c r="BZ9" s="578" t="str">
        <f t="shared" si="10"/>
        <v/>
      </c>
      <c r="CA9" s="578" t="str">
        <f t="shared" si="10"/>
        <v/>
      </c>
      <c r="CB9" s="578" t="str">
        <f t="shared" si="10"/>
        <v/>
      </c>
      <c r="CC9" s="578" t="str">
        <f t="shared" si="10"/>
        <v/>
      </c>
      <c r="CD9" s="578" t="str">
        <f t="shared" si="10"/>
        <v/>
      </c>
      <c r="CE9" s="578" t="str">
        <f t="shared" si="10"/>
        <v/>
      </c>
      <c r="CF9" s="578" t="str">
        <f t="shared" si="10"/>
        <v/>
      </c>
      <c r="CG9" s="578" t="str">
        <f t="shared" si="10"/>
        <v/>
      </c>
      <c r="CH9" s="578" t="str">
        <f t="shared" si="10"/>
        <v/>
      </c>
      <c r="CI9" s="578" t="str">
        <f t="shared" si="10"/>
        <v/>
      </c>
      <c r="CJ9" s="578" t="str">
        <f t="shared" si="10"/>
        <v/>
      </c>
      <c r="CK9" s="578" t="str">
        <f t="shared" si="10"/>
        <v/>
      </c>
      <c r="CL9" s="578" t="str">
        <f t="shared" si="10"/>
        <v/>
      </c>
      <c r="CM9" s="578" t="str">
        <f t="shared" si="10"/>
        <v/>
      </c>
      <c r="CN9" s="578" t="str">
        <f t="shared" si="10"/>
        <v/>
      </c>
      <c r="CO9" s="578" t="str">
        <f t="shared" si="11"/>
        <v/>
      </c>
      <c r="CP9" s="578" t="str">
        <f t="shared" si="11"/>
        <v/>
      </c>
      <c r="CQ9" s="578" t="str">
        <f t="shared" si="11"/>
        <v/>
      </c>
      <c r="CR9" s="578" t="str">
        <f t="shared" si="11"/>
        <v/>
      </c>
      <c r="CS9" s="578" t="str">
        <f t="shared" si="11"/>
        <v/>
      </c>
      <c r="CT9" s="578" t="str">
        <f t="shared" si="11"/>
        <v/>
      </c>
      <c r="CU9" s="578" t="str">
        <f t="shared" si="11"/>
        <v/>
      </c>
      <c r="CV9" s="578" t="str">
        <f t="shared" si="11"/>
        <v/>
      </c>
      <c r="CW9" s="578" t="str">
        <f t="shared" si="11"/>
        <v/>
      </c>
      <c r="CX9" s="578" t="str">
        <f t="shared" si="11"/>
        <v/>
      </c>
      <c r="CY9" s="578" t="str">
        <f t="shared" si="11"/>
        <v/>
      </c>
      <c r="CZ9" s="578" t="str">
        <f t="shared" si="11"/>
        <v/>
      </c>
      <c r="DA9" s="578" t="str">
        <f t="shared" si="11"/>
        <v/>
      </c>
      <c r="DB9" s="578" t="str">
        <f t="shared" si="11"/>
        <v/>
      </c>
      <c r="DC9" s="578" t="str">
        <f t="shared" si="11"/>
        <v/>
      </c>
      <c r="DD9" s="578" t="str">
        <f t="shared" si="11"/>
        <v/>
      </c>
      <c r="DE9" s="578" t="str">
        <f t="shared" si="11"/>
        <v/>
      </c>
      <c r="DF9" s="578" t="str">
        <f t="shared" si="11"/>
        <v/>
      </c>
      <c r="DG9" s="579" t="str">
        <f t="shared" si="11"/>
        <v/>
      </c>
    </row>
    <row r="10" spans="1:111" ht="12" customHeight="1">
      <c r="A10" s="559"/>
      <c r="B10" s="598"/>
      <c r="C10" s="599"/>
      <c r="D10" s="599"/>
      <c r="E10" s="599"/>
      <c r="F10" s="600"/>
      <c r="G10" s="601"/>
      <c r="H10" s="582"/>
      <c r="I10" s="602"/>
      <c r="J10" s="583"/>
      <c r="K10" s="584">
        <f>IF(ISBLANK(H10),H10,IF(ISBLANK(I10),INT(H10-1+(I9-H9+1)*J10),I10))</f>
        <v>0</v>
      </c>
      <c r="L10" s="584">
        <f>IF(ISBLANK(H10),H10,IF(ISBLANK(I10),H10+I9-H9,I10))</f>
        <v>0</v>
      </c>
      <c r="M10" s="585" t="str">
        <f t="shared" si="6"/>
        <v/>
      </c>
      <c r="N10" s="586" t="str">
        <f t="shared" si="6"/>
        <v/>
      </c>
      <c r="O10" s="586" t="str">
        <f t="shared" si="6"/>
        <v/>
      </c>
      <c r="P10" s="586" t="str">
        <f t="shared" si="6"/>
        <v/>
      </c>
      <c r="Q10" s="586" t="str">
        <f t="shared" si="6"/>
        <v/>
      </c>
      <c r="R10" s="586" t="str">
        <f t="shared" si="6"/>
        <v/>
      </c>
      <c r="S10" s="586" t="str">
        <f t="shared" si="6"/>
        <v/>
      </c>
      <c r="T10" s="586" t="str">
        <f t="shared" si="6"/>
        <v/>
      </c>
      <c r="U10" s="586" t="str">
        <f t="shared" si="6"/>
        <v/>
      </c>
      <c r="V10" s="586" t="str">
        <f t="shared" si="6"/>
        <v/>
      </c>
      <c r="W10" s="586" t="str">
        <f t="shared" si="6"/>
        <v/>
      </c>
      <c r="X10" s="586" t="str">
        <f t="shared" si="6"/>
        <v/>
      </c>
      <c r="Y10" s="586" t="str">
        <f t="shared" si="6"/>
        <v/>
      </c>
      <c r="Z10" s="586" t="str">
        <f t="shared" si="6"/>
        <v/>
      </c>
      <c r="AA10" s="586" t="str">
        <f t="shared" si="6"/>
        <v/>
      </c>
      <c r="AB10" s="586" t="str">
        <f t="shared" si="6"/>
        <v/>
      </c>
      <c r="AC10" s="586" t="str">
        <f t="shared" si="7"/>
        <v/>
      </c>
      <c r="AD10" s="586" t="str">
        <f t="shared" si="7"/>
        <v/>
      </c>
      <c r="AE10" s="586" t="str">
        <f t="shared" si="7"/>
        <v/>
      </c>
      <c r="AF10" s="586" t="str">
        <f t="shared" si="7"/>
        <v/>
      </c>
      <c r="AG10" s="586" t="str">
        <f t="shared" si="7"/>
        <v/>
      </c>
      <c r="AH10" s="586" t="str">
        <f t="shared" si="7"/>
        <v/>
      </c>
      <c r="AI10" s="586" t="str">
        <f t="shared" si="7"/>
        <v/>
      </c>
      <c r="AJ10" s="586" t="str">
        <f t="shared" si="7"/>
        <v/>
      </c>
      <c r="AK10" s="586" t="str">
        <f t="shared" si="7"/>
        <v/>
      </c>
      <c r="AL10" s="586" t="str">
        <f t="shared" si="7"/>
        <v/>
      </c>
      <c r="AM10" s="586" t="str">
        <f t="shared" si="7"/>
        <v/>
      </c>
      <c r="AN10" s="586" t="str">
        <f t="shared" si="7"/>
        <v/>
      </c>
      <c r="AO10" s="586" t="str">
        <f t="shared" si="7"/>
        <v/>
      </c>
      <c r="AP10" s="586" t="str">
        <f t="shared" si="7"/>
        <v/>
      </c>
      <c r="AQ10" s="586" t="str">
        <f t="shared" si="7"/>
        <v/>
      </c>
      <c r="AR10" s="586" t="str">
        <f t="shared" si="7"/>
        <v/>
      </c>
      <c r="AS10" s="586" t="str">
        <f t="shared" si="8"/>
        <v/>
      </c>
      <c r="AT10" s="586" t="str">
        <f t="shared" si="8"/>
        <v/>
      </c>
      <c r="AU10" s="586" t="str">
        <f t="shared" si="8"/>
        <v/>
      </c>
      <c r="AV10" s="586" t="str">
        <f t="shared" si="8"/>
        <v/>
      </c>
      <c r="AW10" s="586" t="str">
        <f t="shared" si="8"/>
        <v/>
      </c>
      <c r="AX10" s="586" t="str">
        <f t="shared" si="8"/>
        <v/>
      </c>
      <c r="AY10" s="586" t="str">
        <f t="shared" si="8"/>
        <v/>
      </c>
      <c r="AZ10" s="586" t="str">
        <f t="shared" si="8"/>
        <v/>
      </c>
      <c r="BA10" s="586" t="str">
        <f t="shared" si="8"/>
        <v/>
      </c>
      <c r="BB10" s="586" t="str">
        <f t="shared" si="8"/>
        <v/>
      </c>
      <c r="BC10" s="586" t="str">
        <f t="shared" si="8"/>
        <v/>
      </c>
      <c r="BD10" s="586" t="str">
        <f t="shared" si="8"/>
        <v/>
      </c>
      <c r="BE10" s="586" t="str">
        <f t="shared" si="8"/>
        <v/>
      </c>
      <c r="BF10" s="586" t="str">
        <f t="shared" si="8"/>
        <v/>
      </c>
      <c r="BG10" s="586" t="str">
        <f t="shared" si="8"/>
        <v/>
      </c>
      <c r="BH10" s="586" t="str">
        <f t="shared" si="8"/>
        <v/>
      </c>
      <c r="BI10" s="586" t="str">
        <f t="shared" si="9"/>
        <v/>
      </c>
      <c r="BJ10" s="586" t="str">
        <f t="shared" si="9"/>
        <v/>
      </c>
      <c r="BK10" s="586" t="str">
        <f t="shared" si="9"/>
        <v/>
      </c>
      <c r="BL10" s="586" t="str">
        <f t="shared" si="9"/>
        <v/>
      </c>
      <c r="BM10" s="586" t="str">
        <f t="shared" si="9"/>
        <v/>
      </c>
      <c r="BN10" s="586" t="str">
        <f t="shared" si="9"/>
        <v/>
      </c>
      <c r="BO10" s="586" t="str">
        <f t="shared" si="9"/>
        <v/>
      </c>
      <c r="BP10" s="586" t="str">
        <f t="shared" si="9"/>
        <v/>
      </c>
      <c r="BQ10" s="586" t="str">
        <f t="shared" si="9"/>
        <v/>
      </c>
      <c r="BR10" s="586" t="str">
        <f t="shared" si="9"/>
        <v/>
      </c>
      <c r="BS10" s="586" t="str">
        <f t="shared" si="9"/>
        <v/>
      </c>
      <c r="BT10" s="586" t="str">
        <f t="shared" si="9"/>
        <v/>
      </c>
      <c r="BU10" s="586" t="str">
        <f t="shared" si="9"/>
        <v/>
      </c>
      <c r="BV10" s="586" t="str">
        <f t="shared" si="9"/>
        <v/>
      </c>
      <c r="BW10" s="586" t="str">
        <f t="shared" si="9"/>
        <v/>
      </c>
      <c r="BX10" s="586" t="str">
        <f t="shared" si="9"/>
        <v/>
      </c>
      <c r="BY10" s="586" t="str">
        <f t="shared" si="10"/>
        <v/>
      </c>
      <c r="BZ10" s="586" t="str">
        <f t="shared" si="10"/>
        <v/>
      </c>
      <c r="CA10" s="586" t="str">
        <f t="shared" si="10"/>
        <v/>
      </c>
      <c r="CB10" s="586" t="str">
        <f t="shared" si="10"/>
        <v/>
      </c>
      <c r="CC10" s="586" t="str">
        <f t="shared" si="10"/>
        <v/>
      </c>
      <c r="CD10" s="586" t="str">
        <f t="shared" si="10"/>
        <v/>
      </c>
      <c r="CE10" s="586" t="str">
        <f t="shared" si="10"/>
        <v/>
      </c>
      <c r="CF10" s="586" t="str">
        <f t="shared" si="10"/>
        <v/>
      </c>
      <c r="CG10" s="586" t="str">
        <f t="shared" si="10"/>
        <v/>
      </c>
      <c r="CH10" s="586" t="str">
        <f t="shared" si="10"/>
        <v/>
      </c>
      <c r="CI10" s="586" t="str">
        <f t="shared" si="10"/>
        <v/>
      </c>
      <c r="CJ10" s="586" t="str">
        <f t="shared" si="10"/>
        <v/>
      </c>
      <c r="CK10" s="586" t="str">
        <f t="shared" si="10"/>
        <v/>
      </c>
      <c r="CL10" s="586" t="str">
        <f t="shared" si="10"/>
        <v/>
      </c>
      <c r="CM10" s="586" t="str">
        <f t="shared" si="10"/>
        <v/>
      </c>
      <c r="CN10" s="586" t="str">
        <f t="shared" si="10"/>
        <v/>
      </c>
      <c r="CO10" s="586" t="str">
        <f t="shared" si="11"/>
        <v/>
      </c>
      <c r="CP10" s="586" t="str">
        <f t="shared" si="11"/>
        <v/>
      </c>
      <c r="CQ10" s="586" t="str">
        <f t="shared" si="11"/>
        <v/>
      </c>
      <c r="CR10" s="586" t="str">
        <f t="shared" si="11"/>
        <v/>
      </c>
      <c r="CS10" s="586" t="str">
        <f t="shared" si="11"/>
        <v/>
      </c>
      <c r="CT10" s="586" t="str">
        <f t="shared" si="11"/>
        <v/>
      </c>
      <c r="CU10" s="586" t="str">
        <f t="shared" si="11"/>
        <v/>
      </c>
      <c r="CV10" s="586" t="str">
        <f t="shared" si="11"/>
        <v/>
      </c>
      <c r="CW10" s="586" t="str">
        <f t="shared" si="11"/>
        <v/>
      </c>
      <c r="CX10" s="586" t="str">
        <f t="shared" si="11"/>
        <v/>
      </c>
      <c r="CY10" s="586" t="str">
        <f t="shared" si="11"/>
        <v/>
      </c>
      <c r="CZ10" s="586" t="str">
        <f t="shared" si="11"/>
        <v/>
      </c>
      <c r="DA10" s="586" t="str">
        <f t="shared" si="11"/>
        <v/>
      </c>
      <c r="DB10" s="586" t="str">
        <f t="shared" si="11"/>
        <v/>
      </c>
      <c r="DC10" s="586" t="str">
        <f t="shared" si="11"/>
        <v/>
      </c>
      <c r="DD10" s="586" t="str">
        <f t="shared" si="11"/>
        <v/>
      </c>
      <c r="DE10" s="586" t="str">
        <f t="shared" si="11"/>
        <v/>
      </c>
      <c r="DF10" s="586" t="str">
        <f t="shared" si="11"/>
        <v/>
      </c>
      <c r="DG10" s="587" t="str">
        <f t="shared" si="11"/>
        <v/>
      </c>
    </row>
    <row r="11" spans="1:111" ht="12" customHeight="1">
      <c r="A11" s="547">
        <f>A9+1</f>
        <v>4</v>
      </c>
      <c r="B11" s="594"/>
      <c r="C11" s="595"/>
      <c r="D11" s="595"/>
      <c r="E11" s="595" t="s">
        <v>283</v>
      </c>
      <c r="F11" s="603"/>
      <c r="G11" s="604" t="s">
        <v>282</v>
      </c>
      <c r="H11" s="597">
        <v>41551</v>
      </c>
      <c r="I11" s="605">
        <v>41563</v>
      </c>
      <c r="J11" s="590">
        <f>COUNTIF(M11:CZ11,"■")</f>
        <v>8</v>
      </c>
      <c r="K11" s="576">
        <f>IF(ISBLANK(H11),H11,IF(ISBLANK(I11),INT(H11-1+(#REF!-#REF!+1)*J11),I11))</f>
        <v>41563</v>
      </c>
      <c r="L11" s="576">
        <f>IF(ISBLANK(H11),H11,IF(ISBLANK(I11),H11+#REF!-#REF!,I11))</f>
        <v>41563</v>
      </c>
      <c r="M11" s="577" t="str">
        <f t="shared" si="6"/>
        <v/>
      </c>
      <c r="N11" s="578" t="str">
        <f t="shared" si="6"/>
        <v/>
      </c>
      <c r="O11" s="578" t="str">
        <f t="shared" si="6"/>
        <v/>
      </c>
      <c r="P11" s="578" t="str">
        <f t="shared" si="6"/>
        <v/>
      </c>
      <c r="Q11" s="578" t="str">
        <f t="shared" si="6"/>
        <v/>
      </c>
      <c r="R11" s="578" t="str">
        <f t="shared" si="6"/>
        <v/>
      </c>
      <c r="S11" s="578" t="str">
        <f t="shared" si="6"/>
        <v/>
      </c>
      <c r="T11" s="578" t="str">
        <f t="shared" si="6"/>
        <v/>
      </c>
      <c r="U11" s="578" t="str">
        <f t="shared" si="6"/>
        <v/>
      </c>
      <c r="V11" s="578" t="str">
        <f t="shared" si="6"/>
        <v/>
      </c>
      <c r="W11" s="578" t="str">
        <f t="shared" si="6"/>
        <v>■</v>
      </c>
      <c r="X11" s="578" t="str">
        <f t="shared" si="6"/>
        <v>◇</v>
      </c>
      <c r="Y11" s="578" t="str">
        <f t="shared" si="6"/>
        <v>◇</v>
      </c>
      <c r="Z11" s="578" t="str">
        <f t="shared" si="6"/>
        <v>■</v>
      </c>
      <c r="AA11" s="578" t="str">
        <f t="shared" si="6"/>
        <v>■</v>
      </c>
      <c r="AB11" s="578" t="str">
        <f t="shared" si="6"/>
        <v>■</v>
      </c>
      <c r="AC11" s="578" t="str">
        <f t="shared" si="7"/>
        <v>■</v>
      </c>
      <c r="AD11" s="578" t="str">
        <f t="shared" si="7"/>
        <v>■</v>
      </c>
      <c r="AE11" s="578" t="str">
        <f t="shared" si="7"/>
        <v>◇</v>
      </c>
      <c r="AF11" s="578" t="str">
        <f t="shared" si="7"/>
        <v>◇</v>
      </c>
      <c r="AG11" s="578" t="str">
        <f t="shared" si="7"/>
        <v>◇</v>
      </c>
      <c r="AH11" s="578" t="str">
        <f t="shared" si="7"/>
        <v>■</v>
      </c>
      <c r="AI11" s="578" t="str">
        <f t="shared" si="7"/>
        <v>■</v>
      </c>
      <c r="AJ11" s="578" t="str">
        <f t="shared" si="7"/>
        <v/>
      </c>
      <c r="AK11" s="578" t="str">
        <f t="shared" si="7"/>
        <v/>
      </c>
      <c r="AL11" s="578" t="str">
        <f t="shared" si="7"/>
        <v/>
      </c>
      <c r="AM11" s="578" t="str">
        <f t="shared" si="7"/>
        <v/>
      </c>
      <c r="AN11" s="578" t="str">
        <f t="shared" si="7"/>
        <v/>
      </c>
      <c r="AO11" s="578" t="str">
        <f t="shared" si="7"/>
        <v/>
      </c>
      <c r="AP11" s="578" t="str">
        <f t="shared" si="7"/>
        <v/>
      </c>
      <c r="AQ11" s="578" t="str">
        <f t="shared" si="7"/>
        <v/>
      </c>
      <c r="AR11" s="578" t="str">
        <f t="shared" si="7"/>
        <v/>
      </c>
      <c r="AS11" s="578" t="str">
        <f t="shared" si="8"/>
        <v/>
      </c>
      <c r="AT11" s="578" t="str">
        <f t="shared" si="8"/>
        <v/>
      </c>
      <c r="AU11" s="578" t="str">
        <f t="shared" si="8"/>
        <v/>
      </c>
      <c r="AV11" s="578" t="str">
        <f t="shared" si="8"/>
        <v/>
      </c>
      <c r="AW11" s="578" t="str">
        <f t="shared" si="8"/>
        <v/>
      </c>
      <c r="AX11" s="578" t="str">
        <f t="shared" si="8"/>
        <v/>
      </c>
      <c r="AY11" s="578" t="str">
        <f t="shared" si="8"/>
        <v/>
      </c>
      <c r="AZ11" s="578" t="str">
        <f t="shared" si="8"/>
        <v/>
      </c>
      <c r="BA11" s="578" t="str">
        <f t="shared" si="8"/>
        <v/>
      </c>
      <c r="BB11" s="578" t="str">
        <f t="shared" si="8"/>
        <v/>
      </c>
      <c r="BC11" s="578" t="str">
        <f t="shared" si="8"/>
        <v/>
      </c>
      <c r="BD11" s="578" t="str">
        <f t="shared" si="8"/>
        <v/>
      </c>
      <c r="BE11" s="578" t="str">
        <f t="shared" si="8"/>
        <v/>
      </c>
      <c r="BF11" s="578" t="str">
        <f t="shared" si="8"/>
        <v/>
      </c>
      <c r="BG11" s="578" t="str">
        <f t="shared" si="8"/>
        <v/>
      </c>
      <c r="BH11" s="578" t="str">
        <f t="shared" si="8"/>
        <v/>
      </c>
      <c r="BI11" s="578" t="str">
        <f t="shared" si="9"/>
        <v/>
      </c>
      <c r="BJ11" s="578" t="str">
        <f t="shared" si="9"/>
        <v/>
      </c>
      <c r="BK11" s="578" t="str">
        <f t="shared" si="9"/>
        <v/>
      </c>
      <c r="BL11" s="578" t="str">
        <f t="shared" si="9"/>
        <v/>
      </c>
      <c r="BM11" s="578" t="str">
        <f t="shared" si="9"/>
        <v/>
      </c>
      <c r="BN11" s="578" t="str">
        <f t="shared" si="9"/>
        <v/>
      </c>
      <c r="BO11" s="578" t="str">
        <f t="shared" si="9"/>
        <v/>
      </c>
      <c r="BP11" s="578" t="str">
        <f t="shared" si="9"/>
        <v/>
      </c>
      <c r="BQ11" s="578" t="str">
        <f t="shared" si="9"/>
        <v/>
      </c>
      <c r="BR11" s="578" t="str">
        <f t="shared" si="9"/>
        <v/>
      </c>
      <c r="BS11" s="578" t="str">
        <f t="shared" si="9"/>
        <v/>
      </c>
      <c r="BT11" s="578" t="str">
        <f t="shared" si="9"/>
        <v/>
      </c>
      <c r="BU11" s="578" t="str">
        <f t="shared" si="9"/>
        <v/>
      </c>
      <c r="BV11" s="578" t="str">
        <f t="shared" si="9"/>
        <v/>
      </c>
      <c r="BW11" s="578" t="str">
        <f t="shared" si="9"/>
        <v/>
      </c>
      <c r="BX11" s="578" t="str">
        <f t="shared" si="9"/>
        <v/>
      </c>
      <c r="BY11" s="578" t="str">
        <f t="shared" si="10"/>
        <v/>
      </c>
      <c r="BZ11" s="578" t="str">
        <f t="shared" si="10"/>
        <v/>
      </c>
      <c r="CA11" s="578" t="str">
        <f t="shared" si="10"/>
        <v/>
      </c>
      <c r="CB11" s="578" t="str">
        <f t="shared" si="10"/>
        <v/>
      </c>
      <c r="CC11" s="578" t="str">
        <f t="shared" si="10"/>
        <v/>
      </c>
      <c r="CD11" s="578" t="str">
        <f t="shared" si="10"/>
        <v/>
      </c>
      <c r="CE11" s="578" t="str">
        <f t="shared" si="10"/>
        <v/>
      </c>
      <c r="CF11" s="578" t="str">
        <f t="shared" si="10"/>
        <v/>
      </c>
      <c r="CG11" s="578" t="str">
        <f t="shared" si="10"/>
        <v/>
      </c>
      <c r="CH11" s="578" t="str">
        <f t="shared" si="10"/>
        <v/>
      </c>
      <c r="CI11" s="578" t="str">
        <f t="shared" si="10"/>
        <v/>
      </c>
      <c r="CJ11" s="578" t="str">
        <f t="shared" si="10"/>
        <v/>
      </c>
      <c r="CK11" s="578" t="str">
        <f t="shared" si="10"/>
        <v/>
      </c>
      <c r="CL11" s="578" t="str">
        <f t="shared" si="10"/>
        <v/>
      </c>
      <c r="CM11" s="578" t="str">
        <f t="shared" si="10"/>
        <v/>
      </c>
      <c r="CN11" s="578" t="str">
        <f t="shared" si="10"/>
        <v/>
      </c>
      <c r="CO11" s="578" t="str">
        <f t="shared" si="11"/>
        <v/>
      </c>
      <c r="CP11" s="578" t="str">
        <f t="shared" si="11"/>
        <v/>
      </c>
      <c r="CQ11" s="578" t="str">
        <f t="shared" si="11"/>
        <v/>
      </c>
      <c r="CR11" s="578" t="str">
        <f t="shared" si="11"/>
        <v/>
      </c>
      <c r="CS11" s="578" t="str">
        <f t="shared" si="11"/>
        <v/>
      </c>
      <c r="CT11" s="578" t="str">
        <f t="shared" si="11"/>
        <v/>
      </c>
      <c r="CU11" s="578" t="str">
        <f t="shared" si="11"/>
        <v/>
      </c>
      <c r="CV11" s="578" t="str">
        <f t="shared" si="11"/>
        <v/>
      </c>
      <c r="CW11" s="578" t="str">
        <f t="shared" si="11"/>
        <v/>
      </c>
      <c r="CX11" s="578" t="str">
        <f t="shared" si="11"/>
        <v/>
      </c>
      <c r="CY11" s="578" t="str">
        <f t="shared" si="11"/>
        <v/>
      </c>
      <c r="CZ11" s="578" t="str">
        <f t="shared" si="11"/>
        <v/>
      </c>
      <c r="DA11" s="578" t="str">
        <f t="shared" si="11"/>
        <v/>
      </c>
      <c r="DB11" s="578" t="str">
        <f t="shared" si="11"/>
        <v/>
      </c>
      <c r="DC11" s="578" t="str">
        <f t="shared" si="11"/>
        <v/>
      </c>
      <c r="DD11" s="578" t="str">
        <f t="shared" si="11"/>
        <v/>
      </c>
      <c r="DE11" s="578" t="str">
        <f t="shared" si="11"/>
        <v/>
      </c>
      <c r="DF11" s="578" t="str">
        <f t="shared" si="11"/>
        <v/>
      </c>
      <c r="DG11" s="579" t="str">
        <f t="shared" si="11"/>
        <v/>
      </c>
    </row>
    <row r="12" spans="1:111" ht="12" customHeight="1">
      <c r="A12" s="559"/>
      <c r="B12" s="598"/>
      <c r="C12" s="599"/>
      <c r="D12" s="599"/>
      <c r="E12" s="599"/>
      <c r="F12" s="600"/>
      <c r="G12" s="601"/>
      <c r="H12" s="582"/>
      <c r="I12" s="602"/>
      <c r="J12" s="583"/>
      <c r="K12" s="584">
        <f>IF(ISBLANK(H12),H12,IF(ISBLANK(I12),INT(H12-1+(I11-H11+1)*J12),I12))</f>
        <v>0</v>
      </c>
      <c r="L12" s="584">
        <f>IF(ISBLANK(H12),H12,IF(ISBLANK(I12),H12+I11-H11,I12))</f>
        <v>0</v>
      </c>
      <c r="M12" s="585" t="str">
        <f t="shared" si="6"/>
        <v/>
      </c>
      <c r="N12" s="586" t="str">
        <f t="shared" si="6"/>
        <v/>
      </c>
      <c r="O12" s="586" t="str">
        <f t="shared" si="6"/>
        <v/>
      </c>
      <c r="P12" s="586" t="str">
        <f t="shared" si="6"/>
        <v/>
      </c>
      <c r="Q12" s="586" t="str">
        <f t="shared" si="6"/>
        <v/>
      </c>
      <c r="R12" s="586" t="str">
        <f t="shared" si="6"/>
        <v/>
      </c>
      <c r="S12" s="586" t="str">
        <f t="shared" si="6"/>
        <v/>
      </c>
      <c r="T12" s="586" t="str">
        <f t="shared" si="6"/>
        <v/>
      </c>
      <c r="U12" s="586" t="str">
        <f t="shared" si="6"/>
        <v/>
      </c>
      <c r="V12" s="586" t="str">
        <f t="shared" si="6"/>
        <v/>
      </c>
      <c r="W12" s="586" t="str">
        <f t="shared" si="6"/>
        <v/>
      </c>
      <c r="X12" s="586" t="str">
        <f t="shared" si="6"/>
        <v/>
      </c>
      <c r="Y12" s="586" t="str">
        <f t="shared" si="6"/>
        <v/>
      </c>
      <c r="Z12" s="586" t="str">
        <f t="shared" si="6"/>
        <v/>
      </c>
      <c r="AA12" s="586" t="str">
        <f t="shared" si="6"/>
        <v/>
      </c>
      <c r="AB12" s="586" t="str">
        <f t="shared" si="6"/>
        <v/>
      </c>
      <c r="AC12" s="586" t="str">
        <f t="shared" si="7"/>
        <v/>
      </c>
      <c r="AD12" s="586" t="str">
        <f t="shared" si="7"/>
        <v/>
      </c>
      <c r="AE12" s="586" t="str">
        <f t="shared" si="7"/>
        <v/>
      </c>
      <c r="AF12" s="586" t="str">
        <f t="shared" si="7"/>
        <v/>
      </c>
      <c r="AG12" s="586" t="str">
        <f t="shared" si="7"/>
        <v/>
      </c>
      <c r="AH12" s="586" t="str">
        <f t="shared" si="7"/>
        <v/>
      </c>
      <c r="AI12" s="586" t="str">
        <f t="shared" si="7"/>
        <v/>
      </c>
      <c r="AJ12" s="586" t="str">
        <f t="shared" si="7"/>
        <v/>
      </c>
      <c r="AK12" s="586" t="str">
        <f t="shared" si="7"/>
        <v/>
      </c>
      <c r="AL12" s="586" t="str">
        <f t="shared" si="7"/>
        <v/>
      </c>
      <c r="AM12" s="586" t="str">
        <f t="shared" si="7"/>
        <v/>
      </c>
      <c r="AN12" s="586" t="str">
        <f t="shared" si="7"/>
        <v/>
      </c>
      <c r="AO12" s="586" t="str">
        <f t="shared" si="7"/>
        <v/>
      </c>
      <c r="AP12" s="586" t="str">
        <f t="shared" si="7"/>
        <v/>
      </c>
      <c r="AQ12" s="586" t="str">
        <f t="shared" si="7"/>
        <v/>
      </c>
      <c r="AR12" s="586" t="str">
        <f t="shared" si="7"/>
        <v/>
      </c>
      <c r="AS12" s="586" t="str">
        <f t="shared" si="8"/>
        <v/>
      </c>
      <c r="AT12" s="586" t="str">
        <f t="shared" si="8"/>
        <v/>
      </c>
      <c r="AU12" s="586" t="str">
        <f t="shared" si="8"/>
        <v/>
      </c>
      <c r="AV12" s="586" t="str">
        <f t="shared" si="8"/>
        <v/>
      </c>
      <c r="AW12" s="586" t="str">
        <f t="shared" si="8"/>
        <v/>
      </c>
      <c r="AX12" s="586" t="str">
        <f t="shared" si="8"/>
        <v/>
      </c>
      <c r="AY12" s="586" t="str">
        <f t="shared" si="8"/>
        <v/>
      </c>
      <c r="AZ12" s="586" t="str">
        <f t="shared" si="8"/>
        <v/>
      </c>
      <c r="BA12" s="586" t="str">
        <f t="shared" si="8"/>
        <v/>
      </c>
      <c r="BB12" s="586" t="str">
        <f t="shared" si="8"/>
        <v/>
      </c>
      <c r="BC12" s="586" t="str">
        <f t="shared" si="8"/>
        <v/>
      </c>
      <c r="BD12" s="586" t="str">
        <f t="shared" si="8"/>
        <v/>
      </c>
      <c r="BE12" s="586" t="str">
        <f t="shared" si="8"/>
        <v/>
      </c>
      <c r="BF12" s="586" t="str">
        <f t="shared" si="8"/>
        <v/>
      </c>
      <c r="BG12" s="586" t="str">
        <f t="shared" si="8"/>
        <v/>
      </c>
      <c r="BH12" s="586" t="str">
        <f t="shared" si="8"/>
        <v/>
      </c>
      <c r="BI12" s="586" t="str">
        <f t="shared" si="9"/>
        <v/>
      </c>
      <c r="BJ12" s="586" t="str">
        <f t="shared" si="9"/>
        <v/>
      </c>
      <c r="BK12" s="586" t="str">
        <f t="shared" si="9"/>
        <v/>
      </c>
      <c r="BL12" s="586" t="str">
        <f t="shared" si="9"/>
        <v/>
      </c>
      <c r="BM12" s="586" t="str">
        <f t="shared" si="9"/>
        <v/>
      </c>
      <c r="BN12" s="586" t="str">
        <f t="shared" si="9"/>
        <v/>
      </c>
      <c r="BO12" s="586" t="str">
        <f t="shared" si="9"/>
        <v/>
      </c>
      <c r="BP12" s="586" t="str">
        <f t="shared" si="9"/>
        <v/>
      </c>
      <c r="BQ12" s="586" t="str">
        <f t="shared" si="9"/>
        <v/>
      </c>
      <c r="BR12" s="586" t="str">
        <f t="shared" si="9"/>
        <v/>
      </c>
      <c r="BS12" s="586" t="str">
        <f t="shared" si="9"/>
        <v/>
      </c>
      <c r="BT12" s="586" t="str">
        <f t="shared" si="9"/>
        <v/>
      </c>
      <c r="BU12" s="586" t="str">
        <f t="shared" si="9"/>
        <v/>
      </c>
      <c r="BV12" s="586" t="str">
        <f t="shared" si="9"/>
        <v/>
      </c>
      <c r="BW12" s="586" t="str">
        <f t="shared" si="9"/>
        <v/>
      </c>
      <c r="BX12" s="586" t="str">
        <f t="shared" si="9"/>
        <v/>
      </c>
      <c r="BY12" s="586" t="str">
        <f t="shared" si="10"/>
        <v/>
      </c>
      <c r="BZ12" s="586" t="str">
        <f t="shared" si="10"/>
        <v/>
      </c>
      <c r="CA12" s="586" t="str">
        <f t="shared" si="10"/>
        <v/>
      </c>
      <c r="CB12" s="586" t="str">
        <f t="shared" si="10"/>
        <v/>
      </c>
      <c r="CC12" s="586" t="str">
        <f t="shared" si="10"/>
        <v/>
      </c>
      <c r="CD12" s="586" t="str">
        <f t="shared" si="10"/>
        <v/>
      </c>
      <c r="CE12" s="586" t="str">
        <f t="shared" si="10"/>
        <v/>
      </c>
      <c r="CF12" s="586" t="str">
        <f t="shared" si="10"/>
        <v/>
      </c>
      <c r="CG12" s="586" t="str">
        <f t="shared" si="10"/>
        <v/>
      </c>
      <c r="CH12" s="586" t="str">
        <f t="shared" si="10"/>
        <v/>
      </c>
      <c r="CI12" s="586" t="str">
        <f t="shared" si="10"/>
        <v/>
      </c>
      <c r="CJ12" s="586" t="str">
        <f t="shared" si="10"/>
        <v/>
      </c>
      <c r="CK12" s="586" t="str">
        <f t="shared" si="10"/>
        <v/>
      </c>
      <c r="CL12" s="586" t="str">
        <f t="shared" si="10"/>
        <v/>
      </c>
      <c r="CM12" s="586" t="str">
        <f t="shared" si="10"/>
        <v/>
      </c>
      <c r="CN12" s="586" t="str">
        <f t="shared" si="10"/>
        <v/>
      </c>
      <c r="CO12" s="586" t="str">
        <f t="shared" si="11"/>
        <v/>
      </c>
      <c r="CP12" s="586" t="str">
        <f t="shared" si="11"/>
        <v/>
      </c>
      <c r="CQ12" s="586" t="str">
        <f t="shared" si="11"/>
        <v/>
      </c>
      <c r="CR12" s="586" t="str">
        <f t="shared" si="11"/>
        <v/>
      </c>
      <c r="CS12" s="586" t="str">
        <f t="shared" si="11"/>
        <v/>
      </c>
      <c r="CT12" s="586" t="str">
        <f t="shared" si="11"/>
        <v/>
      </c>
      <c r="CU12" s="586" t="str">
        <f t="shared" si="11"/>
        <v/>
      </c>
      <c r="CV12" s="586" t="str">
        <f t="shared" si="11"/>
        <v/>
      </c>
      <c r="CW12" s="586" t="str">
        <f t="shared" si="11"/>
        <v/>
      </c>
      <c r="CX12" s="586" t="str">
        <f t="shared" si="11"/>
        <v/>
      </c>
      <c r="CY12" s="586" t="str">
        <f t="shared" si="11"/>
        <v/>
      </c>
      <c r="CZ12" s="586" t="str">
        <f t="shared" si="11"/>
        <v/>
      </c>
      <c r="DA12" s="586" t="str">
        <f t="shared" si="11"/>
        <v/>
      </c>
      <c r="DB12" s="586" t="str">
        <f t="shared" si="11"/>
        <v/>
      </c>
      <c r="DC12" s="586" t="str">
        <f t="shared" si="11"/>
        <v/>
      </c>
      <c r="DD12" s="586" t="str">
        <f t="shared" si="11"/>
        <v/>
      </c>
      <c r="DE12" s="586" t="str">
        <f t="shared" si="11"/>
        <v/>
      </c>
      <c r="DF12" s="586" t="str">
        <f t="shared" si="11"/>
        <v/>
      </c>
      <c r="DG12" s="587" t="str">
        <f t="shared" si="11"/>
        <v/>
      </c>
    </row>
    <row r="13" spans="1:111" ht="12" customHeight="1">
      <c r="A13" s="547">
        <f>A11+1</f>
        <v>5</v>
      </c>
      <c r="B13" s="594"/>
      <c r="C13" s="595"/>
      <c r="D13" s="595"/>
      <c r="E13" s="595" t="s">
        <v>284</v>
      </c>
      <c r="F13" s="603"/>
      <c r="G13" s="604" t="s">
        <v>282</v>
      </c>
      <c r="H13" s="597">
        <v>41564</v>
      </c>
      <c r="I13" s="605">
        <v>41568</v>
      </c>
      <c r="J13" s="590">
        <f>COUNTIF(M13:CZ13,"■")</f>
        <v>3</v>
      </c>
      <c r="K13" s="576">
        <f>IF(ISBLANK(H13),H13,IF(ISBLANK(I13),INT(H13-1+(#REF!-#REF!+1)*J13),I13))</f>
        <v>41568</v>
      </c>
      <c r="L13" s="576">
        <f>IF(ISBLANK(H13),H13,IF(ISBLANK(I13),H13+#REF!-#REF!,I13))</f>
        <v>41568</v>
      </c>
      <c r="M13" s="577" t="str">
        <f t="shared" si="6"/>
        <v/>
      </c>
      <c r="N13" s="578" t="str">
        <f t="shared" si="6"/>
        <v/>
      </c>
      <c r="O13" s="578" t="str">
        <f t="shared" si="6"/>
        <v/>
      </c>
      <c r="P13" s="578" t="str">
        <f t="shared" si="6"/>
        <v/>
      </c>
      <c r="Q13" s="578" t="str">
        <f t="shared" si="6"/>
        <v/>
      </c>
      <c r="R13" s="578" t="str">
        <f t="shared" si="6"/>
        <v/>
      </c>
      <c r="S13" s="578" t="str">
        <f t="shared" si="6"/>
        <v/>
      </c>
      <c r="T13" s="578" t="str">
        <f t="shared" si="6"/>
        <v/>
      </c>
      <c r="U13" s="578" t="str">
        <f t="shared" si="6"/>
        <v/>
      </c>
      <c r="V13" s="578" t="str">
        <f t="shared" si="6"/>
        <v/>
      </c>
      <c r="W13" s="578" t="str">
        <f t="shared" si="6"/>
        <v/>
      </c>
      <c r="X13" s="578" t="str">
        <f t="shared" si="6"/>
        <v/>
      </c>
      <c r="Y13" s="578" t="str">
        <f t="shared" si="6"/>
        <v/>
      </c>
      <c r="Z13" s="578" t="str">
        <f t="shared" si="6"/>
        <v/>
      </c>
      <c r="AA13" s="578" t="str">
        <f t="shared" si="6"/>
        <v/>
      </c>
      <c r="AB13" s="578" t="str">
        <f t="shared" si="6"/>
        <v/>
      </c>
      <c r="AC13" s="578" t="str">
        <f t="shared" si="7"/>
        <v/>
      </c>
      <c r="AD13" s="578" t="str">
        <f t="shared" si="7"/>
        <v/>
      </c>
      <c r="AE13" s="578" t="str">
        <f t="shared" si="7"/>
        <v/>
      </c>
      <c r="AF13" s="578" t="str">
        <f t="shared" si="7"/>
        <v/>
      </c>
      <c r="AG13" s="578" t="str">
        <f t="shared" si="7"/>
        <v/>
      </c>
      <c r="AH13" s="578" t="str">
        <f t="shared" si="7"/>
        <v/>
      </c>
      <c r="AI13" s="578" t="str">
        <f t="shared" si="7"/>
        <v/>
      </c>
      <c r="AJ13" s="578" t="str">
        <f t="shared" si="7"/>
        <v>■</v>
      </c>
      <c r="AK13" s="578" t="str">
        <f t="shared" si="7"/>
        <v>■</v>
      </c>
      <c r="AL13" s="578" t="str">
        <f t="shared" si="7"/>
        <v>◇</v>
      </c>
      <c r="AM13" s="578" t="str">
        <f t="shared" si="7"/>
        <v>◇</v>
      </c>
      <c r="AN13" s="578" t="str">
        <f t="shared" si="7"/>
        <v>■</v>
      </c>
      <c r="AO13" s="578" t="str">
        <f t="shared" si="7"/>
        <v/>
      </c>
      <c r="AP13" s="578" t="str">
        <f t="shared" si="7"/>
        <v/>
      </c>
      <c r="AQ13" s="578" t="str">
        <f t="shared" si="7"/>
        <v/>
      </c>
      <c r="AR13" s="578" t="str">
        <f t="shared" si="7"/>
        <v/>
      </c>
      <c r="AS13" s="578" t="str">
        <f t="shared" si="8"/>
        <v/>
      </c>
      <c r="AT13" s="578" t="str">
        <f t="shared" si="8"/>
        <v/>
      </c>
      <c r="AU13" s="578" t="str">
        <f t="shared" si="8"/>
        <v/>
      </c>
      <c r="AV13" s="578" t="str">
        <f t="shared" si="8"/>
        <v/>
      </c>
      <c r="AW13" s="578" t="str">
        <f t="shared" si="8"/>
        <v/>
      </c>
      <c r="AX13" s="578" t="str">
        <f t="shared" si="8"/>
        <v/>
      </c>
      <c r="AY13" s="578" t="str">
        <f t="shared" si="8"/>
        <v/>
      </c>
      <c r="AZ13" s="578" t="str">
        <f t="shared" si="8"/>
        <v/>
      </c>
      <c r="BA13" s="578" t="str">
        <f t="shared" si="8"/>
        <v/>
      </c>
      <c r="BB13" s="578" t="str">
        <f t="shared" si="8"/>
        <v/>
      </c>
      <c r="BC13" s="578" t="str">
        <f t="shared" si="8"/>
        <v/>
      </c>
      <c r="BD13" s="578" t="str">
        <f t="shared" si="8"/>
        <v/>
      </c>
      <c r="BE13" s="578" t="str">
        <f t="shared" si="8"/>
        <v/>
      </c>
      <c r="BF13" s="578" t="str">
        <f t="shared" si="8"/>
        <v/>
      </c>
      <c r="BG13" s="578" t="str">
        <f t="shared" si="8"/>
        <v/>
      </c>
      <c r="BH13" s="578" t="str">
        <f t="shared" si="8"/>
        <v/>
      </c>
      <c r="BI13" s="578" t="str">
        <f t="shared" si="9"/>
        <v/>
      </c>
      <c r="BJ13" s="578" t="str">
        <f t="shared" si="9"/>
        <v/>
      </c>
      <c r="BK13" s="578" t="str">
        <f t="shared" si="9"/>
        <v/>
      </c>
      <c r="BL13" s="578" t="str">
        <f t="shared" si="9"/>
        <v/>
      </c>
      <c r="BM13" s="578" t="str">
        <f t="shared" si="9"/>
        <v/>
      </c>
      <c r="BN13" s="578" t="str">
        <f t="shared" si="9"/>
        <v/>
      </c>
      <c r="BO13" s="578" t="str">
        <f t="shared" si="9"/>
        <v/>
      </c>
      <c r="BP13" s="578" t="str">
        <f t="shared" si="9"/>
        <v/>
      </c>
      <c r="BQ13" s="578" t="str">
        <f t="shared" si="9"/>
        <v/>
      </c>
      <c r="BR13" s="578" t="str">
        <f t="shared" si="9"/>
        <v/>
      </c>
      <c r="BS13" s="578" t="str">
        <f t="shared" si="9"/>
        <v/>
      </c>
      <c r="BT13" s="578" t="str">
        <f t="shared" si="9"/>
        <v/>
      </c>
      <c r="BU13" s="578" t="str">
        <f t="shared" si="9"/>
        <v/>
      </c>
      <c r="BV13" s="578" t="str">
        <f t="shared" si="9"/>
        <v/>
      </c>
      <c r="BW13" s="578" t="str">
        <f t="shared" si="9"/>
        <v/>
      </c>
      <c r="BX13" s="578" t="str">
        <f t="shared" si="9"/>
        <v/>
      </c>
      <c r="BY13" s="578" t="str">
        <f t="shared" si="10"/>
        <v/>
      </c>
      <c r="BZ13" s="578" t="str">
        <f t="shared" si="10"/>
        <v/>
      </c>
      <c r="CA13" s="578" t="str">
        <f t="shared" si="10"/>
        <v/>
      </c>
      <c r="CB13" s="578" t="str">
        <f t="shared" si="10"/>
        <v/>
      </c>
      <c r="CC13" s="578" t="str">
        <f t="shared" si="10"/>
        <v/>
      </c>
      <c r="CD13" s="578" t="str">
        <f t="shared" si="10"/>
        <v/>
      </c>
      <c r="CE13" s="578" t="str">
        <f t="shared" si="10"/>
        <v/>
      </c>
      <c r="CF13" s="578" t="str">
        <f t="shared" si="10"/>
        <v/>
      </c>
      <c r="CG13" s="578" t="str">
        <f t="shared" si="10"/>
        <v/>
      </c>
      <c r="CH13" s="578" t="str">
        <f t="shared" si="10"/>
        <v/>
      </c>
      <c r="CI13" s="578" t="str">
        <f t="shared" si="10"/>
        <v/>
      </c>
      <c r="CJ13" s="578" t="str">
        <f t="shared" si="10"/>
        <v/>
      </c>
      <c r="CK13" s="578" t="str">
        <f t="shared" si="10"/>
        <v/>
      </c>
      <c r="CL13" s="578" t="str">
        <f t="shared" si="10"/>
        <v/>
      </c>
      <c r="CM13" s="578" t="str">
        <f t="shared" si="10"/>
        <v/>
      </c>
      <c r="CN13" s="578" t="str">
        <f t="shared" si="10"/>
        <v/>
      </c>
      <c r="CO13" s="578" t="str">
        <f t="shared" si="11"/>
        <v/>
      </c>
      <c r="CP13" s="578" t="str">
        <f t="shared" si="11"/>
        <v/>
      </c>
      <c r="CQ13" s="578" t="str">
        <f t="shared" si="11"/>
        <v/>
      </c>
      <c r="CR13" s="578" t="str">
        <f t="shared" si="11"/>
        <v/>
      </c>
      <c r="CS13" s="578" t="str">
        <f t="shared" si="11"/>
        <v/>
      </c>
      <c r="CT13" s="578" t="str">
        <f t="shared" si="11"/>
        <v/>
      </c>
      <c r="CU13" s="578" t="str">
        <f t="shared" si="11"/>
        <v/>
      </c>
      <c r="CV13" s="578" t="str">
        <f t="shared" si="11"/>
        <v/>
      </c>
      <c r="CW13" s="578" t="str">
        <f t="shared" si="11"/>
        <v/>
      </c>
      <c r="CX13" s="578" t="str">
        <f t="shared" si="11"/>
        <v/>
      </c>
      <c r="CY13" s="578" t="str">
        <f t="shared" si="11"/>
        <v/>
      </c>
      <c r="CZ13" s="578" t="str">
        <f t="shared" si="11"/>
        <v/>
      </c>
      <c r="DA13" s="578" t="str">
        <f t="shared" si="11"/>
        <v/>
      </c>
      <c r="DB13" s="578" t="str">
        <f t="shared" si="11"/>
        <v/>
      </c>
      <c r="DC13" s="578" t="str">
        <f t="shared" si="11"/>
        <v/>
      </c>
      <c r="DD13" s="578" t="str">
        <f t="shared" si="11"/>
        <v/>
      </c>
      <c r="DE13" s="578" t="str">
        <f t="shared" si="11"/>
        <v/>
      </c>
      <c r="DF13" s="578" t="str">
        <f t="shared" si="11"/>
        <v/>
      </c>
      <c r="DG13" s="579" t="str">
        <f t="shared" si="11"/>
        <v/>
      </c>
    </row>
    <row r="14" spans="1:111" ht="12" customHeight="1">
      <c r="A14" s="559"/>
      <c r="B14" s="598"/>
      <c r="C14" s="599"/>
      <c r="D14" s="599"/>
      <c r="E14" s="599"/>
      <c r="F14" s="600"/>
      <c r="G14" s="601"/>
      <c r="H14" s="582"/>
      <c r="I14" s="602"/>
      <c r="J14" s="583"/>
      <c r="K14" s="584">
        <f>IF(ISBLANK(H14),H14,IF(ISBLANK(I14),INT(H14-1+(I13-H13+1)*J14),I14))</f>
        <v>0</v>
      </c>
      <c r="L14" s="584">
        <f>IF(ISBLANK(H14),H14,IF(ISBLANK(I14),H14+I13-H13,I14))</f>
        <v>0</v>
      </c>
      <c r="M14" s="585" t="str">
        <f t="shared" si="6"/>
        <v/>
      </c>
      <c r="N14" s="586" t="str">
        <f t="shared" si="6"/>
        <v/>
      </c>
      <c r="O14" s="586" t="str">
        <f t="shared" si="6"/>
        <v/>
      </c>
      <c r="P14" s="586" t="str">
        <f t="shared" si="6"/>
        <v/>
      </c>
      <c r="Q14" s="586" t="str">
        <f t="shared" si="6"/>
        <v/>
      </c>
      <c r="R14" s="586" t="str">
        <f t="shared" si="6"/>
        <v/>
      </c>
      <c r="S14" s="586" t="str">
        <f t="shared" si="6"/>
        <v/>
      </c>
      <c r="T14" s="586" t="str">
        <f t="shared" si="6"/>
        <v/>
      </c>
      <c r="U14" s="586" t="str">
        <f t="shared" si="6"/>
        <v/>
      </c>
      <c r="V14" s="586" t="str">
        <f t="shared" si="6"/>
        <v/>
      </c>
      <c r="W14" s="586" t="str">
        <f t="shared" si="6"/>
        <v/>
      </c>
      <c r="X14" s="586" t="str">
        <f t="shared" si="6"/>
        <v/>
      </c>
      <c r="Y14" s="586" t="str">
        <f t="shared" si="6"/>
        <v/>
      </c>
      <c r="Z14" s="586" t="str">
        <f t="shared" si="6"/>
        <v/>
      </c>
      <c r="AA14" s="586" t="str">
        <f t="shared" si="6"/>
        <v/>
      </c>
      <c r="AB14" s="586" t="str">
        <f t="shared" si="6"/>
        <v/>
      </c>
      <c r="AC14" s="586" t="str">
        <f t="shared" si="7"/>
        <v/>
      </c>
      <c r="AD14" s="586" t="str">
        <f t="shared" si="7"/>
        <v/>
      </c>
      <c r="AE14" s="586" t="str">
        <f t="shared" si="7"/>
        <v/>
      </c>
      <c r="AF14" s="586" t="str">
        <f t="shared" si="7"/>
        <v/>
      </c>
      <c r="AG14" s="586" t="str">
        <f t="shared" si="7"/>
        <v/>
      </c>
      <c r="AH14" s="586" t="str">
        <f t="shared" si="7"/>
        <v/>
      </c>
      <c r="AI14" s="586" t="str">
        <f t="shared" si="7"/>
        <v/>
      </c>
      <c r="AJ14" s="586" t="str">
        <f t="shared" si="7"/>
        <v/>
      </c>
      <c r="AK14" s="586" t="str">
        <f t="shared" si="7"/>
        <v/>
      </c>
      <c r="AL14" s="586" t="str">
        <f t="shared" si="7"/>
        <v/>
      </c>
      <c r="AM14" s="586" t="str">
        <f t="shared" si="7"/>
        <v/>
      </c>
      <c r="AN14" s="586" t="str">
        <f t="shared" si="7"/>
        <v/>
      </c>
      <c r="AO14" s="586" t="str">
        <f t="shared" si="7"/>
        <v/>
      </c>
      <c r="AP14" s="586" t="str">
        <f t="shared" si="7"/>
        <v/>
      </c>
      <c r="AQ14" s="586" t="str">
        <f t="shared" si="7"/>
        <v/>
      </c>
      <c r="AR14" s="586" t="str">
        <f t="shared" si="7"/>
        <v/>
      </c>
      <c r="AS14" s="586" t="str">
        <f t="shared" si="8"/>
        <v/>
      </c>
      <c r="AT14" s="586" t="str">
        <f t="shared" si="8"/>
        <v/>
      </c>
      <c r="AU14" s="586" t="str">
        <f t="shared" si="8"/>
        <v/>
      </c>
      <c r="AV14" s="586" t="str">
        <f t="shared" si="8"/>
        <v/>
      </c>
      <c r="AW14" s="586" t="str">
        <f t="shared" si="8"/>
        <v/>
      </c>
      <c r="AX14" s="586" t="str">
        <f t="shared" si="8"/>
        <v/>
      </c>
      <c r="AY14" s="586" t="str">
        <f t="shared" si="8"/>
        <v/>
      </c>
      <c r="AZ14" s="586" t="str">
        <f t="shared" si="8"/>
        <v/>
      </c>
      <c r="BA14" s="586" t="str">
        <f t="shared" si="8"/>
        <v/>
      </c>
      <c r="BB14" s="586" t="str">
        <f t="shared" si="8"/>
        <v/>
      </c>
      <c r="BC14" s="586" t="str">
        <f t="shared" si="8"/>
        <v/>
      </c>
      <c r="BD14" s="586" t="str">
        <f t="shared" si="8"/>
        <v/>
      </c>
      <c r="BE14" s="586" t="str">
        <f t="shared" si="8"/>
        <v/>
      </c>
      <c r="BF14" s="586" t="str">
        <f t="shared" si="8"/>
        <v/>
      </c>
      <c r="BG14" s="586" t="str">
        <f t="shared" si="8"/>
        <v/>
      </c>
      <c r="BH14" s="586" t="str">
        <f t="shared" si="8"/>
        <v/>
      </c>
      <c r="BI14" s="586" t="str">
        <f t="shared" si="9"/>
        <v/>
      </c>
      <c r="BJ14" s="586" t="str">
        <f t="shared" si="9"/>
        <v/>
      </c>
      <c r="BK14" s="586" t="str">
        <f t="shared" si="9"/>
        <v/>
      </c>
      <c r="BL14" s="586" t="str">
        <f t="shared" si="9"/>
        <v/>
      </c>
      <c r="BM14" s="586" t="str">
        <f t="shared" si="9"/>
        <v/>
      </c>
      <c r="BN14" s="586" t="str">
        <f t="shared" si="9"/>
        <v/>
      </c>
      <c r="BO14" s="586" t="str">
        <f t="shared" si="9"/>
        <v/>
      </c>
      <c r="BP14" s="586" t="str">
        <f t="shared" si="9"/>
        <v/>
      </c>
      <c r="BQ14" s="586" t="str">
        <f t="shared" si="9"/>
        <v/>
      </c>
      <c r="BR14" s="586" t="str">
        <f t="shared" si="9"/>
        <v/>
      </c>
      <c r="BS14" s="586" t="str">
        <f t="shared" si="9"/>
        <v/>
      </c>
      <c r="BT14" s="586" t="str">
        <f t="shared" si="9"/>
        <v/>
      </c>
      <c r="BU14" s="586" t="str">
        <f t="shared" si="9"/>
        <v/>
      </c>
      <c r="BV14" s="586" t="str">
        <f t="shared" si="9"/>
        <v/>
      </c>
      <c r="BW14" s="586" t="str">
        <f t="shared" si="9"/>
        <v/>
      </c>
      <c r="BX14" s="586" t="str">
        <f t="shared" si="9"/>
        <v/>
      </c>
      <c r="BY14" s="586" t="str">
        <f t="shared" si="10"/>
        <v/>
      </c>
      <c r="BZ14" s="586" t="str">
        <f t="shared" si="10"/>
        <v/>
      </c>
      <c r="CA14" s="586" t="str">
        <f t="shared" si="10"/>
        <v/>
      </c>
      <c r="CB14" s="586" t="str">
        <f t="shared" si="10"/>
        <v/>
      </c>
      <c r="CC14" s="586" t="str">
        <f t="shared" si="10"/>
        <v/>
      </c>
      <c r="CD14" s="586" t="str">
        <f t="shared" si="10"/>
        <v/>
      </c>
      <c r="CE14" s="586" t="str">
        <f t="shared" si="10"/>
        <v/>
      </c>
      <c r="CF14" s="586" t="str">
        <f t="shared" si="10"/>
        <v/>
      </c>
      <c r="CG14" s="586" t="str">
        <f t="shared" si="10"/>
        <v/>
      </c>
      <c r="CH14" s="586" t="str">
        <f t="shared" si="10"/>
        <v/>
      </c>
      <c r="CI14" s="586" t="str">
        <f t="shared" si="10"/>
        <v/>
      </c>
      <c r="CJ14" s="586" t="str">
        <f t="shared" si="10"/>
        <v/>
      </c>
      <c r="CK14" s="586" t="str">
        <f t="shared" si="10"/>
        <v/>
      </c>
      <c r="CL14" s="586" t="str">
        <f t="shared" si="10"/>
        <v/>
      </c>
      <c r="CM14" s="586" t="str">
        <f t="shared" si="10"/>
        <v/>
      </c>
      <c r="CN14" s="586" t="str">
        <f t="shared" si="10"/>
        <v/>
      </c>
      <c r="CO14" s="586" t="str">
        <f t="shared" si="11"/>
        <v/>
      </c>
      <c r="CP14" s="586" t="str">
        <f t="shared" si="11"/>
        <v/>
      </c>
      <c r="CQ14" s="586" t="str">
        <f t="shared" si="11"/>
        <v/>
      </c>
      <c r="CR14" s="586" t="str">
        <f t="shared" si="11"/>
        <v/>
      </c>
      <c r="CS14" s="586" t="str">
        <f t="shared" si="11"/>
        <v/>
      </c>
      <c r="CT14" s="586" t="str">
        <f t="shared" si="11"/>
        <v/>
      </c>
      <c r="CU14" s="586" t="str">
        <f t="shared" si="11"/>
        <v/>
      </c>
      <c r="CV14" s="586" t="str">
        <f t="shared" si="11"/>
        <v/>
      </c>
      <c r="CW14" s="586" t="str">
        <f t="shared" si="11"/>
        <v/>
      </c>
      <c r="CX14" s="586" t="str">
        <f t="shared" si="11"/>
        <v/>
      </c>
      <c r="CY14" s="586" t="str">
        <f t="shared" si="11"/>
        <v/>
      </c>
      <c r="CZ14" s="586" t="str">
        <f t="shared" si="11"/>
        <v/>
      </c>
      <c r="DA14" s="586" t="str">
        <f t="shared" si="11"/>
        <v/>
      </c>
      <c r="DB14" s="586" t="str">
        <f t="shared" si="11"/>
        <v/>
      </c>
      <c r="DC14" s="586" t="str">
        <f t="shared" si="11"/>
        <v/>
      </c>
      <c r="DD14" s="586" t="str">
        <f t="shared" si="11"/>
        <v/>
      </c>
      <c r="DE14" s="586" t="str">
        <f t="shared" si="11"/>
        <v/>
      </c>
      <c r="DF14" s="586" t="str">
        <f t="shared" si="11"/>
        <v/>
      </c>
      <c r="DG14" s="587" t="str">
        <f t="shared" si="11"/>
        <v/>
      </c>
    </row>
    <row r="15" spans="1:111" ht="12" customHeight="1">
      <c r="A15" s="547">
        <f>A13+1</f>
        <v>6</v>
      </c>
      <c r="B15" s="548"/>
      <c r="C15" s="588" t="s">
        <v>285</v>
      </c>
      <c r="D15" s="589"/>
      <c r="E15" s="589"/>
      <c r="F15" s="606"/>
      <c r="G15" s="604"/>
      <c r="H15" s="597"/>
      <c r="I15" s="574"/>
      <c r="J15" s="590">
        <f>COUNTIF(M15:CZ15,"■")</f>
        <v>0</v>
      </c>
      <c r="K15" s="576">
        <f>IF(ISBLANK(H15),H15,IF(ISBLANK(I15),INT(H15-1+(#REF!-#REF!+1)*J15),I15))</f>
        <v>0</v>
      </c>
      <c r="L15" s="576">
        <f>IF(ISBLANK(H15),H15,IF(ISBLANK(I15),H15+#REF!-#REF!,I15))</f>
        <v>0</v>
      </c>
      <c r="M15" s="577" t="str">
        <f t="shared" si="6"/>
        <v/>
      </c>
      <c r="N15" s="578" t="str">
        <f t="shared" si="6"/>
        <v/>
      </c>
      <c r="O15" s="578" t="str">
        <f t="shared" si="6"/>
        <v/>
      </c>
      <c r="P15" s="578" t="str">
        <f t="shared" si="6"/>
        <v/>
      </c>
      <c r="Q15" s="578" t="str">
        <f t="shared" si="6"/>
        <v/>
      </c>
      <c r="R15" s="578" t="str">
        <f t="shared" si="6"/>
        <v/>
      </c>
      <c r="S15" s="578" t="str">
        <f t="shared" si="6"/>
        <v/>
      </c>
      <c r="T15" s="578" t="str">
        <f t="shared" si="6"/>
        <v/>
      </c>
      <c r="U15" s="578" t="str">
        <f t="shared" si="6"/>
        <v/>
      </c>
      <c r="V15" s="578" t="str">
        <f t="shared" si="6"/>
        <v/>
      </c>
      <c r="W15" s="578" t="str">
        <f t="shared" si="6"/>
        <v/>
      </c>
      <c r="X15" s="578" t="str">
        <f t="shared" si="6"/>
        <v/>
      </c>
      <c r="Y15" s="578" t="str">
        <f t="shared" si="6"/>
        <v/>
      </c>
      <c r="Z15" s="578" t="str">
        <f t="shared" si="6"/>
        <v/>
      </c>
      <c r="AA15" s="578" t="str">
        <f t="shared" si="6"/>
        <v/>
      </c>
      <c r="AB15" s="578" t="str">
        <f t="shared" si="6"/>
        <v/>
      </c>
      <c r="AC15" s="578" t="str">
        <f t="shared" si="7"/>
        <v/>
      </c>
      <c r="AD15" s="578" t="str">
        <f t="shared" si="7"/>
        <v/>
      </c>
      <c r="AE15" s="578" t="str">
        <f t="shared" si="7"/>
        <v/>
      </c>
      <c r="AF15" s="578" t="str">
        <f t="shared" si="7"/>
        <v/>
      </c>
      <c r="AG15" s="578" t="str">
        <f t="shared" si="7"/>
        <v/>
      </c>
      <c r="AH15" s="578" t="str">
        <f t="shared" si="7"/>
        <v/>
      </c>
      <c r="AI15" s="578" t="str">
        <f t="shared" si="7"/>
        <v/>
      </c>
      <c r="AJ15" s="578" t="str">
        <f t="shared" si="7"/>
        <v/>
      </c>
      <c r="AK15" s="578" t="str">
        <f t="shared" si="7"/>
        <v/>
      </c>
      <c r="AL15" s="578" t="str">
        <f t="shared" si="7"/>
        <v/>
      </c>
      <c r="AM15" s="578" t="str">
        <f t="shared" si="7"/>
        <v/>
      </c>
      <c r="AN15" s="578" t="str">
        <f t="shared" si="7"/>
        <v/>
      </c>
      <c r="AO15" s="578" t="str">
        <f t="shared" si="7"/>
        <v/>
      </c>
      <c r="AP15" s="578" t="str">
        <f t="shared" si="7"/>
        <v/>
      </c>
      <c r="AQ15" s="578" t="str">
        <f t="shared" si="7"/>
        <v/>
      </c>
      <c r="AR15" s="578" t="str">
        <f t="shared" si="7"/>
        <v/>
      </c>
      <c r="AS15" s="578" t="str">
        <f t="shared" si="8"/>
        <v/>
      </c>
      <c r="AT15" s="578" t="str">
        <f t="shared" si="8"/>
        <v/>
      </c>
      <c r="AU15" s="578" t="str">
        <f t="shared" si="8"/>
        <v/>
      </c>
      <c r="AV15" s="578" t="str">
        <f t="shared" si="8"/>
        <v/>
      </c>
      <c r="AW15" s="578" t="str">
        <f t="shared" si="8"/>
        <v/>
      </c>
      <c r="AX15" s="578" t="str">
        <f t="shared" si="8"/>
        <v/>
      </c>
      <c r="AY15" s="578" t="str">
        <f t="shared" si="8"/>
        <v/>
      </c>
      <c r="AZ15" s="578" t="str">
        <f t="shared" si="8"/>
        <v/>
      </c>
      <c r="BA15" s="578" t="str">
        <f t="shared" si="8"/>
        <v/>
      </c>
      <c r="BB15" s="578" t="str">
        <f t="shared" si="8"/>
        <v/>
      </c>
      <c r="BC15" s="578" t="str">
        <f t="shared" si="8"/>
        <v/>
      </c>
      <c r="BD15" s="578" t="str">
        <f t="shared" si="8"/>
        <v/>
      </c>
      <c r="BE15" s="578" t="str">
        <f t="shared" si="8"/>
        <v/>
      </c>
      <c r="BF15" s="578" t="str">
        <f t="shared" si="8"/>
        <v/>
      </c>
      <c r="BG15" s="578" t="str">
        <f t="shared" si="8"/>
        <v/>
      </c>
      <c r="BH15" s="578" t="str">
        <f t="shared" si="8"/>
        <v/>
      </c>
      <c r="BI15" s="578" t="str">
        <f t="shared" si="9"/>
        <v/>
      </c>
      <c r="BJ15" s="578" t="str">
        <f t="shared" si="9"/>
        <v/>
      </c>
      <c r="BK15" s="578" t="str">
        <f t="shared" si="9"/>
        <v/>
      </c>
      <c r="BL15" s="578" t="str">
        <f t="shared" si="9"/>
        <v/>
      </c>
      <c r="BM15" s="578" t="str">
        <f t="shared" si="9"/>
        <v/>
      </c>
      <c r="BN15" s="578" t="str">
        <f t="shared" si="9"/>
        <v/>
      </c>
      <c r="BO15" s="578" t="str">
        <f t="shared" si="9"/>
        <v/>
      </c>
      <c r="BP15" s="578" t="str">
        <f t="shared" si="9"/>
        <v/>
      </c>
      <c r="BQ15" s="578" t="str">
        <f t="shared" si="9"/>
        <v/>
      </c>
      <c r="BR15" s="578" t="str">
        <f t="shared" si="9"/>
        <v/>
      </c>
      <c r="BS15" s="578" t="str">
        <f t="shared" si="9"/>
        <v/>
      </c>
      <c r="BT15" s="578" t="str">
        <f t="shared" si="9"/>
        <v/>
      </c>
      <c r="BU15" s="578" t="str">
        <f t="shared" si="9"/>
        <v/>
      </c>
      <c r="BV15" s="578" t="str">
        <f t="shared" si="9"/>
        <v/>
      </c>
      <c r="BW15" s="578" t="str">
        <f t="shared" si="9"/>
        <v/>
      </c>
      <c r="BX15" s="578" t="str">
        <f t="shared" si="9"/>
        <v/>
      </c>
      <c r="BY15" s="578" t="str">
        <f t="shared" si="10"/>
        <v/>
      </c>
      <c r="BZ15" s="578" t="str">
        <f t="shared" si="10"/>
        <v/>
      </c>
      <c r="CA15" s="578" t="str">
        <f t="shared" si="10"/>
        <v/>
      </c>
      <c r="CB15" s="578" t="str">
        <f t="shared" si="10"/>
        <v/>
      </c>
      <c r="CC15" s="578" t="str">
        <f t="shared" si="10"/>
        <v/>
      </c>
      <c r="CD15" s="578" t="str">
        <f t="shared" si="10"/>
        <v/>
      </c>
      <c r="CE15" s="578" t="str">
        <f t="shared" si="10"/>
        <v/>
      </c>
      <c r="CF15" s="578" t="str">
        <f t="shared" si="10"/>
        <v/>
      </c>
      <c r="CG15" s="578" t="str">
        <f t="shared" si="10"/>
        <v/>
      </c>
      <c r="CH15" s="578" t="str">
        <f t="shared" si="10"/>
        <v/>
      </c>
      <c r="CI15" s="578" t="str">
        <f t="shared" si="10"/>
        <v/>
      </c>
      <c r="CJ15" s="578" t="str">
        <f t="shared" si="10"/>
        <v/>
      </c>
      <c r="CK15" s="578" t="str">
        <f t="shared" si="10"/>
        <v/>
      </c>
      <c r="CL15" s="578" t="str">
        <f t="shared" si="10"/>
        <v/>
      </c>
      <c r="CM15" s="578" t="str">
        <f t="shared" si="10"/>
        <v/>
      </c>
      <c r="CN15" s="578" t="str">
        <f t="shared" si="10"/>
        <v/>
      </c>
      <c r="CO15" s="578" t="str">
        <f t="shared" si="11"/>
        <v/>
      </c>
      <c r="CP15" s="578" t="str">
        <f t="shared" si="11"/>
        <v/>
      </c>
      <c r="CQ15" s="578" t="str">
        <f t="shared" si="11"/>
        <v/>
      </c>
      <c r="CR15" s="578" t="str">
        <f t="shared" si="11"/>
        <v/>
      </c>
      <c r="CS15" s="578" t="str">
        <f t="shared" si="11"/>
        <v/>
      </c>
      <c r="CT15" s="578" t="str">
        <f t="shared" si="11"/>
        <v/>
      </c>
      <c r="CU15" s="578" t="str">
        <f t="shared" si="11"/>
        <v/>
      </c>
      <c r="CV15" s="578" t="str">
        <f t="shared" si="11"/>
        <v/>
      </c>
      <c r="CW15" s="578" t="str">
        <f t="shared" si="11"/>
        <v/>
      </c>
      <c r="CX15" s="578" t="str">
        <f t="shared" si="11"/>
        <v/>
      </c>
      <c r="CY15" s="578" t="str">
        <f t="shared" si="11"/>
        <v/>
      </c>
      <c r="CZ15" s="578" t="str">
        <f t="shared" si="11"/>
        <v/>
      </c>
      <c r="DA15" s="578" t="str">
        <f t="shared" si="11"/>
        <v/>
      </c>
      <c r="DB15" s="578" t="str">
        <f t="shared" si="11"/>
        <v/>
      </c>
      <c r="DC15" s="578" t="str">
        <f t="shared" si="11"/>
        <v/>
      </c>
      <c r="DD15" s="578" t="str">
        <f t="shared" si="11"/>
        <v/>
      </c>
      <c r="DE15" s="578" t="str">
        <f t="shared" si="11"/>
        <v/>
      </c>
      <c r="DF15" s="578" t="str">
        <f t="shared" si="11"/>
        <v/>
      </c>
      <c r="DG15" s="579" t="str">
        <f t="shared" si="11"/>
        <v/>
      </c>
    </row>
    <row r="16" spans="1:111" ht="12" customHeight="1">
      <c r="A16" s="559"/>
      <c r="B16" s="560"/>
      <c r="C16" s="591"/>
      <c r="D16" s="591"/>
      <c r="E16" s="607" t="s">
        <v>286</v>
      </c>
      <c r="F16" s="608"/>
      <c r="G16" s="601"/>
      <c r="H16" s="582"/>
      <c r="I16" s="582"/>
      <c r="J16" s="583"/>
      <c r="K16" s="584">
        <f>IF(ISBLANK(H16),H16,IF(ISBLANK(I16),INT(H16-1+(I15-H15+1)*J16),I16))</f>
        <v>0</v>
      </c>
      <c r="L16" s="584">
        <f>IF(ISBLANK(H16),H16,IF(ISBLANK(I16),H16+I15-H15,I16))</f>
        <v>0</v>
      </c>
      <c r="M16" s="585" t="str">
        <f t="shared" si="6"/>
        <v/>
      </c>
      <c r="N16" s="586" t="str">
        <f t="shared" si="6"/>
        <v/>
      </c>
      <c r="O16" s="586" t="str">
        <f t="shared" si="6"/>
        <v/>
      </c>
      <c r="P16" s="586" t="str">
        <f t="shared" si="6"/>
        <v/>
      </c>
      <c r="Q16" s="586" t="str">
        <f t="shared" si="6"/>
        <v/>
      </c>
      <c r="R16" s="586" t="str">
        <f t="shared" si="6"/>
        <v/>
      </c>
      <c r="S16" s="586" t="str">
        <f t="shared" si="6"/>
        <v/>
      </c>
      <c r="T16" s="586" t="str">
        <f t="shared" si="6"/>
        <v/>
      </c>
      <c r="U16" s="586" t="str">
        <f t="shared" si="6"/>
        <v/>
      </c>
      <c r="V16" s="586" t="str">
        <f t="shared" si="6"/>
        <v/>
      </c>
      <c r="W16" s="586" t="str">
        <f t="shared" si="6"/>
        <v/>
      </c>
      <c r="X16" s="586" t="str">
        <f t="shared" si="6"/>
        <v/>
      </c>
      <c r="Y16" s="586" t="str">
        <f t="shared" si="6"/>
        <v/>
      </c>
      <c r="Z16" s="586" t="str">
        <f t="shared" si="6"/>
        <v/>
      </c>
      <c r="AA16" s="586" t="str">
        <f t="shared" si="6"/>
        <v/>
      </c>
      <c r="AB16" s="586" t="str">
        <f t="shared" si="6"/>
        <v/>
      </c>
      <c r="AC16" s="586" t="str">
        <f t="shared" si="7"/>
        <v/>
      </c>
      <c r="AD16" s="586" t="str">
        <f t="shared" si="7"/>
        <v/>
      </c>
      <c r="AE16" s="586" t="str">
        <f t="shared" si="7"/>
        <v/>
      </c>
      <c r="AF16" s="586" t="str">
        <f t="shared" si="7"/>
        <v/>
      </c>
      <c r="AG16" s="586" t="str">
        <f t="shared" si="7"/>
        <v/>
      </c>
      <c r="AH16" s="586" t="str">
        <f t="shared" si="7"/>
        <v/>
      </c>
      <c r="AI16" s="586" t="str">
        <f t="shared" si="7"/>
        <v/>
      </c>
      <c r="AJ16" s="586" t="str">
        <f t="shared" si="7"/>
        <v/>
      </c>
      <c r="AK16" s="586" t="str">
        <f t="shared" si="7"/>
        <v/>
      </c>
      <c r="AL16" s="586" t="str">
        <f t="shared" si="7"/>
        <v/>
      </c>
      <c r="AM16" s="586" t="str">
        <f t="shared" si="7"/>
        <v/>
      </c>
      <c r="AN16" s="586" t="str">
        <f t="shared" si="7"/>
        <v/>
      </c>
      <c r="AO16" s="586" t="str">
        <f t="shared" si="7"/>
        <v/>
      </c>
      <c r="AP16" s="586" t="str">
        <f t="shared" si="7"/>
        <v/>
      </c>
      <c r="AQ16" s="586" t="str">
        <f t="shared" si="7"/>
        <v/>
      </c>
      <c r="AR16" s="586" t="str">
        <f t="shared" si="7"/>
        <v/>
      </c>
      <c r="AS16" s="586" t="str">
        <f t="shared" si="8"/>
        <v/>
      </c>
      <c r="AT16" s="586" t="str">
        <f t="shared" si="8"/>
        <v/>
      </c>
      <c r="AU16" s="586" t="str">
        <f t="shared" si="8"/>
        <v/>
      </c>
      <c r="AV16" s="586" t="str">
        <f t="shared" si="8"/>
        <v/>
      </c>
      <c r="AW16" s="586" t="str">
        <f t="shared" si="8"/>
        <v/>
      </c>
      <c r="AX16" s="586" t="str">
        <f t="shared" si="8"/>
        <v/>
      </c>
      <c r="AY16" s="586" t="str">
        <f t="shared" si="8"/>
        <v/>
      </c>
      <c r="AZ16" s="586" t="str">
        <f t="shared" si="8"/>
        <v/>
      </c>
      <c r="BA16" s="586" t="str">
        <f t="shared" si="8"/>
        <v/>
      </c>
      <c r="BB16" s="586" t="str">
        <f t="shared" si="8"/>
        <v/>
      </c>
      <c r="BC16" s="586" t="str">
        <f t="shared" si="8"/>
        <v/>
      </c>
      <c r="BD16" s="586" t="str">
        <f t="shared" si="8"/>
        <v/>
      </c>
      <c r="BE16" s="586" t="str">
        <f t="shared" si="8"/>
        <v/>
      </c>
      <c r="BF16" s="586" t="str">
        <f t="shared" si="8"/>
        <v/>
      </c>
      <c r="BG16" s="586" t="str">
        <f t="shared" si="8"/>
        <v/>
      </c>
      <c r="BH16" s="586" t="str">
        <f t="shared" si="8"/>
        <v/>
      </c>
      <c r="BI16" s="586" t="str">
        <f t="shared" si="9"/>
        <v/>
      </c>
      <c r="BJ16" s="586" t="str">
        <f t="shared" si="9"/>
        <v/>
      </c>
      <c r="BK16" s="586" t="str">
        <f t="shared" si="9"/>
        <v/>
      </c>
      <c r="BL16" s="586" t="str">
        <f t="shared" si="9"/>
        <v/>
      </c>
      <c r="BM16" s="586" t="str">
        <f t="shared" si="9"/>
        <v/>
      </c>
      <c r="BN16" s="586" t="str">
        <f t="shared" si="9"/>
        <v/>
      </c>
      <c r="BO16" s="586" t="str">
        <f t="shared" si="9"/>
        <v/>
      </c>
      <c r="BP16" s="586" t="str">
        <f t="shared" si="9"/>
        <v/>
      </c>
      <c r="BQ16" s="586" t="str">
        <f t="shared" si="9"/>
        <v/>
      </c>
      <c r="BR16" s="586" t="str">
        <f t="shared" si="9"/>
        <v/>
      </c>
      <c r="BS16" s="586" t="str">
        <f t="shared" si="9"/>
        <v/>
      </c>
      <c r="BT16" s="586" t="str">
        <f t="shared" si="9"/>
        <v/>
      </c>
      <c r="BU16" s="586" t="str">
        <f t="shared" si="9"/>
        <v/>
      </c>
      <c r="BV16" s="586" t="str">
        <f t="shared" si="9"/>
        <v/>
      </c>
      <c r="BW16" s="586" t="str">
        <f t="shared" si="9"/>
        <v/>
      </c>
      <c r="BX16" s="586" t="str">
        <f t="shared" si="9"/>
        <v/>
      </c>
      <c r="BY16" s="586" t="str">
        <f t="shared" si="10"/>
        <v/>
      </c>
      <c r="BZ16" s="586" t="str">
        <f t="shared" si="10"/>
        <v/>
      </c>
      <c r="CA16" s="586" t="str">
        <f t="shared" si="10"/>
        <v/>
      </c>
      <c r="CB16" s="586" t="str">
        <f t="shared" si="10"/>
        <v/>
      </c>
      <c r="CC16" s="586" t="str">
        <f t="shared" si="10"/>
        <v/>
      </c>
      <c r="CD16" s="586" t="str">
        <f t="shared" si="10"/>
        <v/>
      </c>
      <c r="CE16" s="586" t="str">
        <f t="shared" si="10"/>
        <v/>
      </c>
      <c r="CF16" s="586" t="str">
        <f t="shared" si="10"/>
        <v/>
      </c>
      <c r="CG16" s="586" t="str">
        <f t="shared" si="10"/>
        <v/>
      </c>
      <c r="CH16" s="586" t="str">
        <f t="shared" si="10"/>
        <v/>
      </c>
      <c r="CI16" s="586" t="str">
        <f t="shared" si="10"/>
        <v/>
      </c>
      <c r="CJ16" s="586" t="str">
        <f t="shared" si="10"/>
        <v/>
      </c>
      <c r="CK16" s="586" t="str">
        <f t="shared" si="10"/>
        <v/>
      </c>
      <c r="CL16" s="586" t="str">
        <f t="shared" si="10"/>
        <v/>
      </c>
      <c r="CM16" s="586" t="str">
        <f t="shared" si="10"/>
        <v/>
      </c>
      <c r="CN16" s="586" t="str">
        <f t="shared" si="10"/>
        <v/>
      </c>
      <c r="CO16" s="586" t="str">
        <f t="shared" si="11"/>
        <v/>
      </c>
      <c r="CP16" s="586" t="str">
        <f t="shared" si="11"/>
        <v/>
      </c>
      <c r="CQ16" s="586" t="str">
        <f t="shared" si="11"/>
        <v/>
      </c>
      <c r="CR16" s="586" t="str">
        <f t="shared" si="11"/>
        <v/>
      </c>
      <c r="CS16" s="586" t="str">
        <f t="shared" si="11"/>
        <v/>
      </c>
      <c r="CT16" s="586" t="str">
        <f t="shared" si="11"/>
        <v/>
      </c>
      <c r="CU16" s="586" t="str">
        <f t="shared" si="11"/>
        <v/>
      </c>
      <c r="CV16" s="586" t="str">
        <f t="shared" si="11"/>
        <v/>
      </c>
      <c r="CW16" s="586" t="str">
        <f t="shared" si="11"/>
        <v/>
      </c>
      <c r="CX16" s="586" t="str">
        <f t="shared" si="11"/>
        <v/>
      </c>
      <c r="CY16" s="586" t="str">
        <f t="shared" si="11"/>
        <v/>
      </c>
      <c r="CZ16" s="586" t="str">
        <f t="shared" si="11"/>
        <v/>
      </c>
      <c r="DA16" s="586" t="str">
        <f t="shared" si="11"/>
        <v/>
      </c>
      <c r="DB16" s="586" t="str">
        <f t="shared" si="11"/>
        <v/>
      </c>
      <c r="DC16" s="586" t="str">
        <f t="shared" si="11"/>
        <v/>
      </c>
      <c r="DD16" s="586" t="str">
        <f t="shared" si="11"/>
        <v/>
      </c>
      <c r="DE16" s="586" t="str">
        <f t="shared" si="11"/>
        <v/>
      </c>
      <c r="DF16" s="586" t="str">
        <f t="shared" si="11"/>
        <v/>
      </c>
      <c r="DG16" s="587" t="str">
        <f t="shared" si="11"/>
        <v/>
      </c>
    </row>
    <row r="17" spans="1:111" ht="12" customHeight="1">
      <c r="A17" s="547">
        <f>A15+1</f>
        <v>7</v>
      </c>
      <c r="B17" s="594"/>
      <c r="C17" s="595"/>
      <c r="D17" s="595"/>
      <c r="E17" s="595" t="s">
        <v>287</v>
      </c>
      <c r="F17" s="603"/>
      <c r="G17" s="609" t="s">
        <v>288</v>
      </c>
      <c r="H17" s="597">
        <v>41541</v>
      </c>
      <c r="I17" s="574">
        <v>41544</v>
      </c>
      <c r="J17" s="590">
        <f>COUNTIF(M17:CZ17,"■")</f>
        <v>4</v>
      </c>
      <c r="K17" s="576">
        <f>IF(ISBLANK(H17),H17,IF(ISBLANK(I17),INT(H17-1+(#REF!-#REF!+1)*J17),I17))</f>
        <v>41544</v>
      </c>
      <c r="L17" s="576">
        <f>IF(ISBLANK(H17),H17,IF(ISBLANK(I17),H17+#REF!-#REF!,I17))</f>
        <v>41544</v>
      </c>
      <c r="M17" s="577" t="str">
        <f t="shared" si="6"/>
        <v>■</v>
      </c>
      <c r="N17" s="578" t="str">
        <f t="shared" si="6"/>
        <v>■</v>
      </c>
      <c r="O17" s="578" t="str">
        <f t="shared" si="6"/>
        <v>■</v>
      </c>
      <c r="P17" s="578" t="str">
        <f t="shared" si="6"/>
        <v>■</v>
      </c>
      <c r="Q17" s="578" t="str">
        <f t="shared" si="6"/>
        <v/>
      </c>
      <c r="R17" s="578" t="str">
        <f t="shared" si="6"/>
        <v/>
      </c>
      <c r="S17" s="578" t="str">
        <f t="shared" si="6"/>
        <v/>
      </c>
      <c r="T17" s="578" t="str">
        <f t="shared" si="6"/>
        <v/>
      </c>
      <c r="U17" s="578" t="str">
        <f t="shared" si="6"/>
        <v/>
      </c>
      <c r="V17" s="578" t="str">
        <f t="shared" si="6"/>
        <v/>
      </c>
      <c r="W17" s="578" t="str">
        <f t="shared" si="6"/>
        <v/>
      </c>
      <c r="X17" s="578" t="str">
        <f t="shared" si="6"/>
        <v/>
      </c>
      <c r="Y17" s="578" t="str">
        <f t="shared" si="6"/>
        <v/>
      </c>
      <c r="Z17" s="578" t="str">
        <f t="shared" si="6"/>
        <v/>
      </c>
      <c r="AA17" s="578" t="str">
        <f t="shared" si="6"/>
        <v/>
      </c>
      <c r="AB17" s="578" t="str">
        <f t="shared" si="6"/>
        <v/>
      </c>
      <c r="AC17" s="578" t="str">
        <f t="shared" si="7"/>
        <v/>
      </c>
      <c r="AD17" s="578" t="str">
        <f t="shared" si="7"/>
        <v/>
      </c>
      <c r="AE17" s="578" t="str">
        <f t="shared" si="7"/>
        <v/>
      </c>
      <c r="AF17" s="578" t="str">
        <f t="shared" si="7"/>
        <v/>
      </c>
      <c r="AG17" s="578" t="str">
        <f t="shared" si="7"/>
        <v/>
      </c>
      <c r="AH17" s="578" t="str">
        <f t="shared" si="7"/>
        <v/>
      </c>
      <c r="AI17" s="578" t="str">
        <f t="shared" si="7"/>
        <v/>
      </c>
      <c r="AJ17" s="578" t="str">
        <f t="shared" si="7"/>
        <v/>
      </c>
      <c r="AK17" s="578" t="str">
        <f t="shared" si="7"/>
        <v/>
      </c>
      <c r="AL17" s="578" t="str">
        <f t="shared" si="7"/>
        <v/>
      </c>
      <c r="AM17" s="578" t="str">
        <f t="shared" si="7"/>
        <v/>
      </c>
      <c r="AN17" s="578" t="str">
        <f t="shared" si="7"/>
        <v/>
      </c>
      <c r="AO17" s="578" t="str">
        <f t="shared" si="7"/>
        <v/>
      </c>
      <c r="AP17" s="578" t="str">
        <f t="shared" si="7"/>
        <v/>
      </c>
      <c r="AQ17" s="578" t="str">
        <f t="shared" si="7"/>
        <v/>
      </c>
      <c r="AR17" s="578" t="str">
        <f t="shared" si="7"/>
        <v/>
      </c>
      <c r="AS17" s="578" t="str">
        <f t="shared" si="8"/>
        <v/>
      </c>
      <c r="AT17" s="578" t="str">
        <f t="shared" si="8"/>
        <v/>
      </c>
      <c r="AU17" s="578" t="str">
        <f t="shared" si="8"/>
        <v/>
      </c>
      <c r="AV17" s="578" t="str">
        <f t="shared" si="8"/>
        <v/>
      </c>
      <c r="AW17" s="578" t="str">
        <f t="shared" si="8"/>
        <v/>
      </c>
      <c r="AX17" s="578" t="str">
        <f t="shared" si="8"/>
        <v/>
      </c>
      <c r="AY17" s="578" t="str">
        <f t="shared" si="8"/>
        <v/>
      </c>
      <c r="AZ17" s="578" t="str">
        <f t="shared" si="8"/>
        <v/>
      </c>
      <c r="BA17" s="578" t="str">
        <f t="shared" si="8"/>
        <v/>
      </c>
      <c r="BB17" s="578" t="str">
        <f t="shared" si="8"/>
        <v/>
      </c>
      <c r="BC17" s="578" t="str">
        <f t="shared" si="8"/>
        <v/>
      </c>
      <c r="BD17" s="578" t="str">
        <f t="shared" si="8"/>
        <v/>
      </c>
      <c r="BE17" s="578" t="str">
        <f t="shared" si="8"/>
        <v/>
      </c>
      <c r="BF17" s="578" t="str">
        <f t="shared" si="8"/>
        <v/>
      </c>
      <c r="BG17" s="578" t="str">
        <f t="shared" si="8"/>
        <v/>
      </c>
      <c r="BH17" s="578" t="str">
        <f t="shared" si="8"/>
        <v/>
      </c>
      <c r="BI17" s="578" t="str">
        <f t="shared" si="9"/>
        <v/>
      </c>
      <c r="BJ17" s="578" t="str">
        <f t="shared" si="9"/>
        <v/>
      </c>
      <c r="BK17" s="578" t="str">
        <f t="shared" si="9"/>
        <v/>
      </c>
      <c r="BL17" s="578" t="str">
        <f t="shared" si="9"/>
        <v/>
      </c>
      <c r="BM17" s="578" t="str">
        <f t="shared" si="9"/>
        <v/>
      </c>
      <c r="BN17" s="578" t="str">
        <f t="shared" si="9"/>
        <v/>
      </c>
      <c r="BO17" s="578" t="str">
        <f t="shared" si="9"/>
        <v/>
      </c>
      <c r="BP17" s="578" t="str">
        <f t="shared" si="9"/>
        <v/>
      </c>
      <c r="BQ17" s="578" t="str">
        <f t="shared" si="9"/>
        <v/>
      </c>
      <c r="BR17" s="578" t="str">
        <f t="shared" si="9"/>
        <v/>
      </c>
      <c r="BS17" s="578" t="str">
        <f t="shared" si="9"/>
        <v/>
      </c>
      <c r="BT17" s="578" t="str">
        <f t="shared" si="9"/>
        <v/>
      </c>
      <c r="BU17" s="578" t="str">
        <f t="shared" si="9"/>
        <v/>
      </c>
      <c r="BV17" s="578" t="str">
        <f t="shared" si="9"/>
        <v/>
      </c>
      <c r="BW17" s="578" t="str">
        <f t="shared" si="9"/>
        <v/>
      </c>
      <c r="BX17" s="578" t="str">
        <f t="shared" si="9"/>
        <v/>
      </c>
      <c r="BY17" s="578" t="str">
        <f t="shared" si="10"/>
        <v/>
      </c>
      <c r="BZ17" s="578" t="str">
        <f t="shared" si="10"/>
        <v/>
      </c>
      <c r="CA17" s="578" t="str">
        <f t="shared" si="10"/>
        <v/>
      </c>
      <c r="CB17" s="578" t="str">
        <f t="shared" si="10"/>
        <v/>
      </c>
      <c r="CC17" s="578" t="str">
        <f t="shared" si="10"/>
        <v/>
      </c>
      <c r="CD17" s="578" t="str">
        <f t="shared" si="10"/>
        <v/>
      </c>
      <c r="CE17" s="578" t="str">
        <f t="shared" si="10"/>
        <v/>
      </c>
      <c r="CF17" s="578" t="str">
        <f t="shared" si="10"/>
        <v/>
      </c>
      <c r="CG17" s="578" t="str">
        <f t="shared" si="10"/>
        <v/>
      </c>
      <c r="CH17" s="578" t="str">
        <f t="shared" si="10"/>
        <v/>
      </c>
      <c r="CI17" s="578" t="str">
        <f t="shared" si="10"/>
        <v/>
      </c>
      <c r="CJ17" s="578" t="str">
        <f t="shared" si="10"/>
        <v/>
      </c>
      <c r="CK17" s="578" t="str">
        <f t="shared" si="10"/>
        <v/>
      </c>
      <c r="CL17" s="578" t="str">
        <f t="shared" si="10"/>
        <v/>
      </c>
      <c r="CM17" s="578" t="str">
        <f t="shared" si="10"/>
        <v/>
      </c>
      <c r="CN17" s="578" t="str">
        <f t="shared" si="10"/>
        <v/>
      </c>
      <c r="CO17" s="578" t="str">
        <f t="shared" si="11"/>
        <v/>
      </c>
      <c r="CP17" s="578" t="str">
        <f t="shared" si="11"/>
        <v/>
      </c>
      <c r="CQ17" s="578" t="str">
        <f t="shared" si="11"/>
        <v/>
      </c>
      <c r="CR17" s="578" t="str">
        <f t="shared" si="11"/>
        <v/>
      </c>
      <c r="CS17" s="578" t="str">
        <f t="shared" si="11"/>
        <v/>
      </c>
      <c r="CT17" s="578" t="str">
        <f t="shared" si="11"/>
        <v/>
      </c>
      <c r="CU17" s="578" t="str">
        <f t="shared" si="11"/>
        <v/>
      </c>
      <c r="CV17" s="578" t="str">
        <f t="shared" si="11"/>
        <v/>
      </c>
      <c r="CW17" s="578" t="str">
        <f t="shared" si="11"/>
        <v/>
      </c>
      <c r="CX17" s="578" t="str">
        <f t="shared" si="11"/>
        <v/>
      </c>
      <c r="CY17" s="578" t="str">
        <f>IF(AND(CY$3&gt;=$H17,CY$3&lt;=$K17),IF(ISERROR(FIND(CY$4,"土日休")),"■","◇"),IF(AND(CY$3&gt;=$H17,CY$3&lt;=$L17),IF(ISERROR(FIND(CY$4,"土日休")),"□","□"),""))</f>
        <v/>
      </c>
      <c r="CZ17" s="578" t="str">
        <f>IF(AND(CZ$3&gt;=$H17,CZ$3&lt;=$K17),IF(ISERROR(FIND(CZ$4,"土日休")),"■","◇"),IF(AND(CZ$3&gt;=$H17,CZ$3&lt;=$L17),IF(ISERROR(FIND(CZ$4,"土日休")),"□","□"),""))</f>
        <v/>
      </c>
      <c r="DA17" s="578" t="str">
        <f t="shared" si="11"/>
        <v/>
      </c>
      <c r="DB17" s="578" t="str">
        <f t="shared" si="11"/>
        <v/>
      </c>
      <c r="DC17" s="578" t="str">
        <f t="shared" si="11"/>
        <v/>
      </c>
      <c r="DD17" s="578" t="str">
        <f t="shared" si="11"/>
        <v/>
      </c>
      <c r="DE17" s="578" t="str">
        <f t="shared" si="11"/>
        <v/>
      </c>
      <c r="DF17" s="578" t="str">
        <f t="shared" si="11"/>
        <v/>
      </c>
      <c r="DG17" s="579" t="str">
        <f>IF(AND(DG$3&gt;=$H17,DG$3&lt;=$K17),IF(ISERROR(FIND(DG$4,"土日休")),"■","◇"),IF(AND(DG$3&gt;=$H17,DG$3&lt;=$L17),IF(ISERROR(FIND(DG$4,"土日休")),"□","□"),""))</f>
        <v/>
      </c>
    </row>
    <row r="18" spans="1:111" ht="12" customHeight="1">
      <c r="A18" s="559"/>
      <c r="B18" s="598"/>
      <c r="C18" s="599"/>
      <c r="D18" s="599"/>
      <c r="E18" s="610"/>
      <c r="F18" s="610" t="s">
        <v>289</v>
      </c>
      <c r="G18" s="611"/>
      <c r="H18" s="582">
        <v>41541</v>
      </c>
      <c r="I18" s="612">
        <v>41544</v>
      </c>
      <c r="J18" s="583"/>
      <c r="K18" s="584">
        <f>IF(ISBLANK(H18),H18,IF(ISBLANK(I18),INT(H18-1+(I17-H17+1)*J18),I18))</f>
        <v>41544</v>
      </c>
      <c r="L18" s="584">
        <f>IF(ISBLANK(H18),H18,IF(ISBLANK(I18),H18+I17-H17,I18))</f>
        <v>41544</v>
      </c>
      <c r="M18" s="585" t="str">
        <f t="shared" si="6"/>
        <v>■</v>
      </c>
      <c r="N18" s="586" t="str">
        <f t="shared" si="6"/>
        <v>■</v>
      </c>
      <c r="O18" s="586" t="str">
        <f t="shared" si="6"/>
        <v>■</v>
      </c>
      <c r="P18" s="586" t="str">
        <f t="shared" si="6"/>
        <v>■</v>
      </c>
      <c r="Q18" s="586" t="str">
        <f t="shared" si="6"/>
        <v/>
      </c>
      <c r="R18" s="586" t="str">
        <f t="shared" si="6"/>
        <v/>
      </c>
      <c r="S18" s="586" t="str">
        <f t="shared" si="6"/>
        <v/>
      </c>
      <c r="T18" s="586" t="str">
        <f t="shared" si="6"/>
        <v/>
      </c>
      <c r="U18" s="586" t="str">
        <f t="shared" si="6"/>
        <v/>
      </c>
      <c r="V18" s="586" t="str">
        <f t="shared" si="6"/>
        <v/>
      </c>
      <c r="W18" s="586" t="str">
        <f t="shared" si="6"/>
        <v/>
      </c>
      <c r="X18" s="586" t="str">
        <f t="shared" si="6"/>
        <v/>
      </c>
      <c r="Y18" s="586" t="str">
        <f t="shared" si="6"/>
        <v/>
      </c>
      <c r="Z18" s="586" t="str">
        <f t="shared" si="6"/>
        <v/>
      </c>
      <c r="AA18" s="586" t="str">
        <f t="shared" si="6"/>
        <v/>
      </c>
      <c r="AB18" s="586" t="str">
        <f t="shared" si="6"/>
        <v/>
      </c>
      <c r="AC18" s="586" t="str">
        <f t="shared" si="7"/>
        <v/>
      </c>
      <c r="AD18" s="586" t="str">
        <f t="shared" si="7"/>
        <v/>
      </c>
      <c r="AE18" s="586" t="str">
        <f t="shared" si="7"/>
        <v/>
      </c>
      <c r="AF18" s="586" t="str">
        <f t="shared" si="7"/>
        <v/>
      </c>
      <c r="AG18" s="586" t="str">
        <f t="shared" si="7"/>
        <v/>
      </c>
      <c r="AH18" s="586" t="str">
        <f t="shared" si="7"/>
        <v/>
      </c>
      <c r="AI18" s="586" t="str">
        <f t="shared" si="7"/>
        <v/>
      </c>
      <c r="AJ18" s="586" t="str">
        <f t="shared" si="7"/>
        <v/>
      </c>
      <c r="AK18" s="586" t="str">
        <f t="shared" si="7"/>
        <v/>
      </c>
      <c r="AL18" s="586" t="str">
        <f t="shared" si="7"/>
        <v/>
      </c>
      <c r="AM18" s="586" t="str">
        <f t="shared" si="7"/>
        <v/>
      </c>
      <c r="AN18" s="586" t="str">
        <f t="shared" si="7"/>
        <v/>
      </c>
      <c r="AO18" s="586" t="str">
        <f t="shared" si="7"/>
        <v/>
      </c>
      <c r="AP18" s="586" t="str">
        <f t="shared" si="7"/>
        <v/>
      </c>
      <c r="AQ18" s="586" t="str">
        <f t="shared" si="7"/>
        <v/>
      </c>
      <c r="AR18" s="586" t="str">
        <f t="shared" si="7"/>
        <v/>
      </c>
      <c r="AS18" s="586" t="str">
        <f t="shared" si="8"/>
        <v/>
      </c>
      <c r="AT18" s="586" t="str">
        <f t="shared" si="8"/>
        <v/>
      </c>
      <c r="AU18" s="586" t="str">
        <f t="shared" si="8"/>
        <v/>
      </c>
      <c r="AV18" s="586" t="str">
        <f t="shared" si="8"/>
        <v/>
      </c>
      <c r="AW18" s="586" t="str">
        <f t="shared" si="8"/>
        <v/>
      </c>
      <c r="AX18" s="586" t="str">
        <f t="shared" si="8"/>
        <v/>
      </c>
      <c r="AY18" s="586" t="str">
        <f t="shared" si="8"/>
        <v/>
      </c>
      <c r="AZ18" s="586" t="str">
        <f t="shared" si="8"/>
        <v/>
      </c>
      <c r="BA18" s="586" t="str">
        <f t="shared" si="8"/>
        <v/>
      </c>
      <c r="BB18" s="586" t="str">
        <f t="shared" si="8"/>
        <v/>
      </c>
      <c r="BC18" s="586" t="str">
        <f t="shared" si="8"/>
        <v/>
      </c>
      <c r="BD18" s="586" t="str">
        <f t="shared" si="8"/>
        <v/>
      </c>
      <c r="BE18" s="586" t="str">
        <f t="shared" si="8"/>
        <v/>
      </c>
      <c r="BF18" s="586" t="str">
        <f t="shared" si="8"/>
        <v/>
      </c>
      <c r="BG18" s="586" t="str">
        <f t="shared" si="8"/>
        <v/>
      </c>
      <c r="BH18" s="586" t="str">
        <f t="shared" si="8"/>
        <v/>
      </c>
      <c r="BI18" s="586" t="str">
        <f t="shared" si="9"/>
        <v/>
      </c>
      <c r="BJ18" s="586" t="str">
        <f t="shared" si="9"/>
        <v/>
      </c>
      <c r="BK18" s="586" t="str">
        <f t="shared" si="9"/>
        <v/>
      </c>
      <c r="BL18" s="586" t="str">
        <f t="shared" si="9"/>
        <v/>
      </c>
      <c r="BM18" s="586" t="str">
        <f t="shared" si="9"/>
        <v/>
      </c>
      <c r="BN18" s="586" t="str">
        <f t="shared" si="9"/>
        <v/>
      </c>
      <c r="BO18" s="586" t="str">
        <f t="shared" si="9"/>
        <v/>
      </c>
      <c r="BP18" s="586" t="str">
        <f t="shared" si="9"/>
        <v/>
      </c>
      <c r="BQ18" s="586" t="str">
        <f t="shared" si="9"/>
        <v/>
      </c>
      <c r="BR18" s="586" t="str">
        <f t="shared" si="9"/>
        <v/>
      </c>
      <c r="BS18" s="586" t="str">
        <f t="shared" si="9"/>
        <v/>
      </c>
      <c r="BT18" s="586" t="str">
        <f t="shared" si="9"/>
        <v/>
      </c>
      <c r="BU18" s="586" t="str">
        <f t="shared" si="9"/>
        <v/>
      </c>
      <c r="BV18" s="586" t="str">
        <f t="shared" si="9"/>
        <v/>
      </c>
      <c r="BW18" s="586" t="str">
        <f t="shared" si="9"/>
        <v/>
      </c>
      <c r="BX18" s="586" t="str">
        <f t="shared" si="9"/>
        <v/>
      </c>
      <c r="BY18" s="586" t="str">
        <f t="shared" si="10"/>
        <v/>
      </c>
      <c r="BZ18" s="586" t="str">
        <f t="shared" si="10"/>
        <v/>
      </c>
      <c r="CA18" s="586" t="str">
        <f t="shared" si="10"/>
        <v/>
      </c>
      <c r="CB18" s="586" t="str">
        <f t="shared" si="10"/>
        <v/>
      </c>
      <c r="CC18" s="586" t="str">
        <f t="shared" si="10"/>
        <v/>
      </c>
      <c r="CD18" s="586" t="str">
        <f t="shared" si="10"/>
        <v/>
      </c>
      <c r="CE18" s="586" t="str">
        <f t="shared" si="10"/>
        <v/>
      </c>
      <c r="CF18" s="586" t="str">
        <f t="shared" si="10"/>
        <v/>
      </c>
      <c r="CG18" s="586" t="str">
        <f t="shared" si="10"/>
        <v/>
      </c>
      <c r="CH18" s="586" t="str">
        <f t="shared" si="10"/>
        <v/>
      </c>
      <c r="CI18" s="586" t="str">
        <f t="shared" si="10"/>
        <v/>
      </c>
      <c r="CJ18" s="586" t="str">
        <f t="shared" si="10"/>
        <v/>
      </c>
      <c r="CK18" s="586" t="str">
        <f t="shared" si="10"/>
        <v/>
      </c>
      <c r="CL18" s="586" t="str">
        <f t="shared" si="10"/>
        <v/>
      </c>
      <c r="CM18" s="586" t="str">
        <f t="shared" si="10"/>
        <v/>
      </c>
      <c r="CN18" s="586" t="str">
        <f t="shared" si="10"/>
        <v/>
      </c>
      <c r="CO18" s="586" t="str">
        <f t="shared" si="11"/>
        <v/>
      </c>
      <c r="CP18" s="586" t="str">
        <f t="shared" si="11"/>
        <v/>
      </c>
      <c r="CQ18" s="586" t="str">
        <f t="shared" si="11"/>
        <v/>
      </c>
      <c r="CR18" s="586" t="str">
        <f t="shared" si="11"/>
        <v/>
      </c>
      <c r="CS18" s="586" t="str">
        <f t="shared" si="11"/>
        <v/>
      </c>
      <c r="CT18" s="586" t="str">
        <f t="shared" si="11"/>
        <v/>
      </c>
      <c r="CU18" s="586" t="str">
        <f t="shared" si="11"/>
        <v/>
      </c>
      <c r="CV18" s="586" t="str">
        <f t="shared" si="11"/>
        <v/>
      </c>
      <c r="CW18" s="586" t="str">
        <f t="shared" si="11"/>
        <v/>
      </c>
      <c r="CX18" s="586" t="str">
        <f t="shared" si="11"/>
        <v/>
      </c>
      <c r="CY18" s="586" t="str">
        <f t="shared" si="11"/>
        <v/>
      </c>
      <c r="CZ18" s="586" t="str">
        <f t="shared" ref="CT18:DG33" si="12">IF(AND(CZ$3&gt;=$H18,CZ$3&lt;=$K18),IF(ISERROR(FIND(CZ$4,"土日休")),"■","◇"),IF(AND(CZ$3&gt;=$H18,CZ$3&lt;=$L18),IF(ISERROR(FIND(CZ$4,"土日休")),"□","□"),""))</f>
        <v/>
      </c>
      <c r="DA18" s="586" t="str">
        <f t="shared" si="12"/>
        <v/>
      </c>
      <c r="DB18" s="586" t="str">
        <f t="shared" si="12"/>
        <v/>
      </c>
      <c r="DC18" s="586" t="str">
        <f t="shared" si="12"/>
        <v/>
      </c>
      <c r="DD18" s="586" t="str">
        <f t="shared" si="12"/>
        <v/>
      </c>
      <c r="DE18" s="586" t="str">
        <f t="shared" si="12"/>
        <v/>
      </c>
      <c r="DF18" s="586" t="str">
        <f t="shared" si="12"/>
        <v/>
      </c>
      <c r="DG18" s="587" t="str">
        <f t="shared" si="12"/>
        <v/>
      </c>
    </row>
    <row r="19" spans="1:111" ht="12" customHeight="1">
      <c r="A19" s="547">
        <f>A17+1</f>
        <v>8</v>
      </c>
      <c r="B19" s="594"/>
      <c r="C19" s="595"/>
      <c r="D19" s="595"/>
      <c r="E19" s="595" t="s">
        <v>287</v>
      </c>
      <c r="F19" s="603"/>
      <c r="G19" s="609" t="s">
        <v>290</v>
      </c>
      <c r="H19" s="597">
        <v>41541</v>
      </c>
      <c r="I19" s="574">
        <v>41544</v>
      </c>
      <c r="J19" s="590">
        <f>COUNTIF(M19:CZ19,"■")</f>
        <v>4</v>
      </c>
      <c r="K19" s="576">
        <f>IF(ISBLANK(H19),H19,IF(ISBLANK(I19),INT(H19-1+(#REF!-#REF!+1)*J19),I19))</f>
        <v>41544</v>
      </c>
      <c r="L19" s="576">
        <f>IF(ISBLANK(H19),H19,IF(ISBLANK(I19),H19+#REF!-#REF!,I19))</f>
        <v>41544</v>
      </c>
      <c r="M19" s="577" t="str">
        <f t="shared" si="6"/>
        <v>■</v>
      </c>
      <c r="N19" s="578" t="str">
        <f t="shared" si="6"/>
        <v>■</v>
      </c>
      <c r="O19" s="578" t="str">
        <f t="shared" si="6"/>
        <v>■</v>
      </c>
      <c r="P19" s="578" t="str">
        <f t="shared" si="6"/>
        <v>■</v>
      </c>
      <c r="Q19" s="578" t="str">
        <f t="shared" si="6"/>
        <v/>
      </c>
      <c r="R19" s="578" t="str">
        <f t="shared" si="6"/>
        <v/>
      </c>
      <c r="S19" s="578" t="str">
        <f t="shared" si="6"/>
        <v/>
      </c>
      <c r="T19" s="578" t="str">
        <f t="shared" si="6"/>
        <v/>
      </c>
      <c r="U19" s="578" t="str">
        <f t="shared" si="6"/>
        <v/>
      </c>
      <c r="V19" s="578" t="str">
        <f t="shared" si="6"/>
        <v/>
      </c>
      <c r="W19" s="578" t="str">
        <f t="shared" si="6"/>
        <v/>
      </c>
      <c r="X19" s="578" t="str">
        <f t="shared" si="6"/>
        <v/>
      </c>
      <c r="Y19" s="578" t="str">
        <f t="shared" si="6"/>
        <v/>
      </c>
      <c r="Z19" s="578" t="str">
        <f t="shared" si="6"/>
        <v/>
      </c>
      <c r="AA19" s="578" t="str">
        <f t="shared" si="6"/>
        <v/>
      </c>
      <c r="AB19" s="578" t="str">
        <f t="shared" si="6"/>
        <v/>
      </c>
      <c r="AC19" s="578" t="str">
        <f t="shared" si="7"/>
        <v/>
      </c>
      <c r="AD19" s="578" t="str">
        <f t="shared" si="7"/>
        <v/>
      </c>
      <c r="AE19" s="578" t="str">
        <f t="shared" si="7"/>
        <v/>
      </c>
      <c r="AF19" s="578" t="str">
        <f t="shared" si="7"/>
        <v/>
      </c>
      <c r="AG19" s="578" t="str">
        <f t="shared" si="7"/>
        <v/>
      </c>
      <c r="AH19" s="578" t="str">
        <f t="shared" si="7"/>
        <v/>
      </c>
      <c r="AI19" s="578" t="str">
        <f t="shared" si="7"/>
        <v/>
      </c>
      <c r="AJ19" s="578" t="str">
        <f t="shared" si="7"/>
        <v/>
      </c>
      <c r="AK19" s="578" t="str">
        <f t="shared" si="7"/>
        <v/>
      </c>
      <c r="AL19" s="578" t="str">
        <f t="shared" si="7"/>
        <v/>
      </c>
      <c r="AM19" s="578" t="str">
        <f t="shared" si="7"/>
        <v/>
      </c>
      <c r="AN19" s="578" t="str">
        <f t="shared" si="7"/>
        <v/>
      </c>
      <c r="AO19" s="578" t="str">
        <f t="shared" si="7"/>
        <v/>
      </c>
      <c r="AP19" s="578" t="str">
        <f t="shared" si="7"/>
        <v/>
      </c>
      <c r="AQ19" s="578" t="str">
        <f t="shared" si="7"/>
        <v/>
      </c>
      <c r="AR19" s="578" t="str">
        <f t="shared" si="7"/>
        <v/>
      </c>
      <c r="AS19" s="578" t="str">
        <f t="shared" si="8"/>
        <v/>
      </c>
      <c r="AT19" s="578" t="str">
        <f t="shared" si="8"/>
        <v/>
      </c>
      <c r="AU19" s="578" t="str">
        <f t="shared" si="8"/>
        <v/>
      </c>
      <c r="AV19" s="578" t="str">
        <f t="shared" si="8"/>
        <v/>
      </c>
      <c r="AW19" s="578" t="str">
        <f t="shared" si="8"/>
        <v/>
      </c>
      <c r="AX19" s="578" t="str">
        <f t="shared" si="8"/>
        <v/>
      </c>
      <c r="AY19" s="578" t="str">
        <f t="shared" si="8"/>
        <v/>
      </c>
      <c r="AZ19" s="578" t="str">
        <f t="shared" si="8"/>
        <v/>
      </c>
      <c r="BA19" s="578" t="str">
        <f t="shared" si="8"/>
        <v/>
      </c>
      <c r="BB19" s="578" t="str">
        <f t="shared" si="8"/>
        <v/>
      </c>
      <c r="BC19" s="578" t="str">
        <f t="shared" si="8"/>
        <v/>
      </c>
      <c r="BD19" s="578" t="str">
        <f t="shared" si="8"/>
        <v/>
      </c>
      <c r="BE19" s="578" t="str">
        <f t="shared" si="8"/>
        <v/>
      </c>
      <c r="BF19" s="578" t="str">
        <f t="shared" si="8"/>
        <v/>
      </c>
      <c r="BG19" s="578" t="str">
        <f t="shared" si="8"/>
        <v/>
      </c>
      <c r="BH19" s="578" t="str">
        <f t="shared" si="8"/>
        <v/>
      </c>
      <c r="BI19" s="578" t="str">
        <f t="shared" si="9"/>
        <v/>
      </c>
      <c r="BJ19" s="578" t="str">
        <f t="shared" si="9"/>
        <v/>
      </c>
      <c r="BK19" s="578" t="str">
        <f t="shared" si="9"/>
        <v/>
      </c>
      <c r="BL19" s="578" t="str">
        <f t="shared" si="9"/>
        <v/>
      </c>
      <c r="BM19" s="578" t="str">
        <f t="shared" si="9"/>
        <v/>
      </c>
      <c r="BN19" s="578" t="str">
        <f t="shared" si="9"/>
        <v/>
      </c>
      <c r="BO19" s="578" t="str">
        <f t="shared" si="9"/>
        <v/>
      </c>
      <c r="BP19" s="578" t="str">
        <f t="shared" si="9"/>
        <v/>
      </c>
      <c r="BQ19" s="578" t="str">
        <f t="shared" si="9"/>
        <v/>
      </c>
      <c r="BR19" s="578" t="str">
        <f t="shared" si="9"/>
        <v/>
      </c>
      <c r="BS19" s="578" t="str">
        <f t="shared" si="9"/>
        <v/>
      </c>
      <c r="BT19" s="578" t="str">
        <f t="shared" si="9"/>
        <v/>
      </c>
      <c r="BU19" s="578" t="str">
        <f t="shared" si="9"/>
        <v/>
      </c>
      <c r="BV19" s="578" t="str">
        <f t="shared" si="9"/>
        <v/>
      </c>
      <c r="BW19" s="578" t="str">
        <f t="shared" si="9"/>
        <v/>
      </c>
      <c r="BX19" s="578" t="str">
        <f t="shared" si="9"/>
        <v/>
      </c>
      <c r="BY19" s="578" t="str">
        <f t="shared" si="10"/>
        <v/>
      </c>
      <c r="BZ19" s="578" t="str">
        <f t="shared" si="10"/>
        <v/>
      </c>
      <c r="CA19" s="578" t="str">
        <f t="shared" si="10"/>
        <v/>
      </c>
      <c r="CB19" s="578" t="str">
        <f t="shared" si="10"/>
        <v/>
      </c>
      <c r="CC19" s="578" t="str">
        <f t="shared" si="10"/>
        <v/>
      </c>
      <c r="CD19" s="578" t="str">
        <f t="shared" si="10"/>
        <v/>
      </c>
      <c r="CE19" s="578" t="str">
        <f t="shared" si="10"/>
        <v/>
      </c>
      <c r="CF19" s="578" t="str">
        <f t="shared" si="10"/>
        <v/>
      </c>
      <c r="CG19" s="578" t="str">
        <f t="shared" si="10"/>
        <v/>
      </c>
      <c r="CH19" s="578" t="str">
        <f t="shared" si="10"/>
        <v/>
      </c>
      <c r="CI19" s="578" t="str">
        <f t="shared" si="10"/>
        <v/>
      </c>
      <c r="CJ19" s="578" t="str">
        <f t="shared" si="10"/>
        <v/>
      </c>
      <c r="CK19" s="578" t="str">
        <f t="shared" si="10"/>
        <v/>
      </c>
      <c r="CL19" s="578" t="str">
        <f t="shared" si="10"/>
        <v/>
      </c>
      <c r="CM19" s="578" t="str">
        <f t="shared" si="10"/>
        <v/>
      </c>
      <c r="CN19" s="578" t="str">
        <f t="shared" si="10"/>
        <v/>
      </c>
      <c r="CO19" s="578" t="str">
        <f t="shared" ref="CO19:DD30" si="13">IF(AND(CO$3&gt;=$H19,CO$3&lt;=$K19),IF(ISERROR(FIND(CO$4,"土日休")),"■","◇"),IF(AND(CO$3&gt;=$H19,CO$3&lt;=$L19),IF(ISERROR(FIND(CO$4,"土日休")),"□","□"),""))</f>
        <v/>
      </c>
      <c r="CP19" s="578" t="str">
        <f t="shared" si="13"/>
        <v/>
      </c>
      <c r="CQ19" s="578" t="str">
        <f t="shared" si="13"/>
        <v/>
      </c>
      <c r="CR19" s="578" t="str">
        <f t="shared" si="13"/>
        <v/>
      </c>
      <c r="CS19" s="578" t="str">
        <f t="shared" si="13"/>
        <v/>
      </c>
      <c r="CT19" s="578" t="str">
        <f t="shared" si="13"/>
        <v/>
      </c>
      <c r="CU19" s="578" t="str">
        <f t="shared" si="13"/>
        <v/>
      </c>
      <c r="CV19" s="578" t="str">
        <f t="shared" si="13"/>
        <v/>
      </c>
      <c r="CW19" s="578" t="str">
        <f t="shared" si="13"/>
        <v/>
      </c>
      <c r="CX19" s="578" t="str">
        <f t="shared" si="13"/>
        <v/>
      </c>
      <c r="CY19" s="578" t="str">
        <f t="shared" si="12"/>
        <v/>
      </c>
      <c r="CZ19" s="578" t="str">
        <f t="shared" si="12"/>
        <v/>
      </c>
      <c r="DA19" s="578" t="str">
        <f t="shared" si="12"/>
        <v/>
      </c>
      <c r="DB19" s="578" t="str">
        <f t="shared" si="12"/>
        <v/>
      </c>
      <c r="DC19" s="578" t="str">
        <f t="shared" si="12"/>
        <v/>
      </c>
      <c r="DD19" s="578" t="str">
        <f t="shared" si="12"/>
        <v/>
      </c>
      <c r="DE19" s="578" t="str">
        <f t="shared" si="12"/>
        <v/>
      </c>
      <c r="DF19" s="578" t="str">
        <f t="shared" si="12"/>
        <v/>
      </c>
      <c r="DG19" s="579" t="str">
        <f t="shared" si="12"/>
        <v/>
      </c>
    </row>
    <row r="20" spans="1:111" ht="12" customHeight="1">
      <c r="A20" s="559"/>
      <c r="B20" s="598"/>
      <c r="C20" s="599"/>
      <c r="D20" s="599"/>
      <c r="E20" s="610"/>
      <c r="F20" s="610" t="s">
        <v>291</v>
      </c>
      <c r="G20" s="611"/>
      <c r="H20" s="582">
        <v>41541</v>
      </c>
      <c r="I20" s="612">
        <v>41544</v>
      </c>
      <c r="J20" s="583"/>
      <c r="K20" s="584">
        <f>IF(ISBLANK(H20),H20,IF(ISBLANK(I20),INT(H20-1+(I19-H19+1)*J20),I20))</f>
        <v>41544</v>
      </c>
      <c r="L20" s="584">
        <f>IF(ISBLANK(H20),H20,IF(ISBLANK(I20),H20+I19-H19,I20))</f>
        <v>41544</v>
      </c>
      <c r="M20" s="585" t="str">
        <f t="shared" si="6"/>
        <v>■</v>
      </c>
      <c r="N20" s="586" t="str">
        <f t="shared" si="6"/>
        <v>■</v>
      </c>
      <c r="O20" s="586" t="str">
        <f t="shared" si="6"/>
        <v>■</v>
      </c>
      <c r="P20" s="586" t="str">
        <f t="shared" si="6"/>
        <v>■</v>
      </c>
      <c r="Q20" s="586" t="str">
        <f t="shared" si="6"/>
        <v/>
      </c>
      <c r="R20" s="586" t="str">
        <f t="shared" si="6"/>
        <v/>
      </c>
      <c r="S20" s="586" t="str">
        <f t="shared" si="6"/>
        <v/>
      </c>
      <c r="T20" s="586" t="str">
        <f t="shared" si="6"/>
        <v/>
      </c>
      <c r="U20" s="586" t="str">
        <f t="shared" si="6"/>
        <v/>
      </c>
      <c r="V20" s="586" t="str">
        <f t="shared" si="6"/>
        <v/>
      </c>
      <c r="W20" s="586" t="str">
        <f t="shared" si="6"/>
        <v/>
      </c>
      <c r="X20" s="586" t="str">
        <f t="shared" si="6"/>
        <v/>
      </c>
      <c r="Y20" s="586" t="str">
        <f t="shared" si="6"/>
        <v/>
      </c>
      <c r="Z20" s="586" t="str">
        <f t="shared" si="6"/>
        <v/>
      </c>
      <c r="AA20" s="586" t="str">
        <f t="shared" si="6"/>
        <v/>
      </c>
      <c r="AB20" s="586" t="str">
        <f>IF(AND(AB$3&gt;=$H20,AB$3&lt;=$K20),IF(ISERROR(FIND(AB$4,"土日休")),"■","◇"),IF(AND(AB$3&gt;=$H20,AB$3&lt;=$L20),IF(ISERROR(FIND(AB$4,"土日休")),"□","□"),""))</f>
        <v/>
      </c>
      <c r="AC20" s="586" t="str">
        <f t="shared" si="7"/>
        <v/>
      </c>
      <c r="AD20" s="586" t="str">
        <f t="shared" si="7"/>
        <v/>
      </c>
      <c r="AE20" s="586" t="str">
        <f t="shared" si="7"/>
        <v/>
      </c>
      <c r="AF20" s="586" t="str">
        <f t="shared" si="7"/>
        <v/>
      </c>
      <c r="AG20" s="586" t="str">
        <f t="shared" si="7"/>
        <v/>
      </c>
      <c r="AH20" s="586" t="str">
        <f t="shared" si="7"/>
        <v/>
      </c>
      <c r="AI20" s="586" t="str">
        <f t="shared" si="7"/>
        <v/>
      </c>
      <c r="AJ20" s="586" t="str">
        <f t="shared" si="7"/>
        <v/>
      </c>
      <c r="AK20" s="586" t="str">
        <f t="shared" si="7"/>
        <v/>
      </c>
      <c r="AL20" s="586" t="str">
        <f t="shared" si="7"/>
        <v/>
      </c>
      <c r="AM20" s="586" t="str">
        <f t="shared" si="7"/>
        <v/>
      </c>
      <c r="AN20" s="586" t="str">
        <f t="shared" si="7"/>
        <v/>
      </c>
      <c r="AO20" s="586" t="str">
        <f t="shared" si="7"/>
        <v/>
      </c>
      <c r="AP20" s="586" t="str">
        <f t="shared" si="7"/>
        <v/>
      </c>
      <c r="AQ20" s="586" t="str">
        <f t="shared" si="7"/>
        <v/>
      </c>
      <c r="AR20" s="586" t="str">
        <f t="shared" ref="AR20:BG35" si="14">IF(AND(AR$3&gt;=$H20,AR$3&lt;=$K20),IF(ISERROR(FIND(AR$4,"土日休")),"■","◇"),IF(AND(AR$3&gt;=$H20,AR$3&lt;=$L20),IF(ISERROR(FIND(AR$4,"土日休")),"□","□"),""))</f>
        <v/>
      </c>
      <c r="AS20" s="586" t="str">
        <f t="shared" si="8"/>
        <v/>
      </c>
      <c r="AT20" s="586" t="str">
        <f t="shared" si="8"/>
        <v/>
      </c>
      <c r="AU20" s="586" t="str">
        <f t="shared" si="8"/>
        <v/>
      </c>
      <c r="AV20" s="586" t="str">
        <f t="shared" si="8"/>
        <v/>
      </c>
      <c r="AW20" s="586" t="str">
        <f t="shared" si="8"/>
        <v/>
      </c>
      <c r="AX20" s="586" t="str">
        <f t="shared" si="8"/>
        <v/>
      </c>
      <c r="AY20" s="586" t="str">
        <f t="shared" si="8"/>
        <v/>
      </c>
      <c r="AZ20" s="586" t="str">
        <f t="shared" si="8"/>
        <v/>
      </c>
      <c r="BA20" s="586" t="str">
        <f t="shared" si="8"/>
        <v/>
      </c>
      <c r="BB20" s="586" t="str">
        <f t="shared" si="8"/>
        <v/>
      </c>
      <c r="BC20" s="586" t="str">
        <f t="shared" si="8"/>
        <v/>
      </c>
      <c r="BD20" s="586" t="str">
        <f t="shared" si="8"/>
        <v/>
      </c>
      <c r="BE20" s="586" t="str">
        <f t="shared" si="8"/>
        <v/>
      </c>
      <c r="BF20" s="586" t="str">
        <f t="shared" si="8"/>
        <v/>
      </c>
      <c r="BG20" s="586" t="str">
        <f t="shared" si="8"/>
        <v/>
      </c>
      <c r="BH20" s="586" t="str">
        <f t="shared" ref="BH20:BW35" si="15">IF(AND(BH$3&gt;=$H20,BH$3&lt;=$K20),IF(ISERROR(FIND(BH$4,"土日休")),"■","◇"),IF(AND(BH$3&gt;=$H20,BH$3&lt;=$L20),IF(ISERROR(FIND(BH$4,"土日休")),"□","□"),""))</f>
        <v/>
      </c>
      <c r="BI20" s="586" t="str">
        <f t="shared" si="15"/>
        <v/>
      </c>
      <c r="BJ20" s="586" t="str">
        <f t="shared" si="15"/>
        <v/>
      </c>
      <c r="BK20" s="586" t="str">
        <f t="shared" si="15"/>
        <v/>
      </c>
      <c r="BL20" s="586" t="str">
        <f t="shared" si="15"/>
        <v/>
      </c>
      <c r="BM20" s="586" t="str">
        <f t="shared" si="15"/>
        <v/>
      </c>
      <c r="BN20" s="586" t="str">
        <f t="shared" si="15"/>
        <v/>
      </c>
      <c r="BO20" s="586" t="str">
        <f t="shared" si="9"/>
        <v/>
      </c>
      <c r="BP20" s="586" t="str">
        <f t="shared" si="9"/>
        <v/>
      </c>
      <c r="BQ20" s="586" t="str">
        <f t="shared" si="9"/>
        <v/>
      </c>
      <c r="BR20" s="586" t="str">
        <f t="shared" si="9"/>
        <v/>
      </c>
      <c r="BS20" s="586" t="str">
        <f t="shared" si="9"/>
        <v/>
      </c>
      <c r="BT20" s="586" t="str">
        <f t="shared" si="9"/>
        <v/>
      </c>
      <c r="BU20" s="586" t="str">
        <f t="shared" si="9"/>
        <v/>
      </c>
      <c r="BV20" s="586" t="str">
        <f t="shared" si="9"/>
        <v/>
      </c>
      <c r="BW20" s="586" t="str">
        <f t="shared" si="9"/>
        <v/>
      </c>
      <c r="BX20" s="586" t="str">
        <f t="shared" si="9"/>
        <v/>
      </c>
      <c r="BY20" s="586" t="str">
        <f t="shared" si="10"/>
        <v/>
      </c>
      <c r="BZ20" s="586" t="str">
        <f t="shared" si="10"/>
        <v/>
      </c>
      <c r="CA20" s="586" t="str">
        <f t="shared" si="10"/>
        <v/>
      </c>
      <c r="CB20" s="586" t="str">
        <f t="shared" si="10"/>
        <v/>
      </c>
      <c r="CC20" s="586" t="str">
        <f t="shared" si="10"/>
        <v/>
      </c>
      <c r="CD20" s="586" t="str">
        <f t="shared" si="10"/>
        <v/>
      </c>
      <c r="CE20" s="586" t="str">
        <f t="shared" si="10"/>
        <v/>
      </c>
      <c r="CF20" s="586" t="str">
        <f t="shared" si="10"/>
        <v/>
      </c>
      <c r="CG20" s="586" t="str">
        <f t="shared" si="10"/>
        <v/>
      </c>
      <c r="CH20" s="586" t="str">
        <f t="shared" si="10"/>
        <v/>
      </c>
      <c r="CI20" s="586" t="str">
        <f t="shared" si="10"/>
        <v/>
      </c>
      <c r="CJ20" s="586" t="str">
        <f t="shared" si="10"/>
        <v/>
      </c>
      <c r="CK20" s="586" t="str">
        <f t="shared" si="10"/>
        <v/>
      </c>
      <c r="CL20" s="586" t="str">
        <f t="shared" si="10"/>
        <v/>
      </c>
      <c r="CM20" s="586" t="str">
        <f t="shared" si="10"/>
        <v/>
      </c>
      <c r="CN20" s="586" t="str">
        <f t="shared" ref="CN20:DC35" si="16">IF(AND(CN$3&gt;=$H20,CN$3&lt;=$K20),IF(ISERROR(FIND(CN$4,"土日休")),"■","◇"),IF(AND(CN$3&gt;=$H20,CN$3&lt;=$L20),IF(ISERROR(FIND(CN$4,"土日休")),"□","□"),""))</f>
        <v/>
      </c>
      <c r="CO20" s="586" t="str">
        <f t="shared" si="16"/>
        <v/>
      </c>
      <c r="CP20" s="586" t="str">
        <f t="shared" si="16"/>
        <v/>
      </c>
      <c r="CQ20" s="586" t="str">
        <f t="shared" si="16"/>
        <v/>
      </c>
      <c r="CR20" s="586" t="str">
        <f t="shared" si="16"/>
        <v/>
      </c>
      <c r="CS20" s="586" t="str">
        <f t="shared" si="13"/>
        <v/>
      </c>
      <c r="CT20" s="586" t="str">
        <f t="shared" si="13"/>
        <v/>
      </c>
      <c r="CU20" s="586" t="str">
        <f t="shared" si="13"/>
        <v/>
      </c>
      <c r="CV20" s="586" t="str">
        <f t="shared" si="13"/>
        <v/>
      </c>
      <c r="CW20" s="586" t="str">
        <f t="shared" si="13"/>
        <v/>
      </c>
      <c r="CX20" s="586" t="str">
        <f t="shared" si="13"/>
        <v/>
      </c>
      <c r="CY20" s="586" t="str">
        <f t="shared" si="12"/>
        <v/>
      </c>
      <c r="CZ20" s="586" t="str">
        <f t="shared" si="12"/>
        <v/>
      </c>
      <c r="DA20" s="586" t="str">
        <f t="shared" si="12"/>
        <v/>
      </c>
      <c r="DB20" s="586" t="str">
        <f t="shared" si="12"/>
        <v/>
      </c>
      <c r="DC20" s="586" t="str">
        <f t="shared" si="12"/>
        <v/>
      </c>
      <c r="DD20" s="586" t="str">
        <f t="shared" si="12"/>
        <v/>
      </c>
      <c r="DE20" s="586" t="str">
        <f t="shared" si="12"/>
        <v/>
      </c>
      <c r="DF20" s="586" t="str">
        <f t="shared" si="12"/>
        <v/>
      </c>
      <c r="DG20" s="587" t="str">
        <f t="shared" si="12"/>
        <v/>
      </c>
    </row>
    <row r="21" spans="1:111" ht="12" customHeight="1">
      <c r="A21" s="547">
        <f>A19+1</f>
        <v>9</v>
      </c>
      <c r="B21" s="594"/>
      <c r="C21" s="595"/>
      <c r="D21" s="595"/>
      <c r="E21" s="595" t="s">
        <v>287</v>
      </c>
      <c r="F21" s="603"/>
      <c r="G21" s="609" t="s">
        <v>288</v>
      </c>
      <c r="H21" s="597">
        <v>41541</v>
      </c>
      <c r="I21" s="574">
        <v>41544</v>
      </c>
      <c r="J21" s="590">
        <f>COUNTIF(M21:CZ21,"■")</f>
        <v>4</v>
      </c>
      <c r="K21" s="576">
        <f>IF(ISBLANK(H21),H21,IF(ISBLANK(I21),INT(H21-1+(#REF!-#REF!+1)*J21),I21))</f>
        <v>41544</v>
      </c>
      <c r="L21" s="576">
        <f>IF(ISBLANK(H21),H21,IF(ISBLANK(I21),H21+#REF!-#REF!,I21))</f>
        <v>41544</v>
      </c>
      <c r="M21" s="577" t="str">
        <f t="shared" ref="M21:AB36" si="17">IF(AND(M$3&gt;=$H21,M$3&lt;=$K21),IF(ISERROR(FIND(M$4,"土日休")),"■","◇"),IF(AND(M$3&gt;=$H21,M$3&lt;=$L21),IF(ISERROR(FIND(M$4,"土日休")),"□","□"),""))</f>
        <v>■</v>
      </c>
      <c r="N21" s="578" t="str">
        <f t="shared" si="17"/>
        <v>■</v>
      </c>
      <c r="O21" s="578" t="str">
        <f t="shared" si="17"/>
        <v>■</v>
      </c>
      <c r="P21" s="578" t="str">
        <f t="shared" si="17"/>
        <v>■</v>
      </c>
      <c r="Q21" s="578" t="str">
        <f t="shared" si="17"/>
        <v/>
      </c>
      <c r="R21" s="578" t="str">
        <f t="shared" si="17"/>
        <v/>
      </c>
      <c r="S21" s="578" t="str">
        <f t="shared" si="17"/>
        <v/>
      </c>
      <c r="T21" s="578" t="str">
        <f t="shared" si="17"/>
        <v/>
      </c>
      <c r="U21" s="578" t="str">
        <f t="shared" si="17"/>
        <v/>
      </c>
      <c r="V21" s="578" t="str">
        <f t="shared" si="17"/>
        <v/>
      </c>
      <c r="W21" s="578" t="str">
        <f t="shared" si="17"/>
        <v/>
      </c>
      <c r="X21" s="578" t="str">
        <f t="shared" si="17"/>
        <v/>
      </c>
      <c r="Y21" s="578" t="str">
        <f t="shared" si="17"/>
        <v/>
      </c>
      <c r="Z21" s="578" t="str">
        <f t="shared" si="17"/>
        <v/>
      </c>
      <c r="AA21" s="578" t="str">
        <f t="shared" si="17"/>
        <v/>
      </c>
      <c r="AB21" s="578" t="str">
        <f t="shared" si="17"/>
        <v/>
      </c>
      <c r="AC21" s="578" t="str">
        <f t="shared" ref="AC21:AR36" si="18">IF(AND(AC$3&gt;=$H21,AC$3&lt;=$K21),IF(ISERROR(FIND(AC$4,"土日休")),"■","◇"),IF(AND(AC$3&gt;=$H21,AC$3&lt;=$L21),IF(ISERROR(FIND(AC$4,"土日休")),"□","□"),""))</f>
        <v/>
      </c>
      <c r="AD21" s="578" t="str">
        <f t="shared" si="18"/>
        <v/>
      </c>
      <c r="AE21" s="578" t="str">
        <f t="shared" si="18"/>
        <v/>
      </c>
      <c r="AF21" s="578" t="str">
        <f t="shared" si="18"/>
        <v/>
      </c>
      <c r="AG21" s="578" t="str">
        <f t="shared" si="18"/>
        <v/>
      </c>
      <c r="AH21" s="578" t="str">
        <f t="shared" si="18"/>
        <v/>
      </c>
      <c r="AI21" s="578" t="str">
        <f t="shared" si="18"/>
        <v/>
      </c>
      <c r="AJ21" s="578" t="str">
        <f t="shared" si="18"/>
        <v/>
      </c>
      <c r="AK21" s="578" t="str">
        <f t="shared" si="18"/>
        <v/>
      </c>
      <c r="AL21" s="578" t="str">
        <f t="shared" si="18"/>
        <v/>
      </c>
      <c r="AM21" s="578" t="str">
        <f t="shared" si="18"/>
        <v/>
      </c>
      <c r="AN21" s="578" t="str">
        <f t="shared" si="18"/>
        <v/>
      </c>
      <c r="AO21" s="578" t="str">
        <f t="shared" si="18"/>
        <v/>
      </c>
      <c r="AP21" s="578" t="str">
        <f t="shared" si="18"/>
        <v/>
      </c>
      <c r="AQ21" s="578" t="str">
        <f t="shared" si="18"/>
        <v/>
      </c>
      <c r="AR21" s="578" t="str">
        <f t="shared" si="14"/>
        <v/>
      </c>
      <c r="AS21" s="578" t="str">
        <f t="shared" si="14"/>
        <v/>
      </c>
      <c r="AT21" s="578" t="str">
        <f t="shared" si="14"/>
        <v/>
      </c>
      <c r="AU21" s="578" t="str">
        <f t="shared" si="14"/>
        <v/>
      </c>
      <c r="AV21" s="578" t="str">
        <f t="shared" si="14"/>
        <v/>
      </c>
      <c r="AW21" s="578" t="str">
        <f t="shared" si="14"/>
        <v/>
      </c>
      <c r="AX21" s="578" t="str">
        <f t="shared" si="14"/>
        <v/>
      </c>
      <c r="AY21" s="578" t="str">
        <f t="shared" si="14"/>
        <v/>
      </c>
      <c r="AZ21" s="578" t="str">
        <f t="shared" si="14"/>
        <v/>
      </c>
      <c r="BA21" s="578" t="str">
        <f t="shared" si="14"/>
        <v/>
      </c>
      <c r="BB21" s="578" t="str">
        <f t="shared" si="14"/>
        <v/>
      </c>
      <c r="BC21" s="578" t="str">
        <f t="shared" si="14"/>
        <v/>
      </c>
      <c r="BD21" s="578" t="str">
        <f t="shared" si="14"/>
        <v/>
      </c>
      <c r="BE21" s="578" t="str">
        <f t="shared" si="14"/>
        <v/>
      </c>
      <c r="BF21" s="578" t="str">
        <f t="shared" si="14"/>
        <v/>
      </c>
      <c r="BG21" s="578" t="str">
        <f t="shared" si="14"/>
        <v/>
      </c>
      <c r="BH21" s="578" t="str">
        <f t="shared" si="15"/>
        <v/>
      </c>
      <c r="BI21" s="578" t="str">
        <f t="shared" si="15"/>
        <v/>
      </c>
      <c r="BJ21" s="578" t="str">
        <f t="shared" si="15"/>
        <v/>
      </c>
      <c r="BK21" s="578" t="str">
        <f t="shared" si="15"/>
        <v/>
      </c>
      <c r="BL21" s="578" t="str">
        <f t="shared" si="15"/>
        <v/>
      </c>
      <c r="BM21" s="578" t="str">
        <f t="shared" si="15"/>
        <v/>
      </c>
      <c r="BN21" s="578" t="str">
        <f t="shared" si="15"/>
        <v/>
      </c>
      <c r="BO21" s="578" t="str">
        <f t="shared" si="15"/>
        <v/>
      </c>
      <c r="BP21" s="578" t="str">
        <f t="shared" si="15"/>
        <v/>
      </c>
      <c r="BQ21" s="578" t="str">
        <f t="shared" si="15"/>
        <v/>
      </c>
      <c r="BR21" s="578" t="str">
        <f t="shared" si="15"/>
        <v/>
      </c>
      <c r="BS21" s="578" t="str">
        <f t="shared" si="15"/>
        <v/>
      </c>
      <c r="BT21" s="578" t="str">
        <f t="shared" si="15"/>
        <v/>
      </c>
      <c r="BU21" s="578" t="str">
        <f t="shared" si="15"/>
        <v/>
      </c>
      <c r="BV21" s="578" t="str">
        <f t="shared" si="15"/>
        <v/>
      </c>
      <c r="BW21" s="578" t="str">
        <f t="shared" si="15"/>
        <v/>
      </c>
      <c r="BX21" s="578" t="str">
        <f t="shared" ref="BX21:CM36" si="19">IF(AND(BX$3&gt;=$H21,BX$3&lt;=$K21),IF(ISERROR(FIND(BX$4,"土日休")),"■","◇"),IF(AND(BX$3&gt;=$H21,BX$3&lt;=$L21),IF(ISERROR(FIND(BX$4,"土日休")),"□","□"),""))</f>
        <v/>
      </c>
      <c r="BY21" s="578" t="str">
        <f t="shared" si="19"/>
        <v/>
      </c>
      <c r="BZ21" s="578" t="str">
        <f t="shared" si="19"/>
        <v/>
      </c>
      <c r="CA21" s="578" t="str">
        <f t="shared" si="19"/>
        <v/>
      </c>
      <c r="CB21" s="578" t="str">
        <f t="shared" si="19"/>
        <v/>
      </c>
      <c r="CC21" s="578" t="str">
        <f t="shared" si="19"/>
        <v/>
      </c>
      <c r="CD21" s="578" t="str">
        <f t="shared" si="19"/>
        <v/>
      </c>
      <c r="CE21" s="578" t="str">
        <f t="shared" si="19"/>
        <v/>
      </c>
      <c r="CF21" s="578" t="str">
        <f t="shared" si="19"/>
        <v/>
      </c>
      <c r="CG21" s="578" t="str">
        <f t="shared" si="19"/>
        <v/>
      </c>
      <c r="CH21" s="578" t="str">
        <f t="shared" si="19"/>
        <v/>
      </c>
      <c r="CI21" s="578" t="str">
        <f t="shared" si="19"/>
        <v/>
      </c>
      <c r="CJ21" s="578" t="str">
        <f t="shared" si="19"/>
        <v/>
      </c>
      <c r="CK21" s="578" t="str">
        <f t="shared" si="19"/>
        <v/>
      </c>
      <c r="CL21" s="578" t="str">
        <f t="shared" si="19"/>
        <v/>
      </c>
      <c r="CM21" s="578" t="str">
        <f t="shared" si="19"/>
        <v/>
      </c>
      <c r="CN21" s="578" t="str">
        <f t="shared" si="16"/>
        <v/>
      </c>
      <c r="CO21" s="578" t="str">
        <f t="shared" si="16"/>
        <v/>
      </c>
      <c r="CP21" s="578" t="str">
        <f t="shared" si="16"/>
        <v/>
      </c>
      <c r="CQ21" s="578" t="str">
        <f t="shared" si="16"/>
        <v/>
      </c>
      <c r="CR21" s="578" t="str">
        <f t="shared" si="16"/>
        <v/>
      </c>
      <c r="CS21" s="578" t="str">
        <f t="shared" si="16"/>
        <v/>
      </c>
      <c r="CT21" s="578" t="str">
        <f t="shared" si="13"/>
        <v/>
      </c>
      <c r="CU21" s="578" t="str">
        <f t="shared" si="13"/>
        <v/>
      </c>
      <c r="CV21" s="578" t="str">
        <f t="shared" si="13"/>
        <v/>
      </c>
      <c r="CW21" s="578" t="str">
        <f t="shared" si="13"/>
        <v/>
      </c>
      <c r="CX21" s="578" t="str">
        <f t="shared" si="13"/>
        <v/>
      </c>
      <c r="CY21" s="578" t="str">
        <f t="shared" si="13"/>
        <v/>
      </c>
      <c r="CZ21" s="578" t="str">
        <f t="shared" si="13"/>
        <v/>
      </c>
      <c r="DA21" s="578" t="str">
        <f t="shared" si="12"/>
        <v/>
      </c>
      <c r="DB21" s="578" t="str">
        <f t="shared" si="13"/>
        <v/>
      </c>
      <c r="DC21" s="578" t="str">
        <f t="shared" si="13"/>
        <v/>
      </c>
      <c r="DD21" s="578" t="str">
        <f t="shared" si="13"/>
        <v/>
      </c>
      <c r="DE21" s="578" t="str">
        <f t="shared" si="12"/>
        <v/>
      </c>
      <c r="DF21" s="578" t="str">
        <f t="shared" si="12"/>
        <v/>
      </c>
      <c r="DG21" s="579" t="str">
        <f t="shared" si="12"/>
        <v/>
      </c>
    </row>
    <row r="22" spans="1:111" ht="12" customHeight="1">
      <c r="A22" s="559"/>
      <c r="B22" s="598"/>
      <c r="C22" s="599"/>
      <c r="D22" s="599"/>
      <c r="E22" s="610"/>
      <c r="F22" s="610" t="s">
        <v>292</v>
      </c>
      <c r="G22" s="611"/>
      <c r="H22" s="582">
        <v>41541</v>
      </c>
      <c r="I22" s="612">
        <v>41544</v>
      </c>
      <c r="J22" s="583"/>
      <c r="K22" s="584">
        <f>IF(ISBLANK(H22),H22,IF(ISBLANK(I22),INT(H22-1+(I21-H21+1)*J22),I22))</f>
        <v>41544</v>
      </c>
      <c r="L22" s="584">
        <f>IF(ISBLANK(H22),H22,IF(ISBLANK(I22),H22+I21-H21,I22))</f>
        <v>41544</v>
      </c>
      <c r="M22" s="585" t="str">
        <f t="shared" si="17"/>
        <v>■</v>
      </c>
      <c r="N22" s="586" t="str">
        <f t="shared" si="17"/>
        <v>■</v>
      </c>
      <c r="O22" s="586" t="str">
        <f t="shared" si="17"/>
        <v>■</v>
      </c>
      <c r="P22" s="586" t="str">
        <f t="shared" si="17"/>
        <v>■</v>
      </c>
      <c r="Q22" s="586" t="str">
        <f t="shared" si="17"/>
        <v/>
      </c>
      <c r="R22" s="586" t="str">
        <f t="shared" si="17"/>
        <v/>
      </c>
      <c r="S22" s="586" t="str">
        <f t="shared" si="17"/>
        <v/>
      </c>
      <c r="T22" s="586" t="str">
        <f t="shared" si="17"/>
        <v/>
      </c>
      <c r="U22" s="586" t="str">
        <f t="shared" si="17"/>
        <v/>
      </c>
      <c r="V22" s="586" t="str">
        <f t="shared" si="17"/>
        <v/>
      </c>
      <c r="W22" s="586" t="str">
        <f t="shared" si="17"/>
        <v/>
      </c>
      <c r="X22" s="586" t="str">
        <f t="shared" si="17"/>
        <v/>
      </c>
      <c r="Y22" s="586" t="str">
        <f t="shared" si="17"/>
        <v/>
      </c>
      <c r="Z22" s="586" t="str">
        <f t="shared" si="17"/>
        <v/>
      </c>
      <c r="AA22" s="586" t="str">
        <f t="shared" si="17"/>
        <v/>
      </c>
      <c r="AB22" s="586" t="str">
        <f t="shared" si="17"/>
        <v/>
      </c>
      <c r="AC22" s="586" t="str">
        <f t="shared" si="18"/>
        <v/>
      </c>
      <c r="AD22" s="586" t="str">
        <f t="shared" si="18"/>
        <v/>
      </c>
      <c r="AE22" s="586" t="str">
        <f t="shared" si="18"/>
        <v/>
      </c>
      <c r="AF22" s="586" t="str">
        <f t="shared" si="18"/>
        <v/>
      </c>
      <c r="AG22" s="586" t="str">
        <f t="shared" si="18"/>
        <v/>
      </c>
      <c r="AH22" s="586" t="str">
        <f t="shared" si="18"/>
        <v/>
      </c>
      <c r="AI22" s="586" t="str">
        <f t="shared" si="18"/>
        <v/>
      </c>
      <c r="AJ22" s="586" t="str">
        <f t="shared" si="18"/>
        <v/>
      </c>
      <c r="AK22" s="586" t="str">
        <f t="shared" si="18"/>
        <v/>
      </c>
      <c r="AL22" s="586" t="str">
        <f t="shared" si="18"/>
        <v/>
      </c>
      <c r="AM22" s="586" t="str">
        <f t="shared" si="18"/>
        <v/>
      </c>
      <c r="AN22" s="586" t="str">
        <f t="shared" si="18"/>
        <v/>
      </c>
      <c r="AO22" s="586" t="str">
        <f t="shared" si="18"/>
        <v/>
      </c>
      <c r="AP22" s="586" t="str">
        <f t="shared" si="18"/>
        <v/>
      </c>
      <c r="AQ22" s="586" t="str">
        <f t="shared" si="18"/>
        <v/>
      </c>
      <c r="AR22" s="586" t="str">
        <f t="shared" si="14"/>
        <v/>
      </c>
      <c r="AS22" s="586" t="str">
        <f t="shared" si="14"/>
        <v/>
      </c>
      <c r="AT22" s="586" t="str">
        <f t="shared" si="14"/>
        <v/>
      </c>
      <c r="AU22" s="586" t="str">
        <f t="shared" si="14"/>
        <v/>
      </c>
      <c r="AV22" s="586" t="str">
        <f t="shared" si="14"/>
        <v/>
      </c>
      <c r="AW22" s="586" t="str">
        <f t="shared" si="14"/>
        <v/>
      </c>
      <c r="AX22" s="586" t="str">
        <f t="shared" si="14"/>
        <v/>
      </c>
      <c r="AY22" s="586" t="str">
        <f t="shared" si="14"/>
        <v/>
      </c>
      <c r="AZ22" s="586" t="str">
        <f t="shared" si="14"/>
        <v/>
      </c>
      <c r="BA22" s="586" t="str">
        <f t="shared" si="14"/>
        <v/>
      </c>
      <c r="BB22" s="586" t="str">
        <f t="shared" si="14"/>
        <v/>
      </c>
      <c r="BC22" s="586" t="str">
        <f t="shared" si="14"/>
        <v/>
      </c>
      <c r="BD22" s="586" t="str">
        <f t="shared" si="14"/>
        <v/>
      </c>
      <c r="BE22" s="586" t="str">
        <f t="shared" si="14"/>
        <v/>
      </c>
      <c r="BF22" s="586" t="str">
        <f t="shared" si="14"/>
        <v/>
      </c>
      <c r="BG22" s="586" t="str">
        <f t="shared" si="14"/>
        <v/>
      </c>
      <c r="BH22" s="586" t="str">
        <f t="shared" si="15"/>
        <v/>
      </c>
      <c r="BI22" s="586" t="str">
        <f t="shared" si="15"/>
        <v/>
      </c>
      <c r="BJ22" s="586" t="str">
        <f t="shared" si="15"/>
        <v/>
      </c>
      <c r="BK22" s="586" t="str">
        <f t="shared" si="15"/>
        <v/>
      </c>
      <c r="BL22" s="586" t="str">
        <f t="shared" si="15"/>
        <v/>
      </c>
      <c r="BM22" s="586" t="str">
        <f t="shared" si="15"/>
        <v/>
      </c>
      <c r="BN22" s="586" t="str">
        <f t="shared" si="15"/>
        <v/>
      </c>
      <c r="BO22" s="586" t="str">
        <f t="shared" si="15"/>
        <v/>
      </c>
      <c r="BP22" s="586" t="str">
        <f t="shared" si="15"/>
        <v/>
      </c>
      <c r="BQ22" s="586" t="str">
        <f t="shared" si="15"/>
        <v/>
      </c>
      <c r="BR22" s="586" t="str">
        <f t="shared" si="15"/>
        <v/>
      </c>
      <c r="BS22" s="586" t="str">
        <f t="shared" si="15"/>
        <v/>
      </c>
      <c r="BT22" s="586" t="str">
        <f t="shared" si="15"/>
        <v/>
      </c>
      <c r="BU22" s="586" t="str">
        <f t="shared" si="15"/>
        <v/>
      </c>
      <c r="BV22" s="586" t="str">
        <f t="shared" si="15"/>
        <v/>
      </c>
      <c r="BW22" s="586" t="str">
        <f t="shared" si="15"/>
        <v/>
      </c>
      <c r="BX22" s="586" t="str">
        <f t="shared" si="19"/>
        <v/>
      </c>
      <c r="BY22" s="586" t="str">
        <f t="shared" si="19"/>
        <v/>
      </c>
      <c r="BZ22" s="586" t="str">
        <f t="shared" si="19"/>
        <v/>
      </c>
      <c r="CA22" s="586" t="str">
        <f t="shared" si="19"/>
        <v/>
      </c>
      <c r="CB22" s="586" t="str">
        <f t="shared" si="19"/>
        <v/>
      </c>
      <c r="CC22" s="586" t="str">
        <f t="shared" si="19"/>
        <v/>
      </c>
      <c r="CD22" s="586" t="str">
        <f t="shared" si="19"/>
        <v/>
      </c>
      <c r="CE22" s="586" t="str">
        <f t="shared" si="19"/>
        <v/>
      </c>
      <c r="CF22" s="586" t="str">
        <f t="shared" si="19"/>
        <v/>
      </c>
      <c r="CG22" s="586" t="str">
        <f t="shared" si="19"/>
        <v/>
      </c>
      <c r="CH22" s="586" t="str">
        <f t="shared" si="19"/>
        <v/>
      </c>
      <c r="CI22" s="586" t="str">
        <f t="shared" si="19"/>
        <v/>
      </c>
      <c r="CJ22" s="586" t="str">
        <f t="shared" si="19"/>
        <v/>
      </c>
      <c r="CK22" s="586" t="str">
        <f t="shared" si="19"/>
        <v/>
      </c>
      <c r="CL22" s="586" t="str">
        <f t="shared" si="19"/>
        <v/>
      </c>
      <c r="CM22" s="586" t="str">
        <f t="shared" si="19"/>
        <v/>
      </c>
      <c r="CN22" s="586" t="str">
        <f t="shared" si="16"/>
        <v/>
      </c>
      <c r="CO22" s="586" t="str">
        <f t="shared" si="16"/>
        <v/>
      </c>
      <c r="CP22" s="586" t="str">
        <f t="shared" si="16"/>
        <v/>
      </c>
      <c r="CQ22" s="586" t="str">
        <f t="shared" si="16"/>
        <v/>
      </c>
      <c r="CR22" s="586" t="str">
        <f t="shared" si="16"/>
        <v/>
      </c>
      <c r="CS22" s="586" t="str">
        <f t="shared" si="16"/>
        <v/>
      </c>
      <c r="CT22" s="586" t="str">
        <f t="shared" si="12"/>
        <v/>
      </c>
      <c r="CU22" s="586" t="str">
        <f t="shared" si="12"/>
        <v/>
      </c>
      <c r="CV22" s="586" t="str">
        <f t="shared" si="12"/>
        <v/>
      </c>
      <c r="CW22" s="586" t="str">
        <f t="shared" si="12"/>
        <v/>
      </c>
      <c r="CX22" s="586" t="str">
        <f t="shared" si="12"/>
        <v/>
      </c>
      <c r="CY22" s="586" t="str">
        <f t="shared" si="12"/>
        <v/>
      </c>
      <c r="CZ22" s="586" t="str">
        <f t="shared" si="12"/>
        <v/>
      </c>
      <c r="DA22" s="586" t="str">
        <f t="shared" si="12"/>
        <v/>
      </c>
      <c r="DB22" s="586" t="str">
        <f t="shared" si="12"/>
        <v/>
      </c>
      <c r="DC22" s="586" t="str">
        <f t="shared" si="12"/>
        <v/>
      </c>
      <c r="DD22" s="586" t="str">
        <f t="shared" si="12"/>
        <v/>
      </c>
      <c r="DE22" s="586" t="str">
        <f t="shared" si="12"/>
        <v/>
      </c>
      <c r="DF22" s="586" t="str">
        <f t="shared" si="12"/>
        <v/>
      </c>
      <c r="DG22" s="587" t="str">
        <f t="shared" si="12"/>
        <v/>
      </c>
    </row>
    <row r="23" spans="1:111" ht="12" customHeight="1">
      <c r="A23" s="547">
        <f>A21+1</f>
        <v>10</v>
      </c>
      <c r="B23" s="594"/>
      <c r="C23" s="595"/>
      <c r="D23" s="595"/>
      <c r="E23" s="595" t="s">
        <v>287</v>
      </c>
      <c r="F23" s="603"/>
      <c r="G23" s="609" t="s">
        <v>290</v>
      </c>
      <c r="H23" s="597">
        <v>41541</v>
      </c>
      <c r="I23" s="574">
        <v>41544</v>
      </c>
      <c r="J23" s="590">
        <f>COUNTIF(M23:CZ23,"■")</f>
        <v>4</v>
      </c>
      <c r="K23" s="576">
        <f>IF(ISBLANK(H23),H23,IF(ISBLANK(I23),INT(H23-1+(#REF!-#REF!+1)*J23),I23))</f>
        <v>41544</v>
      </c>
      <c r="L23" s="576">
        <f>IF(ISBLANK(H23),H23,IF(ISBLANK(I23),H23+#REF!-#REF!,I23))</f>
        <v>41544</v>
      </c>
      <c r="M23" s="577" t="str">
        <f t="shared" si="17"/>
        <v>■</v>
      </c>
      <c r="N23" s="578" t="str">
        <f t="shared" si="17"/>
        <v>■</v>
      </c>
      <c r="O23" s="578" t="str">
        <f t="shared" si="17"/>
        <v>■</v>
      </c>
      <c r="P23" s="578" t="str">
        <f t="shared" si="17"/>
        <v>■</v>
      </c>
      <c r="Q23" s="578" t="str">
        <f t="shared" si="17"/>
        <v/>
      </c>
      <c r="R23" s="578" t="str">
        <f t="shared" si="17"/>
        <v/>
      </c>
      <c r="S23" s="578" t="str">
        <f t="shared" si="17"/>
        <v/>
      </c>
      <c r="T23" s="578" t="str">
        <f t="shared" si="17"/>
        <v/>
      </c>
      <c r="U23" s="578" t="str">
        <f t="shared" si="17"/>
        <v/>
      </c>
      <c r="V23" s="578" t="str">
        <f t="shared" si="17"/>
        <v/>
      </c>
      <c r="W23" s="578" t="str">
        <f t="shared" si="17"/>
        <v/>
      </c>
      <c r="X23" s="578" t="str">
        <f t="shared" si="17"/>
        <v/>
      </c>
      <c r="Y23" s="578" t="str">
        <f t="shared" si="17"/>
        <v/>
      </c>
      <c r="Z23" s="578" t="str">
        <f t="shared" si="17"/>
        <v/>
      </c>
      <c r="AA23" s="578" t="str">
        <f t="shared" si="17"/>
        <v/>
      </c>
      <c r="AB23" s="578" t="str">
        <f t="shared" si="17"/>
        <v/>
      </c>
      <c r="AC23" s="578" t="str">
        <f t="shared" si="18"/>
        <v/>
      </c>
      <c r="AD23" s="578" t="str">
        <f t="shared" si="18"/>
        <v/>
      </c>
      <c r="AE23" s="578" t="str">
        <f t="shared" si="18"/>
        <v/>
      </c>
      <c r="AF23" s="578" t="str">
        <f t="shared" si="18"/>
        <v/>
      </c>
      <c r="AG23" s="578" t="str">
        <f t="shared" si="18"/>
        <v/>
      </c>
      <c r="AH23" s="578" t="str">
        <f t="shared" si="18"/>
        <v/>
      </c>
      <c r="AI23" s="578" t="str">
        <f t="shared" si="18"/>
        <v/>
      </c>
      <c r="AJ23" s="578" t="str">
        <f t="shared" si="18"/>
        <v/>
      </c>
      <c r="AK23" s="578" t="str">
        <f t="shared" si="18"/>
        <v/>
      </c>
      <c r="AL23" s="578" t="str">
        <f t="shared" si="18"/>
        <v/>
      </c>
      <c r="AM23" s="578" t="str">
        <f t="shared" si="18"/>
        <v/>
      </c>
      <c r="AN23" s="578" t="str">
        <f t="shared" si="18"/>
        <v/>
      </c>
      <c r="AO23" s="578" t="str">
        <f t="shared" si="18"/>
        <v/>
      </c>
      <c r="AP23" s="578" t="str">
        <f t="shared" si="18"/>
        <v/>
      </c>
      <c r="AQ23" s="578" t="str">
        <f t="shared" si="18"/>
        <v/>
      </c>
      <c r="AR23" s="578" t="str">
        <f t="shared" si="14"/>
        <v/>
      </c>
      <c r="AS23" s="578" t="str">
        <f t="shared" si="14"/>
        <v/>
      </c>
      <c r="AT23" s="578" t="str">
        <f t="shared" si="14"/>
        <v/>
      </c>
      <c r="AU23" s="578" t="str">
        <f t="shared" si="14"/>
        <v/>
      </c>
      <c r="AV23" s="578" t="str">
        <f t="shared" si="14"/>
        <v/>
      </c>
      <c r="AW23" s="578" t="str">
        <f t="shared" si="14"/>
        <v/>
      </c>
      <c r="AX23" s="578" t="str">
        <f t="shared" si="14"/>
        <v/>
      </c>
      <c r="AY23" s="578" t="str">
        <f t="shared" si="14"/>
        <v/>
      </c>
      <c r="AZ23" s="578" t="str">
        <f t="shared" si="14"/>
        <v/>
      </c>
      <c r="BA23" s="578" t="str">
        <f t="shared" si="14"/>
        <v/>
      </c>
      <c r="BB23" s="578" t="str">
        <f t="shared" si="14"/>
        <v/>
      </c>
      <c r="BC23" s="578" t="str">
        <f t="shared" si="14"/>
        <v/>
      </c>
      <c r="BD23" s="578" t="str">
        <f t="shared" si="14"/>
        <v/>
      </c>
      <c r="BE23" s="578" t="str">
        <f t="shared" si="14"/>
        <v/>
      </c>
      <c r="BF23" s="578" t="str">
        <f t="shared" si="14"/>
        <v/>
      </c>
      <c r="BG23" s="578" t="str">
        <f t="shared" si="14"/>
        <v/>
      </c>
      <c r="BH23" s="578" t="str">
        <f t="shared" si="15"/>
        <v/>
      </c>
      <c r="BI23" s="578" t="str">
        <f t="shared" si="15"/>
        <v/>
      </c>
      <c r="BJ23" s="578" t="str">
        <f t="shared" si="15"/>
        <v/>
      </c>
      <c r="BK23" s="578" t="str">
        <f t="shared" si="15"/>
        <v/>
      </c>
      <c r="BL23" s="578" t="str">
        <f t="shared" si="15"/>
        <v/>
      </c>
      <c r="BM23" s="578" t="str">
        <f t="shared" si="15"/>
        <v/>
      </c>
      <c r="BN23" s="578" t="str">
        <f t="shared" si="15"/>
        <v/>
      </c>
      <c r="BO23" s="578" t="str">
        <f t="shared" si="15"/>
        <v/>
      </c>
      <c r="BP23" s="578" t="str">
        <f t="shared" si="15"/>
        <v/>
      </c>
      <c r="BQ23" s="578" t="str">
        <f t="shared" si="15"/>
        <v/>
      </c>
      <c r="BR23" s="578" t="str">
        <f t="shared" si="15"/>
        <v/>
      </c>
      <c r="BS23" s="578" t="str">
        <f t="shared" si="15"/>
        <v/>
      </c>
      <c r="BT23" s="578" t="str">
        <f t="shared" si="15"/>
        <v/>
      </c>
      <c r="BU23" s="578" t="str">
        <f t="shared" si="15"/>
        <v/>
      </c>
      <c r="BV23" s="578" t="str">
        <f t="shared" si="15"/>
        <v/>
      </c>
      <c r="BW23" s="578" t="str">
        <f t="shared" si="15"/>
        <v/>
      </c>
      <c r="BX23" s="578" t="str">
        <f t="shared" si="19"/>
        <v/>
      </c>
      <c r="BY23" s="578" t="str">
        <f t="shared" si="19"/>
        <v/>
      </c>
      <c r="BZ23" s="578" t="str">
        <f t="shared" si="19"/>
        <v/>
      </c>
      <c r="CA23" s="578" t="str">
        <f t="shared" si="19"/>
        <v/>
      </c>
      <c r="CB23" s="578" t="str">
        <f t="shared" si="19"/>
        <v/>
      </c>
      <c r="CC23" s="578" t="str">
        <f t="shared" si="19"/>
        <v/>
      </c>
      <c r="CD23" s="578" t="str">
        <f t="shared" si="19"/>
        <v/>
      </c>
      <c r="CE23" s="578" t="str">
        <f t="shared" si="19"/>
        <v/>
      </c>
      <c r="CF23" s="578" t="str">
        <f t="shared" si="19"/>
        <v/>
      </c>
      <c r="CG23" s="578" t="str">
        <f t="shared" si="19"/>
        <v/>
      </c>
      <c r="CH23" s="578" t="str">
        <f t="shared" si="19"/>
        <v/>
      </c>
      <c r="CI23" s="578" t="str">
        <f t="shared" si="19"/>
        <v/>
      </c>
      <c r="CJ23" s="578" t="str">
        <f t="shared" si="19"/>
        <v/>
      </c>
      <c r="CK23" s="578" t="str">
        <f t="shared" si="19"/>
        <v/>
      </c>
      <c r="CL23" s="578" t="str">
        <f t="shared" si="19"/>
        <v/>
      </c>
      <c r="CM23" s="578" t="str">
        <f t="shared" si="19"/>
        <v/>
      </c>
      <c r="CN23" s="578" t="str">
        <f t="shared" si="16"/>
        <v/>
      </c>
      <c r="CO23" s="578" t="str">
        <f t="shared" si="16"/>
        <v/>
      </c>
      <c r="CP23" s="578" t="str">
        <f t="shared" si="16"/>
        <v/>
      </c>
      <c r="CQ23" s="578" t="str">
        <f t="shared" si="16"/>
        <v/>
      </c>
      <c r="CR23" s="578" t="str">
        <f t="shared" si="16"/>
        <v/>
      </c>
      <c r="CS23" s="578" t="str">
        <f t="shared" si="16"/>
        <v/>
      </c>
      <c r="CT23" s="578" t="str">
        <f t="shared" si="12"/>
        <v/>
      </c>
      <c r="CU23" s="578" t="str">
        <f t="shared" si="12"/>
        <v/>
      </c>
      <c r="CV23" s="578" t="str">
        <f t="shared" si="12"/>
        <v/>
      </c>
      <c r="CW23" s="578" t="str">
        <f t="shared" si="12"/>
        <v/>
      </c>
      <c r="CX23" s="578" t="str">
        <f t="shared" si="12"/>
        <v/>
      </c>
      <c r="CY23" s="578" t="str">
        <f t="shared" si="12"/>
        <v/>
      </c>
      <c r="CZ23" s="578" t="str">
        <f t="shared" si="12"/>
        <v/>
      </c>
      <c r="DA23" s="578" t="str">
        <f t="shared" si="12"/>
        <v/>
      </c>
      <c r="DB23" s="578" t="str">
        <f t="shared" si="12"/>
        <v/>
      </c>
      <c r="DC23" s="578" t="str">
        <f t="shared" si="12"/>
        <v/>
      </c>
      <c r="DD23" s="578" t="str">
        <f t="shared" si="12"/>
        <v/>
      </c>
      <c r="DE23" s="578" t="str">
        <f t="shared" si="12"/>
        <v/>
      </c>
      <c r="DF23" s="578" t="str">
        <f t="shared" si="12"/>
        <v/>
      </c>
      <c r="DG23" s="579" t="str">
        <f t="shared" si="12"/>
        <v/>
      </c>
    </row>
    <row r="24" spans="1:111" ht="12" customHeight="1">
      <c r="A24" s="559"/>
      <c r="B24" s="598"/>
      <c r="C24" s="599"/>
      <c r="D24" s="599"/>
      <c r="E24" s="610"/>
      <c r="F24" s="610" t="s">
        <v>293</v>
      </c>
      <c r="G24" s="611"/>
      <c r="H24" s="582">
        <v>41541</v>
      </c>
      <c r="I24" s="612">
        <v>41544</v>
      </c>
      <c r="J24" s="583"/>
      <c r="K24" s="584">
        <f>IF(ISBLANK(H24),H24,IF(ISBLANK(I24),INT(H24-1+(I23-H23+1)*J24),I24))</f>
        <v>41544</v>
      </c>
      <c r="L24" s="584">
        <f>IF(ISBLANK(H24),H24,IF(ISBLANK(I24),H24+I23-H23,I24))</f>
        <v>41544</v>
      </c>
      <c r="M24" s="585" t="str">
        <f t="shared" si="17"/>
        <v>■</v>
      </c>
      <c r="N24" s="586" t="str">
        <f t="shared" si="17"/>
        <v>■</v>
      </c>
      <c r="O24" s="586" t="str">
        <f t="shared" si="17"/>
        <v>■</v>
      </c>
      <c r="P24" s="586" t="str">
        <f t="shared" si="17"/>
        <v>■</v>
      </c>
      <c r="Q24" s="586" t="str">
        <f t="shared" si="17"/>
        <v/>
      </c>
      <c r="R24" s="586" t="str">
        <f t="shared" si="17"/>
        <v/>
      </c>
      <c r="S24" s="586" t="str">
        <f t="shared" si="17"/>
        <v/>
      </c>
      <c r="T24" s="586" t="str">
        <f t="shared" si="17"/>
        <v/>
      </c>
      <c r="U24" s="586" t="str">
        <f t="shared" si="17"/>
        <v/>
      </c>
      <c r="V24" s="586" t="str">
        <f t="shared" si="17"/>
        <v/>
      </c>
      <c r="W24" s="586" t="str">
        <f t="shared" si="17"/>
        <v/>
      </c>
      <c r="X24" s="586" t="str">
        <f t="shared" si="17"/>
        <v/>
      </c>
      <c r="Y24" s="586" t="str">
        <f t="shared" si="17"/>
        <v/>
      </c>
      <c r="Z24" s="586" t="str">
        <f t="shared" si="17"/>
        <v/>
      </c>
      <c r="AA24" s="586" t="str">
        <f t="shared" si="17"/>
        <v/>
      </c>
      <c r="AB24" s="586" t="str">
        <f t="shared" si="17"/>
        <v/>
      </c>
      <c r="AC24" s="586" t="str">
        <f t="shared" si="18"/>
        <v/>
      </c>
      <c r="AD24" s="586" t="str">
        <f t="shared" si="18"/>
        <v/>
      </c>
      <c r="AE24" s="586" t="str">
        <f t="shared" si="18"/>
        <v/>
      </c>
      <c r="AF24" s="586" t="str">
        <f t="shared" si="18"/>
        <v/>
      </c>
      <c r="AG24" s="586" t="str">
        <f t="shared" si="18"/>
        <v/>
      </c>
      <c r="AH24" s="586" t="str">
        <f t="shared" si="18"/>
        <v/>
      </c>
      <c r="AI24" s="586" t="str">
        <f t="shared" si="18"/>
        <v/>
      </c>
      <c r="AJ24" s="586" t="str">
        <f t="shared" si="18"/>
        <v/>
      </c>
      <c r="AK24" s="586" t="str">
        <f t="shared" si="18"/>
        <v/>
      </c>
      <c r="AL24" s="586" t="str">
        <f t="shared" si="18"/>
        <v/>
      </c>
      <c r="AM24" s="586" t="str">
        <f t="shared" si="18"/>
        <v/>
      </c>
      <c r="AN24" s="586" t="str">
        <f t="shared" si="18"/>
        <v/>
      </c>
      <c r="AO24" s="586" t="str">
        <f t="shared" si="18"/>
        <v/>
      </c>
      <c r="AP24" s="586" t="str">
        <f t="shared" si="18"/>
        <v/>
      </c>
      <c r="AQ24" s="586" t="str">
        <f t="shared" si="18"/>
        <v/>
      </c>
      <c r="AR24" s="586" t="str">
        <f t="shared" si="14"/>
        <v/>
      </c>
      <c r="AS24" s="586" t="str">
        <f t="shared" si="14"/>
        <v/>
      </c>
      <c r="AT24" s="586" t="str">
        <f t="shared" si="14"/>
        <v/>
      </c>
      <c r="AU24" s="586" t="str">
        <f t="shared" si="14"/>
        <v/>
      </c>
      <c r="AV24" s="586" t="str">
        <f t="shared" si="14"/>
        <v/>
      </c>
      <c r="AW24" s="586" t="str">
        <f t="shared" si="14"/>
        <v/>
      </c>
      <c r="AX24" s="586" t="str">
        <f t="shared" si="14"/>
        <v/>
      </c>
      <c r="AY24" s="586" t="str">
        <f t="shared" si="14"/>
        <v/>
      </c>
      <c r="AZ24" s="586" t="str">
        <f t="shared" si="14"/>
        <v/>
      </c>
      <c r="BA24" s="586" t="str">
        <f t="shared" si="14"/>
        <v/>
      </c>
      <c r="BB24" s="586" t="str">
        <f t="shared" si="14"/>
        <v/>
      </c>
      <c r="BC24" s="586" t="str">
        <f t="shared" si="14"/>
        <v/>
      </c>
      <c r="BD24" s="586" t="str">
        <f t="shared" si="14"/>
        <v/>
      </c>
      <c r="BE24" s="586" t="str">
        <f t="shared" si="14"/>
        <v/>
      </c>
      <c r="BF24" s="586" t="str">
        <f t="shared" si="14"/>
        <v/>
      </c>
      <c r="BG24" s="586" t="str">
        <f t="shared" si="14"/>
        <v/>
      </c>
      <c r="BH24" s="586" t="str">
        <f t="shared" si="15"/>
        <v/>
      </c>
      <c r="BI24" s="586" t="str">
        <f t="shared" si="15"/>
        <v/>
      </c>
      <c r="BJ24" s="586" t="str">
        <f t="shared" si="15"/>
        <v/>
      </c>
      <c r="BK24" s="586" t="str">
        <f t="shared" si="15"/>
        <v/>
      </c>
      <c r="BL24" s="586" t="str">
        <f t="shared" si="15"/>
        <v/>
      </c>
      <c r="BM24" s="586" t="str">
        <f t="shared" si="15"/>
        <v/>
      </c>
      <c r="BN24" s="586" t="str">
        <f t="shared" si="15"/>
        <v/>
      </c>
      <c r="BO24" s="586" t="str">
        <f t="shared" si="15"/>
        <v/>
      </c>
      <c r="BP24" s="586" t="str">
        <f t="shared" si="15"/>
        <v/>
      </c>
      <c r="BQ24" s="586" t="str">
        <f t="shared" si="15"/>
        <v/>
      </c>
      <c r="BR24" s="586" t="str">
        <f t="shared" si="15"/>
        <v/>
      </c>
      <c r="BS24" s="586" t="str">
        <f t="shared" si="15"/>
        <v/>
      </c>
      <c r="BT24" s="586" t="str">
        <f t="shared" si="15"/>
        <v/>
      </c>
      <c r="BU24" s="586" t="str">
        <f t="shared" si="15"/>
        <v/>
      </c>
      <c r="BV24" s="586" t="str">
        <f t="shared" si="15"/>
        <v/>
      </c>
      <c r="BW24" s="586" t="str">
        <f t="shared" si="15"/>
        <v/>
      </c>
      <c r="BX24" s="586" t="str">
        <f t="shared" si="19"/>
        <v/>
      </c>
      <c r="BY24" s="586" t="str">
        <f t="shared" si="19"/>
        <v/>
      </c>
      <c r="BZ24" s="586" t="str">
        <f t="shared" si="19"/>
        <v/>
      </c>
      <c r="CA24" s="586" t="str">
        <f t="shared" si="19"/>
        <v/>
      </c>
      <c r="CB24" s="586" t="str">
        <f t="shared" si="19"/>
        <v/>
      </c>
      <c r="CC24" s="586" t="str">
        <f t="shared" si="19"/>
        <v/>
      </c>
      <c r="CD24" s="586" t="str">
        <f t="shared" si="19"/>
        <v/>
      </c>
      <c r="CE24" s="586" t="str">
        <f t="shared" si="19"/>
        <v/>
      </c>
      <c r="CF24" s="586" t="str">
        <f t="shared" si="19"/>
        <v/>
      </c>
      <c r="CG24" s="586" t="str">
        <f t="shared" si="19"/>
        <v/>
      </c>
      <c r="CH24" s="586" t="str">
        <f t="shared" si="19"/>
        <v/>
      </c>
      <c r="CI24" s="586" t="str">
        <f t="shared" si="19"/>
        <v/>
      </c>
      <c r="CJ24" s="586" t="str">
        <f t="shared" si="19"/>
        <v/>
      </c>
      <c r="CK24" s="586" t="str">
        <f t="shared" si="19"/>
        <v/>
      </c>
      <c r="CL24" s="586" t="str">
        <f t="shared" si="19"/>
        <v/>
      </c>
      <c r="CM24" s="586" t="str">
        <f t="shared" si="19"/>
        <v/>
      </c>
      <c r="CN24" s="586" t="str">
        <f t="shared" si="16"/>
        <v/>
      </c>
      <c r="CO24" s="586" t="str">
        <f t="shared" si="16"/>
        <v/>
      </c>
      <c r="CP24" s="586" t="str">
        <f t="shared" si="16"/>
        <v/>
      </c>
      <c r="CQ24" s="586" t="str">
        <f t="shared" si="16"/>
        <v/>
      </c>
      <c r="CR24" s="586" t="str">
        <f t="shared" si="16"/>
        <v/>
      </c>
      <c r="CS24" s="586" t="str">
        <f t="shared" si="16"/>
        <v/>
      </c>
      <c r="CT24" s="586" t="str">
        <f t="shared" si="12"/>
        <v/>
      </c>
      <c r="CU24" s="586" t="str">
        <f t="shared" si="12"/>
        <v/>
      </c>
      <c r="CV24" s="586" t="str">
        <f t="shared" si="12"/>
        <v/>
      </c>
      <c r="CW24" s="586" t="str">
        <f t="shared" si="12"/>
        <v/>
      </c>
      <c r="CX24" s="586" t="str">
        <f t="shared" si="12"/>
        <v/>
      </c>
      <c r="CY24" s="586" t="str">
        <f t="shared" si="12"/>
        <v/>
      </c>
      <c r="CZ24" s="586" t="str">
        <f t="shared" si="12"/>
        <v/>
      </c>
      <c r="DA24" s="586" t="str">
        <f t="shared" si="12"/>
        <v/>
      </c>
      <c r="DB24" s="586" t="str">
        <f t="shared" si="12"/>
        <v/>
      </c>
      <c r="DC24" s="586" t="str">
        <f t="shared" si="12"/>
        <v/>
      </c>
      <c r="DD24" s="586" t="str">
        <f t="shared" si="12"/>
        <v/>
      </c>
      <c r="DE24" s="586" t="str">
        <f t="shared" si="12"/>
        <v/>
      </c>
      <c r="DF24" s="586" t="str">
        <f t="shared" si="12"/>
        <v/>
      </c>
      <c r="DG24" s="587" t="str">
        <f t="shared" si="12"/>
        <v/>
      </c>
    </row>
    <row r="25" spans="1:111" ht="12" customHeight="1">
      <c r="A25" s="547">
        <f>A23+1</f>
        <v>11</v>
      </c>
      <c r="B25" s="613"/>
      <c r="C25" s="595"/>
      <c r="D25" s="595"/>
      <c r="E25" s="595" t="s">
        <v>287</v>
      </c>
      <c r="F25" s="603"/>
      <c r="G25" s="609" t="s">
        <v>288</v>
      </c>
      <c r="H25" s="597">
        <v>41541</v>
      </c>
      <c r="I25" s="574">
        <v>41544</v>
      </c>
      <c r="J25" s="590">
        <f>COUNTIF(M25:CZ25,"■")</f>
        <v>4</v>
      </c>
      <c r="K25" s="576">
        <f>IF(ISBLANK(H25),H25,IF(ISBLANK(I25),INT(H25-1+(#REF!-#REF!+1)*J25),I25))</f>
        <v>41544</v>
      </c>
      <c r="L25" s="576">
        <f>IF(ISBLANK(H25),H25,IF(ISBLANK(I25),H25+#REF!-#REF!,I25))</f>
        <v>41544</v>
      </c>
      <c r="M25" s="577" t="str">
        <f t="shared" si="17"/>
        <v>■</v>
      </c>
      <c r="N25" s="578" t="str">
        <f t="shared" si="17"/>
        <v>■</v>
      </c>
      <c r="O25" s="578" t="str">
        <f t="shared" si="17"/>
        <v>■</v>
      </c>
      <c r="P25" s="578" t="str">
        <f t="shared" si="17"/>
        <v>■</v>
      </c>
      <c r="Q25" s="578" t="str">
        <f t="shared" si="17"/>
        <v/>
      </c>
      <c r="R25" s="578" t="str">
        <f t="shared" si="17"/>
        <v/>
      </c>
      <c r="S25" s="578" t="str">
        <f t="shared" si="17"/>
        <v/>
      </c>
      <c r="T25" s="578" t="str">
        <f t="shared" si="17"/>
        <v/>
      </c>
      <c r="U25" s="578" t="str">
        <f t="shared" si="17"/>
        <v/>
      </c>
      <c r="V25" s="578" t="str">
        <f t="shared" si="17"/>
        <v/>
      </c>
      <c r="W25" s="578" t="str">
        <f t="shared" si="17"/>
        <v/>
      </c>
      <c r="X25" s="578" t="str">
        <f t="shared" si="17"/>
        <v/>
      </c>
      <c r="Y25" s="578" t="str">
        <f t="shared" si="17"/>
        <v/>
      </c>
      <c r="Z25" s="578" t="str">
        <f t="shared" si="17"/>
        <v/>
      </c>
      <c r="AA25" s="578" t="str">
        <f t="shared" si="17"/>
        <v/>
      </c>
      <c r="AB25" s="578" t="str">
        <f t="shared" si="17"/>
        <v/>
      </c>
      <c r="AC25" s="578" t="str">
        <f t="shared" si="18"/>
        <v/>
      </c>
      <c r="AD25" s="578" t="str">
        <f t="shared" si="18"/>
        <v/>
      </c>
      <c r="AE25" s="578" t="str">
        <f t="shared" si="18"/>
        <v/>
      </c>
      <c r="AF25" s="578" t="str">
        <f t="shared" si="18"/>
        <v/>
      </c>
      <c r="AG25" s="578" t="str">
        <f t="shared" si="18"/>
        <v/>
      </c>
      <c r="AH25" s="578" t="str">
        <f t="shared" si="18"/>
        <v/>
      </c>
      <c r="AI25" s="578" t="str">
        <f t="shared" si="18"/>
        <v/>
      </c>
      <c r="AJ25" s="578" t="str">
        <f t="shared" si="18"/>
        <v/>
      </c>
      <c r="AK25" s="578" t="str">
        <f t="shared" si="18"/>
        <v/>
      </c>
      <c r="AL25" s="578" t="str">
        <f t="shared" si="18"/>
        <v/>
      </c>
      <c r="AM25" s="578" t="str">
        <f t="shared" si="18"/>
        <v/>
      </c>
      <c r="AN25" s="578" t="str">
        <f t="shared" si="18"/>
        <v/>
      </c>
      <c r="AO25" s="578" t="str">
        <f t="shared" si="18"/>
        <v/>
      </c>
      <c r="AP25" s="578" t="str">
        <f t="shared" si="18"/>
        <v/>
      </c>
      <c r="AQ25" s="578" t="str">
        <f t="shared" si="18"/>
        <v/>
      </c>
      <c r="AR25" s="578" t="str">
        <f t="shared" si="14"/>
        <v/>
      </c>
      <c r="AS25" s="578" t="str">
        <f t="shared" si="14"/>
        <v/>
      </c>
      <c r="AT25" s="578" t="str">
        <f t="shared" si="14"/>
        <v/>
      </c>
      <c r="AU25" s="578" t="str">
        <f t="shared" si="14"/>
        <v/>
      </c>
      <c r="AV25" s="578" t="str">
        <f t="shared" si="14"/>
        <v/>
      </c>
      <c r="AW25" s="578" t="str">
        <f t="shared" si="14"/>
        <v/>
      </c>
      <c r="AX25" s="578" t="str">
        <f t="shared" si="14"/>
        <v/>
      </c>
      <c r="AY25" s="578" t="str">
        <f t="shared" si="14"/>
        <v/>
      </c>
      <c r="AZ25" s="578" t="str">
        <f t="shared" si="14"/>
        <v/>
      </c>
      <c r="BA25" s="578" t="str">
        <f t="shared" si="14"/>
        <v/>
      </c>
      <c r="BB25" s="578" t="str">
        <f t="shared" si="14"/>
        <v/>
      </c>
      <c r="BC25" s="578" t="str">
        <f t="shared" si="14"/>
        <v/>
      </c>
      <c r="BD25" s="578" t="str">
        <f t="shared" si="14"/>
        <v/>
      </c>
      <c r="BE25" s="578" t="str">
        <f t="shared" si="14"/>
        <v/>
      </c>
      <c r="BF25" s="578" t="str">
        <f t="shared" si="14"/>
        <v/>
      </c>
      <c r="BG25" s="578" t="str">
        <f t="shared" si="14"/>
        <v/>
      </c>
      <c r="BH25" s="578" t="str">
        <f t="shared" si="15"/>
        <v/>
      </c>
      <c r="BI25" s="578" t="str">
        <f t="shared" si="15"/>
        <v/>
      </c>
      <c r="BJ25" s="578" t="str">
        <f t="shared" si="15"/>
        <v/>
      </c>
      <c r="BK25" s="578" t="str">
        <f t="shared" si="15"/>
        <v/>
      </c>
      <c r="BL25" s="578" t="str">
        <f t="shared" si="15"/>
        <v/>
      </c>
      <c r="BM25" s="578" t="str">
        <f t="shared" si="15"/>
        <v/>
      </c>
      <c r="BN25" s="578" t="str">
        <f t="shared" si="15"/>
        <v/>
      </c>
      <c r="BO25" s="578" t="str">
        <f t="shared" si="15"/>
        <v/>
      </c>
      <c r="BP25" s="578" t="str">
        <f t="shared" si="15"/>
        <v/>
      </c>
      <c r="BQ25" s="578" t="str">
        <f t="shared" si="15"/>
        <v/>
      </c>
      <c r="BR25" s="578" t="str">
        <f t="shared" si="15"/>
        <v/>
      </c>
      <c r="BS25" s="578" t="str">
        <f t="shared" si="15"/>
        <v/>
      </c>
      <c r="BT25" s="578" t="str">
        <f t="shared" si="15"/>
        <v/>
      </c>
      <c r="BU25" s="578" t="str">
        <f t="shared" si="15"/>
        <v/>
      </c>
      <c r="BV25" s="578" t="str">
        <f t="shared" si="15"/>
        <v/>
      </c>
      <c r="BW25" s="578" t="str">
        <f t="shared" si="15"/>
        <v/>
      </c>
      <c r="BX25" s="578" t="str">
        <f t="shared" si="19"/>
        <v/>
      </c>
      <c r="BY25" s="578" t="str">
        <f t="shared" si="19"/>
        <v/>
      </c>
      <c r="BZ25" s="578" t="str">
        <f t="shared" si="19"/>
        <v/>
      </c>
      <c r="CA25" s="578" t="str">
        <f t="shared" si="19"/>
        <v/>
      </c>
      <c r="CB25" s="578" t="str">
        <f t="shared" si="19"/>
        <v/>
      </c>
      <c r="CC25" s="578" t="str">
        <f t="shared" si="19"/>
        <v/>
      </c>
      <c r="CD25" s="578" t="str">
        <f t="shared" si="19"/>
        <v/>
      </c>
      <c r="CE25" s="578" t="str">
        <f t="shared" si="19"/>
        <v/>
      </c>
      <c r="CF25" s="578" t="str">
        <f t="shared" si="19"/>
        <v/>
      </c>
      <c r="CG25" s="578" t="str">
        <f t="shared" si="19"/>
        <v/>
      </c>
      <c r="CH25" s="578" t="str">
        <f t="shared" si="19"/>
        <v/>
      </c>
      <c r="CI25" s="578" t="str">
        <f t="shared" si="19"/>
        <v/>
      </c>
      <c r="CJ25" s="578" t="str">
        <f t="shared" si="19"/>
        <v/>
      </c>
      <c r="CK25" s="578" t="str">
        <f t="shared" si="19"/>
        <v/>
      </c>
      <c r="CL25" s="578" t="str">
        <f t="shared" si="19"/>
        <v/>
      </c>
      <c r="CM25" s="578" t="str">
        <f t="shared" si="19"/>
        <v/>
      </c>
      <c r="CN25" s="578" t="str">
        <f t="shared" si="16"/>
        <v/>
      </c>
      <c r="CO25" s="578" t="str">
        <f t="shared" si="16"/>
        <v/>
      </c>
      <c r="CP25" s="578" t="str">
        <f t="shared" si="16"/>
        <v/>
      </c>
      <c r="CQ25" s="578" t="str">
        <f t="shared" si="16"/>
        <v/>
      </c>
      <c r="CR25" s="578" t="str">
        <f t="shared" si="16"/>
        <v/>
      </c>
      <c r="CS25" s="578" t="str">
        <f t="shared" si="16"/>
        <v/>
      </c>
      <c r="CT25" s="578" t="str">
        <f t="shared" si="12"/>
        <v/>
      </c>
      <c r="CU25" s="578" t="str">
        <f t="shared" si="12"/>
        <v/>
      </c>
      <c r="CV25" s="578" t="str">
        <f t="shared" si="12"/>
        <v/>
      </c>
      <c r="CW25" s="578" t="str">
        <f t="shared" si="12"/>
        <v/>
      </c>
      <c r="CX25" s="578" t="str">
        <f t="shared" si="12"/>
        <v/>
      </c>
      <c r="CY25" s="578" t="str">
        <f t="shared" si="12"/>
        <v/>
      </c>
      <c r="CZ25" s="578" t="str">
        <f t="shared" si="12"/>
        <v/>
      </c>
      <c r="DA25" s="578" t="str">
        <f t="shared" si="12"/>
        <v/>
      </c>
      <c r="DB25" s="578" t="str">
        <f t="shared" si="12"/>
        <v/>
      </c>
      <c r="DC25" s="578" t="str">
        <f t="shared" si="12"/>
        <v/>
      </c>
      <c r="DD25" s="578" t="str">
        <f t="shared" si="12"/>
        <v/>
      </c>
      <c r="DE25" s="578" t="str">
        <f t="shared" si="12"/>
        <v/>
      </c>
      <c r="DF25" s="578" t="str">
        <f t="shared" si="12"/>
        <v/>
      </c>
      <c r="DG25" s="579" t="str">
        <f t="shared" si="12"/>
        <v/>
      </c>
    </row>
    <row r="26" spans="1:111" ht="12" customHeight="1">
      <c r="A26" s="559"/>
      <c r="B26" s="598"/>
      <c r="C26" s="599"/>
      <c r="D26" s="599"/>
      <c r="E26" s="610"/>
      <c r="F26" s="610" t="s">
        <v>294</v>
      </c>
      <c r="G26" s="611"/>
      <c r="H26" s="582">
        <v>41541</v>
      </c>
      <c r="I26" s="612">
        <v>41544</v>
      </c>
      <c r="J26" s="583"/>
      <c r="K26" s="584">
        <f>IF(ISBLANK(H26),H26,IF(ISBLANK(I26),INT(H26-1+(I25-H25+1)*J26),I26))</f>
        <v>41544</v>
      </c>
      <c r="L26" s="584">
        <f>IF(ISBLANK(H26),H26,IF(ISBLANK(I26),H26+I25-H25,I26))</f>
        <v>41544</v>
      </c>
      <c r="M26" s="585" t="str">
        <f t="shared" si="17"/>
        <v>■</v>
      </c>
      <c r="N26" s="586" t="str">
        <f t="shared" si="17"/>
        <v>■</v>
      </c>
      <c r="O26" s="586" t="str">
        <f t="shared" si="17"/>
        <v>■</v>
      </c>
      <c r="P26" s="586" t="str">
        <f t="shared" si="17"/>
        <v>■</v>
      </c>
      <c r="Q26" s="586" t="str">
        <f t="shared" si="17"/>
        <v/>
      </c>
      <c r="R26" s="586" t="str">
        <f t="shared" si="17"/>
        <v/>
      </c>
      <c r="S26" s="586" t="str">
        <f t="shared" si="17"/>
        <v/>
      </c>
      <c r="T26" s="586" t="str">
        <f t="shared" si="17"/>
        <v/>
      </c>
      <c r="U26" s="586" t="str">
        <f t="shared" si="17"/>
        <v/>
      </c>
      <c r="V26" s="586" t="str">
        <f t="shared" si="17"/>
        <v/>
      </c>
      <c r="W26" s="586" t="str">
        <f t="shared" si="17"/>
        <v/>
      </c>
      <c r="X26" s="586" t="str">
        <f t="shared" si="17"/>
        <v/>
      </c>
      <c r="Y26" s="586" t="str">
        <f t="shared" si="17"/>
        <v/>
      </c>
      <c r="Z26" s="586" t="str">
        <f t="shared" si="17"/>
        <v/>
      </c>
      <c r="AA26" s="586" t="str">
        <f t="shared" si="17"/>
        <v/>
      </c>
      <c r="AB26" s="586" t="str">
        <f t="shared" si="17"/>
        <v/>
      </c>
      <c r="AC26" s="586" t="str">
        <f t="shared" si="18"/>
        <v/>
      </c>
      <c r="AD26" s="586" t="str">
        <f t="shared" si="18"/>
        <v/>
      </c>
      <c r="AE26" s="586" t="str">
        <f t="shared" si="18"/>
        <v/>
      </c>
      <c r="AF26" s="586" t="str">
        <f t="shared" si="18"/>
        <v/>
      </c>
      <c r="AG26" s="586" t="str">
        <f t="shared" si="18"/>
        <v/>
      </c>
      <c r="AH26" s="586" t="str">
        <f t="shared" si="18"/>
        <v/>
      </c>
      <c r="AI26" s="586" t="str">
        <f t="shared" si="18"/>
        <v/>
      </c>
      <c r="AJ26" s="586" t="str">
        <f t="shared" si="18"/>
        <v/>
      </c>
      <c r="AK26" s="586" t="str">
        <f t="shared" si="18"/>
        <v/>
      </c>
      <c r="AL26" s="586" t="str">
        <f t="shared" si="18"/>
        <v/>
      </c>
      <c r="AM26" s="586" t="str">
        <f t="shared" si="18"/>
        <v/>
      </c>
      <c r="AN26" s="586" t="str">
        <f t="shared" si="18"/>
        <v/>
      </c>
      <c r="AO26" s="586" t="str">
        <f t="shared" si="18"/>
        <v/>
      </c>
      <c r="AP26" s="586" t="str">
        <f t="shared" si="18"/>
        <v/>
      </c>
      <c r="AQ26" s="586" t="str">
        <f t="shared" si="18"/>
        <v/>
      </c>
      <c r="AR26" s="586" t="str">
        <f t="shared" si="14"/>
        <v/>
      </c>
      <c r="AS26" s="586" t="str">
        <f t="shared" si="14"/>
        <v/>
      </c>
      <c r="AT26" s="586" t="str">
        <f t="shared" si="14"/>
        <v/>
      </c>
      <c r="AU26" s="586" t="str">
        <f t="shared" si="14"/>
        <v/>
      </c>
      <c r="AV26" s="586" t="str">
        <f t="shared" si="14"/>
        <v/>
      </c>
      <c r="AW26" s="586" t="str">
        <f t="shared" si="14"/>
        <v/>
      </c>
      <c r="AX26" s="586" t="str">
        <f t="shared" si="14"/>
        <v/>
      </c>
      <c r="AY26" s="586" t="str">
        <f t="shared" si="14"/>
        <v/>
      </c>
      <c r="AZ26" s="586" t="str">
        <f t="shared" si="14"/>
        <v/>
      </c>
      <c r="BA26" s="586" t="str">
        <f t="shared" si="14"/>
        <v/>
      </c>
      <c r="BB26" s="586" t="str">
        <f t="shared" si="14"/>
        <v/>
      </c>
      <c r="BC26" s="586" t="str">
        <f t="shared" si="14"/>
        <v/>
      </c>
      <c r="BD26" s="586" t="str">
        <f t="shared" si="14"/>
        <v/>
      </c>
      <c r="BE26" s="586" t="str">
        <f t="shared" si="14"/>
        <v/>
      </c>
      <c r="BF26" s="586" t="str">
        <f t="shared" si="14"/>
        <v/>
      </c>
      <c r="BG26" s="586" t="str">
        <f t="shared" si="14"/>
        <v/>
      </c>
      <c r="BH26" s="586" t="str">
        <f t="shared" si="15"/>
        <v/>
      </c>
      <c r="BI26" s="586" t="str">
        <f t="shared" si="15"/>
        <v/>
      </c>
      <c r="BJ26" s="586" t="str">
        <f t="shared" si="15"/>
        <v/>
      </c>
      <c r="BK26" s="586" t="str">
        <f t="shared" si="15"/>
        <v/>
      </c>
      <c r="BL26" s="586" t="str">
        <f t="shared" si="15"/>
        <v/>
      </c>
      <c r="BM26" s="586" t="str">
        <f t="shared" si="15"/>
        <v/>
      </c>
      <c r="BN26" s="586" t="str">
        <f t="shared" si="15"/>
        <v/>
      </c>
      <c r="BO26" s="586" t="str">
        <f t="shared" si="15"/>
        <v/>
      </c>
      <c r="BP26" s="586" t="str">
        <f t="shared" si="15"/>
        <v/>
      </c>
      <c r="BQ26" s="586" t="str">
        <f t="shared" si="15"/>
        <v/>
      </c>
      <c r="BR26" s="586" t="str">
        <f t="shared" si="15"/>
        <v/>
      </c>
      <c r="BS26" s="586" t="str">
        <f t="shared" si="15"/>
        <v/>
      </c>
      <c r="BT26" s="586" t="str">
        <f t="shared" si="15"/>
        <v/>
      </c>
      <c r="BU26" s="586" t="str">
        <f t="shared" si="15"/>
        <v/>
      </c>
      <c r="BV26" s="586" t="str">
        <f t="shared" si="15"/>
        <v/>
      </c>
      <c r="BW26" s="586" t="str">
        <f t="shared" si="15"/>
        <v/>
      </c>
      <c r="BX26" s="586" t="str">
        <f t="shared" si="19"/>
        <v/>
      </c>
      <c r="BY26" s="586" t="str">
        <f t="shared" si="19"/>
        <v/>
      </c>
      <c r="BZ26" s="586" t="str">
        <f t="shared" si="19"/>
        <v/>
      </c>
      <c r="CA26" s="586" t="str">
        <f t="shared" si="19"/>
        <v/>
      </c>
      <c r="CB26" s="586" t="str">
        <f t="shared" si="19"/>
        <v/>
      </c>
      <c r="CC26" s="586" t="str">
        <f t="shared" si="19"/>
        <v/>
      </c>
      <c r="CD26" s="586" t="str">
        <f t="shared" si="19"/>
        <v/>
      </c>
      <c r="CE26" s="586" t="str">
        <f t="shared" si="19"/>
        <v/>
      </c>
      <c r="CF26" s="586" t="str">
        <f t="shared" si="19"/>
        <v/>
      </c>
      <c r="CG26" s="586" t="str">
        <f t="shared" si="19"/>
        <v/>
      </c>
      <c r="CH26" s="586" t="str">
        <f t="shared" si="19"/>
        <v/>
      </c>
      <c r="CI26" s="586" t="str">
        <f t="shared" si="19"/>
        <v/>
      </c>
      <c r="CJ26" s="586" t="str">
        <f t="shared" si="19"/>
        <v/>
      </c>
      <c r="CK26" s="586" t="str">
        <f t="shared" si="19"/>
        <v/>
      </c>
      <c r="CL26" s="586" t="str">
        <f t="shared" si="19"/>
        <v/>
      </c>
      <c r="CM26" s="586" t="str">
        <f t="shared" si="19"/>
        <v/>
      </c>
      <c r="CN26" s="586" t="str">
        <f t="shared" si="16"/>
        <v/>
      </c>
      <c r="CO26" s="586" t="str">
        <f t="shared" si="16"/>
        <v/>
      </c>
      <c r="CP26" s="586" t="str">
        <f t="shared" si="16"/>
        <v/>
      </c>
      <c r="CQ26" s="586" t="str">
        <f t="shared" si="16"/>
        <v/>
      </c>
      <c r="CR26" s="586" t="str">
        <f t="shared" si="16"/>
        <v/>
      </c>
      <c r="CS26" s="586" t="str">
        <f t="shared" si="16"/>
        <v/>
      </c>
      <c r="CT26" s="586" t="str">
        <f t="shared" si="12"/>
        <v/>
      </c>
      <c r="CU26" s="586" t="str">
        <f t="shared" si="12"/>
        <v/>
      </c>
      <c r="CV26" s="586" t="str">
        <f t="shared" si="12"/>
        <v/>
      </c>
      <c r="CW26" s="586" t="str">
        <f t="shared" si="12"/>
        <v/>
      </c>
      <c r="CX26" s="586" t="str">
        <f t="shared" si="12"/>
        <v/>
      </c>
      <c r="CY26" s="586" t="str">
        <f t="shared" si="12"/>
        <v/>
      </c>
      <c r="CZ26" s="586" t="str">
        <f t="shared" si="12"/>
        <v/>
      </c>
      <c r="DA26" s="586" t="str">
        <f t="shared" si="12"/>
        <v/>
      </c>
      <c r="DB26" s="586" t="str">
        <f t="shared" si="12"/>
        <v/>
      </c>
      <c r="DC26" s="586" t="str">
        <f t="shared" si="12"/>
        <v/>
      </c>
      <c r="DD26" s="586" t="str">
        <f t="shared" si="12"/>
        <v/>
      </c>
      <c r="DE26" s="586" t="str">
        <f t="shared" si="12"/>
        <v/>
      </c>
      <c r="DF26" s="586" t="str">
        <f t="shared" si="12"/>
        <v/>
      </c>
      <c r="DG26" s="587" t="str">
        <f t="shared" si="12"/>
        <v/>
      </c>
    </row>
    <row r="27" spans="1:111" ht="12" customHeight="1">
      <c r="A27" s="547">
        <f>A25+1</f>
        <v>12</v>
      </c>
      <c r="B27" s="613"/>
      <c r="C27" s="595"/>
      <c r="D27" s="595"/>
      <c r="E27" s="595" t="s">
        <v>287</v>
      </c>
      <c r="F27" s="603"/>
      <c r="G27" s="609" t="s">
        <v>290</v>
      </c>
      <c r="H27" s="597">
        <v>41541</v>
      </c>
      <c r="I27" s="574">
        <v>41544</v>
      </c>
      <c r="J27" s="590">
        <f>COUNTIF(M27:CZ27,"■")</f>
        <v>4</v>
      </c>
      <c r="K27" s="576">
        <f>IF(ISBLANK(H27),H27,IF(ISBLANK(I27),INT(H27-1+(#REF!-#REF!+1)*J27),I27))</f>
        <v>41544</v>
      </c>
      <c r="L27" s="576">
        <f>IF(ISBLANK(H27),H27,IF(ISBLANK(I27),H27+#REF!-#REF!,I27))</f>
        <v>41544</v>
      </c>
      <c r="M27" s="577" t="str">
        <f t="shared" si="17"/>
        <v>■</v>
      </c>
      <c r="N27" s="578" t="str">
        <f t="shared" si="17"/>
        <v>■</v>
      </c>
      <c r="O27" s="578" t="str">
        <f t="shared" si="17"/>
        <v>■</v>
      </c>
      <c r="P27" s="578" t="str">
        <f t="shared" si="17"/>
        <v>■</v>
      </c>
      <c r="Q27" s="578" t="str">
        <f t="shared" si="17"/>
        <v/>
      </c>
      <c r="R27" s="578" t="str">
        <f t="shared" si="17"/>
        <v/>
      </c>
      <c r="S27" s="578" t="str">
        <f t="shared" si="17"/>
        <v/>
      </c>
      <c r="T27" s="578" t="str">
        <f t="shared" si="17"/>
        <v/>
      </c>
      <c r="U27" s="578" t="str">
        <f t="shared" si="17"/>
        <v/>
      </c>
      <c r="V27" s="578" t="str">
        <f t="shared" si="17"/>
        <v/>
      </c>
      <c r="W27" s="578" t="str">
        <f t="shared" si="17"/>
        <v/>
      </c>
      <c r="X27" s="578" t="str">
        <f t="shared" si="17"/>
        <v/>
      </c>
      <c r="Y27" s="578" t="str">
        <f t="shared" si="17"/>
        <v/>
      </c>
      <c r="Z27" s="578" t="str">
        <f t="shared" si="17"/>
        <v/>
      </c>
      <c r="AA27" s="578" t="str">
        <f t="shared" si="17"/>
        <v/>
      </c>
      <c r="AB27" s="578" t="str">
        <f t="shared" si="17"/>
        <v/>
      </c>
      <c r="AC27" s="578" t="str">
        <f t="shared" si="18"/>
        <v/>
      </c>
      <c r="AD27" s="578" t="str">
        <f t="shared" si="18"/>
        <v/>
      </c>
      <c r="AE27" s="578" t="str">
        <f t="shared" si="18"/>
        <v/>
      </c>
      <c r="AF27" s="578" t="str">
        <f t="shared" si="18"/>
        <v/>
      </c>
      <c r="AG27" s="578" t="str">
        <f t="shared" si="18"/>
        <v/>
      </c>
      <c r="AH27" s="578" t="str">
        <f t="shared" si="18"/>
        <v/>
      </c>
      <c r="AI27" s="578" t="str">
        <f t="shared" si="18"/>
        <v/>
      </c>
      <c r="AJ27" s="578" t="str">
        <f t="shared" si="18"/>
        <v/>
      </c>
      <c r="AK27" s="578" t="str">
        <f t="shared" si="18"/>
        <v/>
      </c>
      <c r="AL27" s="578" t="str">
        <f t="shared" si="18"/>
        <v/>
      </c>
      <c r="AM27" s="578" t="str">
        <f t="shared" si="18"/>
        <v/>
      </c>
      <c r="AN27" s="578" t="str">
        <f t="shared" si="18"/>
        <v/>
      </c>
      <c r="AO27" s="578" t="str">
        <f t="shared" si="18"/>
        <v/>
      </c>
      <c r="AP27" s="578" t="str">
        <f t="shared" si="18"/>
        <v/>
      </c>
      <c r="AQ27" s="578" t="str">
        <f t="shared" si="18"/>
        <v/>
      </c>
      <c r="AR27" s="578" t="str">
        <f t="shared" si="14"/>
        <v/>
      </c>
      <c r="AS27" s="578" t="str">
        <f t="shared" si="14"/>
        <v/>
      </c>
      <c r="AT27" s="578" t="str">
        <f t="shared" si="14"/>
        <v/>
      </c>
      <c r="AU27" s="578" t="str">
        <f t="shared" si="14"/>
        <v/>
      </c>
      <c r="AV27" s="578" t="str">
        <f t="shared" si="14"/>
        <v/>
      </c>
      <c r="AW27" s="578" t="str">
        <f t="shared" si="14"/>
        <v/>
      </c>
      <c r="AX27" s="578" t="str">
        <f t="shared" si="14"/>
        <v/>
      </c>
      <c r="AY27" s="578" t="str">
        <f t="shared" si="14"/>
        <v/>
      </c>
      <c r="AZ27" s="578" t="str">
        <f t="shared" si="14"/>
        <v/>
      </c>
      <c r="BA27" s="578" t="str">
        <f t="shared" si="14"/>
        <v/>
      </c>
      <c r="BB27" s="578" t="str">
        <f t="shared" si="14"/>
        <v/>
      </c>
      <c r="BC27" s="578" t="str">
        <f t="shared" si="14"/>
        <v/>
      </c>
      <c r="BD27" s="578" t="str">
        <f t="shared" si="14"/>
        <v/>
      </c>
      <c r="BE27" s="578" t="str">
        <f t="shared" si="14"/>
        <v/>
      </c>
      <c r="BF27" s="578" t="str">
        <f t="shared" si="14"/>
        <v/>
      </c>
      <c r="BG27" s="578" t="str">
        <f t="shared" si="14"/>
        <v/>
      </c>
      <c r="BH27" s="578" t="str">
        <f t="shared" si="15"/>
        <v/>
      </c>
      <c r="BI27" s="578" t="str">
        <f t="shared" si="15"/>
        <v/>
      </c>
      <c r="BJ27" s="578" t="str">
        <f t="shared" si="15"/>
        <v/>
      </c>
      <c r="BK27" s="578" t="str">
        <f t="shared" si="15"/>
        <v/>
      </c>
      <c r="BL27" s="578" t="str">
        <f t="shared" si="15"/>
        <v/>
      </c>
      <c r="BM27" s="578" t="str">
        <f t="shared" si="15"/>
        <v/>
      </c>
      <c r="BN27" s="578" t="str">
        <f t="shared" si="15"/>
        <v/>
      </c>
      <c r="BO27" s="578" t="str">
        <f t="shared" si="15"/>
        <v/>
      </c>
      <c r="BP27" s="578" t="str">
        <f t="shared" si="15"/>
        <v/>
      </c>
      <c r="BQ27" s="578" t="str">
        <f t="shared" si="15"/>
        <v/>
      </c>
      <c r="BR27" s="578" t="str">
        <f t="shared" si="15"/>
        <v/>
      </c>
      <c r="BS27" s="578" t="str">
        <f t="shared" si="15"/>
        <v/>
      </c>
      <c r="BT27" s="578" t="str">
        <f t="shared" si="15"/>
        <v/>
      </c>
      <c r="BU27" s="578" t="str">
        <f t="shared" si="15"/>
        <v/>
      </c>
      <c r="BV27" s="578" t="str">
        <f t="shared" si="15"/>
        <v/>
      </c>
      <c r="BW27" s="578" t="str">
        <f t="shared" si="15"/>
        <v/>
      </c>
      <c r="BX27" s="578" t="str">
        <f t="shared" si="19"/>
        <v/>
      </c>
      <c r="BY27" s="578" t="str">
        <f t="shared" si="19"/>
        <v/>
      </c>
      <c r="BZ27" s="578" t="str">
        <f t="shared" si="19"/>
        <v/>
      </c>
      <c r="CA27" s="578" t="str">
        <f t="shared" si="19"/>
        <v/>
      </c>
      <c r="CB27" s="578" t="str">
        <f t="shared" si="19"/>
        <v/>
      </c>
      <c r="CC27" s="578" t="str">
        <f t="shared" si="19"/>
        <v/>
      </c>
      <c r="CD27" s="578" t="str">
        <f t="shared" si="19"/>
        <v/>
      </c>
      <c r="CE27" s="578" t="str">
        <f t="shared" si="19"/>
        <v/>
      </c>
      <c r="CF27" s="578" t="str">
        <f t="shared" si="19"/>
        <v/>
      </c>
      <c r="CG27" s="578" t="str">
        <f t="shared" si="19"/>
        <v/>
      </c>
      <c r="CH27" s="578" t="str">
        <f t="shared" si="19"/>
        <v/>
      </c>
      <c r="CI27" s="578" t="str">
        <f t="shared" si="19"/>
        <v/>
      </c>
      <c r="CJ27" s="578" t="str">
        <f t="shared" si="19"/>
        <v/>
      </c>
      <c r="CK27" s="578" t="str">
        <f t="shared" si="19"/>
        <v/>
      </c>
      <c r="CL27" s="578" t="str">
        <f t="shared" si="19"/>
        <v/>
      </c>
      <c r="CM27" s="578" t="str">
        <f t="shared" si="19"/>
        <v/>
      </c>
      <c r="CN27" s="578" t="str">
        <f t="shared" si="16"/>
        <v/>
      </c>
      <c r="CO27" s="578" t="str">
        <f t="shared" si="16"/>
        <v/>
      </c>
      <c r="CP27" s="578" t="str">
        <f t="shared" si="16"/>
        <v/>
      </c>
      <c r="CQ27" s="578" t="str">
        <f t="shared" si="16"/>
        <v/>
      </c>
      <c r="CR27" s="578" t="str">
        <f t="shared" si="16"/>
        <v/>
      </c>
      <c r="CS27" s="578" t="str">
        <f t="shared" si="16"/>
        <v/>
      </c>
      <c r="CT27" s="578" t="str">
        <f t="shared" si="12"/>
        <v/>
      </c>
      <c r="CU27" s="578" t="str">
        <f t="shared" si="12"/>
        <v/>
      </c>
      <c r="CV27" s="578" t="str">
        <f t="shared" si="12"/>
        <v/>
      </c>
      <c r="CW27" s="578" t="str">
        <f t="shared" si="12"/>
        <v/>
      </c>
      <c r="CX27" s="578" t="str">
        <f t="shared" si="12"/>
        <v/>
      </c>
      <c r="CY27" s="578" t="str">
        <f t="shared" si="12"/>
        <v/>
      </c>
      <c r="CZ27" s="578" t="str">
        <f t="shared" si="12"/>
        <v/>
      </c>
      <c r="DA27" s="578" t="str">
        <f t="shared" si="12"/>
        <v/>
      </c>
      <c r="DB27" s="578" t="str">
        <f t="shared" si="12"/>
        <v/>
      </c>
      <c r="DC27" s="578" t="str">
        <f t="shared" si="12"/>
        <v/>
      </c>
      <c r="DD27" s="578" t="str">
        <f t="shared" si="12"/>
        <v/>
      </c>
      <c r="DE27" s="578" t="str">
        <f t="shared" si="12"/>
        <v/>
      </c>
      <c r="DF27" s="578" t="str">
        <f t="shared" si="12"/>
        <v/>
      </c>
      <c r="DG27" s="579" t="str">
        <f t="shared" si="12"/>
        <v/>
      </c>
    </row>
    <row r="28" spans="1:111" ht="12" customHeight="1">
      <c r="A28" s="559"/>
      <c r="B28" s="598"/>
      <c r="C28" s="599"/>
      <c r="D28" s="599"/>
      <c r="E28" s="610"/>
      <c r="F28" s="610" t="s">
        <v>295</v>
      </c>
      <c r="G28" s="611"/>
      <c r="H28" s="582">
        <v>41541</v>
      </c>
      <c r="I28" s="612">
        <v>41544</v>
      </c>
      <c r="J28" s="583"/>
      <c r="K28" s="584">
        <f>IF(ISBLANK(H28),H28,IF(ISBLANK(I28),INT(H28-1+(I27-H27+1)*J28),I28))</f>
        <v>41544</v>
      </c>
      <c r="L28" s="584">
        <f>IF(ISBLANK(H28),H28,IF(ISBLANK(I28),H28+I27-H27,I28))</f>
        <v>41544</v>
      </c>
      <c r="M28" s="585" t="str">
        <f t="shared" si="17"/>
        <v>■</v>
      </c>
      <c r="N28" s="586" t="str">
        <f t="shared" si="17"/>
        <v>■</v>
      </c>
      <c r="O28" s="586" t="str">
        <f t="shared" si="17"/>
        <v>■</v>
      </c>
      <c r="P28" s="586" t="str">
        <f t="shared" si="17"/>
        <v>■</v>
      </c>
      <c r="Q28" s="586" t="str">
        <f t="shared" si="17"/>
        <v/>
      </c>
      <c r="R28" s="586" t="str">
        <f t="shared" si="17"/>
        <v/>
      </c>
      <c r="S28" s="586" t="str">
        <f t="shared" si="17"/>
        <v/>
      </c>
      <c r="T28" s="586" t="str">
        <f t="shared" si="17"/>
        <v/>
      </c>
      <c r="U28" s="586" t="str">
        <f t="shared" si="17"/>
        <v/>
      </c>
      <c r="V28" s="586" t="str">
        <f t="shared" si="17"/>
        <v/>
      </c>
      <c r="W28" s="586" t="str">
        <f t="shared" si="17"/>
        <v/>
      </c>
      <c r="X28" s="586" t="str">
        <f t="shared" si="17"/>
        <v/>
      </c>
      <c r="Y28" s="586" t="str">
        <f t="shared" si="17"/>
        <v/>
      </c>
      <c r="Z28" s="586" t="str">
        <f t="shared" si="17"/>
        <v/>
      </c>
      <c r="AA28" s="586" t="str">
        <f t="shared" si="17"/>
        <v/>
      </c>
      <c r="AB28" s="586" t="str">
        <f t="shared" si="17"/>
        <v/>
      </c>
      <c r="AC28" s="586" t="str">
        <f t="shared" si="18"/>
        <v/>
      </c>
      <c r="AD28" s="586" t="str">
        <f t="shared" si="18"/>
        <v/>
      </c>
      <c r="AE28" s="586" t="str">
        <f t="shared" si="18"/>
        <v/>
      </c>
      <c r="AF28" s="586" t="str">
        <f t="shared" si="18"/>
        <v/>
      </c>
      <c r="AG28" s="586" t="str">
        <f t="shared" si="18"/>
        <v/>
      </c>
      <c r="AH28" s="586" t="str">
        <f t="shared" si="18"/>
        <v/>
      </c>
      <c r="AI28" s="586" t="str">
        <f t="shared" si="18"/>
        <v/>
      </c>
      <c r="AJ28" s="586" t="str">
        <f t="shared" si="18"/>
        <v/>
      </c>
      <c r="AK28" s="586" t="str">
        <f t="shared" si="18"/>
        <v/>
      </c>
      <c r="AL28" s="586" t="str">
        <f t="shared" si="18"/>
        <v/>
      </c>
      <c r="AM28" s="586" t="str">
        <f t="shared" si="18"/>
        <v/>
      </c>
      <c r="AN28" s="586" t="str">
        <f t="shared" si="18"/>
        <v/>
      </c>
      <c r="AO28" s="586" t="str">
        <f t="shared" si="18"/>
        <v/>
      </c>
      <c r="AP28" s="586" t="str">
        <f t="shared" si="18"/>
        <v/>
      </c>
      <c r="AQ28" s="586" t="str">
        <f t="shared" si="18"/>
        <v/>
      </c>
      <c r="AR28" s="586" t="str">
        <f t="shared" si="14"/>
        <v/>
      </c>
      <c r="AS28" s="586" t="str">
        <f t="shared" si="14"/>
        <v/>
      </c>
      <c r="AT28" s="586" t="str">
        <f t="shared" si="14"/>
        <v/>
      </c>
      <c r="AU28" s="586" t="str">
        <f t="shared" si="14"/>
        <v/>
      </c>
      <c r="AV28" s="586" t="str">
        <f t="shared" si="14"/>
        <v/>
      </c>
      <c r="AW28" s="586" t="str">
        <f t="shared" si="14"/>
        <v/>
      </c>
      <c r="AX28" s="586" t="str">
        <f t="shared" si="14"/>
        <v/>
      </c>
      <c r="AY28" s="586" t="str">
        <f t="shared" si="14"/>
        <v/>
      </c>
      <c r="AZ28" s="586" t="str">
        <f t="shared" si="14"/>
        <v/>
      </c>
      <c r="BA28" s="586" t="str">
        <f t="shared" si="14"/>
        <v/>
      </c>
      <c r="BB28" s="586" t="str">
        <f t="shared" si="14"/>
        <v/>
      </c>
      <c r="BC28" s="586" t="str">
        <f t="shared" si="14"/>
        <v/>
      </c>
      <c r="BD28" s="586" t="str">
        <f t="shared" si="14"/>
        <v/>
      </c>
      <c r="BE28" s="586" t="str">
        <f t="shared" si="14"/>
        <v/>
      </c>
      <c r="BF28" s="586" t="str">
        <f t="shared" si="14"/>
        <v/>
      </c>
      <c r="BG28" s="586" t="str">
        <f t="shared" si="14"/>
        <v/>
      </c>
      <c r="BH28" s="586" t="str">
        <f t="shared" si="15"/>
        <v/>
      </c>
      <c r="BI28" s="586" t="str">
        <f t="shared" si="15"/>
        <v/>
      </c>
      <c r="BJ28" s="586" t="str">
        <f t="shared" si="15"/>
        <v/>
      </c>
      <c r="BK28" s="586" t="str">
        <f t="shared" si="15"/>
        <v/>
      </c>
      <c r="BL28" s="586" t="str">
        <f t="shared" si="15"/>
        <v/>
      </c>
      <c r="BM28" s="586" t="str">
        <f t="shared" si="15"/>
        <v/>
      </c>
      <c r="BN28" s="586" t="str">
        <f t="shared" si="15"/>
        <v/>
      </c>
      <c r="BO28" s="586" t="str">
        <f t="shared" si="15"/>
        <v/>
      </c>
      <c r="BP28" s="586" t="str">
        <f t="shared" si="15"/>
        <v/>
      </c>
      <c r="BQ28" s="586" t="str">
        <f t="shared" si="15"/>
        <v/>
      </c>
      <c r="BR28" s="586" t="str">
        <f t="shared" si="15"/>
        <v/>
      </c>
      <c r="BS28" s="586" t="str">
        <f t="shared" si="15"/>
        <v/>
      </c>
      <c r="BT28" s="586" t="str">
        <f t="shared" si="15"/>
        <v/>
      </c>
      <c r="BU28" s="586" t="str">
        <f t="shared" si="15"/>
        <v/>
      </c>
      <c r="BV28" s="586" t="str">
        <f t="shared" si="15"/>
        <v/>
      </c>
      <c r="BW28" s="586" t="str">
        <f t="shared" si="15"/>
        <v/>
      </c>
      <c r="BX28" s="586" t="str">
        <f t="shared" si="19"/>
        <v/>
      </c>
      <c r="BY28" s="586" t="str">
        <f t="shared" si="19"/>
        <v/>
      </c>
      <c r="BZ28" s="586" t="str">
        <f t="shared" si="19"/>
        <v/>
      </c>
      <c r="CA28" s="586" t="str">
        <f t="shared" si="19"/>
        <v/>
      </c>
      <c r="CB28" s="586" t="str">
        <f t="shared" si="19"/>
        <v/>
      </c>
      <c r="CC28" s="586" t="str">
        <f t="shared" si="19"/>
        <v/>
      </c>
      <c r="CD28" s="586" t="str">
        <f t="shared" si="19"/>
        <v/>
      </c>
      <c r="CE28" s="586" t="str">
        <f t="shared" si="19"/>
        <v/>
      </c>
      <c r="CF28" s="586" t="str">
        <f t="shared" si="19"/>
        <v/>
      </c>
      <c r="CG28" s="586" t="str">
        <f t="shared" si="19"/>
        <v/>
      </c>
      <c r="CH28" s="586" t="str">
        <f t="shared" si="19"/>
        <v/>
      </c>
      <c r="CI28" s="586" t="str">
        <f t="shared" si="19"/>
        <v/>
      </c>
      <c r="CJ28" s="586" t="str">
        <f t="shared" si="19"/>
        <v/>
      </c>
      <c r="CK28" s="586" t="str">
        <f t="shared" si="19"/>
        <v/>
      </c>
      <c r="CL28" s="586" t="str">
        <f t="shared" si="19"/>
        <v/>
      </c>
      <c r="CM28" s="586" t="str">
        <f t="shared" si="19"/>
        <v/>
      </c>
      <c r="CN28" s="586" t="str">
        <f t="shared" si="16"/>
        <v/>
      </c>
      <c r="CO28" s="586" t="str">
        <f t="shared" si="16"/>
        <v/>
      </c>
      <c r="CP28" s="586" t="str">
        <f t="shared" si="16"/>
        <v/>
      </c>
      <c r="CQ28" s="586" t="str">
        <f t="shared" si="16"/>
        <v/>
      </c>
      <c r="CR28" s="586" t="str">
        <f t="shared" si="16"/>
        <v/>
      </c>
      <c r="CS28" s="586" t="str">
        <f t="shared" si="16"/>
        <v/>
      </c>
      <c r="CT28" s="586" t="str">
        <f t="shared" si="12"/>
        <v/>
      </c>
      <c r="CU28" s="586" t="str">
        <f t="shared" si="12"/>
        <v/>
      </c>
      <c r="CV28" s="586" t="str">
        <f t="shared" si="12"/>
        <v/>
      </c>
      <c r="CW28" s="586" t="str">
        <f t="shared" si="12"/>
        <v/>
      </c>
      <c r="CX28" s="586" t="str">
        <f t="shared" si="12"/>
        <v/>
      </c>
      <c r="CY28" s="586" t="str">
        <f t="shared" si="12"/>
        <v/>
      </c>
      <c r="CZ28" s="586" t="str">
        <f t="shared" si="12"/>
        <v/>
      </c>
      <c r="DA28" s="586" t="str">
        <f t="shared" si="12"/>
        <v/>
      </c>
      <c r="DB28" s="586" t="str">
        <f t="shared" si="12"/>
        <v/>
      </c>
      <c r="DC28" s="586" t="str">
        <f t="shared" si="12"/>
        <v/>
      </c>
      <c r="DD28" s="586" t="str">
        <f t="shared" si="12"/>
        <v/>
      </c>
      <c r="DE28" s="586" t="str">
        <f t="shared" si="12"/>
        <v/>
      </c>
      <c r="DF28" s="586" t="str">
        <f t="shared" si="12"/>
        <v/>
      </c>
      <c r="DG28" s="587" t="str">
        <f t="shared" si="12"/>
        <v/>
      </c>
    </row>
    <row r="29" spans="1:111" ht="12" customHeight="1">
      <c r="A29" s="547">
        <f>A27+1</f>
        <v>13</v>
      </c>
      <c r="B29" s="594"/>
      <c r="C29" s="595"/>
      <c r="D29" s="595"/>
      <c r="E29" s="595" t="s">
        <v>287</v>
      </c>
      <c r="F29" s="603"/>
      <c r="G29" s="609" t="s">
        <v>288</v>
      </c>
      <c r="H29" s="597">
        <v>41541</v>
      </c>
      <c r="I29" s="574">
        <v>41544</v>
      </c>
      <c r="J29" s="590">
        <f>COUNTIF(M29:CZ29,"■")</f>
        <v>4</v>
      </c>
      <c r="K29" s="576">
        <f>IF(ISBLANK(H29),H29,IF(ISBLANK(I29),INT(H29-1+(#REF!-#REF!+1)*J29),I29))</f>
        <v>41544</v>
      </c>
      <c r="L29" s="576">
        <f>IF(ISBLANK(H29),H29,IF(ISBLANK(I29),H29+#REF!-#REF!,I29))</f>
        <v>41544</v>
      </c>
      <c r="M29" s="577" t="str">
        <f t="shared" si="17"/>
        <v>■</v>
      </c>
      <c r="N29" s="578" t="str">
        <f t="shared" si="17"/>
        <v>■</v>
      </c>
      <c r="O29" s="578" t="str">
        <f t="shared" si="17"/>
        <v>■</v>
      </c>
      <c r="P29" s="578" t="str">
        <f t="shared" si="17"/>
        <v>■</v>
      </c>
      <c r="Q29" s="578" t="str">
        <f t="shared" si="17"/>
        <v/>
      </c>
      <c r="R29" s="578" t="str">
        <f t="shared" si="17"/>
        <v/>
      </c>
      <c r="S29" s="578" t="str">
        <f t="shared" si="17"/>
        <v/>
      </c>
      <c r="T29" s="578" t="str">
        <f t="shared" si="17"/>
        <v/>
      </c>
      <c r="U29" s="578" t="str">
        <f t="shared" si="17"/>
        <v/>
      </c>
      <c r="V29" s="578" t="str">
        <f t="shared" si="17"/>
        <v/>
      </c>
      <c r="W29" s="578" t="str">
        <f t="shared" si="17"/>
        <v/>
      </c>
      <c r="X29" s="578" t="str">
        <f t="shared" si="17"/>
        <v/>
      </c>
      <c r="Y29" s="578" t="str">
        <f t="shared" si="17"/>
        <v/>
      </c>
      <c r="Z29" s="578" t="str">
        <f t="shared" si="17"/>
        <v/>
      </c>
      <c r="AA29" s="578" t="str">
        <f t="shared" si="17"/>
        <v/>
      </c>
      <c r="AB29" s="578" t="str">
        <f t="shared" si="17"/>
        <v/>
      </c>
      <c r="AC29" s="578" t="str">
        <f t="shared" si="18"/>
        <v/>
      </c>
      <c r="AD29" s="578" t="str">
        <f t="shared" si="18"/>
        <v/>
      </c>
      <c r="AE29" s="578" t="str">
        <f t="shared" si="18"/>
        <v/>
      </c>
      <c r="AF29" s="578" t="str">
        <f t="shared" si="18"/>
        <v/>
      </c>
      <c r="AG29" s="578" t="str">
        <f t="shared" si="18"/>
        <v/>
      </c>
      <c r="AH29" s="578" t="str">
        <f t="shared" si="18"/>
        <v/>
      </c>
      <c r="AI29" s="578" t="str">
        <f t="shared" si="18"/>
        <v/>
      </c>
      <c r="AJ29" s="578" t="str">
        <f t="shared" si="18"/>
        <v/>
      </c>
      <c r="AK29" s="578" t="str">
        <f t="shared" si="18"/>
        <v/>
      </c>
      <c r="AL29" s="578" t="str">
        <f t="shared" si="18"/>
        <v/>
      </c>
      <c r="AM29" s="578" t="str">
        <f t="shared" si="18"/>
        <v/>
      </c>
      <c r="AN29" s="578" t="str">
        <f t="shared" si="18"/>
        <v/>
      </c>
      <c r="AO29" s="578" t="str">
        <f t="shared" si="18"/>
        <v/>
      </c>
      <c r="AP29" s="578" t="str">
        <f t="shared" si="18"/>
        <v/>
      </c>
      <c r="AQ29" s="578" t="str">
        <f t="shared" si="18"/>
        <v/>
      </c>
      <c r="AR29" s="578" t="str">
        <f t="shared" si="14"/>
        <v/>
      </c>
      <c r="AS29" s="578" t="str">
        <f t="shared" si="14"/>
        <v/>
      </c>
      <c r="AT29" s="578" t="str">
        <f t="shared" si="14"/>
        <v/>
      </c>
      <c r="AU29" s="578" t="str">
        <f t="shared" si="14"/>
        <v/>
      </c>
      <c r="AV29" s="578" t="str">
        <f t="shared" si="14"/>
        <v/>
      </c>
      <c r="AW29" s="578" t="str">
        <f t="shared" si="14"/>
        <v/>
      </c>
      <c r="AX29" s="578" t="str">
        <f t="shared" si="14"/>
        <v/>
      </c>
      <c r="AY29" s="578" t="str">
        <f t="shared" si="14"/>
        <v/>
      </c>
      <c r="AZ29" s="578" t="str">
        <f t="shared" si="14"/>
        <v/>
      </c>
      <c r="BA29" s="578" t="str">
        <f t="shared" si="14"/>
        <v/>
      </c>
      <c r="BB29" s="578" t="str">
        <f t="shared" si="14"/>
        <v/>
      </c>
      <c r="BC29" s="578" t="str">
        <f t="shared" si="14"/>
        <v/>
      </c>
      <c r="BD29" s="578" t="str">
        <f t="shared" si="14"/>
        <v/>
      </c>
      <c r="BE29" s="578" t="str">
        <f t="shared" si="14"/>
        <v/>
      </c>
      <c r="BF29" s="578" t="str">
        <f t="shared" si="14"/>
        <v/>
      </c>
      <c r="BG29" s="578" t="str">
        <f t="shared" si="14"/>
        <v/>
      </c>
      <c r="BH29" s="578" t="str">
        <f t="shared" si="15"/>
        <v/>
      </c>
      <c r="BI29" s="578" t="str">
        <f t="shared" si="15"/>
        <v/>
      </c>
      <c r="BJ29" s="578" t="str">
        <f t="shared" si="15"/>
        <v/>
      </c>
      <c r="BK29" s="578" t="str">
        <f t="shared" si="15"/>
        <v/>
      </c>
      <c r="BL29" s="578" t="str">
        <f t="shared" si="15"/>
        <v/>
      </c>
      <c r="BM29" s="578" t="str">
        <f t="shared" si="15"/>
        <v/>
      </c>
      <c r="BN29" s="578" t="str">
        <f t="shared" si="15"/>
        <v/>
      </c>
      <c r="BO29" s="578" t="str">
        <f t="shared" si="15"/>
        <v/>
      </c>
      <c r="BP29" s="578" t="str">
        <f t="shared" si="15"/>
        <v/>
      </c>
      <c r="BQ29" s="578" t="str">
        <f t="shared" si="15"/>
        <v/>
      </c>
      <c r="BR29" s="578" t="str">
        <f t="shared" si="15"/>
        <v/>
      </c>
      <c r="BS29" s="578" t="str">
        <f t="shared" si="15"/>
        <v/>
      </c>
      <c r="BT29" s="578" t="str">
        <f t="shared" si="15"/>
        <v/>
      </c>
      <c r="BU29" s="578" t="str">
        <f t="shared" si="15"/>
        <v/>
      </c>
      <c r="BV29" s="578" t="str">
        <f t="shared" si="15"/>
        <v/>
      </c>
      <c r="BW29" s="578" t="str">
        <f t="shared" si="15"/>
        <v/>
      </c>
      <c r="BX29" s="578" t="str">
        <f t="shared" si="19"/>
        <v/>
      </c>
      <c r="BY29" s="578" t="str">
        <f t="shared" si="19"/>
        <v/>
      </c>
      <c r="BZ29" s="578" t="str">
        <f t="shared" si="19"/>
        <v/>
      </c>
      <c r="CA29" s="578" t="str">
        <f t="shared" si="19"/>
        <v/>
      </c>
      <c r="CB29" s="578" t="str">
        <f t="shared" si="19"/>
        <v/>
      </c>
      <c r="CC29" s="578" t="str">
        <f t="shared" si="19"/>
        <v/>
      </c>
      <c r="CD29" s="578" t="str">
        <f t="shared" si="19"/>
        <v/>
      </c>
      <c r="CE29" s="578" t="str">
        <f t="shared" si="19"/>
        <v/>
      </c>
      <c r="CF29" s="578" t="str">
        <f t="shared" si="19"/>
        <v/>
      </c>
      <c r="CG29" s="578" t="str">
        <f t="shared" si="19"/>
        <v/>
      </c>
      <c r="CH29" s="578" t="str">
        <f t="shared" si="19"/>
        <v/>
      </c>
      <c r="CI29" s="578" t="str">
        <f t="shared" si="19"/>
        <v/>
      </c>
      <c r="CJ29" s="578" t="str">
        <f t="shared" si="19"/>
        <v/>
      </c>
      <c r="CK29" s="578" t="str">
        <f t="shared" si="19"/>
        <v/>
      </c>
      <c r="CL29" s="578" t="str">
        <f t="shared" si="19"/>
        <v/>
      </c>
      <c r="CM29" s="578" t="str">
        <f t="shared" si="19"/>
        <v/>
      </c>
      <c r="CN29" s="578" t="str">
        <f t="shared" si="16"/>
        <v/>
      </c>
      <c r="CO29" s="578" t="str">
        <f t="shared" si="16"/>
        <v/>
      </c>
      <c r="CP29" s="578" t="str">
        <f t="shared" si="16"/>
        <v/>
      </c>
      <c r="CQ29" s="578" t="str">
        <f t="shared" si="16"/>
        <v/>
      </c>
      <c r="CR29" s="578" t="str">
        <f t="shared" si="16"/>
        <v/>
      </c>
      <c r="CS29" s="578" t="str">
        <f t="shared" si="16"/>
        <v/>
      </c>
      <c r="CT29" s="578" t="str">
        <f t="shared" si="12"/>
        <v/>
      </c>
      <c r="CU29" s="578" t="str">
        <f t="shared" si="12"/>
        <v/>
      </c>
      <c r="CV29" s="578" t="str">
        <f t="shared" si="12"/>
        <v/>
      </c>
      <c r="CW29" s="578" t="str">
        <f t="shared" si="12"/>
        <v/>
      </c>
      <c r="CX29" s="578" t="str">
        <f t="shared" si="12"/>
        <v/>
      </c>
      <c r="CY29" s="578" t="str">
        <f t="shared" si="12"/>
        <v/>
      </c>
      <c r="CZ29" s="578" t="str">
        <f t="shared" si="12"/>
        <v/>
      </c>
      <c r="DA29" s="578" t="str">
        <f t="shared" si="12"/>
        <v/>
      </c>
      <c r="DB29" s="578" t="str">
        <f t="shared" si="12"/>
        <v/>
      </c>
      <c r="DC29" s="578" t="str">
        <f t="shared" si="12"/>
        <v/>
      </c>
      <c r="DD29" s="578" t="str">
        <f t="shared" si="12"/>
        <v/>
      </c>
      <c r="DE29" s="578" t="str">
        <f t="shared" si="12"/>
        <v/>
      </c>
      <c r="DF29" s="578" t="str">
        <f t="shared" si="12"/>
        <v/>
      </c>
      <c r="DG29" s="579" t="str">
        <f t="shared" si="12"/>
        <v/>
      </c>
    </row>
    <row r="30" spans="1:111" ht="12" customHeight="1">
      <c r="A30" s="559"/>
      <c r="B30" s="598"/>
      <c r="C30" s="599"/>
      <c r="D30" s="599"/>
      <c r="E30" s="610"/>
      <c r="F30" s="610" t="s">
        <v>296</v>
      </c>
      <c r="G30" s="611"/>
      <c r="H30" s="582">
        <v>41541</v>
      </c>
      <c r="I30" s="612">
        <v>41544</v>
      </c>
      <c r="J30" s="583"/>
      <c r="K30" s="584">
        <f>IF(ISBLANK(H30),H30,IF(ISBLANK(I30),INT(H30-1+(I29-H29+1)*J30),I30))</f>
        <v>41544</v>
      </c>
      <c r="L30" s="584">
        <f>IF(ISBLANK(H30),H30,IF(ISBLANK(I30),H30+I29-H29,I30))</f>
        <v>41544</v>
      </c>
      <c r="M30" s="585" t="str">
        <f t="shared" si="17"/>
        <v>■</v>
      </c>
      <c r="N30" s="586" t="str">
        <f t="shared" si="17"/>
        <v>■</v>
      </c>
      <c r="O30" s="586" t="str">
        <f t="shared" si="17"/>
        <v>■</v>
      </c>
      <c r="P30" s="586" t="str">
        <f t="shared" si="17"/>
        <v>■</v>
      </c>
      <c r="Q30" s="586" t="str">
        <f t="shared" si="17"/>
        <v/>
      </c>
      <c r="R30" s="586" t="str">
        <f t="shared" si="17"/>
        <v/>
      </c>
      <c r="S30" s="586" t="str">
        <f t="shared" si="17"/>
        <v/>
      </c>
      <c r="T30" s="586" t="str">
        <f t="shared" si="17"/>
        <v/>
      </c>
      <c r="U30" s="586" t="str">
        <f t="shared" si="17"/>
        <v/>
      </c>
      <c r="V30" s="586" t="str">
        <f t="shared" si="17"/>
        <v/>
      </c>
      <c r="W30" s="586" t="str">
        <f t="shared" si="17"/>
        <v/>
      </c>
      <c r="X30" s="586" t="str">
        <f t="shared" si="17"/>
        <v/>
      </c>
      <c r="Y30" s="586" t="str">
        <f t="shared" si="17"/>
        <v/>
      </c>
      <c r="Z30" s="586" t="str">
        <f t="shared" si="17"/>
        <v/>
      </c>
      <c r="AA30" s="586" t="str">
        <f t="shared" si="17"/>
        <v/>
      </c>
      <c r="AB30" s="586" t="str">
        <f t="shared" si="17"/>
        <v/>
      </c>
      <c r="AC30" s="586" t="str">
        <f t="shared" si="18"/>
        <v/>
      </c>
      <c r="AD30" s="586" t="str">
        <f t="shared" si="18"/>
        <v/>
      </c>
      <c r="AE30" s="586" t="str">
        <f t="shared" si="18"/>
        <v/>
      </c>
      <c r="AF30" s="586" t="str">
        <f t="shared" si="18"/>
        <v/>
      </c>
      <c r="AG30" s="586" t="str">
        <f t="shared" si="18"/>
        <v/>
      </c>
      <c r="AH30" s="586" t="str">
        <f t="shared" si="18"/>
        <v/>
      </c>
      <c r="AI30" s="586" t="str">
        <f t="shared" si="18"/>
        <v/>
      </c>
      <c r="AJ30" s="586" t="str">
        <f t="shared" si="18"/>
        <v/>
      </c>
      <c r="AK30" s="586" t="str">
        <f t="shared" si="18"/>
        <v/>
      </c>
      <c r="AL30" s="586" t="str">
        <f t="shared" si="18"/>
        <v/>
      </c>
      <c r="AM30" s="586" t="str">
        <f t="shared" si="18"/>
        <v/>
      </c>
      <c r="AN30" s="586" t="str">
        <f t="shared" si="18"/>
        <v/>
      </c>
      <c r="AO30" s="586" t="str">
        <f t="shared" si="18"/>
        <v/>
      </c>
      <c r="AP30" s="586" t="str">
        <f t="shared" si="18"/>
        <v/>
      </c>
      <c r="AQ30" s="586" t="str">
        <f t="shared" si="18"/>
        <v/>
      </c>
      <c r="AR30" s="586" t="str">
        <f t="shared" si="14"/>
        <v/>
      </c>
      <c r="AS30" s="586" t="str">
        <f t="shared" si="14"/>
        <v/>
      </c>
      <c r="AT30" s="586" t="str">
        <f t="shared" si="14"/>
        <v/>
      </c>
      <c r="AU30" s="586" t="str">
        <f t="shared" si="14"/>
        <v/>
      </c>
      <c r="AV30" s="586" t="str">
        <f t="shared" si="14"/>
        <v/>
      </c>
      <c r="AW30" s="586" t="str">
        <f t="shared" si="14"/>
        <v/>
      </c>
      <c r="AX30" s="586" t="str">
        <f t="shared" si="14"/>
        <v/>
      </c>
      <c r="AY30" s="586" t="str">
        <f t="shared" si="14"/>
        <v/>
      </c>
      <c r="AZ30" s="586" t="str">
        <f t="shared" si="14"/>
        <v/>
      </c>
      <c r="BA30" s="586" t="str">
        <f t="shared" si="14"/>
        <v/>
      </c>
      <c r="BB30" s="586" t="str">
        <f t="shared" si="14"/>
        <v/>
      </c>
      <c r="BC30" s="586" t="str">
        <f t="shared" si="14"/>
        <v/>
      </c>
      <c r="BD30" s="586" t="str">
        <f t="shared" si="14"/>
        <v/>
      </c>
      <c r="BE30" s="586" t="str">
        <f t="shared" si="14"/>
        <v/>
      </c>
      <c r="BF30" s="586" t="str">
        <f t="shared" si="14"/>
        <v/>
      </c>
      <c r="BG30" s="586" t="str">
        <f t="shared" si="14"/>
        <v/>
      </c>
      <c r="BH30" s="586" t="str">
        <f t="shared" si="15"/>
        <v/>
      </c>
      <c r="BI30" s="586" t="str">
        <f t="shared" si="15"/>
        <v/>
      </c>
      <c r="BJ30" s="586" t="str">
        <f t="shared" si="15"/>
        <v/>
      </c>
      <c r="BK30" s="586" t="str">
        <f t="shared" si="15"/>
        <v/>
      </c>
      <c r="BL30" s="586" t="str">
        <f t="shared" si="15"/>
        <v/>
      </c>
      <c r="BM30" s="586" t="str">
        <f t="shared" si="15"/>
        <v/>
      </c>
      <c r="BN30" s="586" t="str">
        <f t="shared" si="15"/>
        <v/>
      </c>
      <c r="BO30" s="586" t="str">
        <f t="shared" si="15"/>
        <v/>
      </c>
      <c r="BP30" s="586" t="str">
        <f t="shared" si="15"/>
        <v/>
      </c>
      <c r="BQ30" s="586" t="str">
        <f t="shared" si="15"/>
        <v/>
      </c>
      <c r="BR30" s="586" t="str">
        <f t="shared" si="15"/>
        <v/>
      </c>
      <c r="BS30" s="586" t="str">
        <f t="shared" si="15"/>
        <v/>
      </c>
      <c r="BT30" s="586" t="str">
        <f t="shared" si="15"/>
        <v/>
      </c>
      <c r="BU30" s="586" t="str">
        <f t="shared" si="15"/>
        <v/>
      </c>
      <c r="BV30" s="586" t="str">
        <f t="shared" si="15"/>
        <v/>
      </c>
      <c r="BW30" s="586" t="str">
        <f t="shared" si="15"/>
        <v/>
      </c>
      <c r="BX30" s="586" t="str">
        <f t="shared" si="19"/>
        <v/>
      </c>
      <c r="BY30" s="586" t="str">
        <f t="shared" si="19"/>
        <v/>
      </c>
      <c r="BZ30" s="586" t="str">
        <f t="shared" si="19"/>
        <v/>
      </c>
      <c r="CA30" s="586" t="str">
        <f t="shared" si="19"/>
        <v/>
      </c>
      <c r="CB30" s="586" t="str">
        <f t="shared" si="19"/>
        <v/>
      </c>
      <c r="CC30" s="586" t="str">
        <f t="shared" si="19"/>
        <v/>
      </c>
      <c r="CD30" s="586" t="str">
        <f t="shared" si="19"/>
        <v/>
      </c>
      <c r="CE30" s="586" t="str">
        <f t="shared" si="19"/>
        <v/>
      </c>
      <c r="CF30" s="586" t="str">
        <f t="shared" si="19"/>
        <v/>
      </c>
      <c r="CG30" s="586" t="str">
        <f t="shared" si="19"/>
        <v/>
      </c>
      <c r="CH30" s="586" t="str">
        <f t="shared" si="19"/>
        <v/>
      </c>
      <c r="CI30" s="586" t="str">
        <f t="shared" si="19"/>
        <v/>
      </c>
      <c r="CJ30" s="586" t="str">
        <f t="shared" si="19"/>
        <v/>
      </c>
      <c r="CK30" s="586" t="str">
        <f t="shared" si="19"/>
        <v/>
      </c>
      <c r="CL30" s="586" t="str">
        <f t="shared" si="19"/>
        <v/>
      </c>
      <c r="CM30" s="586" t="str">
        <f t="shared" si="19"/>
        <v/>
      </c>
      <c r="CN30" s="586" t="str">
        <f t="shared" si="16"/>
        <v/>
      </c>
      <c r="CO30" s="586" t="str">
        <f t="shared" si="16"/>
        <v/>
      </c>
      <c r="CP30" s="586" t="str">
        <f t="shared" si="16"/>
        <v/>
      </c>
      <c r="CQ30" s="586" t="str">
        <f t="shared" si="16"/>
        <v/>
      </c>
      <c r="CR30" s="586" t="str">
        <f t="shared" si="16"/>
        <v/>
      </c>
      <c r="CS30" s="586" t="str">
        <f t="shared" si="16"/>
        <v/>
      </c>
      <c r="CT30" s="586" t="str">
        <f t="shared" si="12"/>
        <v/>
      </c>
      <c r="CU30" s="586" t="str">
        <f t="shared" si="12"/>
        <v/>
      </c>
      <c r="CV30" s="586" t="str">
        <f t="shared" si="12"/>
        <v/>
      </c>
      <c r="CW30" s="586" t="str">
        <f t="shared" si="12"/>
        <v/>
      </c>
      <c r="CX30" s="586" t="str">
        <f t="shared" si="12"/>
        <v/>
      </c>
      <c r="CY30" s="586" t="str">
        <f t="shared" si="12"/>
        <v/>
      </c>
      <c r="CZ30" s="586" t="str">
        <f t="shared" si="12"/>
        <v/>
      </c>
      <c r="DA30" s="586" t="str">
        <f t="shared" si="12"/>
        <v/>
      </c>
      <c r="DB30" s="586" t="str">
        <f t="shared" si="12"/>
        <v/>
      </c>
      <c r="DC30" s="586" t="str">
        <f t="shared" si="12"/>
        <v/>
      </c>
      <c r="DD30" s="586" t="str">
        <f t="shared" si="12"/>
        <v/>
      </c>
      <c r="DE30" s="586" t="str">
        <f t="shared" si="12"/>
        <v/>
      </c>
      <c r="DF30" s="586" t="str">
        <f t="shared" si="12"/>
        <v/>
      </c>
      <c r="DG30" s="587" t="str">
        <f t="shared" si="12"/>
        <v/>
      </c>
    </row>
    <row r="31" spans="1:111" ht="12" customHeight="1">
      <c r="A31" s="547">
        <f>A29+1</f>
        <v>14</v>
      </c>
      <c r="B31" s="594"/>
      <c r="C31" s="595"/>
      <c r="D31" s="595"/>
      <c r="E31" s="595" t="s">
        <v>287</v>
      </c>
      <c r="F31" s="603"/>
      <c r="G31" s="609" t="s">
        <v>288</v>
      </c>
      <c r="H31" s="597">
        <v>41541</v>
      </c>
      <c r="I31" s="574">
        <v>41544</v>
      </c>
      <c r="J31" s="590">
        <f>COUNTIF(M31:CZ31,"■")</f>
        <v>4</v>
      </c>
      <c r="K31" s="576">
        <f>IF(ISBLANK(H31),H31,IF(ISBLANK(I31),INT(H31-1+(#REF!-#REF!+1)*J31),I31))</f>
        <v>41544</v>
      </c>
      <c r="L31" s="576">
        <f>IF(ISBLANK(H31),H31,IF(ISBLANK(I31),H31+#REF!-#REF!,I31))</f>
        <v>41544</v>
      </c>
      <c r="M31" s="577" t="str">
        <f t="shared" si="17"/>
        <v>■</v>
      </c>
      <c r="N31" s="578" t="str">
        <f t="shared" si="17"/>
        <v>■</v>
      </c>
      <c r="O31" s="578" t="str">
        <f t="shared" si="17"/>
        <v>■</v>
      </c>
      <c r="P31" s="578" t="str">
        <f t="shared" si="17"/>
        <v>■</v>
      </c>
      <c r="Q31" s="578" t="str">
        <f t="shared" si="17"/>
        <v/>
      </c>
      <c r="R31" s="578" t="str">
        <f t="shared" si="17"/>
        <v/>
      </c>
      <c r="S31" s="578" t="str">
        <f t="shared" si="17"/>
        <v/>
      </c>
      <c r="T31" s="578" t="str">
        <f t="shared" si="17"/>
        <v/>
      </c>
      <c r="U31" s="578" t="str">
        <f t="shared" si="17"/>
        <v/>
      </c>
      <c r="V31" s="578" t="str">
        <f t="shared" si="17"/>
        <v/>
      </c>
      <c r="W31" s="578" t="str">
        <f t="shared" si="17"/>
        <v/>
      </c>
      <c r="X31" s="578" t="str">
        <f t="shared" si="17"/>
        <v/>
      </c>
      <c r="Y31" s="578" t="str">
        <f t="shared" si="17"/>
        <v/>
      </c>
      <c r="Z31" s="578" t="str">
        <f t="shared" si="17"/>
        <v/>
      </c>
      <c r="AA31" s="578" t="str">
        <f t="shared" si="17"/>
        <v/>
      </c>
      <c r="AB31" s="578" t="str">
        <f t="shared" si="17"/>
        <v/>
      </c>
      <c r="AC31" s="578" t="str">
        <f t="shared" si="18"/>
        <v/>
      </c>
      <c r="AD31" s="578" t="str">
        <f t="shared" si="18"/>
        <v/>
      </c>
      <c r="AE31" s="578" t="str">
        <f t="shared" si="18"/>
        <v/>
      </c>
      <c r="AF31" s="578" t="str">
        <f t="shared" si="18"/>
        <v/>
      </c>
      <c r="AG31" s="578" t="str">
        <f t="shared" si="18"/>
        <v/>
      </c>
      <c r="AH31" s="578" t="str">
        <f t="shared" si="18"/>
        <v/>
      </c>
      <c r="AI31" s="578" t="str">
        <f t="shared" si="18"/>
        <v/>
      </c>
      <c r="AJ31" s="578" t="str">
        <f t="shared" si="18"/>
        <v/>
      </c>
      <c r="AK31" s="578" t="str">
        <f t="shared" si="18"/>
        <v/>
      </c>
      <c r="AL31" s="578" t="str">
        <f t="shared" si="18"/>
        <v/>
      </c>
      <c r="AM31" s="578" t="str">
        <f t="shared" si="18"/>
        <v/>
      </c>
      <c r="AN31" s="578" t="str">
        <f t="shared" si="18"/>
        <v/>
      </c>
      <c r="AO31" s="578" t="str">
        <f t="shared" si="18"/>
        <v/>
      </c>
      <c r="AP31" s="578" t="str">
        <f t="shared" si="18"/>
        <v/>
      </c>
      <c r="AQ31" s="578" t="str">
        <f t="shared" si="18"/>
        <v/>
      </c>
      <c r="AR31" s="578" t="str">
        <f t="shared" si="18"/>
        <v/>
      </c>
      <c r="AS31" s="578" t="str">
        <f t="shared" si="14"/>
        <v/>
      </c>
      <c r="AT31" s="578" t="str">
        <f t="shared" si="14"/>
        <v/>
      </c>
      <c r="AU31" s="578" t="str">
        <f t="shared" si="14"/>
        <v/>
      </c>
      <c r="AV31" s="578" t="str">
        <f t="shared" si="14"/>
        <v/>
      </c>
      <c r="AW31" s="578" t="str">
        <f t="shared" si="14"/>
        <v/>
      </c>
      <c r="AX31" s="578" t="str">
        <f t="shared" si="14"/>
        <v/>
      </c>
      <c r="AY31" s="578" t="str">
        <f t="shared" si="14"/>
        <v/>
      </c>
      <c r="AZ31" s="578" t="str">
        <f t="shared" si="14"/>
        <v/>
      </c>
      <c r="BA31" s="578" t="str">
        <f t="shared" si="14"/>
        <v/>
      </c>
      <c r="BB31" s="578" t="str">
        <f t="shared" si="14"/>
        <v/>
      </c>
      <c r="BC31" s="578" t="str">
        <f t="shared" si="14"/>
        <v/>
      </c>
      <c r="BD31" s="578" t="str">
        <f t="shared" si="14"/>
        <v/>
      </c>
      <c r="BE31" s="578" t="str">
        <f t="shared" si="14"/>
        <v/>
      </c>
      <c r="BF31" s="578" t="str">
        <f t="shared" si="14"/>
        <v/>
      </c>
      <c r="BG31" s="578" t="str">
        <f t="shared" si="14"/>
        <v/>
      </c>
      <c r="BH31" s="578" t="str">
        <f t="shared" si="15"/>
        <v/>
      </c>
      <c r="BI31" s="578" t="str">
        <f t="shared" si="15"/>
        <v/>
      </c>
      <c r="BJ31" s="578" t="str">
        <f t="shared" si="15"/>
        <v/>
      </c>
      <c r="BK31" s="578" t="str">
        <f t="shared" si="15"/>
        <v/>
      </c>
      <c r="BL31" s="578" t="str">
        <f t="shared" si="15"/>
        <v/>
      </c>
      <c r="BM31" s="578" t="str">
        <f t="shared" si="15"/>
        <v/>
      </c>
      <c r="BN31" s="578" t="str">
        <f t="shared" si="15"/>
        <v/>
      </c>
      <c r="BO31" s="578" t="str">
        <f t="shared" si="15"/>
        <v/>
      </c>
      <c r="BP31" s="578" t="str">
        <f t="shared" si="15"/>
        <v/>
      </c>
      <c r="BQ31" s="578" t="str">
        <f t="shared" si="15"/>
        <v/>
      </c>
      <c r="BR31" s="578" t="str">
        <f t="shared" si="15"/>
        <v/>
      </c>
      <c r="BS31" s="578" t="str">
        <f t="shared" si="15"/>
        <v/>
      </c>
      <c r="BT31" s="578" t="str">
        <f t="shared" si="15"/>
        <v/>
      </c>
      <c r="BU31" s="578" t="str">
        <f t="shared" si="15"/>
        <v/>
      </c>
      <c r="BV31" s="578" t="str">
        <f t="shared" si="15"/>
        <v/>
      </c>
      <c r="BW31" s="578" t="str">
        <f t="shared" si="15"/>
        <v/>
      </c>
      <c r="BX31" s="578" t="str">
        <f t="shared" si="19"/>
        <v/>
      </c>
      <c r="BY31" s="578" t="str">
        <f t="shared" si="19"/>
        <v/>
      </c>
      <c r="BZ31" s="578" t="str">
        <f t="shared" si="19"/>
        <v/>
      </c>
      <c r="CA31" s="578" t="str">
        <f t="shared" si="19"/>
        <v/>
      </c>
      <c r="CB31" s="578" t="str">
        <f t="shared" si="19"/>
        <v/>
      </c>
      <c r="CC31" s="578" t="str">
        <f t="shared" si="19"/>
        <v/>
      </c>
      <c r="CD31" s="578" t="str">
        <f t="shared" si="19"/>
        <v/>
      </c>
      <c r="CE31" s="578" t="str">
        <f t="shared" si="19"/>
        <v/>
      </c>
      <c r="CF31" s="578" t="str">
        <f t="shared" si="19"/>
        <v/>
      </c>
      <c r="CG31" s="578" t="str">
        <f t="shared" si="19"/>
        <v/>
      </c>
      <c r="CH31" s="578" t="str">
        <f t="shared" si="19"/>
        <v/>
      </c>
      <c r="CI31" s="578" t="str">
        <f t="shared" si="19"/>
        <v/>
      </c>
      <c r="CJ31" s="578" t="str">
        <f t="shared" si="19"/>
        <v/>
      </c>
      <c r="CK31" s="578" t="str">
        <f t="shared" si="19"/>
        <v/>
      </c>
      <c r="CL31" s="578" t="str">
        <f t="shared" si="19"/>
        <v/>
      </c>
      <c r="CM31" s="578" t="str">
        <f t="shared" si="19"/>
        <v/>
      </c>
      <c r="CN31" s="578" t="str">
        <f t="shared" si="16"/>
        <v/>
      </c>
      <c r="CO31" s="578" t="str">
        <f t="shared" si="16"/>
        <v/>
      </c>
      <c r="CP31" s="578" t="str">
        <f t="shared" si="16"/>
        <v/>
      </c>
      <c r="CQ31" s="578" t="str">
        <f t="shared" si="16"/>
        <v/>
      </c>
      <c r="CR31" s="578" t="str">
        <f t="shared" si="16"/>
        <v/>
      </c>
      <c r="CS31" s="578" t="str">
        <f t="shared" si="16"/>
        <v/>
      </c>
      <c r="CT31" s="578" t="str">
        <f t="shared" si="12"/>
        <v/>
      </c>
      <c r="CU31" s="578" t="str">
        <f t="shared" si="12"/>
        <v/>
      </c>
      <c r="CV31" s="578" t="str">
        <f t="shared" si="12"/>
        <v/>
      </c>
      <c r="CW31" s="578" t="str">
        <f t="shared" si="12"/>
        <v/>
      </c>
      <c r="CX31" s="578" t="str">
        <f t="shared" si="12"/>
        <v/>
      </c>
      <c r="CY31" s="578" t="str">
        <f t="shared" si="12"/>
        <v/>
      </c>
      <c r="CZ31" s="578" t="str">
        <f t="shared" si="12"/>
        <v/>
      </c>
      <c r="DA31" s="578" t="str">
        <f t="shared" si="12"/>
        <v/>
      </c>
      <c r="DB31" s="578" t="str">
        <f t="shared" si="12"/>
        <v/>
      </c>
      <c r="DC31" s="578" t="str">
        <f t="shared" si="12"/>
        <v/>
      </c>
      <c r="DD31" s="578" t="str">
        <f t="shared" si="12"/>
        <v/>
      </c>
      <c r="DE31" s="578" t="str">
        <f t="shared" si="12"/>
        <v/>
      </c>
      <c r="DF31" s="578" t="str">
        <f t="shared" si="12"/>
        <v/>
      </c>
      <c r="DG31" s="579" t="str">
        <f t="shared" si="12"/>
        <v/>
      </c>
    </row>
    <row r="32" spans="1:111" ht="12" customHeight="1">
      <c r="A32" s="559"/>
      <c r="B32" s="598"/>
      <c r="C32" s="599"/>
      <c r="D32" s="599"/>
      <c r="E32" s="599"/>
      <c r="F32" s="599" t="s">
        <v>297</v>
      </c>
      <c r="G32" s="611"/>
      <c r="H32" s="582">
        <v>41541</v>
      </c>
      <c r="I32" s="582"/>
      <c r="J32" s="583"/>
      <c r="K32" s="584">
        <f>IF(ISBLANK(H32),H32,IF(ISBLANK(I32),INT(H32-1+(I31-H31+1)*J32),I32))</f>
        <v>41540</v>
      </c>
      <c r="L32" s="584">
        <f>IF(ISBLANK(H32),H32,IF(ISBLANK(I32),H32+I31-H31,I32))</f>
        <v>41544</v>
      </c>
      <c r="M32" s="585" t="str">
        <f t="shared" si="17"/>
        <v>□</v>
      </c>
      <c r="N32" s="586" t="str">
        <f t="shared" si="17"/>
        <v>□</v>
      </c>
      <c r="O32" s="586" t="str">
        <f t="shared" si="17"/>
        <v>□</v>
      </c>
      <c r="P32" s="586" t="str">
        <f t="shared" si="17"/>
        <v>□</v>
      </c>
      <c r="Q32" s="586" t="str">
        <f t="shared" si="17"/>
        <v/>
      </c>
      <c r="R32" s="586" t="str">
        <f t="shared" si="17"/>
        <v/>
      </c>
      <c r="S32" s="586" t="str">
        <f t="shared" si="17"/>
        <v/>
      </c>
      <c r="T32" s="586" t="str">
        <f t="shared" si="17"/>
        <v/>
      </c>
      <c r="U32" s="586" t="str">
        <f t="shared" si="17"/>
        <v/>
      </c>
      <c r="V32" s="586" t="str">
        <f t="shared" si="17"/>
        <v/>
      </c>
      <c r="W32" s="586" t="str">
        <f t="shared" si="17"/>
        <v/>
      </c>
      <c r="X32" s="586" t="str">
        <f t="shared" si="17"/>
        <v/>
      </c>
      <c r="Y32" s="586" t="str">
        <f t="shared" si="17"/>
        <v/>
      </c>
      <c r="Z32" s="586" t="str">
        <f t="shared" si="17"/>
        <v/>
      </c>
      <c r="AA32" s="586" t="str">
        <f t="shared" si="17"/>
        <v/>
      </c>
      <c r="AB32" s="586" t="str">
        <f t="shared" si="17"/>
        <v/>
      </c>
      <c r="AC32" s="586" t="str">
        <f t="shared" si="18"/>
        <v/>
      </c>
      <c r="AD32" s="586" t="str">
        <f t="shared" si="18"/>
        <v/>
      </c>
      <c r="AE32" s="586" t="str">
        <f t="shared" si="18"/>
        <v/>
      </c>
      <c r="AF32" s="586" t="str">
        <f t="shared" si="18"/>
        <v/>
      </c>
      <c r="AG32" s="586" t="str">
        <f t="shared" si="18"/>
        <v/>
      </c>
      <c r="AH32" s="586" t="str">
        <f t="shared" si="18"/>
        <v/>
      </c>
      <c r="AI32" s="586" t="str">
        <f t="shared" si="18"/>
        <v/>
      </c>
      <c r="AJ32" s="586" t="str">
        <f t="shared" si="18"/>
        <v/>
      </c>
      <c r="AK32" s="586" t="str">
        <f t="shared" si="18"/>
        <v/>
      </c>
      <c r="AL32" s="586" t="str">
        <f t="shared" si="18"/>
        <v/>
      </c>
      <c r="AM32" s="586" t="str">
        <f t="shared" si="18"/>
        <v/>
      </c>
      <c r="AN32" s="586" t="str">
        <f t="shared" si="18"/>
        <v/>
      </c>
      <c r="AO32" s="586" t="str">
        <f t="shared" si="18"/>
        <v/>
      </c>
      <c r="AP32" s="586" t="str">
        <f t="shared" si="18"/>
        <v/>
      </c>
      <c r="AQ32" s="586" t="str">
        <f t="shared" si="18"/>
        <v/>
      </c>
      <c r="AR32" s="586" t="str">
        <f t="shared" si="18"/>
        <v/>
      </c>
      <c r="AS32" s="586" t="str">
        <f t="shared" si="14"/>
        <v/>
      </c>
      <c r="AT32" s="586" t="str">
        <f t="shared" si="14"/>
        <v/>
      </c>
      <c r="AU32" s="586" t="str">
        <f t="shared" si="14"/>
        <v/>
      </c>
      <c r="AV32" s="586" t="str">
        <f t="shared" si="14"/>
        <v/>
      </c>
      <c r="AW32" s="586" t="str">
        <f t="shared" si="14"/>
        <v/>
      </c>
      <c r="AX32" s="586" t="str">
        <f t="shared" si="14"/>
        <v/>
      </c>
      <c r="AY32" s="586" t="str">
        <f t="shared" si="14"/>
        <v/>
      </c>
      <c r="AZ32" s="586" t="str">
        <f t="shared" si="14"/>
        <v/>
      </c>
      <c r="BA32" s="586" t="str">
        <f t="shared" si="14"/>
        <v/>
      </c>
      <c r="BB32" s="586" t="str">
        <f t="shared" si="14"/>
        <v/>
      </c>
      <c r="BC32" s="586" t="str">
        <f t="shared" si="14"/>
        <v/>
      </c>
      <c r="BD32" s="586" t="str">
        <f t="shared" si="14"/>
        <v/>
      </c>
      <c r="BE32" s="586" t="str">
        <f t="shared" si="14"/>
        <v/>
      </c>
      <c r="BF32" s="586" t="str">
        <f t="shared" si="14"/>
        <v/>
      </c>
      <c r="BG32" s="586" t="str">
        <f t="shared" si="14"/>
        <v/>
      </c>
      <c r="BH32" s="586" t="str">
        <f t="shared" si="15"/>
        <v/>
      </c>
      <c r="BI32" s="586" t="str">
        <f t="shared" si="15"/>
        <v/>
      </c>
      <c r="BJ32" s="586" t="str">
        <f t="shared" si="15"/>
        <v/>
      </c>
      <c r="BK32" s="586" t="str">
        <f t="shared" si="15"/>
        <v/>
      </c>
      <c r="BL32" s="586" t="str">
        <f t="shared" si="15"/>
        <v/>
      </c>
      <c r="BM32" s="586" t="str">
        <f t="shared" si="15"/>
        <v/>
      </c>
      <c r="BN32" s="586" t="str">
        <f t="shared" si="15"/>
        <v/>
      </c>
      <c r="BO32" s="586" t="str">
        <f t="shared" si="15"/>
        <v/>
      </c>
      <c r="BP32" s="586" t="str">
        <f t="shared" si="15"/>
        <v/>
      </c>
      <c r="BQ32" s="586" t="str">
        <f t="shared" si="15"/>
        <v/>
      </c>
      <c r="BR32" s="586" t="str">
        <f t="shared" si="15"/>
        <v/>
      </c>
      <c r="BS32" s="586" t="str">
        <f t="shared" si="15"/>
        <v/>
      </c>
      <c r="BT32" s="586" t="str">
        <f t="shared" si="15"/>
        <v/>
      </c>
      <c r="BU32" s="586" t="str">
        <f t="shared" si="15"/>
        <v/>
      </c>
      <c r="BV32" s="586" t="str">
        <f t="shared" si="15"/>
        <v/>
      </c>
      <c r="BW32" s="586" t="str">
        <f t="shared" si="15"/>
        <v/>
      </c>
      <c r="BX32" s="586" t="str">
        <f t="shared" si="19"/>
        <v/>
      </c>
      <c r="BY32" s="586" t="str">
        <f t="shared" si="19"/>
        <v/>
      </c>
      <c r="BZ32" s="586" t="str">
        <f t="shared" si="19"/>
        <v/>
      </c>
      <c r="CA32" s="586" t="str">
        <f t="shared" si="19"/>
        <v/>
      </c>
      <c r="CB32" s="586" t="str">
        <f t="shared" si="19"/>
        <v/>
      </c>
      <c r="CC32" s="586" t="str">
        <f t="shared" si="19"/>
        <v/>
      </c>
      <c r="CD32" s="586" t="str">
        <f t="shared" si="19"/>
        <v/>
      </c>
      <c r="CE32" s="586" t="str">
        <f t="shared" si="19"/>
        <v/>
      </c>
      <c r="CF32" s="586" t="str">
        <f t="shared" si="19"/>
        <v/>
      </c>
      <c r="CG32" s="586" t="str">
        <f t="shared" si="19"/>
        <v/>
      </c>
      <c r="CH32" s="586" t="str">
        <f t="shared" si="19"/>
        <v/>
      </c>
      <c r="CI32" s="586" t="str">
        <f t="shared" si="19"/>
        <v/>
      </c>
      <c r="CJ32" s="586" t="str">
        <f t="shared" si="19"/>
        <v/>
      </c>
      <c r="CK32" s="586" t="str">
        <f t="shared" si="19"/>
        <v/>
      </c>
      <c r="CL32" s="586" t="str">
        <f t="shared" si="19"/>
        <v/>
      </c>
      <c r="CM32" s="586" t="str">
        <f t="shared" si="19"/>
        <v/>
      </c>
      <c r="CN32" s="586" t="str">
        <f t="shared" si="16"/>
        <v/>
      </c>
      <c r="CO32" s="586" t="str">
        <f t="shared" si="16"/>
        <v/>
      </c>
      <c r="CP32" s="586" t="str">
        <f t="shared" si="16"/>
        <v/>
      </c>
      <c r="CQ32" s="586" t="str">
        <f t="shared" si="16"/>
        <v/>
      </c>
      <c r="CR32" s="586" t="str">
        <f t="shared" si="16"/>
        <v/>
      </c>
      <c r="CS32" s="586" t="str">
        <f t="shared" si="16"/>
        <v/>
      </c>
      <c r="CT32" s="586" t="str">
        <f t="shared" si="12"/>
        <v/>
      </c>
      <c r="CU32" s="586" t="str">
        <f t="shared" si="12"/>
        <v/>
      </c>
      <c r="CV32" s="586" t="str">
        <f t="shared" si="12"/>
        <v/>
      </c>
      <c r="CW32" s="586" t="str">
        <f t="shared" si="12"/>
        <v/>
      </c>
      <c r="CX32" s="586" t="str">
        <f t="shared" si="12"/>
        <v/>
      </c>
      <c r="CY32" s="586" t="str">
        <f t="shared" si="12"/>
        <v/>
      </c>
      <c r="CZ32" s="586" t="str">
        <f t="shared" si="12"/>
        <v/>
      </c>
      <c r="DA32" s="586" t="str">
        <f t="shared" si="12"/>
        <v/>
      </c>
      <c r="DB32" s="586" t="str">
        <f t="shared" si="12"/>
        <v/>
      </c>
      <c r="DC32" s="586" t="str">
        <f t="shared" si="12"/>
        <v/>
      </c>
      <c r="DD32" s="586" t="str">
        <f t="shared" si="12"/>
        <v/>
      </c>
      <c r="DE32" s="586" t="str">
        <f t="shared" si="12"/>
        <v/>
      </c>
      <c r="DF32" s="586" t="str">
        <f t="shared" si="12"/>
        <v/>
      </c>
      <c r="DG32" s="587" t="str">
        <f t="shared" si="12"/>
        <v/>
      </c>
    </row>
    <row r="33" spans="1:111" ht="12" customHeight="1">
      <c r="A33" s="547">
        <f>A31+1</f>
        <v>15</v>
      </c>
      <c r="B33" s="594"/>
      <c r="C33" s="588" t="s">
        <v>298</v>
      </c>
      <c r="D33" s="595"/>
      <c r="E33" s="610"/>
      <c r="F33" s="603"/>
      <c r="G33" s="604"/>
      <c r="H33" s="597"/>
      <c r="I33" s="574"/>
      <c r="J33" s="590">
        <f>COUNTIF(M33:CZ33,"■")</f>
        <v>0</v>
      </c>
      <c r="K33" s="576">
        <f>IF(ISBLANK(H33),H33,IF(ISBLANK(I33),INT(H33-1+(#REF!-#REF!+1)*J33),I33))</f>
        <v>0</v>
      </c>
      <c r="L33" s="576">
        <f>IF(ISBLANK(H33),H33,IF(ISBLANK(I33),H33+#REF!-#REF!,I33))</f>
        <v>0</v>
      </c>
      <c r="M33" s="577" t="str">
        <f t="shared" si="17"/>
        <v/>
      </c>
      <c r="N33" s="578" t="str">
        <f t="shared" si="17"/>
        <v/>
      </c>
      <c r="O33" s="578" t="str">
        <f t="shared" si="17"/>
        <v/>
      </c>
      <c r="P33" s="578" t="str">
        <f t="shared" si="17"/>
        <v/>
      </c>
      <c r="Q33" s="578" t="str">
        <f t="shared" si="17"/>
        <v/>
      </c>
      <c r="R33" s="578" t="str">
        <f t="shared" si="17"/>
        <v/>
      </c>
      <c r="S33" s="578" t="str">
        <f t="shared" si="17"/>
        <v/>
      </c>
      <c r="T33" s="578" t="str">
        <f t="shared" si="17"/>
        <v/>
      </c>
      <c r="U33" s="578" t="str">
        <f t="shared" si="17"/>
        <v/>
      </c>
      <c r="V33" s="578" t="str">
        <f t="shared" si="17"/>
        <v/>
      </c>
      <c r="W33" s="578" t="str">
        <f t="shared" si="17"/>
        <v/>
      </c>
      <c r="X33" s="578" t="str">
        <f t="shared" si="17"/>
        <v/>
      </c>
      <c r="Y33" s="578" t="str">
        <f t="shared" si="17"/>
        <v/>
      </c>
      <c r="Z33" s="578" t="str">
        <f t="shared" si="17"/>
        <v/>
      </c>
      <c r="AA33" s="578" t="str">
        <f t="shared" si="17"/>
        <v/>
      </c>
      <c r="AB33" s="578" t="str">
        <f t="shared" si="17"/>
        <v/>
      </c>
      <c r="AC33" s="578" t="str">
        <f t="shared" si="18"/>
        <v/>
      </c>
      <c r="AD33" s="578" t="str">
        <f t="shared" si="18"/>
        <v/>
      </c>
      <c r="AE33" s="578" t="str">
        <f t="shared" si="18"/>
        <v/>
      </c>
      <c r="AF33" s="578" t="str">
        <f t="shared" si="18"/>
        <v/>
      </c>
      <c r="AG33" s="578" t="str">
        <f t="shared" si="18"/>
        <v/>
      </c>
      <c r="AH33" s="578" t="str">
        <f t="shared" si="18"/>
        <v/>
      </c>
      <c r="AI33" s="578" t="str">
        <f t="shared" si="18"/>
        <v/>
      </c>
      <c r="AJ33" s="578" t="str">
        <f t="shared" si="18"/>
        <v/>
      </c>
      <c r="AK33" s="578" t="str">
        <f t="shared" si="18"/>
        <v/>
      </c>
      <c r="AL33" s="578" t="str">
        <f t="shared" si="18"/>
        <v/>
      </c>
      <c r="AM33" s="578" t="str">
        <f t="shared" si="18"/>
        <v/>
      </c>
      <c r="AN33" s="578" t="str">
        <f t="shared" si="18"/>
        <v/>
      </c>
      <c r="AO33" s="578" t="str">
        <f t="shared" si="18"/>
        <v/>
      </c>
      <c r="AP33" s="578" t="str">
        <f t="shared" si="18"/>
        <v/>
      </c>
      <c r="AQ33" s="578" t="str">
        <f t="shared" si="18"/>
        <v/>
      </c>
      <c r="AR33" s="578" t="str">
        <f t="shared" si="18"/>
        <v/>
      </c>
      <c r="AS33" s="578" t="str">
        <f t="shared" si="14"/>
        <v/>
      </c>
      <c r="AT33" s="578" t="str">
        <f t="shared" si="14"/>
        <v/>
      </c>
      <c r="AU33" s="578" t="str">
        <f t="shared" si="14"/>
        <v/>
      </c>
      <c r="AV33" s="578" t="str">
        <f t="shared" si="14"/>
        <v/>
      </c>
      <c r="AW33" s="578" t="str">
        <f t="shared" si="14"/>
        <v/>
      </c>
      <c r="AX33" s="578" t="str">
        <f t="shared" si="14"/>
        <v/>
      </c>
      <c r="AY33" s="578" t="str">
        <f t="shared" si="14"/>
        <v/>
      </c>
      <c r="AZ33" s="578" t="str">
        <f t="shared" si="14"/>
        <v/>
      </c>
      <c r="BA33" s="578" t="str">
        <f t="shared" si="14"/>
        <v/>
      </c>
      <c r="BB33" s="578" t="str">
        <f t="shared" si="14"/>
        <v/>
      </c>
      <c r="BC33" s="578" t="str">
        <f t="shared" si="14"/>
        <v/>
      </c>
      <c r="BD33" s="578" t="str">
        <f t="shared" si="14"/>
        <v/>
      </c>
      <c r="BE33" s="578" t="str">
        <f t="shared" si="14"/>
        <v/>
      </c>
      <c r="BF33" s="578" t="str">
        <f t="shared" si="14"/>
        <v/>
      </c>
      <c r="BG33" s="578" t="str">
        <f t="shared" si="14"/>
        <v/>
      </c>
      <c r="BH33" s="578" t="str">
        <f t="shared" si="15"/>
        <v/>
      </c>
      <c r="BI33" s="578" t="str">
        <f t="shared" si="15"/>
        <v/>
      </c>
      <c r="BJ33" s="578" t="str">
        <f t="shared" si="15"/>
        <v/>
      </c>
      <c r="BK33" s="578" t="str">
        <f t="shared" si="15"/>
        <v/>
      </c>
      <c r="BL33" s="578" t="str">
        <f t="shared" si="15"/>
        <v/>
      </c>
      <c r="BM33" s="578" t="str">
        <f t="shared" si="15"/>
        <v/>
      </c>
      <c r="BN33" s="578" t="str">
        <f t="shared" si="15"/>
        <v/>
      </c>
      <c r="BO33" s="578" t="str">
        <f t="shared" si="15"/>
        <v/>
      </c>
      <c r="BP33" s="578" t="str">
        <f t="shared" si="15"/>
        <v/>
      </c>
      <c r="BQ33" s="578" t="str">
        <f t="shared" si="15"/>
        <v/>
      </c>
      <c r="BR33" s="578" t="str">
        <f t="shared" si="15"/>
        <v/>
      </c>
      <c r="BS33" s="578" t="str">
        <f t="shared" si="15"/>
        <v/>
      </c>
      <c r="BT33" s="578" t="str">
        <f t="shared" si="15"/>
        <v/>
      </c>
      <c r="BU33" s="578" t="str">
        <f t="shared" si="15"/>
        <v/>
      </c>
      <c r="BV33" s="578" t="str">
        <f t="shared" si="15"/>
        <v/>
      </c>
      <c r="BW33" s="578" t="str">
        <f t="shared" si="15"/>
        <v/>
      </c>
      <c r="BX33" s="578" t="str">
        <f t="shared" si="19"/>
        <v/>
      </c>
      <c r="BY33" s="578" t="str">
        <f t="shared" si="19"/>
        <v/>
      </c>
      <c r="BZ33" s="578" t="str">
        <f t="shared" si="19"/>
        <v/>
      </c>
      <c r="CA33" s="578" t="str">
        <f t="shared" si="19"/>
        <v/>
      </c>
      <c r="CB33" s="578" t="str">
        <f t="shared" si="19"/>
        <v/>
      </c>
      <c r="CC33" s="578" t="str">
        <f t="shared" si="19"/>
        <v/>
      </c>
      <c r="CD33" s="578" t="str">
        <f t="shared" si="19"/>
        <v/>
      </c>
      <c r="CE33" s="578" t="str">
        <f t="shared" si="19"/>
        <v/>
      </c>
      <c r="CF33" s="578" t="str">
        <f t="shared" si="19"/>
        <v/>
      </c>
      <c r="CG33" s="578" t="str">
        <f t="shared" si="19"/>
        <v/>
      </c>
      <c r="CH33" s="578" t="str">
        <f t="shared" si="19"/>
        <v/>
      </c>
      <c r="CI33" s="578" t="str">
        <f t="shared" si="19"/>
        <v/>
      </c>
      <c r="CJ33" s="578" t="str">
        <f t="shared" si="19"/>
        <v/>
      </c>
      <c r="CK33" s="578" t="str">
        <f t="shared" si="19"/>
        <v/>
      </c>
      <c r="CL33" s="578" t="str">
        <f t="shared" si="19"/>
        <v/>
      </c>
      <c r="CM33" s="578" t="str">
        <f t="shared" si="19"/>
        <v/>
      </c>
      <c r="CN33" s="578" t="str">
        <f>IF(AND(CN$3&gt;=$H33,CN$3&lt;=$K33),IF(ISERROR(FIND(CN$4,"土日休")),"■","◇"),IF(AND(CN$3&gt;=$H33,CN$3&lt;=$L33),IF(ISERROR(FIND(CN$4,"土日休")),"□","□"),""))</f>
        <v/>
      </c>
      <c r="CO33" s="578" t="str">
        <f t="shared" si="16"/>
        <v/>
      </c>
      <c r="CP33" s="578" t="str">
        <f t="shared" si="16"/>
        <v/>
      </c>
      <c r="CQ33" s="578" t="str">
        <f t="shared" si="16"/>
        <v/>
      </c>
      <c r="CR33" s="578" t="str">
        <f t="shared" si="16"/>
        <v/>
      </c>
      <c r="CS33" s="578" t="str">
        <f t="shared" si="16"/>
        <v/>
      </c>
      <c r="CT33" s="578" t="str">
        <f t="shared" si="16"/>
        <v/>
      </c>
      <c r="CU33" s="578" t="str">
        <f t="shared" si="12"/>
        <v/>
      </c>
      <c r="CV33" s="578" t="str">
        <f t="shared" si="12"/>
        <v/>
      </c>
      <c r="CW33" s="578" t="str">
        <f t="shared" si="12"/>
        <v/>
      </c>
      <c r="CX33" s="578" t="str">
        <f t="shared" si="12"/>
        <v/>
      </c>
      <c r="CY33" s="578" t="str">
        <f t="shared" si="12"/>
        <v/>
      </c>
      <c r="CZ33" s="578" t="str">
        <f t="shared" si="12"/>
        <v/>
      </c>
      <c r="DA33" s="578" t="str">
        <f t="shared" si="12"/>
        <v/>
      </c>
      <c r="DB33" s="578" t="str">
        <f t="shared" si="12"/>
        <v/>
      </c>
      <c r="DC33" s="578" t="str">
        <f t="shared" si="12"/>
        <v/>
      </c>
      <c r="DD33" s="578" t="str">
        <f t="shared" si="12"/>
        <v/>
      </c>
      <c r="DE33" s="578" t="str">
        <f t="shared" si="12"/>
        <v/>
      </c>
      <c r="DF33" s="578" t="str">
        <f t="shared" si="12"/>
        <v/>
      </c>
      <c r="DG33" s="579" t="str">
        <f t="shared" si="12"/>
        <v/>
      </c>
    </row>
    <row r="34" spans="1:111" ht="12" customHeight="1">
      <c r="A34" s="559"/>
      <c r="B34" s="598"/>
      <c r="C34" s="599"/>
      <c r="D34" s="614"/>
      <c r="E34" s="615" t="s">
        <v>299</v>
      </c>
      <c r="F34" s="616"/>
      <c r="G34" s="601"/>
      <c r="H34" s="617"/>
      <c r="I34" s="582"/>
      <c r="J34" s="583"/>
      <c r="K34" s="584">
        <f>IF(ISBLANK(H34),H34,IF(ISBLANK(I34),INT(H34-1+(I33-H33+1)*J34),I34))</f>
        <v>0</v>
      </c>
      <c r="L34" s="584">
        <f>IF(ISBLANK(H34),H34,IF(ISBLANK(I34),H34+I33-H33,I34))</f>
        <v>0</v>
      </c>
      <c r="M34" s="585" t="str">
        <f t="shared" si="17"/>
        <v/>
      </c>
      <c r="N34" s="586" t="str">
        <f t="shared" si="17"/>
        <v/>
      </c>
      <c r="O34" s="586" t="str">
        <f t="shared" si="17"/>
        <v/>
      </c>
      <c r="P34" s="586" t="str">
        <f t="shared" si="17"/>
        <v/>
      </c>
      <c r="Q34" s="586" t="str">
        <f t="shared" si="17"/>
        <v/>
      </c>
      <c r="R34" s="586" t="str">
        <f t="shared" si="17"/>
        <v/>
      </c>
      <c r="S34" s="586" t="str">
        <f t="shared" si="17"/>
        <v/>
      </c>
      <c r="T34" s="586" t="str">
        <f t="shared" si="17"/>
        <v/>
      </c>
      <c r="U34" s="586" t="str">
        <f t="shared" si="17"/>
        <v/>
      </c>
      <c r="V34" s="586" t="str">
        <f t="shared" si="17"/>
        <v/>
      </c>
      <c r="W34" s="586" t="str">
        <f t="shared" si="17"/>
        <v/>
      </c>
      <c r="X34" s="586" t="str">
        <f t="shared" si="17"/>
        <v/>
      </c>
      <c r="Y34" s="586" t="str">
        <f t="shared" si="17"/>
        <v/>
      </c>
      <c r="Z34" s="586" t="str">
        <f t="shared" si="17"/>
        <v/>
      </c>
      <c r="AA34" s="586" t="str">
        <f t="shared" si="17"/>
        <v/>
      </c>
      <c r="AB34" s="586" t="str">
        <f t="shared" si="17"/>
        <v/>
      </c>
      <c r="AC34" s="586" t="str">
        <f t="shared" si="18"/>
        <v/>
      </c>
      <c r="AD34" s="586" t="str">
        <f t="shared" si="18"/>
        <v/>
      </c>
      <c r="AE34" s="586" t="str">
        <f t="shared" si="18"/>
        <v/>
      </c>
      <c r="AF34" s="586" t="str">
        <f t="shared" si="18"/>
        <v/>
      </c>
      <c r="AG34" s="586" t="str">
        <f t="shared" si="18"/>
        <v/>
      </c>
      <c r="AH34" s="586" t="str">
        <f t="shared" si="18"/>
        <v/>
      </c>
      <c r="AI34" s="586" t="str">
        <f t="shared" si="18"/>
        <v/>
      </c>
      <c r="AJ34" s="586" t="str">
        <f t="shared" si="18"/>
        <v/>
      </c>
      <c r="AK34" s="586" t="str">
        <f t="shared" si="18"/>
        <v/>
      </c>
      <c r="AL34" s="586" t="str">
        <f t="shared" si="18"/>
        <v/>
      </c>
      <c r="AM34" s="586" t="str">
        <f t="shared" si="18"/>
        <v/>
      </c>
      <c r="AN34" s="586" t="str">
        <f t="shared" si="18"/>
        <v/>
      </c>
      <c r="AO34" s="586" t="str">
        <f t="shared" si="18"/>
        <v/>
      </c>
      <c r="AP34" s="586" t="str">
        <f t="shared" si="18"/>
        <v/>
      </c>
      <c r="AQ34" s="586" t="str">
        <f t="shared" si="18"/>
        <v/>
      </c>
      <c r="AR34" s="586" t="str">
        <f t="shared" si="18"/>
        <v/>
      </c>
      <c r="AS34" s="586" t="str">
        <f t="shared" si="14"/>
        <v/>
      </c>
      <c r="AT34" s="586" t="str">
        <f t="shared" si="14"/>
        <v/>
      </c>
      <c r="AU34" s="586" t="str">
        <f t="shared" si="14"/>
        <v/>
      </c>
      <c r="AV34" s="586" t="str">
        <f t="shared" si="14"/>
        <v/>
      </c>
      <c r="AW34" s="586" t="str">
        <f t="shared" si="14"/>
        <v/>
      </c>
      <c r="AX34" s="586" t="str">
        <f t="shared" si="14"/>
        <v/>
      </c>
      <c r="AY34" s="586" t="str">
        <f t="shared" si="14"/>
        <v/>
      </c>
      <c r="AZ34" s="586" t="str">
        <f t="shared" si="14"/>
        <v/>
      </c>
      <c r="BA34" s="586" t="str">
        <f t="shared" si="14"/>
        <v/>
      </c>
      <c r="BB34" s="586" t="str">
        <f t="shared" si="14"/>
        <v/>
      </c>
      <c r="BC34" s="586" t="str">
        <f t="shared" si="14"/>
        <v/>
      </c>
      <c r="BD34" s="586" t="str">
        <f t="shared" si="14"/>
        <v/>
      </c>
      <c r="BE34" s="586" t="str">
        <f t="shared" si="14"/>
        <v/>
      </c>
      <c r="BF34" s="586" t="str">
        <f t="shared" si="14"/>
        <v/>
      </c>
      <c r="BG34" s="586" t="str">
        <f t="shared" si="14"/>
        <v/>
      </c>
      <c r="BH34" s="586" t="str">
        <f t="shared" si="15"/>
        <v/>
      </c>
      <c r="BI34" s="586" t="str">
        <f t="shared" si="15"/>
        <v/>
      </c>
      <c r="BJ34" s="586" t="str">
        <f t="shared" si="15"/>
        <v/>
      </c>
      <c r="BK34" s="586" t="str">
        <f t="shared" si="15"/>
        <v/>
      </c>
      <c r="BL34" s="586" t="str">
        <f t="shared" si="15"/>
        <v/>
      </c>
      <c r="BM34" s="586" t="str">
        <f t="shared" si="15"/>
        <v/>
      </c>
      <c r="BN34" s="586" t="str">
        <f t="shared" si="15"/>
        <v/>
      </c>
      <c r="BO34" s="586" t="str">
        <f t="shared" si="15"/>
        <v/>
      </c>
      <c r="BP34" s="586" t="str">
        <f t="shared" si="15"/>
        <v/>
      </c>
      <c r="BQ34" s="586" t="str">
        <f t="shared" si="15"/>
        <v/>
      </c>
      <c r="BR34" s="586" t="str">
        <f t="shared" si="15"/>
        <v/>
      </c>
      <c r="BS34" s="586" t="str">
        <f t="shared" si="15"/>
        <v/>
      </c>
      <c r="BT34" s="586" t="str">
        <f t="shared" si="15"/>
        <v/>
      </c>
      <c r="BU34" s="586" t="str">
        <f t="shared" si="15"/>
        <v/>
      </c>
      <c r="BV34" s="586" t="str">
        <f t="shared" si="15"/>
        <v/>
      </c>
      <c r="BW34" s="586" t="str">
        <f t="shared" si="15"/>
        <v/>
      </c>
      <c r="BX34" s="586" t="str">
        <f t="shared" si="19"/>
        <v/>
      </c>
      <c r="BY34" s="586" t="str">
        <f t="shared" si="19"/>
        <v/>
      </c>
      <c r="BZ34" s="586" t="str">
        <f t="shared" si="19"/>
        <v/>
      </c>
      <c r="CA34" s="586" t="str">
        <f t="shared" si="19"/>
        <v/>
      </c>
      <c r="CB34" s="586" t="str">
        <f t="shared" si="19"/>
        <v/>
      </c>
      <c r="CC34" s="586" t="str">
        <f t="shared" si="19"/>
        <v/>
      </c>
      <c r="CD34" s="586" t="str">
        <f t="shared" si="19"/>
        <v/>
      </c>
      <c r="CE34" s="586" t="str">
        <f t="shared" si="19"/>
        <v/>
      </c>
      <c r="CF34" s="586" t="str">
        <f t="shared" si="19"/>
        <v/>
      </c>
      <c r="CG34" s="586" t="str">
        <f t="shared" si="19"/>
        <v/>
      </c>
      <c r="CH34" s="586" t="str">
        <f t="shared" si="19"/>
        <v/>
      </c>
      <c r="CI34" s="586" t="str">
        <f t="shared" si="19"/>
        <v/>
      </c>
      <c r="CJ34" s="586" t="str">
        <f t="shared" si="19"/>
        <v/>
      </c>
      <c r="CK34" s="586" t="str">
        <f t="shared" si="19"/>
        <v/>
      </c>
      <c r="CL34" s="586" t="str">
        <f t="shared" si="19"/>
        <v/>
      </c>
      <c r="CM34" s="586" t="str">
        <f t="shared" si="19"/>
        <v/>
      </c>
      <c r="CN34" s="586" t="str">
        <f>IF(AND(CN$3&gt;=$H34,CN$3&lt;=$K34),IF(ISERROR(FIND(CN$4,"土日休")),"■","◇"),IF(AND(CN$3&gt;=$H34,CN$3&lt;=$L34),IF(ISERROR(FIND(CN$4,"土日休")),"□","□"),""))</f>
        <v/>
      </c>
      <c r="CO34" s="586" t="str">
        <f t="shared" si="16"/>
        <v/>
      </c>
      <c r="CP34" s="586" t="str">
        <f t="shared" si="16"/>
        <v/>
      </c>
      <c r="CQ34" s="586" t="str">
        <f t="shared" si="16"/>
        <v/>
      </c>
      <c r="CR34" s="586" t="str">
        <f t="shared" si="16"/>
        <v/>
      </c>
      <c r="CS34" s="586" t="str">
        <f t="shared" si="16"/>
        <v/>
      </c>
      <c r="CT34" s="586" t="str">
        <f t="shared" si="16"/>
        <v/>
      </c>
      <c r="CU34" s="586" t="str">
        <f t="shared" si="16"/>
        <v/>
      </c>
      <c r="CV34" s="586" t="str">
        <f t="shared" si="16"/>
        <v/>
      </c>
      <c r="CW34" s="586" t="str">
        <f t="shared" si="16"/>
        <v/>
      </c>
      <c r="CX34" s="586" t="str">
        <f t="shared" si="16"/>
        <v/>
      </c>
      <c r="CY34" s="586" t="str">
        <f t="shared" si="16"/>
        <v/>
      </c>
      <c r="CZ34" s="586" t="str">
        <f t="shared" si="16"/>
        <v/>
      </c>
      <c r="DA34" s="586" t="str">
        <f t="shared" si="16"/>
        <v/>
      </c>
      <c r="DB34" s="586" t="str">
        <f t="shared" si="16"/>
        <v/>
      </c>
      <c r="DC34" s="586" t="str">
        <f t="shared" si="16"/>
        <v/>
      </c>
      <c r="DD34" s="586" t="str">
        <f t="shared" ref="DD34:DQ49" si="20">IF(AND(DD$3&gt;=$H34,DD$3&lt;=$K34),IF(ISERROR(FIND(DD$4,"土日休")),"■","◇"),IF(AND(DD$3&gt;=$H34,DD$3&lt;=$L34),IF(ISERROR(FIND(DD$4,"土日休")),"□","□"),""))</f>
        <v/>
      </c>
      <c r="DE34" s="586" t="str">
        <f t="shared" si="20"/>
        <v/>
      </c>
      <c r="DF34" s="586" t="str">
        <f t="shared" si="20"/>
        <v/>
      </c>
      <c r="DG34" s="587" t="str">
        <f t="shared" si="20"/>
        <v/>
      </c>
    </row>
    <row r="35" spans="1:111" ht="12" customHeight="1">
      <c r="A35" s="547">
        <f>A33+1</f>
        <v>16</v>
      </c>
      <c r="B35" s="594"/>
      <c r="C35" s="618"/>
      <c r="D35" s="619"/>
      <c r="E35" s="619" t="s">
        <v>287</v>
      </c>
      <c r="F35" s="603"/>
      <c r="G35" s="604" t="s">
        <v>282</v>
      </c>
      <c r="H35" s="574">
        <v>41547</v>
      </c>
      <c r="I35" s="574">
        <v>41551</v>
      </c>
      <c r="J35" s="590">
        <f>COUNTIF(M35:CZ35,"■")</f>
        <v>5</v>
      </c>
      <c r="K35" s="576">
        <f>IF(ISBLANK(H35),H35,IF(ISBLANK(I35),INT(H35-1+(#REF!-#REF!+1)*J35),I35))</f>
        <v>41551</v>
      </c>
      <c r="L35" s="576">
        <f>IF(ISBLANK(H35),H35,IF(ISBLANK(I35),H35+#REF!-#REF!,I35))</f>
        <v>41551</v>
      </c>
      <c r="M35" s="577" t="str">
        <f t="shared" si="17"/>
        <v/>
      </c>
      <c r="N35" s="578" t="str">
        <f t="shared" si="17"/>
        <v/>
      </c>
      <c r="O35" s="578" t="str">
        <f t="shared" si="17"/>
        <v/>
      </c>
      <c r="P35" s="578" t="str">
        <f t="shared" si="17"/>
        <v/>
      </c>
      <c r="Q35" s="578" t="str">
        <f t="shared" si="17"/>
        <v/>
      </c>
      <c r="R35" s="578" t="str">
        <f t="shared" si="17"/>
        <v/>
      </c>
      <c r="S35" s="578" t="str">
        <f t="shared" si="17"/>
        <v>■</v>
      </c>
      <c r="T35" s="578" t="str">
        <f t="shared" si="17"/>
        <v>■</v>
      </c>
      <c r="U35" s="578" t="str">
        <f t="shared" si="17"/>
        <v>■</v>
      </c>
      <c r="V35" s="578" t="str">
        <f t="shared" si="17"/>
        <v>■</v>
      </c>
      <c r="W35" s="578" t="str">
        <f t="shared" si="17"/>
        <v>■</v>
      </c>
      <c r="X35" s="578" t="str">
        <f t="shared" si="17"/>
        <v/>
      </c>
      <c r="Y35" s="578" t="str">
        <f t="shared" si="17"/>
        <v/>
      </c>
      <c r="Z35" s="578" t="str">
        <f t="shared" si="17"/>
        <v/>
      </c>
      <c r="AA35" s="578" t="str">
        <f t="shared" si="17"/>
        <v/>
      </c>
      <c r="AB35" s="578" t="str">
        <f t="shared" si="17"/>
        <v/>
      </c>
      <c r="AC35" s="578" t="str">
        <f t="shared" si="18"/>
        <v/>
      </c>
      <c r="AD35" s="578" t="str">
        <f t="shared" si="18"/>
        <v/>
      </c>
      <c r="AE35" s="578" t="str">
        <f t="shared" si="18"/>
        <v/>
      </c>
      <c r="AF35" s="578" t="str">
        <f t="shared" si="18"/>
        <v/>
      </c>
      <c r="AG35" s="578" t="str">
        <f t="shared" si="18"/>
        <v/>
      </c>
      <c r="AH35" s="578" t="str">
        <f t="shared" si="18"/>
        <v/>
      </c>
      <c r="AI35" s="578" t="str">
        <f t="shared" si="18"/>
        <v/>
      </c>
      <c r="AJ35" s="578" t="str">
        <f t="shared" si="18"/>
        <v/>
      </c>
      <c r="AK35" s="578" t="str">
        <f t="shared" si="18"/>
        <v/>
      </c>
      <c r="AL35" s="578" t="str">
        <f t="shared" si="18"/>
        <v/>
      </c>
      <c r="AM35" s="578" t="str">
        <f t="shared" si="18"/>
        <v/>
      </c>
      <c r="AN35" s="578" t="str">
        <f t="shared" si="18"/>
        <v/>
      </c>
      <c r="AO35" s="578" t="str">
        <f t="shared" si="18"/>
        <v/>
      </c>
      <c r="AP35" s="578" t="str">
        <f t="shared" si="18"/>
        <v/>
      </c>
      <c r="AQ35" s="578" t="str">
        <f t="shared" si="18"/>
        <v/>
      </c>
      <c r="AR35" s="578" t="str">
        <f t="shared" si="18"/>
        <v/>
      </c>
      <c r="AS35" s="578" t="str">
        <f t="shared" si="14"/>
        <v/>
      </c>
      <c r="AT35" s="578" t="str">
        <f t="shared" si="14"/>
        <v/>
      </c>
      <c r="AU35" s="578" t="str">
        <f t="shared" si="14"/>
        <v/>
      </c>
      <c r="AV35" s="578" t="str">
        <f t="shared" si="14"/>
        <v/>
      </c>
      <c r="AW35" s="578" t="str">
        <f t="shared" si="14"/>
        <v/>
      </c>
      <c r="AX35" s="578" t="str">
        <f t="shared" si="14"/>
        <v/>
      </c>
      <c r="AY35" s="578" t="str">
        <f t="shared" si="14"/>
        <v/>
      </c>
      <c r="AZ35" s="578" t="str">
        <f t="shared" si="14"/>
        <v/>
      </c>
      <c r="BA35" s="578" t="str">
        <f t="shared" si="14"/>
        <v/>
      </c>
      <c r="BB35" s="578" t="str">
        <f t="shared" si="14"/>
        <v/>
      </c>
      <c r="BC35" s="578" t="str">
        <f t="shared" si="14"/>
        <v/>
      </c>
      <c r="BD35" s="578" t="str">
        <f t="shared" si="14"/>
        <v/>
      </c>
      <c r="BE35" s="578" t="str">
        <f t="shared" si="14"/>
        <v/>
      </c>
      <c r="BF35" s="578" t="str">
        <f t="shared" si="14"/>
        <v/>
      </c>
      <c r="BG35" s="578" t="str">
        <f t="shared" si="14"/>
        <v/>
      </c>
      <c r="BH35" s="578" t="str">
        <f t="shared" si="15"/>
        <v/>
      </c>
      <c r="BI35" s="578" t="str">
        <f t="shared" si="15"/>
        <v/>
      </c>
      <c r="BJ35" s="578" t="str">
        <f t="shared" si="15"/>
        <v/>
      </c>
      <c r="BK35" s="578" t="str">
        <f t="shared" si="15"/>
        <v/>
      </c>
      <c r="BL35" s="578" t="str">
        <f t="shared" si="15"/>
        <v/>
      </c>
      <c r="BM35" s="578" t="str">
        <f t="shared" si="15"/>
        <v/>
      </c>
      <c r="BN35" s="578" t="str">
        <f t="shared" si="15"/>
        <v/>
      </c>
      <c r="BO35" s="578" t="str">
        <f t="shared" si="15"/>
        <v/>
      </c>
      <c r="BP35" s="578" t="str">
        <f t="shared" si="15"/>
        <v/>
      </c>
      <c r="BQ35" s="578" t="str">
        <f t="shared" si="15"/>
        <v/>
      </c>
      <c r="BR35" s="578" t="str">
        <f t="shared" si="15"/>
        <v/>
      </c>
      <c r="BS35" s="578" t="str">
        <f t="shared" si="15"/>
        <v/>
      </c>
      <c r="BT35" s="578" t="str">
        <f t="shared" si="15"/>
        <v/>
      </c>
      <c r="BU35" s="578" t="str">
        <f t="shared" si="15"/>
        <v/>
      </c>
      <c r="BV35" s="578" t="str">
        <f t="shared" si="15"/>
        <v/>
      </c>
      <c r="BW35" s="578" t="str">
        <f t="shared" si="15"/>
        <v/>
      </c>
      <c r="BX35" s="578" t="str">
        <f t="shared" si="19"/>
        <v/>
      </c>
      <c r="BY35" s="578" t="str">
        <f t="shared" si="19"/>
        <v/>
      </c>
      <c r="BZ35" s="578" t="str">
        <f t="shared" si="19"/>
        <v/>
      </c>
      <c r="CA35" s="578" t="str">
        <f t="shared" si="19"/>
        <v/>
      </c>
      <c r="CB35" s="578" t="str">
        <f t="shared" si="19"/>
        <v/>
      </c>
      <c r="CC35" s="578" t="str">
        <f t="shared" si="19"/>
        <v/>
      </c>
      <c r="CD35" s="578" t="str">
        <f t="shared" si="19"/>
        <v/>
      </c>
      <c r="CE35" s="578" t="str">
        <f t="shared" si="19"/>
        <v/>
      </c>
      <c r="CF35" s="578" t="str">
        <f t="shared" si="19"/>
        <v/>
      </c>
      <c r="CG35" s="578" t="str">
        <f t="shared" si="19"/>
        <v/>
      </c>
      <c r="CH35" s="578" t="str">
        <f t="shared" si="19"/>
        <v/>
      </c>
      <c r="CI35" s="578" t="str">
        <f t="shared" si="19"/>
        <v/>
      </c>
      <c r="CJ35" s="578" t="str">
        <f t="shared" si="19"/>
        <v/>
      </c>
      <c r="CK35" s="578" t="str">
        <f t="shared" si="19"/>
        <v/>
      </c>
      <c r="CL35" s="578" t="str">
        <f t="shared" si="19"/>
        <v/>
      </c>
      <c r="CM35" s="578" t="str">
        <f t="shared" si="19"/>
        <v/>
      </c>
      <c r="CN35" s="578" t="str">
        <f t="shared" ref="CN35:DC40" si="21">IF(AND(CN$3&gt;=$H35,CN$3&lt;=$K35),IF(ISERROR(FIND(CN$4,"土日休")),"■","◇"),IF(AND(CN$3&gt;=$H35,CN$3&lt;=$L35),IF(ISERROR(FIND(CN$4,"土日休")),"□","□"),""))</f>
        <v/>
      </c>
      <c r="CO35" s="578" t="str">
        <f t="shared" si="21"/>
        <v/>
      </c>
      <c r="CP35" s="578" t="str">
        <f t="shared" si="21"/>
        <v/>
      </c>
      <c r="CQ35" s="578" t="str">
        <f t="shared" si="21"/>
        <v/>
      </c>
      <c r="CR35" s="578" t="str">
        <f t="shared" si="21"/>
        <v/>
      </c>
      <c r="CS35" s="578" t="str">
        <f t="shared" si="21"/>
        <v/>
      </c>
      <c r="CT35" s="578" t="str">
        <f t="shared" si="21"/>
        <v/>
      </c>
      <c r="CU35" s="578" t="str">
        <f t="shared" si="21"/>
        <v/>
      </c>
      <c r="CV35" s="578" t="str">
        <f t="shared" si="21"/>
        <v/>
      </c>
      <c r="CW35" s="578" t="str">
        <f t="shared" si="21"/>
        <v/>
      </c>
      <c r="CX35" s="578" t="str">
        <f t="shared" si="21"/>
        <v/>
      </c>
      <c r="CY35" s="578" t="str">
        <f t="shared" si="21"/>
        <v/>
      </c>
      <c r="CZ35" s="578" t="str">
        <f t="shared" si="16"/>
        <v/>
      </c>
      <c r="DA35" s="578" t="str">
        <f t="shared" si="16"/>
        <v/>
      </c>
      <c r="DB35" s="578" t="str">
        <f t="shared" si="16"/>
        <v/>
      </c>
      <c r="DC35" s="578" t="str">
        <f t="shared" si="16"/>
        <v/>
      </c>
      <c r="DD35" s="578" t="str">
        <f t="shared" si="20"/>
        <v/>
      </c>
      <c r="DE35" s="578" t="str">
        <f t="shared" si="20"/>
        <v/>
      </c>
      <c r="DF35" s="578" t="str">
        <f t="shared" si="20"/>
        <v/>
      </c>
      <c r="DG35" s="579" t="str">
        <f t="shared" si="20"/>
        <v/>
      </c>
    </row>
    <row r="36" spans="1:111" ht="12" customHeight="1">
      <c r="A36" s="559"/>
      <c r="B36" s="598"/>
      <c r="C36" s="599"/>
      <c r="D36" s="599"/>
      <c r="E36" s="610"/>
      <c r="F36" s="610" t="s">
        <v>289</v>
      </c>
      <c r="G36" s="601"/>
      <c r="H36" s="617"/>
      <c r="I36" s="582"/>
      <c r="J36" s="583"/>
      <c r="K36" s="584">
        <f>IF(ISBLANK(H36),H36,IF(ISBLANK(I36),INT(H36-1+(I35-H35+1)*J36),I36))</f>
        <v>0</v>
      </c>
      <c r="L36" s="584">
        <f>IF(ISBLANK(H36),H36,IF(ISBLANK(I36),H36+I35-H35,I36))</f>
        <v>0</v>
      </c>
      <c r="M36" s="585" t="str">
        <f t="shared" si="17"/>
        <v/>
      </c>
      <c r="N36" s="586" t="str">
        <f t="shared" si="17"/>
        <v/>
      </c>
      <c r="O36" s="586" t="str">
        <f t="shared" si="17"/>
        <v/>
      </c>
      <c r="P36" s="586" t="str">
        <f t="shared" si="17"/>
        <v/>
      </c>
      <c r="Q36" s="586" t="str">
        <f t="shared" si="17"/>
        <v/>
      </c>
      <c r="R36" s="586" t="str">
        <f t="shared" si="17"/>
        <v/>
      </c>
      <c r="S36" s="586" t="str">
        <f t="shared" si="17"/>
        <v/>
      </c>
      <c r="T36" s="586" t="str">
        <f t="shared" si="17"/>
        <v/>
      </c>
      <c r="U36" s="586" t="str">
        <f t="shared" si="17"/>
        <v/>
      </c>
      <c r="V36" s="586" t="str">
        <f t="shared" si="17"/>
        <v/>
      </c>
      <c r="W36" s="586" t="str">
        <f t="shared" si="17"/>
        <v/>
      </c>
      <c r="X36" s="586" t="str">
        <f t="shared" si="17"/>
        <v/>
      </c>
      <c r="Y36" s="586" t="str">
        <f t="shared" si="17"/>
        <v/>
      </c>
      <c r="Z36" s="586" t="str">
        <f t="shared" si="17"/>
        <v/>
      </c>
      <c r="AA36" s="586" t="str">
        <f t="shared" si="17"/>
        <v/>
      </c>
      <c r="AB36" s="586" t="str">
        <f t="shared" ref="AB36:AQ41" si="22">IF(AND(AB$3&gt;=$H36,AB$3&lt;=$K36),IF(ISERROR(FIND(AB$4,"土日休")),"■","◇"),IF(AND(AB$3&gt;=$H36,AB$3&lt;=$L36),IF(ISERROR(FIND(AB$4,"土日休")),"□","□"),""))</f>
        <v/>
      </c>
      <c r="AC36" s="586" t="str">
        <f t="shared" si="18"/>
        <v/>
      </c>
      <c r="AD36" s="586" t="str">
        <f t="shared" si="18"/>
        <v/>
      </c>
      <c r="AE36" s="586" t="str">
        <f t="shared" si="18"/>
        <v/>
      </c>
      <c r="AF36" s="586" t="str">
        <f t="shared" si="18"/>
        <v/>
      </c>
      <c r="AG36" s="586" t="str">
        <f t="shared" si="18"/>
        <v/>
      </c>
      <c r="AH36" s="586" t="str">
        <f t="shared" si="18"/>
        <v/>
      </c>
      <c r="AI36" s="586" t="str">
        <f t="shared" si="18"/>
        <v/>
      </c>
      <c r="AJ36" s="586" t="str">
        <f t="shared" si="18"/>
        <v/>
      </c>
      <c r="AK36" s="586" t="str">
        <f t="shared" si="18"/>
        <v/>
      </c>
      <c r="AL36" s="586" t="str">
        <f t="shared" si="18"/>
        <v/>
      </c>
      <c r="AM36" s="586" t="str">
        <f t="shared" si="18"/>
        <v/>
      </c>
      <c r="AN36" s="586" t="str">
        <f t="shared" si="18"/>
        <v/>
      </c>
      <c r="AO36" s="586" t="str">
        <f t="shared" si="18"/>
        <v/>
      </c>
      <c r="AP36" s="586" t="str">
        <f t="shared" si="18"/>
        <v/>
      </c>
      <c r="AQ36" s="586" t="str">
        <f t="shared" si="18"/>
        <v/>
      </c>
      <c r="AR36" s="586" t="str">
        <f t="shared" si="18"/>
        <v/>
      </c>
      <c r="AS36" s="586" t="str">
        <f t="shared" ref="AS36:BH51" si="23">IF(AND(AS$3&gt;=$H36,AS$3&lt;=$K36),IF(ISERROR(FIND(AS$4,"土日休")),"■","◇"),IF(AND(AS$3&gt;=$H36,AS$3&lt;=$L36),IF(ISERROR(FIND(AS$4,"土日休")),"□","□"),""))</f>
        <v/>
      </c>
      <c r="AT36" s="586" t="str">
        <f t="shared" si="23"/>
        <v/>
      </c>
      <c r="AU36" s="586" t="str">
        <f t="shared" si="23"/>
        <v/>
      </c>
      <c r="AV36" s="586" t="str">
        <f t="shared" si="23"/>
        <v/>
      </c>
      <c r="AW36" s="586" t="str">
        <f t="shared" si="23"/>
        <v/>
      </c>
      <c r="AX36" s="586" t="str">
        <f t="shared" si="23"/>
        <v/>
      </c>
      <c r="AY36" s="586" t="str">
        <f t="shared" si="23"/>
        <v/>
      </c>
      <c r="AZ36" s="586" t="str">
        <f t="shared" si="23"/>
        <v/>
      </c>
      <c r="BA36" s="586" t="str">
        <f t="shared" si="23"/>
        <v/>
      </c>
      <c r="BB36" s="586" t="str">
        <f t="shared" si="23"/>
        <v/>
      </c>
      <c r="BC36" s="586" t="str">
        <f t="shared" si="23"/>
        <v/>
      </c>
      <c r="BD36" s="586" t="str">
        <f t="shared" si="23"/>
        <v/>
      </c>
      <c r="BE36" s="586" t="str">
        <f t="shared" si="23"/>
        <v/>
      </c>
      <c r="BF36" s="586" t="str">
        <f t="shared" si="23"/>
        <v/>
      </c>
      <c r="BG36" s="586" t="str">
        <f t="shared" si="23"/>
        <v/>
      </c>
      <c r="BH36" s="586" t="str">
        <f t="shared" si="23"/>
        <v/>
      </c>
      <c r="BI36" s="586" t="str">
        <f t="shared" ref="BI36:BX51" si="24">IF(AND(BI$3&gt;=$H36,BI$3&lt;=$K36),IF(ISERROR(FIND(BI$4,"土日休")),"■","◇"),IF(AND(BI$3&gt;=$H36,BI$3&lt;=$L36),IF(ISERROR(FIND(BI$4,"土日休")),"□","□"),""))</f>
        <v/>
      </c>
      <c r="BJ36" s="586" t="str">
        <f t="shared" si="24"/>
        <v/>
      </c>
      <c r="BK36" s="586" t="str">
        <f t="shared" si="24"/>
        <v/>
      </c>
      <c r="BL36" s="586" t="str">
        <f t="shared" si="24"/>
        <v/>
      </c>
      <c r="BM36" s="586" t="str">
        <f t="shared" si="24"/>
        <v/>
      </c>
      <c r="BN36" s="586" t="str">
        <f t="shared" si="24"/>
        <v/>
      </c>
      <c r="BO36" s="586" t="str">
        <f t="shared" si="24"/>
        <v/>
      </c>
      <c r="BP36" s="586" t="str">
        <f t="shared" si="24"/>
        <v/>
      </c>
      <c r="BQ36" s="586" t="str">
        <f t="shared" si="24"/>
        <v/>
      </c>
      <c r="BR36" s="586" t="str">
        <f t="shared" si="24"/>
        <v/>
      </c>
      <c r="BS36" s="586" t="str">
        <f t="shared" si="24"/>
        <v/>
      </c>
      <c r="BT36" s="586" t="str">
        <f t="shared" si="24"/>
        <v/>
      </c>
      <c r="BU36" s="586" t="str">
        <f t="shared" si="24"/>
        <v/>
      </c>
      <c r="BV36" s="586" t="str">
        <f t="shared" si="24"/>
        <v/>
      </c>
      <c r="BW36" s="586" t="str">
        <f t="shared" si="24"/>
        <v/>
      </c>
      <c r="BX36" s="586" t="str">
        <f t="shared" si="19"/>
        <v/>
      </c>
      <c r="BY36" s="586" t="str">
        <f t="shared" si="19"/>
        <v/>
      </c>
      <c r="BZ36" s="586" t="str">
        <f t="shared" si="19"/>
        <v/>
      </c>
      <c r="CA36" s="586" t="str">
        <f t="shared" si="19"/>
        <v/>
      </c>
      <c r="CB36" s="586" t="str">
        <f t="shared" si="19"/>
        <v/>
      </c>
      <c r="CC36" s="586" t="str">
        <f t="shared" si="19"/>
        <v/>
      </c>
      <c r="CD36" s="586" t="str">
        <f t="shared" si="19"/>
        <v/>
      </c>
      <c r="CE36" s="586" t="str">
        <f t="shared" si="19"/>
        <v/>
      </c>
      <c r="CF36" s="586" t="str">
        <f t="shared" si="19"/>
        <v/>
      </c>
      <c r="CG36" s="586" t="str">
        <f t="shared" si="19"/>
        <v/>
      </c>
      <c r="CH36" s="586" t="str">
        <f t="shared" si="19"/>
        <v/>
      </c>
      <c r="CI36" s="586" t="str">
        <f t="shared" si="19"/>
        <v/>
      </c>
      <c r="CJ36" s="586" t="str">
        <f t="shared" si="19"/>
        <v/>
      </c>
      <c r="CK36" s="586" t="str">
        <f t="shared" si="19"/>
        <v/>
      </c>
      <c r="CL36" s="586" t="str">
        <f t="shared" si="19"/>
        <v/>
      </c>
      <c r="CM36" s="586" t="str">
        <f t="shared" ref="CM36:DB51" si="25">IF(AND(CM$3&gt;=$H36,CM$3&lt;=$K36),IF(ISERROR(FIND(CM$4,"土日休")),"■","◇"),IF(AND(CM$3&gt;=$H36,CM$3&lt;=$L36),IF(ISERROR(FIND(CM$4,"土日休")),"□","□"),""))</f>
        <v/>
      </c>
      <c r="CN36" s="586" t="str">
        <f t="shared" si="25"/>
        <v/>
      </c>
      <c r="CO36" s="586" t="str">
        <f t="shared" si="25"/>
        <v/>
      </c>
      <c r="CP36" s="586" t="str">
        <f t="shared" si="25"/>
        <v/>
      </c>
      <c r="CQ36" s="586" t="str">
        <f t="shared" si="25"/>
        <v/>
      </c>
      <c r="CR36" s="586" t="str">
        <f t="shared" si="25"/>
        <v/>
      </c>
      <c r="CS36" s="586" t="str">
        <f t="shared" si="25"/>
        <v/>
      </c>
      <c r="CT36" s="586" t="str">
        <f t="shared" si="25"/>
        <v/>
      </c>
      <c r="CU36" s="586" t="str">
        <f t="shared" si="25"/>
        <v/>
      </c>
      <c r="CV36" s="586" t="str">
        <f t="shared" si="25"/>
        <v/>
      </c>
      <c r="CW36" s="586" t="str">
        <f t="shared" si="25"/>
        <v/>
      </c>
      <c r="CX36" s="586" t="str">
        <f t="shared" si="25"/>
        <v/>
      </c>
      <c r="CY36" s="586" t="str">
        <f t="shared" si="25"/>
        <v/>
      </c>
      <c r="CZ36" s="586" t="str">
        <f t="shared" si="25"/>
        <v/>
      </c>
      <c r="DA36" s="586" t="str">
        <f t="shared" si="25"/>
        <v/>
      </c>
      <c r="DB36" s="586" t="str">
        <f t="shared" si="25"/>
        <v/>
      </c>
      <c r="DC36" s="586" t="str">
        <f t="shared" ref="DA36:DP51" si="26">IF(AND(DC$3&gt;=$H36,DC$3&lt;=$K36),IF(ISERROR(FIND(DC$4,"土日休")),"■","◇"),IF(AND(DC$3&gt;=$H36,DC$3&lt;=$L36),IF(ISERROR(FIND(DC$4,"土日休")),"□","□"),""))</f>
        <v/>
      </c>
      <c r="DD36" s="586" t="str">
        <f t="shared" si="26"/>
        <v/>
      </c>
      <c r="DE36" s="586" t="str">
        <f t="shared" si="26"/>
        <v/>
      </c>
      <c r="DF36" s="586" t="str">
        <f t="shared" si="26"/>
        <v/>
      </c>
      <c r="DG36" s="587" t="str">
        <f t="shared" si="26"/>
        <v/>
      </c>
    </row>
    <row r="37" spans="1:111" ht="12" customHeight="1">
      <c r="A37" s="547">
        <f>A35+1</f>
        <v>17</v>
      </c>
      <c r="B37" s="594"/>
      <c r="C37" s="595"/>
      <c r="D37" s="619"/>
      <c r="E37" s="619" t="s">
        <v>287</v>
      </c>
      <c r="F37" s="603"/>
      <c r="G37" s="604" t="s">
        <v>282</v>
      </c>
      <c r="H37" s="574">
        <v>41547</v>
      </c>
      <c r="I37" s="620">
        <v>41551</v>
      </c>
      <c r="J37" s="590">
        <f>COUNTIF(M37:CZ37,"■")</f>
        <v>5</v>
      </c>
      <c r="K37" s="576">
        <f>IF(ISBLANK(H37),H37,IF(ISBLANK(I37),INT(H37-1+(#REF!-#REF!+1)*J37),I37))</f>
        <v>41551</v>
      </c>
      <c r="L37" s="576">
        <f>IF(ISBLANK(H37),H37,IF(ISBLANK(I37),H37+#REF!-#REF!,I37))</f>
        <v>41551</v>
      </c>
      <c r="M37" s="577" t="str">
        <f t="shared" ref="M37:AB52" si="27">IF(AND(M$3&gt;=$H37,M$3&lt;=$K37),IF(ISERROR(FIND(M$4,"土日休")),"■","◇"),IF(AND(M$3&gt;=$H37,M$3&lt;=$L37),IF(ISERROR(FIND(M$4,"土日休")),"□","□"),""))</f>
        <v/>
      </c>
      <c r="N37" s="578" t="str">
        <f t="shared" si="27"/>
        <v/>
      </c>
      <c r="O37" s="578" t="str">
        <f t="shared" si="27"/>
        <v/>
      </c>
      <c r="P37" s="578" t="str">
        <f t="shared" si="27"/>
        <v/>
      </c>
      <c r="Q37" s="578" t="str">
        <f t="shared" si="27"/>
        <v/>
      </c>
      <c r="R37" s="578" t="str">
        <f t="shared" si="27"/>
        <v/>
      </c>
      <c r="S37" s="578" t="str">
        <f t="shared" si="27"/>
        <v>■</v>
      </c>
      <c r="T37" s="578" t="str">
        <f t="shared" si="27"/>
        <v>■</v>
      </c>
      <c r="U37" s="578" t="str">
        <f t="shared" si="27"/>
        <v>■</v>
      </c>
      <c r="V37" s="578" t="str">
        <f t="shared" si="27"/>
        <v>■</v>
      </c>
      <c r="W37" s="578" t="str">
        <f t="shared" si="27"/>
        <v>■</v>
      </c>
      <c r="X37" s="578" t="str">
        <f t="shared" si="27"/>
        <v/>
      </c>
      <c r="Y37" s="578" t="str">
        <f t="shared" si="27"/>
        <v/>
      </c>
      <c r="Z37" s="578" t="str">
        <f t="shared" si="27"/>
        <v/>
      </c>
      <c r="AA37" s="578" t="str">
        <f t="shared" si="27"/>
        <v/>
      </c>
      <c r="AB37" s="578" t="str">
        <f t="shared" si="27"/>
        <v/>
      </c>
      <c r="AC37" s="578" t="str">
        <f t="shared" ref="AC37:AR52" si="28">IF(AND(AC$3&gt;=$H37,AC$3&lt;=$K37),IF(ISERROR(FIND(AC$4,"土日休")),"■","◇"),IF(AND(AC$3&gt;=$H37,AC$3&lt;=$L37),IF(ISERROR(FIND(AC$4,"土日休")),"□","□"),""))</f>
        <v/>
      </c>
      <c r="AD37" s="578" t="str">
        <f t="shared" si="28"/>
        <v/>
      </c>
      <c r="AE37" s="578" t="str">
        <f t="shared" si="28"/>
        <v/>
      </c>
      <c r="AF37" s="578" t="str">
        <f t="shared" si="28"/>
        <v/>
      </c>
      <c r="AG37" s="578" t="str">
        <f t="shared" si="28"/>
        <v/>
      </c>
      <c r="AH37" s="578" t="str">
        <f t="shared" si="28"/>
        <v/>
      </c>
      <c r="AI37" s="578" t="str">
        <f t="shared" si="28"/>
        <v/>
      </c>
      <c r="AJ37" s="578" t="str">
        <f t="shared" si="28"/>
        <v/>
      </c>
      <c r="AK37" s="578" t="str">
        <f t="shared" si="28"/>
        <v/>
      </c>
      <c r="AL37" s="578" t="str">
        <f t="shared" si="28"/>
        <v/>
      </c>
      <c r="AM37" s="578" t="str">
        <f t="shared" si="28"/>
        <v/>
      </c>
      <c r="AN37" s="578" t="str">
        <f t="shared" si="28"/>
        <v/>
      </c>
      <c r="AO37" s="578" t="str">
        <f t="shared" si="28"/>
        <v/>
      </c>
      <c r="AP37" s="578" t="str">
        <f t="shared" si="28"/>
        <v/>
      </c>
      <c r="AQ37" s="578" t="str">
        <f t="shared" si="28"/>
        <v/>
      </c>
      <c r="AR37" s="578" t="str">
        <f t="shared" si="28"/>
        <v/>
      </c>
      <c r="AS37" s="578" t="str">
        <f t="shared" si="23"/>
        <v/>
      </c>
      <c r="AT37" s="578" t="str">
        <f t="shared" si="23"/>
        <v/>
      </c>
      <c r="AU37" s="578" t="str">
        <f t="shared" si="23"/>
        <v/>
      </c>
      <c r="AV37" s="578" t="str">
        <f t="shared" si="23"/>
        <v/>
      </c>
      <c r="AW37" s="578" t="str">
        <f t="shared" si="23"/>
        <v/>
      </c>
      <c r="AX37" s="578" t="str">
        <f t="shared" si="23"/>
        <v/>
      </c>
      <c r="AY37" s="578" t="str">
        <f t="shared" si="23"/>
        <v/>
      </c>
      <c r="AZ37" s="578" t="str">
        <f t="shared" si="23"/>
        <v/>
      </c>
      <c r="BA37" s="578" t="str">
        <f t="shared" si="23"/>
        <v/>
      </c>
      <c r="BB37" s="578" t="str">
        <f t="shared" si="23"/>
        <v/>
      </c>
      <c r="BC37" s="578" t="str">
        <f t="shared" si="23"/>
        <v/>
      </c>
      <c r="BD37" s="578" t="str">
        <f t="shared" si="23"/>
        <v/>
      </c>
      <c r="BE37" s="578" t="str">
        <f t="shared" si="23"/>
        <v/>
      </c>
      <c r="BF37" s="578" t="str">
        <f t="shared" si="23"/>
        <v/>
      </c>
      <c r="BG37" s="578" t="str">
        <f t="shared" si="23"/>
        <v/>
      </c>
      <c r="BH37" s="578" t="str">
        <f t="shared" si="23"/>
        <v/>
      </c>
      <c r="BI37" s="578" t="str">
        <f t="shared" si="24"/>
        <v/>
      </c>
      <c r="BJ37" s="578" t="str">
        <f t="shared" si="24"/>
        <v/>
      </c>
      <c r="BK37" s="578" t="str">
        <f t="shared" si="24"/>
        <v/>
      </c>
      <c r="BL37" s="578" t="str">
        <f t="shared" si="24"/>
        <v/>
      </c>
      <c r="BM37" s="578" t="str">
        <f t="shared" si="24"/>
        <v/>
      </c>
      <c r="BN37" s="578" t="str">
        <f t="shared" si="24"/>
        <v/>
      </c>
      <c r="BO37" s="578" t="str">
        <f t="shared" si="24"/>
        <v/>
      </c>
      <c r="BP37" s="578" t="str">
        <f t="shared" si="24"/>
        <v/>
      </c>
      <c r="BQ37" s="578" t="str">
        <f t="shared" si="24"/>
        <v/>
      </c>
      <c r="BR37" s="578" t="str">
        <f t="shared" si="24"/>
        <v/>
      </c>
      <c r="BS37" s="578" t="str">
        <f t="shared" si="24"/>
        <v/>
      </c>
      <c r="BT37" s="578" t="str">
        <f t="shared" si="24"/>
        <v/>
      </c>
      <c r="BU37" s="578" t="str">
        <f t="shared" si="24"/>
        <v/>
      </c>
      <c r="BV37" s="578" t="str">
        <f t="shared" si="24"/>
        <v/>
      </c>
      <c r="BW37" s="578" t="str">
        <f t="shared" si="24"/>
        <v/>
      </c>
      <c r="BX37" s="578" t="str">
        <f t="shared" si="24"/>
        <v/>
      </c>
      <c r="BY37" s="578" t="str">
        <f t="shared" ref="BY37:CN52" si="29">IF(AND(BY$3&gt;=$H37,BY$3&lt;=$K37),IF(ISERROR(FIND(BY$4,"土日休")),"■","◇"),IF(AND(BY$3&gt;=$H37,BY$3&lt;=$L37),IF(ISERROR(FIND(BY$4,"土日休")),"□","□"),""))</f>
        <v/>
      </c>
      <c r="BZ37" s="578" t="str">
        <f t="shared" si="29"/>
        <v/>
      </c>
      <c r="CA37" s="578" t="str">
        <f t="shared" si="29"/>
        <v/>
      </c>
      <c r="CB37" s="578" t="str">
        <f t="shared" si="29"/>
        <v/>
      </c>
      <c r="CC37" s="578" t="str">
        <f t="shared" si="29"/>
        <v/>
      </c>
      <c r="CD37" s="578" t="str">
        <f t="shared" si="29"/>
        <v/>
      </c>
      <c r="CE37" s="578" t="str">
        <f t="shared" si="29"/>
        <v/>
      </c>
      <c r="CF37" s="578" t="str">
        <f t="shared" si="29"/>
        <v/>
      </c>
      <c r="CG37" s="578" t="str">
        <f t="shared" si="29"/>
        <v/>
      </c>
      <c r="CH37" s="578" t="str">
        <f t="shared" si="29"/>
        <v/>
      </c>
      <c r="CI37" s="578" t="str">
        <f t="shared" si="29"/>
        <v/>
      </c>
      <c r="CJ37" s="578" t="str">
        <f t="shared" si="29"/>
        <v/>
      </c>
      <c r="CK37" s="578" t="str">
        <f t="shared" si="29"/>
        <v/>
      </c>
      <c r="CL37" s="578" t="str">
        <f t="shared" si="29"/>
        <v/>
      </c>
      <c r="CM37" s="578" t="str">
        <f t="shared" si="29"/>
        <v/>
      </c>
      <c r="CN37" s="578" t="str">
        <f t="shared" si="29"/>
        <v/>
      </c>
      <c r="CO37" s="578" t="str">
        <f t="shared" si="25"/>
        <v/>
      </c>
      <c r="CP37" s="578" t="str">
        <f t="shared" si="25"/>
        <v/>
      </c>
      <c r="CQ37" s="578" t="str">
        <f t="shared" si="25"/>
        <v/>
      </c>
      <c r="CR37" s="578" t="str">
        <f t="shared" si="25"/>
        <v/>
      </c>
      <c r="CS37" s="578" t="str">
        <f t="shared" si="25"/>
        <v/>
      </c>
      <c r="CT37" s="578" t="str">
        <f t="shared" si="25"/>
        <v/>
      </c>
      <c r="CU37" s="578" t="str">
        <f t="shared" si="25"/>
        <v/>
      </c>
      <c r="CV37" s="578" t="str">
        <f t="shared" si="25"/>
        <v/>
      </c>
      <c r="CW37" s="578" t="str">
        <f t="shared" si="25"/>
        <v/>
      </c>
      <c r="CX37" s="578" t="str">
        <f t="shared" si="25"/>
        <v/>
      </c>
      <c r="CY37" s="578" t="str">
        <f>IF(AND(CY$3&gt;=$H37,CY$3&lt;=$K37),IF(ISERROR(FIND(CY$4,"土日休")),"■","◇"),IF(AND(CY$3&gt;=$H37,CY$3&lt;=$L37),IF(ISERROR(FIND(CY$4,"土日休")),"□","□"),""))</f>
        <v/>
      </c>
      <c r="CZ37" s="578" t="str">
        <f>IF(AND(CZ$3&gt;=$H37,CZ$3&lt;=$K37),IF(ISERROR(FIND(CZ$4,"土日休")),"■","◇"),IF(AND(CZ$3&gt;=$H37,CZ$3&lt;=$L37),IF(ISERROR(FIND(CZ$4,"土日休")),"□","□"),""))</f>
        <v/>
      </c>
      <c r="DA37" s="578" t="str">
        <f t="shared" si="25"/>
        <v/>
      </c>
      <c r="DB37" s="578" t="str">
        <f t="shared" si="25"/>
        <v/>
      </c>
      <c r="DC37" s="578" t="str">
        <f t="shared" si="26"/>
        <v/>
      </c>
      <c r="DD37" s="578" t="str">
        <f t="shared" si="26"/>
        <v/>
      </c>
      <c r="DE37" s="578" t="str">
        <f t="shared" si="26"/>
        <v/>
      </c>
      <c r="DF37" s="578" t="str">
        <f t="shared" si="26"/>
        <v/>
      </c>
      <c r="DG37" s="579" t="str">
        <f>IF(AND(DG$3&gt;=$H37,DG$3&lt;=$K37),IF(ISERROR(FIND(DG$4,"土日休")),"■","◇"),IF(AND(DG$3&gt;=$H37,DG$3&lt;=$L37),IF(ISERROR(FIND(DG$4,"土日休")),"□","□"),""))</f>
        <v/>
      </c>
    </row>
    <row r="38" spans="1:111" ht="12" customHeight="1">
      <c r="A38" s="559"/>
      <c r="B38" s="598"/>
      <c r="C38" s="599"/>
      <c r="D38" s="599"/>
      <c r="E38" s="610"/>
      <c r="F38" s="610" t="s">
        <v>291</v>
      </c>
      <c r="G38" s="601"/>
      <c r="H38" s="617"/>
      <c r="I38" s="582"/>
      <c r="J38" s="583"/>
      <c r="K38" s="584">
        <f>IF(ISBLANK(H38),H38,IF(ISBLANK(I38),INT(H38-1+(I37-H37+1)*J38),I38))</f>
        <v>0</v>
      </c>
      <c r="L38" s="584">
        <f>IF(ISBLANK(H38),H38,IF(ISBLANK(I38),H38+I37-H37,I38))</f>
        <v>0</v>
      </c>
      <c r="M38" s="585" t="str">
        <f t="shared" si="27"/>
        <v/>
      </c>
      <c r="N38" s="586" t="str">
        <f t="shared" si="27"/>
        <v/>
      </c>
      <c r="O38" s="586" t="str">
        <f t="shared" si="27"/>
        <v/>
      </c>
      <c r="P38" s="586" t="str">
        <f t="shared" si="27"/>
        <v/>
      </c>
      <c r="Q38" s="586" t="str">
        <f t="shared" si="27"/>
        <v/>
      </c>
      <c r="R38" s="586" t="str">
        <f t="shared" si="27"/>
        <v/>
      </c>
      <c r="S38" s="586" t="str">
        <f t="shared" si="27"/>
        <v/>
      </c>
      <c r="T38" s="586" t="str">
        <f t="shared" si="27"/>
        <v/>
      </c>
      <c r="U38" s="586" t="str">
        <f t="shared" si="27"/>
        <v/>
      </c>
      <c r="V38" s="586" t="str">
        <f t="shared" si="27"/>
        <v/>
      </c>
      <c r="W38" s="586" t="str">
        <f t="shared" si="27"/>
        <v/>
      </c>
      <c r="X38" s="586" t="str">
        <f t="shared" si="27"/>
        <v/>
      </c>
      <c r="Y38" s="586" t="str">
        <f t="shared" si="27"/>
        <v/>
      </c>
      <c r="Z38" s="586" t="str">
        <f t="shared" si="27"/>
        <v/>
      </c>
      <c r="AA38" s="586" t="str">
        <f t="shared" si="27"/>
        <v/>
      </c>
      <c r="AB38" s="586" t="str">
        <f t="shared" si="27"/>
        <v/>
      </c>
      <c r="AC38" s="586" t="str">
        <f t="shared" si="28"/>
        <v/>
      </c>
      <c r="AD38" s="586" t="str">
        <f t="shared" si="28"/>
        <v/>
      </c>
      <c r="AE38" s="586" t="str">
        <f t="shared" si="28"/>
        <v/>
      </c>
      <c r="AF38" s="586" t="str">
        <f t="shared" si="28"/>
        <v/>
      </c>
      <c r="AG38" s="586" t="str">
        <f t="shared" si="28"/>
        <v/>
      </c>
      <c r="AH38" s="586" t="str">
        <f t="shared" si="28"/>
        <v/>
      </c>
      <c r="AI38" s="586" t="str">
        <f t="shared" si="28"/>
        <v/>
      </c>
      <c r="AJ38" s="586" t="str">
        <f t="shared" si="28"/>
        <v/>
      </c>
      <c r="AK38" s="586" t="str">
        <f t="shared" si="28"/>
        <v/>
      </c>
      <c r="AL38" s="586" t="str">
        <f t="shared" si="28"/>
        <v/>
      </c>
      <c r="AM38" s="586" t="str">
        <f t="shared" si="28"/>
        <v/>
      </c>
      <c r="AN38" s="586" t="str">
        <f t="shared" si="28"/>
        <v/>
      </c>
      <c r="AO38" s="586" t="str">
        <f t="shared" si="28"/>
        <v/>
      </c>
      <c r="AP38" s="586" t="str">
        <f t="shared" si="28"/>
        <v/>
      </c>
      <c r="AQ38" s="586" t="str">
        <f t="shared" si="28"/>
        <v/>
      </c>
      <c r="AR38" s="586" t="str">
        <f t="shared" si="28"/>
        <v/>
      </c>
      <c r="AS38" s="586" t="str">
        <f t="shared" si="23"/>
        <v/>
      </c>
      <c r="AT38" s="586" t="str">
        <f t="shared" si="23"/>
        <v/>
      </c>
      <c r="AU38" s="586" t="str">
        <f t="shared" si="23"/>
        <v/>
      </c>
      <c r="AV38" s="586" t="str">
        <f t="shared" si="23"/>
        <v/>
      </c>
      <c r="AW38" s="586" t="str">
        <f t="shared" si="23"/>
        <v/>
      </c>
      <c r="AX38" s="586" t="str">
        <f t="shared" si="23"/>
        <v/>
      </c>
      <c r="AY38" s="586" t="str">
        <f t="shared" si="23"/>
        <v/>
      </c>
      <c r="AZ38" s="586" t="str">
        <f t="shared" si="23"/>
        <v/>
      </c>
      <c r="BA38" s="586" t="str">
        <f t="shared" si="23"/>
        <v/>
      </c>
      <c r="BB38" s="586" t="str">
        <f t="shared" si="23"/>
        <v/>
      </c>
      <c r="BC38" s="586" t="str">
        <f t="shared" si="23"/>
        <v/>
      </c>
      <c r="BD38" s="586" t="str">
        <f t="shared" si="23"/>
        <v/>
      </c>
      <c r="BE38" s="586" t="str">
        <f t="shared" si="23"/>
        <v/>
      </c>
      <c r="BF38" s="586" t="str">
        <f t="shared" si="23"/>
        <v/>
      </c>
      <c r="BG38" s="586" t="str">
        <f t="shared" si="23"/>
        <v/>
      </c>
      <c r="BH38" s="586" t="str">
        <f t="shared" si="23"/>
        <v/>
      </c>
      <c r="BI38" s="586" t="str">
        <f t="shared" si="24"/>
        <v/>
      </c>
      <c r="BJ38" s="586" t="str">
        <f t="shared" si="24"/>
        <v/>
      </c>
      <c r="BK38" s="586" t="str">
        <f t="shared" si="24"/>
        <v/>
      </c>
      <c r="BL38" s="586" t="str">
        <f t="shared" si="24"/>
        <v/>
      </c>
      <c r="BM38" s="586" t="str">
        <f t="shared" si="24"/>
        <v/>
      </c>
      <c r="BN38" s="586" t="str">
        <f t="shared" si="24"/>
        <v/>
      </c>
      <c r="BO38" s="586" t="str">
        <f t="shared" si="24"/>
        <v/>
      </c>
      <c r="BP38" s="586" t="str">
        <f t="shared" si="24"/>
        <v/>
      </c>
      <c r="BQ38" s="586" t="str">
        <f t="shared" si="24"/>
        <v/>
      </c>
      <c r="BR38" s="586" t="str">
        <f t="shared" si="24"/>
        <v/>
      </c>
      <c r="BS38" s="586" t="str">
        <f t="shared" si="24"/>
        <v/>
      </c>
      <c r="BT38" s="586" t="str">
        <f t="shared" si="24"/>
        <v/>
      </c>
      <c r="BU38" s="586" t="str">
        <f t="shared" si="24"/>
        <v/>
      </c>
      <c r="BV38" s="586" t="str">
        <f t="shared" si="24"/>
        <v/>
      </c>
      <c r="BW38" s="586" t="str">
        <f t="shared" si="24"/>
        <v/>
      </c>
      <c r="BX38" s="586" t="str">
        <f t="shared" si="24"/>
        <v/>
      </c>
      <c r="BY38" s="586" t="str">
        <f t="shared" si="29"/>
        <v/>
      </c>
      <c r="BZ38" s="586" t="str">
        <f t="shared" si="29"/>
        <v/>
      </c>
      <c r="CA38" s="586" t="str">
        <f t="shared" si="29"/>
        <v/>
      </c>
      <c r="CB38" s="586" t="str">
        <f t="shared" si="29"/>
        <v/>
      </c>
      <c r="CC38" s="586" t="str">
        <f t="shared" si="29"/>
        <v/>
      </c>
      <c r="CD38" s="586" t="str">
        <f t="shared" si="29"/>
        <v/>
      </c>
      <c r="CE38" s="586" t="str">
        <f t="shared" si="29"/>
        <v/>
      </c>
      <c r="CF38" s="586" t="str">
        <f t="shared" si="29"/>
        <v/>
      </c>
      <c r="CG38" s="586" t="str">
        <f t="shared" si="29"/>
        <v/>
      </c>
      <c r="CH38" s="586" t="str">
        <f t="shared" si="29"/>
        <v/>
      </c>
      <c r="CI38" s="586" t="str">
        <f t="shared" si="29"/>
        <v/>
      </c>
      <c r="CJ38" s="586" t="str">
        <f t="shared" si="29"/>
        <v/>
      </c>
      <c r="CK38" s="586" t="str">
        <f t="shared" si="29"/>
        <v/>
      </c>
      <c r="CL38" s="586" t="str">
        <f t="shared" si="29"/>
        <v/>
      </c>
      <c r="CM38" s="586" t="str">
        <f t="shared" si="29"/>
        <v/>
      </c>
      <c r="CN38" s="586" t="str">
        <f t="shared" si="29"/>
        <v/>
      </c>
      <c r="CO38" s="586" t="str">
        <f t="shared" si="25"/>
        <v/>
      </c>
      <c r="CP38" s="586" t="str">
        <f t="shared" si="25"/>
        <v/>
      </c>
      <c r="CQ38" s="586" t="str">
        <f t="shared" si="25"/>
        <v/>
      </c>
      <c r="CR38" s="586" t="str">
        <f t="shared" si="25"/>
        <v/>
      </c>
      <c r="CS38" s="586" t="str">
        <f t="shared" si="25"/>
        <v/>
      </c>
      <c r="CT38" s="586" t="str">
        <f t="shared" si="25"/>
        <v/>
      </c>
      <c r="CU38" s="586" t="str">
        <f t="shared" si="25"/>
        <v/>
      </c>
      <c r="CV38" s="586" t="str">
        <f t="shared" si="25"/>
        <v/>
      </c>
      <c r="CW38" s="586" t="str">
        <f t="shared" si="25"/>
        <v/>
      </c>
      <c r="CX38" s="586" t="str">
        <f t="shared" si="25"/>
        <v/>
      </c>
      <c r="CY38" s="586" t="str">
        <f>IF(AND(CY$3&gt;=$H38,CY$3&lt;=$K38),IF(ISERROR(FIND(CY$4,"土日休")),"■","◇"),IF(AND(CY$3&gt;=$H38,CY$3&lt;=$L38),IF(ISERROR(FIND(CY$4,"土日休")),"□","□"),""))</f>
        <v/>
      </c>
      <c r="CZ38" s="586" t="str">
        <f>IF(AND(CZ$3&gt;=$H38,CZ$3&lt;=$K38),IF(ISERROR(FIND(CZ$4,"土日休")),"■","◇"),IF(AND(CZ$3&gt;=$H38,CZ$3&lt;=$L38),IF(ISERROR(FIND(CZ$4,"土日休")),"□","□"),""))</f>
        <v/>
      </c>
      <c r="DA38" s="586" t="str">
        <f t="shared" si="26"/>
        <v/>
      </c>
      <c r="DB38" s="586" t="str">
        <f t="shared" si="26"/>
        <v/>
      </c>
      <c r="DC38" s="586" t="str">
        <f t="shared" si="26"/>
        <v/>
      </c>
      <c r="DD38" s="586" t="str">
        <f t="shared" si="26"/>
        <v/>
      </c>
      <c r="DE38" s="586" t="str">
        <f t="shared" si="26"/>
        <v/>
      </c>
      <c r="DF38" s="586" t="str">
        <f t="shared" si="26"/>
        <v/>
      </c>
      <c r="DG38" s="587" t="str">
        <f>IF(AND(DG$3&gt;=$H38,DG$3&lt;=$K38),IF(ISERROR(FIND(DG$4,"土日休")),"■","◇"),IF(AND(DG$3&gt;=$H38,DG$3&lt;=$L38),IF(ISERROR(FIND(DG$4,"土日休")),"□","□"),""))</f>
        <v/>
      </c>
    </row>
    <row r="39" spans="1:111" ht="12" customHeight="1">
      <c r="A39" s="547">
        <f>A37+1</f>
        <v>18</v>
      </c>
      <c r="B39" s="594"/>
      <c r="C39" s="595"/>
      <c r="D39" s="619"/>
      <c r="E39" s="619" t="s">
        <v>287</v>
      </c>
      <c r="F39" s="603"/>
      <c r="G39" s="604" t="s">
        <v>282</v>
      </c>
      <c r="H39" s="574">
        <v>41547</v>
      </c>
      <c r="I39" s="574">
        <v>41551</v>
      </c>
      <c r="J39" s="590">
        <f>COUNTIF(M39:CZ39,"■")</f>
        <v>5</v>
      </c>
      <c r="K39" s="576">
        <f>IF(ISBLANK(H39),H39,IF(ISBLANK(I39),INT(H39-1+(#REF!-#REF!+1)*J39),I39))</f>
        <v>41551</v>
      </c>
      <c r="L39" s="576">
        <f>IF(ISBLANK(H39),H39,IF(ISBLANK(I39),H39+#REF!-#REF!,I39))</f>
        <v>41551</v>
      </c>
      <c r="M39" s="577" t="str">
        <f t="shared" si="27"/>
        <v/>
      </c>
      <c r="N39" s="578" t="str">
        <f t="shared" si="27"/>
        <v/>
      </c>
      <c r="O39" s="578" t="str">
        <f t="shared" si="27"/>
        <v/>
      </c>
      <c r="P39" s="578" t="str">
        <f t="shared" si="27"/>
        <v/>
      </c>
      <c r="Q39" s="578" t="str">
        <f t="shared" si="27"/>
        <v/>
      </c>
      <c r="R39" s="578" t="str">
        <f t="shared" si="27"/>
        <v/>
      </c>
      <c r="S39" s="578" t="str">
        <f t="shared" si="27"/>
        <v>■</v>
      </c>
      <c r="T39" s="578" t="str">
        <f t="shared" si="27"/>
        <v>■</v>
      </c>
      <c r="U39" s="578" t="str">
        <f t="shared" si="27"/>
        <v>■</v>
      </c>
      <c r="V39" s="578" t="str">
        <f t="shared" si="27"/>
        <v>■</v>
      </c>
      <c r="W39" s="578" t="str">
        <f t="shared" si="27"/>
        <v>■</v>
      </c>
      <c r="X39" s="578" t="str">
        <f t="shared" si="27"/>
        <v/>
      </c>
      <c r="Y39" s="578" t="str">
        <f t="shared" si="27"/>
        <v/>
      </c>
      <c r="Z39" s="578" t="str">
        <f t="shared" si="27"/>
        <v/>
      </c>
      <c r="AA39" s="578" t="str">
        <f t="shared" si="27"/>
        <v/>
      </c>
      <c r="AB39" s="578" t="str">
        <f t="shared" si="27"/>
        <v/>
      </c>
      <c r="AC39" s="578" t="str">
        <f t="shared" si="28"/>
        <v/>
      </c>
      <c r="AD39" s="578" t="str">
        <f t="shared" si="28"/>
        <v/>
      </c>
      <c r="AE39" s="578" t="str">
        <f t="shared" si="28"/>
        <v/>
      </c>
      <c r="AF39" s="578" t="str">
        <f t="shared" si="28"/>
        <v/>
      </c>
      <c r="AG39" s="578" t="str">
        <f t="shared" si="28"/>
        <v/>
      </c>
      <c r="AH39" s="578" t="str">
        <f t="shared" si="28"/>
        <v/>
      </c>
      <c r="AI39" s="578" t="str">
        <f t="shared" si="28"/>
        <v/>
      </c>
      <c r="AJ39" s="578" t="str">
        <f t="shared" si="28"/>
        <v/>
      </c>
      <c r="AK39" s="578" t="str">
        <f t="shared" si="28"/>
        <v/>
      </c>
      <c r="AL39" s="578" t="str">
        <f t="shared" si="28"/>
        <v/>
      </c>
      <c r="AM39" s="578" t="str">
        <f t="shared" si="28"/>
        <v/>
      </c>
      <c r="AN39" s="578" t="str">
        <f t="shared" si="28"/>
        <v/>
      </c>
      <c r="AO39" s="578" t="str">
        <f t="shared" si="28"/>
        <v/>
      </c>
      <c r="AP39" s="578" t="str">
        <f t="shared" si="28"/>
        <v/>
      </c>
      <c r="AQ39" s="578" t="str">
        <f t="shared" si="28"/>
        <v/>
      </c>
      <c r="AR39" s="578" t="str">
        <f t="shared" si="28"/>
        <v/>
      </c>
      <c r="AS39" s="578" t="str">
        <f t="shared" si="23"/>
        <v/>
      </c>
      <c r="AT39" s="578" t="str">
        <f t="shared" si="23"/>
        <v/>
      </c>
      <c r="AU39" s="578" t="str">
        <f t="shared" si="23"/>
        <v/>
      </c>
      <c r="AV39" s="578" t="str">
        <f t="shared" si="23"/>
        <v/>
      </c>
      <c r="AW39" s="578" t="str">
        <f t="shared" si="23"/>
        <v/>
      </c>
      <c r="AX39" s="578" t="str">
        <f t="shared" si="23"/>
        <v/>
      </c>
      <c r="AY39" s="578" t="str">
        <f t="shared" si="23"/>
        <v/>
      </c>
      <c r="AZ39" s="578" t="str">
        <f t="shared" si="23"/>
        <v/>
      </c>
      <c r="BA39" s="578" t="str">
        <f t="shared" si="23"/>
        <v/>
      </c>
      <c r="BB39" s="578" t="str">
        <f t="shared" si="23"/>
        <v/>
      </c>
      <c r="BC39" s="578" t="str">
        <f t="shared" si="23"/>
        <v/>
      </c>
      <c r="BD39" s="578" t="str">
        <f t="shared" si="23"/>
        <v/>
      </c>
      <c r="BE39" s="578" t="str">
        <f t="shared" si="23"/>
        <v/>
      </c>
      <c r="BF39" s="578" t="str">
        <f t="shared" si="23"/>
        <v/>
      </c>
      <c r="BG39" s="578" t="str">
        <f t="shared" si="23"/>
        <v/>
      </c>
      <c r="BH39" s="578" t="str">
        <f t="shared" si="23"/>
        <v/>
      </c>
      <c r="BI39" s="578" t="str">
        <f t="shared" si="24"/>
        <v/>
      </c>
      <c r="BJ39" s="578" t="str">
        <f t="shared" si="24"/>
        <v/>
      </c>
      <c r="BK39" s="578" t="str">
        <f t="shared" si="24"/>
        <v/>
      </c>
      <c r="BL39" s="578" t="str">
        <f t="shared" si="24"/>
        <v/>
      </c>
      <c r="BM39" s="578" t="str">
        <f t="shared" si="24"/>
        <v/>
      </c>
      <c r="BN39" s="578" t="str">
        <f t="shared" si="24"/>
        <v/>
      </c>
      <c r="BO39" s="578" t="str">
        <f t="shared" si="24"/>
        <v/>
      </c>
      <c r="BP39" s="578" t="str">
        <f t="shared" si="24"/>
        <v/>
      </c>
      <c r="BQ39" s="578" t="str">
        <f t="shared" si="24"/>
        <v/>
      </c>
      <c r="BR39" s="578" t="str">
        <f t="shared" si="24"/>
        <v/>
      </c>
      <c r="BS39" s="578" t="str">
        <f t="shared" si="24"/>
        <v/>
      </c>
      <c r="BT39" s="578" t="str">
        <f t="shared" si="24"/>
        <v/>
      </c>
      <c r="BU39" s="578" t="str">
        <f t="shared" si="24"/>
        <v/>
      </c>
      <c r="BV39" s="578" t="str">
        <f t="shared" si="24"/>
        <v/>
      </c>
      <c r="BW39" s="578" t="str">
        <f t="shared" si="24"/>
        <v/>
      </c>
      <c r="BX39" s="578" t="str">
        <f t="shared" si="24"/>
        <v/>
      </c>
      <c r="BY39" s="578" t="str">
        <f t="shared" si="29"/>
        <v/>
      </c>
      <c r="BZ39" s="578" t="str">
        <f t="shared" si="29"/>
        <v/>
      </c>
      <c r="CA39" s="578" t="str">
        <f t="shared" si="29"/>
        <v/>
      </c>
      <c r="CB39" s="578" t="str">
        <f t="shared" si="29"/>
        <v/>
      </c>
      <c r="CC39" s="578" t="str">
        <f t="shared" si="29"/>
        <v/>
      </c>
      <c r="CD39" s="578" t="str">
        <f t="shared" si="29"/>
        <v/>
      </c>
      <c r="CE39" s="578" t="str">
        <f t="shared" si="29"/>
        <v/>
      </c>
      <c r="CF39" s="578" t="str">
        <f t="shared" si="29"/>
        <v/>
      </c>
      <c r="CG39" s="578" t="str">
        <f t="shared" si="29"/>
        <v/>
      </c>
      <c r="CH39" s="578" t="str">
        <f t="shared" si="29"/>
        <v/>
      </c>
      <c r="CI39" s="578" t="str">
        <f t="shared" si="29"/>
        <v/>
      </c>
      <c r="CJ39" s="578" t="str">
        <f t="shared" si="29"/>
        <v/>
      </c>
      <c r="CK39" s="578" t="str">
        <f t="shared" si="29"/>
        <v/>
      </c>
      <c r="CL39" s="578" t="str">
        <f t="shared" si="29"/>
        <v/>
      </c>
      <c r="CM39" s="578" t="str">
        <f t="shared" si="29"/>
        <v/>
      </c>
      <c r="CN39" s="578" t="str">
        <f t="shared" si="29"/>
        <v/>
      </c>
      <c r="CO39" s="578" t="str">
        <f t="shared" si="25"/>
        <v/>
      </c>
      <c r="CP39" s="578" t="str">
        <f t="shared" si="25"/>
        <v/>
      </c>
      <c r="CQ39" s="578" t="str">
        <f t="shared" si="25"/>
        <v/>
      </c>
      <c r="CR39" s="578" t="str">
        <f t="shared" si="25"/>
        <v/>
      </c>
      <c r="CS39" s="578" t="str">
        <f t="shared" si="25"/>
        <v/>
      </c>
      <c r="CT39" s="578" t="str">
        <f t="shared" si="25"/>
        <v/>
      </c>
      <c r="CU39" s="578" t="str">
        <f t="shared" si="25"/>
        <v/>
      </c>
      <c r="CV39" s="578" t="str">
        <f t="shared" si="25"/>
        <v/>
      </c>
      <c r="CW39" s="578" t="str">
        <f t="shared" si="25"/>
        <v/>
      </c>
      <c r="CX39" s="578" t="str">
        <f t="shared" si="25"/>
        <v/>
      </c>
      <c r="CY39" s="578" t="str">
        <f t="shared" si="25"/>
        <v/>
      </c>
      <c r="CZ39" s="578" t="str">
        <f t="shared" si="25"/>
        <v/>
      </c>
      <c r="DA39" s="578" t="str">
        <f t="shared" si="26"/>
        <v/>
      </c>
      <c r="DB39" s="578" t="str">
        <f t="shared" si="25"/>
        <v/>
      </c>
      <c r="DC39" s="578" t="str">
        <f t="shared" si="26"/>
        <v/>
      </c>
      <c r="DD39" s="578" t="str">
        <f t="shared" si="26"/>
        <v/>
      </c>
      <c r="DE39" s="578" t="str">
        <f t="shared" si="26"/>
        <v/>
      </c>
      <c r="DF39" s="578" t="str">
        <f t="shared" si="26"/>
        <v/>
      </c>
      <c r="DG39" s="579" t="str">
        <f t="shared" si="26"/>
        <v/>
      </c>
    </row>
    <row r="40" spans="1:111" ht="12" customHeight="1">
      <c r="A40" s="559"/>
      <c r="B40" s="598"/>
      <c r="C40" s="599"/>
      <c r="D40" s="599"/>
      <c r="E40" s="610"/>
      <c r="F40" s="610" t="s">
        <v>292</v>
      </c>
      <c r="G40" s="601"/>
      <c r="H40" s="617"/>
      <c r="I40" s="582"/>
      <c r="J40" s="583"/>
      <c r="K40" s="584">
        <f>IF(ISBLANK(H40),H40,IF(ISBLANK(I40),INT(H40-1+(I39-H39+1)*J40),I40))</f>
        <v>0</v>
      </c>
      <c r="L40" s="584">
        <f>IF(ISBLANK(H40),H40,IF(ISBLANK(I40),H40+I39-H39,I40))</f>
        <v>0</v>
      </c>
      <c r="M40" s="585" t="str">
        <f t="shared" si="27"/>
        <v/>
      </c>
      <c r="N40" s="586" t="str">
        <f t="shared" si="27"/>
        <v/>
      </c>
      <c r="O40" s="586" t="str">
        <f t="shared" si="27"/>
        <v/>
      </c>
      <c r="P40" s="586" t="str">
        <f t="shared" si="27"/>
        <v/>
      </c>
      <c r="Q40" s="586" t="str">
        <f t="shared" si="27"/>
        <v/>
      </c>
      <c r="R40" s="586" t="str">
        <f t="shared" si="27"/>
        <v/>
      </c>
      <c r="S40" s="586" t="str">
        <f t="shared" si="27"/>
        <v/>
      </c>
      <c r="T40" s="586" t="str">
        <f t="shared" si="27"/>
        <v/>
      </c>
      <c r="U40" s="586" t="str">
        <f t="shared" si="27"/>
        <v/>
      </c>
      <c r="V40" s="586" t="str">
        <f t="shared" si="27"/>
        <v/>
      </c>
      <c r="W40" s="586" t="str">
        <f t="shared" si="27"/>
        <v/>
      </c>
      <c r="X40" s="586" t="str">
        <f t="shared" si="27"/>
        <v/>
      </c>
      <c r="Y40" s="586" t="str">
        <f t="shared" si="27"/>
        <v/>
      </c>
      <c r="Z40" s="586" t="str">
        <f t="shared" si="27"/>
        <v/>
      </c>
      <c r="AA40" s="586" t="str">
        <f t="shared" si="27"/>
        <v/>
      </c>
      <c r="AB40" s="586" t="str">
        <f t="shared" si="27"/>
        <v/>
      </c>
      <c r="AC40" s="586" t="str">
        <f t="shared" si="28"/>
        <v/>
      </c>
      <c r="AD40" s="586" t="str">
        <f t="shared" si="28"/>
        <v/>
      </c>
      <c r="AE40" s="586" t="str">
        <f t="shared" si="28"/>
        <v/>
      </c>
      <c r="AF40" s="586" t="str">
        <f t="shared" si="28"/>
        <v/>
      </c>
      <c r="AG40" s="586" t="str">
        <f t="shared" si="28"/>
        <v/>
      </c>
      <c r="AH40" s="586" t="str">
        <f t="shared" si="28"/>
        <v/>
      </c>
      <c r="AI40" s="586" t="str">
        <f t="shared" si="28"/>
        <v/>
      </c>
      <c r="AJ40" s="586" t="str">
        <f t="shared" si="28"/>
        <v/>
      </c>
      <c r="AK40" s="586" t="str">
        <f t="shared" si="28"/>
        <v/>
      </c>
      <c r="AL40" s="586" t="str">
        <f t="shared" si="28"/>
        <v/>
      </c>
      <c r="AM40" s="586" t="str">
        <f t="shared" si="28"/>
        <v/>
      </c>
      <c r="AN40" s="586" t="str">
        <f t="shared" si="28"/>
        <v/>
      </c>
      <c r="AO40" s="586" t="str">
        <f t="shared" si="28"/>
        <v/>
      </c>
      <c r="AP40" s="586" t="str">
        <f t="shared" si="28"/>
        <v/>
      </c>
      <c r="AQ40" s="586" t="str">
        <f t="shared" si="28"/>
        <v/>
      </c>
      <c r="AR40" s="586" t="str">
        <f t="shared" si="28"/>
        <v/>
      </c>
      <c r="AS40" s="586" t="str">
        <f t="shared" si="23"/>
        <v/>
      </c>
      <c r="AT40" s="586" t="str">
        <f t="shared" si="23"/>
        <v/>
      </c>
      <c r="AU40" s="586" t="str">
        <f t="shared" si="23"/>
        <v/>
      </c>
      <c r="AV40" s="586" t="str">
        <f t="shared" si="23"/>
        <v/>
      </c>
      <c r="AW40" s="586" t="str">
        <f t="shared" si="23"/>
        <v/>
      </c>
      <c r="AX40" s="586" t="str">
        <f t="shared" si="23"/>
        <v/>
      </c>
      <c r="AY40" s="586" t="str">
        <f t="shared" si="23"/>
        <v/>
      </c>
      <c r="AZ40" s="586" t="str">
        <f t="shared" si="23"/>
        <v/>
      </c>
      <c r="BA40" s="586" t="str">
        <f t="shared" si="23"/>
        <v/>
      </c>
      <c r="BB40" s="586" t="str">
        <f t="shared" si="23"/>
        <v/>
      </c>
      <c r="BC40" s="586" t="str">
        <f t="shared" si="23"/>
        <v/>
      </c>
      <c r="BD40" s="586" t="str">
        <f t="shared" si="23"/>
        <v/>
      </c>
      <c r="BE40" s="586" t="str">
        <f t="shared" si="23"/>
        <v/>
      </c>
      <c r="BF40" s="586" t="str">
        <f t="shared" si="23"/>
        <v/>
      </c>
      <c r="BG40" s="586" t="str">
        <f t="shared" si="23"/>
        <v/>
      </c>
      <c r="BH40" s="586" t="str">
        <f t="shared" si="23"/>
        <v/>
      </c>
      <c r="BI40" s="586" t="str">
        <f t="shared" si="24"/>
        <v/>
      </c>
      <c r="BJ40" s="586" t="str">
        <f t="shared" si="24"/>
        <v/>
      </c>
      <c r="BK40" s="586" t="str">
        <f t="shared" si="24"/>
        <v/>
      </c>
      <c r="BL40" s="586" t="str">
        <f t="shared" si="24"/>
        <v/>
      </c>
      <c r="BM40" s="586" t="str">
        <f t="shared" si="24"/>
        <v/>
      </c>
      <c r="BN40" s="586" t="str">
        <f t="shared" si="24"/>
        <v/>
      </c>
      <c r="BO40" s="586" t="str">
        <f t="shared" si="24"/>
        <v/>
      </c>
      <c r="BP40" s="586" t="str">
        <f t="shared" si="24"/>
        <v/>
      </c>
      <c r="BQ40" s="586" t="str">
        <f t="shared" si="24"/>
        <v/>
      </c>
      <c r="BR40" s="586" t="str">
        <f t="shared" si="24"/>
        <v/>
      </c>
      <c r="BS40" s="586" t="str">
        <f t="shared" si="24"/>
        <v/>
      </c>
      <c r="BT40" s="586" t="str">
        <f t="shared" si="24"/>
        <v/>
      </c>
      <c r="BU40" s="586" t="str">
        <f t="shared" si="24"/>
        <v/>
      </c>
      <c r="BV40" s="586" t="str">
        <f t="shared" si="24"/>
        <v/>
      </c>
      <c r="BW40" s="586" t="str">
        <f t="shared" si="24"/>
        <v/>
      </c>
      <c r="BX40" s="586" t="str">
        <f t="shared" si="24"/>
        <v/>
      </c>
      <c r="BY40" s="586" t="str">
        <f t="shared" si="29"/>
        <v/>
      </c>
      <c r="BZ40" s="586" t="str">
        <f t="shared" si="29"/>
        <v/>
      </c>
      <c r="CA40" s="586" t="str">
        <f t="shared" si="29"/>
        <v/>
      </c>
      <c r="CB40" s="586" t="str">
        <f t="shared" si="29"/>
        <v/>
      </c>
      <c r="CC40" s="586" t="str">
        <f t="shared" si="29"/>
        <v/>
      </c>
      <c r="CD40" s="586" t="str">
        <f t="shared" si="29"/>
        <v/>
      </c>
      <c r="CE40" s="586" t="str">
        <f t="shared" si="29"/>
        <v/>
      </c>
      <c r="CF40" s="586" t="str">
        <f t="shared" si="29"/>
        <v/>
      </c>
      <c r="CG40" s="586" t="str">
        <f t="shared" si="29"/>
        <v/>
      </c>
      <c r="CH40" s="586" t="str">
        <f t="shared" si="29"/>
        <v/>
      </c>
      <c r="CI40" s="586" t="str">
        <f t="shared" si="29"/>
        <v/>
      </c>
      <c r="CJ40" s="586" t="str">
        <f t="shared" si="29"/>
        <v/>
      </c>
      <c r="CK40" s="586" t="str">
        <f t="shared" si="29"/>
        <v/>
      </c>
      <c r="CL40" s="586" t="str">
        <f t="shared" si="29"/>
        <v/>
      </c>
      <c r="CM40" s="586" t="str">
        <f t="shared" si="29"/>
        <v/>
      </c>
      <c r="CN40" s="586" t="str">
        <f t="shared" si="29"/>
        <v/>
      </c>
      <c r="CO40" s="586" t="str">
        <f t="shared" si="25"/>
        <v/>
      </c>
      <c r="CP40" s="586" t="str">
        <f t="shared" si="25"/>
        <v/>
      </c>
      <c r="CQ40" s="586" t="str">
        <f t="shared" si="25"/>
        <v/>
      </c>
      <c r="CR40" s="586" t="str">
        <f t="shared" si="25"/>
        <v/>
      </c>
      <c r="CS40" s="586" t="str">
        <f t="shared" si="25"/>
        <v/>
      </c>
      <c r="CT40" s="586" t="str">
        <f t="shared" si="25"/>
        <v/>
      </c>
      <c r="CU40" s="586" t="str">
        <f t="shared" si="25"/>
        <v/>
      </c>
      <c r="CV40" s="586" t="str">
        <f t="shared" si="25"/>
        <v/>
      </c>
      <c r="CW40" s="586" t="str">
        <f t="shared" si="25"/>
        <v/>
      </c>
      <c r="CX40" s="586" t="str">
        <f t="shared" si="25"/>
        <v/>
      </c>
      <c r="CY40" s="586" t="str">
        <f t="shared" si="25"/>
        <v/>
      </c>
      <c r="CZ40" s="586" t="str">
        <f t="shared" si="25"/>
        <v/>
      </c>
      <c r="DA40" s="586" t="str">
        <f t="shared" si="26"/>
        <v/>
      </c>
      <c r="DB40" s="586" t="str">
        <f t="shared" si="25"/>
        <v/>
      </c>
      <c r="DC40" s="586" t="str">
        <f t="shared" si="26"/>
        <v/>
      </c>
      <c r="DD40" s="586" t="str">
        <f t="shared" si="26"/>
        <v/>
      </c>
      <c r="DE40" s="586" t="str">
        <f t="shared" si="26"/>
        <v/>
      </c>
      <c r="DF40" s="586" t="str">
        <f t="shared" si="26"/>
        <v/>
      </c>
      <c r="DG40" s="587" t="str">
        <f t="shared" si="26"/>
        <v/>
      </c>
    </row>
    <row r="41" spans="1:111" ht="12" customHeight="1">
      <c r="A41" s="547">
        <f>A39+1</f>
        <v>19</v>
      </c>
      <c r="B41" s="594"/>
      <c r="C41" s="595"/>
      <c r="D41" s="619"/>
      <c r="E41" s="619" t="s">
        <v>287</v>
      </c>
      <c r="F41" s="603"/>
      <c r="G41" s="604" t="s">
        <v>282</v>
      </c>
      <c r="H41" s="597">
        <v>41547</v>
      </c>
      <c r="I41" s="621">
        <v>41551</v>
      </c>
      <c r="J41" s="622">
        <f>COUNTIF(M41:CZ41,"■")</f>
        <v>5</v>
      </c>
      <c r="K41" s="576">
        <f>IF(ISBLANK(H41),H41,IF(ISBLANK(I41),INT(H41-1+(#REF!-#REF!+1)*J41),I41))</f>
        <v>41551</v>
      </c>
      <c r="L41" s="576">
        <f>IF(ISBLANK(H41),H41,IF(ISBLANK(I41),H41+#REF!-#REF!,I41))</f>
        <v>41551</v>
      </c>
      <c r="M41" s="577" t="str">
        <f t="shared" si="27"/>
        <v/>
      </c>
      <c r="N41" s="578" t="str">
        <f t="shared" si="27"/>
        <v/>
      </c>
      <c r="O41" s="578" t="str">
        <f t="shared" si="27"/>
        <v/>
      </c>
      <c r="P41" s="578" t="str">
        <f t="shared" si="27"/>
        <v/>
      </c>
      <c r="Q41" s="578" t="str">
        <f t="shared" si="27"/>
        <v/>
      </c>
      <c r="R41" s="578" t="str">
        <f t="shared" si="27"/>
        <v/>
      </c>
      <c r="S41" s="578" t="str">
        <f t="shared" si="27"/>
        <v>■</v>
      </c>
      <c r="T41" s="578" t="str">
        <f t="shared" si="27"/>
        <v>■</v>
      </c>
      <c r="U41" s="578" t="str">
        <f t="shared" si="27"/>
        <v>■</v>
      </c>
      <c r="V41" s="578" t="str">
        <f t="shared" si="27"/>
        <v>■</v>
      </c>
      <c r="W41" s="578" t="str">
        <f t="shared" si="27"/>
        <v>■</v>
      </c>
      <c r="X41" s="578" t="str">
        <f t="shared" si="27"/>
        <v/>
      </c>
      <c r="Y41" s="578" t="str">
        <f t="shared" si="27"/>
        <v/>
      </c>
      <c r="Z41" s="578" t="str">
        <f t="shared" si="27"/>
        <v/>
      </c>
      <c r="AA41" s="578" t="str">
        <f t="shared" si="27"/>
        <v/>
      </c>
      <c r="AB41" s="578" t="str">
        <f t="shared" si="27"/>
        <v/>
      </c>
      <c r="AC41" s="578" t="str">
        <f t="shared" si="28"/>
        <v/>
      </c>
      <c r="AD41" s="578" t="str">
        <f t="shared" si="28"/>
        <v/>
      </c>
      <c r="AE41" s="578" t="str">
        <f t="shared" si="28"/>
        <v/>
      </c>
      <c r="AF41" s="578" t="str">
        <f t="shared" si="28"/>
        <v/>
      </c>
      <c r="AG41" s="578" t="str">
        <f t="shared" si="28"/>
        <v/>
      </c>
      <c r="AH41" s="578" t="str">
        <f t="shared" si="28"/>
        <v/>
      </c>
      <c r="AI41" s="578" t="str">
        <f t="shared" si="28"/>
        <v/>
      </c>
      <c r="AJ41" s="578" t="str">
        <f t="shared" si="28"/>
        <v/>
      </c>
      <c r="AK41" s="578" t="str">
        <f t="shared" si="28"/>
        <v/>
      </c>
      <c r="AL41" s="578" t="str">
        <f t="shared" si="28"/>
        <v/>
      </c>
      <c r="AM41" s="578" t="str">
        <f t="shared" si="28"/>
        <v/>
      </c>
      <c r="AN41" s="578" t="str">
        <f t="shared" si="28"/>
        <v/>
      </c>
      <c r="AO41" s="578" t="str">
        <f t="shared" si="28"/>
        <v/>
      </c>
      <c r="AP41" s="578" t="str">
        <f t="shared" si="28"/>
        <v/>
      </c>
      <c r="AQ41" s="578" t="str">
        <f t="shared" si="28"/>
        <v/>
      </c>
      <c r="AR41" s="578" t="str">
        <f t="shared" si="28"/>
        <v/>
      </c>
      <c r="AS41" s="578" t="str">
        <f t="shared" si="23"/>
        <v/>
      </c>
      <c r="AT41" s="578" t="str">
        <f t="shared" si="23"/>
        <v/>
      </c>
      <c r="AU41" s="578" t="str">
        <f t="shared" si="23"/>
        <v/>
      </c>
      <c r="AV41" s="578" t="str">
        <f t="shared" si="23"/>
        <v/>
      </c>
      <c r="AW41" s="578" t="str">
        <f t="shared" si="23"/>
        <v/>
      </c>
      <c r="AX41" s="578" t="str">
        <f t="shared" si="23"/>
        <v/>
      </c>
      <c r="AY41" s="578" t="str">
        <f t="shared" si="23"/>
        <v/>
      </c>
      <c r="AZ41" s="578" t="str">
        <f t="shared" si="23"/>
        <v/>
      </c>
      <c r="BA41" s="578" t="str">
        <f t="shared" si="23"/>
        <v/>
      </c>
      <c r="BB41" s="578" t="str">
        <f t="shared" si="23"/>
        <v/>
      </c>
      <c r="BC41" s="578" t="str">
        <f t="shared" si="23"/>
        <v/>
      </c>
      <c r="BD41" s="578" t="str">
        <f t="shared" si="23"/>
        <v/>
      </c>
      <c r="BE41" s="578" t="str">
        <f t="shared" si="23"/>
        <v/>
      </c>
      <c r="BF41" s="578" t="str">
        <f t="shared" si="23"/>
        <v/>
      </c>
      <c r="BG41" s="578" t="str">
        <f t="shared" si="23"/>
        <v/>
      </c>
      <c r="BH41" s="578" t="str">
        <f t="shared" si="23"/>
        <v/>
      </c>
      <c r="BI41" s="578" t="str">
        <f t="shared" si="24"/>
        <v/>
      </c>
      <c r="BJ41" s="578" t="str">
        <f t="shared" si="24"/>
        <v/>
      </c>
      <c r="BK41" s="578" t="str">
        <f t="shared" si="24"/>
        <v/>
      </c>
      <c r="BL41" s="578" t="str">
        <f t="shared" si="24"/>
        <v/>
      </c>
      <c r="BM41" s="578" t="str">
        <f t="shared" si="24"/>
        <v/>
      </c>
      <c r="BN41" s="578" t="str">
        <f t="shared" si="24"/>
        <v/>
      </c>
      <c r="BO41" s="578" t="str">
        <f t="shared" si="24"/>
        <v/>
      </c>
      <c r="BP41" s="578" t="str">
        <f t="shared" si="24"/>
        <v/>
      </c>
      <c r="BQ41" s="578" t="str">
        <f t="shared" si="24"/>
        <v/>
      </c>
      <c r="BR41" s="578" t="str">
        <f t="shared" si="24"/>
        <v/>
      </c>
      <c r="BS41" s="578" t="str">
        <f t="shared" si="24"/>
        <v/>
      </c>
      <c r="BT41" s="578" t="str">
        <f t="shared" si="24"/>
        <v/>
      </c>
      <c r="BU41" s="578" t="str">
        <f t="shared" si="24"/>
        <v/>
      </c>
      <c r="BV41" s="578" t="str">
        <f t="shared" si="24"/>
        <v/>
      </c>
      <c r="BW41" s="578" t="str">
        <f t="shared" si="24"/>
        <v/>
      </c>
      <c r="BX41" s="578" t="str">
        <f t="shared" si="24"/>
        <v/>
      </c>
      <c r="BY41" s="578" t="str">
        <f t="shared" si="29"/>
        <v/>
      </c>
      <c r="BZ41" s="578" t="str">
        <f t="shared" si="29"/>
        <v/>
      </c>
      <c r="CA41" s="578" t="str">
        <f t="shared" si="29"/>
        <v/>
      </c>
      <c r="CB41" s="578" t="str">
        <f t="shared" si="29"/>
        <v/>
      </c>
      <c r="CC41" s="578" t="str">
        <f t="shared" si="29"/>
        <v/>
      </c>
      <c r="CD41" s="578" t="str">
        <f t="shared" si="29"/>
        <v/>
      </c>
      <c r="CE41" s="578" t="str">
        <f t="shared" si="29"/>
        <v/>
      </c>
      <c r="CF41" s="578" t="str">
        <f t="shared" si="29"/>
        <v/>
      </c>
      <c r="CG41" s="578" t="str">
        <f t="shared" si="29"/>
        <v/>
      </c>
      <c r="CH41" s="578" t="str">
        <f t="shared" si="29"/>
        <v/>
      </c>
      <c r="CI41" s="578" t="str">
        <f t="shared" si="29"/>
        <v/>
      </c>
      <c r="CJ41" s="578" t="str">
        <f t="shared" si="29"/>
        <v/>
      </c>
      <c r="CK41" s="578" t="str">
        <f t="shared" si="29"/>
        <v/>
      </c>
      <c r="CL41" s="578" t="str">
        <f t="shared" si="29"/>
        <v/>
      </c>
      <c r="CM41" s="578" t="str">
        <f t="shared" si="29"/>
        <v/>
      </c>
      <c r="CN41" s="578" t="str">
        <f t="shared" si="29"/>
        <v/>
      </c>
      <c r="CO41" s="578" t="str">
        <f t="shared" si="25"/>
        <v/>
      </c>
      <c r="CP41" s="578" t="str">
        <f t="shared" si="25"/>
        <v/>
      </c>
      <c r="CQ41" s="578" t="str">
        <f t="shared" si="25"/>
        <v/>
      </c>
      <c r="CR41" s="578" t="str">
        <f t="shared" si="25"/>
        <v/>
      </c>
      <c r="CS41" s="578" t="str">
        <f t="shared" si="25"/>
        <v/>
      </c>
      <c r="CT41" s="578" t="str">
        <f t="shared" si="25"/>
        <v/>
      </c>
      <c r="CU41" s="578" t="str">
        <f t="shared" si="25"/>
        <v/>
      </c>
      <c r="CV41" s="578" t="str">
        <f t="shared" si="25"/>
        <v/>
      </c>
      <c r="CW41" s="578" t="str">
        <f t="shared" si="25"/>
        <v/>
      </c>
      <c r="CX41" s="578" t="str">
        <f t="shared" si="25"/>
        <v/>
      </c>
      <c r="CY41" s="578" t="str">
        <f t="shared" si="25"/>
        <v/>
      </c>
      <c r="CZ41" s="578" t="str">
        <f t="shared" si="25"/>
        <v/>
      </c>
      <c r="DA41" s="578" t="str">
        <f t="shared" si="26"/>
        <v/>
      </c>
      <c r="DB41" s="578" t="str">
        <f t="shared" si="25"/>
        <v/>
      </c>
      <c r="DC41" s="578" t="str">
        <f t="shared" si="26"/>
        <v/>
      </c>
      <c r="DD41" s="578" t="str">
        <f t="shared" si="26"/>
        <v/>
      </c>
      <c r="DE41" s="578" t="str">
        <f t="shared" si="26"/>
        <v/>
      </c>
      <c r="DF41" s="578" t="str">
        <f t="shared" si="26"/>
        <v/>
      </c>
      <c r="DG41" s="579" t="str">
        <f t="shared" si="26"/>
        <v/>
      </c>
    </row>
    <row r="42" spans="1:111" ht="12" customHeight="1">
      <c r="A42" s="559"/>
      <c r="B42" s="598"/>
      <c r="C42" s="599"/>
      <c r="D42" s="599"/>
      <c r="E42" s="599"/>
      <c r="F42" s="599" t="s">
        <v>293</v>
      </c>
      <c r="G42" s="601"/>
      <c r="H42" s="617"/>
      <c r="I42" s="582"/>
      <c r="J42" s="583"/>
      <c r="K42" s="584">
        <f>IF(ISBLANK(H42),H42,IF(ISBLANK(I42),INT(H42-1+(I41-H41+1)*J42),I42))</f>
        <v>0</v>
      </c>
      <c r="L42" s="584">
        <f>IF(ISBLANK(H42),H42,IF(ISBLANK(I42),H42+I41-H41,I42))</f>
        <v>0</v>
      </c>
      <c r="M42" s="585" t="str">
        <f t="shared" si="27"/>
        <v/>
      </c>
      <c r="N42" s="586" t="str">
        <f t="shared" si="27"/>
        <v/>
      </c>
      <c r="O42" s="586" t="str">
        <f t="shared" si="27"/>
        <v/>
      </c>
      <c r="P42" s="586" t="str">
        <f t="shared" si="27"/>
        <v/>
      </c>
      <c r="Q42" s="586" t="str">
        <f t="shared" si="27"/>
        <v/>
      </c>
      <c r="R42" s="586" t="str">
        <f t="shared" si="27"/>
        <v/>
      </c>
      <c r="S42" s="586" t="str">
        <f t="shared" si="27"/>
        <v/>
      </c>
      <c r="T42" s="586" t="str">
        <f t="shared" si="27"/>
        <v/>
      </c>
      <c r="U42" s="586" t="str">
        <f t="shared" si="27"/>
        <v/>
      </c>
      <c r="V42" s="586" t="str">
        <f t="shared" si="27"/>
        <v/>
      </c>
      <c r="W42" s="586" t="str">
        <f t="shared" si="27"/>
        <v/>
      </c>
      <c r="X42" s="586" t="str">
        <f t="shared" si="27"/>
        <v/>
      </c>
      <c r="Y42" s="586" t="str">
        <f t="shared" si="27"/>
        <v/>
      </c>
      <c r="Z42" s="586" t="str">
        <f t="shared" si="27"/>
        <v/>
      </c>
      <c r="AA42" s="586" t="str">
        <f t="shared" si="27"/>
        <v/>
      </c>
      <c r="AB42" s="586" t="str">
        <f t="shared" si="27"/>
        <v/>
      </c>
      <c r="AC42" s="586" t="str">
        <f t="shared" si="28"/>
        <v/>
      </c>
      <c r="AD42" s="586" t="str">
        <f t="shared" si="28"/>
        <v/>
      </c>
      <c r="AE42" s="586" t="str">
        <f t="shared" si="28"/>
        <v/>
      </c>
      <c r="AF42" s="586" t="str">
        <f t="shared" si="28"/>
        <v/>
      </c>
      <c r="AG42" s="586" t="str">
        <f t="shared" si="28"/>
        <v/>
      </c>
      <c r="AH42" s="586" t="str">
        <f t="shared" si="28"/>
        <v/>
      </c>
      <c r="AI42" s="586" t="str">
        <f t="shared" si="28"/>
        <v/>
      </c>
      <c r="AJ42" s="586" t="str">
        <f t="shared" si="28"/>
        <v/>
      </c>
      <c r="AK42" s="586" t="str">
        <f t="shared" si="28"/>
        <v/>
      </c>
      <c r="AL42" s="586" t="str">
        <f t="shared" si="28"/>
        <v/>
      </c>
      <c r="AM42" s="586" t="str">
        <f t="shared" si="28"/>
        <v/>
      </c>
      <c r="AN42" s="586" t="str">
        <f t="shared" si="28"/>
        <v/>
      </c>
      <c r="AO42" s="586" t="str">
        <f t="shared" si="28"/>
        <v/>
      </c>
      <c r="AP42" s="586" t="str">
        <f t="shared" si="28"/>
        <v/>
      </c>
      <c r="AQ42" s="586" t="str">
        <f t="shared" si="28"/>
        <v/>
      </c>
      <c r="AR42" s="586" t="str">
        <f t="shared" si="28"/>
        <v/>
      </c>
      <c r="AS42" s="586" t="str">
        <f t="shared" si="23"/>
        <v/>
      </c>
      <c r="AT42" s="586" t="str">
        <f t="shared" si="23"/>
        <v/>
      </c>
      <c r="AU42" s="586" t="str">
        <f t="shared" si="23"/>
        <v/>
      </c>
      <c r="AV42" s="586" t="str">
        <f t="shared" si="23"/>
        <v/>
      </c>
      <c r="AW42" s="586" t="str">
        <f t="shared" si="23"/>
        <v/>
      </c>
      <c r="AX42" s="586" t="str">
        <f t="shared" si="23"/>
        <v/>
      </c>
      <c r="AY42" s="586" t="str">
        <f t="shared" si="23"/>
        <v/>
      </c>
      <c r="AZ42" s="586" t="str">
        <f t="shared" si="23"/>
        <v/>
      </c>
      <c r="BA42" s="586" t="str">
        <f t="shared" si="23"/>
        <v/>
      </c>
      <c r="BB42" s="586" t="str">
        <f t="shared" si="23"/>
        <v/>
      </c>
      <c r="BC42" s="586" t="str">
        <f t="shared" si="23"/>
        <v/>
      </c>
      <c r="BD42" s="586" t="str">
        <f t="shared" si="23"/>
        <v/>
      </c>
      <c r="BE42" s="586" t="str">
        <f t="shared" si="23"/>
        <v/>
      </c>
      <c r="BF42" s="586" t="str">
        <f t="shared" si="23"/>
        <v/>
      </c>
      <c r="BG42" s="586" t="str">
        <f t="shared" si="23"/>
        <v/>
      </c>
      <c r="BH42" s="586" t="str">
        <f t="shared" si="23"/>
        <v/>
      </c>
      <c r="BI42" s="586" t="str">
        <f t="shared" si="24"/>
        <v/>
      </c>
      <c r="BJ42" s="586" t="str">
        <f t="shared" si="24"/>
        <v/>
      </c>
      <c r="BK42" s="586" t="str">
        <f t="shared" si="24"/>
        <v/>
      </c>
      <c r="BL42" s="586" t="str">
        <f t="shared" si="24"/>
        <v/>
      </c>
      <c r="BM42" s="586" t="str">
        <f t="shared" si="24"/>
        <v/>
      </c>
      <c r="BN42" s="586" t="str">
        <f t="shared" si="24"/>
        <v/>
      </c>
      <c r="BO42" s="586" t="str">
        <f t="shared" si="24"/>
        <v/>
      </c>
      <c r="BP42" s="586" t="str">
        <f t="shared" si="24"/>
        <v/>
      </c>
      <c r="BQ42" s="586" t="str">
        <f t="shared" si="24"/>
        <v/>
      </c>
      <c r="BR42" s="586" t="str">
        <f t="shared" si="24"/>
        <v/>
      </c>
      <c r="BS42" s="586" t="str">
        <f t="shared" si="24"/>
        <v/>
      </c>
      <c r="BT42" s="586" t="str">
        <f t="shared" si="24"/>
        <v/>
      </c>
      <c r="BU42" s="586" t="str">
        <f t="shared" si="24"/>
        <v/>
      </c>
      <c r="BV42" s="586" t="str">
        <f t="shared" si="24"/>
        <v/>
      </c>
      <c r="BW42" s="586" t="str">
        <f t="shared" si="24"/>
        <v/>
      </c>
      <c r="BX42" s="586" t="str">
        <f t="shared" si="24"/>
        <v/>
      </c>
      <c r="BY42" s="586" t="str">
        <f t="shared" si="29"/>
        <v/>
      </c>
      <c r="BZ42" s="586" t="str">
        <f t="shared" si="29"/>
        <v/>
      </c>
      <c r="CA42" s="586" t="str">
        <f t="shared" si="29"/>
        <v/>
      </c>
      <c r="CB42" s="586" t="str">
        <f t="shared" si="29"/>
        <v/>
      </c>
      <c r="CC42" s="586" t="str">
        <f t="shared" si="29"/>
        <v/>
      </c>
      <c r="CD42" s="586" t="str">
        <f t="shared" si="29"/>
        <v/>
      </c>
      <c r="CE42" s="586" t="str">
        <f t="shared" si="29"/>
        <v/>
      </c>
      <c r="CF42" s="586" t="str">
        <f t="shared" si="29"/>
        <v/>
      </c>
      <c r="CG42" s="586" t="str">
        <f t="shared" si="29"/>
        <v/>
      </c>
      <c r="CH42" s="586" t="str">
        <f t="shared" si="29"/>
        <v/>
      </c>
      <c r="CI42" s="586" t="str">
        <f t="shared" si="29"/>
        <v/>
      </c>
      <c r="CJ42" s="586" t="str">
        <f t="shared" si="29"/>
        <v/>
      </c>
      <c r="CK42" s="586" t="str">
        <f t="shared" si="29"/>
        <v/>
      </c>
      <c r="CL42" s="586" t="str">
        <f t="shared" si="29"/>
        <v/>
      </c>
      <c r="CM42" s="586" t="str">
        <f t="shared" si="29"/>
        <v/>
      </c>
      <c r="CN42" s="586" t="str">
        <f t="shared" si="29"/>
        <v/>
      </c>
      <c r="CO42" s="586" t="str">
        <f t="shared" si="25"/>
        <v/>
      </c>
      <c r="CP42" s="586" t="str">
        <f t="shared" si="25"/>
        <v/>
      </c>
      <c r="CQ42" s="586" t="str">
        <f t="shared" si="25"/>
        <v/>
      </c>
      <c r="CR42" s="586" t="str">
        <f t="shared" si="25"/>
        <v/>
      </c>
      <c r="CS42" s="586" t="str">
        <f t="shared" si="25"/>
        <v/>
      </c>
      <c r="CT42" s="586" t="str">
        <f t="shared" si="25"/>
        <v/>
      </c>
      <c r="CU42" s="586" t="str">
        <f t="shared" si="25"/>
        <v/>
      </c>
      <c r="CV42" s="586" t="str">
        <f t="shared" si="25"/>
        <v/>
      </c>
      <c r="CW42" s="586" t="str">
        <f t="shared" si="25"/>
        <v/>
      </c>
      <c r="CX42" s="586" t="str">
        <f t="shared" si="25"/>
        <v/>
      </c>
      <c r="CY42" s="586" t="str">
        <f t="shared" si="25"/>
        <v/>
      </c>
      <c r="CZ42" s="586" t="str">
        <f t="shared" si="25"/>
        <v/>
      </c>
      <c r="DA42" s="586" t="str">
        <f t="shared" si="26"/>
        <v/>
      </c>
      <c r="DB42" s="586" t="str">
        <f t="shared" si="25"/>
        <v/>
      </c>
      <c r="DC42" s="586" t="str">
        <f t="shared" si="26"/>
        <v/>
      </c>
      <c r="DD42" s="586" t="str">
        <f t="shared" si="26"/>
        <v/>
      </c>
      <c r="DE42" s="586" t="str">
        <f t="shared" si="26"/>
        <v/>
      </c>
      <c r="DF42" s="586" t="str">
        <f t="shared" si="26"/>
        <v/>
      </c>
      <c r="DG42" s="587" t="str">
        <f t="shared" si="26"/>
        <v/>
      </c>
    </row>
    <row r="43" spans="1:111" ht="12" customHeight="1">
      <c r="A43" s="547">
        <f>A41+1</f>
        <v>20</v>
      </c>
      <c r="B43" s="623"/>
      <c r="C43" s="610"/>
      <c r="D43" s="624"/>
      <c r="E43" s="619" t="s">
        <v>287</v>
      </c>
      <c r="F43" s="600"/>
      <c r="G43" s="604" t="s">
        <v>282</v>
      </c>
      <c r="H43" s="574">
        <v>41547</v>
      </c>
      <c r="I43" s="574">
        <v>41551</v>
      </c>
      <c r="J43" s="590">
        <f>COUNTIF(M43:CZ43,"■")</f>
        <v>5</v>
      </c>
      <c r="K43" s="576">
        <f>IF(ISBLANK(H43),H43,IF(ISBLANK(I43),INT(H43-1+(#REF!-#REF!+1)*J43),I43))</f>
        <v>41551</v>
      </c>
      <c r="L43" s="576">
        <f>IF(ISBLANK(H43),H43,IF(ISBLANK(I43),H43+#REF!-#REF!,I43))</f>
        <v>41551</v>
      </c>
      <c r="M43" s="577" t="str">
        <f t="shared" si="27"/>
        <v/>
      </c>
      <c r="N43" s="578" t="str">
        <f t="shared" si="27"/>
        <v/>
      </c>
      <c r="O43" s="578" t="str">
        <f t="shared" si="27"/>
        <v/>
      </c>
      <c r="P43" s="578" t="str">
        <f t="shared" si="27"/>
        <v/>
      </c>
      <c r="Q43" s="578" t="str">
        <f t="shared" si="27"/>
        <v/>
      </c>
      <c r="R43" s="578" t="str">
        <f t="shared" si="27"/>
        <v/>
      </c>
      <c r="S43" s="578" t="str">
        <f t="shared" si="27"/>
        <v>■</v>
      </c>
      <c r="T43" s="578" t="str">
        <f t="shared" si="27"/>
        <v>■</v>
      </c>
      <c r="U43" s="578" t="str">
        <f t="shared" si="27"/>
        <v>■</v>
      </c>
      <c r="V43" s="578" t="str">
        <f t="shared" si="27"/>
        <v>■</v>
      </c>
      <c r="W43" s="578" t="str">
        <f t="shared" si="27"/>
        <v>■</v>
      </c>
      <c r="X43" s="578" t="str">
        <f t="shared" si="27"/>
        <v/>
      </c>
      <c r="Y43" s="578" t="str">
        <f t="shared" si="27"/>
        <v/>
      </c>
      <c r="Z43" s="578" t="str">
        <f t="shared" si="27"/>
        <v/>
      </c>
      <c r="AA43" s="578" t="str">
        <f t="shared" si="27"/>
        <v/>
      </c>
      <c r="AB43" s="578" t="str">
        <f t="shared" si="27"/>
        <v/>
      </c>
      <c r="AC43" s="578" t="str">
        <f t="shared" si="28"/>
        <v/>
      </c>
      <c r="AD43" s="578" t="str">
        <f t="shared" si="28"/>
        <v/>
      </c>
      <c r="AE43" s="578" t="str">
        <f t="shared" si="28"/>
        <v/>
      </c>
      <c r="AF43" s="578" t="str">
        <f t="shared" si="28"/>
        <v/>
      </c>
      <c r="AG43" s="578" t="str">
        <f t="shared" si="28"/>
        <v/>
      </c>
      <c r="AH43" s="578" t="str">
        <f t="shared" si="28"/>
        <v/>
      </c>
      <c r="AI43" s="578" t="str">
        <f t="shared" si="28"/>
        <v/>
      </c>
      <c r="AJ43" s="578" t="str">
        <f t="shared" si="28"/>
        <v/>
      </c>
      <c r="AK43" s="578" t="str">
        <f t="shared" si="28"/>
        <v/>
      </c>
      <c r="AL43" s="578" t="str">
        <f t="shared" si="28"/>
        <v/>
      </c>
      <c r="AM43" s="578" t="str">
        <f t="shared" si="28"/>
        <v/>
      </c>
      <c r="AN43" s="578" t="str">
        <f t="shared" si="28"/>
        <v/>
      </c>
      <c r="AO43" s="578" t="str">
        <f t="shared" si="28"/>
        <v/>
      </c>
      <c r="AP43" s="578" t="str">
        <f t="shared" si="28"/>
        <v/>
      </c>
      <c r="AQ43" s="578" t="str">
        <f t="shared" si="28"/>
        <v/>
      </c>
      <c r="AR43" s="578" t="str">
        <f t="shared" si="28"/>
        <v/>
      </c>
      <c r="AS43" s="578" t="str">
        <f t="shared" si="23"/>
        <v/>
      </c>
      <c r="AT43" s="578" t="str">
        <f t="shared" si="23"/>
        <v/>
      </c>
      <c r="AU43" s="578" t="str">
        <f t="shared" si="23"/>
        <v/>
      </c>
      <c r="AV43" s="578" t="str">
        <f t="shared" si="23"/>
        <v/>
      </c>
      <c r="AW43" s="578" t="str">
        <f t="shared" si="23"/>
        <v/>
      </c>
      <c r="AX43" s="578" t="str">
        <f t="shared" si="23"/>
        <v/>
      </c>
      <c r="AY43" s="578" t="str">
        <f t="shared" si="23"/>
        <v/>
      </c>
      <c r="AZ43" s="578" t="str">
        <f t="shared" si="23"/>
        <v/>
      </c>
      <c r="BA43" s="578" t="str">
        <f t="shared" si="23"/>
        <v/>
      </c>
      <c r="BB43" s="578" t="str">
        <f t="shared" si="23"/>
        <v/>
      </c>
      <c r="BC43" s="578" t="str">
        <f t="shared" si="23"/>
        <v/>
      </c>
      <c r="BD43" s="578" t="str">
        <f t="shared" si="23"/>
        <v/>
      </c>
      <c r="BE43" s="578" t="str">
        <f t="shared" si="23"/>
        <v/>
      </c>
      <c r="BF43" s="578" t="str">
        <f t="shared" si="23"/>
        <v/>
      </c>
      <c r="BG43" s="578" t="str">
        <f t="shared" si="23"/>
        <v/>
      </c>
      <c r="BH43" s="578" t="str">
        <f t="shared" si="23"/>
        <v/>
      </c>
      <c r="BI43" s="578" t="str">
        <f t="shared" si="24"/>
        <v/>
      </c>
      <c r="BJ43" s="578" t="str">
        <f t="shared" si="24"/>
        <v/>
      </c>
      <c r="BK43" s="578" t="str">
        <f t="shared" si="24"/>
        <v/>
      </c>
      <c r="BL43" s="578" t="str">
        <f t="shared" si="24"/>
        <v/>
      </c>
      <c r="BM43" s="578" t="str">
        <f t="shared" si="24"/>
        <v/>
      </c>
      <c r="BN43" s="578" t="str">
        <f t="shared" si="24"/>
        <v/>
      </c>
      <c r="BO43" s="578" t="str">
        <f t="shared" si="24"/>
        <v/>
      </c>
      <c r="BP43" s="578" t="str">
        <f t="shared" si="24"/>
        <v/>
      </c>
      <c r="BQ43" s="578" t="str">
        <f t="shared" si="24"/>
        <v/>
      </c>
      <c r="BR43" s="578" t="str">
        <f t="shared" si="24"/>
        <v/>
      </c>
      <c r="BS43" s="578" t="str">
        <f t="shared" si="24"/>
        <v/>
      </c>
      <c r="BT43" s="578" t="str">
        <f t="shared" si="24"/>
        <v/>
      </c>
      <c r="BU43" s="578" t="str">
        <f t="shared" si="24"/>
        <v/>
      </c>
      <c r="BV43" s="578" t="str">
        <f t="shared" si="24"/>
        <v/>
      </c>
      <c r="BW43" s="578" t="str">
        <f t="shared" si="24"/>
        <v/>
      </c>
      <c r="BX43" s="578" t="str">
        <f t="shared" si="24"/>
        <v/>
      </c>
      <c r="BY43" s="578" t="str">
        <f t="shared" si="29"/>
        <v/>
      </c>
      <c r="BZ43" s="578" t="str">
        <f t="shared" si="29"/>
        <v/>
      </c>
      <c r="CA43" s="578" t="str">
        <f t="shared" si="29"/>
        <v/>
      </c>
      <c r="CB43" s="578" t="str">
        <f t="shared" si="29"/>
        <v/>
      </c>
      <c r="CC43" s="578" t="str">
        <f t="shared" si="29"/>
        <v/>
      </c>
      <c r="CD43" s="578" t="str">
        <f t="shared" si="29"/>
        <v/>
      </c>
      <c r="CE43" s="578" t="str">
        <f t="shared" si="29"/>
        <v/>
      </c>
      <c r="CF43" s="578" t="str">
        <f t="shared" si="29"/>
        <v/>
      </c>
      <c r="CG43" s="578" t="str">
        <f t="shared" si="29"/>
        <v/>
      </c>
      <c r="CH43" s="578" t="str">
        <f t="shared" si="29"/>
        <v/>
      </c>
      <c r="CI43" s="578" t="str">
        <f t="shared" si="29"/>
        <v/>
      </c>
      <c r="CJ43" s="578" t="str">
        <f t="shared" si="29"/>
        <v/>
      </c>
      <c r="CK43" s="578" t="str">
        <f t="shared" si="29"/>
        <v/>
      </c>
      <c r="CL43" s="578" t="str">
        <f t="shared" si="29"/>
        <v/>
      </c>
      <c r="CM43" s="578" t="str">
        <f t="shared" si="29"/>
        <v/>
      </c>
      <c r="CN43" s="578" t="str">
        <f t="shared" si="29"/>
        <v/>
      </c>
      <c r="CO43" s="578" t="str">
        <f t="shared" si="25"/>
        <v/>
      </c>
      <c r="CP43" s="578" t="str">
        <f t="shared" si="25"/>
        <v/>
      </c>
      <c r="CQ43" s="578" t="str">
        <f t="shared" si="25"/>
        <v/>
      </c>
      <c r="CR43" s="578" t="str">
        <f t="shared" si="25"/>
        <v/>
      </c>
      <c r="CS43" s="578" t="str">
        <f t="shared" si="25"/>
        <v/>
      </c>
      <c r="CT43" s="578" t="str">
        <f t="shared" si="25"/>
        <v/>
      </c>
      <c r="CU43" s="578" t="str">
        <f t="shared" si="25"/>
        <v/>
      </c>
      <c r="CV43" s="578" t="str">
        <f t="shared" si="25"/>
        <v/>
      </c>
      <c r="CW43" s="578" t="str">
        <f t="shared" si="25"/>
        <v/>
      </c>
      <c r="CX43" s="578" t="str">
        <f t="shared" si="25"/>
        <v/>
      </c>
      <c r="CY43" s="578" t="str">
        <f t="shared" si="25"/>
        <v/>
      </c>
      <c r="CZ43" s="578" t="str">
        <f t="shared" si="25"/>
        <v/>
      </c>
      <c r="DA43" s="578" t="str">
        <f t="shared" si="26"/>
        <v/>
      </c>
      <c r="DB43" s="578" t="str">
        <f t="shared" si="25"/>
        <v/>
      </c>
      <c r="DC43" s="578" t="str">
        <f t="shared" si="26"/>
        <v/>
      </c>
      <c r="DD43" s="578" t="str">
        <f t="shared" si="26"/>
        <v/>
      </c>
      <c r="DE43" s="578" t="str">
        <f t="shared" si="26"/>
        <v/>
      </c>
      <c r="DF43" s="578" t="str">
        <f t="shared" si="26"/>
        <v/>
      </c>
      <c r="DG43" s="579" t="str">
        <f t="shared" si="26"/>
        <v/>
      </c>
    </row>
    <row r="44" spans="1:111" ht="12" customHeight="1">
      <c r="A44" s="625"/>
      <c r="B44" s="623"/>
      <c r="C44" s="610"/>
      <c r="D44" s="610"/>
      <c r="E44" s="610"/>
      <c r="F44" s="610" t="s">
        <v>294</v>
      </c>
      <c r="G44" s="601"/>
      <c r="H44" s="626"/>
      <c r="I44" s="627"/>
      <c r="J44" s="583"/>
      <c r="K44" s="584"/>
      <c r="L44" s="584"/>
      <c r="M44" s="585"/>
      <c r="N44" s="586"/>
      <c r="O44" s="586"/>
      <c r="P44" s="586"/>
      <c r="Q44" s="586"/>
      <c r="R44" s="586"/>
      <c r="S44" s="586"/>
      <c r="T44" s="586"/>
      <c r="U44" s="586"/>
      <c r="V44" s="586"/>
      <c r="W44" s="586"/>
      <c r="X44" s="586"/>
      <c r="Y44" s="586"/>
      <c r="Z44" s="586" t="str">
        <f t="shared" si="27"/>
        <v/>
      </c>
      <c r="AA44" s="586" t="str">
        <f t="shared" si="27"/>
        <v/>
      </c>
      <c r="AB44" s="586" t="str">
        <f t="shared" si="27"/>
        <v/>
      </c>
      <c r="AC44" s="586" t="str">
        <f t="shared" si="28"/>
        <v/>
      </c>
      <c r="AD44" s="586" t="str">
        <f t="shared" si="28"/>
        <v/>
      </c>
      <c r="AE44" s="586" t="str">
        <f t="shared" si="28"/>
        <v/>
      </c>
      <c r="AF44" s="586" t="str">
        <f t="shared" si="28"/>
        <v/>
      </c>
      <c r="AG44" s="586" t="str">
        <f t="shared" si="28"/>
        <v/>
      </c>
      <c r="AH44" s="586" t="str">
        <f t="shared" si="28"/>
        <v/>
      </c>
      <c r="AI44" s="586" t="str">
        <f t="shared" si="28"/>
        <v/>
      </c>
      <c r="AJ44" s="586" t="str">
        <f t="shared" si="28"/>
        <v/>
      </c>
      <c r="AK44" s="586" t="str">
        <f t="shared" si="28"/>
        <v/>
      </c>
      <c r="AL44" s="586" t="str">
        <f t="shared" si="28"/>
        <v/>
      </c>
      <c r="AM44" s="586" t="str">
        <f t="shared" si="28"/>
        <v/>
      </c>
      <c r="AN44" s="586" t="str">
        <f t="shared" si="28"/>
        <v/>
      </c>
      <c r="AO44" s="586" t="str">
        <f t="shared" si="28"/>
        <v/>
      </c>
      <c r="AP44" s="586" t="str">
        <f t="shared" si="28"/>
        <v/>
      </c>
      <c r="AQ44" s="586" t="str">
        <f t="shared" si="28"/>
        <v/>
      </c>
      <c r="AR44" s="586" t="str">
        <f t="shared" si="28"/>
        <v/>
      </c>
      <c r="AS44" s="586" t="str">
        <f t="shared" si="23"/>
        <v/>
      </c>
      <c r="AT44" s="586" t="str">
        <f t="shared" si="23"/>
        <v/>
      </c>
      <c r="AU44" s="586" t="str">
        <f t="shared" si="23"/>
        <v/>
      </c>
      <c r="AV44" s="586" t="str">
        <f t="shared" si="23"/>
        <v/>
      </c>
      <c r="AW44" s="586" t="str">
        <f t="shared" si="23"/>
        <v/>
      </c>
      <c r="AX44" s="586" t="str">
        <f t="shared" si="23"/>
        <v/>
      </c>
      <c r="AY44" s="586" t="str">
        <f t="shared" si="23"/>
        <v/>
      </c>
      <c r="AZ44" s="586" t="str">
        <f t="shared" si="23"/>
        <v/>
      </c>
      <c r="BA44" s="586" t="str">
        <f t="shared" si="23"/>
        <v/>
      </c>
      <c r="BB44" s="586" t="str">
        <f t="shared" si="23"/>
        <v/>
      </c>
      <c r="BC44" s="586" t="str">
        <f t="shared" si="23"/>
        <v/>
      </c>
      <c r="BD44" s="586" t="str">
        <f t="shared" si="23"/>
        <v/>
      </c>
      <c r="BE44" s="586" t="str">
        <f t="shared" si="23"/>
        <v/>
      </c>
      <c r="BF44" s="586" t="str">
        <f t="shared" si="23"/>
        <v/>
      </c>
      <c r="BG44" s="586" t="str">
        <f t="shared" si="23"/>
        <v/>
      </c>
      <c r="BH44" s="586" t="str">
        <f t="shared" si="23"/>
        <v/>
      </c>
      <c r="BI44" s="586" t="str">
        <f t="shared" si="24"/>
        <v/>
      </c>
      <c r="BJ44" s="586" t="str">
        <f t="shared" si="24"/>
        <v/>
      </c>
      <c r="BK44" s="586" t="str">
        <f t="shared" si="24"/>
        <v/>
      </c>
      <c r="BL44" s="586" t="str">
        <f t="shared" si="24"/>
        <v/>
      </c>
      <c r="BM44" s="586" t="str">
        <f t="shared" si="24"/>
        <v/>
      </c>
      <c r="BN44" s="586" t="str">
        <f t="shared" si="24"/>
        <v/>
      </c>
      <c r="BO44" s="586" t="str">
        <f t="shared" si="24"/>
        <v/>
      </c>
      <c r="BP44" s="586" t="str">
        <f t="shared" si="24"/>
        <v/>
      </c>
      <c r="BQ44" s="586" t="str">
        <f t="shared" si="24"/>
        <v/>
      </c>
      <c r="BR44" s="586" t="str">
        <f t="shared" si="24"/>
        <v/>
      </c>
      <c r="BS44" s="586" t="str">
        <f t="shared" si="24"/>
        <v/>
      </c>
      <c r="BT44" s="586" t="str">
        <f t="shared" si="24"/>
        <v/>
      </c>
      <c r="BU44" s="586" t="str">
        <f t="shared" si="24"/>
        <v/>
      </c>
      <c r="BV44" s="586" t="str">
        <f t="shared" si="24"/>
        <v/>
      </c>
      <c r="BW44" s="586" t="str">
        <f t="shared" si="24"/>
        <v/>
      </c>
      <c r="BX44" s="586" t="str">
        <f t="shared" si="24"/>
        <v/>
      </c>
      <c r="BY44" s="586" t="str">
        <f t="shared" si="29"/>
        <v/>
      </c>
      <c r="BZ44" s="586" t="str">
        <f t="shared" si="29"/>
        <v/>
      </c>
      <c r="CA44" s="586" t="str">
        <f t="shared" si="29"/>
        <v/>
      </c>
      <c r="CB44" s="586" t="str">
        <f t="shared" si="29"/>
        <v/>
      </c>
      <c r="CC44" s="586" t="str">
        <f t="shared" si="29"/>
        <v/>
      </c>
      <c r="CD44" s="586" t="str">
        <f t="shared" si="29"/>
        <v/>
      </c>
      <c r="CE44" s="586" t="str">
        <f t="shared" si="29"/>
        <v/>
      </c>
      <c r="CF44" s="586" t="str">
        <f t="shared" si="29"/>
        <v/>
      </c>
      <c r="CG44" s="586" t="str">
        <f t="shared" si="29"/>
        <v/>
      </c>
      <c r="CH44" s="586" t="str">
        <f t="shared" si="29"/>
        <v/>
      </c>
      <c r="CI44" s="586" t="str">
        <f t="shared" si="29"/>
        <v/>
      </c>
      <c r="CJ44" s="586" t="str">
        <f t="shared" si="29"/>
        <v/>
      </c>
      <c r="CK44" s="586" t="str">
        <f t="shared" si="29"/>
        <v/>
      </c>
      <c r="CL44" s="586" t="str">
        <f t="shared" si="29"/>
        <v/>
      </c>
      <c r="CM44" s="586" t="str">
        <f t="shared" si="29"/>
        <v/>
      </c>
      <c r="CN44" s="586" t="str">
        <f t="shared" si="29"/>
        <v/>
      </c>
      <c r="CO44" s="586" t="str">
        <f t="shared" si="25"/>
        <v/>
      </c>
      <c r="CP44" s="586" t="str">
        <f t="shared" si="25"/>
        <v/>
      </c>
      <c r="CQ44" s="586" t="str">
        <f t="shared" si="25"/>
        <v/>
      </c>
      <c r="CR44" s="586" t="str">
        <f t="shared" si="25"/>
        <v/>
      </c>
      <c r="CS44" s="586" t="str">
        <f t="shared" si="25"/>
        <v/>
      </c>
      <c r="CT44" s="586" t="str">
        <f t="shared" si="25"/>
        <v/>
      </c>
      <c r="CU44" s="586" t="str">
        <f t="shared" si="25"/>
        <v/>
      </c>
      <c r="CV44" s="586" t="str">
        <f t="shared" si="25"/>
        <v/>
      </c>
      <c r="CW44" s="586" t="str">
        <f t="shared" si="25"/>
        <v/>
      </c>
      <c r="CX44" s="586" t="str">
        <f t="shared" si="25"/>
        <v/>
      </c>
      <c r="CY44" s="586" t="str">
        <f t="shared" si="25"/>
        <v/>
      </c>
      <c r="CZ44" s="586" t="str">
        <f t="shared" si="25"/>
        <v/>
      </c>
      <c r="DA44" s="586" t="str">
        <f t="shared" si="26"/>
        <v/>
      </c>
      <c r="DB44" s="586" t="str">
        <f t="shared" si="25"/>
        <v/>
      </c>
      <c r="DC44" s="586" t="str">
        <f t="shared" si="26"/>
        <v/>
      </c>
      <c r="DD44" s="586" t="str">
        <f t="shared" si="26"/>
        <v/>
      </c>
      <c r="DE44" s="586" t="str">
        <f t="shared" si="26"/>
        <v/>
      </c>
      <c r="DF44" s="586" t="str">
        <f t="shared" si="26"/>
        <v/>
      </c>
      <c r="DG44" s="587" t="str">
        <f t="shared" si="26"/>
        <v/>
      </c>
    </row>
    <row r="45" spans="1:111" ht="12" customHeight="1">
      <c r="A45" s="547">
        <f>A43+1</f>
        <v>21</v>
      </c>
      <c r="B45" s="594"/>
      <c r="C45" s="595"/>
      <c r="D45" s="619"/>
      <c r="E45" s="619" t="s">
        <v>300</v>
      </c>
      <c r="F45" s="603"/>
      <c r="G45" s="604" t="s">
        <v>282</v>
      </c>
      <c r="H45" s="574">
        <v>41547</v>
      </c>
      <c r="I45" s="620">
        <v>41551</v>
      </c>
      <c r="J45" s="622">
        <f>COUNTIF(M45:CZ45,"■")</f>
        <v>5</v>
      </c>
      <c r="K45" s="576">
        <f>IF(ISBLANK(H45),H45,IF(ISBLANK(I45),INT(H45-1+(#REF!-#REF!+1)*J45),I45))</f>
        <v>41551</v>
      </c>
      <c r="L45" s="576">
        <f>IF(ISBLANK(H45),H45,IF(ISBLANK(I45),H45+#REF!-#REF!,I45))</f>
        <v>41551</v>
      </c>
      <c r="M45" s="577" t="str">
        <f t="shared" si="27"/>
        <v/>
      </c>
      <c r="N45" s="578" t="str">
        <f t="shared" si="27"/>
        <v/>
      </c>
      <c r="O45" s="578" t="str">
        <f t="shared" si="27"/>
        <v/>
      </c>
      <c r="P45" s="578" t="str">
        <f t="shared" si="27"/>
        <v/>
      </c>
      <c r="Q45" s="578" t="str">
        <f t="shared" si="27"/>
        <v/>
      </c>
      <c r="R45" s="578" t="str">
        <f t="shared" si="27"/>
        <v/>
      </c>
      <c r="S45" s="578" t="str">
        <f t="shared" si="27"/>
        <v>■</v>
      </c>
      <c r="T45" s="578" t="str">
        <f t="shared" si="27"/>
        <v>■</v>
      </c>
      <c r="U45" s="578" t="str">
        <f t="shared" si="27"/>
        <v>■</v>
      </c>
      <c r="V45" s="578" t="str">
        <f t="shared" si="27"/>
        <v>■</v>
      </c>
      <c r="W45" s="578" t="str">
        <f t="shared" si="27"/>
        <v>■</v>
      </c>
      <c r="X45" s="578" t="str">
        <f t="shared" si="27"/>
        <v/>
      </c>
      <c r="Y45" s="578" t="str">
        <f t="shared" si="27"/>
        <v/>
      </c>
      <c r="Z45" s="578" t="str">
        <f t="shared" si="27"/>
        <v/>
      </c>
      <c r="AA45" s="578" t="str">
        <f t="shared" si="27"/>
        <v/>
      </c>
      <c r="AB45" s="578" t="str">
        <f t="shared" si="27"/>
        <v/>
      </c>
      <c r="AC45" s="578" t="str">
        <f t="shared" si="28"/>
        <v/>
      </c>
      <c r="AD45" s="578" t="str">
        <f t="shared" si="28"/>
        <v/>
      </c>
      <c r="AE45" s="578" t="str">
        <f t="shared" si="28"/>
        <v/>
      </c>
      <c r="AF45" s="578" t="str">
        <f t="shared" si="28"/>
        <v/>
      </c>
      <c r="AG45" s="578" t="str">
        <f t="shared" si="28"/>
        <v/>
      </c>
      <c r="AH45" s="578" t="str">
        <f t="shared" si="28"/>
        <v/>
      </c>
      <c r="AI45" s="578" t="str">
        <f t="shared" si="28"/>
        <v/>
      </c>
      <c r="AJ45" s="578" t="str">
        <f t="shared" si="28"/>
        <v/>
      </c>
      <c r="AK45" s="578" t="str">
        <f t="shared" si="28"/>
        <v/>
      </c>
      <c r="AL45" s="578" t="str">
        <f t="shared" si="28"/>
        <v/>
      </c>
      <c r="AM45" s="578" t="str">
        <f t="shared" si="28"/>
        <v/>
      </c>
      <c r="AN45" s="578" t="str">
        <f t="shared" si="28"/>
        <v/>
      </c>
      <c r="AO45" s="578" t="str">
        <f t="shared" si="28"/>
        <v/>
      </c>
      <c r="AP45" s="578" t="str">
        <f t="shared" si="28"/>
        <v/>
      </c>
      <c r="AQ45" s="578" t="str">
        <f t="shared" si="28"/>
        <v/>
      </c>
      <c r="AR45" s="578" t="str">
        <f t="shared" si="28"/>
        <v/>
      </c>
      <c r="AS45" s="578" t="str">
        <f t="shared" si="23"/>
        <v/>
      </c>
      <c r="AT45" s="578" t="str">
        <f t="shared" si="23"/>
        <v/>
      </c>
      <c r="AU45" s="578" t="str">
        <f t="shared" si="23"/>
        <v/>
      </c>
      <c r="AV45" s="578" t="str">
        <f t="shared" si="23"/>
        <v/>
      </c>
      <c r="AW45" s="578" t="str">
        <f t="shared" si="23"/>
        <v/>
      </c>
      <c r="AX45" s="578" t="str">
        <f t="shared" si="23"/>
        <v/>
      </c>
      <c r="AY45" s="578" t="str">
        <f t="shared" si="23"/>
        <v/>
      </c>
      <c r="AZ45" s="578" t="str">
        <f t="shared" si="23"/>
        <v/>
      </c>
      <c r="BA45" s="578" t="str">
        <f t="shared" si="23"/>
        <v/>
      </c>
      <c r="BB45" s="578" t="str">
        <f t="shared" si="23"/>
        <v/>
      </c>
      <c r="BC45" s="578" t="str">
        <f t="shared" si="23"/>
        <v/>
      </c>
      <c r="BD45" s="578" t="str">
        <f t="shared" si="23"/>
        <v/>
      </c>
      <c r="BE45" s="578" t="str">
        <f t="shared" si="23"/>
        <v/>
      </c>
      <c r="BF45" s="578" t="str">
        <f t="shared" si="23"/>
        <v/>
      </c>
      <c r="BG45" s="578" t="str">
        <f t="shared" si="23"/>
        <v/>
      </c>
      <c r="BH45" s="578" t="str">
        <f t="shared" si="23"/>
        <v/>
      </c>
      <c r="BI45" s="578" t="str">
        <f t="shared" si="24"/>
        <v/>
      </c>
      <c r="BJ45" s="578" t="str">
        <f t="shared" si="24"/>
        <v/>
      </c>
      <c r="BK45" s="578" t="str">
        <f t="shared" si="24"/>
        <v/>
      </c>
      <c r="BL45" s="578" t="str">
        <f t="shared" si="24"/>
        <v/>
      </c>
      <c r="BM45" s="578" t="str">
        <f t="shared" si="24"/>
        <v/>
      </c>
      <c r="BN45" s="578" t="str">
        <f t="shared" si="24"/>
        <v/>
      </c>
      <c r="BO45" s="578" t="str">
        <f t="shared" si="24"/>
        <v/>
      </c>
      <c r="BP45" s="578" t="str">
        <f t="shared" si="24"/>
        <v/>
      </c>
      <c r="BQ45" s="578" t="str">
        <f t="shared" si="24"/>
        <v/>
      </c>
      <c r="BR45" s="578" t="str">
        <f t="shared" si="24"/>
        <v/>
      </c>
      <c r="BS45" s="578" t="str">
        <f t="shared" si="24"/>
        <v/>
      </c>
      <c r="BT45" s="578" t="str">
        <f t="shared" si="24"/>
        <v/>
      </c>
      <c r="BU45" s="578" t="str">
        <f t="shared" si="24"/>
        <v/>
      </c>
      <c r="BV45" s="578" t="str">
        <f t="shared" si="24"/>
        <v/>
      </c>
      <c r="BW45" s="578" t="str">
        <f t="shared" si="24"/>
        <v/>
      </c>
      <c r="BX45" s="578" t="str">
        <f t="shared" si="24"/>
        <v/>
      </c>
      <c r="BY45" s="578" t="str">
        <f t="shared" si="29"/>
        <v/>
      </c>
      <c r="BZ45" s="578" t="str">
        <f t="shared" si="29"/>
        <v/>
      </c>
      <c r="CA45" s="578" t="str">
        <f t="shared" si="29"/>
        <v/>
      </c>
      <c r="CB45" s="578" t="str">
        <f t="shared" si="29"/>
        <v/>
      </c>
      <c r="CC45" s="578" t="str">
        <f t="shared" si="29"/>
        <v/>
      </c>
      <c r="CD45" s="578" t="str">
        <f t="shared" si="29"/>
        <v/>
      </c>
      <c r="CE45" s="578" t="str">
        <f t="shared" si="29"/>
        <v/>
      </c>
      <c r="CF45" s="578" t="str">
        <f t="shared" si="29"/>
        <v/>
      </c>
      <c r="CG45" s="578" t="str">
        <f t="shared" si="29"/>
        <v/>
      </c>
      <c r="CH45" s="578" t="str">
        <f t="shared" si="29"/>
        <v/>
      </c>
      <c r="CI45" s="578" t="str">
        <f t="shared" si="29"/>
        <v/>
      </c>
      <c r="CJ45" s="578" t="str">
        <f t="shared" si="29"/>
        <v/>
      </c>
      <c r="CK45" s="578" t="str">
        <f t="shared" si="29"/>
        <v/>
      </c>
      <c r="CL45" s="578" t="str">
        <f t="shared" si="29"/>
        <v/>
      </c>
      <c r="CM45" s="578" t="str">
        <f t="shared" si="29"/>
        <v/>
      </c>
      <c r="CN45" s="578" t="str">
        <f t="shared" si="29"/>
        <v/>
      </c>
      <c r="CO45" s="578" t="str">
        <f t="shared" si="25"/>
        <v/>
      </c>
      <c r="CP45" s="578" t="str">
        <f t="shared" si="25"/>
        <v/>
      </c>
      <c r="CQ45" s="578" t="str">
        <f t="shared" si="25"/>
        <v/>
      </c>
      <c r="CR45" s="578" t="str">
        <f t="shared" si="25"/>
        <v/>
      </c>
      <c r="CS45" s="578" t="str">
        <f t="shared" si="25"/>
        <v/>
      </c>
      <c r="CT45" s="578" t="str">
        <f t="shared" si="25"/>
        <v/>
      </c>
      <c r="CU45" s="578" t="str">
        <f t="shared" si="25"/>
        <v/>
      </c>
      <c r="CV45" s="578" t="str">
        <f t="shared" si="25"/>
        <v/>
      </c>
      <c r="CW45" s="578" t="str">
        <f t="shared" si="25"/>
        <v/>
      </c>
      <c r="CX45" s="578" t="str">
        <f t="shared" si="25"/>
        <v/>
      </c>
      <c r="CY45" s="578" t="str">
        <f t="shared" si="25"/>
        <v/>
      </c>
      <c r="CZ45" s="578" t="str">
        <f t="shared" si="25"/>
        <v/>
      </c>
      <c r="DA45" s="578" t="str">
        <f t="shared" si="26"/>
        <v/>
      </c>
      <c r="DB45" s="578" t="str">
        <f t="shared" si="25"/>
        <v/>
      </c>
      <c r="DC45" s="578" t="str">
        <f t="shared" si="26"/>
        <v/>
      </c>
      <c r="DD45" s="578" t="str">
        <f t="shared" si="26"/>
        <v/>
      </c>
      <c r="DE45" s="578" t="str">
        <f t="shared" si="26"/>
        <v/>
      </c>
      <c r="DF45" s="578" t="str">
        <f t="shared" si="26"/>
        <v/>
      </c>
      <c r="DG45" s="579" t="str">
        <f t="shared" si="26"/>
        <v/>
      </c>
    </row>
    <row r="46" spans="1:111" ht="12" customHeight="1">
      <c r="A46" s="559"/>
      <c r="B46" s="598"/>
      <c r="C46" s="599"/>
      <c r="D46" s="599"/>
      <c r="E46" s="599"/>
      <c r="F46" s="599" t="s">
        <v>295</v>
      </c>
      <c r="G46" s="601"/>
      <c r="H46" s="617"/>
      <c r="I46" s="582"/>
      <c r="J46" s="583"/>
      <c r="K46" s="584"/>
      <c r="L46" s="584"/>
      <c r="M46" s="585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 t="str">
        <f t="shared" si="27"/>
        <v/>
      </c>
      <c r="AA46" s="586" t="str">
        <f t="shared" si="27"/>
        <v/>
      </c>
      <c r="AB46" s="586" t="str">
        <f t="shared" si="27"/>
        <v/>
      </c>
      <c r="AC46" s="586" t="str">
        <f t="shared" si="28"/>
        <v/>
      </c>
      <c r="AD46" s="586" t="str">
        <f t="shared" si="28"/>
        <v/>
      </c>
      <c r="AE46" s="586" t="str">
        <f t="shared" si="28"/>
        <v/>
      </c>
      <c r="AF46" s="586" t="str">
        <f t="shared" si="28"/>
        <v/>
      </c>
      <c r="AG46" s="586" t="str">
        <f t="shared" si="28"/>
        <v/>
      </c>
      <c r="AH46" s="586" t="str">
        <f t="shared" si="28"/>
        <v/>
      </c>
      <c r="AI46" s="586" t="str">
        <f t="shared" si="28"/>
        <v/>
      </c>
      <c r="AJ46" s="586" t="str">
        <f t="shared" si="28"/>
        <v/>
      </c>
      <c r="AK46" s="586" t="str">
        <f t="shared" si="28"/>
        <v/>
      </c>
      <c r="AL46" s="586" t="str">
        <f t="shared" si="28"/>
        <v/>
      </c>
      <c r="AM46" s="586" t="str">
        <f t="shared" si="28"/>
        <v/>
      </c>
      <c r="AN46" s="586" t="str">
        <f t="shared" si="28"/>
        <v/>
      </c>
      <c r="AO46" s="586" t="str">
        <f t="shared" si="28"/>
        <v/>
      </c>
      <c r="AP46" s="586" t="str">
        <f t="shared" si="28"/>
        <v/>
      </c>
      <c r="AQ46" s="586" t="str">
        <f t="shared" si="28"/>
        <v/>
      </c>
      <c r="AR46" s="586" t="str">
        <f t="shared" si="28"/>
        <v/>
      </c>
      <c r="AS46" s="586" t="str">
        <f t="shared" si="23"/>
        <v/>
      </c>
      <c r="AT46" s="586" t="str">
        <f t="shared" si="23"/>
        <v/>
      </c>
      <c r="AU46" s="586" t="str">
        <f t="shared" si="23"/>
        <v/>
      </c>
      <c r="AV46" s="586" t="str">
        <f t="shared" si="23"/>
        <v/>
      </c>
      <c r="AW46" s="586" t="str">
        <f t="shared" si="23"/>
        <v/>
      </c>
      <c r="AX46" s="586" t="str">
        <f t="shared" si="23"/>
        <v/>
      </c>
      <c r="AY46" s="586" t="str">
        <f t="shared" si="23"/>
        <v/>
      </c>
      <c r="AZ46" s="586" t="str">
        <f t="shared" si="23"/>
        <v/>
      </c>
      <c r="BA46" s="586" t="str">
        <f t="shared" si="23"/>
        <v/>
      </c>
      <c r="BB46" s="586" t="str">
        <f t="shared" si="23"/>
        <v/>
      </c>
      <c r="BC46" s="586" t="str">
        <f t="shared" si="23"/>
        <v/>
      </c>
      <c r="BD46" s="586" t="str">
        <f t="shared" si="23"/>
        <v/>
      </c>
      <c r="BE46" s="586" t="str">
        <f t="shared" si="23"/>
        <v/>
      </c>
      <c r="BF46" s="586" t="str">
        <f t="shared" si="23"/>
        <v/>
      </c>
      <c r="BG46" s="586" t="str">
        <f t="shared" si="23"/>
        <v/>
      </c>
      <c r="BH46" s="586" t="str">
        <f t="shared" si="23"/>
        <v/>
      </c>
      <c r="BI46" s="586" t="str">
        <f t="shared" si="24"/>
        <v/>
      </c>
      <c r="BJ46" s="586" t="str">
        <f t="shared" si="24"/>
        <v/>
      </c>
      <c r="BK46" s="586" t="str">
        <f t="shared" si="24"/>
        <v/>
      </c>
      <c r="BL46" s="586" t="str">
        <f t="shared" si="24"/>
        <v/>
      </c>
      <c r="BM46" s="586" t="str">
        <f t="shared" si="24"/>
        <v/>
      </c>
      <c r="BN46" s="586" t="str">
        <f t="shared" si="24"/>
        <v/>
      </c>
      <c r="BO46" s="586" t="str">
        <f t="shared" si="24"/>
        <v/>
      </c>
      <c r="BP46" s="586" t="str">
        <f t="shared" si="24"/>
        <v/>
      </c>
      <c r="BQ46" s="586" t="str">
        <f t="shared" si="24"/>
        <v/>
      </c>
      <c r="BR46" s="586" t="str">
        <f t="shared" si="24"/>
        <v/>
      </c>
      <c r="BS46" s="586" t="str">
        <f t="shared" si="24"/>
        <v/>
      </c>
      <c r="BT46" s="586" t="str">
        <f t="shared" si="24"/>
        <v/>
      </c>
      <c r="BU46" s="586" t="str">
        <f t="shared" si="24"/>
        <v/>
      </c>
      <c r="BV46" s="586" t="str">
        <f t="shared" si="24"/>
        <v/>
      </c>
      <c r="BW46" s="586" t="str">
        <f t="shared" si="24"/>
        <v/>
      </c>
      <c r="BX46" s="586" t="str">
        <f t="shared" si="24"/>
        <v/>
      </c>
      <c r="BY46" s="586" t="str">
        <f t="shared" si="29"/>
        <v/>
      </c>
      <c r="BZ46" s="586" t="str">
        <f t="shared" si="29"/>
        <v/>
      </c>
      <c r="CA46" s="586" t="str">
        <f t="shared" si="29"/>
        <v/>
      </c>
      <c r="CB46" s="586" t="str">
        <f t="shared" si="29"/>
        <v/>
      </c>
      <c r="CC46" s="586" t="str">
        <f t="shared" si="29"/>
        <v/>
      </c>
      <c r="CD46" s="586" t="str">
        <f t="shared" si="29"/>
        <v/>
      </c>
      <c r="CE46" s="586" t="str">
        <f t="shared" si="29"/>
        <v/>
      </c>
      <c r="CF46" s="586" t="str">
        <f t="shared" si="29"/>
        <v/>
      </c>
      <c r="CG46" s="586" t="str">
        <f t="shared" si="29"/>
        <v/>
      </c>
      <c r="CH46" s="586" t="str">
        <f t="shared" si="29"/>
        <v/>
      </c>
      <c r="CI46" s="586" t="str">
        <f t="shared" si="29"/>
        <v/>
      </c>
      <c r="CJ46" s="586" t="str">
        <f t="shared" si="29"/>
        <v/>
      </c>
      <c r="CK46" s="586" t="str">
        <f t="shared" si="29"/>
        <v/>
      </c>
      <c r="CL46" s="586" t="str">
        <f t="shared" si="29"/>
        <v/>
      </c>
      <c r="CM46" s="586" t="str">
        <f t="shared" si="29"/>
        <v/>
      </c>
      <c r="CN46" s="586" t="str">
        <f t="shared" si="29"/>
        <v/>
      </c>
      <c r="CO46" s="586" t="str">
        <f t="shared" si="25"/>
        <v/>
      </c>
      <c r="CP46" s="586" t="str">
        <f t="shared" si="25"/>
        <v/>
      </c>
      <c r="CQ46" s="586" t="str">
        <f t="shared" si="25"/>
        <v/>
      </c>
      <c r="CR46" s="586" t="str">
        <f t="shared" si="25"/>
        <v/>
      </c>
      <c r="CS46" s="586" t="str">
        <f t="shared" si="25"/>
        <v/>
      </c>
      <c r="CT46" s="586" t="str">
        <f t="shared" si="25"/>
        <v/>
      </c>
      <c r="CU46" s="586" t="str">
        <f t="shared" si="25"/>
        <v/>
      </c>
      <c r="CV46" s="586" t="str">
        <f t="shared" si="25"/>
        <v/>
      </c>
      <c r="CW46" s="586" t="str">
        <f t="shared" si="25"/>
        <v/>
      </c>
      <c r="CX46" s="586" t="str">
        <f t="shared" si="25"/>
        <v/>
      </c>
      <c r="CY46" s="586" t="str">
        <f t="shared" si="25"/>
        <v/>
      </c>
      <c r="CZ46" s="586" t="str">
        <f t="shared" si="25"/>
        <v/>
      </c>
      <c r="DA46" s="586" t="str">
        <f t="shared" si="26"/>
        <v/>
      </c>
      <c r="DB46" s="586" t="str">
        <f t="shared" si="25"/>
        <v/>
      </c>
      <c r="DC46" s="586" t="str">
        <f t="shared" si="26"/>
        <v/>
      </c>
      <c r="DD46" s="586" t="str">
        <f t="shared" si="26"/>
        <v/>
      </c>
      <c r="DE46" s="586" t="str">
        <f t="shared" si="26"/>
        <v/>
      </c>
      <c r="DF46" s="586" t="str">
        <f t="shared" si="26"/>
        <v/>
      </c>
      <c r="DG46" s="587" t="str">
        <f t="shared" si="26"/>
        <v/>
      </c>
    </row>
    <row r="47" spans="1:111" ht="12" customHeight="1">
      <c r="A47" s="547">
        <f>A45+1</f>
        <v>22</v>
      </c>
      <c r="B47" s="623"/>
      <c r="C47" s="610"/>
      <c r="D47" s="624"/>
      <c r="E47" s="619" t="s">
        <v>300</v>
      </c>
      <c r="F47" s="600"/>
      <c r="G47" s="604" t="s">
        <v>282</v>
      </c>
      <c r="H47" s="574">
        <v>41547</v>
      </c>
      <c r="I47" s="574">
        <v>41551</v>
      </c>
      <c r="J47" s="590">
        <f>COUNTIF(M47:CZ47,"■")</f>
        <v>5</v>
      </c>
      <c r="K47" s="628">
        <f>IF(ISBLANK(H47),H47,IF(ISBLANK(I47),INT(H47-1+(#REF!-#REF!+1)*J47),I47))</f>
        <v>41551</v>
      </c>
      <c r="L47" s="628">
        <f>IF(ISBLANK(H47),H47,IF(ISBLANK(I47),H47+#REF!-#REF!,I47))</f>
        <v>41551</v>
      </c>
      <c r="M47" s="629" t="str">
        <f t="shared" si="27"/>
        <v/>
      </c>
      <c r="N47" s="578" t="str">
        <f t="shared" si="27"/>
        <v/>
      </c>
      <c r="O47" s="578" t="str">
        <f t="shared" si="27"/>
        <v/>
      </c>
      <c r="P47" s="578" t="str">
        <f t="shared" si="27"/>
        <v/>
      </c>
      <c r="Q47" s="578" t="str">
        <f t="shared" si="27"/>
        <v/>
      </c>
      <c r="R47" s="578" t="str">
        <f t="shared" si="27"/>
        <v/>
      </c>
      <c r="S47" s="578" t="str">
        <f t="shared" si="27"/>
        <v>■</v>
      </c>
      <c r="T47" s="578" t="str">
        <f t="shared" si="27"/>
        <v>■</v>
      </c>
      <c r="U47" s="578" t="str">
        <f t="shared" si="27"/>
        <v>■</v>
      </c>
      <c r="V47" s="578" t="str">
        <f t="shared" si="27"/>
        <v>■</v>
      </c>
      <c r="W47" s="578" t="str">
        <f t="shared" si="27"/>
        <v>■</v>
      </c>
      <c r="X47" s="578" t="str">
        <f t="shared" si="27"/>
        <v/>
      </c>
      <c r="Y47" s="578" t="str">
        <f t="shared" si="27"/>
        <v/>
      </c>
      <c r="Z47" s="578" t="str">
        <f t="shared" si="27"/>
        <v/>
      </c>
      <c r="AA47" s="578" t="str">
        <f t="shared" si="27"/>
        <v/>
      </c>
      <c r="AB47" s="578" t="str">
        <f t="shared" si="27"/>
        <v/>
      </c>
      <c r="AC47" s="578" t="str">
        <f t="shared" si="28"/>
        <v/>
      </c>
      <c r="AD47" s="578" t="str">
        <f t="shared" si="28"/>
        <v/>
      </c>
      <c r="AE47" s="578" t="str">
        <f t="shared" si="28"/>
        <v/>
      </c>
      <c r="AF47" s="578" t="str">
        <f t="shared" si="28"/>
        <v/>
      </c>
      <c r="AG47" s="578" t="str">
        <f t="shared" si="28"/>
        <v/>
      </c>
      <c r="AH47" s="578" t="str">
        <f t="shared" si="28"/>
        <v/>
      </c>
      <c r="AI47" s="578" t="str">
        <f t="shared" si="28"/>
        <v/>
      </c>
      <c r="AJ47" s="578" t="str">
        <f t="shared" si="28"/>
        <v/>
      </c>
      <c r="AK47" s="578" t="str">
        <f t="shared" si="28"/>
        <v/>
      </c>
      <c r="AL47" s="578" t="str">
        <f t="shared" si="28"/>
        <v/>
      </c>
      <c r="AM47" s="578" t="str">
        <f t="shared" si="28"/>
        <v/>
      </c>
      <c r="AN47" s="578" t="str">
        <f t="shared" si="28"/>
        <v/>
      </c>
      <c r="AO47" s="578" t="str">
        <f t="shared" si="28"/>
        <v/>
      </c>
      <c r="AP47" s="578" t="str">
        <f t="shared" si="28"/>
        <v/>
      </c>
      <c r="AQ47" s="578" t="str">
        <f t="shared" si="28"/>
        <v/>
      </c>
      <c r="AR47" s="578" t="str">
        <f t="shared" si="28"/>
        <v/>
      </c>
      <c r="AS47" s="578" t="str">
        <f t="shared" si="23"/>
        <v/>
      </c>
      <c r="AT47" s="578" t="str">
        <f t="shared" si="23"/>
        <v/>
      </c>
      <c r="AU47" s="578" t="str">
        <f t="shared" si="23"/>
        <v/>
      </c>
      <c r="AV47" s="578" t="str">
        <f t="shared" si="23"/>
        <v/>
      </c>
      <c r="AW47" s="578" t="str">
        <f t="shared" si="23"/>
        <v/>
      </c>
      <c r="AX47" s="578" t="str">
        <f t="shared" si="23"/>
        <v/>
      </c>
      <c r="AY47" s="578" t="str">
        <f t="shared" si="23"/>
        <v/>
      </c>
      <c r="AZ47" s="578" t="str">
        <f t="shared" si="23"/>
        <v/>
      </c>
      <c r="BA47" s="578" t="str">
        <f t="shared" si="23"/>
        <v/>
      </c>
      <c r="BB47" s="578" t="str">
        <f t="shared" si="23"/>
        <v/>
      </c>
      <c r="BC47" s="578" t="str">
        <f t="shared" si="23"/>
        <v/>
      </c>
      <c r="BD47" s="578" t="str">
        <f t="shared" si="23"/>
        <v/>
      </c>
      <c r="BE47" s="578" t="str">
        <f t="shared" si="23"/>
        <v/>
      </c>
      <c r="BF47" s="578" t="str">
        <f t="shared" si="23"/>
        <v/>
      </c>
      <c r="BG47" s="578" t="str">
        <f t="shared" si="23"/>
        <v/>
      </c>
      <c r="BH47" s="578" t="str">
        <f t="shared" si="23"/>
        <v/>
      </c>
      <c r="BI47" s="578" t="str">
        <f t="shared" si="24"/>
        <v/>
      </c>
      <c r="BJ47" s="578" t="str">
        <f t="shared" si="24"/>
        <v/>
      </c>
      <c r="BK47" s="578" t="str">
        <f t="shared" si="24"/>
        <v/>
      </c>
      <c r="BL47" s="578" t="str">
        <f t="shared" si="24"/>
        <v/>
      </c>
      <c r="BM47" s="578" t="str">
        <f t="shared" si="24"/>
        <v/>
      </c>
      <c r="BN47" s="578" t="str">
        <f t="shared" si="24"/>
        <v/>
      </c>
      <c r="BO47" s="578" t="str">
        <f t="shared" si="24"/>
        <v/>
      </c>
      <c r="BP47" s="578" t="str">
        <f t="shared" si="24"/>
        <v/>
      </c>
      <c r="BQ47" s="578" t="str">
        <f t="shared" si="24"/>
        <v/>
      </c>
      <c r="BR47" s="578" t="str">
        <f t="shared" si="24"/>
        <v/>
      </c>
      <c r="BS47" s="578" t="str">
        <f t="shared" si="24"/>
        <v/>
      </c>
      <c r="BT47" s="578" t="str">
        <f t="shared" si="24"/>
        <v/>
      </c>
      <c r="BU47" s="578" t="str">
        <f t="shared" si="24"/>
        <v/>
      </c>
      <c r="BV47" s="578" t="str">
        <f t="shared" si="24"/>
        <v/>
      </c>
      <c r="BW47" s="578" t="str">
        <f t="shared" si="24"/>
        <v/>
      </c>
      <c r="BX47" s="578" t="str">
        <f t="shared" si="24"/>
        <v/>
      </c>
      <c r="BY47" s="578" t="str">
        <f t="shared" si="29"/>
        <v/>
      </c>
      <c r="BZ47" s="578" t="str">
        <f t="shared" si="29"/>
        <v/>
      </c>
      <c r="CA47" s="578" t="str">
        <f t="shared" si="29"/>
        <v/>
      </c>
      <c r="CB47" s="578" t="str">
        <f t="shared" si="29"/>
        <v/>
      </c>
      <c r="CC47" s="578" t="str">
        <f t="shared" si="29"/>
        <v/>
      </c>
      <c r="CD47" s="578" t="str">
        <f t="shared" si="29"/>
        <v/>
      </c>
      <c r="CE47" s="578" t="str">
        <f t="shared" si="29"/>
        <v/>
      </c>
      <c r="CF47" s="578" t="str">
        <f t="shared" si="29"/>
        <v/>
      </c>
      <c r="CG47" s="578" t="str">
        <f t="shared" si="29"/>
        <v/>
      </c>
      <c r="CH47" s="578" t="str">
        <f t="shared" si="29"/>
        <v/>
      </c>
      <c r="CI47" s="578" t="str">
        <f t="shared" si="29"/>
        <v/>
      </c>
      <c r="CJ47" s="578" t="str">
        <f t="shared" si="29"/>
        <v/>
      </c>
      <c r="CK47" s="578" t="str">
        <f t="shared" si="29"/>
        <v/>
      </c>
      <c r="CL47" s="578" t="str">
        <f t="shared" si="29"/>
        <v/>
      </c>
      <c r="CM47" s="578" t="str">
        <f t="shared" si="29"/>
        <v/>
      </c>
      <c r="CN47" s="578" t="str">
        <f t="shared" si="29"/>
        <v/>
      </c>
      <c r="CO47" s="578" t="str">
        <f t="shared" si="25"/>
        <v/>
      </c>
      <c r="CP47" s="578" t="str">
        <f t="shared" si="25"/>
        <v/>
      </c>
      <c r="CQ47" s="578" t="str">
        <f t="shared" si="25"/>
        <v/>
      </c>
      <c r="CR47" s="578" t="str">
        <f t="shared" si="25"/>
        <v/>
      </c>
      <c r="CS47" s="578" t="str">
        <f t="shared" si="25"/>
        <v/>
      </c>
      <c r="CT47" s="578" t="str">
        <f t="shared" si="25"/>
        <v/>
      </c>
      <c r="CU47" s="578" t="str">
        <f t="shared" si="25"/>
        <v/>
      </c>
      <c r="CV47" s="578" t="str">
        <f t="shared" si="25"/>
        <v/>
      </c>
      <c r="CW47" s="578" t="str">
        <f t="shared" si="25"/>
        <v/>
      </c>
      <c r="CX47" s="578" t="str">
        <f t="shared" si="25"/>
        <v/>
      </c>
      <c r="CY47" s="578" t="str">
        <f t="shared" si="25"/>
        <v/>
      </c>
      <c r="CZ47" s="578" t="str">
        <f t="shared" si="25"/>
        <v/>
      </c>
      <c r="DA47" s="578" t="str">
        <f t="shared" si="26"/>
        <v/>
      </c>
      <c r="DB47" s="578" t="str">
        <f t="shared" si="25"/>
        <v/>
      </c>
      <c r="DC47" s="578" t="str">
        <f t="shared" si="26"/>
        <v/>
      </c>
      <c r="DD47" s="578" t="str">
        <f t="shared" si="26"/>
        <v/>
      </c>
      <c r="DE47" s="578" t="str">
        <f t="shared" si="26"/>
        <v/>
      </c>
      <c r="DF47" s="578" t="str">
        <f t="shared" si="26"/>
        <v/>
      </c>
      <c r="DG47" s="579" t="str">
        <f t="shared" si="26"/>
        <v/>
      </c>
    </row>
    <row r="48" spans="1:111" ht="12" customHeight="1">
      <c r="A48" s="559"/>
      <c r="B48" s="598"/>
      <c r="C48" s="599"/>
      <c r="D48" s="599"/>
      <c r="E48" s="610"/>
      <c r="F48" s="610" t="s">
        <v>296</v>
      </c>
      <c r="G48" s="601"/>
      <c r="H48" s="617"/>
      <c r="I48" s="582"/>
      <c r="J48" s="583"/>
      <c r="K48" s="584">
        <f>IF(ISBLANK(H48),H48,IF(ISBLANK(I48),INT(H48-1+(I47-H47+1)*J48),I48))</f>
        <v>0</v>
      </c>
      <c r="L48" s="584">
        <f>IF(ISBLANK(H48),H48,IF(ISBLANK(I48),H48+I47-H47,I48))</f>
        <v>0</v>
      </c>
      <c r="M48" s="585" t="str">
        <f t="shared" si="27"/>
        <v/>
      </c>
      <c r="N48" s="586" t="str">
        <f t="shared" si="27"/>
        <v/>
      </c>
      <c r="O48" s="586" t="str">
        <f t="shared" si="27"/>
        <v/>
      </c>
      <c r="P48" s="586" t="str">
        <f t="shared" si="27"/>
        <v/>
      </c>
      <c r="Q48" s="586" t="str">
        <f t="shared" si="27"/>
        <v/>
      </c>
      <c r="R48" s="586" t="str">
        <f t="shared" si="27"/>
        <v/>
      </c>
      <c r="S48" s="586" t="str">
        <f t="shared" si="27"/>
        <v/>
      </c>
      <c r="T48" s="586" t="str">
        <f t="shared" si="27"/>
        <v/>
      </c>
      <c r="U48" s="586" t="str">
        <f t="shared" si="27"/>
        <v/>
      </c>
      <c r="V48" s="586" t="str">
        <f t="shared" si="27"/>
        <v/>
      </c>
      <c r="W48" s="586" t="str">
        <f t="shared" si="27"/>
        <v/>
      </c>
      <c r="X48" s="586" t="str">
        <f t="shared" si="27"/>
        <v/>
      </c>
      <c r="Y48" s="586" t="str">
        <f t="shared" si="27"/>
        <v/>
      </c>
      <c r="Z48" s="586" t="str">
        <f t="shared" si="27"/>
        <v/>
      </c>
      <c r="AA48" s="586" t="str">
        <f t="shared" si="27"/>
        <v/>
      </c>
      <c r="AB48" s="586" t="str">
        <f t="shared" si="27"/>
        <v/>
      </c>
      <c r="AC48" s="586" t="str">
        <f t="shared" si="28"/>
        <v/>
      </c>
      <c r="AD48" s="586" t="str">
        <f t="shared" si="28"/>
        <v/>
      </c>
      <c r="AE48" s="586" t="str">
        <f t="shared" si="28"/>
        <v/>
      </c>
      <c r="AF48" s="586" t="str">
        <f t="shared" si="28"/>
        <v/>
      </c>
      <c r="AG48" s="586" t="str">
        <f t="shared" si="28"/>
        <v/>
      </c>
      <c r="AH48" s="586" t="str">
        <f t="shared" si="28"/>
        <v/>
      </c>
      <c r="AI48" s="586" t="str">
        <f t="shared" si="28"/>
        <v/>
      </c>
      <c r="AJ48" s="586" t="str">
        <f t="shared" si="28"/>
        <v/>
      </c>
      <c r="AK48" s="586" t="str">
        <f t="shared" si="28"/>
        <v/>
      </c>
      <c r="AL48" s="586" t="str">
        <f t="shared" si="28"/>
        <v/>
      </c>
      <c r="AM48" s="586" t="str">
        <f t="shared" si="28"/>
        <v/>
      </c>
      <c r="AN48" s="586" t="str">
        <f t="shared" si="28"/>
        <v/>
      </c>
      <c r="AO48" s="586" t="str">
        <f t="shared" si="28"/>
        <v/>
      </c>
      <c r="AP48" s="586" t="str">
        <f t="shared" si="28"/>
        <v/>
      </c>
      <c r="AQ48" s="586" t="str">
        <f t="shared" si="28"/>
        <v/>
      </c>
      <c r="AR48" s="586" t="str">
        <f t="shared" si="28"/>
        <v/>
      </c>
      <c r="AS48" s="586" t="str">
        <f t="shared" si="23"/>
        <v/>
      </c>
      <c r="AT48" s="586" t="str">
        <f t="shared" si="23"/>
        <v/>
      </c>
      <c r="AU48" s="586" t="str">
        <f t="shared" si="23"/>
        <v/>
      </c>
      <c r="AV48" s="586" t="str">
        <f t="shared" si="23"/>
        <v/>
      </c>
      <c r="AW48" s="586" t="str">
        <f t="shared" si="23"/>
        <v/>
      </c>
      <c r="AX48" s="586" t="str">
        <f t="shared" si="23"/>
        <v/>
      </c>
      <c r="AY48" s="586" t="str">
        <f t="shared" si="23"/>
        <v/>
      </c>
      <c r="AZ48" s="586" t="str">
        <f t="shared" si="23"/>
        <v/>
      </c>
      <c r="BA48" s="586" t="str">
        <f t="shared" si="23"/>
        <v/>
      </c>
      <c r="BB48" s="586" t="str">
        <f t="shared" si="23"/>
        <v/>
      </c>
      <c r="BC48" s="586" t="str">
        <f t="shared" si="23"/>
        <v/>
      </c>
      <c r="BD48" s="586" t="str">
        <f t="shared" si="23"/>
        <v/>
      </c>
      <c r="BE48" s="586" t="str">
        <f t="shared" si="23"/>
        <v/>
      </c>
      <c r="BF48" s="586" t="str">
        <f t="shared" si="23"/>
        <v/>
      </c>
      <c r="BG48" s="586" t="str">
        <f t="shared" si="23"/>
        <v/>
      </c>
      <c r="BH48" s="586" t="str">
        <f t="shared" si="23"/>
        <v/>
      </c>
      <c r="BI48" s="586" t="str">
        <f t="shared" si="24"/>
        <v/>
      </c>
      <c r="BJ48" s="586" t="str">
        <f t="shared" si="24"/>
        <v/>
      </c>
      <c r="BK48" s="586" t="str">
        <f t="shared" si="24"/>
        <v/>
      </c>
      <c r="BL48" s="586" t="str">
        <f t="shared" si="24"/>
        <v/>
      </c>
      <c r="BM48" s="586" t="str">
        <f t="shared" si="24"/>
        <v/>
      </c>
      <c r="BN48" s="586" t="str">
        <f t="shared" si="24"/>
        <v/>
      </c>
      <c r="BO48" s="586" t="str">
        <f t="shared" si="24"/>
        <v/>
      </c>
      <c r="BP48" s="586" t="str">
        <f t="shared" si="24"/>
        <v/>
      </c>
      <c r="BQ48" s="586" t="str">
        <f t="shared" si="24"/>
        <v/>
      </c>
      <c r="BR48" s="586" t="str">
        <f t="shared" si="24"/>
        <v/>
      </c>
      <c r="BS48" s="586" t="str">
        <f t="shared" si="24"/>
        <v/>
      </c>
      <c r="BT48" s="586" t="str">
        <f t="shared" si="24"/>
        <v/>
      </c>
      <c r="BU48" s="586" t="str">
        <f t="shared" si="24"/>
        <v/>
      </c>
      <c r="BV48" s="586" t="str">
        <f t="shared" si="24"/>
        <v/>
      </c>
      <c r="BW48" s="586" t="str">
        <f t="shared" si="24"/>
        <v/>
      </c>
      <c r="BX48" s="586" t="str">
        <f t="shared" si="24"/>
        <v/>
      </c>
      <c r="BY48" s="586" t="str">
        <f t="shared" si="29"/>
        <v/>
      </c>
      <c r="BZ48" s="586" t="str">
        <f t="shared" si="29"/>
        <v/>
      </c>
      <c r="CA48" s="586" t="str">
        <f t="shared" si="29"/>
        <v/>
      </c>
      <c r="CB48" s="586" t="str">
        <f t="shared" si="29"/>
        <v/>
      </c>
      <c r="CC48" s="586" t="str">
        <f t="shared" si="29"/>
        <v/>
      </c>
      <c r="CD48" s="586" t="str">
        <f t="shared" si="29"/>
        <v/>
      </c>
      <c r="CE48" s="586" t="str">
        <f t="shared" si="29"/>
        <v/>
      </c>
      <c r="CF48" s="586" t="str">
        <f t="shared" si="29"/>
        <v/>
      </c>
      <c r="CG48" s="586" t="str">
        <f t="shared" si="29"/>
        <v/>
      </c>
      <c r="CH48" s="586" t="str">
        <f t="shared" si="29"/>
        <v/>
      </c>
      <c r="CI48" s="586" t="str">
        <f t="shared" si="29"/>
        <v/>
      </c>
      <c r="CJ48" s="586" t="str">
        <f t="shared" si="29"/>
        <v/>
      </c>
      <c r="CK48" s="586" t="str">
        <f t="shared" si="29"/>
        <v/>
      </c>
      <c r="CL48" s="586" t="str">
        <f t="shared" si="29"/>
        <v/>
      </c>
      <c r="CM48" s="586" t="str">
        <f t="shared" si="29"/>
        <v/>
      </c>
      <c r="CN48" s="586" t="str">
        <f t="shared" si="29"/>
        <v/>
      </c>
      <c r="CO48" s="586" t="str">
        <f t="shared" si="25"/>
        <v/>
      </c>
      <c r="CP48" s="586" t="str">
        <f t="shared" si="25"/>
        <v/>
      </c>
      <c r="CQ48" s="586" t="str">
        <f t="shared" si="25"/>
        <v/>
      </c>
      <c r="CR48" s="586" t="str">
        <f t="shared" si="25"/>
        <v/>
      </c>
      <c r="CS48" s="586" t="str">
        <f t="shared" si="25"/>
        <v/>
      </c>
      <c r="CT48" s="586" t="str">
        <f t="shared" si="25"/>
        <v/>
      </c>
      <c r="CU48" s="586" t="str">
        <f t="shared" si="25"/>
        <v/>
      </c>
      <c r="CV48" s="586" t="str">
        <f t="shared" si="25"/>
        <v/>
      </c>
      <c r="CW48" s="586" t="str">
        <f t="shared" si="25"/>
        <v/>
      </c>
      <c r="CX48" s="586" t="str">
        <f t="shared" si="25"/>
        <v/>
      </c>
      <c r="CY48" s="586" t="str">
        <f t="shared" si="25"/>
        <v/>
      </c>
      <c r="CZ48" s="586" t="str">
        <f t="shared" si="25"/>
        <v/>
      </c>
      <c r="DA48" s="586" t="str">
        <f t="shared" si="26"/>
        <v/>
      </c>
      <c r="DB48" s="586" t="str">
        <f t="shared" si="25"/>
        <v/>
      </c>
      <c r="DC48" s="586" t="str">
        <f t="shared" si="26"/>
        <v/>
      </c>
      <c r="DD48" s="586" t="str">
        <f t="shared" si="26"/>
        <v/>
      </c>
      <c r="DE48" s="586" t="str">
        <f t="shared" si="26"/>
        <v/>
      </c>
      <c r="DF48" s="586" t="str">
        <f t="shared" si="26"/>
        <v/>
      </c>
      <c r="DG48" s="587" t="str">
        <f t="shared" si="26"/>
        <v/>
      </c>
    </row>
    <row r="49" spans="1:111" ht="12" customHeight="1">
      <c r="A49" s="547">
        <f>A47+1</f>
        <v>23</v>
      </c>
      <c r="B49" s="594"/>
      <c r="C49" s="595"/>
      <c r="D49" s="619"/>
      <c r="E49" s="619" t="s">
        <v>300</v>
      </c>
      <c r="F49" s="603"/>
      <c r="G49" s="604" t="s">
        <v>282</v>
      </c>
      <c r="H49" s="574">
        <v>41547</v>
      </c>
      <c r="I49" s="620">
        <v>41551</v>
      </c>
      <c r="J49" s="622">
        <f>COUNTIF(M49:CZ49,"■")</f>
        <v>5</v>
      </c>
      <c r="K49" s="576">
        <f>IF(ISBLANK(H49),H49,IF(ISBLANK(I49),INT(H49-1+(#REF!-#REF!+1)*J49),I49))</f>
        <v>41551</v>
      </c>
      <c r="L49" s="576">
        <f>IF(ISBLANK(H49),H49,IF(ISBLANK(I49),H49+#REF!-#REF!,I49))</f>
        <v>41551</v>
      </c>
      <c r="M49" s="577" t="str">
        <f t="shared" si="27"/>
        <v/>
      </c>
      <c r="N49" s="578" t="str">
        <f t="shared" si="27"/>
        <v/>
      </c>
      <c r="O49" s="578" t="str">
        <f t="shared" si="27"/>
        <v/>
      </c>
      <c r="P49" s="578" t="str">
        <f t="shared" si="27"/>
        <v/>
      </c>
      <c r="Q49" s="578" t="str">
        <f t="shared" si="27"/>
        <v/>
      </c>
      <c r="R49" s="578" t="str">
        <f t="shared" si="27"/>
        <v/>
      </c>
      <c r="S49" s="578" t="str">
        <f t="shared" si="27"/>
        <v>■</v>
      </c>
      <c r="T49" s="578" t="str">
        <f t="shared" si="27"/>
        <v>■</v>
      </c>
      <c r="U49" s="578" t="str">
        <f t="shared" si="27"/>
        <v>■</v>
      </c>
      <c r="V49" s="578" t="str">
        <f t="shared" si="27"/>
        <v>■</v>
      </c>
      <c r="W49" s="578" t="str">
        <f t="shared" si="27"/>
        <v>■</v>
      </c>
      <c r="X49" s="578" t="str">
        <f t="shared" si="27"/>
        <v/>
      </c>
      <c r="Y49" s="578" t="str">
        <f t="shared" si="27"/>
        <v/>
      </c>
      <c r="Z49" s="578" t="str">
        <f t="shared" si="27"/>
        <v/>
      </c>
      <c r="AA49" s="578" t="str">
        <f t="shared" si="27"/>
        <v/>
      </c>
      <c r="AB49" s="578" t="str">
        <f t="shared" si="27"/>
        <v/>
      </c>
      <c r="AC49" s="578" t="str">
        <f t="shared" si="28"/>
        <v/>
      </c>
      <c r="AD49" s="578" t="str">
        <f t="shared" si="28"/>
        <v/>
      </c>
      <c r="AE49" s="578" t="str">
        <f t="shared" si="28"/>
        <v/>
      </c>
      <c r="AF49" s="578" t="str">
        <f t="shared" si="28"/>
        <v/>
      </c>
      <c r="AG49" s="578" t="str">
        <f t="shared" si="28"/>
        <v/>
      </c>
      <c r="AH49" s="578" t="str">
        <f t="shared" si="28"/>
        <v/>
      </c>
      <c r="AI49" s="578" t="str">
        <f t="shared" si="28"/>
        <v/>
      </c>
      <c r="AJ49" s="578" t="str">
        <f t="shared" si="28"/>
        <v/>
      </c>
      <c r="AK49" s="578" t="str">
        <f t="shared" si="28"/>
        <v/>
      </c>
      <c r="AL49" s="578" t="str">
        <f t="shared" si="28"/>
        <v/>
      </c>
      <c r="AM49" s="578" t="str">
        <f t="shared" si="28"/>
        <v/>
      </c>
      <c r="AN49" s="578" t="str">
        <f t="shared" si="28"/>
        <v/>
      </c>
      <c r="AO49" s="578" t="str">
        <f t="shared" si="28"/>
        <v/>
      </c>
      <c r="AP49" s="630" t="str">
        <f t="shared" si="28"/>
        <v/>
      </c>
      <c r="AQ49" s="578" t="str">
        <f t="shared" si="28"/>
        <v/>
      </c>
      <c r="AR49" s="578" t="str">
        <f t="shared" si="28"/>
        <v/>
      </c>
      <c r="AS49" s="578" t="str">
        <f t="shared" si="23"/>
        <v/>
      </c>
      <c r="AT49" s="578" t="str">
        <f t="shared" si="23"/>
        <v/>
      </c>
      <c r="AU49" s="578" t="str">
        <f t="shared" si="23"/>
        <v/>
      </c>
      <c r="AV49" s="578" t="str">
        <f t="shared" si="23"/>
        <v/>
      </c>
      <c r="AW49" s="578" t="str">
        <f t="shared" si="23"/>
        <v/>
      </c>
      <c r="AX49" s="578" t="str">
        <f t="shared" si="23"/>
        <v/>
      </c>
      <c r="AY49" s="578" t="str">
        <f t="shared" si="23"/>
        <v/>
      </c>
      <c r="AZ49" s="578" t="str">
        <f t="shared" si="23"/>
        <v/>
      </c>
      <c r="BA49" s="578" t="str">
        <f t="shared" si="23"/>
        <v/>
      </c>
      <c r="BB49" s="578" t="str">
        <f t="shared" si="23"/>
        <v/>
      </c>
      <c r="BC49" s="578" t="str">
        <f t="shared" si="23"/>
        <v/>
      </c>
      <c r="BD49" s="578" t="str">
        <f t="shared" si="23"/>
        <v/>
      </c>
      <c r="BE49" s="578" t="str">
        <f t="shared" si="23"/>
        <v/>
      </c>
      <c r="BF49" s="578" t="str">
        <f t="shared" si="23"/>
        <v/>
      </c>
      <c r="BG49" s="578" t="str">
        <f t="shared" si="23"/>
        <v/>
      </c>
      <c r="BH49" s="578" t="str">
        <f t="shared" si="23"/>
        <v/>
      </c>
      <c r="BI49" s="578" t="str">
        <f t="shared" si="24"/>
        <v/>
      </c>
      <c r="BJ49" s="578" t="str">
        <f t="shared" si="24"/>
        <v/>
      </c>
      <c r="BK49" s="578" t="str">
        <f t="shared" si="24"/>
        <v/>
      </c>
      <c r="BL49" s="578" t="str">
        <f t="shared" si="24"/>
        <v/>
      </c>
      <c r="BM49" s="578" t="str">
        <f t="shared" si="24"/>
        <v/>
      </c>
      <c r="BN49" s="578" t="str">
        <f t="shared" si="24"/>
        <v/>
      </c>
      <c r="BO49" s="578" t="str">
        <f t="shared" si="24"/>
        <v/>
      </c>
      <c r="BP49" s="578" t="str">
        <f t="shared" si="24"/>
        <v/>
      </c>
      <c r="BQ49" s="578" t="str">
        <f t="shared" si="24"/>
        <v/>
      </c>
      <c r="BR49" s="578" t="str">
        <f t="shared" si="24"/>
        <v/>
      </c>
      <c r="BS49" s="578" t="str">
        <f t="shared" si="24"/>
        <v/>
      </c>
      <c r="BT49" s="578" t="str">
        <f t="shared" si="24"/>
        <v/>
      </c>
      <c r="BU49" s="578" t="str">
        <f t="shared" si="24"/>
        <v/>
      </c>
      <c r="BV49" s="578" t="str">
        <f t="shared" si="24"/>
        <v/>
      </c>
      <c r="BW49" s="578" t="str">
        <f t="shared" si="24"/>
        <v/>
      </c>
      <c r="BX49" s="578" t="str">
        <f t="shared" si="24"/>
        <v/>
      </c>
      <c r="BY49" s="578" t="str">
        <f t="shared" si="29"/>
        <v/>
      </c>
      <c r="BZ49" s="578" t="str">
        <f t="shared" si="29"/>
        <v/>
      </c>
      <c r="CA49" s="578" t="str">
        <f t="shared" si="29"/>
        <v/>
      </c>
      <c r="CB49" s="578" t="str">
        <f t="shared" si="29"/>
        <v/>
      </c>
      <c r="CC49" s="578" t="str">
        <f t="shared" si="29"/>
        <v/>
      </c>
      <c r="CD49" s="578" t="str">
        <f t="shared" si="29"/>
        <v/>
      </c>
      <c r="CE49" s="578" t="str">
        <f t="shared" si="29"/>
        <v/>
      </c>
      <c r="CF49" s="578" t="str">
        <f t="shared" si="29"/>
        <v/>
      </c>
      <c r="CG49" s="578" t="str">
        <f t="shared" si="29"/>
        <v/>
      </c>
      <c r="CH49" s="578" t="str">
        <f t="shared" si="29"/>
        <v/>
      </c>
      <c r="CI49" s="578" t="str">
        <f t="shared" si="29"/>
        <v/>
      </c>
      <c r="CJ49" s="578" t="str">
        <f t="shared" si="29"/>
        <v/>
      </c>
      <c r="CK49" s="578" t="str">
        <f t="shared" si="29"/>
        <v/>
      </c>
      <c r="CL49" s="578" t="str">
        <f t="shared" si="29"/>
        <v/>
      </c>
      <c r="CM49" s="578" t="str">
        <f t="shared" si="29"/>
        <v/>
      </c>
      <c r="CN49" s="578" t="str">
        <f t="shared" si="29"/>
        <v/>
      </c>
      <c r="CO49" s="578" t="str">
        <f t="shared" si="25"/>
        <v/>
      </c>
      <c r="CP49" s="578" t="str">
        <f t="shared" si="25"/>
        <v/>
      </c>
      <c r="CQ49" s="578" t="str">
        <f t="shared" si="25"/>
        <v/>
      </c>
      <c r="CR49" s="578" t="str">
        <f t="shared" si="25"/>
        <v/>
      </c>
      <c r="CS49" s="578" t="str">
        <f t="shared" si="25"/>
        <v/>
      </c>
      <c r="CT49" s="578" t="str">
        <f t="shared" si="25"/>
        <v/>
      </c>
      <c r="CU49" s="578" t="str">
        <f t="shared" si="25"/>
        <v/>
      </c>
      <c r="CV49" s="578" t="str">
        <f t="shared" si="25"/>
        <v/>
      </c>
      <c r="CW49" s="631" t="str">
        <f t="shared" si="25"/>
        <v/>
      </c>
      <c r="CX49" s="578" t="str">
        <f t="shared" si="25"/>
        <v/>
      </c>
      <c r="CY49" s="578" t="str">
        <f t="shared" si="25"/>
        <v/>
      </c>
      <c r="CZ49" s="578" t="str">
        <f t="shared" si="25"/>
        <v/>
      </c>
      <c r="DA49" s="578" t="str">
        <f t="shared" si="26"/>
        <v/>
      </c>
      <c r="DB49" s="578" t="str">
        <f t="shared" si="25"/>
        <v/>
      </c>
      <c r="DC49" s="578" t="str">
        <f t="shared" si="26"/>
        <v/>
      </c>
      <c r="DD49" s="578" t="str">
        <f t="shared" si="26"/>
        <v/>
      </c>
      <c r="DE49" s="631" t="str">
        <f t="shared" si="26"/>
        <v/>
      </c>
      <c r="DF49" s="578" t="str">
        <f t="shared" si="26"/>
        <v/>
      </c>
      <c r="DG49" s="579" t="str">
        <f t="shared" si="26"/>
        <v/>
      </c>
    </row>
    <row r="50" spans="1:111" ht="12" customHeight="1">
      <c r="A50" s="559"/>
      <c r="B50" s="598"/>
      <c r="C50" s="599"/>
      <c r="D50" s="599"/>
      <c r="E50" s="599"/>
      <c r="F50" s="599" t="s">
        <v>297</v>
      </c>
      <c r="G50" s="601"/>
      <c r="H50" s="582"/>
      <c r="I50" s="582"/>
      <c r="J50" s="583"/>
      <c r="K50" s="584">
        <f>IF(ISBLANK(H50),H50,IF(ISBLANK(I50),INT(H50-1+(I49-H49+1)*J50),I50))</f>
        <v>0</v>
      </c>
      <c r="L50" s="584">
        <f>IF(ISBLANK(H50),H50,IF(ISBLANK(I50),H50+I49-H49,I50))</f>
        <v>0</v>
      </c>
      <c r="M50" s="585" t="str">
        <f t="shared" si="27"/>
        <v/>
      </c>
      <c r="N50" s="586" t="str">
        <f t="shared" si="27"/>
        <v/>
      </c>
      <c r="O50" s="586" t="str">
        <f t="shared" si="27"/>
        <v/>
      </c>
      <c r="P50" s="586" t="str">
        <f t="shared" si="27"/>
        <v/>
      </c>
      <c r="Q50" s="586" t="str">
        <f t="shared" si="27"/>
        <v/>
      </c>
      <c r="R50" s="586" t="str">
        <f t="shared" si="27"/>
        <v/>
      </c>
      <c r="S50" s="586" t="str">
        <f t="shared" si="27"/>
        <v/>
      </c>
      <c r="T50" s="586" t="str">
        <f t="shared" si="27"/>
        <v/>
      </c>
      <c r="U50" s="586" t="str">
        <f t="shared" si="27"/>
        <v/>
      </c>
      <c r="V50" s="586" t="str">
        <f t="shared" si="27"/>
        <v/>
      </c>
      <c r="W50" s="586" t="str">
        <f t="shared" si="27"/>
        <v/>
      </c>
      <c r="X50" s="586" t="str">
        <f t="shared" si="27"/>
        <v/>
      </c>
      <c r="Y50" s="586" t="str">
        <f t="shared" si="27"/>
        <v/>
      </c>
      <c r="Z50" s="586" t="str">
        <f t="shared" si="27"/>
        <v/>
      </c>
      <c r="AA50" s="586" t="str">
        <f t="shared" si="27"/>
        <v/>
      </c>
      <c r="AB50" s="586" t="str">
        <f t="shared" si="27"/>
        <v/>
      </c>
      <c r="AC50" s="586" t="str">
        <f t="shared" si="28"/>
        <v/>
      </c>
      <c r="AD50" s="586" t="str">
        <f t="shared" si="28"/>
        <v/>
      </c>
      <c r="AE50" s="586" t="str">
        <f t="shared" si="28"/>
        <v/>
      </c>
      <c r="AF50" s="586" t="str">
        <f t="shared" si="28"/>
        <v/>
      </c>
      <c r="AG50" s="586" t="str">
        <f t="shared" si="28"/>
        <v/>
      </c>
      <c r="AH50" s="586" t="str">
        <f t="shared" si="28"/>
        <v/>
      </c>
      <c r="AI50" s="586" t="str">
        <f t="shared" si="28"/>
        <v/>
      </c>
      <c r="AJ50" s="586" t="str">
        <f t="shared" si="28"/>
        <v/>
      </c>
      <c r="AK50" s="586" t="str">
        <f t="shared" si="28"/>
        <v/>
      </c>
      <c r="AL50" s="586" t="str">
        <f t="shared" si="28"/>
        <v/>
      </c>
      <c r="AM50" s="586" t="str">
        <f t="shared" si="28"/>
        <v/>
      </c>
      <c r="AN50" s="586" t="str">
        <f t="shared" si="28"/>
        <v/>
      </c>
      <c r="AO50" s="586" t="str">
        <f t="shared" si="28"/>
        <v/>
      </c>
      <c r="AP50" s="632" t="str">
        <f t="shared" si="28"/>
        <v/>
      </c>
      <c r="AQ50" s="586" t="str">
        <f t="shared" si="28"/>
        <v/>
      </c>
      <c r="AR50" s="586" t="str">
        <f t="shared" si="28"/>
        <v/>
      </c>
      <c r="AS50" s="586" t="str">
        <f t="shared" si="23"/>
        <v/>
      </c>
      <c r="AT50" s="586" t="str">
        <f t="shared" si="23"/>
        <v/>
      </c>
      <c r="AU50" s="586" t="str">
        <f t="shared" si="23"/>
        <v/>
      </c>
      <c r="AV50" s="586" t="str">
        <f t="shared" si="23"/>
        <v/>
      </c>
      <c r="AW50" s="586" t="str">
        <f t="shared" si="23"/>
        <v/>
      </c>
      <c r="AX50" s="586" t="str">
        <f t="shared" si="23"/>
        <v/>
      </c>
      <c r="AY50" s="586" t="str">
        <f t="shared" si="23"/>
        <v/>
      </c>
      <c r="AZ50" s="586" t="str">
        <f t="shared" si="23"/>
        <v/>
      </c>
      <c r="BA50" s="586" t="str">
        <f t="shared" si="23"/>
        <v/>
      </c>
      <c r="BB50" s="586" t="str">
        <f t="shared" si="23"/>
        <v/>
      </c>
      <c r="BC50" s="586" t="str">
        <f t="shared" si="23"/>
        <v/>
      </c>
      <c r="BD50" s="586" t="str">
        <f t="shared" si="23"/>
        <v/>
      </c>
      <c r="BE50" s="586" t="str">
        <f t="shared" si="23"/>
        <v/>
      </c>
      <c r="BF50" s="586" t="str">
        <f t="shared" si="23"/>
        <v/>
      </c>
      <c r="BG50" s="586" t="str">
        <f t="shared" si="23"/>
        <v/>
      </c>
      <c r="BH50" s="586" t="str">
        <f t="shared" si="23"/>
        <v/>
      </c>
      <c r="BI50" s="586" t="str">
        <f t="shared" si="24"/>
        <v/>
      </c>
      <c r="BJ50" s="586" t="str">
        <f t="shared" si="24"/>
        <v/>
      </c>
      <c r="BK50" s="586" t="str">
        <f t="shared" si="24"/>
        <v/>
      </c>
      <c r="BL50" s="586" t="str">
        <f t="shared" si="24"/>
        <v/>
      </c>
      <c r="BM50" s="586" t="str">
        <f t="shared" si="24"/>
        <v/>
      </c>
      <c r="BN50" s="586" t="str">
        <f t="shared" si="24"/>
        <v/>
      </c>
      <c r="BO50" s="586" t="str">
        <f t="shared" si="24"/>
        <v/>
      </c>
      <c r="BP50" s="586" t="str">
        <f t="shared" si="24"/>
        <v/>
      </c>
      <c r="BQ50" s="586" t="str">
        <f t="shared" si="24"/>
        <v/>
      </c>
      <c r="BR50" s="586" t="str">
        <f t="shared" si="24"/>
        <v/>
      </c>
      <c r="BS50" s="586" t="str">
        <f t="shared" si="24"/>
        <v/>
      </c>
      <c r="BT50" s="586" t="str">
        <f t="shared" si="24"/>
        <v/>
      </c>
      <c r="BU50" s="586" t="str">
        <f t="shared" si="24"/>
        <v/>
      </c>
      <c r="BV50" s="586" t="str">
        <f t="shared" si="24"/>
        <v/>
      </c>
      <c r="BW50" s="586" t="str">
        <f t="shared" si="24"/>
        <v/>
      </c>
      <c r="BX50" s="586" t="str">
        <f t="shared" si="24"/>
        <v/>
      </c>
      <c r="BY50" s="586" t="str">
        <f t="shared" si="29"/>
        <v/>
      </c>
      <c r="BZ50" s="586" t="str">
        <f t="shared" si="29"/>
        <v/>
      </c>
      <c r="CA50" s="586" t="str">
        <f t="shared" si="29"/>
        <v/>
      </c>
      <c r="CB50" s="586" t="str">
        <f t="shared" si="29"/>
        <v/>
      </c>
      <c r="CC50" s="586" t="str">
        <f t="shared" si="29"/>
        <v/>
      </c>
      <c r="CD50" s="586" t="str">
        <f t="shared" si="29"/>
        <v/>
      </c>
      <c r="CE50" s="586" t="str">
        <f t="shared" si="29"/>
        <v/>
      </c>
      <c r="CF50" s="586" t="str">
        <f t="shared" si="29"/>
        <v/>
      </c>
      <c r="CG50" s="586" t="str">
        <f t="shared" si="29"/>
        <v/>
      </c>
      <c r="CH50" s="586" t="str">
        <f t="shared" si="29"/>
        <v/>
      </c>
      <c r="CI50" s="586" t="str">
        <f t="shared" si="29"/>
        <v/>
      </c>
      <c r="CJ50" s="586" t="str">
        <f t="shared" si="29"/>
        <v/>
      </c>
      <c r="CK50" s="586" t="str">
        <f t="shared" si="29"/>
        <v/>
      </c>
      <c r="CL50" s="586" t="str">
        <f t="shared" si="29"/>
        <v/>
      </c>
      <c r="CM50" s="586" t="str">
        <f t="shared" si="29"/>
        <v/>
      </c>
      <c r="CN50" s="586" t="str">
        <f t="shared" si="29"/>
        <v/>
      </c>
      <c r="CO50" s="586" t="str">
        <f t="shared" si="25"/>
        <v/>
      </c>
      <c r="CP50" s="586" t="str">
        <f t="shared" si="25"/>
        <v/>
      </c>
      <c r="CQ50" s="586" t="str">
        <f t="shared" si="25"/>
        <v/>
      </c>
      <c r="CR50" s="586" t="str">
        <f t="shared" si="25"/>
        <v/>
      </c>
      <c r="CS50" s="586" t="str">
        <f t="shared" si="25"/>
        <v/>
      </c>
      <c r="CT50" s="586" t="str">
        <f t="shared" si="25"/>
        <v/>
      </c>
      <c r="CU50" s="586" t="str">
        <f t="shared" si="25"/>
        <v/>
      </c>
      <c r="CV50" s="586" t="str">
        <f t="shared" si="25"/>
        <v/>
      </c>
      <c r="CW50" s="586" t="str">
        <f t="shared" si="25"/>
        <v/>
      </c>
      <c r="CX50" s="586" t="str">
        <f t="shared" si="25"/>
        <v/>
      </c>
      <c r="CY50" s="586" t="str">
        <f t="shared" si="25"/>
        <v/>
      </c>
      <c r="CZ50" s="586" t="str">
        <f t="shared" si="25"/>
        <v/>
      </c>
      <c r="DA50" s="586" t="str">
        <f t="shared" si="26"/>
        <v/>
      </c>
      <c r="DB50" s="586" t="str">
        <f t="shared" si="25"/>
        <v/>
      </c>
      <c r="DC50" s="586" t="str">
        <f t="shared" si="26"/>
        <v/>
      </c>
      <c r="DD50" s="586" t="str">
        <f t="shared" si="26"/>
        <v/>
      </c>
      <c r="DE50" s="586" t="str">
        <f t="shared" si="26"/>
        <v/>
      </c>
      <c r="DF50" s="586" t="str">
        <f t="shared" si="26"/>
        <v/>
      </c>
      <c r="DG50" s="587" t="str">
        <f t="shared" si="26"/>
        <v/>
      </c>
    </row>
    <row r="51" spans="1:111" ht="12" customHeight="1">
      <c r="A51" s="547">
        <f>A49+1</f>
        <v>24</v>
      </c>
      <c r="B51" s="594"/>
      <c r="C51" s="595"/>
      <c r="D51" s="619"/>
      <c r="E51" s="619" t="s">
        <v>301</v>
      </c>
      <c r="F51" s="603"/>
      <c r="G51" s="604" t="s">
        <v>282</v>
      </c>
      <c r="H51" s="574">
        <v>41554</v>
      </c>
      <c r="I51" s="620">
        <v>41554</v>
      </c>
      <c r="J51" s="622">
        <f>COUNTIF(M51:CZ51,"■")</f>
        <v>1</v>
      </c>
      <c r="K51" s="576">
        <f>IF(ISBLANK(H51),H51,IF(ISBLANK(I51),INT(H51-1+(#REF!-#REF!+1)*J51),I51))</f>
        <v>41554</v>
      </c>
      <c r="L51" s="576">
        <f>IF(ISBLANK(H51),H51,IF(ISBLANK(I51),H51+#REF!-#REF!,I51))</f>
        <v>41554</v>
      </c>
      <c r="M51" s="577" t="str">
        <f t="shared" si="27"/>
        <v/>
      </c>
      <c r="N51" s="578" t="str">
        <f t="shared" si="27"/>
        <v/>
      </c>
      <c r="O51" s="578" t="str">
        <f t="shared" si="27"/>
        <v/>
      </c>
      <c r="P51" s="578" t="str">
        <f t="shared" si="27"/>
        <v/>
      </c>
      <c r="Q51" s="578" t="str">
        <f t="shared" si="27"/>
        <v/>
      </c>
      <c r="R51" s="578" t="str">
        <f t="shared" si="27"/>
        <v/>
      </c>
      <c r="S51" s="578" t="str">
        <f t="shared" si="27"/>
        <v/>
      </c>
      <c r="T51" s="578" t="str">
        <f t="shared" si="27"/>
        <v/>
      </c>
      <c r="U51" s="578" t="str">
        <f t="shared" si="27"/>
        <v/>
      </c>
      <c r="V51" s="578" t="str">
        <f t="shared" si="27"/>
        <v/>
      </c>
      <c r="W51" s="578" t="str">
        <f t="shared" si="27"/>
        <v/>
      </c>
      <c r="X51" s="578" t="str">
        <f t="shared" si="27"/>
        <v/>
      </c>
      <c r="Y51" s="578" t="str">
        <f t="shared" si="27"/>
        <v/>
      </c>
      <c r="Z51" s="578" t="str">
        <f t="shared" si="27"/>
        <v>■</v>
      </c>
      <c r="AA51" s="578" t="str">
        <f t="shared" si="27"/>
        <v/>
      </c>
      <c r="AB51" s="578" t="str">
        <f t="shared" si="27"/>
        <v/>
      </c>
      <c r="AC51" s="578" t="str">
        <f t="shared" si="28"/>
        <v/>
      </c>
      <c r="AD51" s="578" t="str">
        <f t="shared" si="28"/>
        <v/>
      </c>
      <c r="AE51" s="578" t="str">
        <f t="shared" si="28"/>
        <v/>
      </c>
      <c r="AF51" s="578" t="str">
        <f t="shared" si="28"/>
        <v/>
      </c>
      <c r="AG51" s="578" t="str">
        <f t="shared" si="28"/>
        <v/>
      </c>
      <c r="AH51" s="578" t="str">
        <f t="shared" si="28"/>
        <v/>
      </c>
      <c r="AI51" s="578" t="str">
        <f t="shared" si="28"/>
        <v/>
      </c>
      <c r="AJ51" s="578" t="str">
        <f t="shared" si="28"/>
        <v/>
      </c>
      <c r="AK51" s="578" t="str">
        <f t="shared" si="28"/>
        <v/>
      </c>
      <c r="AL51" s="578" t="str">
        <f t="shared" si="28"/>
        <v/>
      </c>
      <c r="AM51" s="578" t="str">
        <f t="shared" si="28"/>
        <v/>
      </c>
      <c r="AN51" s="578" t="str">
        <f t="shared" si="28"/>
        <v/>
      </c>
      <c r="AO51" s="578" t="str">
        <f t="shared" si="28"/>
        <v/>
      </c>
      <c r="AP51" s="630" t="str">
        <f t="shared" si="28"/>
        <v/>
      </c>
      <c r="AQ51" s="578" t="str">
        <f t="shared" si="28"/>
        <v/>
      </c>
      <c r="AR51" s="578" t="str">
        <f t="shared" si="28"/>
        <v/>
      </c>
      <c r="AS51" s="578" t="str">
        <f t="shared" si="23"/>
        <v/>
      </c>
      <c r="AT51" s="578" t="str">
        <f t="shared" si="23"/>
        <v/>
      </c>
      <c r="AU51" s="578" t="str">
        <f t="shared" si="23"/>
        <v/>
      </c>
      <c r="AV51" s="578" t="str">
        <f t="shared" si="23"/>
        <v/>
      </c>
      <c r="AW51" s="578" t="str">
        <f t="shared" si="23"/>
        <v/>
      </c>
      <c r="AX51" s="578" t="str">
        <f t="shared" si="23"/>
        <v/>
      </c>
      <c r="AY51" s="578" t="str">
        <f t="shared" si="23"/>
        <v/>
      </c>
      <c r="AZ51" s="578" t="str">
        <f t="shared" si="23"/>
        <v/>
      </c>
      <c r="BA51" s="578" t="str">
        <f t="shared" si="23"/>
        <v/>
      </c>
      <c r="BB51" s="578" t="str">
        <f t="shared" si="23"/>
        <v/>
      </c>
      <c r="BC51" s="578" t="str">
        <f t="shared" si="23"/>
        <v/>
      </c>
      <c r="BD51" s="578" t="str">
        <f t="shared" si="23"/>
        <v/>
      </c>
      <c r="BE51" s="578" t="str">
        <f t="shared" si="23"/>
        <v/>
      </c>
      <c r="BF51" s="578" t="str">
        <f t="shared" si="23"/>
        <v/>
      </c>
      <c r="BG51" s="578" t="str">
        <f t="shared" si="23"/>
        <v/>
      </c>
      <c r="BH51" s="578" t="str">
        <f t="shared" ref="BH51:BW66" si="30">IF(AND(BH$3&gt;=$H51,BH$3&lt;=$K51),IF(ISERROR(FIND(BH$4,"土日休")),"■","◇"),IF(AND(BH$3&gt;=$H51,BH$3&lt;=$L51),IF(ISERROR(FIND(BH$4,"土日休")),"□","□"),""))</f>
        <v/>
      </c>
      <c r="BI51" s="578" t="str">
        <f t="shared" si="30"/>
        <v/>
      </c>
      <c r="BJ51" s="578" t="str">
        <f t="shared" si="24"/>
        <v/>
      </c>
      <c r="BK51" s="578" t="str">
        <f t="shared" si="24"/>
        <v/>
      </c>
      <c r="BL51" s="578" t="str">
        <f t="shared" si="24"/>
        <v/>
      </c>
      <c r="BM51" s="578" t="str">
        <f t="shared" si="24"/>
        <v/>
      </c>
      <c r="BN51" s="578" t="str">
        <f t="shared" si="24"/>
        <v/>
      </c>
      <c r="BO51" s="578" t="str">
        <f t="shared" si="24"/>
        <v/>
      </c>
      <c r="BP51" s="578" t="str">
        <f t="shared" si="24"/>
        <v/>
      </c>
      <c r="BQ51" s="578" t="str">
        <f t="shared" si="24"/>
        <v/>
      </c>
      <c r="BR51" s="578" t="str">
        <f t="shared" si="24"/>
        <v/>
      </c>
      <c r="BS51" s="578" t="str">
        <f t="shared" si="24"/>
        <v/>
      </c>
      <c r="BT51" s="578" t="str">
        <f t="shared" si="24"/>
        <v/>
      </c>
      <c r="BU51" s="578" t="str">
        <f t="shared" si="24"/>
        <v/>
      </c>
      <c r="BV51" s="578" t="str">
        <f t="shared" si="24"/>
        <v/>
      </c>
      <c r="BW51" s="578" t="str">
        <f t="shared" si="24"/>
        <v/>
      </c>
      <c r="BX51" s="578" t="str">
        <f t="shared" si="24"/>
        <v/>
      </c>
      <c r="BY51" s="578" t="str">
        <f t="shared" si="29"/>
        <v/>
      </c>
      <c r="BZ51" s="578" t="str">
        <f t="shared" si="29"/>
        <v/>
      </c>
      <c r="CA51" s="578" t="str">
        <f t="shared" si="29"/>
        <v/>
      </c>
      <c r="CB51" s="578" t="str">
        <f t="shared" si="29"/>
        <v/>
      </c>
      <c r="CC51" s="578" t="str">
        <f t="shared" si="29"/>
        <v/>
      </c>
      <c r="CD51" s="578" t="str">
        <f t="shared" si="29"/>
        <v/>
      </c>
      <c r="CE51" s="578" t="str">
        <f t="shared" si="29"/>
        <v/>
      </c>
      <c r="CF51" s="578" t="str">
        <f t="shared" si="29"/>
        <v/>
      </c>
      <c r="CG51" s="578" t="str">
        <f t="shared" si="29"/>
        <v/>
      </c>
      <c r="CH51" s="578" t="str">
        <f t="shared" si="29"/>
        <v/>
      </c>
      <c r="CI51" s="578" t="str">
        <f t="shared" si="29"/>
        <v/>
      </c>
      <c r="CJ51" s="578" t="str">
        <f t="shared" si="29"/>
        <v/>
      </c>
      <c r="CK51" s="578" t="str">
        <f t="shared" si="29"/>
        <v/>
      </c>
      <c r="CL51" s="578" t="str">
        <f t="shared" si="29"/>
        <v/>
      </c>
      <c r="CM51" s="578" t="str">
        <f t="shared" si="29"/>
        <v/>
      </c>
      <c r="CN51" s="578" t="str">
        <f t="shared" si="29"/>
        <v/>
      </c>
      <c r="CO51" s="578" t="str">
        <f t="shared" si="25"/>
        <v/>
      </c>
      <c r="CP51" s="578" t="str">
        <f t="shared" si="25"/>
        <v/>
      </c>
      <c r="CQ51" s="578" t="str">
        <f t="shared" si="25"/>
        <v/>
      </c>
      <c r="CR51" s="578" t="str">
        <f t="shared" si="25"/>
        <v/>
      </c>
      <c r="CS51" s="578" t="str">
        <f t="shared" si="25"/>
        <v/>
      </c>
      <c r="CT51" s="578" t="str">
        <f t="shared" si="25"/>
        <v/>
      </c>
      <c r="CU51" s="578" t="str">
        <f t="shared" si="25"/>
        <v/>
      </c>
      <c r="CV51" s="578" t="str">
        <f t="shared" si="25"/>
        <v/>
      </c>
      <c r="CW51" s="631" t="str">
        <f t="shared" si="25"/>
        <v/>
      </c>
      <c r="CX51" s="578" t="str">
        <f t="shared" si="25"/>
        <v/>
      </c>
      <c r="CY51" s="578" t="str">
        <f t="shared" si="25"/>
        <v/>
      </c>
      <c r="CZ51" s="578" t="str">
        <f t="shared" si="25"/>
        <v/>
      </c>
      <c r="DA51" s="578" t="str">
        <f t="shared" si="26"/>
        <v/>
      </c>
      <c r="DB51" s="578" t="str">
        <f t="shared" si="25"/>
        <v/>
      </c>
      <c r="DC51" s="578" t="str">
        <f t="shared" si="26"/>
        <v/>
      </c>
      <c r="DD51" s="578" t="str">
        <f t="shared" si="26"/>
        <v/>
      </c>
      <c r="DE51" s="631" t="str">
        <f t="shared" si="26"/>
        <v/>
      </c>
      <c r="DF51" s="578" t="str">
        <f t="shared" si="26"/>
        <v/>
      </c>
      <c r="DG51" s="579" t="str">
        <f t="shared" si="26"/>
        <v/>
      </c>
    </row>
    <row r="52" spans="1:111" ht="12" customHeight="1">
      <c r="A52" s="559"/>
      <c r="B52" s="598"/>
      <c r="C52" s="599"/>
      <c r="D52" s="599"/>
      <c r="E52" s="599"/>
      <c r="F52" s="600"/>
      <c r="G52" s="601"/>
      <c r="H52" s="582"/>
      <c r="I52" s="582"/>
      <c r="J52" s="583"/>
      <c r="K52" s="584">
        <f>IF(ISBLANK(H52),H52,IF(ISBLANK(I52),INT(H52-1+(I51-H51+1)*J52),I52))</f>
        <v>0</v>
      </c>
      <c r="L52" s="584">
        <f>IF(ISBLANK(H52),H52,IF(ISBLANK(I52),H52+I51-H51,I52))</f>
        <v>0</v>
      </c>
      <c r="M52" s="585" t="str">
        <f t="shared" si="27"/>
        <v/>
      </c>
      <c r="N52" s="586" t="str">
        <f t="shared" si="27"/>
        <v/>
      </c>
      <c r="O52" s="586" t="str">
        <f t="shared" si="27"/>
        <v/>
      </c>
      <c r="P52" s="586" t="str">
        <f t="shared" si="27"/>
        <v/>
      </c>
      <c r="Q52" s="586" t="str">
        <f t="shared" si="27"/>
        <v/>
      </c>
      <c r="R52" s="586" t="str">
        <f t="shared" si="27"/>
        <v/>
      </c>
      <c r="S52" s="586" t="str">
        <f t="shared" si="27"/>
        <v/>
      </c>
      <c r="T52" s="586" t="str">
        <f t="shared" si="27"/>
        <v/>
      </c>
      <c r="U52" s="586" t="str">
        <f t="shared" si="27"/>
        <v/>
      </c>
      <c r="V52" s="586" t="str">
        <f t="shared" si="27"/>
        <v/>
      </c>
      <c r="W52" s="586" t="str">
        <f t="shared" si="27"/>
        <v/>
      </c>
      <c r="X52" s="586" t="str">
        <f t="shared" si="27"/>
        <v/>
      </c>
      <c r="Y52" s="586" t="str">
        <f t="shared" si="27"/>
        <v/>
      </c>
      <c r="Z52" s="586" t="str">
        <f t="shared" si="27"/>
        <v/>
      </c>
      <c r="AA52" s="586" t="str">
        <f t="shared" si="27"/>
        <v/>
      </c>
      <c r="AB52" s="586" t="str">
        <f t="shared" si="27"/>
        <v/>
      </c>
      <c r="AC52" s="586" t="str">
        <f t="shared" si="28"/>
        <v/>
      </c>
      <c r="AD52" s="586" t="str">
        <f t="shared" si="28"/>
        <v/>
      </c>
      <c r="AE52" s="586" t="str">
        <f t="shared" si="28"/>
        <v/>
      </c>
      <c r="AF52" s="586" t="str">
        <f t="shared" si="28"/>
        <v/>
      </c>
      <c r="AG52" s="586" t="str">
        <f t="shared" si="28"/>
        <v/>
      </c>
      <c r="AH52" s="586" t="str">
        <f t="shared" si="28"/>
        <v/>
      </c>
      <c r="AI52" s="586" t="str">
        <f t="shared" si="28"/>
        <v/>
      </c>
      <c r="AJ52" s="586" t="str">
        <f t="shared" si="28"/>
        <v/>
      </c>
      <c r="AK52" s="586" t="str">
        <f t="shared" si="28"/>
        <v/>
      </c>
      <c r="AL52" s="586" t="str">
        <f t="shared" si="28"/>
        <v/>
      </c>
      <c r="AM52" s="586" t="str">
        <f t="shared" si="28"/>
        <v/>
      </c>
      <c r="AN52" s="586" t="str">
        <f t="shared" si="28"/>
        <v/>
      </c>
      <c r="AO52" s="586" t="str">
        <f t="shared" si="28"/>
        <v/>
      </c>
      <c r="AP52" s="632" t="str">
        <f t="shared" si="28"/>
        <v/>
      </c>
      <c r="AQ52" s="586" t="str">
        <f t="shared" si="28"/>
        <v/>
      </c>
      <c r="AR52" s="586" t="str">
        <f t="shared" ref="AR52:BG73" si="31">IF(AND(AR$3&gt;=$H52,AR$3&lt;=$K52),IF(ISERROR(FIND(AR$4,"土日休")),"■","◇"),IF(AND(AR$3&gt;=$H52,AR$3&lt;=$L52),IF(ISERROR(FIND(AR$4,"土日休")),"□","□"),""))</f>
        <v/>
      </c>
      <c r="AS52" s="586" t="str">
        <f t="shared" si="31"/>
        <v/>
      </c>
      <c r="AT52" s="586" t="str">
        <f t="shared" si="31"/>
        <v/>
      </c>
      <c r="AU52" s="586" t="str">
        <f t="shared" si="31"/>
        <v/>
      </c>
      <c r="AV52" s="586" t="str">
        <f t="shared" si="31"/>
        <v/>
      </c>
      <c r="AW52" s="586" t="str">
        <f t="shared" si="31"/>
        <v/>
      </c>
      <c r="AX52" s="586" t="str">
        <f t="shared" si="31"/>
        <v/>
      </c>
      <c r="AY52" s="586" t="str">
        <f t="shared" si="31"/>
        <v/>
      </c>
      <c r="AZ52" s="586" t="str">
        <f t="shared" si="31"/>
        <v/>
      </c>
      <c r="BA52" s="586" t="str">
        <f t="shared" si="31"/>
        <v/>
      </c>
      <c r="BB52" s="586" t="str">
        <f t="shared" si="31"/>
        <v/>
      </c>
      <c r="BC52" s="586" t="str">
        <f t="shared" si="31"/>
        <v/>
      </c>
      <c r="BD52" s="586" t="str">
        <f t="shared" si="31"/>
        <v/>
      </c>
      <c r="BE52" s="586" t="str">
        <f t="shared" si="31"/>
        <v/>
      </c>
      <c r="BF52" s="586" t="str">
        <f t="shared" si="31"/>
        <v/>
      </c>
      <c r="BG52" s="586" t="str">
        <f t="shared" si="31"/>
        <v/>
      </c>
      <c r="BH52" s="586" t="str">
        <f t="shared" si="30"/>
        <v/>
      </c>
      <c r="BI52" s="586" t="str">
        <f t="shared" si="30"/>
        <v/>
      </c>
      <c r="BJ52" s="586" t="str">
        <f t="shared" si="30"/>
        <v/>
      </c>
      <c r="BK52" s="586" t="str">
        <f t="shared" si="30"/>
        <v/>
      </c>
      <c r="BL52" s="586" t="str">
        <f t="shared" si="30"/>
        <v/>
      </c>
      <c r="BM52" s="586" t="str">
        <f t="shared" si="30"/>
        <v/>
      </c>
      <c r="BN52" s="586" t="str">
        <f t="shared" si="30"/>
        <v/>
      </c>
      <c r="BO52" s="586" t="str">
        <f t="shared" si="30"/>
        <v/>
      </c>
      <c r="BP52" s="586" t="str">
        <f t="shared" si="30"/>
        <v/>
      </c>
      <c r="BQ52" s="586" t="str">
        <f t="shared" si="30"/>
        <v/>
      </c>
      <c r="BR52" s="586" t="str">
        <f t="shared" si="30"/>
        <v/>
      </c>
      <c r="BS52" s="586" t="str">
        <f t="shared" si="30"/>
        <v/>
      </c>
      <c r="BT52" s="586" t="str">
        <f t="shared" si="30"/>
        <v/>
      </c>
      <c r="BU52" s="586" t="str">
        <f t="shared" si="30"/>
        <v/>
      </c>
      <c r="BV52" s="586" t="str">
        <f t="shared" si="30"/>
        <v/>
      </c>
      <c r="BW52" s="586" t="str">
        <f t="shared" si="30"/>
        <v/>
      </c>
      <c r="BX52" s="586" t="str">
        <f t="shared" ref="BX52:CM67" si="32">IF(AND(BX$3&gt;=$H52,BX$3&lt;=$K52),IF(ISERROR(FIND(BX$4,"土日休")),"■","◇"),IF(AND(BX$3&gt;=$H52,BX$3&lt;=$L52),IF(ISERROR(FIND(BX$4,"土日休")),"□","□"),""))</f>
        <v/>
      </c>
      <c r="BY52" s="586" t="str">
        <f t="shared" si="32"/>
        <v/>
      </c>
      <c r="BZ52" s="586" t="str">
        <f t="shared" si="32"/>
        <v/>
      </c>
      <c r="CA52" s="586" t="str">
        <f t="shared" si="32"/>
        <v/>
      </c>
      <c r="CB52" s="586" t="str">
        <f t="shared" si="32"/>
        <v/>
      </c>
      <c r="CC52" s="586" t="str">
        <f t="shared" si="32"/>
        <v/>
      </c>
      <c r="CD52" s="586" t="str">
        <f t="shared" si="32"/>
        <v/>
      </c>
      <c r="CE52" s="586" t="str">
        <f t="shared" si="29"/>
        <v/>
      </c>
      <c r="CF52" s="586" t="str">
        <f t="shared" si="29"/>
        <v/>
      </c>
      <c r="CG52" s="586" t="str">
        <f t="shared" si="29"/>
        <v/>
      </c>
      <c r="CH52" s="586" t="str">
        <f t="shared" si="29"/>
        <v/>
      </c>
      <c r="CI52" s="586" t="str">
        <f t="shared" si="29"/>
        <v/>
      </c>
      <c r="CJ52" s="586" t="str">
        <f t="shared" si="29"/>
        <v/>
      </c>
      <c r="CK52" s="586" t="str">
        <f t="shared" si="29"/>
        <v/>
      </c>
      <c r="CL52" s="586" t="str">
        <f t="shared" si="29"/>
        <v/>
      </c>
      <c r="CM52" s="586" t="str">
        <f t="shared" si="29"/>
        <v/>
      </c>
      <c r="CN52" s="586" t="str">
        <f t="shared" si="29"/>
        <v/>
      </c>
      <c r="CO52" s="586" t="str">
        <f t="shared" ref="CO52:DD67" si="33">IF(AND(CO$3&gt;=$H52,CO$3&lt;=$K52),IF(ISERROR(FIND(CO$4,"土日休")),"■","◇"),IF(AND(CO$3&gt;=$H52,CO$3&lt;=$L52),IF(ISERROR(FIND(CO$4,"土日休")),"□","□"),""))</f>
        <v/>
      </c>
      <c r="CP52" s="586" t="str">
        <f t="shared" si="33"/>
        <v/>
      </c>
      <c r="CQ52" s="586" t="str">
        <f t="shared" si="33"/>
        <v/>
      </c>
      <c r="CR52" s="586" t="str">
        <f t="shared" si="33"/>
        <v/>
      </c>
      <c r="CS52" s="586" t="str">
        <f t="shared" si="33"/>
        <v/>
      </c>
      <c r="CT52" s="586" t="str">
        <f t="shared" si="33"/>
        <v/>
      </c>
      <c r="CU52" s="586" t="str">
        <f t="shared" si="33"/>
        <v/>
      </c>
      <c r="CV52" s="586" t="str">
        <f t="shared" si="33"/>
        <v/>
      </c>
      <c r="CW52" s="586" t="str">
        <f t="shared" si="33"/>
        <v/>
      </c>
      <c r="CX52" s="586" t="str">
        <f t="shared" si="33"/>
        <v/>
      </c>
      <c r="CY52" s="586" t="str">
        <f t="shared" si="33"/>
        <v/>
      </c>
      <c r="CZ52" s="586" t="str">
        <f t="shared" si="33"/>
        <v/>
      </c>
      <c r="DA52" s="586" t="str">
        <f t="shared" si="33"/>
        <v/>
      </c>
      <c r="DB52" s="586" t="str">
        <f t="shared" si="33"/>
        <v/>
      </c>
      <c r="DC52" s="586" t="str">
        <f t="shared" si="33"/>
        <v/>
      </c>
      <c r="DD52" s="586" t="str">
        <f t="shared" si="33"/>
        <v/>
      </c>
      <c r="DE52" s="586" t="str">
        <f t="shared" ref="DE52:DR67" si="34">IF(AND(DE$3&gt;=$H52,DE$3&lt;=$K52),IF(ISERROR(FIND(DE$4,"土日休")),"■","◇"),IF(AND(DE$3&gt;=$H52,DE$3&lt;=$L52),IF(ISERROR(FIND(DE$4,"土日休")),"□","□"),""))</f>
        <v/>
      </c>
      <c r="DF52" s="586" t="str">
        <f t="shared" si="34"/>
        <v/>
      </c>
      <c r="DG52" s="587" t="str">
        <f t="shared" si="34"/>
        <v/>
      </c>
    </row>
    <row r="53" spans="1:111" ht="12" customHeight="1">
      <c r="A53" s="547">
        <f>A51+1</f>
        <v>25</v>
      </c>
      <c r="B53" s="548"/>
      <c r="C53" s="588" t="s">
        <v>302</v>
      </c>
      <c r="D53" s="633"/>
      <c r="E53" s="580"/>
      <c r="F53" s="606"/>
      <c r="G53" s="604" t="s">
        <v>282</v>
      </c>
      <c r="H53" s="574">
        <v>41547</v>
      </c>
      <c r="I53" s="574">
        <v>41549</v>
      </c>
      <c r="J53" s="590">
        <f>COUNTIF(M53:CZ53,"■")</f>
        <v>3</v>
      </c>
      <c r="K53" s="576">
        <f>IF(ISBLANK(H53),H53,IF(ISBLANK(I53),INT(H53-1+(#REF!-#REF!+1)*J53),I53))</f>
        <v>41549</v>
      </c>
      <c r="L53" s="576">
        <f>IF(ISBLANK(H53),H53,IF(ISBLANK(I53),H53+#REF!-#REF!,I53))</f>
        <v>41549</v>
      </c>
      <c r="M53" s="577" t="str">
        <f t="shared" ref="M53:AB68" si="35">IF(AND(M$3&gt;=$H53,M$3&lt;=$K53),IF(ISERROR(FIND(M$4,"土日休")),"■","◇"),IF(AND(M$3&gt;=$H53,M$3&lt;=$L53),IF(ISERROR(FIND(M$4,"土日休")),"□","□"),""))</f>
        <v/>
      </c>
      <c r="N53" s="578" t="str">
        <f t="shared" si="35"/>
        <v/>
      </c>
      <c r="O53" s="578" t="str">
        <f t="shared" si="35"/>
        <v/>
      </c>
      <c r="P53" s="578" t="str">
        <f t="shared" si="35"/>
        <v/>
      </c>
      <c r="Q53" s="578" t="str">
        <f t="shared" si="35"/>
        <v/>
      </c>
      <c r="R53" s="578" t="str">
        <f t="shared" si="35"/>
        <v/>
      </c>
      <c r="S53" s="578" t="str">
        <f t="shared" si="35"/>
        <v>■</v>
      </c>
      <c r="T53" s="578" t="str">
        <f t="shared" si="35"/>
        <v>■</v>
      </c>
      <c r="U53" s="578" t="str">
        <f t="shared" si="35"/>
        <v>■</v>
      </c>
      <c r="V53" s="578" t="str">
        <f t="shared" si="35"/>
        <v/>
      </c>
      <c r="W53" s="578" t="str">
        <f t="shared" si="35"/>
        <v/>
      </c>
      <c r="X53" s="578" t="str">
        <f t="shared" si="35"/>
        <v/>
      </c>
      <c r="Y53" s="578" t="str">
        <f t="shared" si="35"/>
        <v/>
      </c>
      <c r="Z53" s="578" t="str">
        <f t="shared" si="35"/>
        <v/>
      </c>
      <c r="AA53" s="578" t="str">
        <f t="shared" si="35"/>
        <v/>
      </c>
      <c r="AB53" s="578" t="str">
        <f t="shared" si="35"/>
        <v/>
      </c>
      <c r="AC53" s="578" t="str">
        <f t="shared" ref="AC53:AR68" si="36">IF(AND(AC$3&gt;=$H53,AC$3&lt;=$K53),IF(ISERROR(FIND(AC$4,"土日休")),"■","◇"),IF(AND(AC$3&gt;=$H53,AC$3&lt;=$L53),IF(ISERROR(FIND(AC$4,"土日休")),"□","□"),""))</f>
        <v/>
      </c>
      <c r="AD53" s="578" t="str">
        <f t="shared" si="36"/>
        <v/>
      </c>
      <c r="AE53" s="578" t="str">
        <f t="shared" si="36"/>
        <v/>
      </c>
      <c r="AF53" s="578" t="str">
        <f t="shared" si="36"/>
        <v/>
      </c>
      <c r="AG53" s="578" t="str">
        <f t="shared" si="36"/>
        <v/>
      </c>
      <c r="AH53" s="578" t="str">
        <f t="shared" si="36"/>
        <v/>
      </c>
      <c r="AI53" s="578" t="str">
        <f t="shared" si="36"/>
        <v/>
      </c>
      <c r="AJ53" s="578" t="str">
        <f t="shared" si="36"/>
        <v/>
      </c>
      <c r="AK53" s="578" t="str">
        <f t="shared" si="36"/>
        <v/>
      </c>
      <c r="AL53" s="578" t="str">
        <f t="shared" si="36"/>
        <v/>
      </c>
      <c r="AM53" s="578" t="str">
        <f t="shared" si="36"/>
        <v/>
      </c>
      <c r="AN53" s="578" t="str">
        <f t="shared" si="36"/>
        <v/>
      </c>
      <c r="AO53" s="578" t="str">
        <f t="shared" si="36"/>
        <v/>
      </c>
      <c r="AP53" s="578" t="str">
        <f t="shared" si="36"/>
        <v/>
      </c>
      <c r="AQ53" s="578" t="str">
        <f t="shared" si="36"/>
        <v/>
      </c>
      <c r="AR53" s="578" t="str">
        <f t="shared" si="36"/>
        <v/>
      </c>
      <c r="AS53" s="578" t="str">
        <f t="shared" si="31"/>
        <v/>
      </c>
      <c r="AT53" s="578" t="str">
        <f t="shared" si="31"/>
        <v/>
      </c>
      <c r="AU53" s="578" t="str">
        <f t="shared" si="31"/>
        <v/>
      </c>
      <c r="AV53" s="578" t="str">
        <f t="shared" si="31"/>
        <v/>
      </c>
      <c r="AW53" s="578" t="str">
        <f t="shared" si="31"/>
        <v/>
      </c>
      <c r="AX53" s="578" t="str">
        <f t="shared" si="31"/>
        <v/>
      </c>
      <c r="AY53" s="578" t="str">
        <f t="shared" si="31"/>
        <v/>
      </c>
      <c r="AZ53" s="578" t="str">
        <f t="shared" si="31"/>
        <v/>
      </c>
      <c r="BA53" s="578" t="str">
        <f t="shared" si="31"/>
        <v/>
      </c>
      <c r="BB53" s="578" t="str">
        <f t="shared" si="31"/>
        <v/>
      </c>
      <c r="BC53" s="578" t="str">
        <f t="shared" si="31"/>
        <v/>
      </c>
      <c r="BD53" s="578" t="str">
        <f t="shared" si="31"/>
        <v/>
      </c>
      <c r="BE53" s="578" t="str">
        <f t="shared" si="31"/>
        <v/>
      </c>
      <c r="BF53" s="578" t="str">
        <f t="shared" si="31"/>
        <v/>
      </c>
      <c r="BG53" s="578" t="str">
        <f t="shared" si="31"/>
        <v/>
      </c>
      <c r="BH53" s="578" t="str">
        <f t="shared" si="30"/>
        <v/>
      </c>
      <c r="BI53" s="578" t="str">
        <f t="shared" si="30"/>
        <v/>
      </c>
      <c r="BJ53" s="578" t="str">
        <f t="shared" si="30"/>
        <v/>
      </c>
      <c r="BK53" s="578" t="str">
        <f t="shared" si="30"/>
        <v/>
      </c>
      <c r="BL53" s="578" t="str">
        <f t="shared" si="30"/>
        <v/>
      </c>
      <c r="BM53" s="578" t="str">
        <f t="shared" si="30"/>
        <v/>
      </c>
      <c r="BN53" s="578" t="str">
        <f t="shared" si="30"/>
        <v/>
      </c>
      <c r="BO53" s="578" t="str">
        <f t="shared" si="30"/>
        <v/>
      </c>
      <c r="BP53" s="578" t="str">
        <f t="shared" si="30"/>
        <v/>
      </c>
      <c r="BQ53" s="578" t="str">
        <f t="shared" si="30"/>
        <v/>
      </c>
      <c r="BR53" s="578" t="str">
        <f t="shared" si="30"/>
        <v/>
      </c>
      <c r="BS53" s="578" t="str">
        <f t="shared" si="30"/>
        <v/>
      </c>
      <c r="BT53" s="578" t="str">
        <f t="shared" si="30"/>
        <v/>
      </c>
      <c r="BU53" s="578" t="str">
        <f t="shared" si="30"/>
        <v/>
      </c>
      <c r="BV53" s="578" t="str">
        <f t="shared" si="30"/>
        <v/>
      </c>
      <c r="BW53" s="578" t="str">
        <f t="shared" si="30"/>
        <v/>
      </c>
      <c r="BX53" s="578" t="str">
        <f t="shared" si="32"/>
        <v/>
      </c>
      <c r="BY53" s="578" t="str">
        <f t="shared" si="32"/>
        <v/>
      </c>
      <c r="BZ53" s="578" t="str">
        <f t="shared" si="32"/>
        <v/>
      </c>
      <c r="CA53" s="578" t="str">
        <f t="shared" si="32"/>
        <v/>
      </c>
      <c r="CB53" s="578" t="str">
        <f t="shared" si="32"/>
        <v/>
      </c>
      <c r="CC53" s="578" t="str">
        <f t="shared" si="32"/>
        <v/>
      </c>
      <c r="CD53" s="578" t="str">
        <f t="shared" si="32"/>
        <v/>
      </c>
      <c r="CE53" s="578" t="str">
        <f t="shared" si="32"/>
        <v/>
      </c>
      <c r="CF53" s="578" t="str">
        <f t="shared" si="32"/>
        <v/>
      </c>
      <c r="CG53" s="578" t="str">
        <f t="shared" si="32"/>
        <v/>
      </c>
      <c r="CH53" s="578" t="str">
        <f t="shared" si="32"/>
        <v/>
      </c>
      <c r="CI53" s="578" t="str">
        <f t="shared" si="32"/>
        <v/>
      </c>
      <c r="CJ53" s="578" t="str">
        <f t="shared" si="32"/>
        <v/>
      </c>
      <c r="CK53" s="578" t="str">
        <f t="shared" si="32"/>
        <v/>
      </c>
      <c r="CL53" s="578" t="str">
        <f t="shared" si="32"/>
        <v/>
      </c>
      <c r="CM53" s="578" t="str">
        <f t="shared" si="32"/>
        <v/>
      </c>
      <c r="CN53" s="578" t="str">
        <f>IF(AND(CN$3&gt;=$H53,CN$3&lt;=$K53),IF(ISERROR(FIND(CN$4,"土日休")),"■","◇"),IF(AND(CN$3&gt;=$H53,CN$3&lt;=$L53),IF(ISERROR(FIND(CN$4,"土日休")),"□","□"),""))</f>
        <v/>
      </c>
      <c r="CO53" s="578" t="str">
        <f t="shared" si="33"/>
        <v/>
      </c>
      <c r="CP53" s="578" t="str">
        <f t="shared" si="33"/>
        <v/>
      </c>
      <c r="CQ53" s="578" t="str">
        <f t="shared" si="33"/>
        <v/>
      </c>
      <c r="CR53" s="578" t="str">
        <f t="shared" si="33"/>
        <v/>
      </c>
      <c r="CS53" s="578" t="str">
        <f t="shared" si="33"/>
        <v/>
      </c>
      <c r="CT53" s="578" t="str">
        <f t="shared" si="33"/>
        <v/>
      </c>
      <c r="CU53" s="578" t="str">
        <f t="shared" si="33"/>
        <v/>
      </c>
      <c r="CV53" s="578" t="str">
        <f t="shared" si="33"/>
        <v/>
      </c>
      <c r="CW53" s="578" t="str">
        <f t="shared" si="33"/>
        <v/>
      </c>
      <c r="CX53" s="578" t="str">
        <f t="shared" si="33"/>
        <v/>
      </c>
      <c r="CY53" s="578" t="str">
        <f t="shared" si="33"/>
        <v/>
      </c>
      <c r="CZ53" s="578" t="str">
        <f t="shared" si="33"/>
        <v/>
      </c>
      <c r="DA53" s="578" t="str">
        <f t="shared" si="33"/>
        <v/>
      </c>
      <c r="DB53" s="578" t="str">
        <f t="shared" si="33"/>
        <v/>
      </c>
      <c r="DC53" s="578" t="str">
        <f t="shared" si="33"/>
        <v/>
      </c>
      <c r="DD53" s="578" t="str">
        <f t="shared" si="33"/>
        <v/>
      </c>
      <c r="DE53" s="578" t="str">
        <f t="shared" si="34"/>
        <v/>
      </c>
      <c r="DF53" s="578" t="str">
        <f t="shared" si="34"/>
        <v/>
      </c>
      <c r="DG53" s="579" t="str">
        <f t="shared" si="34"/>
        <v/>
      </c>
    </row>
    <row r="54" spans="1:111" ht="12" customHeight="1">
      <c r="A54" s="559"/>
      <c r="B54" s="560"/>
      <c r="C54" s="561"/>
      <c r="D54" s="599"/>
      <c r="E54" s="599"/>
      <c r="F54" s="634"/>
      <c r="G54" s="601"/>
      <c r="H54" s="617"/>
      <c r="I54" s="582"/>
      <c r="J54" s="583"/>
      <c r="K54" s="584">
        <f>IF(ISBLANK(H54),H54,IF(ISBLANK(I54),INT(H54-1+(I53-H53+1)*J54),I54))</f>
        <v>0</v>
      </c>
      <c r="L54" s="584">
        <f>IF(ISBLANK(H54),H54,IF(ISBLANK(I54),H54+I53-H53,I54))</f>
        <v>0</v>
      </c>
      <c r="M54" s="585" t="str">
        <f t="shared" si="35"/>
        <v/>
      </c>
      <c r="N54" s="586" t="str">
        <f t="shared" si="35"/>
        <v/>
      </c>
      <c r="O54" s="586" t="str">
        <f t="shared" si="35"/>
        <v/>
      </c>
      <c r="P54" s="586" t="str">
        <f t="shared" si="35"/>
        <v/>
      </c>
      <c r="Q54" s="586" t="str">
        <f t="shared" si="35"/>
        <v/>
      </c>
      <c r="R54" s="586" t="str">
        <f t="shared" si="35"/>
        <v/>
      </c>
      <c r="S54" s="586" t="str">
        <f t="shared" si="35"/>
        <v/>
      </c>
      <c r="T54" s="586" t="str">
        <f t="shared" si="35"/>
        <v/>
      </c>
      <c r="U54" s="586" t="str">
        <f t="shared" si="35"/>
        <v/>
      </c>
      <c r="V54" s="586" t="str">
        <f t="shared" si="35"/>
        <v/>
      </c>
      <c r="W54" s="586" t="str">
        <f t="shared" si="35"/>
        <v/>
      </c>
      <c r="X54" s="586" t="str">
        <f t="shared" si="35"/>
        <v/>
      </c>
      <c r="Y54" s="586" t="str">
        <f t="shared" si="35"/>
        <v/>
      </c>
      <c r="Z54" s="586" t="str">
        <f t="shared" si="35"/>
        <v/>
      </c>
      <c r="AA54" s="586" t="str">
        <f t="shared" si="35"/>
        <v/>
      </c>
      <c r="AB54" s="586" t="str">
        <f t="shared" si="35"/>
        <v/>
      </c>
      <c r="AC54" s="586" t="str">
        <f t="shared" si="36"/>
        <v/>
      </c>
      <c r="AD54" s="586" t="str">
        <f t="shared" si="36"/>
        <v/>
      </c>
      <c r="AE54" s="586" t="str">
        <f t="shared" si="36"/>
        <v/>
      </c>
      <c r="AF54" s="586" t="str">
        <f t="shared" si="36"/>
        <v/>
      </c>
      <c r="AG54" s="586" t="str">
        <f t="shared" si="36"/>
        <v/>
      </c>
      <c r="AH54" s="586" t="str">
        <f t="shared" si="36"/>
        <v/>
      </c>
      <c r="AI54" s="586" t="str">
        <f t="shared" si="36"/>
        <v/>
      </c>
      <c r="AJ54" s="586" t="str">
        <f t="shared" si="36"/>
        <v/>
      </c>
      <c r="AK54" s="586" t="str">
        <f t="shared" si="36"/>
        <v/>
      </c>
      <c r="AL54" s="586" t="str">
        <f t="shared" si="36"/>
        <v/>
      </c>
      <c r="AM54" s="586" t="str">
        <f t="shared" si="36"/>
        <v/>
      </c>
      <c r="AN54" s="586" t="str">
        <f t="shared" si="36"/>
        <v/>
      </c>
      <c r="AO54" s="586" t="str">
        <f t="shared" si="36"/>
        <v/>
      </c>
      <c r="AP54" s="586" t="str">
        <f t="shared" si="36"/>
        <v/>
      </c>
      <c r="AQ54" s="586" t="str">
        <f t="shared" si="36"/>
        <v/>
      </c>
      <c r="AR54" s="586" t="str">
        <f t="shared" si="36"/>
        <v/>
      </c>
      <c r="AS54" s="586" t="str">
        <f t="shared" si="31"/>
        <v/>
      </c>
      <c r="AT54" s="586" t="str">
        <f t="shared" si="31"/>
        <v/>
      </c>
      <c r="AU54" s="586" t="str">
        <f t="shared" si="31"/>
        <v/>
      </c>
      <c r="AV54" s="586" t="str">
        <f t="shared" si="31"/>
        <v/>
      </c>
      <c r="AW54" s="586" t="str">
        <f t="shared" si="31"/>
        <v/>
      </c>
      <c r="AX54" s="586" t="str">
        <f t="shared" si="31"/>
        <v/>
      </c>
      <c r="AY54" s="586" t="str">
        <f t="shared" si="31"/>
        <v/>
      </c>
      <c r="AZ54" s="586" t="str">
        <f t="shared" si="31"/>
        <v/>
      </c>
      <c r="BA54" s="586" t="str">
        <f t="shared" si="31"/>
        <v/>
      </c>
      <c r="BB54" s="586" t="str">
        <f t="shared" si="31"/>
        <v/>
      </c>
      <c r="BC54" s="586" t="str">
        <f t="shared" si="31"/>
        <v/>
      </c>
      <c r="BD54" s="586" t="str">
        <f t="shared" si="31"/>
        <v/>
      </c>
      <c r="BE54" s="586" t="str">
        <f t="shared" si="31"/>
        <v/>
      </c>
      <c r="BF54" s="586" t="str">
        <f t="shared" si="31"/>
        <v/>
      </c>
      <c r="BG54" s="586" t="str">
        <f t="shared" si="31"/>
        <v/>
      </c>
      <c r="BH54" s="586" t="str">
        <f t="shared" si="30"/>
        <v/>
      </c>
      <c r="BI54" s="586" t="str">
        <f t="shared" si="30"/>
        <v/>
      </c>
      <c r="BJ54" s="586" t="str">
        <f t="shared" si="30"/>
        <v/>
      </c>
      <c r="BK54" s="586" t="str">
        <f t="shared" si="30"/>
        <v/>
      </c>
      <c r="BL54" s="586" t="str">
        <f t="shared" si="30"/>
        <v/>
      </c>
      <c r="BM54" s="586" t="str">
        <f t="shared" si="30"/>
        <v/>
      </c>
      <c r="BN54" s="586" t="str">
        <f t="shared" si="30"/>
        <v/>
      </c>
      <c r="BO54" s="586" t="str">
        <f t="shared" si="30"/>
        <v/>
      </c>
      <c r="BP54" s="586" t="str">
        <f t="shared" si="30"/>
        <v/>
      </c>
      <c r="BQ54" s="586" t="str">
        <f t="shared" si="30"/>
        <v/>
      </c>
      <c r="BR54" s="586" t="str">
        <f t="shared" si="30"/>
        <v/>
      </c>
      <c r="BS54" s="586" t="str">
        <f t="shared" si="30"/>
        <v/>
      </c>
      <c r="BT54" s="586" t="str">
        <f t="shared" si="30"/>
        <v/>
      </c>
      <c r="BU54" s="586" t="str">
        <f t="shared" si="30"/>
        <v/>
      </c>
      <c r="BV54" s="586" t="str">
        <f t="shared" si="30"/>
        <v/>
      </c>
      <c r="BW54" s="586" t="str">
        <f t="shared" si="30"/>
        <v/>
      </c>
      <c r="BX54" s="586" t="str">
        <f t="shared" si="32"/>
        <v/>
      </c>
      <c r="BY54" s="586" t="str">
        <f t="shared" si="32"/>
        <v/>
      </c>
      <c r="BZ54" s="586" t="str">
        <f t="shared" si="32"/>
        <v/>
      </c>
      <c r="CA54" s="586" t="str">
        <f t="shared" si="32"/>
        <v/>
      </c>
      <c r="CB54" s="586" t="str">
        <f t="shared" si="32"/>
        <v/>
      </c>
      <c r="CC54" s="586" t="str">
        <f t="shared" si="32"/>
        <v/>
      </c>
      <c r="CD54" s="586" t="str">
        <f t="shared" si="32"/>
        <v/>
      </c>
      <c r="CE54" s="586" t="str">
        <f t="shared" si="32"/>
        <v/>
      </c>
      <c r="CF54" s="586" t="str">
        <f t="shared" si="32"/>
        <v/>
      </c>
      <c r="CG54" s="586" t="str">
        <f t="shared" si="32"/>
        <v/>
      </c>
      <c r="CH54" s="586" t="str">
        <f t="shared" si="32"/>
        <v/>
      </c>
      <c r="CI54" s="586" t="str">
        <f t="shared" si="32"/>
        <v/>
      </c>
      <c r="CJ54" s="586" t="str">
        <f t="shared" si="32"/>
        <v/>
      </c>
      <c r="CK54" s="586" t="str">
        <f t="shared" si="32"/>
        <v/>
      </c>
      <c r="CL54" s="586" t="str">
        <f t="shared" si="32"/>
        <v/>
      </c>
      <c r="CM54" s="586" t="str">
        <f t="shared" si="32"/>
        <v/>
      </c>
      <c r="CN54" s="586" t="str">
        <f>IF(AND(CN$3&gt;=$H54,CN$3&lt;=$K54),IF(ISERROR(FIND(CN$4,"土日休")),"■","◇"),IF(AND(CN$3&gt;=$H54,CN$3&lt;=$L54),IF(ISERROR(FIND(CN$4,"土日休")),"□","□"),""))</f>
        <v/>
      </c>
      <c r="CO54" s="586" t="str">
        <f t="shared" si="33"/>
        <v/>
      </c>
      <c r="CP54" s="586" t="str">
        <f t="shared" si="33"/>
        <v/>
      </c>
      <c r="CQ54" s="586" t="str">
        <f t="shared" si="33"/>
        <v/>
      </c>
      <c r="CR54" s="586" t="str">
        <f t="shared" si="33"/>
        <v/>
      </c>
      <c r="CS54" s="586" t="str">
        <f t="shared" si="33"/>
        <v/>
      </c>
      <c r="CT54" s="586" t="str">
        <f t="shared" si="33"/>
        <v/>
      </c>
      <c r="CU54" s="586" t="str">
        <f t="shared" si="33"/>
        <v/>
      </c>
      <c r="CV54" s="586" t="str">
        <f t="shared" si="33"/>
        <v/>
      </c>
      <c r="CW54" s="586" t="str">
        <f t="shared" si="33"/>
        <v/>
      </c>
      <c r="CX54" s="586" t="str">
        <f t="shared" si="33"/>
        <v/>
      </c>
      <c r="CY54" s="586" t="str">
        <f t="shared" si="33"/>
        <v/>
      </c>
      <c r="CZ54" s="586" t="str">
        <f t="shared" si="33"/>
        <v/>
      </c>
      <c r="DA54" s="586" t="str">
        <f t="shared" si="33"/>
        <v/>
      </c>
      <c r="DB54" s="586" t="str">
        <f t="shared" si="33"/>
        <v/>
      </c>
      <c r="DC54" s="586" t="str">
        <f t="shared" si="33"/>
        <v/>
      </c>
      <c r="DD54" s="586" t="str">
        <f t="shared" si="33"/>
        <v/>
      </c>
      <c r="DE54" s="586" t="str">
        <f t="shared" si="34"/>
        <v/>
      </c>
      <c r="DF54" s="586" t="str">
        <f t="shared" si="34"/>
        <v/>
      </c>
      <c r="DG54" s="587" t="str">
        <f t="shared" si="34"/>
        <v/>
      </c>
    </row>
    <row r="55" spans="1:111" ht="12" customHeight="1">
      <c r="A55" s="547">
        <f>A53+1</f>
        <v>26</v>
      </c>
      <c r="B55" s="635"/>
      <c r="C55" s="588" t="s">
        <v>303</v>
      </c>
      <c r="D55" s="633"/>
      <c r="E55" s="549"/>
      <c r="F55" s="606"/>
      <c r="G55" s="604"/>
      <c r="H55" s="574"/>
      <c r="I55" s="574"/>
      <c r="J55" s="590"/>
      <c r="K55" s="576">
        <f>IF(ISBLANK(H55),H55,IF(ISBLANK(I55),INT(H55-1+(#REF!-#REF!+1)*J55),I55))</f>
        <v>0</v>
      </c>
      <c r="L55" s="576">
        <f>IF(ISBLANK(H55),H55,IF(ISBLANK(I55),H55+#REF!-#REF!,I55))</f>
        <v>0</v>
      </c>
      <c r="M55" s="577" t="str">
        <f t="shared" si="35"/>
        <v/>
      </c>
      <c r="N55" s="578" t="str">
        <f t="shared" si="35"/>
        <v/>
      </c>
      <c r="O55" s="578" t="str">
        <f t="shared" si="35"/>
        <v/>
      </c>
      <c r="P55" s="578" t="str">
        <f t="shared" si="35"/>
        <v/>
      </c>
      <c r="Q55" s="578" t="str">
        <f t="shared" si="35"/>
        <v/>
      </c>
      <c r="R55" s="578" t="str">
        <f t="shared" si="35"/>
        <v/>
      </c>
      <c r="S55" s="578" t="str">
        <f t="shared" si="35"/>
        <v/>
      </c>
      <c r="T55" s="578" t="str">
        <f t="shared" si="35"/>
        <v/>
      </c>
      <c r="U55" s="578" t="str">
        <f t="shared" si="35"/>
        <v/>
      </c>
      <c r="V55" s="578" t="str">
        <f t="shared" si="35"/>
        <v/>
      </c>
      <c r="W55" s="578" t="str">
        <f t="shared" si="35"/>
        <v/>
      </c>
      <c r="X55" s="578" t="str">
        <f t="shared" si="35"/>
        <v/>
      </c>
      <c r="Y55" s="578" t="str">
        <f t="shared" si="35"/>
        <v/>
      </c>
      <c r="Z55" s="578" t="str">
        <f t="shared" si="35"/>
        <v/>
      </c>
      <c r="AA55" s="578" t="str">
        <f t="shared" si="35"/>
        <v/>
      </c>
      <c r="AB55" s="578" t="str">
        <f t="shared" si="35"/>
        <v/>
      </c>
      <c r="AC55" s="578" t="str">
        <f t="shared" si="36"/>
        <v/>
      </c>
      <c r="AD55" s="578" t="str">
        <f t="shared" si="36"/>
        <v/>
      </c>
      <c r="AE55" s="578" t="str">
        <f t="shared" si="36"/>
        <v/>
      </c>
      <c r="AF55" s="578" t="str">
        <f t="shared" si="36"/>
        <v/>
      </c>
      <c r="AG55" s="578" t="str">
        <f t="shared" si="36"/>
        <v/>
      </c>
      <c r="AH55" s="578" t="str">
        <f t="shared" si="36"/>
        <v/>
      </c>
      <c r="AI55" s="578" t="str">
        <f t="shared" si="36"/>
        <v/>
      </c>
      <c r="AJ55" s="578" t="str">
        <f t="shared" si="36"/>
        <v/>
      </c>
      <c r="AK55" s="578" t="str">
        <f t="shared" si="36"/>
        <v/>
      </c>
      <c r="AL55" s="578" t="str">
        <f t="shared" si="36"/>
        <v/>
      </c>
      <c r="AM55" s="578" t="str">
        <f t="shared" si="36"/>
        <v/>
      </c>
      <c r="AN55" s="578" t="str">
        <f t="shared" si="36"/>
        <v/>
      </c>
      <c r="AO55" s="578" t="str">
        <f t="shared" si="36"/>
        <v/>
      </c>
      <c r="AP55" s="578" t="str">
        <f t="shared" si="36"/>
        <v/>
      </c>
      <c r="AQ55" s="578" t="str">
        <f t="shared" si="36"/>
        <v/>
      </c>
      <c r="AR55" s="578" t="str">
        <f t="shared" si="36"/>
        <v/>
      </c>
      <c r="AS55" s="578" t="str">
        <f t="shared" si="31"/>
        <v/>
      </c>
      <c r="AT55" s="578" t="str">
        <f t="shared" si="31"/>
        <v/>
      </c>
      <c r="AU55" s="578" t="str">
        <f t="shared" si="31"/>
        <v/>
      </c>
      <c r="AV55" s="578" t="str">
        <f t="shared" si="31"/>
        <v/>
      </c>
      <c r="AW55" s="578" t="str">
        <f t="shared" si="31"/>
        <v/>
      </c>
      <c r="AX55" s="578" t="str">
        <f t="shared" si="31"/>
        <v/>
      </c>
      <c r="AY55" s="578" t="str">
        <f t="shared" si="31"/>
        <v/>
      </c>
      <c r="AZ55" s="578" t="str">
        <f t="shared" si="31"/>
        <v/>
      </c>
      <c r="BA55" s="578" t="str">
        <f t="shared" si="31"/>
        <v/>
      </c>
      <c r="BB55" s="578" t="str">
        <f t="shared" si="31"/>
        <v/>
      </c>
      <c r="BC55" s="578" t="str">
        <f t="shared" si="31"/>
        <v/>
      </c>
      <c r="BD55" s="578" t="str">
        <f t="shared" si="31"/>
        <v/>
      </c>
      <c r="BE55" s="578" t="str">
        <f t="shared" si="31"/>
        <v/>
      </c>
      <c r="BF55" s="578" t="str">
        <f t="shared" si="31"/>
        <v/>
      </c>
      <c r="BG55" s="578" t="str">
        <f t="shared" si="31"/>
        <v/>
      </c>
      <c r="BH55" s="578" t="str">
        <f t="shared" si="30"/>
        <v/>
      </c>
      <c r="BI55" s="578" t="str">
        <f t="shared" si="30"/>
        <v/>
      </c>
      <c r="BJ55" s="578" t="str">
        <f t="shared" si="30"/>
        <v/>
      </c>
      <c r="BK55" s="578" t="str">
        <f t="shared" si="30"/>
        <v/>
      </c>
      <c r="BL55" s="578" t="str">
        <f t="shared" si="30"/>
        <v/>
      </c>
      <c r="BM55" s="578" t="str">
        <f t="shared" si="30"/>
        <v/>
      </c>
      <c r="BN55" s="578" t="str">
        <f t="shared" si="30"/>
        <v/>
      </c>
      <c r="BO55" s="578" t="str">
        <f t="shared" si="30"/>
        <v/>
      </c>
      <c r="BP55" s="578" t="str">
        <f t="shared" si="30"/>
        <v/>
      </c>
      <c r="BQ55" s="578" t="str">
        <f t="shared" si="30"/>
        <v/>
      </c>
      <c r="BR55" s="578" t="str">
        <f t="shared" si="30"/>
        <v/>
      </c>
      <c r="BS55" s="578" t="str">
        <f t="shared" si="30"/>
        <v/>
      </c>
      <c r="BT55" s="578" t="str">
        <f t="shared" si="30"/>
        <v/>
      </c>
      <c r="BU55" s="578" t="str">
        <f t="shared" si="30"/>
        <v/>
      </c>
      <c r="BV55" s="578" t="str">
        <f t="shared" si="30"/>
        <v/>
      </c>
      <c r="BW55" s="578" t="str">
        <f t="shared" si="30"/>
        <v/>
      </c>
      <c r="BX55" s="578" t="str">
        <f t="shared" si="32"/>
        <v/>
      </c>
      <c r="BY55" s="578" t="str">
        <f t="shared" si="32"/>
        <v/>
      </c>
      <c r="BZ55" s="578" t="str">
        <f t="shared" si="32"/>
        <v/>
      </c>
      <c r="CA55" s="578" t="str">
        <f t="shared" si="32"/>
        <v/>
      </c>
      <c r="CB55" s="578" t="str">
        <f t="shared" si="32"/>
        <v/>
      </c>
      <c r="CC55" s="578" t="str">
        <f t="shared" si="32"/>
        <v/>
      </c>
      <c r="CD55" s="578" t="str">
        <f t="shared" si="32"/>
        <v/>
      </c>
      <c r="CE55" s="578" t="str">
        <f t="shared" si="32"/>
        <v/>
      </c>
      <c r="CF55" s="578" t="str">
        <f t="shared" si="32"/>
        <v/>
      </c>
      <c r="CG55" s="578" t="str">
        <f t="shared" si="32"/>
        <v/>
      </c>
      <c r="CH55" s="578" t="str">
        <f t="shared" si="32"/>
        <v/>
      </c>
      <c r="CI55" s="578" t="str">
        <f t="shared" si="32"/>
        <v/>
      </c>
      <c r="CJ55" s="578" t="str">
        <f t="shared" si="32"/>
        <v/>
      </c>
      <c r="CK55" s="578" t="str">
        <f t="shared" si="32"/>
        <v/>
      </c>
      <c r="CL55" s="578" t="str">
        <f t="shared" si="32"/>
        <v/>
      </c>
      <c r="CM55" s="578" t="str">
        <f t="shared" si="32"/>
        <v/>
      </c>
      <c r="CN55" s="578" t="str">
        <f t="shared" ref="CN55:DE69" si="37">IF(AND(CN$3&gt;=$H55,CN$3&lt;=$K55),IF(ISERROR(FIND(CN$4,"土日休")),"■","◇"),IF(AND(CN$3&gt;=$H55,CN$3&lt;=$L55),IF(ISERROR(FIND(CN$4,"土日休")),"□","□"),""))</f>
        <v/>
      </c>
      <c r="CO55" s="578" t="str">
        <f t="shared" si="37"/>
        <v/>
      </c>
      <c r="CP55" s="578" t="str">
        <f t="shared" si="37"/>
        <v/>
      </c>
      <c r="CQ55" s="578" t="str">
        <f t="shared" si="37"/>
        <v/>
      </c>
      <c r="CR55" s="578" t="str">
        <f t="shared" si="37"/>
        <v/>
      </c>
      <c r="CS55" s="578" t="str">
        <f t="shared" si="37"/>
        <v/>
      </c>
      <c r="CT55" s="578" t="str">
        <f t="shared" si="37"/>
        <v/>
      </c>
      <c r="CU55" s="578" t="str">
        <f t="shared" si="37"/>
        <v/>
      </c>
      <c r="CV55" s="578" t="str">
        <f t="shared" si="37"/>
        <v/>
      </c>
      <c r="CW55" s="578" t="str">
        <f t="shared" si="37"/>
        <v/>
      </c>
      <c r="CX55" s="578" t="str">
        <f t="shared" si="37"/>
        <v/>
      </c>
      <c r="CY55" s="578" t="str">
        <f t="shared" si="37"/>
        <v/>
      </c>
      <c r="CZ55" s="578" t="str">
        <f>IF(AND(CZ$3&gt;=$H55,CZ$3&lt;=$K55),IF(ISERROR(FIND(CZ$4,"土日休")),"■","◇"),IF(AND(CZ$3&gt;=$H55,CZ$3&lt;=$L55),IF(ISERROR(FIND(CZ$4,"土日休")),"□","□"),""))</f>
        <v/>
      </c>
      <c r="DA55" s="578" t="str">
        <f t="shared" si="37"/>
        <v/>
      </c>
      <c r="DB55" s="578" t="str">
        <f t="shared" si="33"/>
        <v/>
      </c>
      <c r="DC55" s="578" t="str">
        <f t="shared" si="33"/>
        <v/>
      </c>
      <c r="DD55" s="578" t="str">
        <f t="shared" si="33"/>
        <v/>
      </c>
      <c r="DE55" s="578" t="str">
        <f t="shared" si="34"/>
        <v/>
      </c>
      <c r="DF55" s="578" t="str">
        <f t="shared" si="34"/>
        <v/>
      </c>
      <c r="DG55" s="579" t="str">
        <f t="shared" si="34"/>
        <v/>
      </c>
    </row>
    <row r="56" spans="1:111" ht="12" customHeight="1">
      <c r="A56" s="559"/>
      <c r="B56" s="560"/>
      <c r="C56" s="561"/>
      <c r="D56" s="599"/>
      <c r="E56" s="599"/>
      <c r="F56" s="636"/>
      <c r="G56" s="601"/>
      <c r="H56" s="617"/>
      <c r="I56" s="582"/>
      <c r="J56" s="583"/>
      <c r="K56" s="584">
        <f>IF(ISBLANK(H56),H56,IF(ISBLANK(I56),INT(H56-1+(I55-H55+1)*J56),I56))</f>
        <v>0</v>
      </c>
      <c r="L56" s="584">
        <f>IF(ISBLANK(H56),H56,IF(ISBLANK(I56),H56+I55-H55,I56))</f>
        <v>0</v>
      </c>
      <c r="M56" s="585" t="str">
        <f t="shared" si="35"/>
        <v/>
      </c>
      <c r="N56" s="586" t="str">
        <f t="shared" si="35"/>
        <v/>
      </c>
      <c r="O56" s="586" t="str">
        <f t="shared" si="35"/>
        <v/>
      </c>
      <c r="P56" s="586" t="str">
        <f t="shared" si="35"/>
        <v/>
      </c>
      <c r="Q56" s="586" t="str">
        <f t="shared" si="35"/>
        <v/>
      </c>
      <c r="R56" s="586" t="str">
        <f t="shared" si="35"/>
        <v/>
      </c>
      <c r="S56" s="586" t="str">
        <f t="shared" si="35"/>
        <v/>
      </c>
      <c r="T56" s="586" t="str">
        <f t="shared" si="35"/>
        <v/>
      </c>
      <c r="U56" s="586" t="str">
        <f t="shared" si="35"/>
        <v/>
      </c>
      <c r="V56" s="586" t="str">
        <f t="shared" si="35"/>
        <v/>
      </c>
      <c r="W56" s="586" t="str">
        <f t="shared" si="35"/>
        <v/>
      </c>
      <c r="X56" s="586" t="str">
        <f t="shared" si="35"/>
        <v/>
      </c>
      <c r="Y56" s="586" t="str">
        <f t="shared" si="35"/>
        <v/>
      </c>
      <c r="Z56" s="586" t="str">
        <f t="shared" si="35"/>
        <v/>
      </c>
      <c r="AA56" s="586" t="str">
        <f t="shared" si="35"/>
        <v/>
      </c>
      <c r="AB56" s="586" t="str">
        <f t="shared" si="35"/>
        <v/>
      </c>
      <c r="AC56" s="586" t="str">
        <f t="shared" si="36"/>
        <v/>
      </c>
      <c r="AD56" s="586" t="str">
        <f t="shared" si="36"/>
        <v/>
      </c>
      <c r="AE56" s="586" t="str">
        <f t="shared" si="36"/>
        <v/>
      </c>
      <c r="AF56" s="586" t="str">
        <f t="shared" si="36"/>
        <v/>
      </c>
      <c r="AG56" s="586" t="str">
        <f t="shared" si="36"/>
        <v/>
      </c>
      <c r="AH56" s="586" t="str">
        <f t="shared" si="36"/>
        <v/>
      </c>
      <c r="AI56" s="586" t="str">
        <f t="shared" si="36"/>
        <v/>
      </c>
      <c r="AJ56" s="586" t="str">
        <f t="shared" si="36"/>
        <v/>
      </c>
      <c r="AK56" s="586" t="str">
        <f t="shared" si="36"/>
        <v/>
      </c>
      <c r="AL56" s="586" t="str">
        <f t="shared" si="36"/>
        <v/>
      </c>
      <c r="AM56" s="586" t="str">
        <f t="shared" si="36"/>
        <v/>
      </c>
      <c r="AN56" s="586" t="str">
        <f t="shared" si="36"/>
        <v/>
      </c>
      <c r="AO56" s="586" t="str">
        <f t="shared" si="36"/>
        <v/>
      </c>
      <c r="AP56" s="586" t="str">
        <f t="shared" si="36"/>
        <v/>
      </c>
      <c r="AQ56" s="586" t="str">
        <f t="shared" si="36"/>
        <v/>
      </c>
      <c r="AR56" s="586" t="str">
        <f t="shared" si="36"/>
        <v/>
      </c>
      <c r="AS56" s="586" t="str">
        <f t="shared" si="31"/>
        <v/>
      </c>
      <c r="AT56" s="586" t="str">
        <f t="shared" si="31"/>
        <v/>
      </c>
      <c r="AU56" s="586" t="str">
        <f t="shared" si="31"/>
        <v/>
      </c>
      <c r="AV56" s="586" t="str">
        <f t="shared" si="31"/>
        <v/>
      </c>
      <c r="AW56" s="586" t="str">
        <f t="shared" si="31"/>
        <v/>
      </c>
      <c r="AX56" s="586" t="str">
        <f t="shared" si="31"/>
        <v/>
      </c>
      <c r="AY56" s="586" t="str">
        <f t="shared" si="31"/>
        <v/>
      </c>
      <c r="AZ56" s="586" t="str">
        <f t="shared" si="31"/>
        <v/>
      </c>
      <c r="BA56" s="586" t="str">
        <f t="shared" si="31"/>
        <v/>
      </c>
      <c r="BB56" s="586" t="str">
        <f t="shared" si="31"/>
        <v/>
      </c>
      <c r="BC56" s="586" t="str">
        <f t="shared" si="31"/>
        <v/>
      </c>
      <c r="BD56" s="586" t="str">
        <f t="shared" si="31"/>
        <v/>
      </c>
      <c r="BE56" s="586" t="str">
        <f t="shared" si="31"/>
        <v/>
      </c>
      <c r="BF56" s="586" t="str">
        <f t="shared" si="31"/>
        <v/>
      </c>
      <c r="BG56" s="586" t="str">
        <f t="shared" si="31"/>
        <v/>
      </c>
      <c r="BH56" s="586" t="str">
        <f t="shared" si="30"/>
        <v/>
      </c>
      <c r="BI56" s="586" t="str">
        <f t="shared" si="30"/>
        <v/>
      </c>
      <c r="BJ56" s="586" t="str">
        <f t="shared" si="30"/>
        <v/>
      </c>
      <c r="BK56" s="586" t="str">
        <f t="shared" si="30"/>
        <v/>
      </c>
      <c r="BL56" s="586" t="str">
        <f t="shared" si="30"/>
        <v/>
      </c>
      <c r="BM56" s="586" t="str">
        <f t="shared" si="30"/>
        <v/>
      </c>
      <c r="BN56" s="586" t="str">
        <f t="shared" si="30"/>
        <v/>
      </c>
      <c r="BO56" s="586" t="str">
        <f t="shared" si="30"/>
        <v/>
      </c>
      <c r="BP56" s="586" t="str">
        <f t="shared" si="30"/>
        <v/>
      </c>
      <c r="BQ56" s="586" t="str">
        <f t="shared" si="30"/>
        <v/>
      </c>
      <c r="BR56" s="586" t="str">
        <f t="shared" si="30"/>
        <v/>
      </c>
      <c r="BS56" s="586" t="str">
        <f t="shared" si="30"/>
        <v/>
      </c>
      <c r="BT56" s="586" t="str">
        <f t="shared" si="30"/>
        <v/>
      </c>
      <c r="BU56" s="586" t="str">
        <f t="shared" si="30"/>
        <v/>
      </c>
      <c r="BV56" s="586" t="str">
        <f t="shared" si="30"/>
        <v/>
      </c>
      <c r="BW56" s="586" t="str">
        <f t="shared" si="30"/>
        <v/>
      </c>
      <c r="BX56" s="586" t="str">
        <f t="shared" si="32"/>
        <v/>
      </c>
      <c r="BY56" s="586" t="str">
        <f t="shared" si="32"/>
        <v/>
      </c>
      <c r="BZ56" s="586" t="str">
        <f t="shared" si="32"/>
        <v/>
      </c>
      <c r="CA56" s="586" t="str">
        <f t="shared" si="32"/>
        <v/>
      </c>
      <c r="CB56" s="586" t="str">
        <f t="shared" si="32"/>
        <v/>
      </c>
      <c r="CC56" s="586" t="str">
        <f t="shared" si="32"/>
        <v/>
      </c>
      <c r="CD56" s="586" t="str">
        <f t="shared" si="32"/>
        <v/>
      </c>
      <c r="CE56" s="586" t="str">
        <f t="shared" si="32"/>
        <v/>
      </c>
      <c r="CF56" s="586" t="str">
        <f t="shared" si="32"/>
        <v/>
      </c>
      <c r="CG56" s="586" t="str">
        <f t="shared" si="32"/>
        <v/>
      </c>
      <c r="CH56" s="586" t="str">
        <f t="shared" si="32"/>
        <v/>
      </c>
      <c r="CI56" s="586" t="str">
        <f t="shared" si="32"/>
        <v/>
      </c>
      <c r="CJ56" s="586" t="str">
        <f t="shared" si="32"/>
        <v/>
      </c>
      <c r="CK56" s="586" t="str">
        <f t="shared" si="32"/>
        <v/>
      </c>
      <c r="CL56" s="586" t="str">
        <f t="shared" si="32"/>
        <v/>
      </c>
      <c r="CM56" s="586" t="str">
        <f t="shared" si="32"/>
        <v/>
      </c>
      <c r="CN56" s="586" t="str">
        <f t="shared" si="37"/>
        <v/>
      </c>
      <c r="CO56" s="586" t="str">
        <f t="shared" si="37"/>
        <v/>
      </c>
      <c r="CP56" s="586" t="str">
        <f t="shared" si="37"/>
        <v/>
      </c>
      <c r="CQ56" s="586" t="str">
        <f t="shared" si="37"/>
        <v/>
      </c>
      <c r="CR56" s="586" t="str">
        <f t="shared" si="37"/>
        <v/>
      </c>
      <c r="CS56" s="586" t="str">
        <f t="shared" si="37"/>
        <v/>
      </c>
      <c r="CT56" s="586" t="str">
        <f t="shared" si="37"/>
        <v/>
      </c>
      <c r="CU56" s="586" t="str">
        <f t="shared" si="37"/>
        <v/>
      </c>
      <c r="CV56" s="586" t="str">
        <f t="shared" si="37"/>
        <v/>
      </c>
      <c r="CW56" s="586" t="str">
        <f t="shared" si="37"/>
        <v/>
      </c>
      <c r="CX56" s="586" t="str">
        <f t="shared" si="37"/>
        <v/>
      </c>
      <c r="CY56" s="586" t="str">
        <f t="shared" si="37"/>
        <v/>
      </c>
      <c r="CZ56" s="586" t="str">
        <f>IF(AND(CZ$3&gt;=$H56,CZ$3&lt;=$K56),IF(ISERROR(FIND(CZ$4,"土日休")),"■","◇"),IF(AND(CZ$3&gt;=$H56,CZ$3&lt;=$L56),IF(ISERROR(FIND(CZ$4,"土日休")),"□","□"),""))</f>
        <v/>
      </c>
      <c r="DA56" s="586" t="str">
        <f t="shared" si="37"/>
        <v/>
      </c>
      <c r="DB56" s="586" t="str">
        <f t="shared" si="37"/>
        <v/>
      </c>
      <c r="DC56" s="586" t="str">
        <f t="shared" si="37"/>
        <v/>
      </c>
      <c r="DD56" s="586" t="str">
        <f t="shared" si="37"/>
        <v/>
      </c>
      <c r="DE56" s="586" t="str">
        <f t="shared" si="37"/>
        <v/>
      </c>
      <c r="DF56" s="586" t="str">
        <f t="shared" si="34"/>
        <v/>
      </c>
      <c r="DG56" s="587" t="str">
        <f t="shared" si="34"/>
        <v/>
      </c>
    </row>
    <row r="57" spans="1:111" ht="12" customHeight="1">
      <c r="A57" s="547">
        <f>A55+1</f>
        <v>27</v>
      </c>
      <c r="B57" s="594"/>
      <c r="C57" s="595"/>
      <c r="D57" s="619"/>
      <c r="E57" s="619" t="s">
        <v>287</v>
      </c>
      <c r="F57" s="603"/>
      <c r="G57" s="604" t="s">
        <v>282</v>
      </c>
      <c r="H57" s="574">
        <v>41547</v>
      </c>
      <c r="I57" s="574">
        <v>41548</v>
      </c>
      <c r="J57" s="590">
        <f>COUNTIF(M57:CZ57,"■")</f>
        <v>2</v>
      </c>
      <c r="K57" s="576">
        <f>IF(ISBLANK(H57),H57,IF(ISBLANK(I57),INT(H57-1+(#REF!-#REF!+1)*J57),I57))</f>
        <v>41548</v>
      </c>
      <c r="L57" s="576">
        <f>IF(ISBLANK(H57),H57,IF(ISBLANK(I57),H57+#REF!-#REF!,I57))</f>
        <v>41548</v>
      </c>
      <c r="M57" s="577" t="str">
        <f t="shared" si="35"/>
        <v/>
      </c>
      <c r="N57" s="578" t="str">
        <f t="shared" si="35"/>
        <v/>
      </c>
      <c r="O57" s="578" t="str">
        <f t="shared" si="35"/>
        <v/>
      </c>
      <c r="P57" s="578" t="str">
        <f t="shared" si="35"/>
        <v/>
      </c>
      <c r="Q57" s="578" t="str">
        <f t="shared" si="35"/>
        <v/>
      </c>
      <c r="R57" s="578" t="str">
        <f t="shared" si="35"/>
        <v/>
      </c>
      <c r="S57" s="578" t="str">
        <f t="shared" si="35"/>
        <v>■</v>
      </c>
      <c r="T57" s="578" t="str">
        <f t="shared" si="35"/>
        <v>■</v>
      </c>
      <c r="U57" s="578" t="str">
        <f t="shared" si="35"/>
        <v/>
      </c>
      <c r="V57" s="578" t="str">
        <f t="shared" si="35"/>
        <v/>
      </c>
      <c r="W57" s="578" t="str">
        <f t="shared" si="35"/>
        <v/>
      </c>
      <c r="X57" s="578" t="str">
        <f t="shared" si="35"/>
        <v/>
      </c>
      <c r="Y57" s="578" t="str">
        <f t="shared" si="35"/>
        <v/>
      </c>
      <c r="Z57" s="578" t="str">
        <f t="shared" si="35"/>
        <v/>
      </c>
      <c r="AA57" s="578" t="str">
        <f t="shared" si="35"/>
        <v/>
      </c>
      <c r="AB57" s="578" t="str">
        <f t="shared" si="35"/>
        <v/>
      </c>
      <c r="AC57" s="578" t="str">
        <f t="shared" si="36"/>
        <v/>
      </c>
      <c r="AD57" s="578" t="str">
        <f t="shared" si="36"/>
        <v/>
      </c>
      <c r="AE57" s="578" t="str">
        <f t="shared" si="36"/>
        <v/>
      </c>
      <c r="AF57" s="578" t="str">
        <f t="shared" si="36"/>
        <v/>
      </c>
      <c r="AG57" s="578" t="str">
        <f t="shared" si="36"/>
        <v/>
      </c>
      <c r="AH57" s="578" t="str">
        <f t="shared" si="36"/>
        <v/>
      </c>
      <c r="AI57" s="578" t="str">
        <f t="shared" si="36"/>
        <v/>
      </c>
      <c r="AJ57" s="578" t="str">
        <f t="shared" si="36"/>
        <v/>
      </c>
      <c r="AK57" s="578" t="str">
        <f t="shared" si="36"/>
        <v/>
      </c>
      <c r="AL57" s="578" t="str">
        <f t="shared" si="36"/>
        <v/>
      </c>
      <c r="AM57" s="578" t="str">
        <f t="shared" si="36"/>
        <v/>
      </c>
      <c r="AN57" s="578" t="str">
        <f t="shared" si="36"/>
        <v/>
      </c>
      <c r="AO57" s="578" t="str">
        <f t="shared" si="36"/>
        <v/>
      </c>
      <c r="AP57" s="630" t="str">
        <f t="shared" si="36"/>
        <v/>
      </c>
      <c r="AQ57" s="578" t="str">
        <f t="shared" si="36"/>
        <v/>
      </c>
      <c r="AR57" s="578" t="str">
        <f t="shared" si="31"/>
        <v/>
      </c>
      <c r="AS57" s="578" t="str">
        <f t="shared" si="31"/>
        <v/>
      </c>
      <c r="AT57" s="578" t="str">
        <f t="shared" si="31"/>
        <v/>
      </c>
      <c r="AU57" s="578" t="str">
        <f t="shared" si="31"/>
        <v/>
      </c>
      <c r="AV57" s="578" t="str">
        <f t="shared" si="31"/>
        <v/>
      </c>
      <c r="AW57" s="578" t="str">
        <f t="shared" si="31"/>
        <v/>
      </c>
      <c r="AX57" s="578" t="str">
        <f t="shared" si="31"/>
        <v/>
      </c>
      <c r="AY57" s="578" t="str">
        <f t="shared" si="31"/>
        <v/>
      </c>
      <c r="AZ57" s="578" t="str">
        <f t="shared" si="31"/>
        <v/>
      </c>
      <c r="BA57" s="578" t="str">
        <f t="shared" si="31"/>
        <v/>
      </c>
      <c r="BB57" s="578" t="str">
        <f t="shared" si="31"/>
        <v/>
      </c>
      <c r="BC57" s="578" t="str">
        <f t="shared" si="31"/>
        <v/>
      </c>
      <c r="BD57" s="578" t="str">
        <f t="shared" si="31"/>
        <v/>
      </c>
      <c r="BE57" s="578" t="str">
        <f t="shared" si="31"/>
        <v/>
      </c>
      <c r="BF57" s="578" t="str">
        <f t="shared" si="31"/>
        <v/>
      </c>
      <c r="BG57" s="578" t="str">
        <f t="shared" si="31"/>
        <v/>
      </c>
      <c r="BH57" s="578" t="str">
        <f t="shared" si="30"/>
        <v/>
      </c>
      <c r="BI57" s="578" t="str">
        <f t="shared" si="30"/>
        <v/>
      </c>
      <c r="BJ57" s="578" t="str">
        <f t="shared" si="30"/>
        <v/>
      </c>
      <c r="BK57" s="578" t="str">
        <f t="shared" si="30"/>
        <v/>
      </c>
      <c r="BL57" s="578" t="str">
        <f t="shared" si="30"/>
        <v/>
      </c>
      <c r="BM57" s="578" t="str">
        <f t="shared" si="30"/>
        <v/>
      </c>
      <c r="BN57" s="578" t="str">
        <f t="shared" si="30"/>
        <v/>
      </c>
      <c r="BO57" s="578" t="str">
        <f t="shared" si="30"/>
        <v/>
      </c>
      <c r="BP57" s="578" t="str">
        <f t="shared" si="30"/>
        <v/>
      </c>
      <c r="BQ57" s="578" t="str">
        <f t="shared" si="30"/>
        <v/>
      </c>
      <c r="BR57" s="578" t="str">
        <f t="shared" si="30"/>
        <v/>
      </c>
      <c r="BS57" s="578" t="str">
        <f t="shared" si="30"/>
        <v/>
      </c>
      <c r="BT57" s="578" t="str">
        <f t="shared" si="30"/>
        <v/>
      </c>
      <c r="BU57" s="578" t="str">
        <f t="shared" si="30"/>
        <v/>
      </c>
      <c r="BV57" s="578" t="str">
        <f t="shared" si="30"/>
        <v/>
      </c>
      <c r="BW57" s="578" t="str">
        <f t="shared" si="30"/>
        <v/>
      </c>
      <c r="BX57" s="578" t="str">
        <f t="shared" si="32"/>
        <v/>
      </c>
      <c r="BY57" s="578" t="str">
        <f t="shared" si="32"/>
        <v/>
      </c>
      <c r="BZ57" s="578" t="str">
        <f t="shared" si="32"/>
        <v/>
      </c>
      <c r="CA57" s="578" t="str">
        <f t="shared" si="32"/>
        <v/>
      </c>
      <c r="CB57" s="578" t="str">
        <f t="shared" si="32"/>
        <v/>
      </c>
      <c r="CC57" s="578" t="str">
        <f t="shared" si="32"/>
        <v/>
      </c>
      <c r="CD57" s="578" t="str">
        <f t="shared" si="32"/>
        <v/>
      </c>
      <c r="CE57" s="578" t="str">
        <f t="shared" si="32"/>
        <v/>
      </c>
      <c r="CF57" s="578" t="str">
        <f t="shared" si="32"/>
        <v/>
      </c>
      <c r="CG57" s="578" t="str">
        <f t="shared" si="32"/>
        <v/>
      </c>
      <c r="CH57" s="578" t="str">
        <f t="shared" si="32"/>
        <v/>
      </c>
      <c r="CI57" s="578" t="str">
        <f t="shared" si="32"/>
        <v/>
      </c>
      <c r="CJ57" s="578" t="str">
        <f t="shared" si="32"/>
        <v/>
      </c>
      <c r="CK57" s="578" t="str">
        <f t="shared" si="32"/>
        <v/>
      </c>
      <c r="CL57" s="578" t="str">
        <f t="shared" si="32"/>
        <v/>
      </c>
      <c r="CM57" s="578" t="str">
        <f t="shared" si="32"/>
        <v/>
      </c>
      <c r="CN57" s="578" t="str">
        <f t="shared" si="37"/>
        <v/>
      </c>
      <c r="CO57" s="578" t="str">
        <f t="shared" si="37"/>
        <v/>
      </c>
      <c r="CP57" s="578" t="str">
        <f t="shared" si="37"/>
        <v/>
      </c>
      <c r="CQ57" s="578" t="str">
        <f t="shared" si="37"/>
        <v/>
      </c>
      <c r="CR57" s="578" t="str">
        <f t="shared" si="37"/>
        <v/>
      </c>
      <c r="CS57" s="578" t="str">
        <f t="shared" si="37"/>
        <v/>
      </c>
      <c r="CT57" s="578" t="str">
        <f t="shared" si="37"/>
        <v/>
      </c>
      <c r="CU57" s="578" t="str">
        <f t="shared" si="37"/>
        <v/>
      </c>
      <c r="CV57" s="578" t="str">
        <f t="shared" si="37"/>
        <v/>
      </c>
      <c r="CW57" s="631" t="str">
        <f t="shared" si="37"/>
        <v/>
      </c>
      <c r="CX57" s="578" t="str">
        <f t="shared" si="37"/>
        <v/>
      </c>
      <c r="CY57" s="578" t="str">
        <f t="shared" si="37"/>
        <v/>
      </c>
      <c r="CZ57" s="578" t="str">
        <f t="shared" si="37"/>
        <v/>
      </c>
      <c r="DA57" s="578" t="str">
        <f t="shared" si="37"/>
        <v/>
      </c>
      <c r="DB57" s="578" t="str">
        <f t="shared" si="37"/>
        <v/>
      </c>
      <c r="DC57" s="578" t="str">
        <f t="shared" si="37"/>
        <v/>
      </c>
      <c r="DD57" s="578" t="str">
        <f t="shared" si="37"/>
        <v/>
      </c>
      <c r="DE57" s="631" t="str">
        <f t="shared" si="37"/>
        <v/>
      </c>
      <c r="DF57" s="578" t="str">
        <f t="shared" si="34"/>
        <v/>
      </c>
      <c r="DG57" s="579" t="str">
        <f t="shared" si="34"/>
        <v/>
      </c>
    </row>
    <row r="58" spans="1:111" ht="12" customHeight="1">
      <c r="A58" s="559"/>
      <c r="B58" s="598"/>
      <c r="C58" s="599"/>
      <c r="D58" s="599"/>
      <c r="E58" s="599"/>
      <c r="F58" s="599" t="s">
        <v>304</v>
      </c>
      <c r="G58" s="601"/>
      <c r="H58" s="582">
        <v>41541</v>
      </c>
      <c r="I58" s="612">
        <v>41542</v>
      </c>
      <c r="J58" s="583"/>
      <c r="K58" s="584">
        <f>IF(ISBLANK(H58),H58,IF(ISBLANK(I58),INT(H58-1+(I57-H57+1)*J58),I58))</f>
        <v>41542</v>
      </c>
      <c r="L58" s="584">
        <f>IF(ISBLANK(H58),H58,IF(ISBLANK(I58),H58+I57-H57,I58))</f>
        <v>41542</v>
      </c>
      <c r="M58" s="585" t="str">
        <f t="shared" si="35"/>
        <v>■</v>
      </c>
      <c r="N58" s="586" t="str">
        <f t="shared" si="35"/>
        <v>■</v>
      </c>
      <c r="O58" s="586" t="str">
        <f t="shared" si="35"/>
        <v/>
      </c>
      <c r="P58" s="586" t="str">
        <f t="shared" si="35"/>
        <v/>
      </c>
      <c r="Q58" s="586" t="str">
        <f t="shared" si="35"/>
        <v/>
      </c>
      <c r="R58" s="586" t="str">
        <f t="shared" si="35"/>
        <v/>
      </c>
      <c r="S58" s="586" t="str">
        <f t="shared" si="35"/>
        <v/>
      </c>
      <c r="T58" s="586" t="str">
        <f t="shared" si="35"/>
        <v/>
      </c>
      <c r="U58" s="586" t="str">
        <f t="shared" si="35"/>
        <v/>
      </c>
      <c r="V58" s="586" t="str">
        <f t="shared" si="35"/>
        <v/>
      </c>
      <c r="W58" s="586" t="str">
        <f t="shared" si="35"/>
        <v/>
      </c>
      <c r="X58" s="586" t="str">
        <f t="shared" si="35"/>
        <v/>
      </c>
      <c r="Y58" s="586" t="str">
        <f t="shared" si="35"/>
        <v/>
      </c>
      <c r="Z58" s="586" t="str">
        <f t="shared" si="35"/>
        <v/>
      </c>
      <c r="AA58" s="586" t="str">
        <f t="shared" si="35"/>
        <v/>
      </c>
      <c r="AB58" s="586" t="str">
        <f t="shared" si="35"/>
        <v/>
      </c>
      <c r="AC58" s="586" t="str">
        <f t="shared" si="36"/>
        <v/>
      </c>
      <c r="AD58" s="586" t="str">
        <f t="shared" si="36"/>
        <v/>
      </c>
      <c r="AE58" s="586" t="str">
        <f t="shared" si="36"/>
        <v/>
      </c>
      <c r="AF58" s="586" t="str">
        <f t="shared" si="36"/>
        <v/>
      </c>
      <c r="AG58" s="586" t="str">
        <f t="shared" si="36"/>
        <v/>
      </c>
      <c r="AH58" s="586" t="str">
        <f t="shared" si="36"/>
        <v/>
      </c>
      <c r="AI58" s="586" t="str">
        <f t="shared" si="36"/>
        <v/>
      </c>
      <c r="AJ58" s="586" t="str">
        <f t="shared" si="36"/>
        <v/>
      </c>
      <c r="AK58" s="586" t="str">
        <f t="shared" si="36"/>
        <v/>
      </c>
      <c r="AL58" s="586" t="str">
        <f t="shared" si="36"/>
        <v/>
      </c>
      <c r="AM58" s="586" t="str">
        <f t="shared" si="36"/>
        <v/>
      </c>
      <c r="AN58" s="586" t="str">
        <f t="shared" si="36"/>
        <v/>
      </c>
      <c r="AO58" s="586" t="str">
        <f t="shared" si="36"/>
        <v/>
      </c>
      <c r="AP58" s="632" t="str">
        <f t="shared" si="36"/>
        <v/>
      </c>
      <c r="AQ58" s="586" t="str">
        <f t="shared" si="36"/>
        <v/>
      </c>
      <c r="AR58" s="586" t="str">
        <f t="shared" si="31"/>
        <v/>
      </c>
      <c r="AS58" s="586" t="str">
        <f t="shared" si="31"/>
        <v/>
      </c>
      <c r="AT58" s="586" t="str">
        <f t="shared" si="31"/>
        <v/>
      </c>
      <c r="AU58" s="586" t="str">
        <f t="shared" si="31"/>
        <v/>
      </c>
      <c r="AV58" s="586" t="str">
        <f t="shared" si="31"/>
        <v/>
      </c>
      <c r="AW58" s="586" t="str">
        <f t="shared" si="31"/>
        <v/>
      </c>
      <c r="AX58" s="586" t="str">
        <f t="shared" si="31"/>
        <v/>
      </c>
      <c r="AY58" s="586" t="str">
        <f t="shared" si="31"/>
        <v/>
      </c>
      <c r="AZ58" s="586" t="str">
        <f t="shared" si="31"/>
        <v/>
      </c>
      <c r="BA58" s="586" t="str">
        <f t="shared" si="31"/>
        <v/>
      </c>
      <c r="BB58" s="586" t="str">
        <f t="shared" si="31"/>
        <v/>
      </c>
      <c r="BC58" s="586" t="str">
        <f t="shared" si="31"/>
        <v/>
      </c>
      <c r="BD58" s="586" t="str">
        <f t="shared" si="31"/>
        <v/>
      </c>
      <c r="BE58" s="586" t="str">
        <f t="shared" si="31"/>
        <v/>
      </c>
      <c r="BF58" s="586" t="str">
        <f t="shared" si="31"/>
        <v/>
      </c>
      <c r="BG58" s="586" t="str">
        <f t="shared" si="31"/>
        <v/>
      </c>
      <c r="BH58" s="586" t="str">
        <f t="shared" si="30"/>
        <v/>
      </c>
      <c r="BI58" s="586" t="str">
        <f t="shared" si="30"/>
        <v/>
      </c>
      <c r="BJ58" s="586" t="str">
        <f t="shared" si="30"/>
        <v/>
      </c>
      <c r="BK58" s="586" t="str">
        <f t="shared" si="30"/>
        <v/>
      </c>
      <c r="BL58" s="586" t="str">
        <f t="shared" si="30"/>
        <v/>
      </c>
      <c r="BM58" s="586" t="str">
        <f t="shared" si="30"/>
        <v/>
      </c>
      <c r="BN58" s="586" t="str">
        <f t="shared" si="30"/>
        <v/>
      </c>
      <c r="BO58" s="586" t="str">
        <f t="shared" si="30"/>
        <v/>
      </c>
      <c r="BP58" s="586" t="str">
        <f t="shared" si="30"/>
        <v/>
      </c>
      <c r="BQ58" s="586" t="str">
        <f t="shared" si="30"/>
        <v/>
      </c>
      <c r="BR58" s="586" t="str">
        <f t="shared" si="30"/>
        <v/>
      </c>
      <c r="BS58" s="586" t="str">
        <f t="shared" si="30"/>
        <v/>
      </c>
      <c r="BT58" s="586" t="str">
        <f t="shared" si="30"/>
        <v/>
      </c>
      <c r="BU58" s="586" t="str">
        <f t="shared" si="30"/>
        <v/>
      </c>
      <c r="BV58" s="586" t="str">
        <f t="shared" si="30"/>
        <v/>
      </c>
      <c r="BW58" s="586" t="str">
        <f t="shared" si="30"/>
        <v/>
      </c>
      <c r="BX58" s="586" t="str">
        <f t="shared" si="32"/>
        <v/>
      </c>
      <c r="BY58" s="586" t="str">
        <f t="shared" si="32"/>
        <v/>
      </c>
      <c r="BZ58" s="586" t="str">
        <f t="shared" si="32"/>
        <v/>
      </c>
      <c r="CA58" s="586" t="str">
        <f t="shared" si="32"/>
        <v/>
      </c>
      <c r="CB58" s="586" t="str">
        <f t="shared" si="32"/>
        <v/>
      </c>
      <c r="CC58" s="586" t="str">
        <f t="shared" si="32"/>
        <v/>
      </c>
      <c r="CD58" s="586" t="str">
        <f t="shared" si="32"/>
        <v/>
      </c>
      <c r="CE58" s="586" t="str">
        <f t="shared" si="32"/>
        <v/>
      </c>
      <c r="CF58" s="586" t="str">
        <f t="shared" si="32"/>
        <v/>
      </c>
      <c r="CG58" s="586" t="str">
        <f t="shared" si="32"/>
        <v/>
      </c>
      <c r="CH58" s="586" t="str">
        <f t="shared" si="32"/>
        <v/>
      </c>
      <c r="CI58" s="586" t="str">
        <f t="shared" si="32"/>
        <v/>
      </c>
      <c r="CJ58" s="586" t="str">
        <f t="shared" si="32"/>
        <v/>
      </c>
      <c r="CK58" s="586" t="str">
        <f t="shared" si="32"/>
        <v/>
      </c>
      <c r="CL58" s="586" t="str">
        <f t="shared" si="32"/>
        <v/>
      </c>
      <c r="CM58" s="586" t="str">
        <f t="shared" si="32"/>
        <v/>
      </c>
      <c r="CN58" s="586" t="str">
        <f t="shared" si="37"/>
        <v/>
      </c>
      <c r="CO58" s="586" t="str">
        <f t="shared" si="37"/>
        <v/>
      </c>
      <c r="CP58" s="586" t="str">
        <f t="shared" si="37"/>
        <v/>
      </c>
      <c r="CQ58" s="586" t="str">
        <f t="shared" si="37"/>
        <v/>
      </c>
      <c r="CR58" s="586" t="str">
        <f t="shared" si="37"/>
        <v/>
      </c>
      <c r="CS58" s="586" t="str">
        <f t="shared" si="37"/>
        <v/>
      </c>
      <c r="CT58" s="586" t="str">
        <f t="shared" si="37"/>
        <v/>
      </c>
      <c r="CU58" s="586" t="str">
        <f t="shared" si="37"/>
        <v/>
      </c>
      <c r="CV58" s="586" t="str">
        <f t="shared" si="37"/>
        <v/>
      </c>
      <c r="CW58" s="586" t="str">
        <f t="shared" si="37"/>
        <v/>
      </c>
      <c r="CX58" s="586" t="str">
        <f t="shared" si="37"/>
        <v/>
      </c>
      <c r="CY58" s="586" t="str">
        <f t="shared" si="37"/>
        <v/>
      </c>
      <c r="CZ58" s="586" t="str">
        <f t="shared" si="37"/>
        <v/>
      </c>
      <c r="DA58" s="586" t="str">
        <f t="shared" si="37"/>
        <v/>
      </c>
      <c r="DB58" s="586" t="str">
        <f t="shared" si="37"/>
        <v/>
      </c>
      <c r="DC58" s="586" t="str">
        <f t="shared" si="37"/>
        <v/>
      </c>
      <c r="DD58" s="586" t="str">
        <f t="shared" si="37"/>
        <v/>
      </c>
      <c r="DE58" s="586" t="str">
        <f t="shared" si="37"/>
        <v/>
      </c>
      <c r="DF58" s="586" t="str">
        <f t="shared" si="34"/>
        <v/>
      </c>
      <c r="DG58" s="587" t="str">
        <f t="shared" si="34"/>
        <v/>
      </c>
    </row>
    <row r="59" spans="1:111" ht="12" customHeight="1">
      <c r="A59" s="547">
        <f>A57+1</f>
        <v>28</v>
      </c>
      <c r="B59" s="594"/>
      <c r="C59" s="595"/>
      <c r="D59" s="619"/>
      <c r="E59" s="619" t="s">
        <v>287</v>
      </c>
      <c r="F59" s="603"/>
      <c r="G59" s="604" t="s">
        <v>282</v>
      </c>
      <c r="H59" s="574">
        <v>41549</v>
      </c>
      <c r="I59" s="574">
        <v>41550</v>
      </c>
      <c r="J59" s="622">
        <f>COUNTIF(M59:CZ59,"■")</f>
        <v>2</v>
      </c>
      <c r="K59" s="576">
        <f>IF(ISBLANK(H59),H59,IF(ISBLANK(I59),INT(H59-1+(#REF!-#REF!+1)*J59),I59))</f>
        <v>41550</v>
      </c>
      <c r="L59" s="576">
        <f>IF(ISBLANK(H59),H59,IF(ISBLANK(I59),H59+#REF!-#REF!,I59))</f>
        <v>41550</v>
      </c>
      <c r="M59" s="577" t="str">
        <f t="shared" si="35"/>
        <v/>
      </c>
      <c r="N59" s="578" t="str">
        <f t="shared" si="35"/>
        <v/>
      </c>
      <c r="O59" s="578" t="str">
        <f t="shared" si="35"/>
        <v/>
      </c>
      <c r="P59" s="578" t="str">
        <f t="shared" si="35"/>
        <v/>
      </c>
      <c r="Q59" s="578" t="str">
        <f t="shared" si="35"/>
        <v/>
      </c>
      <c r="R59" s="578" t="str">
        <f t="shared" si="35"/>
        <v/>
      </c>
      <c r="S59" s="578" t="str">
        <f t="shared" si="35"/>
        <v/>
      </c>
      <c r="T59" s="578" t="str">
        <f t="shared" si="35"/>
        <v/>
      </c>
      <c r="U59" s="578" t="str">
        <f t="shared" si="35"/>
        <v>■</v>
      </c>
      <c r="V59" s="578" t="str">
        <f t="shared" si="35"/>
        <v>■</v>
      </c>
      <c r="W59" s="578" t="str">
        <f t="shared" si="35"/>
        <v/>
      </c>
      <c r="X59" s="578" t="str">
        <f t="shared" si="35"/>
        <v/>
      </c>
      <c r="Y59" s="578" t="str">
        <f t="shared" si="35"/>
        <v/>
      </c>
      <c r="Z59" s="578" t="str">
        <f t="shared" si="35"/>
        <v/>
      </c>
      <c r="AA59" s="578" t="str">
        <f t="shared" si="35"/>
        <v/>
      </c>
      <c r="AB59" s="578" t="str">
        <f t="shared" si="35"/>
        <v/>
      </c>
      <c r="AC59" s="578" t="str">
        <f t="shared" si="36"/>
        <v/>
      </c>
      <c r="AD59" s="578" t="str">
        <f t="shared" si="36"/>
        <v/>
      </c>
      <c r="AE59" s="578" t="str">
        <f t="shared" si="36"/>
        <v/>
      </c>
      <c r="AF59" s="578" t="str">
        <f t="shared" si="36"/>
        <v/>
      </c>
      <c r="AG59" s="578" t="str">
        <f t="shared" si="36"/>
        <v/>
      </c>
      <c r="AH59" s="578" t="str">
        <f t="shared" si="36"/>
        <v/>
      </c>
      <c r="AI59" s="578" t="str">
        <f t="shared" si="36"/>
        <v/>
      </c>
      <c r="AJ59" s="578" t="str">
        <f t="shared" si="36"/>
        <v/>
      </c>
      <c r="AK59" s="578" t="str">
        <f t="shared" si="36"/>
        <v/>
      </c>
      <c r="AL59" s="578" t="str">
        <f t="shared" si="36"/>
        <v/>
      </c>
      <c r="AM59" s="578" t="str">
        <f t="shared" si="36"/>
        <v/>
      </c>
      <c r="AN59" s="578" t="str">
        <f t="shared" si="36"/>
        <v/>
      </c>
      <c r="AO59" s="578" t="str">
        <f t="shared" si="36"/>
        <v/>
      </c>
      <c r="AP59" s="578" t="str">
        <f t="shared" si="36"/>
        <v/>
      </c>
      <c r="AQ59" s="578" t="str">
        <f t="shared" si="36"/>
        <v/>
      </c>
      <c r="AR59" s="578" t="str">
        <f t="shared" si="31"/>
        <v/>
      </c>
      <c r="AS59" s="578" t="str">
        <f t="shared" si="31"/>
        <v/>
      </c>
      <c r="AT59" s="578" t="str">
        <f t="shared" si="31"/>
        <v/>
      </c>
      <c r="AU59" s="578" t="str">
        <f t="shared" si="31"/>
        <v/>
      </c>
      <c r="AV59" s="578" t="str">
        <f t="shared" si="31"/>
        <v/>
      </c>
      <c r="AW59" s="578" t="str">
        <f t="shared" si="31"/>
        <v/>
      </c>
      <c r="AX59" s="578" t="str">
        <f t="shared" si="31"/>
        <v/>
      </c>
      <c r="AY59" s="578" t="str">
        <f t="shared" si="31"/>
        <v/>
      </c>
      <c r="AZ59" s="578" t="str">
        <f t="shared" si="31"/>
        <v/>
      </c>
      <c r="BA59" s="578" t="str">
        <f t="shared" si="31"/>
        <v/>
      </c>
      <c r="BB59" s="578" t="str">
        <f t="shared" si="31"/>
        <v/>
      </c>
      <c r="BC59" s="578" t="str">
        <f t="shared" si="31"/>
        <v/>
      </c>
      <c r="BD59" s="578" t="str">
        <f t="shared" si="31"/>
        <v/>
      </c>
      <c r="BE59" s="578" t="str">
        <f t="shared" si="31"/>
        <v/>
      </c>
      <c r="BF59" s="578" t="str">
        <f t="shared" si="31"/>
        <v/>
      </c>
      <c r="BG59" s="578" t="str">
        <f t="shared" si="31"/>
        <v/>
      </c>
      <c r="BH59" s="578" t="str">
        <f t="shared" si="30"/>
        <v/>
      </c>
      <c r="BI59" s="578" t="str">
        <f t="shared" si="30"/>
        <v/>
      </c>
      <c r="BJ59" s="578" t="str">
        <f t="shared" si="30"/>
        <v/>
      </c>
      <c r="BK59" s="578" t="str">
        <f t="shared" si="30"/>
        <v/>
      </c>
      <c r="BL59" s="578" t="str">
        <f t="shared" si="30"/>
        <v/>
      </c>
      <c r="BM59" s="578" t="str">
        <f t="shared" si="30"/>
        <v/>
      </c>
      <c r="BN59" s="578" t="str">
        <f t="shared" si="30"/>
        <v/>
      </c>
      <c r="BO59" s="578" t="str">
        <f t="shared" si="30"/>
        <v/>
      </c>
      <c r="BP59" s="578" t="str">
        <f t="shared" si="30"/>
        <v/>
      </c>
      <c r="BQ59" s="578" t="str">
        <f t="shared" si="30"/>
        <v/>
      </c>
      <c r="BR59" s="578" t="str">
        <f t="shared" si="30"/>
        <v/>
      </c>
      <c r="BS59" s="578" t="str">
        <f t="shared" si="30"/>
        <v/>
      </c>
      <c r="BT59" s="578" t="str">
        <f t="shared" si="30"/>
        <v/>
      </c>
      <c r="BU59" s="578" t="str">
        <f t="shared" si="30"/>
        <v/>
      </c>
      <c r="BV59" s="578" t="str">
        <f t="shared" si="30"/>
        <v/>
      </c>
      <c r="BW59" s="578" t="str">
        <f t="shared" si="30"/>
        <v/>
      </c>
      <c r="BX59" s="578" t="str">
        <f t="shared" si="32"/>
        <v/>
      </c>
      <c r="BY59" s="578" t="str">
        <f t="shared" si="32"/>
        <v/>
      </c>
      <c r="BZ59" s="578" t="str">
        <f t="shared" si="32"/>
        <v/>
      </c>
      <c r="CA59" s="578" t="str">
        <f t="shared" si="32"/>
        <v/>
      </c>
      <c r="CB59" s="578" t="str">
        <f t="shared" si="32"/>
        <v/>
      </c>
      <c r="CC59" s="578" t="str">
        <f t="shared" si="32"/>
        <v/>
      </c>
      <c r="CD59" s="578" t="str">
        <f t="shared" si="32"/>
        <v/>
      </c>
      <c r="CE59" s="578" t="str">
        <f t="shared" si="32"/>
        <v/>
      </c>
      <c r="CF59" s="578" t="str">
        <f t="shared" si="32"/>
        <v/>
      </c>
      <c r="CG59" s="578" t="str">
        <f t="shared" si="32"/>
        <v/>
      </c>
      <c r="CH59" s="578" t="str">
        <f t="shared" si="32"/>
        <v/>
      </c>
      <c r="CI59" s="578" t="str">
        <f t="shared" si="32"/>
        <v/>
      </c>
      <c r="CJ59" s="578" t="str">
        <f t="shared" si="32"/>
        <v/>
      </c>
      <c r="CK59" s="578" t="str">
        <f t="shared" si="32"/>
        <v/>
      </c>
      <c r="CL59" s="578" t="str">
        <f t="shared" si="32"/>
        <v/>
      </c>
      <c r="CM59" s="578" t="str">
        <f t="shared" si="32"/>
        <v/>
      </c>
      <c r="CN59" s="578" t="str">
        <f t="shared" si="37"/>
        <v/>
      </c>
      <c r="CO59" s="578" t="str">
        <f t="shared" si="37"/>
        <v/>
      </c>
      <c r="CP59" s="578" t="str">
        <f t="shared" si="37"/>
        <v/>
      </c>
      <c r="CQ59" s="578" t="str">
        <f t="shared" si="37"/>
        <v/>
      </c>
      <c r="CR59" s="578" t="str">
        <f t="shared" si="37"/>
        <v/>
      </c>
      <c r="CS59" s="578" t="str">
        <f t="shared" si="37"/>
        <v/>
      </c>
      <c r="CT59" s="578" t="str">
        <f t="shared" si="37"/>
        <v/>
      </c>
      <c r="CU59" s="578" t="str">
        <f t="shared" si="37"/>
        <v/>
      </c>
      <c r="CV59" s="578" t="str">
        <f t="shared" si="37"/>
        <v/>
      </c>
      <c r="CW59" s="578" t="str">
        <f t="shared" si="37"/>
        <v/>
      </c>
      <c r="CX59" s="578" t="str">
        <f t="shared" si="37"/>
        <v/>
      </c>
      <c r="CY59" s="578" t="str">
        <f t="shared" si="37"/>
        <v/>
      </c>
      <c r="CZ59" s="578" t="str">
        <f t="shared" si="37"/>
        <v/>
      </c>
      <c r="DA59" s="578" t="str">
        <f t="shared" si="37"/>
        <v/>
      </c>
      <c r="DB59" s="578" t="str">
        <f t="shared" si="37"/>
        <v/>
      </c>
      <c r="DC59" s="578" t="str">
        <f t="shared" si="37"/>
        <v/>
      </c>
      <c r="DD59" s="578" t="str">
        <f t="shared" si="37"/>
        <v/>
      </c>
      <c r="DE59" s="578" t="str">
        <f t="shared" si="37"/>
        <v/>
      </c>
      <c r="DF59" s="578" t="str">
        <f t="shared" si="34"/>
        <v/>
      </c>
      <c r="DG59" s="579" t="str">
        <f t="shared" si="34"/>
        <v/>
      </c>
    </row>
    <row r="60" spans="1:111" ht="12" customHeight="1">
      <c r="A60" s="559"/>
      <c r="B60" s="598"/>
      <c r="C60" s="599"/>
      <c r="D60" s="599"/>
      <c r="E60" s="610"/>
      <c r="F60" s="610" t="s">
        <v>305</v>
      </c>
      <c r="G60" s="601"/>
      <c r="H60" s="582">
        <v>41541</v>
      </c>
      <c r="I60" s="612">
        <v>41542</v>
      </c>
      <c r="J60" s="583"/>
      <c r="K60" s="584">
        <f>IF(ISBLANK(H60),H60,IF(ISBLANK(I60),INT(H60-1+(I59-H59+1)*J60),I60))</f>
        <v>41542</v>
      </c>
      <c r="L60" s="584">
        <f>IF(ISBLANK(H60),H60,IF(ISBLANK(I60),H60+I59-H59,I60))</f>
        <v>41542</v>
      </c>
      <c r="M60" s="585" t="str">
        <f t="shared" si="35"/>
        <v>■</v>
      </c>
      <c r="N60" s="586" t="str">
        <f t="shared" si="35"/>
        <v>■</v>
      </c>
      <c r="O60" s="586" t="str">
        <f t="shared" si="35"/>
        <v/>
      </c>
      <c r="P60" s="586" t="str">
        <f t="shared" si="35"/>
        <v/>
      </c>
      <c r="Q60" s="586" t="str">
        <f t="shared" si="35"/>
        <v/>
      </c>
      <c r="R60" s="586" t="str">
        <f t="shared" si="35"/>
        <v/>
      </c>
      <c r="S60" s="586" t="str">
        <f t="shared" si="35"/>
        <v/>
      </c>
      <c r="T60" s="586" t="str">
        <f t="shared" si="35"/>
        <v/>
      </c>
      <c r="U60" s="586" t="str">
        <f t="shared" si="35"/>
        <v/>
      </c>
      <c r="V60" s="586" t="str">
        <f t="shared" si="35"/>
        <v/>
      </c>
      <c r="W60" s="586" t="str">
        <f t="shared" si="35"/>
        <v/>
      </c>
      <c r="X60" s="586" t="str">
        <f t="shared" si="35"/>
        <v/>
      </c>
      <c r="Y60" s="586" t="str">
        <f t="shared" si="35"/>
        <v/>
      </c>
      <c r="Z60" s="586" t="str">
        <f t="shared" si="35"/>
        <v/>
      </c>
      <c r="AA60" s="586" t="str">
        <f t="shared" si="35"/>
        <v/>
      </c>
      <c r="AB60" s="586" t="str">
        <f t="shared" si="35"/>
        <v/>
      </c>
      <c r="AC60" s="586" t="str">
        <f t="shared" si="36"/>
        <v/>
      </c>
      <c r="AD60" s="586" t="str">
        <f t="shared" si="36"/>
        <v/>
      </c>
      <c r="AE60" s="586" t="str">
        <f t="shared" si="36"/>
        <v/>
      </c>
      <c r="AF60" s="586" t="str">
        <f t="shared" si="36"/>
        <v/>
      </c>
      <c r="AG60" s="586" t="str">
        <f t="shared" si="36"/>
        <v/>
      </c>
      <c r="AH60" s="586" t="str">
        <f t="shared" si="36"/>
        <v/>
      </c>
      <c r="AI60" s="586" t="str">
        <f t="shared" si="36"/>
        <v/>
      </c>
      <c r="AJ60" s="586" t="str">
        <f t="shared" si="36"/>
        <v/>
      </c>
      <c r="AK60" s="586" t="str">
        <f t="shared" si="36"/>
        <v/>
      </c>
      <c r="AL60" s="586" t="str">
        <f t="shared" si="36"/>
        <v/>
      </c>
      <c r="AM60" s="586" t="str">
        <f t="shared" si="36"/>
        <v/>
      </c>
      <c r="AN60" s="586" t="str">
        <f t="shared" si="36"/>
        <v/>
      </c>
      <c r="AO60" s="586" t="str">
        <f t="shared" si="36"/>
        <v/>
      </c>
      <c r="AP60" s="586" t="str">
        <f t="shared" si="36"/>
        <v/>
      </c>
      <c r="AQ60" s="586" t="str">
        <f t="shared" si="36"/>
        <v/>
      </c>
      <c r="AR60" s="586" t="str">
        <f t="shared" si="31"/>
        <v/>
      </c>
      <c r="AS60" s="586" t="str">
        <f t="shared" si="31"/>
        <v/>
      </c>
      <c r="AT60" s="586" t="str">
        <f t="shared" si="31"/>
        <v/>
      </c>
      <c r="AU60" s="586" t="str">
        <f t="shared" si="31"/>
        <v/>
      </c>
      <c r="AV60" s="586" t="str">
        <f t="shared" si="31"/>
        <v/>
      </c>
      <c r="AW60" s="586" t="str">
        <f t="shared" si="31"/>
        <v/>
      </c>
      <c r="AX60" s="586" t="str">
        <f t="shared" si="31"/>
        <v/>
      </c>
      <c r="AY60" s="586" t="str">
        <f t="shared" si="31"/>
        <v/>
      </c>
      <c r="AZ60" s="586" t="str">
        <f t="shared" si="31"/>
        <v/>
      </c>
      <c r="BA60" s="586" t="str">
        <f t="shared" si="31"/>
        <v/>
      </c>
      <c r="BB60" s="586" t="str">
        <f t="shared" si="31"/>
        <v/>
      </c>
      <c r="BC60" s="586" t="str">
        <f t="shared" si="31"/>
        <v/>
      </c>
      <c r="BD60" s="586" t="str">
        <f t="shared" si="31"/>
        <v/>
      </c>
      <c r="BE60" s="586" t="str">
        <f t="shared" si="31"/>
        <v/>
      </c>
      <c r="BF60" s="586" t="str">
        <f t="shared" si="31"/>
        <v/>
      </c>
      <c r="BG60" s="586" t="str">
        <f t="shared" si="31"/>
        <v/>
      </c>
      <c r="BH60" s="586" t="str">
        <f t="shared" si="30"/>
        <v/>
      </c>
      <c r="BI60" s="586" t="str">
        <f t="shared" si="30"/>
        <v/>
      </c>
      <c r="BJ60" s="586" t="str">
        <f t="shared" si="30"/>
        <v/>
      </c>
      <c r="BK60" s="586" t="str">
        <f t="shared" si="30"/>
        <v/>
      </c>
      <c r="BL60" s="586" t="str">
        <f t="shared" si="30"/>
        <v/>
      </c>
      <c r="BM60" s="586" t="str">
        <f t="shared" si="30"/>
        <v/>
      </c>
      <c r="BN60" s="586" t="str">
        <f t="shared" si="30"/>
        <v/>
      </c>
      <c r="BO60" s="586" t="str">
        <f t="shared" si="30"/>
        <v/>
      </c>
      <c r="BP60" s="586" t="str">
        <f t="shared" si="30"/>
        <v/>
      </c>
      <c r="BQ60" s="586" t="str">
        <f t="shared" si="30"/>
        <v/>
      </c>
      <c r="BR60" s="586" t="str">
        <f t="shared" si="30"/>
        <v/>
      </c>
      <c r="BS60" s="586" t="str">
        <f t="shared" si="30"/>
        <v/>
      </c>
      <c r="BT60" s="586" t="str">
        <f t="shared" si="30"/>
        <v/>
      </c>
      <c r="BU60" s="586" t="str">
        <f t="shared" si="30"/>
        <v/>
      </c>
      <c r="BV60" s="586" t="str">
        <f t="shared" si="30"/>
        <v/>
      </c>
      <c r="BW60" s="586" t="str">
        <f t="shared" si="30"/>
        <v/>
      </c>
      <c r="BX60" s="586" t="str">
        <f t="shared" si="32"/>
        <v/>
      </c>
      <c r="BY60" s="586" t="str">
        <f t="shared" si="32"/>
        <v/>
      </c>
      <c r="BZ60" s="586" t="str">
        <f t="shared" si="32"/>
        <v/>
      </c>
      <c r="CA60" s="586" t="str">
        <f t="shared" si="32"/>
        <v/>
      </c>
      <c r="CB60" s="586" t="str">
        <f t="shared" si="32"/>
        <v/>
      </c>
      <c r="CC60" s="586" t="str">
        <f t="shared" si="32"/>
        <v/>
      </c>
      <c r="CD60" s="586" t="str">
        <f t="shared" si="32"/>
        <v/>
      </c>
      <c r="CE60" s="586" t="str">
        <f t="shared" si="32"/>
        <v/>
      </c>
      <c r="CF60" s="586" t="str">
        <f t="shared" si="32"/>
        <v/>
      </c>
      <c r="CG60" s="586" t="str">
        <f t="shared" si="32"/>
        <v/>
      </c>
      <c r="CH60" s="586" t="str">
        <f t="shared" si="32"/>
        <v/>
      </c>
      <c r="CI60" s="586" t="str">
        <f t="shared" si="32"/>
        <v/>
      </c>
      <c r="CJ60" s="586" t="str">
        <f t="shared" si="32"/>
        <v/>
      </c>
      <c r="CK60" s="586" t="str">
        <f t="shared" si="32"/>
        <v/>
      </c>
      <c r="CL60" s="586" t="str">
        <f t="shared" si="32"/>
        <v/>
      </c>
      <c r="CM60" s="586" t="str">
        <f t="shared" si="32"/>
        <v/>
      </c>
      <c r="CN60" s="586" t="str">
        <f t="shared" si="37"/>
        <v/>
      </c>
      <c r="CO60" s="586" t="str">
        <f t="shared" si="37"/>
        <v/>
      </c>
      <c r="CP60" s="586" t="str">
        <f t="shared" si="37"/>
        <v/>
      </c>
      <c r="CQ60" s="586" t="str">
        <f t="shared" si="37"/>
        <v/>
      </c>
      <c r="CR60" s="586" t="str">
        <f t="shared" si="37"/>
        <v/>
      </c>
      <c r="CS60" s="586" t="str">
        <f t="shared" si="37"/>
        <v/>
      </c>
      <c r="CT60" s="586" t="str">
        <f t="shared" si="37"/>
        <v/>
      </c>
      <c r="CU60" s="586" t="str">
        <f t="shared" si="37"/>
        <v/>
      </c>
      <c r="CV60" s="586" t="str">
        <f t="shared" si="37"/>
        <v/>
      </c>
      <c r="CW60" s="586" t="str">
        <f t="shared" si="37"/>
        <v/>
      </c>
      <c r="CX60" s="586" t="str">
        <f t="shared" si="37"/>
        <v/>
      </c>
      <c r="CY60" s="586" t="str">
        <f t="shared" si="37"/>
        <v/>
      </c>
      <c r="CZ60" s="586" t="str">
        <f t="shared" si="37"/>
        <v/>
      </c>
      <c r="DA60" s="586" t="str">
        <f t="shared" si="37"/>
        <v/>
      </c>
      <c r="DB60" s="586" t="str">
        <f t="shared" si="37"/>
        <v/>
      </c>
      <c r="DC60" s="586" t="str">
        <f t="shared" si="37"/>
        <v/>
      </c>
      <c r="DD60" s="586" t="str">
        <f t="shared" si="37"/>
        <v/>
      </c>
      <c r="DE60" s="586" t="str">
        <f t="shared" si="37"/>
        <v/>
      </c>
      <c r="DF60" s="586" t="str">
        <f t="shared" si="34"/>
        <v/>
      </c>
      <c r="DG60" s="587" t="str">
        <f t="shared" si="34"/>
        <v/>
      </c>
    </row>
    <row r="61" spans="1:111" ht="12" customHeight="1">
      <c r="A61" s="547">
        <f>A57+1</f>
        <v>28</v>
      </c>
      <c r="B61" s="613"/>
      <c r="C61" s="638"/>
      <c r="D61" s="619"/>
      <c r="E61" s="619" t="s">
        <v>300</v>
      </c>
      <c r="F61" s="603"/>
      <c r="G61" s="604" t="s">
        <v>282</v>
      </c>
      <c r="H61" s="597">
        <v>41551</v>
      </c>
      <c r="I61" s="574">
        <v>41554</v>
      </c>
      <c r="J61" s="590">
        <f>COUNTIF(M61:CZ61,"■")</f>
        <v>2</v>
      </c>
      <c r="K61" s="576">
        <f>IF(ISBLANK(H61),H61,IF(ISBLANK(I61),INT(H61-1+(#REF!-#REF!+1)*J61),I61))</f>
        <v>41554</v>
      </c>
      <c r="L61" s="576">
        <f>IF(ISBLANK(H61),H61,IF(ISBLANK(I61),H61+#REF!-#REF!,I61))</f>
        <v>41554</v>
      </c>
      <c r="M61" s="577" t="str">
        <f t="shared" si="35"/>
        <v/>
      </c>
      <c r="N61" s="578" t="str">
        <f t="shared" si="35"/>
        <v/>
      </c>
      <c r="O61" s="578" t="str">
        <f t="shared" si="35"/>
        <v/>
      </c>
      <c r="P61" s="578" t="str">
        <f t="shared" si="35"/>
        <v/>
      </c>
      <c r="Q61" s="578" t="str">
        <f t="shared" si="35"/>
        <v/>
      </c>
      <c r="R61" s="578" t="str">
        <f t="shared" si="35"/>
        <v/>
      </c>
      <c r="S61" s="578" t="str">
        <f t="shared" si="35"/>
        <v/>
      </c>
      <c r="T61" s="578" t="str">
        <f t="shared" si="35"/>
        <v/>
      </c>
      <c r="U61" s="578" t="str">
        <f t="shared" si="35"/>
        <v/>
      </c>
      <c r="V61" s="578" t="str">
        <f t="shared" si="35"/>
        <v/>
      </c>
      <c r="W61" s="578" t="str">
        <f t="shared" si="35"/>
        <v>■</v>
      </c>
      <c r="X61" s="578" t="str">
        <f t="shared" si="35"/>
        <v>◇</v>
      </c>
      <c r="Y61" s="578" t="str">
        <f t="shared" si="35"/>
        <v>◇</v>
      </c>
      <c r="Z61" s="578" t="str">
        <f t="shared" si="35"/>
        <v>■</v>
      </c>
      <c r="AA61" s="578" t="str">
        <f t="shared" si="35"/>
        <v/>
      </c>
      <c r="AB61" s="578" t="str">
        <f t="shared" si="35"/>
        <v/>
      </c>
      <c r="AC61" s="578" t="str">
        <f t="shared" si="36"/>
        <v/>
      </c>
      <c r="AD61" s="578" t="str">
        <f t="shared" si="36"/>
        <v/>
      </c>
      <c r="AE61" s="578" t="str">
        <f t="shared" si="36"/>
        <v/>
      </c>
      <c r="AF61" s="578" t="str">
        <f t="shared" si="36"/>
        <v/>
      </c>
      <c r="AG61" s="578" t="str">
        <f t="shared" si="36"/>
        <v/>
      </c>
      <c r="AH61" s="578" t="str">
        <f t="shared" si="36"/>
        <v/>
      </c>
      <c r="AI61" s="578" t="str">
        <f t="shared" si="36"/>
        <v/>
      </c>
      <c r="AJ61" s="578" t="str">
        <f t="shared" si="36"/>
        <v/>
      </c>
      <c r="AK61" s="578" t="str">
        <f t="shared" si="36"/>
        <v/>
      </c>
      <c r="AL61" s="578" t="str">
        <f t="shared" si="36"/>
        <v/>
      </c>
      <c r="AM61" s="578" t="str">
        <f t="shared" si="36"/>
        <v/>
      </c>
      <c r="AN61" s="578" t="str">
        <f t="shared" si="36"/>
        <v/>
      </c>
      <c r="AO61" s="578" t="str">
        <f t="shared" si="36"/>
        <v/>
      </c>
      <c r="AP61" s="578" t="str">
        <f t="shared" si="36"/>
        <v/>
      </c>
      <c r="AQ61" s="578" t="str">
        <f t="shared" si="36"/>
        <v/>
      </c>
      <c r="AR61" s="578" t="str">
        <f t="shared" si="31"/>
        <v/>
      </c>
      <c r="AS61" s="578" t="str">
        <f t="shared" si="31"/>
        <v/>
      </c>
      <c r="AT61" s="578" t="str">
        <f t="shared" si="31"/>
        <v/>
      </c>
      <c r="AU61" s="578" t="str">
        <f t="shared" si="31"/>
        <v/>
      </c>
      <c r="AV61" s="578" t="str">
        <f t="shared" si="31"/>
        <v/>
      </c>
      <c r="AW61" s="578" t="str">
        <f t="shared" si="31"/>
        <v/>
      </c>
      <c r="AX61" s="578" t="str">
        <f t="shared" si="31"/>
        <v/>
      </c>
      <c r="AY61" s="578" t="str">
        <f t="shared" si="31"/>
        <v/>
      </c>
      <c r="AZ61" s="578" t="str">
        <f t="shared" si="31"/>
        <v/>
      </c>
      <c r="BA61" s="578" t="str">
        <f t="shared" si="31"/>
        <v/>
      </c>
      <c r="BB61" s="578" t="str">
        <f t="shared" si="31"/>
        <v/>
      </c>
      <c r="BC61" s="578" t="str">
        <f t="shared" si="31"/>
        <v/>
      </c>
      <c r="BD61" s="578" t="str">
        <f t="shared" si="31"/>
        <v/>
      </c>
      <c r="BE61" s="578" t="str">
        <f t="shared" si="31"/>
        <v/>
      </c>
      <c r="BF61" s="578" t="str">
        <f t="shared" si="31"/>
        <v/>
      </c>
      <c r="BG61" s="578" t="str">
        <f t="shared" si="31"/>
        <v/>
      </c>
      <c r="BH61" s="578" t="str">
        <f t="shared" si="30"/>
        <v/>
      </c>
      <c r="BI61" s="578" t="str">
        <f t="shared" si="30"/>
        <v/>
      </c>
      <c r="BJ61" s="578" t="str">
        <f t="shared" si="30"/>
        <v/>
      </c>
      <c r="BK61" s="578" t="str">
        <f t="shared" si="30"/>
        <v/>
      </c>
      <c r="BL61" s="578" t="str">
        <f t="shared" si="30"/>
        <v/>
      </c>
      <c r="BM61" s="578" t="str">
        <f t="shared" si="30"/>
        <v/>
      </c>
      <c r="BN61" s="578" t="str">
        <f t="shared" si="30"/>
        <v/>
      </c>
      <c r="BO61" s="578" t="str">
        <f t="shared" si="30"/>
        <v/>
      </c>
      <c r="BP61" s="578" t="str">
        <f t="shared" si="30"/>
        <v/>
      </c>
      <c r="BQ61" s="578" t="str">
        <f t="shared" si="30"/>
        <v/>
      </c>
      <c r="BR61" s="578" t="str">
        <f t="shared" si="30"/>
        <v/>
      </c>
      <c r="BS61" s="578" t="str">
        <f t="shared" si="30"/>
        <v/>
      </c>
      <c r="BT61" s="578" t="str">
        <f t="shared" si="30"/>
        <v/>
      </c>
      <c r="BU61" s="578" t="str">
        <f t="shared" si="30"/>
        <v/>
      </c>
      <c r="BV61" s="578" t="str">
        <f t="shared" si="30"/>
        <v/>
      </c>
      <c r="BW61" s="578" t="str">
        <f t="shared" si="30"/>
        <v/>
      </c>
      <c r="BX61" s="578" t="str">
        <f t="shared" si="32"/>
        <v/>
      </c>
      <c r="BY61" s="578" t="str">
        <f t="shared" si="32"/>
        <v/>
      </c>
      <c r="BZ61" s="578" t="str">
        <f t="shared" si="32"/>
        <v/>
      </c>
      <c r="CA61" s="578" t="str">
        <f t="shared" si="32"/>
        <v/>
      </c>
      <c r="CB61" s="578" t="str">
        <f t="shared" si="32"/>
        <v/>
      </c>
      <c r="CC61" s="578" t="str">
        <f t="shared" si="32"/>
        <v/>
      </c>
      <c r="CD61" s="578" t="str">
        <f t="shared" si="32"/>
        <v/>
      </c>
      <c r="CE61" s="578" t="str">
        <f t="shared" si="32"/>
        <v/>
      </c>
      <c r="CF61" s="578" t="str">
        <f t="shared" si="32"/>
        <v/>
      </c>
      <c r="CG61" s="578" t="str">
        <f t="shared" si="32"/>
        <v/>
      </c>
      <c r="CH61" s="578" t="str">
        <f t="shared" si="32"/>
        <v/>
      </c>
      <c r="CI61" s="578" t="str">
        <f t="shared" si="32"/>
        <v/>
      </c>
      <c r="CJ61" s="578" t="str">
        <f t="shared" si="32"/>
        <v/>
      </c>
      <c r="CK61" s="578" t="str">
        <f t="shared" si="32"/>
        <v/>
      </c>
      <c r="CL61" s="578" t="str">
        <f t="shared" si="32"/>
        <v/>
      </c>
      <c r="CM61" s="578" t="str">
        <f t="shared" si="32"/>
        <v/>
      </c>
      <c r="CN61" s="578" t="str">
        <f t="shared" si="37"/>
        <v/>
      </c>
      <c r="CO61" s="578" t="str">
        <f t="shared" si="37"/>
        <v/>
      </c>
      <c r="CP61" s="578" t="str">
        <f t="shared" si="37"/>
        <v/>
      </c>
      <c r="CQ61" s="578" t="str">
        <f t="shared" si="37"/>
        <v/>
      </c>
      <c r="CR61" s="578" t="str">
        <f t="shared" si="37"/>
        <v/>
      </c>
      <c r="CS61" s="578" t="str">
        <f t="shared" si="37"/>
        <v/>
      </c>
      <c r="CT61" s="578" t="str">
        <f t="shared" si="37"/>
        <v/>
      </c>
      <c r="CU61" s="578" t="str">
        <f t="shared" si="37"/>
        <v/>
      </c>
      <c r="CV61" s="578" t="str">
        <f t="shared" si="37"/>
        <v/>
      </c>
      <c r="CW61" s="578" t="str">
        <f t="shared" si="37"/>
        <v/>
      </c>
      <c r="CX61" s="578" t="str">
        <f t="shared" si="37"/>
        <v/>
      </c>
      <c r="CY61" s="578" t="str">
        <f t="shared" si="37"/>
        <v/>
      </c>
      <c r="CZ61" s="578" t="str">
        <f t="shared" si="37"/>
        <v/>
      </c>
      <c r="DA61" s="578" t="str">
        <f t="shared" si="37"/>
        <v/>
      </c>
      <c r="DB61" s="578" t="str">
        <f t="shared" si="37"/>
        <v/>
      </c>
      <c r="DC61" s="578" t="str">
        <f t="shared" si="37"/>
        <v/>
      </c>
      <c r="DD61" s="578" t="str">
        <f t="shared" si="37"/>
        <v/>
      </c>
      <c r="DE61" s="578" t="str">
        <f t="shared" si="37"/>
        <v/>
      </c>
      <c r="DF61" s="578" t="str">
        <f t="shared" si="34"/>
        <v/>
      </c>
      <c r="DG61" s="579" t="str">
        <f t="shared" si="34"/>
        <v/>
      </c>
    </row>
    <row r="62" spans="1:111" ht="12" customHeight="1">
      <c r="A62" s="559"/>
      <c r="B62" s="598"/>
      <c r="C62" s="599"/>
      <c r="D62" s="639"/>
      <c r="E62" s="610"/>
      <c r="F62" s="610" t="s">
        <v>306</v>
      </c>
      <c r="G62" s="601"/>
      <c r="H62" s="627">
        <v>41544</v>
      </c>
      <c r="I62" s="582"/>
      <c r="J62" s="583"/>
      <c r="K62" s="584">
        <f>IF(ISBLANK(H62),H62,IF(ISBLANK(I62),INT(H62-1+(I61-H61+1)*J62),I62))</f>
        <v>41543</v>
      </c>
      <c r="L62" s="584">
        <f>IF(ISBLANK(H62),H62,IF(ISBLANK(I62),H62+I61-H61,I62))</f>
        <v>41547</v>
      </c>
      <c r="M62" s="585" t="str">
        <f t="shared" si="35"/>
        <v/>
      </c>
      <c r="N62" s="586" t="str">
        <f t="shared" si="35"/>
        <v/>
      </c>
      <c r="O62" s="586" t="str">
        <f t="shared" si="35"/>
        <v/>
      </c>
      <c r="P62" s="586" t="str">
        <f t="shared" si="35"/>
        <v>□</v>
      </c>
      <c r="Q62" s="586" t="str">
        <f t="shared" si="35"/>
        <v>□</v>
      </c>
      <c r="R62" s="586" t="str">
        <f t="shared" si="35"/>
        <v>□</v>
      </c>
      <c r="S62" s="586" t="str">
        <f t="shared" si="35"/>
        <v>□</v>
      </c>
      <c r="T62" s="586" t="str">
        <f t="shared" si="35"/>
        <v/>
      </c>
      <c r="U62" s="586" t="str">
        <f t="shared" si="35"/>
        <v/>
      </c>
      <c r="V62" s="586" t="str">
        <f t="shared" si="35"/>
        <v/>
      </c>
      <c r="W62" s="586" t="str">
        <f t="shared" si="35"/>
        <v/>
      </c>
      <c r="X62" s="586" t="str">
        <f t="shared" si="35"/>
        <v/>
      </c>
      <c r="Y62" s="586" t="str">
        <f t="shared" si="35"/>
        <v/>
      </c>
      <c r="Z62" s="586" t="str">
        <f t="shared" si="35"/>
        <v/>
      </c>
      <c r="AA62" s="586" t="str">
        <f t="shared" si="35"/>
        <v/>
      </c>
      <c r="AB62" s="586" t="str">
        <f t="shared" si="35"/>
        <v/>
      </c>
      <c r="AC62" s="586" t="str">
        <f t="shared" si="36"/>
        <v/>
      </c>
      <c r="AD62" s="586" t="str">
        <f t="shared" si="36"/>
        <v/>
      </c>
      <c r="AE62" s="586" t="str">
        <f t="shared" si="36"/>
        <v/>
      </c>
      <c r="AF62" s="586" t="str">
        <f t="shared" si="36"/>
        <v/>
      </c>
      <c r="AG62" s="586" t="str">
        <f t="shared" si="36"/>
        <v/>
      </c>
      <c r="AH62" s="586" t="str">
        <f t="shared" si="36"/>
        <v/>
      </c>
      <c r="AI62" s="586" t="str">
        <f t="shared" si="36"/>
        <v/>
      </c>
      <c r="AJ62" s="586" t="str">
        <f t="shared" si="36"/>
        <v/>
      </c>
      <c r="AK62" s="586" t="str">
        <f t="shared" si="36"/>
        <v/>
      </c>
      <c r="AL62" s="586" t="str">
        <f t="shared" si="36"/>
        <v/>
      </c>
      <c r="AM62" s="586" t="str">
        <f t="shared" si="36"/>
        <v/>
      </c>
      <c r="AN62" s="586" t="str">
        <f t="shared" si="36"/>
        <v/>
      </c>
      <c r="AO62" s="586" t="str">
        <f t="shared" si="36"/>
        <v/>
      </c>
      <c r="AP62" s="586" t="str">
        <f t="shared" si="36"/>
        <v/>
      </c>
      <c r="AQ62" s="586" t="str">
        <f t="shared" si="36"/>
        <v/>
      </c>
      <c r="AR62" s="586" t="str">
        <f t="shared" si="31"/>
        <v/>
      </c>
      <c r="AS62" s="586" t="str">
        <f t="shared" si="31"/>
        <v/>
      </c>
      <c r="AT62" s="586" t="str">
        <f t="shared" si="31"/>
        <v/>
      </c>
      <c r="AU62" s="586" t="str">
        <f t="shared" si="31"/>
        <v/>
      </c>
      <c r="AV62" s="586" t="str">
        <f t="shared" si="31"/>
        <v/>
      </c>
      <c r="AW62" s="586" t="str">
        <f t="shared" si="31"/>
        <v/>
      </c>
      <c r="AX62" s="586" t="str">
        <f t="shared" si="31"/>
        <v/>
      </c>
      <c r="AY62" s="586" t="str">
        <f t="shared" si="31"/>
        <v/>
      </c>
      <c r="AZ62" s="586" t="str">
        <f t="shared" si="31"/>
        <v/>
      </c>
      <c r="BA62" s="586" t="str">
        <f t="shared" si="31"/>
        <v/>
      </c>
      <c r="BB62" s="586" t="str">
        <f t="shared" si="31"/>
        <v/>
      </c>
      <c r="BC62" s="586" t="str">
        <f t="shared" si="31"/>
        <v/>
      </c>
      <c r="BD62" s="586" t="str">
        <f t="shared" si="31"/>
        <v/>
      </c>
      <c r="BE62" s="586" t="str">
        <f t="shared" si="31"/>
        <v/>
      </c>
      <c r="BF62" s="586" t="str">
        <f t="shared" si="31"/>
        <v/>
      </c>
      <c r="BG62" s="586" t="str">
        <f t="shared" si="31"/>
        <v/>
      </c>
      <c r="BH62" s="586" t="str">
        <f t="shared" si="30"/>
        <v/>
      </c>
      <c r="BI62" s="586" t="str">
        <f t="shared" si="30"/>
        <v/>
      </c>
      <c r="BJ62" s="586" t="str">
        <f t="shared" si="30"/>
        <v/>
      </c>
      <c r="BK62" s="586" t="str">
        <f t="shared" si="30"/>
        <v/>
      </c>
      <c r="BL62" s="586" t="str">
        <f t="shared" si="30"/>
        <v/>
      </c>
      <c r="BM62" s="586" t="str">
        <f t="shared" si="30"/>
        <v/>
      </c>
      <c r="BN62" s="586" t="str">
        <f t="shared" si="30"/>
        <v/>
      </c>
      <c r="BO62" s="586" t="str">
        <f t="shared" si="30"/>
        <v/>
      </c>
      <c r="BP62" s="586" t="str">
        <f t="shared" si="30"/>
        <v/>
      </c>
      <c r="BQ62" s="586" t="str">
        <f t="shared" si="30"/>
        <v/>
      </c>
      <c r="BR62" s="586" t="str">
        <f t="shared" si="30"/>
        <v/>
      </c>
      <c r="BS62" s="586" t="str">
        <f t="shared" si="30"/>
        <v/>
      </c>
      <c r="BT62" s="586" t="str">
        <f t="shared" si="30"/>
        <v/>
      </c>
      <c r="BU62" s="586" t="str">
        <f t="shared" si="30"/>
        <v/>
      </c>
      <c r="BV62" s="586" t="str">
        <f t="shared" si="30"/>
        <v/>
      </c>
      <c r="BW62" s="586" t="str">
        <f t="shared" si="30"/>
        <v/>
      </c>
      <c r="BX62" s="586" t="str">
        <f t="shared" si="32"/>
        <v/>
      </c>
      <c r="BY62" s="586" t="str">
        <f t="shared" si="32"/>
        <v/>
      </c>
      <c r="BZ62" s="586" t="str">
        <f t="shared" si="32"/>
        <v/>
      </c>
      <c r="CA62" s="586" t="str">
        <f t="shared" si="32"/>
        <v/>
      </c>
      <c r="CB62" s="586" t="str">
        <f t="shared" si="32"/>
        <v/>
      </c>
      <c r="CC62" s="586" t="str">
        <f t="shared" si="32"/>
        <v/>
      </c>
      <c r="CD62" s="586" t="str">
        <f t="shared" si="32"/>
        <v/>
      </c>
      <c r="CE62" s="586" t="str">
        <f t="shared" si="32"/>
        <v/>
      </c>
      <c r="CF62" s="586" t="str">
        <f t="shared" si="32"/>
        <v/>
      </c>
      <c r="CG62" s="586" t="str">
        <f t="shared" si="32"/>
        <v/>
      </c>
      <c r="CH62" s="586" t="str">
        <f t="shared" si="32"/>
        <v/>
      </c>
      <c r="CI62" s="586" t="str">
        <f t="shared" si="32"/>
        <v/>
      </c>
      <c r="CJ62" s="586" t="str">
        <f t="shared" si="32"/>
        <v/>
      </c>
      <c r="CK62" s="586" t="str">
        <f t="shared" si="32"/>
        <v/>
      </c>
      <c r="CL62" s="586" t="str">
        <f t="shared" si="32"/>
        <v/>
      </c>
      <c r="CM62" s="586" t="str">
        <f t="shared" si="32"/>
        <v/>
      </c>
      <c r="CN62" s="586" t="str">
        <f t="shared" si="37"/>
        <v/>
      </c>
      <c r="CO62" s="586" t="str">
        <f t="shared" si="37"/>
        <v/>
      </c>
      <c r="CP62" s="586" t="str">
        <f t="shared" si="37"/>
        <v/>
      </c>
      <c r="CQ62" s="586" t="str">
        <f t="shared" si="37"/>
        <v/>
      </c>
      <c r="CR62" s="586" t="str">
        <f t="shared" si="37"/>
        <v/>
      </c>
      <c r="CS62" s="586" t="str">
        <f t="shared" si="37"/>
        <v/>
      </c>
      <c r="CT62" s="586" t="str">
        <f t="shared" si="37"/>
        <v/>
      </c>
      <c r="CU62" s="586" t="str">
        <f t="shared" si="37"/>
        <v/>
      </c>
      <c r="CV62" s="586" t="str">
        <f t="shared" si="37"/>
        <v/>
      </c>
      <c r="CW62" s="586" t="str">
        <f t="shared" si="37"/>
        <v/>
      </c>
      <c r="CX62" s="586" t="str">
        <f t="shared" si="37"/>
        <v/>
      </c>
      <c r="CY62" s="586" t="str">
        <f t="shared" si="37"/>
        <v/>
      </c>
      <c r="CZ62" s="586" t="str">
        <f t="shared" si="37"/>
        <v/>
      </c>
      <c r="DA62" s="586" t="str">
        <f t="shared" si="37"/>
        <v/>
      </c>
      <c r="DB62" s="586" t="str">
        <f t="shared" si="37"/>
        <v/>
      </c>
      <c r="DC62" s="586" t="str">
        <f t="shared" si="37"/>
        <v/>
      </c>
      <c r="DD62" s="586" t="str">
        <f t="shared" si="37"/>
        <v/>
      </c>
      <c r="DE62" s="586" t="str">
        <f t="shared" si="37"/>
        <v/>
      </c>
      <c r="DF62" s="586" t="str">
        <f t="shared" si="34"/>
        <v/>
      </c>
      <c r="DG62" s="587" t="str">
        <f t="shared" si="34"/>
        <v/>
      </c>
    </row>
    <row r="63" spans="1:111" ht="12" customHeight="1">
      <c r="A63" s="547">
        <f>A65+1</f>
        <v>30</v>
      </c>
      <c r="B63" s="594"/>
      <c r="C63" s="595"/>
      <c r="D63" s="619"/>
      <c r="E63" s="619" t="s">
        <v>287</v>
      </c>
      <c r="F63" s="603"/>
      <c r="G63" s="604" t="s">
        <v>282</v>
      </c>
      <c r="H63" s="597">
        <v>41555</v>
      </c>
      <c r="I63" s="574">
        <v>41556</v>
      </c>
      <c r="J63" s="622">
        <f>COUNTIF(M63:CZ63,"■")</f>
        <v>2</v>
      </c>
      <c r="K63" s="576">
        <f>IF(ISBLANK(H63),H63,IF(ISBLANK(I63),INT(H63-1+(#REF!-#REF!+1)*J63),I63))</f>
        <v>41556</v>
      </c>
      <c r="L63" s="576">
        <f>IF(ISBLANK(H63),H63,IF(ISBLANK(I63),H63+#REF!-#REF!,I63))</f>
        <v>41556</v>
      </c>
      <c r="M63" s="577" t="str">
        <f t="shared" si="35"/>
        <v/>
      </c>
      <c r="N63" s="578" t="str">
        <f t="shared" si="35"/>
        <v/>
      </c>
      <c r="O63" s="578" t="str">
        <f t="shared" si="35"/>
        <v/>
      </c>
      <c r="P63" s="578" t="str">
        <f t="shared" si="35"/>
        <v/>
      </c>
      <c r="Q63" s="578" t="str">
        <f t="shared" si="35"/>
        <v/>
      </c>
      <c r="R63" s="578" t="str">
        <f t="shared" si="35"/>
        <v/>
      </c>
      <c r="S63" s="578" t="str">
        <f t="shared" si="35"/>
        <v/>
      </c>
      <c r="T63" s="578" t="str">
        <f t="shared" si="35"/>
        <v/>
      </c>
      <c r="U63" s="578" t="str">
        <f t="shared" si="35"/>
        <v/>
      </c>
      <c r="V63" s="578" t="str">
        <f t="shared" si="35"/>
        <v/>
      </c>
      <c r="W63" s="578" t="str">
        <f t="shared" si="35"/>
        <v/>
      </c>
      <c r="X63" s="578" t="str">
        <f t="shared" si="35"/>
        <v/>
      </c>
      <c r="Y63" s="578" t="str">
        <f t="shared" si="35"/>
        <v/>
      </c>
      <c r="Z63" s="578" t="str">
        <f t="shared" si="35"/>
        <v/>
      </c>
      <c r="AA63" s="578" t="str">
        <f t="shared" si="35"/>
        <v>■</v>
      </c>
      <c r="AB63" s="578" t="str">
        <f t="shared" si="35"/>
        <v>■</v>
      </c>
      <c r="AC63" s="578" t="str">
        <f t="shared" si="36"/>
        <v/>
      </c>
      <c r="AD63" s="578" t="str">
        <f t="shared" si="36"/>
        <v/>
      </c>
      <c r="AE63" s="578" t="str">
        <f t="shared" si="36"/>
        <v/>
      </c>
      <c r="AF63" s="578" t="str">
        <f t="shared" si="36"/>
        <v/>
      </c>
      <c r="AG63" s="578" t="str">
        <f t="shared" si="36"/>
        <v/>
      </c>
      <c r="AH63" s="578" t="str">
        <f t="shared" si="36"/>
        <v/>
      </c>
      <c r="AI63" s="578" t="str">
        <f t="shared" si="36"/>
        <v/>
      </c>
      <c r="AJ63" s="578" t="str">
        <f t="shared" si="36"/>
        <v/>
      </c>
      <c r="AK63" s="578" t="str">
        <f t="shared" si="36"/>
        <v/>
      </c>
      <c r="AL63" s="578" t="str">
        <f t="shared" si="36"/>
        <v/>
      </c>
      <c r="AM63" s="578" t="str">
        <f t="shared" si="36"/>
        <v/>
      </c>
      <c r="AN63" s="578" t="str">
        <f t="shared" si="36"/>
        <v/>
      </c>
      <c r="AO63" s="578" t="str">
        <f t="shared" si="36"/>
        <v/>
      </c>
      <c r="AP63" s="578" t="str">
        <f t="shared" si="36"/>
        <v/>
      </c>
      <c r="AQ63" s="578" t="str">
        <f t="shared" si="36"/>
        <v/>
      </c>
      <c r="AR63" s="578" t="str">
        <f t="shared" si="36"/>
        <v/>
      </c>
      <c r="AS63" s="578" t="str">
        <f t="shared" si="31"/>
        <v/>
      </c>
      <c r="AT63" s="578" t="str">
        <f t="shared" si="31"/>
        <v/>
      </c>
      <c r="AU63" s="578" t="str">
        <f t="shared" si="31"/>
        <v/>
      </c>
      <c r="AV63" s="578" t="str">
        <f t="shared" si="31"/>
        <v/>
      </c>
      <c r="AW63" s="578" t="str">
        <f t="shared" si="31"/>
        <v/>
      </c>
      <c r="AX63" s="578" t="str">
        <f t="shared" si="31"/>
        <v/>
      </c>
      <c r="AY63" s="578" t="str">
        <f t="shared" si="31"/>
        <v/>
      </c>
      <c r="AZ63" s="578" t="str">
        <f t="shared" si="31"/>
        <v/>
      </c>
      <c r="BA63" s="578" t="str">
        <f t="shared" si="31"/>
        <v/>
      </c>
      <c r="BB63" s="578" t="str">
        <f t="shared" si="31"/>
        <v/>
      </c>
      <c r="BC63" s="578" t="str">
        <f t="shared" si="31"/>
        <v/>
      </c>
      <c r="BD63" s="578" t="str">
        <f t="shared" si="31"/>
        <v/>
      </c>
      <c r="BE63" s="578" t="str">
        <f t="shared" si="31"/>
        <v/>
      </c>
      <c r="BF63" s="578" t="str">
        <f t="shared" si="31"/>
        <v/>
      </c>
      <c r="BG63" s="578" t="str">
        <f t="shared" si="31"/>
        <v/>
      </c>
      <c r="BH63" s="578" t="str">
        <f t="shared" si="30"/>
        <v/>
      </c>
      <c r="BI63" s="578" t="str">
        <f t="shared" si="30"/>
        <v/>
      </c>
      <c r="BJ63" s="578" t="str">
        <f t="shared" si="30"/>
        <v/>
      </c>
      <c r="BK63" s="578" t="str">
        <f t="shared" si="30"/>
        <v/>
      </c>
      <c r="BL63" s="578" t="str">
        <f t="shared" si="30"/>
        <v/>
      </c>
      <c r="BM63" s="578" t="str">
        <f t="shared" si="30"/>
        <v/>
      </c>
      <c r="BN63" s="578" t="str">
        <f t="shared" si="30"/>
        <v/>
      </c>
      <c r="BO63" s="578" t="str">
        <f t="shared" si="30"/>
        <v/>
      </c>
      <c r="BP63" s="578" t="str">
        <f t="shared" si="30"/>
        <v/>
      </c>
      <c r="BQ63" s="578" t="str">
        <f t="shared" si="30"/>
        <v/>
      </c>
      <c r="BR63" s="578" t="str">
        <f t="shared" si="30"/>
        <v/>
      </c>
      <c r="BS63" s="578" t="str">
        <f t="shared" si="30"/>
        <v/>
      </c>
      <c r="BT63" s="578" t="str">
        <f t="shared" si="30"/>
        <v/>
      </c>
      <c r="BU63" s="578" t="str">
        <f t="shared" si="30"/>
        <v/>
      </c>
      <c r="BV63" s="578" t="str">
        <f t="shared" si="30"/>
        <v/>
      </c>
      <c r="BW63" s="578" t="str">
        <f t="shared" si="30"/>
        <v/>
      </c>
      <c r="BX63" s="578" t="str">
        <f t="shared" si="32"/>
        <v/>
      </c>
      <c r="BY63" s="578" t="str">
        <f t="shared" si="32"/>
        <v/>
      </c>
      <c r="BZ63" s="578" t="str">
        <f t="shared" si="32"/>
        <v/>
      </c>
      <c r="CA63" s="578" t="str">
        <f t="shared" si="32"/>
        <v/>
      </c>
      <c r="CB63" s="578" t="str">
        <f t="shared" si="32"/>
        <v/>
      </c>
      <c r="CC63" s="578" t="str">
        <f t="shared" si="32"/>
        <v/>
      </c>
      <c r="CD63" s="578" t="str">
        <f t="shared" si="32"/>
        <v/>
      </c>
      <c r="CE63" s="578" t="str">
        <f t="shared" si="32"/>
        <v/>
      </c>
      <c r="CF63" s="578" t="str">
        <f t="shared" si="32"/>
        <v/>
      </c>
      <c r="CG63" s="578" t="str">
        <f t="shared" si="32"/>
        <v/>
      </c>
      <c r="CH63" s="578" t="str">
        <f t="shared" si="32"/>
        <v/>
      </c>
      <c r="CI63" s="578" t="str">
        <f t="shared" si="32"/>
        <v/>
      </c>
      <c r="CJ63" s="578" t="str">
        <f t="shared" si="32"/>
        <v/>
      </c>
      <c r="CK63" s="578" t="str">
        <f t="shared" si="32"/>
        <v/>
      </c>
      <c r="CL63" s="578" t="str">
        <f t="shared" si="32"/>
        <v/>
      </c>
      <c r="CM63" s="578" t="str">
        <f t="shared" si="32"/>
        <v/>
      </c>
      <c r="CN63" s="578" t="str">
        <f t="shared" si="37"/>
        <v/>
      </c>
      <c r="CO63" s="578" t="str">
        <f t="shared" si="37"/>
        <v/>
      </c>
      <c r="CP63" s="578" t="str">
        <f t="shared" si="37"/>
        <v/>
      </c>
      <c r="CQ63" s="578" t="str">
        <f t="shared" si="37"/>
        <v/>
      </c>
      <c r="CR63" s="578" t="str">
        <f t="shared" si="37"/>
        <v/>
      </c>
      <c r="CS63" s="578" t="str">
        <f t="shared" si="37"/>
        <v/>
      </c>
      <c r="CT63" s="578" t="str">
        <f t="shared" si="37"/>
        <v/>
      </c>
      <c r="CU63" s="578" t="str">
        <f t="shared" si="37"/>
        <v/>
      </c>
      <c r="CV63" s="578" t="str">
        <f t="shared" si="37"/>
        <v/>
      </c>
      <c r="CW63" s="578" t="str">
        <f t="shared" si="37"/>
        <v/>
      </c>
      <c r="CX63" s="578" t="str">
        <f t="shared" si="37"/>
        <v/>
      </c>
      <c r="CY63" s="578" t="str">
        <f t="shared" si="37"/>
        <v/>
      </c>
      <c r="CZ63" s="578" t="str">
        <f t="shared" si="37"/>
        <v/>
      </c>
      <c r="DA63" s="578" t="str">
        <f t="shared" si="37"/>
        <v/>
      </c>
      <c r="DB63" s="578" t="str">
        <f t="shared" si="37"/>
        <v/>
      </c>
      <c r="DC63" s="578" t="str">
        <f t="shared" si="37"/>
        <v/>
      </c>
      <c r="DD63" s="578" t="str">
        <f t="shared" si="37"/>
        <v/>
      </c>
      <c r="DE63" s="578" t="str">
        <f t="shared" si="37"/>
        <v/>
      </c>
      <c r="DF63" s="578" t="str">
        <f t="shared" si="34"/>
        <v/>
      </c>
      <c r="DG63" s="579" t="str">
        <f t="shared" si="34"/>
        <v/>
      </c>
    </row>
    <row r="64" spans="1:111" ht="12" customHeight="1">
      <c r="A64" s="559"/>
      <c r="B64" s="598"/>
      <c r="C64" s="599"/>
      <c r="D64" s="599"/>
      <c r="E64" s="599"/>
      <c r="F64" s="599" t="s">
        <v>293</v>
      </c>
      <c r="G64" s="601"/>
      <c r="H64" s="582">
        <v>41543</v>
      </c>
      <c r="I64" s="582">
        <v>41544</v>
      </c>
      <c r="J64" s="583"/>
      <c r="K64" s="584">
        <f>IF(ISBLANK(H64),H64,IF(ISBLANK(I64),INT(H64-1+(I63-H63+1)*J64),I64))</f>
        <v>41544</v>
      </c>
      <c r="L64" s="584">
        <f>IF(ISBLANK(H64),H64,IF(ISBLANK(I64),H64+I63-H63,I64))</f>
        <v>41544</v>
      </c>
      <c r="M64" s="585" t="str">
        <f t="shared" si="35"/>
        <v/>
      </c>
      <c r="N64" s="586" t="str">
        <f t="shared" si="35"/>
        <v/>
      </c>
      <c r="O64" s="586" t="str">
        <f t="shared" si="35"/>
        <v>■</v>
      </c>
      <c r="P64" s="586" t="str">
        <f t="shared" si="35"/>
        <v>■</v>
      </c>
      <c r="Q64" s="586" t="str">
        <f t="shared" si="35"/>
        <v/>
      </c>
      <c r="R64" s="586" t="str">
        <f t="shared" si="35"/>
        <v/>
      </c>
      <c r="S64" s="586" t="str">
        <f t="shared" si="35"/>
        <v/>
      </c>
      <c r="T64" s="586" t="str">
        <f t="shared" si="35"/>
        <v/>
      </c>
      <c r="U64" s="586" t="str">
        <f t="shared" si="35"/>
        <v/>
      </c>
      <c r="V64" s="586" t="str">
        <f t="shared" si="35"/>
        <v/>
      </c>
      <c r="W64" s="586" t="str">
        <f t="shared" si="35"/>
        <v/>
      </c>
      <c r="X64" s="586" t="str">
        <f t="shared" si="35"/>
        <v/>
      </c>
      <c r="Y64" s="586" t="str">
        <f t="shared" si="35"/>
        <v/>
      </c>
      <c r="Z64" s="586" t="str">
        <f t="shared" si="35"/>
        <v/>
      </c>
      <c r="AA64" s="586" t="str">
        <f t="shared" si="35"/>
        <v/>
      </c>
      <c r="AB64" s="586" t="str">
        <f t="shared" si="35"/>
        <v/>
      </c>
      <c r="AC64" s="586" t="str">
        <f t="shared" si="36"/>
        <v/>
      </c>
      <c r="AD64" s="586" t="str">
        <f t="shared" si="36"/>
        <v/>
      </c>
      <c r="AE64" s="586" t="str">
        <f t="shared" si="36"/>
        <v/>
      </c>
      <c r="AF64" s="586" t="str">
        <f t="shared" si="36"/>
        <v/>
      </c>
      <c r="AG64" s="586" t="str">
        <f t="shared" si="36"/>
        <v/>
      </c>
      <c r="AH64" s="586" t="str">
        <f t="shared" si="36"/>
        <v/>
      </c>
      <c r="AI64" s="586" t="str">
        <f t="shared" si="36"/>
        <v/>
      </c>
      <c r="AJ64" s="586" t="str">
        <f t="shared" si="36"/>
        <v/>
      </c>
      <c r="AK64" s="586" t="str">
        <f t="shared" si="36"/>
        <v/>
      </c>
      <c r="AL64" s="586" t="str">
        <f t="shared" si="36"/>
        <v/>
      </c>
      <c r="AM64" s="586" t="str">
        <f t="shared" si="36"/>
        <v/>
      </c>
      <c r="AN64" s="586" t="str">
        <f t="shared" si="36"/>
        <v/>
      </c>
      <c r="AO64" s="586" t="str">
        <f t="shared" si="36"/>
        <v/>
      </c>
      <c r="AP64" s="586" t="str">
        <f t="shared" si="36"/>
        <v/>
      </c>
      <c r="AQ64" s="586" t="str">
        <f t="shared" si="36"/>
        <v/>
      </c>
      <c r="AR64" s="586" t="str">
        <f t="shared" si="36"/>
        <v/>
      </c>
      <c r="AS64" s="586" t="str">
        <f t="shared" si="31"/>
        <v/>
      </c>
      <c r="AT64" s="586" t="str">
        <f t="shared" si="31"/>
        <v/>
      </c>
      <c r="AU64" s="586" t="str">
        <f t="shared" si="31"/>
        <v/>
      </c>
      <c r="AV64" s="586" t="str">
        <f t="shared" si="31"/>
        <v/>
      </c>
      <c r="AW64" s="586" t="str">
        <f t="shared" si="31"/>
        <v/>
      </c>
      <c r="AX64" s="586" t="str">
        <f t="shared" si="31"/>
        <v/>
      </c>
      <c r="AY64" s="586" t="str">
        <f t="shared" si="31"/>
        <v/>
      </c>
      <c r="AZ64" s="586" t="str">
        <f t="shared" si="31"/>
        <v/>
      </c>
      <c r="BA64" s="586" t="str">
        <f t="shared" si="31"/>
        <v/>
      </c>
      <c r="BB64" s="586" t="str">
        <f t="shared" si="31"/>
        <v/>
      </c>
      <c r="BC64" s="586" t="str">
        <f t="shared" si="31"/>
        <v/>
      </c>
      <c r="BD64" s="586" t="str">
        <f t="shared" si="31"/>
        <v/>
      </c>
      <c r="BE64" s="586" t="str">
        <f t="shared" si="31"/>
        <v/>
      </c>
      <c r="BF64" s="586" t="str">
        <f t="shared" si="31"/>
        <v/>
      </c>
      <c r="BG64" s="586" t="str">
        <f t="shared" si="31"/>
        <v/>
      </c>
      <c r="BH64" s="586" t="str">
        <f t="shared" si="30"/>
        <v/>
      </c>
      <c r="BI64" s="586" t="str">
        <f t="shared" si="30"/>
        <v/>
      </c>
      <c r="BJ64" s="586" t="str">
        <f t="shared" si="30"/>
        <v/>
      </c>
      <c r="BK64" s="586" t="str">
        <f t="shared" si="30"/>
        <v/>
      </c>
      <c r="BL64" s="586" t="str">
        <f t="shared" si="30"/>
        <v/>
      </c>
      <c r="BM64" s="586" t="str">
        <f t="shared" si="30"/>
        <v/>
      </c>
      <c r="BN64" s="586" t="str">
        <f t="shared" si="30"/>
        <v/>
      </c>
      <c r="BO64" s="586" t="str">
        <f t="shared" si="30"/>
        <v/>
      </c>
      <c r="BP64" s="586" t="str">
        <f t="shared" si="30"/>
        <v/>
      </c>
      <c r="BQ64" s="586" t="str">
        <f t="shared" si="30"/>
        <v/>
      </c>
      <c r="BR64" s="586" t="str">
        <f t="shared" si="30"/>
        <v/>
      </c>
      <c r="BS64" s="586" t="str">
        <f t="shared" si="30"/>
        <v/>
      </c>
      <c r="BT64" s="586" t="str">
        <f t="shared" si="30"/>
        <v/>
      </c>
      <c r="BU64" s="586" t="str">
        <f t="shared" si="30"/>
        <v/>
      </c>
      <c r="BV64" s="586" t="str">
        <f t="shared" si="30"/>
        <v/>
      </c>
      <c r="BW64" s="586" t="str">
        <f t="shared" si="30"/>
        <v/>
      </c>
      <c r="BX64" s="586" t="str">
        <f t="shared" si="32"/>
        <v/>
      </c>
      <c r="BY64" s="586" t="str">
        <f t="shared" si="32"/>
        <v/>
      </c>
      <c r="BZ64" s="586" t="str">
        <f t="shared" si="32"/>
        <v/>
      </c>
      <c r="CA64" s="586" t="str">
        <f t="shared" si="32"/>
        <v/>
      </c>
      <c r="CB64" s="586" t="str">
        <f t="shared" si="32"/>
        <v/>
      </c>
      <c r="CC64" s="586" t="str">
        <f t="shared" si="32"/>
        <v/>
      </c>
      <c r="CD64" s="586" t="str">
        <f t="shared" si="32"/>
        <v/>
      </c>
      <c r="CE64" s="586" t="str">
        <f t="shared" si="32"/>
        <v/>
      </c>
      <c r="CF64" s="586" t="str">
        <f t="shared" si="32"/>
        <v/>
      </c>
      <c r="CG64" s="586" t="str">
        <f t="shared" si="32"/>
        <v/>
      </c>
      <c r="CH64" s="586" t="str">
        <f t="shared" si="32"/>
        <v/>
      </c>
      <c r="CI64" s="586" t="str">
        <f t="shared" si="32"/>
        <v/>
      </c>
      <c r="CJ64" s="586" t="str">
        <f t="shared" si="32"/>
        <v/>
      </c>
      <c r="CK64" s="586" t="str">
        <f t="shared" si="32"/>
        <v/>
      </c>
      <c r="CL64" s="586" t="str">
        <f t="shared" si="32"/>
        <v/>
      </c>
      <c r="CM64" s="586" t="str">
        <f t="shared" si="32"/>
        <v/>
      </c>
      <c r="CN64" s="586" t="str">
        <f t="shared" si="37"/>
        <v/>
      </c>
      <c r="CO64" s="586" t="str">
        <f t="shared" si="37"/>
        <v/>
      </c>
      <c r="CP64" s="586" t="str">
        <f t="shared" si="37"/>
        <v/>
      </c>
      <c r="CQ64" s="586" t="str">
        <f t="shared" si="37"/>
        <v/>
      </c>
      <c r="CR64" s="586" t="str">
        <f t="shared" si="37"/>
        <v/>
      </c>
      <c r="CS64" s="586" t="str">
        <f t="shared" si="37"/>
        <v/>
      </c>
      <c r="CT64" s="586" t="str">
        <f t="shared" si="37"/>
        <v/>
      </c>
      <c r="CU64" s="586" t="str">
        <f t="shared" si="37"/>
        <v/>
      </c>
      <c r="CV64" s="586" t="str">
        <f t="shared" si="37"/>
        <v/>
      </c>
      <c r="CW64" s="586" t="str">
        <f t="shared" si="37"/>
        <v/>
      </c>
      <c r="CX64" s="586" t="str">
        <f t="shared" si="37"/>
        <v/>
      </c>
      <c r="CY64" s="586" t="str">
        <f t="shared" si="37"/>
        <v/>
      </c>
      <c r="CZ64" s="586" t="str">
        <f t="shared" si="37"/>
        <v/>
      </c>
      <c r="DA64" s="586" t="str">
        <f t="shared" si="37"/>
        <v/>
      </c>
      <c r="DB64" s="586" t="str">
        <f t="shared" si="37"/>
        <v/>
      </c>
      <c r="DC64" s="586" t="str">
        <f t="shared" si="37"/>
        <v/>
      </c>
      <c r="DD64" s="586" t="str">
        <f t="shared" si="37"/>
        <v/>
      </c>
      <c r="DE64" s="586" t="str">
        <f t="shared" si="37"/>
        <v/>
      </c>
      <c r="DF64" s="586" t="str">
        <f t="shared" si="34"/>
        <v/>
      </c>
      <c r="DG64" s="587" t="str">
        <f t="shared" si="34"/>
        <v/>
      </c>
    </row>
    <row r="65" spans="1:111" ht="12" customHeight="1">
      <c r="A65" s="547">
        <f>A59+1</f>
        <v>29</v>
      </c>
      <c r="B65" s="594"/>
      <c r="C65" s="595"/>
      <c r="D65" s="619"/>
      <c r="E65" s="619" t="s">
        <v>287</v>
      </c>
      <c r="F65" s="603"/>
      <c r="G65" s="604" t="s">
        <v>282</v>
      </c>
      <c r="H65" s="597">
        <v>41547</v>
      </c>
      <c r="I65" s="574">
        <v>41548</v>
      </c>
      <c r="J65" s="590">
        <f>COUNTIF(M65:CZ65,"■")</f>
        <v>2</v>
      </c>
      <c r="K65" s="576">
        <f>IF(ISBLANK(H65),H65,IF(ISBLANK(I65),INT(H65-1+(#REF!-#REF!+1)*J65),I65))</f>
        <v>41548</v>
      </c>
      <c r="L65" s="576">
        <f>IF(ISBLANK(H65),H65,IF(ISBLANK(I65),H65+#REF!-#REF!,I65))</f>
        <v>41548</v>
      </c>
      <c r="M65" s="577" t="str">
        <f t="shared" si="35"/>
        <v/>
      </c>
      <c r="N65" s="578" t="str">
        <f t="shared" si="35"/>
        <v/>
      </c>
      <c r="O65" s="578" t="str">
        <f t="shared" si="35"/>
        <v/>
      </c>
      <c r="P65" s="578" t="str">
        <f t="shared" si="35"/>
        <v/>
      </c>
      <c r="Q65" s="578" t="str">
        <f t="shared" si="35"/>
        <v/>
      </c>
      <c r="R65" s="578" t="str">
        <f t="shared" si="35"/>
        <v/>
      </c>
      <c r="S65" s="578" t="str">
        <f t="shared" si="35"/>
        <v>■</v>
      </c>
      <c r="T65" s="578" t="str">
        <f t="shared" si="35"/>
        <v>■</v>
      </c>
      <c r="U65" s="578" t="str">
        <f t="shared" si="35"/>
        <v/>
      </c>
      <c r="V65" s="578" t="str">
        <f t="shared" si="35"/>
        <v/>
      </c>
      <c r="W65" s="578" t="str">
        <f t="shared" si="35"/>
        <v/>
      </c>
      <c r="X65" s="578" t="str">
        <f t="shared" si="35"/>
        <v/>
      </c>
      <c r="Y65" s="578" t="str">
        <f t="shared" si="35"/>
        <v/>
      </c>
      <c r="Z65" s="578" t="str">
        <f t="shared" si="35"/>
        <v/>
      </c>
      <c r="AA65" s="578" t="str">
        <f t="shared" si="35"/>
        <v/>
      </c>
      <c r="AB65" s="578" t="str">
        <f t="shared" si="35"/>
        <v/>
      </c>
      <c r="AC65" s="578" t="str">
        <f t="shared" si="36"/>
        <v/>
      </c>
      <c r="AD65" s="578" t="str">
        <f t="shared" si="36"/>
        <v/>
      </c>
      <c r="AE65" s="578" t="str">
        <f t="shared" si="36"/>
        <v/>
      </c>
      <c r="AF65" s="578" t="str">
        <f t="shared" si="36"/>
        <v/>
      </c>
      <c r="AG65" s="578" t="str">
        <f t="shared" si="36"/>
        <v/>
      </c>
      <c r="AH65" s="578" t="str">
        <f t="shared" si="36"/>
        <v/>
      </c>
      <c r="AI65" s="578" t="str">
        <f t="shared" si="36"/>
        <v/>
      </c>
      <c r="AJ65" s="578" t="str">
        <f t="shared" si="36"/>
        <v/>
      </c>
      <c r="AK65" s="578" t="str">
        <f t="shared" si="36"/>
        <v/>
      </c>
      <c r="AL65" s="578" t="str">
        <f t="shared" si="36"/>
        <v/>
      </c>
      <c r="AM65" s="578" t="str">
        <f t="shared" si="36"/>
        <v/>
      </c>
      <c r="AN65" s="578" t="str">
        <f t="shared" si="36"/>
        <v/>
      </c>
      <c r="AO65" s="578" t="str">
        <f t="shared" si="36"/>
        <v/>
      </c>
      <c r="AP65" s="578" t="str">
        <f t="shared" si="36"/>
        <v/>
      </c>
      <c r="AQ65" s="578" t="str">
        <f t="shared" si="36"/>
        <v/>
      </c>
      <c r="AR65" s="578" t="str">
        <f t="shared" si="31"/>
        <v/>
      </c>
      <c r="AS65" s="578" t="str">
        <f t="shared" si="31"/>
        <v/>
      </c>
      <c r="AT65" s="578" t="str">
        <f t="shared" si="31"/>
        <v/>
      </c>
      <c r="AU65" s="578" t="str">
        <f t="shared" si="31"/>
        <v/>
      </c>
      <c r="AV65" s="578" t="str">
        <f t="shared" si="31"/>
        <v/>
      </c>
      <c r="AW65" s="578" t="str">
        <f t="shared" si="31"/>
        <v/>
      </c>
      <c r="AX65" s="578" t="str">
        <f t="shared" si="31"/>
        <v/>
      </c>
      <c r="AY65" s="578" t="str">
        <f t="shared" si="31"/>
        <v/>
      </c>
      <c r="AZ65" s="578" t="str">
        <f t="shared" si="31"/>
        <v/>
      </c>
      <c r="BA65" s="578" t="str">
        <f t="shared" si="31"/>
        <v/>
      </c>
      <c r="BB65" s="578" t="str">
        <f t="shared" si="31"/>
        <v/>
      </c>
      <c r="BC65" s="578" t="str">
        <f t="shared" si="31"/>
        <v/>
      </c>
      <c r="BD65" s="578" t="str">
        <f t="shared" si="31"/>
        <v/>
      </c>
      <c r="BE65" s="578" t="str">
        <f t="shared" si="31"/>
        <v/>
      </c>
      <c r="BF65" s="578" t="str">
        <f t="shared" si="31"/>
        <v/>
      </c>
      <c r="BG65" s="578" t="str">
        <f t="shared" si="31"/>
        <v/>
      </c>
      <c r="BH65" s="578" t="str">
        <f t="shared" si="30"/>
        <v/>
      </c>
      <c r="BI65" s="578" t="str">
        <f t="shared" si="30"/>
        <v/>
      </c>
      <c r="BJ65" s="578" t="str">
        <f t="shared" si="30"/>
        <v/>
      </c>
      <c r="BK65" s="578" t="str">
        <f t="shared" si="30"/>
        <v/>
      </c>
      <c r="BL65" s="578" t="str">
        <f t="shared" si="30"/>
        <v/>
      </c>
      <c r="BM65" s="578" t="str">
        <f t="shared" si="30"/>
        <v/>
      </c>
      <c r="BN65" s="578" t="str">
        <f t="shared" si="30"/>
        <v/>
      </c>
      <c r="BO65" s="578" t="str">
        <f t="shared" si="30"/>
        <v/>
      </c>
      <c r="BP65" s="578" t="str">
        <f t="shared" si="30"/>
        <v/>
      </c>
      <c r="BQ65" s="578" t="str">
        <f t="shared" si="30"/>
        <v/>
      </c>
      <c r="BR65" s="578" t="str">
        <f t="shared" si="30"/>
        <v/>
      </c>
      <c r="BS65" s="578" t="str">
        <f t="shared" si="30"/>
        <v/>
      </c>
      <c r="BT65" s="578" t="str">
        <f t="shared" si="30"/>
        <v/>
      </c>
      <c r="BU65" s="578" t="str">
        <f t="shared" si="30"/>
        <v/>
      </c>
      <c r="BV65" s="578" t="str">
        <f t="shared" si="30"/>
        <v/>
      </c>
      <c r="BW65" s="578" t="str">
        <f t="shared" si="30"/>
        <v/>
      </c>
      <c r="BX65" s="578" t="str">
        <f t="shared" si="32"/>
        <v/>
      </c>
      <c r="BY65" s="578" t="str">
        <f t="shared" si="32"/>
        <v/>
      </c>
      <c r="BZ65" s="578" t="str">
        <f t="shared" si="32"/>
        <v/>
      </c>
      <c r="CA65" s="578" t="str">
        <f t="shared" si="32"/>
        <v/>
      </c>
      <c r="CB65" s="578" t="str">
        <f t="shared" si="32"/>
        <v/>
      </c>
      <c r="CC65" s="578" t="str">
        <f t="shared" si="32"/>
        <v/>
      </c>
      <c r="CD65" s="578" t="str">
        <f t="shared" si="32"/>
        <v/>
      </c>
      <c r="CE65" s="578" t="str">
        <f t="shared" si="32"/>
        <v/>
      </c>
      <c r="CF65" s="578" t="str">
        <f t="shared" si="32"/>
        <v/>
      </c>
      <c r="CG65" s="578" t="str">
        <f t="shared" si="32"/>
        <v/>
      </c>
      <c r="CH65" s="578" t="str">
        <f t="shared" si="32"/>
        <v/>
      </c>
      <c r="CI65" s="578" t="str">
        <f t="shared" si="32"/>
        <v/>
      </c>
      <c r="CJ65" s="578" t="str">
        <f t="shared" si="32"/>
        <v/>
      </c>
      <c r="CK65" s="578" t="str">
        <f t="shared" si="32"/>
        <v/>
      </c>
      <c r="CL65" s="578" t="str">
        <f t="shared" si="32"/>
        <v/>
      </c>
      <c r="CM65" s="578" t="str">
        <f t="shared" si="32"/>
        <v/>
      </c>
      <c r="CN65" s="578" t="str">
        <f t="shared" si="37"/>
        <v/>
      </c>
      <c r="CO65" s="578" t="str">
        <f t="shared" si="37"/>
        <v/>
      </c>
      <c r="CP65" s="578" t="str">
        <f t="shared" si="37"/>
        <v/>
      </c>
      <c r="CQ65" s="578" t="str">
        <f t="shared" si="37"/>
        <v/>
      </c>
      <c r="CR65" s="578" t="str">
        <f t="shared" si="37"/>
        <v/>
      </c>
      <c r="CS65" s="578" t="str">
        <f t="shared" si="37"/>
        <v/>
      </c>
      <c r="CT65" s="578" t="str">
        <f t="shared" si="37"/>
        <v/>
      </c>
      <c r="CU65" s="578" t="str">
        <f t="shared" si="37"/>
        <v/>
      </c>
      <c r="CV65" s="578" t="str">
        <f t="shared" si="37"/>
        <v/>
      </c>
      <c r="CW65" s="578" t="str">
        <f t="shared" si="37"/>
        <v/>
      </c>
      <c r="CX65" s="578" t="str">
        <f t="shared" si="37"/>
        <v/>
      </c>
      <c r="CY65" s="578" t="str">
        <f t="shared" si="37"/>
        <v/>
      </c>
      <c r="CZ65" s="578" t="str">
        <f t="shared" si="37"/>
        <v/>
      </c>
      <c r="DA65" s="578" t="str">
        <f t="shared" si="37"/>
        <v/>
      </c>
      <c r="DB65" s="578" t="str">
        <f t="shared" si="37"/>
        <v/>
      </c>
      <c r="DC65" s="578" t="str">
        <f t="shared" si="37"/>
        <v/>
      </c>
      <c r="DD65" s="578" t="str">
        <f t="shared" si="37"/>
        <v/>
      </c>
      <c r="DE65" s="578" t="str">
        <f t="shared" si="37"/>
        <v/>
      </c>
      <c r="DF65" s="578" t="str">
        <f t="shared" si="34"/>
        <v/>
      </c>
      <c r="DG65" s="579" t="str">
        <f t="shared" si="34"/>
        <v/>
      </c>
    </row>
    <row r="66" spans="1:111" ht="12" customHeight="1">
      <c r="A66" s="559"/>
      <c r="B66" s="598"/>
      <c r="C66" s="599"/>
      <c r="D66" s="599"/>
      <c r="E66" s="610"/>
      <c r="F66" s="610" t="s">
        <v>307</v>
      </c>
      <c r="G66" s="601"/>
      <c r="H66" s="582">
        <v>41543</v>
      </c>
      <c r="I66" s="612">
        <v>41544</v>
      </c>
      <c r="J66" s="583"/>
      <c r="K66" s="584">
        <f>IF(ISBLANK(H66),H66,IF(ISBLANK(I66),INT(H66-1+(I65-H65+1)*J66),I66))</f>
        <v>41544</v>
      </c>
      <c r="L66" s="584">
        <f>IF(ISBLANK(H66),H66,IF(ISBLANK(I66),H66+I65-H65,I66))</f>
        <v>41544</v>
      </c>
      <c r="M66" s="585" t="str">
        <f t="shared" si="35"/>
        <v/>
      </c>
      <c r="N66" s="586" t="str">
        <f t="shared" si="35"/>
        <v/>
      </c>
      <c r="O66" s="586" t="str">
        <f t="shared" si="35"/>
        <v>■</v>
      </c>
      <c r="P66" s="586" t="str">
        <f t="shared" si="35"/>
        <v>■</v>
      </c>
      <c r="Q66" s="586" t="str">
        <f t="shared" si="35"/>
        <v/>
      </c>
      <c r="R66" s="586" t="str">
        <f t="shared" si="35"/>
        <v/>
      </c>
      <c r="S66" s="586" t="str">
        <f t="shared" si="35"/>
        <v/>
      </c>
      <c r="T66" s="586" t="str">
        <f t="shared" si="35"/>
        <v/>
      </c>
      <c r="U66" s="586" t="str">
        <f t="shared" si="35"/>
        <v/>
      </c>
      <c r="V66" s="586" t="str">
        <f t="shared" si="35"/>
        <v/>
      </c>
      <c r="W66" s="586" t="str">
        <f t="shared" si="35"/>
        <v/>
      </c>
      <c r="X66" s="586" t="str">
        <f t="shared" si="35"/>
        <v/>
      </c>
      <c r="Y66" s="586" t="str">
        <f t="shared" si="35"/>
        <v/>
      </c>
      <c r="Z66" s="586" t="str">
        <f t="shared" si="35"/>
        <v/>
      </c>
      <c r="AA66" s="586" t="str">
        <f t="shared" si="35"/>
        <v/>
      </c>
      <c r="AB66" s="586" t="str">
        <f t="shared" si="35"/>
        <v/>
      </c>
      <c r="AC66" s="586" t="str">
        <f t="shared" si="36"/>
        <v/>
      </c>
      <c r="AD66" s="586" t="str">
        <f t="shared" si="36"/>
        <v/>
      </c>
      <c r="AE66" s="586" t="str">
        <f t="shared" si="36"/>
        <v/>
      </c>
      <c r="AF66" s="586" t="str">
        <f t="shared" si="36"/>
        <v/>
      </c>
      <c r="AG66" s="586" t="str">
        <f t="shared" si="36"/>
        <v/>
      </c>
      <c r="AH66" s="586" t="str">
        <f t="shared" si="36"/>
        <v/>
      </c>
      <c r="AI66" s="586" t="str">
        <f t="shared" si="36"/>
        <v/>
      </c>
      <c r="AJ66" s="586" t="str">
        <f t="shared" si="36"/>
        <v/>
      </c>
      <c r="AK66" s="586" t="str">
        <f t="shared" si="36"/>
        <v/>
      </c>
      <c r="AL66" s="586" t="str">
        <f t="shared" si="36"/>
        <v/>
      </c>
      <c r="AM66" s="586" t="str">
        <f t="shared" si="36"/>
        <v/>
      </c>
      <c r="AN66" s="586" t="str">
        <f t="shared" si="36"/>
        <v/>
      </c>
      <c r="AO66" s="586" t="str">
        <f t="shared" si="36"/>
        <v/>
      </c>
      <c r="AP66" s="586" t="str">
        <f t="shared" si="36"/>
        <v/>
      </c>
      <c r="AQ66" s="586" t="str">
        <f t="shared" si="36"/>
        <v/>
      </c>
      <c r="AR66" s="586" t="str">
        <f t="shared" si="31"/>
        <v/>
      </c>
      <c r="AS66" s="586" t="str">
        <f t="shared" si="31"/>
        <v/>
      </c>
      <c r="AT66" s="586" t="str">
        <f t="shared" si="31"/>
        <v/>
      </c>
      <c r="AU66" s="586" t="str">
        <f t="shared" si="31"/>
        <v/>
      </c>
      <c r="AV66" s="586" t="str">
        <f t="shared" si="31"/>
        <v/>
      </c>
      <c r="AW66" s="586" t="str">
        <f t="shared" si="31"/>
        <v/>
      </c>
      <c r="AX66" s="586" t="str">
        <f t="shared" si="31"/>
        <v/>
      </c>
      <c r="AY66" s="586" t="str">
        <f t="shared" si="31"/>
        <v/>
      </c>
      <c r="AZ66" s="586" t="str">
        <f t="shared" si="31"/>
        <v/>
      </c>
      <c r="BA66" s="586" t="str">
        <f t="shared" si="31"/>
        <v/>
      </c>
      <c r="BB66" s="586" t="str">
        <f t="shared" si="31"/>
        <v/>
      </c>
      <c r="BC66" s="586" t="str">
        <f t="shared" si="31"/>
        <v/>
      </c>
      <c r="BD66" s="586" t="str">
        <f t="shared" si="31"/>
        <v/>
      </c>
      <c r="BE66" s="586" t="str">
        <f t="shared" si="31"/>
        <v/>
      </c>
      <c r="BF66" s="586" t="str">
        <f t="shared" si="31"/>
        <v/>
      </c>
      <c r="BG66" s="586" t="str">
        <f t="shared" si="31"/>
        <v/>
      </c>
      <c r="BH66" s="586" t="str">
        <f t="shared" si="30"/>
        <v/>
      </c>
      <c r="BI66" s="586" t="str">
        <f t="shared" si="30"/>
        <v/>
      </c>
      <c r="BJ66" s="586" t="str">
        <f t="shared" si="30"/>
        <v/>
      </c>
      <c r="BK66" s="586" t="str">
        <f t="shared" si="30"/>
        <v/>
      </c>
      <c r="BL66" s="586" t="str">
        <f t="shared" si="30"/>
        <v/>
      </c>
      <c r="BM66" s="586" t="str">
        <f t="shared" si="30"/>
        <v/>
      </c>
      <c r="BN66" s="586" t="str">
        <f t="shared" si="30"/>
        <v/>
      </c>
      <c r="BO66" s="586" t="str">
        <f t="shared" si="30"/>
        <v/>
      </c>
      <c r="BP66" s="586" t="str">
        <f t="shared" si="30"/>
        <v/>
      </c>
      <c r="BQ66" s="586" t="str">
        <f t="shared" si="30"/>
        <v/>
      </c>
      <c r="BR66" s="586" t="str">
        <f t="shared" si="30"/>
        <v/>
      </c>
      <c r="BS66" s="586" t="str">
        <f t="shared" si="30"/>
        <v/>
      </c>
      <c r="BT66" s="586" t="str">
        <f t="shared" si="30"/>
        <v/>
      </c>
      <c r="BU66" s="586" t="str">
        <f t="shared" si="30"/>
        <v/>
      </c>
      <c r="BV66" s="586" t="str">
        <f t="shared" si="30"/>
        <v/>
      </c>
      <c r="BW66" s="586" t="str">
        <f t="shared" si="30"/>
        <v/>
      </c>
      <c r="BX66" s="586" t="str">
        <f t="shared" si="32"/>
        <v/>
      </c>
      <c r="BY66" s="586" t="str">
        <f t="shared" si="32"/>
        <v/>
      </c>
      <c r="BZ66" s="586" t="str">
        <f t="shared" si="32"/>
        <v/>
      </c>
      <c r="CA66" s="586" t="str">
        <f t="shared" si="32"/>
        <v/>
      </c>
      <c r="CB66" s="586" t="str">
        <f t="shared" si="32"/>
        <v/>
      </c>
      <c r="CC66" s="586" t="str">
        <f t="shared" si="32"/>
        <v/>
      </c>
      <c r="CD66" s="586" t="str">
        <f t="shared" si="32"/>
        <v/>
      </c>
      <c r="CE66" s="586" t="str">
        <f t="shared" si="32"/>
        <v/>
      </c>
      <c r="CF66" s="586" t="str">
        <f t="shared" si="32"/>
        <v/>
      </c>
      <c r="CG66" s="586" t="str">
        <f t="shared" si="32"/>
        <v/>
      </c>
      <c r="CH66" s="586" t="str">
        <f t="shared" si="32"/>
        <v/>
      </c>
      <c r="CI66" s="586" t="str">
        <f t="shared" si="32"/>
        <v/>
      </c>
      <c r="CJ66" s="586" t="str">
        <f t="shared" si="32"/>
        <v/>
      </c>
      <c r="CK66" s="586" t="str">
        <f t="shared" si="32"/>
        <v/>
      </c>
      <c r="CL66" s="586" t="str">
        <f t="shared" si="32"/>
        <v/>
      </c>
      <c r="CM66" s="586" t="str">
        <f t="shared" si="32"/>
        <v/>
      </c>
      <c r="CN66" s="586" t="str">
        <f t="shared" si="37"/>
        <v/>
      </c>
      <c r="CO66" s="586" t="str">
        <f t="shared" si="37"/>
        <v/>
      </c>
      <c r="CP66" s="586" t="str">
        <f t="shared" si="37"/>
        <v/>
      </c>
      <c r="CQ66" s="586" t="str">
        <f t="shared" si="37"/>
        <v/>
      </c>
      <c r="CR66" s="586" t="str">
        <f t="shared" si="37"/>
        <v/>
      </c>
      <c r="CS66" s="586" t="str">
        <f t="shared" si="37"/>
        <v/>
      </c>
      <c r="CT66" s="586" t="str">
        <f t="shared" si="37"/>
        <v/>
      </c>
      <c r="CU66" s="586" t="str">
        <f t="shared" si="37"/>
        <v/>
      </c>
      <c r="CV66" s="586" t="str">
        <f t="shared" si="37"/>
        <v/>
      </c>
      <c r="CW66" s="586" t="str">
        <f t="shared" si="37"/>
        <v/>
      </c>
      <c r="CX66" s="586" t="str">
        <f t="shared" si="37"/>
        <v/>
      </c>
      <c r="CY66" s="586" t="str">
        <f t="shared" si="37"/>
        <v/>
      </c>
      <c r="CZ66" s="586" t="str">
        <f t="shared" si="37"/>
        <v/>
      </c>
      <c r="DA66" s="586" t="str">
        <f t="shared" si="37"/>
        <v/>
      </c>
      <c r="DB66" s="586" t="str">
        <f t="shared" si="37"/>
        <v/>
      </c>
      <c r="DC66" s="586" t="str">
        <f t="shared" si="37"/>
        <v/>
      </c>
      <c r="DD66" s="586" t="str">
        <f t="shared" si="37"/>
        <v/>
      </c>
      <c r="DE66" s="586" t="str">
        <f t="shared" si="37"/>
        <v/>
      </c>
      <c r="DF66" s="586" t="str">
        <f t="shared" si="34"/>
        <v/>
      </c>
      <c r="DG66" s="587" t="str">
        <f t="shared" si="34"/>
        <v/>
      </c>
    </row>
    <row r="67" spans="1:111" ht="12" customHeight="1">
      <c r="A67" s="547">
        <f>A65+1</f>
        <v>30</v>
      </c>
      <c r="B67" s="613"/>
      <c r="C67" s="595"/>
      <c r="D67" s="619"/>
      <c r="E67" s="619" t="s">
        <v>300</v>
      </c>
      <c r="F67" s="603"/>
      <c r="G67" s="604" t="s">
        <v>282</v>
      </c>
      <c r="H67" s="597">
        <v>41549</v>
      </c>
      <c r="I67" s="597">
        <v>41550</v>
      </c>
      <c r="J67" s="622">
        <f>COUNTIF(M67:CZ67,"■")</f>
        <v>2</v>
      </c>
      <c r="K67" s="576">
        <f>IF(ISBLANK(H67),H67,IF(ISBLANK(I67),INT(H67-1+(#REF!-#REF!+1)*J67),I67))</f>
        <v>41550</v>
      </c>
      <c r="L67" s="576">
        <f>IF(ISBLANK(H67),H67,IF(ISBLANK(I67),H67+#REF!-#REF!,I67))</f>
        <v>41550</v>
      </c>
      <c r="M67" s="577" t="str">
        <f t="shared" si="35"/>
        <v/>
      </c>
      <c r="N67" s="578" t="str">
        <f t="shared" si="35"/>
        <v/>
      </c>
      <c r="O67" s="578" t="str">
        <f t="shared" si="35"/>
        <v/>
      </c>
      <c r="P67" s="578" t="str">
        <f t="shared" si="35"/>
        <v/>
      </c>
      <c r="Q67" s="578" t="str">
        <f t="shared" si="35"/>
        <v/>
      </c>
      <c r="R67" s="578" t="str">
        <f t="shared" si="35"/>
        <v/>
      </c>
      <c r="S67" s="578" t="str">
        <f t="shared" si="35"/>
        <v/>
      </c>
      <c r="T67" s="578" t="str">
        <f t="shared" si="35"/>
        <v/>
      </c>
      <c r="U67" s="578" t="str">
        <f t="shared" si="35"/>
        <v>■</v>
      </c>
      <c r="V67" s="578" t="str">
        <f t="shared" si="35"/>
        <v>■</v>
      </c>
      <c r="W67" s="578" t="str">
        <f t="shared" si="35"/>
        <v/>
      </c>
      <c r="X67" s="578" t="str">
        <f t="shared" si="35"/>
        <v/>
      </c>
      <c r="Y67" s="578" t="str">
        <f t="shared" si="35"/>
        <v/>
      </c>
      <c r="Z67" s="578" t="str">
        <f t="shared" si="35"/>
        <v/>
      </c>
      <c r="AA67" s="578" t="str">
        <f t="shared" si="35"/>
        <v/>
      </c>
      <c r="AB67" s="578" t="str">
        <f t="shared" si="35"/>
        <v/>
      </c>
      <c r="AC67" s="578" t="str">
        <f t="shared" si="36"/>
        <v/>
      </c>
      <c r="AD67" s="578" t="str">
        <f t="shared" si="36"/>
        <v/>
      </c>
      <c r="AE67" s="578" t="str">
        <f t="shared" si="36"/>
        <v/>
      </c>
      <c r="AF67" s="578" t="str">
        <f t="shared" si="36"/>
        <v/>
      </c>
      <c r="AG67" s="578" t="str">
        <f t="shared" si="36"/>
        <v/>
      </c>
      <c r="AH67" s="578" t="str">
        <f t="shared" si="36"/>
        <v/>
      </c>
      <c r="AI67" s="578" t="str">
        <f t="shared" si="36"/>
        <v/>
      </c>
      <c r="AJ67" s="578" t="str">
        <f t="shared" si="36"/>
        <v/>
      </c>
      <c r="AK67" s="578" t="str">
        <f t="shared" si="36"/>
        <v/>
      </c>
      <c r="AL67" s="578" t="str">
        <f t="shared" si="36"/>
        <v/>
      </c>
      <c r="AM67" s="578" t="str">
        <f t="shared" si="36"/>
        <v/>
      </c>
      <c r="AN67" s="578" t="str">
        <f t="shared" si="36"/>
        <v/>
      </c>
      <c r="AO67" s="578" t="str">
        <f t="shared" si="36"/>
        <v/>
      </c>
      <c r="AP67" s="578" t="str">
        <f t="shared" si="36"/>
        <v/>
      </c>
      <c r="AQ67" s="578" t="str">
        <f t="shared" si="36"/>
        <v/>
      </c>
      <c r="AR67" s="578" t="str">
        <f t="shared" si="31"/>
        <v/>
      </c>
      <c r="AS67" s="578" t="str">
        <f t="shared" si="31"/>
        <v/>
      </c>
      <c r="AT67" s="578" t="str">
        <f t="shared" si="31"/>
        <v/>
      </c>
      <c r="AU67" s="578" t="str">
        <f t="shared" si="31"/>
        <v/>
      </c>
      <c r="AV67" s="578" t="str">
        <f t="shared" si="31"/>
        <v/>
      </c>
      <c r="AW67" s="578" t="str">
        <f t="shared" si="31"/>
        <v/>
      </c>
      <c r="AX67" s="578" t="str">
        <f t="shared" si="31"/>
        <v/>
      </c>
      <c r="AY67" s="578" t="str">
        <f t="shared" si="31"/>
        <v/>
      </c>
      <c r="AZ67" s="578" t="str">
        <f t="shared" si="31"/>
        <v/>
      </c>
      <c r="BA67" s="578" t="str">
        <f t="shared" si="31"/>
        <v/>
      </c>
      <c r="BB67" s="578" t="str">
        <f t="shared" si="31"/>
        <v/>
      </c>
      <c r="BC67" s="578" t="str">
        <f t="shared" si="31"/>
        <v/>
      </c>
      <c r="BD67" s="578" t="str">
        <f t="shared" si="31"/>
        <v/>
      </c>
      <c r="BE67" s="578" t="str">
        <f t="shared" si="31"/>
        <v/>
      </c>
      <c r="BF67" s="578" t="str">
        <f t="shared" si="31"/>
        <v/>
      </c>
      <c r="BG67" s="578" t="str">
        <f t="shared" si="31"/>
        <v/>
      </c>
      <c r="BH67" s="578" t="str">
        <f t="shared" ref="BH67:BW82" si="38">IF(AND(BH$3&gt;=$H67,BH$3&lt;=$K67),IF(ISERROR(FIND(BH$4,"土日休")),"■","◇"),IF(AND(BH$3&gt;=$H67,BH$3&lt;=$L67),IF(ISERROR(FIND(BH$4,"土日休")),"□","□"),""))</f>
        <v/>
      </c>
      <c r="BI67" s="578" t="str">
        <f t="shared" si="38"/>
        <v/>
      </c>
      <c r="BJ67" s="578" t="str">
        <f t="shared" si="38"/>
        <v/>
      </c>
      <c r="BK67" s="578" t="str">
        <f t="shared" si="38"/>
        <v/>
      </c>
      <c r="BL67" s="578" t="str">
        <f t="shared" si="38"/>
        <v/>
      </c>
      <c r="BM67" s="578" t="str">
        <f t="shared" si="38"/>
        <v/>
      </c>
      <c r="BN67" s="578" t="str">
        <f t="shared" si="38"/>
        <v/>
      </c>
      <c r="BO67" s="578" t="str">
        <f t="shared" si="38"/>
        <v/>
      </c>
      <c r="BP67" s="578" t="str">
        <f t="shared" si="38"/>
        <v/>
      </c>
      <c r="BQ67" s="578" t="str">
        <f t="shared" si="38"/>
        <v/>
      </c>
      <c r="BR67" s="578" t="str">
        <f t="shared" si="38"/>
        <v/>
      </c>
      <c r="BS67" s="578" t="str">
        <f t="shared" si="38"/>
        <v/>
      </c>
      <c r="BT67" s="578" t="str">
        <f t="shared" si="38"/>
        <v/>
      </c>
      <c r="BU67" s="578" t="str">
        <f t="shared" si="38"/>
        <v/>
      </c>
      <c r="BV67" s="578" t="str">
        <f t="shared" si="38"/>
        <v/>
      </c>
      <c r="BW67" s="578" t="str">
        <f t="shared" si="38"/>
        <v/>
      </c>
      <c r="BX67" s="578" t="str">
        <f t="shared" si="32"/>
        <v/>
      </c>
      <c r="BY67" s="578" t="str">
        <f t="shared" si="32"/>
        <v/>
      </c>
      <c r="BZ67" s="578" t="str">
        <f t="shared" si="32"/>
        <v/>
      </c>
      <c r="CA67" s="578" t="str">
        <f t="shared" si="32"/>
        <v/>
      </c>
      <c r="CB67" s="578" t="str">
        <f t="shared" si="32"/>
        <v/>
      </c>
      <c r="CC67" s="578" t="str">
        <f t="shared" si="32"/>
        <v/>
      </c>
      <c r="CD67" s="578" t="str">
        <f t="shared" si="32"/>
        <v/>
      </c>
      <c r="CE67" s="578" t="str">
        <f t="shared" si="32"/>
        <v/>
      </c>
      <c r="CF67" s="578" t="str">
        <f t="shared" si="32"/>
        <v/>
      </c>
      <c r="CG67" s="578" t="str">
        <f t="shared" si="32"/>
        <v/>
      </c>
      <c r="CH67" s="578" t="str">
        <f t="shared" si="32"/>
        <v/>
      </c>
      <c r="CI67" s="578" t="str">
        <f t="shared" si="32"/>
        <v/>
      </c>
      <c r="CJ67" s="578" t="str">
        <f t="shared" si="32"/>
        <v/>
      </c>
      <c r="CK67" s="578" t="str">
        <f t="shared" si="32"/>
        <v/>
      </c>
      <c r="CL67" s="578" t="str">
        <f t="shared" si="32"/>
        <v/>
      </c>
      <c r="CM67" s="578" t="str">
        <f t="shared" si="32"/>
        <v/>
      </c>
      <c r="CN67" s="578" t="str">
        <f t="shared" si="37"/>
        <v/>
      </c>
      <c r="CO67" s="578" t="str">
        <f t="shared" si="37"/>
        <v/>
      </c>
      <c r="CP67" s="578" t="str">
        <f t="shared" si="37"/>
        <v/>
      </c>
      <c r="CQ67" s="578" t="str">
        <f t="shared" si="37"/>
        <v/>
      </c>
      <c r="CR67" s="578" t="str">
        <f t="shared" si="37"/>
        <v/>
      </c>
      <c r="CS67" s="578" t="str">
        <f t="shared" si="37"/>
        <v/>
      </c>
      <c r="CT67" s="578" t="str">
        <f t="shared" si="37"/>
        <v/>
      </c>
      <c r="CU67" s="578" t="str">
        <f t="shared" si="37"/>
        <v/>
      </c>
      <c r="CV67" s="578" t="str">
        <f t="shared" si="37"/>
        <v/>
      </c>
      <c r="CW67" s="578" t="str">
        <f t="shared" si="37"/>
        <v/>
      </c>
      <c r="CX67" s="578" t="str">
        <f t="shared" si="37"/>
        <v/>
      </c>
      <c r="CY67" s="578" t="str">
        <f t="shared" si="37"/>
        <v/>
      </c>
      <c r="CZ67" s="578" t="str">
        <f t="shared" si="37"/>
        <v/>
      </c>
      <c r="DA67" s="578" t="str">
        <f t="shared" si="37"/>
        <v/>
      </c>
      <c r="DB67" s="578" t="str">
        <f t="shared" si="37"/>
        <v/>
      </c>
      <c r="DC67" s="578" t="str">
        <f t="shared" si="37"/>
        <v/>
      </c>
      <c r="DD67" s="578" t="str">
        <f t="shared" si="37"/>
        <v/>
      </c>
      <c r="DE67" s="578" t="str">
        <f t="shared" si="37"/>
        <v/>
      </c>
      <c r="DF67" s="578" t="str">
        <f t="shared" si="34"/>
        <v/>
      </c>
      <c r="DG67" s="579" t="str">
        <f t="shared" si="34"/>
        <v/>
      </c>
    </row>
    <row r="68" spans="1:111" ht="12" customHeight="1">
      <c r="A68" s="559"/>
      <c r="B68" s="598"/>
      <c r="C68" s="599"/>
      <c r="D68" s="639"/>
      <c r="E68" s="599"/>
      <c r="F68" s="599" t="s">
        <v>308</v>
      </c>
      <c r="G68" s="601"/>
      <c r="H68" s="627">
        <v>41544</v>
      </c>
      <c r="I68" s="582"/>
      <c r="J68" s="583"/>
      <c r="K68" s="584">
        <f>IF(ISBLANK(H68),H68,IF(ISBLANK(I68),INT(H68-1+(I67-H67+1)*J68),I68))</f>
        <v>41543</v>
      </c>
      <c r="L68" s="584">
        <f>IF(ISBLANK(H68),H68,IF(ISBLANK(I68),H68+I67-H67,I68))</f>
        <v>41545</v>
      </c>
      <c r="M68" s="585" t="str">
        <f t="shared" si="35"/>
        <v/>
      </c>
      <c r="N68" s="586" t="str">
        <f t="shared" si="35"/>
        <v/>
      </c>
      <c r="O68" s="586" t="str">
        <f t="shared" si="35"/>
        <v/>
      </c>
      <c r="P68" s="586" t="str">
        <f t="shared" si="35"/>
        <v>□</v>
      </c>
      <c r="Q68" s="586" t="str">
        <f t="shared" si="35"/>
        <v>□</v>
      </c>
      <c r="R68" s="586" t="str">
        <f t="shared" si="35"/>
        <v/>
      </c>
      <c r="S68" s="586" t="str">
        <f t="shared" si="35"/>
        <v/>
      </c>
      <c r="T68" s="586" t="str">
        <f t="shared" si="35"/>
        <v/>
      </c>
      <c r="U68" s="586" t="str">
        <f t="shared" si="35"/>
        <v/>
      </c>
      <c r="V68" s="586" t="str">
        <f t="shared" si="35"/>
        <v/>
      </c>
      <c r="W68" s="586" t="str">
        <f t="shared" si="35"/>
        <v/>
      </c>
      <c r="X68" s="586" t="str">
        <f t="shared" si="35"/>
        <v/>
      </c>
      <c r="Y68" s="586" t="str">
        <f t="shared" si="35"/>
        <v/>
      </c>
      <c r="Z68" s="586" t="str">
        <f t="shared" si="35"/>
        <v/>
      </c>
      <c r="AA68" s="586" t="str">
        <f t="shared" si="35"/>
        <v/>
      </c>
      <c r="AB68" s="586" t="str">
        <f t="shared" ref="AB68:AQ83" si="39">IF(AND(AB$3&gt;=$H68,AB$3&lt;=$K68),IF(ISERROR(FIND(AB$4,"土日休")),"■","◇"),IF(AND(AB$3&gt;=$H68,AB$3&lt;=$L68),IF(ISERROR(FIND(AB$4,"土日休")),"□","□"),""))</f>
        <v/>
      </c>
      <c r="AC68" s="586" t="str">
        <f t="shared" si="39"/>
        <v/>
      </c>
      <c r="AD68" s="586" t="str">
        <f t="shared" si="39"/>
        <v/>
      </c>
      <c r="AE68" s="586" t="str">
        <f t="shared" si="39"/>
        <v/>
      </c>
      <c r="AF68" s="586" t="str">
        <f t="shared" si="39"/>
        <v/>
      </c>
      <c r="AG68" s="586" t="str">
        <f t="shared" si="36"/>
        <v/>
      </c>
      <c r="AH68" s="586" t="str">
        <f t="shared" si="36"/>
        <v/>
      </c>
      <c r="AI68" s="586" t="str">
        <f t="shared" si="36"/>
        <v/>
      </c>
      <c r="AJ68" s="586" t="str">
        <f t="shared" si="36"/>
        <v/>
      </c>
      <c r="AK68" s="586" t="str">
        <f t="shared" si="36"/>
        <v/>
      </c>
      <c r="AL68" s="586" t="str">
        <f t="shared" si="36"/>
        <v/>
      </c>
      <c r="AM68" s="586" t="str">
        <f t="shared" si="36"/>
        <v/>
      </c>
      <c r="AN68" s="586" t="str">
        <f t="shared" si="36"/>
        <v/>
      </c>
      <c r="AO68" s="586" t="str">
        <f t="shared" si="36"/>
        <v/>
      </c>
      <c r="AP68" s="586" t="str">
        <f t="shared" si="36"/>
        <v/>
      </c>
      <c r="AQ68" s="586" t="str">
        <f t="shared" si="36"/>
        <v/>
      </c>
      <c r="AR68" s="586" t="str">
        <f t="shared" si="31"/>
        <v/>
      </c>
      <c r="AS68" s="586" t="str">
        <f t="shared" si="31"/>
        <v/>
      </c>
      <c r="AT68" s="586" t="str">
        <f t="shared" si="31"/>
        <v/>
      </c>
      <c r="AU68" s="586" t="str">
        <f t="shared" si="31"/>
        <v/>
      </c>
      <c r="AV68" s="586" t="str">
        <f t="shared" si="31"/>
        <v/>
      </c>
      <c r="AW68" s="586" t="str">
        <f t="shared" ref="AW68:BL89" si="40">IF(AND(AW$3&gt;=$H68,AW$3&lt;=$K68),IF(ISERROR(FIND(AW$4,"土日休")),"■","◇"),IF(AND(AW$3&gt;=$H68,AW$3&lt;=$L68),IF(ISERROR(FIND(AW$4,"土日休")),"□","□"),""))</f>
        <v/>
      </c>
      <c r="AX68" s="586" t="str">
        <f t="shared" si="40"/>
        <v/>
      </c>
      <c r="AY68" s="586" t="str">
        <f t="shared" si="40"/>
        <v/>
      </c>
      <c r="AZ68" s="586" t="str">
        <f t="shared" si="40"/>
        <v/>
      </c>
      <c r="BA68" s="586" t="str">
        <f t="shared" si="40"/>
        <v/>
      </c>
      <c r="BB68" s="586" t="str">
        <f t="shared" si="40"/>
        <v/>
      </c>
      <c r="BC68" s="586" t="str">
        <f t="shared" si="40"/>
        <v/>
      </c>
      <c r="BD68" s="586" t="str">
        <f t="shared" si="40"/>
        <v/>
      </c>
      <c r="BE68" s="586" t="str">
        <f t="shared" si="40"/>
        <v/>
      </c>
      <c r="BF68" s="586" t="str">
        <f t="shared" si="40"/>
        <v/>
      </c>
      <c r="BG68" s="586" t="str">
        <f t="shared" si="40"/>
        <v/>
      </c>
      <c r="BH68" s="586" t="str">
        <f t="shared" si="40"/>
        <v/>
      </c>
      <c r="BI68" s="586" t="str">
        <f t="shared" si="40"/>
        <v/>
      </c>
      <c r="BJ68" s="586" t="str">
        <f t="shared" si="38"/>
        <v/>
      </c>
      <c r="BK68" s="586" t="str">
        <f t="shared" si="38"/>
        <v/>
      </c>
      <c r="BL68" s="586" t="str">
        <f t="shared" si="38"/>
        <v/>
      </c>
      <c r="BM68" s="586" t="str">
        <f t="shared" si="38"/>
        <v/>
      </c>
      <c r="BN68" s="586" t="str">
        <f t="shared" si="38"/>
        <v/>
      </c>
      <c r="BO68" s="586" t="str">
        <f t="shared" si="38"/>
        <v/>
      </c>
      <c r="BP68" s="586" t="str">
        <f t="shared" si="38"/>
        <v/>
      </c>
      <c r="BQ68" s="586" t="str">
        <f t="shared" si="38"/>
        <v/>
      </c>
      <c r="BR68" s="586" t="str">
        <f t="shared" si="38"/>
        <v/>
      </c>
      <c r="BS68" s="586" t="str">
        <f t="shared" si="38"/>
        <v/>
      </c>
      <c r="BT68" s="586" t="str">
        <f t="shared" si="38"/>
        <v/>
      </c>
      <c r="BU68" s="586" t="str">
        <f t="shared" si="38"/>
        <v/>
      </c>
      <c r="BV68" s="586" t="str">
        <f t="shared" si="38"/>
        <v/>
      </c>
      <c r="BW68" s="586" t="str">
        <f t="shared" si="38"/>
        <v/>
      </c>
      <c r="BX68" s="586" t="str">
        <f t="shared" ref="BX68:CM83" si="41">IF(AND(BX$3&gt;=$H68,BX$3&lt;=$K68),IF(ISERROR(FIND(BX$4,"土日休")),"■","◇"),IF(AND(BX$3&gt;=$H68,BX$3&lt;=$L68),IF(ISERROR(FIND(BX$4,"土日休")),"□","□"),""))</f>
        <v/>
      </c>
      <c r="BY68" s="586" t="str">
        <f t="shared" si="41"/>
        <v/>
      </c>
      <c r="BZ68" s="586" t="str">
        <f t="shared" si="41"/>
        <v/>
      </c>
      <c r="CA68" s="586" t="str">
        <f t="shared" si="41"/>
        <v/>
      </c>
      <c r="CB68" s="586" t="str">
        <f t="shared" si="41"/>
        <v/>
      </c>
      <c r="CC68" s="586" t="str">
        <f t="shared" si="41"/>
        <v/>
      </c>
      <c r="CD68" s="586" t="str">
        <f t="shared" si="41"/>
        <v/>
      </c>
      <c r="CE68" s="586" t="str">
        <f t="shared" si="41"/>
        <v/>
      </c>
      <c r="CF68" s="586" t="str">
        <f t="shared" si="41"/>
        <v/>
      </c>
      <c r="CG68" s="586" t="str">
        <f t="shared" si="41"/>
        <v/>
      </c>
      <c r="CH68" s="586" t="str">
        <f t="shared" si="41"/>
        <v/>
      </c>
      <c r="CI68" s="586" t="str">
        <f t="shared" si="41"/>
        <v/>
      </c>
      <c r="CJ68" s="586" t="str">
        <f t="shared" si="41"/>
        <v/>
      </c>
      <c r="CK68" s="586" t="str">
        <f t="shared" si="41"/>
        <v/>
      </c>
      <c r="CL68" s="586" t="str">
        <f t="shared" si="41"/>
        <v/>
      </c>
      <c r="CM68" s="586" t="str">
        <f t="shared" si="41"/>
        <v/>
      </c>
      <c r="CN68" s="586" t="str">
        <f t="shared" si="37"/>
        <v/>
      </c>
      <c r="CO68" s="586" t="str">
        <f t="shared" si="37"/>
        <v/>
      </c>
      <c r="CP68" s="586" t="str">
        <f t="shared" si="37"/>
        <v/>
      </c>
      <c r="CQ68" s="586" t="str">
        <f t="shared" si="37"/>
        <v/>
      </c>
      <c r="CR68" s="586" t="str">
        <f t="shared" si="37"/>
        <v/>
      </c>
      <c r="CS68" s="586" t="str">
        <f t="shared" si="37"/>
        <v/>
      </c>
      <c r="CT68" s="586" t="str">
        <f t="shared" si="37"/>
        <v/>
      </c>
      <c r="CU68" s="586" t="str">
        <f t="shared" si="37"/>
        <v/>
      </c>
      <c r="CV68" s="586" t="str">
        <f t="shared" si="37"/>
        <v/>
      </c>
      <c r="CW68" s="586" t="str">
        <f t="shared" si="37"/>
        <v/>
      </c>
      <c r="CX68" s="586" t="str">
        <f t="shared" si="37"/>
        <v/>
      </c>
      <c r="CY68" s="586" t="str">
        <f t="shared" si="37"/>
        <v/>
      </c>
      <c r="CZ68" s="586" t="str">
        <f t="shared" si="37"/>
        <v/>
      </c>
      <c r="DA68" s="586" t="str">
        <f t="shared" si="37"/>
        <v/>
      </c>
      <c r="DB68" s="586" t="str">
        <f t="shared" si="37"/>
        <v/>
      </c>
      <c r="DC68" s="586" t="str">
        <f t="shared" si="37"/>
        <v/>
      </c>
      <c r="DD68" s="586" t="str">
        <f t="shared" si="37"/>
        <v/>
      </c>
      <c r="DE68" s="586" t="str">
        <f t="shared" si="37"/>
        <v/>
      </c>
      <c r="DF68" s="586" t="str">
        <f t="shared" ref="DF68:DS79" si="42">IF(AND(DF$3&gt;=$H68,DF$3&lt;=$K68),IF(ISERROR(FIND(DF$4,"土日休")),"■","◇"),IF(AND(DF$3&gt;=$H68,DF$3&lt;=$L68),IF(ISERROR(FIND(DF$4,"土日休")),"□","□"),""))</f>
        <v/>
      </c>
      <c r="DG68" s="587" t="str">
        <f t="shared" si="42"/>
        <v/>
      </c>
    </row>
    <row r="69" spans="1:111" ht="12" customHeight="1">
      <c r="A69" s="625">
        <f>A63+1</f>
        <v>31</v>
      </c>
      <c r="B69" s="623"/>
      <c r="C69" s="610"/>
      <c r="D69" s="624"/>
      <c r="E69" s="619" t="s">
        <v>287</v>
      </c>
      <c r="F69" s="600"/>
      <c r="G69" s="604" t="s">
        <v>282</v>
      </c>
      <c r="H69" s="574">
        <v>41557</v>
      </c>
      <c r="I69" s="574">
        <v>41558</v>
      </c>
      <c r="J69" s="640">
        <f>COUNTIF(M69:CZ69,"■")</f>
        <v>2</v>
      </c>
      <c r="K69" s="576">
        <f>IF(ISBLANK(H69),H69,IF(ISBLANK(I69),INT(H69-1+(#REF!-#REF!+1)*J69),I69))</f>
        <v>41558</v>
      </c>
      <c r="L69" s="576">
        <f>IF(ISBLANK(H69),H69,IF(ISBLANK(I69),H69+#REF!-#REF!,I69))</f>
        <v>41558</v>
      </c>
      <c r="M69" s="577" t="str">
        <f t="shared" ref="M69:AB84" si="43">IF(AND(M$3&gt;=$H69,M$3&lt;=$K69),IF(ISERROR(FIND(M$4,"土日休")),"■","◇"),IF(AND(M$3&gt;=$H69,M$3&lt;=$L69),IF(ISERROR(FIND(M$4,"土日休")),"□","□"),""))</f>
        <v/>
      </c>
      <c r="N69" s="578" t="str">
        <f t="shared" si="43"/>
        <v/>
      </c>
      <c r="O69" s="578" t="str">
        <f t="shared" si="43"/>
        <v/>
      </c>
      <c r="P69" s="578" t="str">
        <f t="shared" si="43"/>
        <v/>
      </c>
      <c r="Q69" s="578" t="str">
        <f t="shared" si="43"/>
        <v/>
      </c>
      <c r="R69" s="578" t="str">
        <f t="shared" si="43"/>
        <v/>
      </c>
      <c r="S69" s="578" t="str">
        <f t="shared" si="43"/>
        <v/>
      </c>
      <c r="T69" s="578" t="str">
        <f t="shared" si="43"/>
        <v/>
      </c>
      <c r="U69" s="578" t="str">
        <f t="shared" si="43"/>
        <v/>
      </c>
      <c r="V69" s="578" t="str">
        <f t="shared" si="43"/>
        <v/>
      </c>
      <c r="W69" s="578" t="str">
        <f t="shared" si="43"/>
        <v/>
      </c>
      <c r="X69" s="578" t="str">
        <f t="shared" si="43"/>
        <v/>
      </c>
      <c r="Y69" s="578" t="str">
        <f t="shared" si="43"/>
        <v/>
      </c>
      <c r="Z69" s="578" t="str">
        <f t="shared" si="43"/>
        <v/>
      </c>
      <c r="AA69" s="578" t="str">
        <f t="shared" si="43"/>
        <v/>
      </c>
      <c r="AB69" s="578" t="str">
        <f t="shared" si="43"/>
        <v/>
      </c>
      <c r="AC69" s="578" t="str">
        <f t="shared" si="39"/>
        <v>■</v>
      </c>
      <c r="AD69" s="578" t="str">
        <f t="shared" si="39"/>
        <v>■</v>
      </c>
      <c r="AE69" s="578" t="str">
        <f t="shared" si="39"/>
        <v/>
      </c>
      <c r="AF69" s="578" t="str">
        <f t="shared" si="39"/>
        <v/>
      </c>
      <c r="AG69" s="578" t="str">
        <f t="shared" si="39"/>
        <v/>
      </c>
      <c r="AH69" s="578" t="str">
        <f t="shared" si="39"/>
        <v/>
      </c>
      <c r="AI69" s="578" t="str">
        <f t="shared" si="39"/>
        <v/>
      </c>
      <c r="AJ69" s="578" t="str">
        <f t="shared" si="39"/>
        <v/>
      </c>
      <c r="AK69" s="578" t="str">
        <f t="shared" si="39"/>
        <v/>
      </c>
      <c r="AL69" s="578" t="str">
        <f t="shared" si="39"/>
        <v/>
      </c>
      <c r="AM69" s="578" t="str">
        <f t="shared" si="39"/>
        <v/>
      </c>
      <c r="AN69" s="578" t="str">
        <f t="shared" si="39"/>
        <v/>
      </c>
      <c r="AO69" s="578" t="str">
        <f t="shared" si="39"/>
        <v/>
      </c>
      <c r="AP69" s="578" t="str">
        <f t="shared" si="39"/>
        <v/>
      </c>
      <c r="AQ69" s="578" t="str">
        <f t="shared" si="39"/>
        <v/>
      </c>
      <c r="AR69" s="578" t="str">
        <f t="shared" ref="AR69:BG90" si="44">IF(AND(AR$3&gt;=$H69,AR$3&lt;=$K69),IF(ISERROR(FIND(AR$4,"土日休")),"■","◇"),IF(AND(AR$3&gt;=$H69,AR$3&lt;=$L69),IF(ISERROR(FIND(AR$4,"土日休")),"□","□"),""))</f>
        <v/>
      </c>
      <c r="AS69" s="578" t="str">
        <f t="shared" si="44"/>
        <v/>
      </c>
      <c r="AT69" s="578" t="str">
        <f t="shared" si="44"/>
        <v/>
      </c>
      <c r="AU69" s="578" t="str">
        <f t="shared" si="44"/>
        <v/>
      </c>
      <c r="AV69" s="578" t="str">
        <f t="shared" si="44"/>
        <v/>
      </c>
      <c r="AW69" s="578" t="str">
        <f t="shared" si="44"/>
        <v/>
      </c>
      <c r="AX69" s="578" t="str">
        <f t="shared" si="44"/>
        <v/>
      </c>
      <c r="AY69" s="578" t="str">
        <f t="shared" si="44"/>
        <v/>
      </c>
      <c r="AZ69" s="578" t="str">
        <f t="shared" si="40"/>
        <v/>
      </c>
      <c r="BA69" s="578" t="str">
        <f t="shared" si="40"/>
        <v/>
      </c>
      <c r="BB69" s="578" t="str">
        <f t="shared" si="40"/>
        <v/>
      </c>
      <c r="BC69" s="578" t="str">
        <f t="shared" si="40"/>
        <v/>
      </c>
      <c r="BD69" s="578" t="str">
        <f t="shared" si="40"/>
        <v/>
      </c>
      <c r="BE69" s="578" t="str">
        <f t="shared" si="40"/>
        <v/>
      </c>
      <c r="BF69" s="578" t="str">
        <f t="shared" si="40"/>
        <v/>
      </c>
      <c r="BG69" s="578" t="str">
        <f t="shared" si="40"/>
        <v/>
      </c>
      <c r="BH69" s="578" t="str">
        <f t="shared" si="40"/>
        <v/>
      </c>
      <c r="BI69" s="578" t="str">
        <f t="shared" si="40"/>
        <v/>
      </c>
      <c r="BJ69" s="578" t="str">
        <f t="shared" si="40"/>
        <v/>
      </c>
      <c r="BK69" s="578" t="str">
        <f t="shared" si="40"/>
        <v/>
      </c>
      <c r="BL69" s="578" t="str">
        <f t="shared" si="40"/>
        <v/>
      </c>
      <c r="BM69" s="578" t="str">
        <f t="shared" si="38"/>
        <v/>
      </c>
      <c r="BN69" s="578" t="str">
        <f t="shared" si="38"/>
        <v/>
      </c>
      <c r="BO69" s="578" t="str">
        <f t="shared" si="38"/>
        <v/>
      </c>
      <c r="BP69" s="578" t="str">
        <f t="shared" si="38"/>
        <v/>
      </c>
      <c r="BQ69" s="578" t="str">
        <f t="shared" si="38"/>
        <v/>
      </c>
      <c r="BR69" s="578" t="str">
        <f t="shared" si="38"/>
        <v/>
      </c>
      <c r="BS69" s="578" t="str">
        <f t="shared" si="38"/>
        <v/>
      </c>
      <c r="BT69" s="578" t="str">
        <f t="shared" si="38"/>
        <v/>
      </c>
      <c r="BU69" s="578" t="str">
        <f t="shared" si="38"/>
        <v/>
      </c>
      <c r="BV69" s="578" t="str">
        <f t="shared" si="38"/>
        <v/>
      </c>
      <c r="BW69" s="578" t="str">
        <f t="shared" si="38"/>
        <v/>
      </c>
      <c r="BX69" s="578" t="str">
        <f t="shared" si="41"/>
        <v/>
      </c>
      <c r="BY69" s="578" t="str">
        <f t="shared" si="41"/>
        <v/>
      </c>
      <c r="BZ69" s="578" t="str">
        <f t="shared" si="41"/>
        <v/>
      </c>
      <c r="CA69" s="578" t="str">
        <f t="shared" si="41"/>
        <v/>
      </c>
      <c r="CB69" s="578" t="str">
        <f t="shared" si="41"/>
        <v/>
      </c>
      <c r="CC69" s="578" t="str">
        <f t="shared" si="41"/>
        <v/>
      </c>
      <c r="CD69" s="578" t="str">
        <f t="shared" si="41"/>
        <v/>
      </c>
      <c r="CE69" s="578" t="str">
        <f t="shared" si="41"/>
        <v/>
      </c>
      <c r="CF69" s="578" t="str">
        <f t="shared" si="41"/>
        <v/>
      </c>
      <c r="CG69" s="578" t="str">
        <f t="shared" si="41"/>
        <v/>
      </c>
      <c r="CH69" s="578" t="str">
        <f t="shared" si="41"/>
        <v/>
      </c>
      <c r="CI69" s="578" t="str">
        <f t="shared" si="41"/>
        <v/>
      </c>
      <c r="CJ69" s="578" t="str">
        <f t="shared" si="41"/>
        <v/>
      </c>
      <c r="CK69" s="578" t="str">
        <f t="shared" si="41"/>
        <v/>
      </c>
      <c r="CL69" s="578" t="str">
        <f t="shared" si="41"/>
        <v/>
      </c>
      <c r="CM69" s="578" t="str">
        <f t="shared" si="41"/>
        <v/>
      </c>
      <c r="CN69" s="578" t="str">
        <f t="shared" si="37"/>
        <v/>
      </c>
      <c r="CO69" s="578" t="str">
        <f t="shared" si="37"/>
        <v/>
      </c>
      <c r="CP69" s="578" t="str">
        <f t="shared" si="37"/>
        <v/>
      </c>
      <c r="CQ69" s="578" t="str">
        <f t="shared" si="37"/>
        <v/>
      </c>
      <c r="CR69" s="578" t="str">
        <f t="shared" si="37"/>
        <v/>
      </c>
      <c r="CS69" s="578" t="str">
        <f t="shared" si="37"/>
        <v/>
      </c>
      <c r="CT69" s="578" t="str">
        <f t="shared" si="37"/>
        <v/>
      </c>
      <c r="CU69" s="578" t="str">
        <f t="shared" si="37"/>
        <v/>
      </c>
      <c r="CV69" s="578" t="str">
        <f t="shared" si="37"/>
        <v/>
      </c>
      <c r="CW69" s="578" t="str">
        <f t="shared" ref="CW69:DJ84" si="45">IF(AND(CW$3&gt;=$H69,CW$3&lt;=$K69),IF(ISERROR(FIND(CW$4,"土日休")),"■","◇"),IF(AND(CW$3&gt;=$H69,CW$3&lt;=$L69),IF(ISERROR(FIND(CW$4,"土日休")),"□","□"),""))</f>
        <v/>
      </c>
      <c r="CX69" s="578" t="str">
        <f t="shared" si="45"/>
        <v/>
      </c>
      <c r="CY69" s="578" t="str">
        <f t="shared" si="45"/>
        <v/>
      </c>
      <c r="CZ69" s="578" t="str">
        <f t="shared" si="45"/>
        <v/>
      </c>
      <c r="DA69" s="578" t="str">
        <f t="shared" si="45"/>
        <v/>
      </c>
      <c r="DB69" s="578" t="str">
        <f t="shared" si="45"/>
        <v/>
      </c>
      <c r="DC69" s="578" t="str">
        <f t="shared" si="45"/>
        <v/>
      </c>
      <c r="DD69" s="578" t="str">
        <f t="shared" si="45"/>
        <v/>
      </c>
      <c r="DE69" s="578" t="str">
        <f t="shared" si="45"/>
        <v/>
      </c>
      <c r="DF69" s="578" t="str">
        <f t="shared" si="45"/>
        <v/>
      </c>
      <c r="DG69" s="579" t="str">
        <f t="shared" si="45"/>
        <v/>
      </c>
    </row>
    <row r="70" spans="1:111" ht="12" customHeight="1">
      <c r="A70" s="559"/>
      <c r="B70" s="598"/>
      <c r="C70" s="599"/>
      <c r="D70" s="610"/>
      <c r="E70" s="610"/>
      <c r="F70" s="610" t="s">
        <v>309</v>
      </c>
      <c r="G70" s="601"/>
      <c r="H70" s="637"/>
      <c r="I70" s="582"/>
      <c r="J70" s="583"/>
      <c r="K70" s="584">
        <f>IF(ISBLANK(H70),H70,IF(ISBLANK(I70),INT(H70-1+(I69-H69+1)*J70),I70))</f>
        <v>0</v>
      </c>
      <c r="L70" s="584">
        <f>IF(ISBLANK(H70),H70,IF(ISBLANK(I70),H70+I69-H69,I70))</f>
        <v>0</v>
      </c>
      <c r="M70" s="585" t="str">
        <f t="shared" si="43"/>
        <v/>
      </c>
      <c r="N70" s="586" t="str">
        <f t="shared" si="43"/>
        <v/>
      </c>
      <c r="O70" s="586" t="str">
        <f t="shared" si="43"/>
        <v/>
      </c>
      <c r="P70" s="586" t="str">
        <f t="shared" si="43"/>
        <v/>
      </c>
      <c r="Q70" s="586" t="str">
        <f t="shared" si="43"/>
        <v/>
      </c>
      <c r="R70" s="586" t="str">
        <f t="shared" si="43"/>
        <v/>
      </c>
      <c r="S70" s="586" t="str">
        <f t="shared" si="43"/>
        <v/>
      </c>
      <c r="T70" s="586" t="str">
        <f t="shared" si="43"/>
        <v/>
      </c>
      <c r="U70" s="586" t="str">
        <f t="shared" si="43"/>
        <v/>
      </c>
      <c r="V70" s="586" t="str">
        <f t="shared" si="43"/>
        <v/>
      </c>
      <c r="W70" s="586" t="str">
        <f t="shared" si="43"/>
        <v/>
      </c>
      <c r="X70" s="586" t="str">
        <f t="shared" si="43"/>
        <v/>
      </c>
      <c r="Y70" s="586" t="str">
        <f t="shared" si="43"/>
        <v/>
      </c>
      <c r="Z70" s="586" t="str">
        <f t="shared" si="43"/>
        <v/>
      </c>
      <c r="AA70" s="586" t="str">
        <f t="shared" si="43"/>
        <v/>
      </c>
      <c r="AB70" s="586" t="str">
        <f t="shared" si="43"/>
        <v/>
      </c>
      <c r="AC70" s="586" t="str">
        <f t="shared" si="39"/>
        <v/>
      </c>
      <c r="AD70" s="586" t="str">
        <f t="shared" si="39"/>
        <v/>
      </c>
      <c r="AE70" s="586" t="str">
        <f t="shared" si="39"/>
        <v/>
      </c>
      <c r="AF70" s="586" t="str">
        <f t="shared" si="39"/>
        <v/>
      </c>
      <c r="AG70" s="586" t="str">
        <f t="shared" si="39"/>
        <v/>
      </c>
      <c r="AH70" s="586" t="str">
        <f t="shared" si="39"/>
        <v/>
      </c>
      <c r="AI70" s="586" t="str">
        <f t="shared" si="39"/>
        <v/>
      </c>
      <c r="AJ70" s="586" t="str">
        <f t="shared" si="39"/>
        <v/>
      </c>
      <c r="AK70" s="586" t="str">
        <f t="shared" si="39"/>
        <v/>
      </c>
      <c r="AL70" s="586" t="str">
        <f t="shared" si="39"/>
        <v/>
      </c>
      <c r="AM70" s="586" t="str">
        <f t="shared" si="39"/>
        <v/>
      </c>
      <c r="AN70" s="586" t="str">
        <f t="shared" si="39"/>
        <v/>
      </c>
      <c r="AO70" s="586" t="str">
        <f t="shared" si="39"/>
        <v/>
      </c>
      <c r="AP70" s="586" t="str">
        <f t="shared" si="39"/>
        <v/>
      </c>
      <c r="AQ70" s="586" t="str">
        <f t="shared" si="39"/>
        <v/>
      </c>
      <c r="AR70" s="586" t="str">
        <f t="shared" si="44"/>
        <v/>
      </c>
      <c r="AS70" s="586" t="str">
        <f t="shared" si="44"/>
        <v/>
      </c>
      <c r="AT70" s="586" t="str">
        <f t="shared" si="44"/>
        <v/>
      </c>
      <c r="AU70" s="586" t="str">
        <f t="shared" si="44"/>
        <v/>
      </c>
      <c r="AV70" s="586" t="str">
        <f t="shared" si="44"/>
        <v/>
      </c>
      <c r="AW70" s="586" t="str">
        <f t="shared" si="44"/>
        <v/>
      </c>
      <c r="AX70" s="586" t="str">
        <f t="shared" si="44"/>
        <v/>
      </c>
      <c r="AY70" s="586" t="str">
        <f t="shared" si="44"/>
        <v/>
      </c>
      <c r="AZ70" s="586" t="str">
        <f t="shared" si="40"/>
        <v/>
      </c>
      <c r="BA70" s="586" t="str">
        <f t="shared" si="40"/>
        <v/>
      </c>
      <c r="BB70" s="586" t="str">
        <f t="shared" si="40"/>
        <v/>
      </c>
      <c r="BC70" s="586" t="str">
        <f t="shared" si="40"/>
        <v/>
      </c>
      <c r="BD70" s="586" t="str">
        <f t="shared" si="40"/>
        <v/>
      </c>
      <c r="BE70" s="586" t="str">
        <f t="shared" si="40"/>
        <v/>
      </c>
      <c r="BF70" s="586" t="str">
        <f t="shared" si="40"/>
        <v/>
      </c>
      <c r="BG70" s="586" t="str">
        <f t="shared" si="40"/>
        <v/>
      </c>
      <c r="BH70" s="586" t="str">
        <f t="shared" si="38"/>
        <v/>
      </c>
      <c r="BI70" s="586" t="str">
        <f t="shared" si="38"/>
        <v/>
      </c>
      <c r="BJ70" s="586" t="str">
        <f t="shared" si="38"/>
        <v/>
      </c>
      <c r="BK70" s="586" t="str">
        <f t="shared" si="38"/>
        <v/>
      </c>
      <c r="BL70" s="586" t="str">
        <f t="shared" si="38"/>
        <v/>
      </c>
      <c r="BM70" s="586" t="str">
        <f t="shared" si="38"/>
        <v/>
      </c>
      <c r="BN70" s="586" t="str">
        <f t="shared" si="38"/>
        <v/>
      </c>
      <c r="BO70" s="586" t="str">
        <f t="shared" si="38"/>
        <v/>
      </c>
      <c r="BP70" s="586" t="str">
        <f t="shared" si="38"/>
        <v/>
      </c>
      <c r="BQ70" s="586" t="str">
        <f t="shared" si="38"/>
        <v/>
      </c>
      <c r="BR70" s="586" t="str">
        <f t="shared" si="38"/>
        <v/>
      </c>
      <c r="BS70" s="586" t="str">
        <f t="shared" si="38"/>
        <v/>
      </c>
      <c r="BT70" s="586" t="str">
        <f t="shared" si="38"/>
        <v/>
      </c>
      <c r="BU70" s="586" t="str">
        <f t="shared" si="38"/>
        <v/>
      </c>
      <c r="BV70" s="586" t="str">
        <f t="shared" si="38"/>
        <v/>
      </c>
      <c r="BW70" s="586" t="str">
        <f t="shared" si="38"/>
        <v/>
      </c>
      <c r="BX70" s="586" t="str">
        <f t="shared" si="41"/>
        <v/>
      </c>
      <c r="BY70" s="586" t="str">
        <f t="shared" si="41"/>
        <v/>
      </c>
      <c r="BZ70" s="586" t="str">
        <f t="shared" si="41"/>
        <v/>
      </c>
      <c r="CA70" s="586" t="str">
        <f t="shared" si="41"/>
        <v/>
      </c>
      <c r="CB70" s="586" t="str">
        <f t="shared" si="41"/>
        <v/>
      </c>
      <c r="CC70" s="586" t="str">
        <f t="shared" si="41"/>
        <v/>
      </c>
      <c r="CD70" s="586" t="str">
        <f t="shared" si="41"/>
        <v/>
      </c>
      <c r="CE70" s="586" t="str">
        <f t="shared" si="41"/>
        <v/>
      </c>
      <c r="CF70" s="586" t="str">
        <f t="shared" si="41"/>
        <v/>
      </c>
      <c r="CG70" s="586" t="str">
        <f t="shared" si="41"/>
        <v/>
      </c>
      <c r="CH70" s="586" t="str">
        <f t="shared" si="41"/>
        <v/>
      </c>
      <c r="CI70" s="586" t="str">
        <f t="shared" si="41"/>
        <v/>
      </c>
      <c r="CJ70" s="586" t="str">
        <f t="shared" si="41"/>
        <v/>
      </c>
      <c r="CK70" s="586" t="str">
        <f t="shared" si="41"/>
        <v/>
      </c>
      <c r="CL70" s="586" t="str">
        <f t="shared" si="41"/>
        <v/>
      </c>
      <c r="CM70" s="586" t="str">
        <f t="shared" si="41"/>
        <v/>
      </c>
      <c r="CN70" s="586" t="str">
        <f t="shared" ref="CN70:DC85" si="46">IF(AND(CN$3&gt;=$H70,CN$3&lt;=$K70),IF(ISERROR(FIND(CN$4,"土日休")),"■","◇"),IF(AND(CN$3&gt;=$H70,CN$3&lt;=$L70),IF(ISERROR(FIND(CN$4,"土日休")),"□","□"),""))</f>
        <v/>
      </c>
      <c r="CO70" s="586" t="str">
        <f t="shared" si="46"/>
        <v/>
      </c>
      <c r="CP70" s="586" t="str">
        <f t="shared" si="46"/>
        <v/>
      </c>
      <c r="CQ70" s="586" t="str">
        <f t="shared" si="46"/>
        <v/>
      </c>
      <c r="CR70" s="586" t="str">
        <f t="shared" si="46"/>
        <v/>
      </c>
      <c r="CS70" s="586" t="str">
        <f t="shared" si="46"/>
        <v/>
      </c>
      <c r="CT70" s="586" t="str">
        <f t="shared" si="46"/>
        <v/>
      </c>
      <c r="CU70" s="586" t="str">
        <f t="shared" si="46"/>
        <v/>
      </c>
      <c r="CV70" s="586" t="str">
        <f t="shared" si="46"/>
        <v/>
      </c>
      <c r="CW70" s="586" t="str">
        <f t="shared" si="46"/>
        <v/>
      </c>
      <c r="CX70" s="586" t="str">
        <f t="shared" si="46"/>
        <v/>
      </c>
      <c r="CY70" s="586" t="str">
        <f t="shared" si="46"/>
        <v/>
      </c>
      <c r="CZ70" s="586" t="str">
        <f t="shared" si="46"/>
        <v/>
      </c>
      <c r="DA70" s="586" t="str">
        <f t="shared" si="46"/>
        <v/>
      </c>
      <c r="DB70" s="586" t="str">
        <f t="shared" si="46"/>
        <v/>
      </c>
      <c r="DC70" s="586" t="str">
        <f t="shared" si="46"/>
        <v/>
      </c>
      <c r="DD70" s="586" t="str">
        <f t="shared" si="45"/>
        <v/>
      </c>
      <c r="DE70" s="586" t="str">
        <f t="shared" si="45"/>
        <v/>
      </c>
      <c r="DF70" s="586" t="str">
        <f t="shared" si="45"/>
        <v/>
      </c>
      <c r="DG70" s="587" t="str">
        <f t="shared" si="45"/>
        <v/>
      </c>
    </row>
    <row r="71" spans="1:111" ht="12" customHeight="1">
      <c r="A71" s="547">
        <f>A69+1</f>
        <v>32</v>
      </c>
      <c r="B71" s="594"/>
      <c r="C71" s="595"/>
      <c r="D71" s="619"/>
      <c r="E71" s="619" t="s">
        <v>300</v>
      </c>
      <c r="F71" s="603"/>
      <c r="G71" s="604" t="s">
        <v>282</v>
      </c>
      <c r="H71" s="597">
        <v>41551</v>
      </c>
      <c r="I71" s="574">
        <v>41555</v>
      </c>
      <c r="J71" s="640">
        <f>COUNTIF(M71:CZ71,"■")</f>
        <v>3</v>
      </c>
      <c r="K71" s="576">
        <f>IF(ISBLANK(H71),H71,IF(ISBLANK(I71),INT(H71-1+(#REF!-#REF!+1)*J71),I71))</f>
        <v>41555</v>
      </c>
      <c r="L71" s="576">
        <f>IF(ISBLANK(H71),H71,IF(ISBLANK(I71),H71+#REF!-#REF!,I71))</f>
        <v>41555</v>
      </c>
      <c r="M71" s="577" t="str">
        <f t="shared" si="43"/>
        <v/>
      </c>
      <c r="N71" s="578" t="str">
        <f t="shared" si="43"/>
        <v/>
      </c>
      <c r="O71" s="578" t="str">
        <f t="shared" si="43"/>
        <v/>
      </c>
      <c r="P71" s="578" t="str">
        <f t="shared" si="43"/>
        <v/>
      </c>
      <c r="Q71" s="578" t="str">
        <f t="shared" si="43"/>
        <v/>
      </c>
      <c r="R71" s="578" t="str">
        <f t="shared" si="43"/>
        <v/>
      </c>
      <c r="S71" s="578" t="str">
        <f t="shared" si="43"/>
        <v/>
      </c>
      <c r="T71" s="578" t="str">
        <f t="shared" si="43"/>
        <v/>
      </c>
      <c r="U71" s="578" t="str">
        <f t="shared" si="43"/>
        <v/>
      </c>
      <c r="V71" s="578" t="str">
        <f t="shared" si="43"/>
        <v/>
      </c>
      <c r="W71" s="578" t="str">
        <f t="shared" si="43"/>
        <v>■</v>
      </c>
      <c r="X71" s="578" t="str">
        <f t="shared" si="43"/>
        <v>◇</v>
      </c>
      <c r="Y71" s="578" t="str">
        <f t="shared" si="43"/>
        <v>◇</v>
      </c>
      <c r="Z71" s="578" t="str">
        <f t="shared" si="43"/>
        <v>■</v>
      </c>
      <c r="AA71" s="578" t="str">
        <f t="shared" si="43"/>
        <v>■</v>
      </c>
      <c r="AB71" s="578" t="str">
        <f t="shared" si="43"/>
        <v/>
      </c>
      <c r="AC71" s="578" t="str">
        <f t="shared" si="39"/>
        <v/>
      </c>
      <c r="AD71" s="578" t="str">
        <f t="shared" si="39"/>
        <v/>
      </c>
      <c r="AE71" s="578" t="str">
        <f t="shared" si="39"/>
        <v/>
      </c>
      <c r="AF71" s="578" t="str">
        <f t="shared" si="39"/>
        <v/>
      </c>
      <c r="AG71" s="578" t="str">
        <f t="shared" si="39"/>
        <v/>
      </c>
      <c r="AH71" s="578" t="str">
        <f t="shared" si="39"/>
        <v/>
      </c>
      <c r="AI71" s="578" t="str">
        <f t="shared" si="39"/>
        <v/>
      </c>
      <c r="AJ71" s="578" t="str">
        <f t="shared" si="39"/>
        <v/>
      </c>
      <c r="AK71" s="578" t="str">
        <f t="shared" si="39"/>
        <v/>
      </c>
      <c r="AL71" s="578" t="str">
        <f t="shared" si="39"/>
        <v/>
      </c>
      <c r="AM71" s="578" t="str">
        <f t="shared" si="39"/>
        <v/>
      </c>
      <c r="AN71" s="578" t="str">
        <f t="shared" si="39"/>
        <v/>
      </c>
      <c r="AO71" s="578" t="str">
        <f t="shared" si="39"/>
        <v/>
      </c>
      <c r="AP71" s="578" t="str">
        <f t="shared" si="39"/>
        <v/>
      </c>
      <c r="AQ71" s="578" t="str">
        <f t="shared" si="39"/>
        <v/>
      </c>
      <c r="AR71" s="578" t="str">
        <f t="shared" si="44"/>
        <v/>
      </c>
      <c r="AS71" s="578" t="str">
        <f t="shared" si="44"/>
        <v/>
      </c>
      <c r="AT71" s="578" t="str">
        <f t="shared" si="44"/>
        <v/>
      </c>
      <c r="AU71" s="578" t="str">
        <f t="shared" si="44"/>
        <v/>
      </c>
      <c r="AV71" s="578" t="str">
        <f t="shared" si="44"/>
        <v/>
      </c>
      <c r="AW71" s="578" t="str">
        <f t="shared" si="44"/>
        <v/>
      </c>
      <c r="AX71" s="578" t="str">
        <f t="shared" si="44"/>
        <v/>
      </c>
      <c r="AY71" s="578" t="str">
        <f t="shared" si="44"/>
        <v/>
      </c>
      <c r="AZ71" s="578" t="str">
        <f t="shared" si="40"/>
        <v/>
      </c>
      <c r="BA71" s="578" t="str">
        <f t="shared" si="40"/>
        <v/>
      </c>
      <c r="BB71" s="578" t="str">
        <f t="shared" si="40"/>
        <v/>
      </c>
      <c r="BC71" s="578" t="str">
        <f t="shared" si="40"/>
        <v/>
      </c>
      <c r="BD71" s="578" t="str">
        <f t="shared" si="40"/>
        <v/>
      </c>
      <c r="BE71" s="578" t="str">
        <f t="shared" si="40"/>
        <v/>
      </c>
      <c r="BF71" s="578" t="str">
        <f t="shared" si="40"/>
        <v/>
      </c>
      <c r="BG71" s="578" t="str">
        <f t="shared" si="40"/>
        <v/>
      </c>
      <c r="BH71" s="578" t="str">
        <f t="shared" si="40"/>
        <v/>
      </c>
      <c r="BI71" s="578" t="str">
        <f t="shared" si="40"/>
        <v/>
      </c>
      <c r="BJ71" s="578" t="str">
        <f t="shared" si="38"/>
        <v/>
      </c>
      <c r="BK71" s="578" t="str">
        <f t="shared" si="38"/>
        <v/>
      </c>
      <c r="BL71" s="578" t="str">
        <f t="shared" si="38"/>
        <v/>
      </c>
      <c r="BM71" s="578" t="str">
        <f t="shared" si="38"/>
        <v/>
      </c>
      <c r="BN71" s="578" t="str">
        <f t="shared" si="38"/>
        <v/>
      </c>
      <c r="BO71" s="578" t="str">
        <f t="shared" si="38"/>
        <v/>
      </c>
      <c r="BP71" s="578" t="str">
        <f t="shared" si="38"/>
        <v/>
      </c>
      <c r="BQ71" s="578" t="str">
        <f t="shared" si="38"/>
        <v/>
      </c>
      <c r="BR71" s="578" t="str">
        <f t="shared" si="38"/>
        <v/>
      </c>
      <c r="BS71" s="578" t="str">
        <f t="shared" si="38"/>
        <v/>
      </c>
      <c r="BT71" s="578" t="str">
        <f t="shared" si="38"/>
        <v/>
      </c>
      <c r="BU71" s="578" t="str">
        <f t="shared" si="38"/>
        <v/>
      </c>
      <c r="BV71" s="578" t="str">
        <f t="shared" si="38"/>
        <v/>
      </c>
      <c r="BW71" s="578" t="str">
        <f t="shared" si="38"/>
        <v/>
      </c>
      <c r="BX71" s="578" t="str">
        <f t="shared" si="41"/>
        <v/>
      </c>
      <c r="BY71" s="578" t="str">
        <f t="shared" si="41"/>
        <v/>
      </c>
      <c r="BZ71" s="578" t="str">
        <f t="shared" si="41"/>
        <v/>
      </c>
      <c r="CA71" s="578" t="str">
        <f t="shared" si="41"/>
        <v/>
      </c>
      <c r="CB71" s="578" t="str">
        <f t="shared" si="41"/>
        <v/>
      </c>
      <c r="CC71" s="578" t="str">
        <f t="shared" si="41"/>
        <v/>
      </c>
      <c r="CD71" s="578" t="str">
        <f t="shared" si="41"/>
        <v/>
      </c>
      <c r="CE71" s="578" t="str">
        <f t="shared" si="41"/>
        <v/>
      </c>
      <c r="CF71" s="578" t="str">
        <f t="shared" si="41"/>
        <v/>
      </c>
      <c r="CG71" s="578" t="str">
        <f t="shared" si="41"/>
        <v/>
      </c>
      <c r="CH71" s="578" t="str">
        <f t="shared" si="41"/>
        <v/>
      </c>
      <c r="CI71" s="578" t="str">
        <f t="shared" si="41"/>
        <v/>
      </c>
      <c r="CJ71" s="578" t="str">
        <f t="shared" si="41"/>
        <v/>
      </c>
      <c r="CK71" s="578" t="str">
        <f t="shared" si="41"/>
        <v/>
      </c>
      <c r="CL71" s="578" t="str">
        <f t="shared" si="41"/>
        <v/>
      </c>
      <c r="CM71" s="578" t="str">
        <f t="shared" si="41"/>
        <v/>
      </c>
      <c r="CN71" s="578" t="str">
        <f t="shared" si="46"/>
        <v/>
      </c>
      <c r="CO71" s="578" t="str">
        <f t="shared" si="46"/>
        <v/>
      </c>
      <c r="CP71" s="578" t="str">
        <f t="shared" si="46"/>
        <v/>
      </c>
      <c r="CQ71" s="578" t="str">
        <f t="shared" si="46"/>
        <v/>
      </c>
      <c r="CR71" s="578" t="str">
        <f t="shared" si="46"/>
        <v/>
      </c>
      <c r="CS71" s="578" t="str">
        <f t="shared" si="46"/>
        <v/>
      </c>
      <c r="CT71" s="578" t="str">
        <f t="shared" si="46"/>
        <v/>
      </c>
      <c r="CU71" s="578" t="str">
        <f t="shared" si="46"/>
        <v/>
      </c>
      <c r="CV71" s="578" t="str">
        <f t="shared" si="46"/>
        <v/>
      </c>
      <c r="CW71" s="578" t="str">
        <f t="shared" si="46"/>
        <v/>
      </c>
      <c r="CX71" s="578" t="str">
        <f t="shared" si="46"/>
        <v/>
      </c>
      <c r="CY71" s="578" t="str">
        <f t="shared" si="46"/>
        <v/>
      </c>
      <c r="CZ71" s="578" t="str">
        <f t="shared" si="46"/>
        <v/>
      </c>
      <c r="DA71" s="578" t="str">
        <f t="shared" si="45"/>
        <v/>
      </c>
      <c r="DB71" s="578" t="str">
        <f t="shared" si="46"/>
        <v/>
      </c>
      <c r="DC71" s="578" t="str">
        <f t="shared" si="46"/>
        <v/>
      </c>
      <c r="DD71" s="578" t="str">
        <f t="shared" si="45"/>
        <v/>
      </c>
      <c r="DE71" s="578" t="str">
        <f t="shared" si="45"/>
        <v/>
      </c>
      <c r="DF71" s="578" t="str">
        <f t="shared" si="45"/>
        <v/>
      </c>
      <c r="DG71" s="579" t="str">
        <f t="shared" si="45"/>
        <v/>
      </c>
    </row>
    <row r="72" spans="1:111" ht="12" customHeight="1">
      <c r="A72" s="559"/>
      <c r="B72" s="598"/>
      <c r="C72" s="599"/>
      <c r="D72" s="639"/>
      <c r="E72" s="610"/>
      <c r="F72" s="610" t="s">
        <v>310</v>
      </c>
      <c r="G72" s="601"/>
      <c r="H72" s="627"/>
      <c r="I72" s="582"/>
      <c r="J72" s="583"/>
      <c r="K72" s="584">
        <f>IF(ISBLANK(H72),H72,IF(ISBLANK(I72),INT(H72-1+(I71-H71+1)*J72),I72))</f>
        <v>0</v>
      </c>
      <c r="L72" s="584">
        <f>IF(ISBLANK(H72),H72,IF(ISBLANK(I72),H72+I71-H71,I72))</f>
        <v>0</v>
      </c>
      <c r="M72" s="585" t="str">
        <f t="shared" si="43"/>
        <v/>
      </c>
      <c r="N72" s="586" t="str">
        <f t="shared" si="43"/>
        <v/>
      </c>
      <c r="O72" s="586" t="str">
        <f t="shared" si="43"/>
        <v/>
      </c>
      <c r="P72" s="586" t="str">
        <f t="shared" si="43"/>
        <v/>
      </c>
      <c r="Q72" s="586" t="str">
        <f t="shared" si="43"/>
        <v/>
      </c>
      <c r="R72" s="586" t="str">
        <f t="shared" si="43"/>
        <v/>
      </c>
      <c r="S72" s="586" t="str">
        <f t="shared" si="43"/>
        <v/>
      </c>
      <c r="T72" s="586" t="str">
        <f t="shared" si="43"/>
        <v/>
      </c>
      <c r="U72" s="586" t="str">
        <f t="shared" si="43"/>
        <v/>
      </c>
      <c r="V72" s="586" t="str">
        <f t="shared" si="43"/>
        <v/>
      </c>
      <c r="W72" s="586" t="str">
        <f t="shared" si="43"/>
        <v/>
      </c>
      <c r="X72" s="586" t="str">
        <f t="shared" si="43"/>
        <v/>
      </c>
      <c r="Y72" s="586" t="str">
        <f t="shared" si="43"/>
        <v/>
      </c>
      <c r="Z72" s="586" t="str">
        <f t="shared" si="43"/>
        <v/>
      </c>
      <c r="AA72" s="586" t="str">
        <f t="shared" si="43"/>
        <v/>
      </c>
      <c r="AB72" s="586" t="str">
        <f t="shared" si="43"/>
        <v/>
      </c>
      <c r="AC72" s="586" t="str">
        <f t="shared" si="39"/>
        <v/>
      </c>
      <c r="AD72" s="586" t="str">
        <f t="shared" si="39"/>
        <v/>
      </c>
      <c r="AE72" s="586" t="str">
        <f t="shared" si="39"/>
        <v/>
      </c>
      <c r="AF72" s="586" t="str">
        <f t="shared" si="39"/>
        <v/>
      </c>
      <c r="AG72" s="586" t="str">
        <f t="shared" si="39"/>
        <v/>
      </c>
      <c r="AH72" s="586" t="str">
        <f t="shared" si="39"/>
        <v/>
      </c>
      <c r="AI72" s="586" t="str">
        <f t="shared" si="39"/>
        <v/>
      </c>
      <c r="AJ72" s="586" t="str">
        <f t="shared" si="39"/>
        <v/>
      </c>
      <c r="AK72" s="586" t="str">
        <f t="shared" si="39"/>
        <v/>
      </c>
      <c r="AL72" s="586" t="str">
        <f t="shared" si="39"/>
        <v/>
      </c>
      <c r="AM72" s="586" t="str">
        <f t="shared" si="39"/>
        <v/>
      </c>
      <c r="AN72" s="586" t="str">
        <f t="shared" si="39"/>
        <v/>
      </c>
      <c r="AO72" s="586" t="str">
        <f t="shared" si="39"/>
        <v/>
      </c>
      <c r="AP72" s="586" t="str">
        <f t="shared" si="39"/>
        <v/>
      </c>
      <c r="AQ72" s="586" t="str">
        <f t="shared" si="39"/>
        <v/>
      </c>
      <c r="AR72" s="586" t="str">
        <f t="shared" si="44"/>
        <v/>
      </c>
      <c r="AS72" s="586" t="str">
        <f t="shared" si="44"/>
        <v/>
      </c>
      <c r="AT72" s="586" t="str">
        <f t="shared" si="44"/>
        <v/>
      </c>
      <c r="AU72" s="586" t="str">
        <f t="shared" si="44"/>
        <v/>
      </c>
      <c r="AV72" s="586" t="str">
        <f t="shared" si="44"/>
        <v/>
      </c>
      <c r="AW72" s="586" t="str">
        <f t="shared" si="44"/>
        <v/>
      </c>
      <c r="AX72" s="586" t="str">
        <f t="shared" si="44"/>
        <v/>
      </c>
      <c r="AY72" s="586" t="str">
        <f t="shared" si="44"/>
        <v/>
      </c>
      <c r="AZ72" s="586" t="str">
        <f t="shared" si="40"/>
        <v/>
      </c>
      <c r="BA72" s="586" t="str">
        <f t="shared" si="40"/>
        <v/>
      </c>
      <c r="BB72" s="586" t="str">
        <f t="shared" si="40"/>
        <v/>
      </c>
      <c r="BC72" s="586" t="str">
        <f t="shared" si="40"/>
        <v/>
      </c>
      <c r="BD72" s="586" t="str">
        <f t="shared" si="40"/>
        <v/>
      </c>
      <c r="BE72" s="586" t="str">
        <f t="shared" si="40"/>
        <v/>
      </c>
      <c r="BF72" s="586" t="str">
        <f t="shared" si="40"/>
        <v/>
      </c>
      <c r="BG72" s="586" t="str">
        <f t="shared" si="40"/>
        <v/>
      </c>
      <c r="BH72" s="586" t="str">
        <f t="shared" si="40"/>
        <v/>
      </c>
      <c r="BI72" s="586" t="str">
        <f t="shared" si="40"/>
        <v/>
      </c>
      <c r="BJ72" s="586" t="str">
        <f t="shared" si="38"/>
        <v/>
      </c>
      <c r="BK72" s="586" t="str">
        <f t="shared" si="38"/>
        <v/>
      </c>
      <c r="BL72" s="586" t="str">
        <f t="shared" si="38"/>
        <v/>
      </c>
      <c r="BM72" s="586" t="str">
        <f t="shared" si="38"/>
        <v/>
      </c>
      <c r="BN72" s="586" t="str">
        <f t="shared" si="38"/>
        <v/>
      </c>
      <c r="BO72" s="586" t="str">
        <f t="shared" si="38"/>
        <v/>
      </c>
      <c r="BP72" s="586" t="str">
        <f t="shared" si="38"/>
        <v/>
      </c>
      <c r="BQ72" s="586" t="str">
        <f t="shared" si="38"/>
        <v/>
      </c>
      <c r="BR72" s="586" t="str">
        <f t="shared" si="38"/>
        <v/>
      </c>
      <c r="BS72" s="586" t="str">
        <f t="shared" si="38"/>
        <v/>
      </c>
      <c r="BT72" s="586" t="str">
        <f t="shared" si="38"/>
        <v/>
      </c>
      <c r="BU72" s="586" t="str">
        <f t="shared" si="38"/>
        <v/>
      </c>
      <c r="BV72" s="586" t="str">
        <f t="shared" si="38"/>
        <v/>
      </c>
      <c r="BW72" s="586" t="str">
        <f t="shared" si="38"/>
        <v/>
      </c>
      <c r="BX72" s="586" t="str">
        <f t="shared" si="41"/>
        <v/>
      </c>
      <c r="BY72" s="586" t="str">
        <f t="shared" si="41"/>
        <v/>
      </c>
      <c r="BZ72" s="586" t="str">
        <f t="shared" si="41"/>
        <v/>
      </c>
      <c r="CA72" s="586" t="str">
        <f t="shared" si="41"/>
        <v/>
      </c>
      <c r="CB72" s="586" t="str">
        <f t="shared" si="41"/>
        <v/>
      </c>
      <c r="CC72" s="586" t="str">
        <f t="shared" si="41"/>
        <v/>
      </c>
      <c r="CD72" s="586" t="str">
        <f t="shared" si="41"/>
        <v/>
      </c>
      <c r="CE72" s="586" t="str">
        <f t="shared" si="41"/>
        <v/>
      </c>
      <c r="CF72" s="586" t="str">
        <f t="shared" si="41"/>
        <v/>
      </c>
      <c r="CG72" s="586" t="str">
        <f t="shared" si="41"/>
        <v/>
      </c>
      <c r="CH72" s="586" t="str">
        <f t="shared" si="41"/>
        <v/>
      </c>
      <c r="CI72" s="586" t="str">
        <f t="shared" si="41"/>
        <v/>
      </c>
      <c r="CJ72" s="586" t="str">
        <f t="shared" si="41"/>
        <v/>
      </c>
      <c r="CK72" s="586" t="str">
        <f t="shared" si="41"/>
        <v/>
      </c>
      <c r="CL72" s="586" t="str">
        <f t="shared" si="41"/>
        <v/>
      </c>
      <c r="CM72" s="586" t="str">
        <f t="shared" si="41"/>
        <v/>
      </c>
      <c r="CN72" s="586" t="str">
        <f t="shared" si="46"/>
        <v/>
      </c>
      <c r="CO72" s="586" t="str">
        <f t="shared" si="46"/>
        <v/>
      </c>
      <c r="CP72" s="586" t="str">
        <f t="shared" si="46"/>
        <v/>
      </c>
      <c r="CQ72" s="586" t="str">
        <f t="shared" si="46"/>
        <v/>
      </c>
      <c r="CR72" s="586" t="str">
        <f t="shared" si="46"/>
        <v/>
      </c>
      <c r="CS72" s="586" t="str">
        <f t="shared" si="46"/>
        <v/>
      </c>
      <c r="CT72" s="586" t="str">
        <f t="shared" si="46"/>
        <v/>
      </c>
      <c r="CU72" s="586" t="str">
        <f t="shared" si="46"/>
        <v/>
      </c>
      <c r="CV72" s="586" t="str">
        <f t="shared" si="46"/>
        <v/>
      </c>
      <c r="CW72" s="586" t="str">
        <f t="shared" si="46"/>
        <v/>
      </c>
      <c r="CX72" s="586" t="str">
        <f t="shared" si="46"/>
        <v/>
      </c>
      <c r="CY72" s="586" t="str">
        <f t="shared" si="46"/>
        <v/>
      </c>
      <c r="CZ72" s="586" t="str">
        <f t="shared" si="46"/>
        <v/>
      </c>
      <c r="DA72" s="586" t="str">
        <f t="shared" si="45"/>
        <v/>
      </c>
      <c r="DB72" s="586" t="str">
        <f t="shared" si="46"/>
        <v/>
      </c>
      <c r="DC72" s="586" t="str">
        <f t="shared" si="46"/>
        <v/>
      </c>
      <c r="DD72" s="586" t="str">
        <f t="shared" si="45"/>
        <v/>
      </c>
      <c r="DE72" s="586" t="str">
        <f t="shared" si="45"/>
        <v/>
      </c>
      <c r="DF72" s="586" t="str">
        <f t="shared" si="45"/>
        <v/>
      </c>
      <c r="DG72" s="587" t="str">
        <f t="shared" si="45"/>
        <v/>
      </c>
    </row>
    <row r="73" spans="1:111" ht="12" customHeight="1">
      <c r="A73" s="547">
        <f>A71+1</f>
        <v>33</v>
      </c>
      <c r="B73" s="641"/>
      <c r="C73" s="588" t="s">
        <v>311</v>
      </c>
      <c r="D73" s="633"/>
      <c r="E73" s="549"/>
      <c r="F73" s="606"/>
      <c r="G73" s="604"/>
      <c r="H73" s="574"/>
      <c r="I73" s="574"/>
      <c r="J73" s="590"/>
      <c r="K73" s="576">
        <f>IF(ISBLANK(H73),H73,IF(ISBLANK(I73),INT(H73-1+(#REF!-#REF!+1)*J73),I73))</f>
        <v>0</v>
      </c>
      <c r="L73" s="576">
        <f>IF(ISBLANK(H73),H73,IF(ISBLANK(I73),H73+#REF!-#REF!,I73))</f>
        <v>0</v>
      </c>
      <c r="M73" s="577" t="str">
        <f t="shared" si="43"/>
        <v/>
      </c>
      <c r="N73" s="578" t="str">
        <f t="shared" si="43"/>
        <v/>
      </c>
      <c r="O73" s="578" t="str">
        <f t="shared" si="43"/>
        <v/>
      </c>
      <c r="P73" s="578" t="str">
        <f t="shared" si="43"/>
        <v/>
      </c>
      <c r="Q73" s="578" t="str">
        <f t="shared" si="43"/>
        <v/>
      </c>
      <c r="R73" s="578" t="str">
        <f t="shared" si="43"/>
        <v/>
      </c>
      <c r="S73" s="578" t="str">
        <f t="shared" si="43"/>
        <v/>
      </c>
      <c r="T73" s="578" t="str">
        <f t="shared" si="43"/>
        <v/>
      </c>
      <c r="U73" s="578" t="str">
        <f t="shared" si="43"/>
        <v/>
      </c>
      <c r="V73" s="578" t="str">
        <f t="shared" si="43"/>
        <v/>
      </c>
      <c r="W73" s="578" t="str">
        <f t="shared" si="43"/>
        <v/>
      </c>
      <c r="X73" s="578" t="str">
        <f t="shared" si="43"/>
        <v/>
      </c>
      <c r="Y73" s="578" t="str">
        <f t="shared" si="43"/>
        <v/>
      </c>
      <c r="Z73" s="578" t="str">
        <f t="shared" si="43"/>
        <v/>
      </c>
      <c r="AA73" s="578" t="str">
        <f t="shared" si="43"/>
        <v/>
      </c>
      <c r="AB73" s="578" t="str">
        <f t="shared" si="43"/>
        <v/>
      </c>
      <c r="AC73" s="578" t="str">
        <f t="shared" si="39"/>
        <v/>
      </c>
      <c r="AD73" s="578" t="str">
        <f t="shared" si="39"/>
        <v/>
      </c>
      <c r="AE73" s="578" t="str">
        <f t="shared" si="39"/>
        <v/>
      </c>
      <c r="AF73" s="578" t="str">
        <f t="shared" si="39"/>
        <v/>
      </c>
      <c r="AG73" s="578" t="str">
        <f t="shared" si="39"/>
        <v/>
      </c>
      <c r="AH73" s="578" t="str">
        <f t="shared" si="39"/>
        <v/>
      </c>
      <c r="AI73" s="578" t="str">
        <f t="shared" si="39"/>
        <v/>
      </c>
      <c r="AJ73" s="578" t="str">
        <f t="shared" si="39"/>
        <v/>
      </c>
      <c r="AK73" s="578" t="str">
        <f t="shared" si="39"/>
        <v/>
      </c>
      <c r="AL73" s="578" t="str">
        <f t="shared" si="39"/>
        <v/>
      </c>
      <c r="AM73" s="578" t="str">
        <f t="shared" si="39"/>
        <v/>
      </c>
      <c r="AN73" s="578" t="str">
        <f t="shared" si="39"/>
        <v/>
      </c>
      <c r="AO73" s="578" t="str">
        <f t="shared" si="39"/>
        <v/>
      </c>
      <c r="AP73" s="578" t="str">
        <f t="shared" si="39"/>
        <v/>
      </c>
      <c r="AQ73" s="578" t="str">
        <f t="shared" si="39"/>
        <v/>
      </c>
      <c r="AR73" s="578" t="str">
        <f t="shared" si="44"/>
        <v/>
      </c>
      <c r="AS73" s="578" t="str">
        <f t="shared" si="44"/>
        <v/>
      </c>
      <c r="AT73" s="578" t="str">
        <f t="shared" si="44"/>
        <v/>
      </c>
      <c r="AU73" s="578" t="str">
        <f t="shared" si="44"/>
        <v/>
      </c>
      <c r="AV73" s="578" t="str">
        <f t="shared" si="44"/>
        <v/>
      </c>
      <c r="AW73" s="578" t="str">
        <f t="shared" si="44"/>
        <v/>
      </c>
      <c r="AX73" s="578" t="str">
        <f t="shared" si="44"/>
        <v/>
      </c>
      <c r="AY73" s="578" t="str">
        <f t="shared" si="44"/>
        <v/>
      </c>
      <c r="AZ73" s="578" t="str">
        <f t="shared" si="40"/>
        <v/>
      </c>
      <c r="BA73" s="578" t="str">
        <f t="shared" si="40"/>
        <v/>
      </c>
      <c r="BB73" s="578" t="str">
        <f t="shared" si="40"/>
        <v/>
      </c>
      <c r="BC73" s="578" t="str">
        <f t="shared" si="40"/>
        <v/>
      </c>
      <c r="BD73" s="578" t="str">
        <f t="shared" si="40"/>
        <v/>
      </c>
      <c r="BE73" s="578" t="str">
        <f t="shared" si="40"/>
        <v/>
      </c>
      <c r="BF73" s="578" t="str">
        <f t="shared" si="40"/>
        <v/>
      </c>
      <c r="BG73" s="578" t="str">
        <f t="shared" si="40"/>
        <v/>
      </c>
      <c r="BH73" s="578" t="str">
        <f t="shared" si="40"/>
        <v/>
      </c>
      <c r="BI73" s="578" t="str">
        <f t="shared" si="40"/>
        <v/>
      </c>
      <c r="BJ73" s="578" t="str">
        <f t="shared" si="38"/>
        <v/>
      </c>
      <c r="BK73" s="578" t="str">
        <f t="shared" si="38"/>
        <v/>
      </c>
      <c r="BL73" s="578" t="str">
        <f t="shared" si="38"/>
        <v/>
      </c>
      <c r="BM73" s="578" t="str">
        <f t="shared" si="38"/>
        <v/>
      </c>
      <c r="BN73" s="578" t="str">
        <f t="shared" si="38"/>
        <v/>
      </c>
      <c r="BO73" s="578" t="str">
        <f t="shared" si="38"/>
        <v/>
      </c>
      <c r="BP73" s="578" t="str">
        <f t="shared" si="38"/>
        <v/>
      </c>
      <c r="BQ73" s="578" t="str">
        <f t="shared" si="38"/>
        <v/>
      </c>
      <c r="BR73" s="578" t="str">
        <f t="shared" si="38"/>
        <v/>
      </c>
      <c r="BS73" s="578" t="str">
        <f t="shared" si="38"/>
        <v/>
      </c>
      <c r="BT73" s="578" t="str">
        <f t="shared" si="38"/>
        <v/>
      </c>
      <c r="BU73" s="578" t="str">
        <f t="shared" si="38"/>
        <v/>
      </c>
      <c r="BV73" s="578" t="str">
        <f t="shared" si="38"/>
        <v/>
      </c>
      <c r="BW73" s="578" t="str">
        <f t="shared" si="38"/>
        <v/>
      </c>
      <c r="BX73" s="578" t="str">
        <f t="shared" si="41"/>
        <v/>
      </c>
      <c r="BY73" s="578" t="str">
        <f t="shared" si="41"/>
        <v/>
      </c>
      <c r="BZ73" s="578" t="str">
        <f t="shared" si="41"/>
        <v/>
      </c>
      <c r="CA73" s="578" t="str">
        <f t="shared" si="41"/>
        <v/>
      </c>
      <c r="CB73" s="578" t="str">
        <f t="shared" si="41"/>
        <v/>
      </c>
      <c r="CC73" s="578" t="str">
        <f t="shared" si="41"/>
        <v/>
      </c>
      <c r="CD73" s="578" t="str">
        <f t="shared" si="41"/>
        <v/>
      </c>
      <c r="CE73" s="578" t="str">
        <f t="shared" si="41"/>
        <v/>
      </c>
      <c r="CF73" s="578" t="str">
        <f t="shared" si="41"/>
        <v/>
      </c>
      <c r="CG73" s="578" t="str">
        <f t="shared" si="41"/>
        <v/>
      </c>
      <c r="CH73" s="578" t="str">
        <f t="shared" si="41"/>
        <v/>
      </c>
      <c r="CI73" s="578" t="str">
        <f t="shared" si="41"/>
        <v/>
      </c>
      <c r="CJ73" s="578" t="str">
        <f t="shared" si="41"/>
        <v/>
      </c>
      <c r="CK73" s="578" t="str">
        <f t="shared" si="41"/>
        <v/>
      </c>
      <c r="CL73" s="578" t="str">
        <f t="shared" si="41"/>
        <v/>
      </c>
      <c r="CM73" s="578" t="str">
        <f t="shared" si="41"/>
        <v/>
      </c>
      <c r="CN73" s="578" t="str">
        <f t="shared" si="46"/>
        <v/>
      </c>
      <c r="CO73" s="578" t="str">
        <f t="shared" si="46"/>
        <v/>
      </c>
      <c r="CP73" s="578" t="str">
        <f t="shared" si="46"/>
        <v/>
      </c>
      <c r="CQ73" s="578" t="str">
        <f t="shared" si="46"/>
        <v/>
      </c>
      <c r="CR73" s="578" t="str">
        <f t="shared" si="46"/>
        <v/>
      </c>
      <c r="CS73" s="578" t="str">
        <f t="shared" si="46"/>
        <v/>
      </c>
      <c r="CT73" s="578" t="str">
        <f t="shared" si="46"/>
        <v/>
      </c>
      <c r="CU73" s="578" t="str">
        <f t="shared" si="46"/>
        <v/>
      </c>
      <c r="CV73" s="578" t="str">
        <f t="shared" si="46"/>
        <v/>
      </c>
      <c r="CW73" s="578" t="str">
        <f t="shared" si="46"/>
        <v/>
      </c>
      <c r="CX73" s="578" t="str">
        <f t="shared" si="46"/>
        <v/>
      </c>
      <c r="CY73" s="578" t="str">
        <f t="shared" si="46"/>
        <v/>
      </c>
      <c r="CZ73" s="578" t="str">
        <f t="shared" si="46"/>
        <v/>
      </c>
      <c r="DA73" s="578" t="str">
        <f t="shared" si="45"/>
        <v/>
      </c>
      <c r="DB73" s="578" t="str">
        <f t="shared" si="46"/>
        <v/>
      </c>
      <c r="DC73" s="578" t="str">
        <f t="shared" si="46"/>
        <v/>
      </c>
      <c r="DD73" s="578" t="str">
        <f t="shared" si="45"/>
        <v/>
      </c>
      <c r="DE73" s="578" t="str">
        <f t="shared" si="45"/>
        <v/>
      </c>
      <c r="DF73" s="578" t="str">
        <f t="shared" si="45"/>
        <v/>
      </c>
      <c r="DG73" s="579" t="str">
        <f t="shared" si="45"/>
        <v/>
      </c>
    </row>
    <row r="74" spans="1:111" ht="12" customHeight="1">
      <c r="A74" s="559"/>
      <c r="B74" s="642"/>
      <c r="C74" s="561"/>
      <c r="D74" s="599"/>
      <c r="E74" s="599"/>
      <c r="F74" s="636"/>
      <c r="G74" s="601"/>
      <c r="H74" s="617"/>
      <c r="I74" s="582"/>
      <c r="J74" s="583"/>
      <c r="K74" s="584">
        <f>IF(ISBLANK(H74),H74,IF(ISBLANK(I74),INT(H74-1+(I73-H73+1)*J74),I74))</f>
        <v>0</v>
      </c>
      <c r="L74" s="584">
        <f>IF(ISBLANK(H74),H74,IF(ISBLANK(I74),H74+I73-H73,I74))</f>
        <v>0</v>
      </c>
      <c r="M74" s="585" t="str">
        <f t="shared" si="43"/>
        <v/>
      </c>
      <c r="N74" s="586" t="str">
        <f t="shared" si="43"/>
        <v/>
      </c>
      <c r="O74" s="586" t="str">
        <f t="shared" si="43"/>
        <v/>
      </c>
      <c r="P74" s="586" t="str">
        <f t="shared" si="43"/>
        <v/>
      </c>
      <c r="Q74" s="586" t="str">
        <f t="shared" si="43"/>
        <v/>
      </c>
      <c r="R74" s="586" t="str">
        <f t="shared" si="43"/>
        <v/>
      </c>
      <c r="S74" s="586" t="str">
        <f t="shared" si="43"/>
        <v/>
      </c>
      <c r="T74" s="586" t="str">
        <f t="shared" si="43"/>
        <v/>
      </c>
      <c r="U74" s="586" t="str">
        <f t="shared" si="43"/>
        <v/>
      </c>
      <c r="V74" s="586" t="str">
        <f t="shared" si="43"/>
        <v/>
      </c>
      <c r="W74" s="586" t="str">
        <f t="shared" si="43"/>
        <v/>
      </c>
      <c r="X74" s="586" t="str">
        <f t="shared" si="43"/>
        <v/>
      </c>
      <c r="Y74" s="586" t="str">
        <f t="shared" si="43"/>
        <v/>
      </c>
      <c r="Z74" s="586" t="str">
        <f t="shared" si="43"/>
        <v/>
      </c>
      <c r="AA74" s="586" t="str">
        <f t="shared" si="43"/>
        <v/>
      </c>
      <c r="AB74" s="586" t="str">
        <f t="shared" si="43"/>
        <v/>
      </c>
      <c r="AC74" s="586" t="str">
        <f t="shared" si="39"/>
        <v/>
      </c>
      <c r="AD74" s="586" t="str">
        <f t="shared" si="39"/>
        <v/>
      </c>
      <c r="AE74" s="586" t="str">
        <f t="shared" si="39"/>
        <v/>
      </c>
      <c r="AF74" s="586" t="str">
        <f t="shared" si="39"/>
        <v/>
      </c>
      <c r="AG74" s="586" t="str">
        <f t="shared" si="39"/>
        <v/>
      </c>
      <c r="AH74" s="586" t="str">
        <f t="shared" si="39"/>
        <v/>
      </c>
      <c r="AI74" s="586" t="str">
        <f t="shared" si="39"/>
        <v/>
      </c>
      <c r="AJ74" s="586" t="str">
        <f t="shared" si="39"/>
        <v/>
      </c>
      <c r="AK74" s="586" t="str">
        <f t="shared" si="39"/>
        <v/>
      </c>
      <c r="AL74" s="586" t="str">
        <f t="shared" si="39"/>
        <v/>
      </c>
      <c r="AM74" s="586" t="str">
        <f t="shared" si="39"/>
        <v/>
      </c>
      <c r="AN74" s="586" t="str">
        <f t="shared" si="39"/>
        <v/>
      </c>
      <c r="AO74" s="586" t="str">
        <f t="shared" si="39"/>
        <v/>
      </c>
      <c r="AP74" s="586" t="str">
        <f t="shared" si="39"/>
        <v/>
      </c>
      <c r="AQ74" s="586" t="str">
        <f t="shared" si="39"/>
        <v/>
      </c>
      <c r="AR74" s="586" t="str">
        <f t="shared" si="44"/>
        <v/>
      </c>
      <c r="AS74" s="586" t="str">
        <f t="shared" si="44"/>
        <v/>
      </c>
      <c r="AT74" s="586" t="str">
        <f t="shared" si="44"/>
        <v/>
      </c>
      <c r="AU74" s="586" t="str">
        <f t="shared" si="44"/>
        <v/>
      </c>
      <c r="AV74" s="586" t="str">
        <f t="shared" si="44"/>
        <v/>
      </c>
      <c r="AW74" s="586" t="str">
        <f t="shared" si="44"/>
        <v/>
      </c>
      <c r="AX74" s="586" t="str">
        <f t="shared" si="44"/>
        <v/>
      </c>
      <c r="AY74" s="586" t="str">
        <f t="shared" si="44"/>
        <v/>
      </c>
      <c r="AZ74" s="586" t="str">
        <f t="shared" si="40"/>
        <v/>
      </c>
      <c r="BA74" s="586" t="str">
        <f t="shared" si="40"/>
        <v/>
      </c>
      <c r="BB74" s="586" t="str">
        <f t="shared" si="40"/>
        <v/>
      </c>
      <c r="BC74" s="586" t="str">
        <f t="shared" si="40"/>
        <v/>
      </c>
      <c r="BD74" s="586" t="str">
        <f t="shared" si="40"/>
        <v/>
      </c>
      <c r="BE74" s="586" t="str">
        <f t="shared" si="40"/>
        <v/>
      </c>
      <c r="BF74" s="586" t="str">
        <f t="shared" si="40"/>
        <v/>
      </c>
      <c r="BG74" s="586" t="str">
        <f t="shared" si="40"/>
        <v/>
      </c>
      <c r="BH74" s="586" t="str">
        <f t="shared" si="40"/>
        <v/>
      </c>
      <c r="BI74" s="586" t="str">
        <f t="shared" si="40"/>
        <v/>
      </c>
      <c r="BJ74" s="586" t="str">
        <f t="shared" si="38"/>
        <v/>
      </c>
      <c r="BK74" s="586" t="str">
        <f t="shared" si="38"/>
        <v/>
      </c>
      <c r="BL74" s="586" t="str">
        <f t="shared" si="38"/>
        <v/>
      </c>
      <c r="BM74" s="586" t="str">
        <f t="shared" si="38"/>
        <v/>
      </c>
      <c r="BN74" s="586" t="str">
        <f t="shared" si="38"/>
        <v/>
      </c>
      <c r="BO74" s="586" t="str">
        <f t="shared" si="38"/>
        <v/>
      </c>
      <c r="BP74" s="586" t="str">
        <f t="shared" si="38"/>
        <v/>
      </c>
      <c r="BQ74" s="586" t="str">
        <f t="shared" si="38"/>
        <v/>
      </c>
      <c r="BR74" s="586" t="str">
        <f t="shared" si="38"/>
        <v/>
      </c>
      <c r="BS74" s="586" t="str">
        <f t="shared" si="38"/>
        <v/>
      </c>
      <c r="BT74" s="586" t="str">
        <f t="shared" si="38"/>
        <v/>
      </c>
      <c r="BU74" s="586" t="str">
        <f t="shared" si="38"/>
        <v/>
      </c>
      <c r="BV74" s="586" t="str">
        <f t="shared" si="38"/>
        <v/>
      </c>
      <c r="BW74" s="586" t="str">
        <f t="shared" si="38"/>
        <v/>
      </c>
      <c r="BX74" s="586" t="str">
        <f t="shared" si="41"/>
        <v/>
      </c>
      <c r="BY74" s="586" t="str">
        <f t="shared" si="41"/>
        <v/>
      </c>
      <c r="BZ74" s="586" t="str">
        <f t="shared" si="41"/>
        <v/>
      </c>
      <c r="CA74" s="586" t="str">
        <f t="shared" si="41"/>
        <v/>
      </c>
      <c r="CB74" s="586" t="str">
        <f t="shared" si="41"/>
        <v/>
      </c>
      <c r="CC74" s="586" t="str">
        <f t="shared" si="41"/>
        <v/>
      </c>
      <c r="CD74" s="586" t="str">
        <f t="shared" si="41"/>
        <v/>
      </c>
      <c r="CE74" s="586" t="str">
        <f t="shared" si="41"/>
        <v/>
      </c>
      <c r="CF74" s="586" t="str">
        <f t="shared" si="41"/>
        <v/>
      </c>
      <c r="CG74" s="586" t="str">
        <f t="shared" si="41"/>
        <v/>
      </c>
      <c r="CH74" s="586" t="str">
        <f t="shared" si="41"/>
        <v/>
      </c>
      <c r="CI74" s="586" t="str">
        <f t="shared" si="41"/>
        <v/>
      </c>
      <c r="CJ74" s="586" t="str">
        <f t="shared" si="41"/>
        <v/>
      </c>
      <c r="CK74" s="586" t="str">
        <f t="shared" si="41"/>
        <v/>
      </c>
      <c r="CL74" s="586" t="str">
        <f t="shared" si="41"/>
        <v/>
      </c>
      <c r="CM74" s="586" t="str">
        <f t="shared" si="41"/>
        <v/>
      </c>
      <c r="CN74" s="586" t="str">
        <f t="shared" si="46"/>
        <v/>
      </c>
      <c r="CO74" s="586" t="str">
        <f t="shared" si="46"/>
        <v/>
      </c>
      <c r="CP74" s="586" t="str">
        <f t="shared" si="46"/>
        <v/>
      </c>
      <c r="CQ74" s="586" t="str">
        <f t="shared" si="46"/>
        <v/>
      </c>
      <c r="CR74" s="586" t="str">
        <f t="shared" si="46"/>
        <v/>
      </c>
      <c r="CS74" s="586" t="str">
        <f t="shared" si="46"/>
        <v/>
      </c>
      <c r="CT74" s="586" t="str">
        <f t="shared" si="46"/>
        <v/>
      </c>
      <c r="CU74" s="586" t="str">
        <f t="shared" si="46"/>
        <v/>
      </c>
      <c r="CV74" s="586" t="str">
        <f t="shared" si="46"/>
        <v/>
      </c>
      <c r="CW74" s="586" t="str">
        <f t="shared" si="46"/>
        <v/>
      </c>
      <c r="CX74" s="586" t="str">
        <f t="shared" si="46"/>
        <v/>
      </c>
      <c r="CY74" s="586" t="str">
        <f t="shared" si="46"/>
        <v/>
      </c>
      <c r="CZ74" s="586" t="str">
        <f t="shared" si="46"/>
        <v/>
      </c>
      <c r="DA74" s="586" t="str">
        <f t="shared" si="45"/>
        <v/>
      </c>
      <c r="DB74" s="586" t="str">
        <f t="shared" si="46"/>
        <v/>
      </c>
      <c r="DC74" s="586" t="str">
        <f t="shared" si="46"/>
        <v/>
      </c>
      <c r="DD74" s="586" t="str">
        <f t="shared" si="45"/>
        <v/>
      </c>
      <c r="DE74" s="586" t="str">
        <f t="shared" si="45"/>
        <v/>
      </c>
      <c r="DF74" s="586" t="str">
        <f t="shared" si="45"/>
        <v/>
      </c>
      <c r="DG74" s="587" t="str">
        <f t="shared" si="45"/>
        <v/>
      </c>
    </row>
    <row r="75" spans="1:111" ht="12" customHeight="1">
      <c r="A75" s="547">
        <f>A73+1</f>
        <v>34</v>
      </c>
      <c r="B75" s="641"/>
      <c r="C75" s="595"/>
      <c r="D75" s="619"/>
      <c r="E75" s="619" t="s">
        <v>287</v>
      </c>
      <c r="F75" s="603"/>
      <c r="G75" s="604" t="s">
        <v>282</v>
      </c>
      <c r="H75" s="574">
        <v>41554</v>
      </c>
      <c r="I75" s="574">
        <v>41556</v>
      </c>
      <c r="J75" s="590">
        <f>COUNTIF(M75:CZ75,"■")</f>
        <v>3</v>
      </c>
      <c r="K75" s="576">
        <f>IF(ISBLANK(H75),H75,IF(ISBLANK(I75),INT(H75-1+(#REF!-#REF!+1)*J75),I75))</f>
        <v>41556</v>
      </c>
      <c r="L75" s="576">
        <f>IF(ISBLANK(H75),H75,IF(ISBLANK(I75),H75+#REF!-#REF!,I75))</f>
        <v>41556</v>
      </c>
      <c r="M75" s="577" t="str">
        <f t="shared" si="43"/>
        <v/>
      </c>
      <c r="N75" s="578" t="str">
        <f t="shared" si="43"/>
        <v/>
      </c>
      <c r="O75" s="578" t="str">
        <f t="shared" si="43"/>
        <v/>
      </c>
      <c r="P75" s="578" t="str">
        <f t="shared" si="43"/>
        <v/>
      </c>
      <c r="Q75" s="578" t="str">
        <f t="shared" si="43"/>
        <v/>
      </c>
      <c r="R75" s="578" t="str">
        <f t="shared" si="43"/>
        <v/>
      </c>
      <c r="S75" s="578" t="str">
        <f t="shared" si="43"/>
        <v/>
      </c>
      <c r="T75" s="578" t="str">
        <f t="shared" si="43"/>
        <v/>
      </c>
      <c r="U75" s="578" t="str">
        <f t="shared" si="43"/>
        <v/>
      </c>
      <c r="V75" s="578" t="str">
        <f t="shared" si="43"/>
        <v/>
      </c>
      <c r="W75" s="578" t="str">
        <f t="shared" si="43"/>
        <v/>
      </c>
      <c r="X75" s="578" t="str">
        <f t="shared" si="43"/>
        <v/>
      </c>
      <c r="Y75" s="578" t="str">
        <f t="shared" si="43"/>
        <v/>
      </c>
      <c r="Z75" s="578" t="str">
        <f t="shared" si="43"/>
        <v>■</v>
      </c>
      <c r="AA75" s="578" t="str">
        <f t="shared" si="43"/>
        <v>■</v>
      </c>
      <c r="AB75" s="578" t="str">
        <f t="shared" si="43"/>
        <v>■</v>
      </c>
      <c r="AC75" s="578" t="str">
        <f t="shared" si="39"/>
        <v/>
      </c>
      <c r="AD75" s="578" t="str">
        <f t="shared" si="39"/>
        <v/>
      </c>
      <c r="AE75" s="578" t="str">
        <f t="shared" si="39"/>
        <v/>
      </c>
      <c r="AF75" s="578" t="str">
        <f t="shared" si="39"/>
        <v/>
      </c>
      <c r="AG75" s="578" t="str">
        <f t="shared" si="39"/>
        <v/>
      </c>
      <c r="AH75" s="578" t="str">
        <f t="shared" si="39"/>
        <v/>
      </c>
      <c r="AI75" s="578" t="str">
        <f t="shared" si="39"/>
        <v/>
      </c>
      <c r="AJ75" s="578" t="str">
        <f t="shared" si="39"/>
        <v/>
      </c>
      <c r="AK75" s="578" t="str">
        <f t="shared" si="39"/>
        <v/>
      </c>
      <c r="AL75" s="578" t="str">
        <f t="shared" si="39"/>
        <v/>
      </c>
      <c r="AM75" s="578" t="str">
        <f t="shared" si="39"/>
        <v/>
      </c>
      <c r="AN75" s="578" t="str">
        <f t="shared" si="39"/>
        <v/>
      </c>
      <c r="AO75" s="578" t="str">
        <f t="shared" si="39"/>
        <v/>
      </c>
      <c r="AP75" s="578" t="str">
        <f t="shared" si="39"/>
        <v/>
      </c>
      <c r="AQ75" s="578" t="str">
        <f t="shared" si="39"/>
        <v/>
      </c>
      <c r="AR75" s="578" t="str">
        <f t="shared" si="44"/>
        <v/>
      </c>
      <c r="AS75" s="578" t="str">
        <f t="shared" si="44"/>
        <v/>
      </c>
      <c r="AT75" s="578" t="str">
        <f t="shared" si="44"/>
        <v/>
      </c>
      <c r="AU75" s="578" t="str">
        <f t="shared" si="44"/>
        <v/>
      </c>
      <c r="AV75" s="578" t="str">
        <f t="shared" si="44"/>
        <v/>
      </c>
      <c r="AW75" s="578" t="str">
        <f t="shared" si="44"/>
        <v/>
      </c>
      <c r="AX75" s="578" t="str">
        <f t="shared" si="44"/>
        <v/>
      </c>
      <c r="AY75" s="578" t="str">
        <f t="shared" si="44"/>
        <v/>
      </c>
      <c r="AZ75" s="578" t="str">
        <f t="shared" si="40"/>
        <v/>
      </c>
      <c r="BA75" s="578" t="str">
        <f t="shared" si="40"/>
        <v/>
      </c>
      <c r="BB75" s="578" t="str">
        <f t="shared" si="40"/>
        <v/>
      </c>
      <c r="BC75" s="578" t="str">
        <f t="shared" si="40"/>
        <v/>
      </c>
      <c r="BD75" s="578" t="str">
        <f t="shared" si="40"/>
        <v/>
      </c>
      <c r="BE75" s="578" t="str">
        <f t="shared" si="40"/>
        <v/>
      </c>
      <c r="BF75" s="578" t="str">
        <f t="shared" si="40"/>
        <v/>
      </c>
      <c r="BG75" s="578" t="str">
        <f t="shared" si="40"/>
        <v/>
      </c>
      <c r="BH75" s="578" t="str">
        <f t="shared" si="40"/>
        <v/>
      </c>
      <c r="BI75" s="578" t="str">
        <f t="shared" si="40"/>
        <v/>
      </c>
      <c r="BJ75" s="578" t="str">
        <f t="shared" si="38"/>
        <v/>
      </c>
      <c r="BK75" s="578" t="str">
        <f t="shared" si="38"/>
        <v/>
      </c>
      <c r="BL75" s="578" t="str">
        <f t="shared" si="38"/>
        <v/>
      </c>
      <c r="BM75" s="578" t="str">
        <f t="shared" si="38"/>
        <v/>
      </c>
      <c r="BN75" s="578" t="str">
        <f t="shared" si="38"/>
        <v/>
      </c>
      <c r="BO75" s="578" t="str">
        <f t="shared" si="38"/>
        <v/>
      </c>
      <c r="BP75" s="578" t="str">
        <f t="shared" si="38"/>
        <v/>
      </c>
      <c r="BQ75" s="578" t="str">
        <f t="shared" si="38"/>
        <v/>
      </c>
      <c r="BR75" s="578" t="str">
        <f t="shared" si="38"/>
        <v/>
      </c>
      <c r="BS75" s="578" t="str">
        <f t="shared" si="38"/>
        <v/>
      </c>
      <c r="BT75" s="578" t="str">
        <f t="shared" si="38"/>
        <v/>
      </c>
      <c r="BU75" s="578" t="str">
        <f t="shared" si="38"/>
        <v/>
      </c>
      <c r="BV75" s="578" t="str">
        <f t="shared" si="38"/>
        <v/>
      </c>
      <c r="BW75" s="578" t="str">
        <f t="shared" si="38"/>
        <v/>
      </c>
      <c r="BX75" s="578" t="str">
        <f t="shared" si="41"/>
        <v/>
      </c>
      <c r="BY75" s="578" t="str">
        <f t="shared" si="41"/>
        <v/>
      </c>
      <c r="BZ75" s="578" t="str">
        <f t="shared" si="41"/>
        <v/>
      </c>
      <c r="CA75" s="578" t="str">
        <f t="shared" si="41"/>
        <v/>
      </c>
      <c r="CB75" s="578" t="str">
        <f t="shared" si="41"/>
        <v/>
      </c>
      <c r="CC75" s="578" t="str">
        <f t="shared" si="41"/>
        <v/>
      </c>
      <c r="CD75" s="578" t="str">
        <f t="shared" si="41"/>
        <v/>
      </c>
      <c r="CE75" s="578" t="str">
        <f t="shared" si="41"/>
        <v/>
      </c>
      <c r="CF75" s="578" t="str">
        <f t="shared" si="41"/>
        <v/>
      </c>
      <c r="CG75" s="578" t="str">
        <f t="shared" si="41"/>
        <v/>
      </c>
      <c r="CH75" s="578" t="str">
        <f t="shared" si="41"/>
        <v/>
      </c>
      <c r="CI75" s="578" t="str">
        <f t="shared" si="41"/>
        <v/>
      </c>
      <c r="CJ75" s="578" t="str">
        <f t="shared" si="41"/>
        <v/>
      </c>
      <c r="CK75" s="578" t="str">
        <f t="shared" si="41"/>
        <v/>
      </c>
      <c r="CL75" s="578" t="str">
        <f t="shared" si="41"/>
        <v/>
      </c>
      <c r="CM75" s="578" t="str">
        <f t="shared" si="41"/>
        <v/>
      </c>
      <c r="CN75" s="578" t="str">
        <f t="shared" si="46"/>
        <v/>
      </c>
      <c r="CO75" s="578" t="str">
        <f t="shared" si="46"/>
        <v/>
      </c>
      <c r="CP75" s="578" t="str">
        <f t="shared" si="46"/>
        <v/>
      </c>
      <c r="CQ75" s="578" t="str">
        <f t="shared" si="46"/>
        <v/>
      </c>
      <c r="CR75" s="578" t="str">
        <f t="shared" si="46"/>
        <v/>
      </c>
      <c r="CS75" s="578" t="str">
        <f t="shared" si="46"/>
        <v/>
      </c>
      <c r="CT75" s="578" t="str">
        <f t="shared" si="46"/>
        <v/>
      </c>
      <c r="CU75" s="578" t="str">
        <f t="shared" si="46"/>
        <v/>
      </c>
      <c r="CV75" s="578" t="str">
        <f t="shared" si="46"/>
        <v/>
      </c>
      <c r="CW75" s="578" t="str">
        <f t="shared" si="46"/>
        <v/>
      </c>
      <c r="CX75" s="578" t="str">
        <f t="shared" si="46"/>
        <v/>
      </c>
      <c r="CY75" s="578" t="str">
        <f t="shared" si="46"/>
        <v/>
      </c>
      <c r="CZ75" s="578" t="str">
        <f t="shared" si="46"/>
        <v/>
      </c>
      <c r="DA75" s="578" t="str">
        <f t="shared" si="45"/>
        <v/>
      </c>
      <c r="DB75" s="578" t="str">
        <f t="shared" si="46"/>
        <v/>
      </c>
      <c r="DC75" s="578" t="str">
        <f t="shared" si="46"/>
        <v/>
      </c>
      <c r="DD75" s="578" t="str">
        <f t="shared" si="45"/>
        <v/>
      </c>
      <c r="DE75" s="578" t="str">
        <f t="shared" si="45"/>
        <v/>
      </c>
      <c r="DF75" s="578" t="str">
        <f t="shared" si="45"/>
        <v/>
      </c>
      <c r="DG75" s="579" t="str">
        <f t="shared" si="45"/>
        <v/>
      </c>
    </row>
    <row r="76" spans="1:111" ht="12" customHeight="1">
      <c r="A76" s="559"/>
      <c r="B76" s="642"/>
      <c r="C76" s="599"/>
      <c r="D76" s="639"/>
      <c r="E76" s="610"/>
      <c r="F76" s="610" t="s">
        <v>312</v>
      </c>
      <c r="G76" s="601"/>
      <c r="H76" s="582"/>
      <c r="I76" s="582"/>
      <c r="J76" s="583"/>
      <c r="K76" s="584">
        <f>IF(ISBLANK(H76),H76,IF(ISBLANK(I76),INT(H76-1+(I75-H75+1)*J76),I76))</f>
        <v>0</v>
      </c>
      <c r="L76" s="584">
        <f>IF(ISBLANK(H76),H76,IF(ISBLANK(I76),H76+I75-H75,I76))</f>
        <v>0</v>
      </c>
      <c r="M76" s="585" t="str">
        <f t="shared" si="43"/>
        <v/>
      </c>
      <c r="N76" s="586" t="str">
        <f t="shared" si="43"/>
        <v/>
      </c>
      <c r="O76" s="586" t="str">
        <f t="shared" si="43"/>
        <v/>
      </c>
      <c r="P76" s="586" t="str">
        <f t="shared" si="43"/>
        <v/>
      </c>
      <c r="Q76" s="586" t="str">
        <f t="shared" si="43"/>
        <v/>
      </c>
      <c r="R76" s="586" t="str">
        <f t="shared" si="43"/>
        <v/>
      </c>
      <c r="S76" s="586" t="str">
        <f t="shared" si="43"/>
        <v/>
      </c>
      <c r="T76" s="586" t="str">
        <f t="shared" si="43"/>
        <v/>
      </c>
      <c r="U76" s="586" t="str">
        <f t="shared" si="43"/>
        <v/>
      </c>
      <c r="V76" s="586" t="str">
        <f t="shared" si="43"/>
        <v/>
      </c>
      <c r="W76" s="586" t="str">
        <f t="shared" si="43"/>
        <v/>
      </c>
      <c r="X76" s="586" t="str">
        <f t="shared" si="43"/>
        <v/>
      </c>
      <c r="Y76" s="586" t="str">
        <f t="shared" si="43"/>
        <v/>
      </c>
      <c r="Z76" s="586" t="str">
        <f t="shared" si="43"/>
        <v/>
      </c>
      <c r="AA76" s="586" t="str">
        <f t="shared" si="43"/>
        <v/>
      </c>
      <c r="AB76" s="586" t="str">
        <f t="shared" si="43"/>
        <v/>
      </c>
      <c r="AC76" s="586" t="str">
        <f t="shared" si="39"/>
        <v/>
      </c>
      <c r="AD76" s="586" t="str">
        <f t="shared" si="39"/>
        <v/>
      </c>
      <c r="AE76" s="586" t="str">
        <f t="shared" si="39"/>
        <v/>
      </c>
      <c r="AF76" s="586" t="str">
        <f t="shared" si="39"/>
        <v/>
      </c>
      <c r="AG76" s="586" t="str">
        <f t="shared" si="39"/>
        <v/>
      </c>
      <c r="AH76" s="586" t="str">
        <f t="shared" si="39"/>
        <v/>
      </c>
      <c r="AI76" s="586" t="str">
        <f t="shared" si="39"/>
        <v/>
      </c>
      <c r="AJ76" s="586" t="str">
        <f t="shared" si="39"/>
        <v/>
      </c>
      <c r="AK76" s="586" t="str">
        <f t="shared" si="39"/>
        <v/>
      </c>
      <c r="AL76" s="586" t="str">
        <f t="shared" si="39"/>
        <v/>
      </c>
      <c r="AM76" s="586" t="str">
        <f t="shared" si="39"/>
        <v/>
      </c>
      <c r="AN76" s="586" t="str">
        <f t="shared" si="39"/>
        <v/>
      </c>
      <c r="AO76" s="586" t="str">
        <f t="shared" si="39"/>
        <v/>
      </c>
      <c r="AP76" s="586" t="str">
        <f t="shared" si="39"/>
        <v/>
      </c>
      <c r="AQ76" s="586" t="str">
        <f t="shared" si="39"/>
        <v/>
      </c>
      <c r="AR76" s="586" t="str">
        <f t="shared" si="44"/>
        <v/>
      </c>
      <c r="AS76" s="586" t="str">
        <f t="shared" si="44"/>
        <v/>
      </c>
      <c r="AT76" s="586" t="str">
        <f t="shared" si="44"/>
        <v/>
      </c>
      <c r="AU76" s="586" t="str">
        <f t="shared" si="44"/>
        <v/>
      </c>
      <c r="AV76" s="586" t="str">
        <f t="shared" si="44"/>
        <v/>
      </c>
      <c r="AW76" s="586" t="str">
        <f t="shared" si="44"/>
        <v/>
      </c>
      <c r="AX76" s="586" t="str">
        <f t="shared" si="44"/>
        <v/>
      </c>
      <c r="AY76" s="586" t="str">
        <f t="shared" si="44"/>
        <v/>
      </c>
      <c r="AZ76" s="586" t="str">
        <f t="shared" si="40"/>
        <v/>
      </c>
      <c r="BA76" s="586" t="str">
        <f t="shared" si="40"/>
        <v/>
      </c>
      <c r="BB76" s="586" t="str">
        <f t="shared" si="40"/>
        <v/>
      </c>
      <c r="BC76" s="586" t="str">
        <f t="shared" si="40"/>
        <v/>
      </c>
      <c r="BD76" s="586" t="str">
        <f t="shared" si="40"/>
        <v/>
      </c>
      <c r="BE76" s="586" t="str">
        <f t="shared" si="40"/>
        <v/>
      </c>
      <c r="BF76" s="586" t="str">
        <f t="shared" si="40"/>
        <v/>
      </c>
      <c r="BG76" s="586" t="str">
        <f t="shared" si="40"/>
        <v/>
      </c>
      <c r="BH76" s="586" t="str">
        <f t="shared" si="40"/>
        <v/>
      </c>
      <c r="BI76" s="586" t="str">
        <f t="shared" si="40"/>
        <v/>
      </c>
      <c r="BJ76" s="586" t="str">
        <f t="shared" si="38"/>
        <v/>
      </c>
      <c r="BK76" s="586" t="str">
        <f t="shared" si="38"/>
        <v/>
      </c>
      <c r="BL76" s="586" t="str">
        <f t="shared" si="38"/>
        <v/>
      </c>
      <c r="BM76" s="586" t="str">
        <f t="shared" si="38"/>
        <v/>
      </c>
      <c r="BN76" s="586" t="str">
        <f t="shared" si="38"/>
        <v/>
      </c>
      <c r="BO76" s="586" t="str">
        <f t="shared" si="38"/>
        <v/>
      </c>
      <c r="BP76" s="586" t="str">
        <f t="shared" si="38"/>
        <v/>
      </c>
      <c r="BQ76" s="586" t="str">
        <f t="shared" si="38"/>
        <v/>
      </c>
      <c r="BR76" s="586" t="str">
        <f t="shared" si="38"/>
        <v/>
      </c>
      <c r="BS76" s="586" t="str">
        <f t="shared" si="38"/>
        <v/>
      </c>
      <c r="BT76" s="586" t="str">
        <f t="shared" si="38"/>
        <v/>
      </c>
      <c r="BU76" s="586" t="str">
        <f t="shared" si="38"/>
        <v/>
      </c>
      <c r="BV76" s="586" t="str">
        <f t="shared" si="38"/>
        <v/>
      </c>
      <c r="BW76" s="586" t="str">
        <f t="shared" si="38"/>
        <v/>
      </c>
      <c r="BX76" s="586" t="str">
        <f t="shared" si="41"/>
        <v/>
      </c>
      <c r="BY76" s="586" t="str">
        <f t="shared" si="41"/>
        <v/>
      </c>
      <c r="BZ76" s="586" t="str">
        <f t="shared" si="41"/>
        <v/>
      </c>
      <c r="CA76" s="586" t="str">
        <f t="shared" si="41"/>
        <v/>
      </c>
      <c r="CB76" s="586" t="str">
        <f t="shared" si="41"/>
        <v/>
      </c>
      <c r="CC76" s="586" t="str">
        <f t="shared" si="41"/>
        <v/>
      </c>
      <c r="CD76" s="586" t="str">
        <f t="shared" si="41"/>
        <v/>
      </c>
      <c r="CE76" s="586" t="str">
        <f t="shared" si="41"/>
        <v/>
      </c>
      <c r="CF76" s="586" t="str">
        <f t="shared" si="41"/>
        <v/>
      </c>
      <c r="CG76" s="586" t="str">
        <f t="shared" si="41"/>
        <v/>
      </c>
      <c r="CH76" s="586" t="str">
        <f t="shared" si="41"/>
        <v/>
      </c>
      <c r="CI76" s="586" t="str">
        <f t="shared" si="41"/>
        <v/>
      </c>
      <c r="CJ76" s="586" t="str">
        <f t="shared" si="41"/>
        <v/>
      </c>
      <c r="CK76" s="586" t="str">
        <f t="shared" si="41"/>
        <v/>
      </c>
      <c r="CL76" s="586" t="str">
        <f t="shared" si="41"/>
        <v/>
      </c>
      <c r="CM76" s="586" t="str">
        <f t="shared" si="41"/>
        <v/>
      </c>
      <c r="CN76" s="586" t="str">
        <f t="shared" si="46"/>
        <v/>
      </c>
      <c r="CO76" s="586" t="str">
        <f t="shared" si="46"/>
        <v/>
      </c>
      <c r="CP76" s="586" t="str">
        <f t="shared" si="46"/>
        <v/>
      </c>
      <c r="CQ76" s="586" t="str">
        <f t="shared" si="46"/>
        <v/>
      </c>
      <c r="CR76" s="586" t="str">
        <f t="shared" si="46"/>
        <v/>
      </c>
      <c r="CS76" s="586" t="str">
        <f t="shared" si="46"/>
        <v/>
      </c>
      <c r="CT76" s="586" t="str">
        <f t="shared" si="46"/>
        <v/>
      </c>
      <c r="CU76" s="586" t="str">
        <f t="shared" si="46"/>
        <v/>
      </c>
      <c r="CV76" s="586" t="str">
        <f t="shared" si="46"/>
        <v/>
      </c>
      <c r="CW76" s="586" t="str">
        <f t="shared" si="46"/>
        <v/>
      </c>
      <c r="CX76" s="586" t="str">
        <f t="shared" si="46"/>
        <v/>
      </c>
      <c r="CY76" s="586" t="str">
        <f t="shared" si="46"/>
        <v/>
      </c>
      <c r="CZ76" s="586" t="str">
        <f t="shared" si="46"/>
        <v/>
      </c>
      <c r="DA76" s="586" t="str">
        <f t="shared" si="45"/>
        <v/>
      </c>
      <c r="DB76" s="586" t="str">
        <f t="shared" si="46"/>
        <v/>
      </c>
      <c r="DC76" s="586" t="str">
        <f t="shared" si="46"/>
        <v/>
      </c>
      <c r="DD76" s="586" t="str">
        <f t="shared" si="45"/>
        <v/>
      </c>
      <c r="DE76" s="586" t="str">
        <f t="shared" si="45"/>
        <v/>
      </c>
      <c r="DF76" s="586" t="str">
        <f t="shared" si="45"/>
        <v/>
      </c>
      <c r="DG76" s="587" t="str">
        <f t="shared" si="45"/>
        <v/>
      </c>
    </row>
    <row r="77" spans="1:111" ht="12" customHeight="1">
      <c r="A77" s="547">
        <f>A75+1</f>
        <v>35</v>
      </c>
      <c r="B77" s="641"/>
      <c r="C77" s="595"/>
      <c r="D77" s="619"/>
      <c r="E77" s="619" t="s">
        <v>287</v>
      </c>
      <c r="F77" s="603"/>
      <c r="G77" s="604" t="s">
        <v>282</v>
      </c>
      <c r="H77" s="574">
        <v>41557</v>
      </c>
      <c r="I77" s="574">
        <v>41562</v>
      </c>
      <c r="J77" s="622">
        <f>COUNTIF(M77:CZ77,"■")</f>
        <v>3</v>
      </c>
      <c r="K77" s="576">
        <f>IF(ISBLANK(H77),H77,IF(ISBLANK(I77),INT(H77-1+(#REF!-#REF!+1)*J77),I77))</f>
        <v>41562</v>
      </c>
      <c r="L77" s="576">
        <f>IF(ISBLANK(H77),H77,IF(ISBLANK(I77),H77+#REF!-#REF!,I77))</f>
        <v>41562</v>
      </c>
      <c r="M77" s="577" t="str">
        <f t="shared" si="43"/>
        <v/>
      </c>
      <c r="N77" s="578" t="str">
        <f t="shared" si="43"/>
        <v/>
      </c>
      <c r="O77" s="578" t="str">
        <f t="shared" si="43"/>
        <v/>
      </c>
      <c r="P77" s="578" t="str">
        <f t="shared" si="43"/>
        <v/>
      </c>
      <c r="Q77" s="578" t="str">
        <f t="shared" si="43"/>
        <v/>
      </c>
      <c r="R77" s="578" t="str">
        <f t="shared" si="43"/>
        <v/>
      </c>
      <c r="S77" s="578" t="str">
        <f t="shared" si="43"/>
        <v/>
      </c>
      <c r="T77" s="578" t="str">
        <f t="shared" si="43"/>
        <v/>
      </c>
      <c r="U77" s="578" t="str">
        <f t="shared" si="43"/>
        <v/>
      </c>
      <c r="V77" s="578" t="str">
        <f t="shared" si="43"/>
        <v/>
      </c>
      <c r="W77" s="578" t="str">
        <f t="shared" si="43"/>
        <v/>
      </c>
      <c r="X77" s="578" t="str">
        <f t="shared" si="43"/>
        <v/>
      </c>
      <c r="Y77" s="578" t="str">
        <f t="shared" si="43"/>
        <v/>
      </c>
      <c r="Z77" s="578" t="str">
        <f t="shared" si="43"/>
        <v/>
      </c>
      <c r="AA77" s="578" t="str">
        <f t="shared" si="43"/>
        <v/>
      </c>
      <c r="AB77" s="578" t="str">
        <f t="shared" si="43"/>
        <v/>
      </c>
      <c r="AC77" s="578" t="str">
        <f t="shared" si="39"/>
        <v>■</v>
      </c>
      <c r="AD77" s="578" t="str">
        <f t="shared" si="39"/>
        <v>■</v>
      </c>
      <c r="AE77" s="578" t="str">
        <f t="shared" si="39"/>
        <v>◇</v>
      </c>
      <c r="AF77" s="578" t="str">
        <f t="shared" si="39"/>
        <v>◇</v>
      </c>
      <c r="AG77" s="578" t="str">
        <f t="shared" si="39"/>
        <v>◇</v>
      </c>
      <c r="AH77" s="578" t="str">
        <f t="shared" si="39"/>
        <v>■</v>
      </c>
      <c r="AI77" s="578" t="str">
        <f t="shared" si="39"/>
        <v/>
      </c>
      <c r="AJ77" s="578" t="str">
        <f t="shared" si="39"/>
        <v/>
      </c>
      <c r="AK77" s="578" t="str">
        <f t="shared" si="39"/>
        <v/>
      </c>
      <c r="AL77" s="578" t="str">
        <f t="shared" si="39"/>
        <v/>
      </c>
      <c r="AM77" s="578" t="str">
        <f t="shared" si="39"/>
        <v/>
      </c>
      <c r="AN77" s="578" t="str">
        <f t="shared" si="39"/>
        <v/>
      </c>
      <c r="AO77" s="578" t="str">
        <f t="shared" si="39"/>
        <v/>
      </c>
      <c r="AP77" s="578" t="str">
        <f t="shared" si="39"/>
        <v/>
      </c>
      <c r="AQ77" s="578" t="str">
        <f t="shared" si="39"/>
        <v/>
      </c>
      <c r="AR77" s="578" t="str">
        <f t="shared" si="44"/>
        <v/>
      </c>
      <c r="AS77" s="578" t="str">
        <f t="shared" si="44"/>
        <v/>
      </c>
      <c r="AT77" s="578" t="str">
        <f t="shared" si="44"/>
        <v/>
      </c>
      <c r="AU77" s="578" t="str">
        <f t="shared" si="44"/>
        <v/>
      </c>
      <c r="AV77" s="578" t="str">
        <f t="shared" si="44"/>
        <v/>
      </c>
      <c r="AW77" s="578" t="str">
        <f t="shared" si="44"/>
        <v/>
      </c>
      <c r="AX77" s="578" t="str">
        <f t="shared" si="44"/>
        <v/>
      </c>
      <c r="AY77" s="578" t="str">
        <f t="shared" si="44"/>
        <v/>
      </c>
      <c r="AZ77" s="578" t="str">
        <f t="shared" si="40"/>
        <v/>
      </c>
      <c r="BA77" s="578" t="str">
        <f t="shared" si="40"/>
        <v/>
      </c>
      <c r="BB77" s="578" t="str">
        <f t="shared" si="40"/>
        <v/>
      </c>
      <c r="BC77" s="578" t="str">
        <f t="shared" si="40"/>
        <v/>
      </c>
      <c r="BD77" s="578" t="str">
        <f t="shared" si="40"/>
        <v/>
      </c>
      <c r="BE77" s="578" t="str">
        <f t="shared" si="40"/>
        <v/>
      </c>
      <c r="BF77" s="578" t="str">
        <f t="shared" si="40"/>
        <v/>
      </c>
      <c r="BG77" s="578" t="str">
        <f t="shared" si="40"/>
        <v/>
      </c>
      <c r="BH77" s="578" t="str">
        <f t="shared" si="40"/>
        <v/>
      </c>
      <c r="BI77" s="578" t="str">
        <f t="shared" si="40"/>
        <v/>
      </c>
      <c r="BJ77" s="578" t="str">
        <f t="shared" si="38"/>
        <v/>
      </c>
      <c r="BK77" s="578" t="str">
        <f t="shared" si="38"/>
        <v/>
      </c>
      <c r="BL77" s="578" t="str">
        <f t="shared" si="38"/>
        <v/>
      </c>
      <c r="BM77" s="578" t="str">
        <f t="shared" si="38"/>
        <v/>
      </c>
      <c r="BN77" s="578" t="str">
        <f t="shared" si="38"/>
        <v/>
      </c>
      <c r="BO77" s="578" t="str">
        <f t="shared" si="38"/>
        <v/>
      </c>
      <c r="BP77" s="578" t="str">
        <f t="shared" si="38"/>
        <v/>
      </c>
      <c r="BQ77" s="578" t="str">
        <f t="shared" si="38"/>
        <v/>
      </c>
      <c r="BR77" s="578" t="str">
        <f t="shared" si="38"/>
        <v/>
      </c>
      <c r="BS77" s="578" t="str">
        <f t="shared" si="38"/>
        <v/>
      </c>
      <c r="BT77" s="578" t="str">
        <f t="shared" si="38"/>
        <v/>
      </c>
      <c r="BU77" s="578" t="str">
        <f t="shared" si="38"/>
        <v/>
      </c>
      <c r="BV77" s="578" t="str">
        <f t="shared" si="38"/>
        <v/>
      </c>
      <c r="BW77" s="578" t="str">
        <f t="shared" si="38"/>
        <v/>
      </c>
      <c r="BX77" s="578" t="str">
        <f t="shared" si="41"/>
        <v/>
      </c>
      <c r="BY77" s="578" t="str">
        <f t="shared" si="41"/>
        <v/>
      </c>
      <c r="BZ77" s="578" t="str">
        <f t="shared" si="41"/>
        <v/>
      </c>
      <c r="CA77" s="578" t="str">
        <f t="shared" si="41"/>
        <v/>
      </c>
      <c r="CB77" s="578" t="str">
        <f t="shared" si="41"/>
        <v/>
      </c>
      <c r="CC77" s="578" t="str">
        <f t="shared" si="41"/>
        <v/>
      </c>
      <c r="CD77" s="578" t="str">
        <f t="shared" si="41"/>
        <v/>
      </c>
      <c r="CE77" s="578" t="str">
        <f t="shared" si="41"/>
        <v/>
      </c>
      <c r="CF77" s="578" t="str">
        <f t="shared" si="41"/>
        <v/>
      </c>
      <c r="CG77" s="578" t="str">
        <f t="shared" si="41"/>
        <v/>
      </c>
      <c r="CH77" s="578" t="str">
        <f t="shared" si="41"/>
        <v/>
      </c>
      <c r="CI77" s="578" t="str">
        <f t="shared" si="41"/>
        <v/>
      </c>
      <c r="CJ77" s="578" t="str">
        <f t="shared" si="41"/>
        <v/>
      </c>
      <c r="CK77" s="578" t="str">
        <f t="shared" si="41"/>
        <v/>
      </c>
      <c r="CL77" s="578" t="str">
        <f t="shared" si="41"/>
        <v/>
      </c>
      <c r="CM77" s="578" t="str">
        <f t="shared" si="41"/>
        <v/>
      </c>
      <c r="CN77" s="578" t="str">
        <f t="shared" si="46"/>
        <v/>
      </c>
      <c r="CO77" s="578" t="str">
        <f t="shared" si="46"/>
        <v/>
      </c>
      <c r="CP77" s="578" t="str">
        <f t="shared" si="46"/>
        <v/>
      </c>
      <c r="CQ77" s="578" t="str">
        <f t="shared" si="46"/>
        <v/>
      </c>
      <c r="CR77" s="578" t="str">
        <f t="shared" si="46"/>
        <v/>
      </c>
      <c r="CS77" s="578" t="str">
        <f t="shared" si="46"/>
        <v/>
      </c>
      <c r="CT77" s="578" t="str">
        <f t="shared" si="46"/>
        <v/>
      </c>
      <c r="CU77" s="578" t="str">
        <f t="shared" si="46"/>
        <v/>
      </c>
      <c r="CV77" s="578" t="str">
        <f t="shared" si="46"/>
        <v/>
      </c>
      <c r="CW77" s="578" t="str">
        <f t="shared" si="46"/>
        <v/>
      </c>
      <c r="CX77" s="578" t="str">
        <f t="shared" si="46"/>
        <v/>
      </c>
      <c r="CY77" s="578" t="str">
        <f t="shared" si="46"/>
        <v/>
      </c>
      <c r="CZ77" s="578" t="str">
        <f t="shared" si="46"/>
        <v/>
      </c>
      <c r="DA77" s="578" t="str">
        <f t="shared" si="45"/>
        <v/>
      </c>
      <c r="DB77" s="578" t="str">
        <f t="shared" si="46"/>
        <v/>
      </c>
      <c r="DC77" s="578" t="str">
        <f t="shared" si="46"/>
        <v/>
      </c>
      <c r="DD77" s="578" t="str">
        <f t="shared" si="45"/>
        <v/>
      </c>
      <c r="DE77" s="578" t="str">
        <f t="shared" si="45"/>
        <v/>
      </c>
      <c r="DF77" s="578" t="str">
        <f t="shared" si="45"/>
        <v/>
      </c>
      <c r="DG77" s="579" t="str">
        <f t="shared" si="45"/>
        <v/>
      </c>
    </row>
    <row r="78" spans="1:111" ht="12" customHeight="1">
      <c r="A78" s="559"/>
      <c r="B78" s="642"/>
      <c r="C78" s="599"/>
      <c r="D78" s="599"/>
      <c r="E78" s="610"/>
      <c r="F78" s="610" t="s">
        <v>305</v>
      </c>
      <c r="G78" s="601"/>
      <c r="H78" s="637"/>
      <c r="I78" s="582"/>
      <c r="J78" s="583"/>
      <c r="K78" s="584">
        <f>IF(ISBLANK(H78),H78,IF(ISBLANK(I78),INT(H78-1+(I77-H77+1)*J78),I78))</f>
        <v>0</v>
      </c>
      <c r="L78" s="584">
        <f>IF(ISBLANK(H78),H78,IF(ISBLANK(I78),H78+I77-H77,I78))</f>
        <v>0</v>
      </c>
      <c r="M78" s="585" t="str">
        <f t="shared" si="43"/>
        <v/>
      </c>
      <c r="N78" s="586" t="str">
        <f t="shared" si="43"/>
        <v/>
      </c>
      <c r="O78" s="586" t="str">
        <f t="shared" si="43"/>
        <v/>
      </c>
      <c r="P78" s="586" t="str">
        <f t="shared" si="43"/>
        <v/>
      </c>
      <c r="Q78" s="586" t="str">
        <f t="shared" si="43"/>
        <v/>
      </c>
      <c r="R78" s="586" t="str">
        <f t="shared" si="43"/>
        <v/>
      </c>
      <c r="S78" s="586" t="str">
        <f t="shared" si="43"/>
        <v/>
      </c>
      <c r="T78" s="586" t="str">
        <f t="shared" si="43"/>
        <v/>
      </c>
      <c r="U78" s="586" t="str">
        <f t="shared" si="43"/>
        <v/>
      </c>
      <c r="V78" s="586" t="str">
        <f t="shared" si="43"/>
        <v/>
      </c>
      <c r="W78" s="586" t="str">
        <f t="shared" si="43"/>
        <v/>
      </c>
      <c r="X78" s="586" t="str">
        <f t="shared" si="43"/>
        <v/>
      </c>
      <c r="Y78" s="586" t="str">
        <f t="shared" si="43"/>
        <v/>
      </c>
      <c r="Z78" s="586" t="str">
        <f t="shared" si="43"/>
        <v/>
      </c>
      <c r="AA78" s="586" t="str">
        <f t="shared" si="43"/>
        <v/>
      </c>
      <c r="AB78" s="586" t="str">
        <f t="shared" si="43"/>
        <v/>
      </c>
      <c r="AC78" s="586" t="str">
        <f t="shared" si="39"/>
        <v/>
      </c>
      <c r="AD78" s="586" t="str">
        <f t="shared" si="39"/>
        <v/>
      </c>
      <c r="AE78" s="586" t="str">
        <f t="shared" si="39"/>
        <v/>
      </c>
      <c r="AF78" s="586" t="str">
        <f t="shared" si="39"/>
        <v/>
      </c>
      <c r="AG78" s="586" t="str">
        <f t="shared" si="39"/>
        <v/>
      </c>
      <c r="AH78" s="586" t="str">
        <f t="shared" si="39"/>
        <v/>
      </c>
      <c r="AI78" s="586" t="str">
        <f t="shared" si="39"/>
        <v/>
      </c>
      <c r="AJ78" s="586" t="str">
        <f t="shared" si="39"/>
        <v/>
      </c>
      <c r="AK78" s="586" t="str">
        <f t="shared" si="39"/>
        <v/>
      </c>
      <c r="AL78" s="586" t="str">
        <f t="shared" si="39"/>
        <v/>
      </c>
      <c r="AM78" s="586" t="str">
        <f t="shared" si="39"/>
        <v/>
      </c>
      <c r="AN78" s="586" t="str">
        <f t="shared" si="39"/>
        <v/>
      </c>
      <c r="AO78" s="586" t="str">
        <f t="shared" si="39"/>
        <v/>
      </c>
      <c r="AP78" s="586" t="str">
        <f t="shared" si="39"/>
        <v/>
      </c>
      <c r="AQ78" s="586" t="str">
        <f t="shared" si="39"/>
        <v/>
      </c>
      <c r="AR78" s="586" t="str">
        <f t="shared" si="44"/>
        <v/>
      </c>
      <c r="AS78" s="586" t="str">
        <f t="shared" si="44"/>
        <v/>
      </c>
      <c r="AT78" s="586" t="str">
        <f t="shared" si="44"/>
        <v/>
      </c>
      <c r="AU78" s="586" t="str">
        <f t="shared" si="44"/>
        <v/>
      </c>
      <c r="AV78" s="586" t="str">
        <f t="shared" si="44"/>
        <v/>
      </c>
      <c r="AW78" s="586" t="str">
        <f t="shared" si="44"/>
        <v/>
      </c>
      <c r="AX78" s="586" t="str">
        <f t="shared" si="44"/>
        <v/>
      </c>
      <c r="AY78" s="586" t="str">
        <f t="shared" si="44"/>
        <v/>
      </c>
      <c r="AZ78" s="586" t="str">
        <f t="shared" si="40"/>
        <v/>
      </c>
      <c r="BA78" s="586" t="str">
        <f t="shared" si="40"/>
        <v/>
      </c>
      <c r="BB78" s="586" t="str">
        <f t="shared" si="40"/>
        <v/>
      </c>
      <c r="BC78" s="586" t="str">
        <f t="shared" si="40"/>
        <v/>
      </c>
      <c r="BD78" s="586" t="str">
        <f t="shared" si="40"/>
        <v/>
      </c>
      <c r="BE78" s="586" t="str">
        <f t="shared" si="40"/>
        <v/>
      </c>
      <c r="BF78" s="586" t="str">
        <f t="shared" si="40"/>
        <v/>
      </c>
      <c r="BG78" s="586" t="str">
        <f t="shared" si="40"/>
        <v/>
      </c>
      <c r="BH78" s="586" t="str">
        <f t="shared" si="40"/>
        <v/>
      </c>
      <c r="BI78" s="586" t="str">
        <f t="shared" si="40"/>
        <v/>
      </c>
      <c r="BJ78" s="586" t="str">
        <f t="shared" si="38"/>
        <v/>
      </c>
      <c r="BK78" s="586" t="str">
        <f t="shared" si="38"/>
        <v/>
      </c>
      <c r="BL78" s="586" t="str">
        <f t="shared" si="38"/>
        <v/>
      </c>
      <c r="BM78" s="586" t="str">
        <f t="shared" si="38"/>
        <v/>
      </c>
      <c r="BN78" s="586" t="str">
        <f t="shared" si="38"/>
        <v/>
      </c>
      <c r="BO78" s="586" t="str">
        <f t="shared" si="38"/>
        <v/>
      </c>
      <c r="BP78" s="586" t="str">
        <f t="shared" si="38"/>
        <v/>
      </c>
      <c r="BQ78" s="586" t="str">
        <f t="shared" si="38"/>
        <v/>
      </c>
      <c r="BR78" s="586" t="str">
        <f t="shared" si="38"/>
        <v/>
      </c>
      <c r="BS78" s="586" t="str">
        <f t="shared" si="38"/>
        <v/>
      </c>
      <c r="BT78" s="586" t="str">
        <f t="shared" si="38"/>
        <v/>
      </c>
      <c r="BU78" s="586" t="str">
        <f t="shared" si="38"/>
        <v/>
      </c>
      <c r="BV78" s="586" t="str">
        <f t="shared" si="38"/>
        <v/>
      </c>
      <c r="BW78" s="586" t="str">
        <f t="shared" si="38"/>
        <v/>
      </c>
      <c r="BX78" s="586" t="str">
        <f t="shared" si="41"/>
        <v/>
      </c>
      <c r="BY78" s="586" t="str">
        <f t="shared" si="41"/>
        <v/>
      </c>
      <c r="BZ78" s="586" t="str">
        <f t="shared" si="41"/>
        <v/>
      </c>
      <c r="CA78" s="586" t="str">
        <f t="shared" si="41"/>
        <v/>
      </c>
      <c r="CB78" s="586" t="str">
        <f t="shared" si="41"/>
        <v/>
      </c>
      <c r="CC78" s="586" t="str">
        <f t="shared" si="41"/>
        <v/>
      </c>
      <c r="CD78" s="586" t="str">
        <f t="shared" si="41"/>
        <v/>
      </c>
      <c r="CE78" s="586" t="str">
        <f t="shared" si="41"/>
        <v/>
      </c>
      <c r="CF78" s="586" t="str">
        <f t="shared" si="41"/>
        <v/>
      </c>
      <c r="CG78" s="586" t="str">
        <f t="shared" si="41"/>
        <v/>
      </c>
      <c r="CH78" s="586" t="str">
        <f t="shared" si="41"/>
        <v/>
      </c>
      <c r="CI78" s="586" t="str">
        <f t="shared" si="41"/>
        <v/>
      </c>
      <c r="CJ78" s="586" t="str">
        <f t="shared" si="41"/>
        <v/>
      </c>
      <c r="CK78" s="586" t="str">
        <f t="shared" si="41"/>
        <v/>
      </c>
      <c r="CL78" s="586" t="str">
        <f t="shared" si="41"/>
        <v/>
      </c>
      <c r="CM78" s="586" t="str">
        <f t="shared" si="41"/>
        <v/>
      </c>
      <c r="CN78" s="586" t="str">
        <f t="shared" si="46"/>
        <v/>
      </c>
      <c r="CO78" s="586" t="str">
        <f t="shared" si="46"/>
        <v/>
      </c>
      <c r="CP78" s="586" t="str">
        <f t="shared" si="46"/>
        <v/>
      </c>
      <c r="CQ78" s="586" t="str">
        <f t="shared" si="46"/>
        <v/>
      </c>
      <c r="CR78" s="586" t="str">
        <f t="shared" si="46"/>
        <v/>
      </c>
      <c r="CS78" s="586" t="str">
        <f t="shared" si="46"/>
        <v/>
      </c>
      <c r="CT78" s="586" t="str">
        <f t="shared" si="46"/>
        <v/>
      </c>
      <c r="CU78" s="586" t="str">
        <f t="shared" si="46"/>
        <v/>
      </c>
      <c r="CV78" s="586" t="str">
        <f t="shared" si="46"/>
        <v/>
      </c>
      <c r="CW78" s="586" t="str">
        <f t="shared" si="46"/>
        <v/>
      </c>
      <c r="CX78" s="586" t="str">
        <f t="shared" si="46"/>
        <v/>
      </c>
      <c r="CY78" s="586" t="str">
        <f t="shared" si="46"/>
        <v/>
      </c>
      <c r="CZ78" s="586" t="str">
        <f t="shared" si="46"/>
        <v/>
      </c>
      <c r="DA78" s="586" t="str">
        <f t="shared" si="45"/>
        <v/>
      </c>
      <c r="DB78" s="586" t="str">
        <f t="shared" si="46"/>
        <v/>
      </c>
      <c r="DC78" s="586" t="str">
        <f t="shared" si="46"/>
        <v/>
      </c>
      <c r="DD78" s="586" t="str">
        <f t="shared" si="45"/>
        <v/>
      </c>
      <c r="DE78" s="586" t="str">
        <f t="shared" si="45"/>
        <v/>
      </c>
      <c r="DF78" s="586" t="str">
        <f t="shared" si="45"/>
        <v/>
      </c>
      <c r="DG78" s="587" t="str">
        <f t="shared" si="45"/>
        <v/>
      </c>
    </row>
    <row r="79" spans="1:111" ht="12" customHeight="1">
      <c r="A79" s="547">
        <f>A77+1</f>
        <v>36</v>
      </c>
      <c r="B79" s="641"/>
      <c r="C79" s="638"/>
      <c r="D79" s="619"/>
      <c r="E79" s="619" t="s">
        <v>300</v>
      </c>
      <c r="F79" s="603"/>
      <c r="G79" s="604" t="s">
        <v>282</v>
      </c>
      <c r="H79" s="597">
        <v>41563</v>
      </c>
      <c r="I79" s="574">
        <v>41565</v>
      </c>
      <c r="J79" s="590">
        <f>COUNTIF(M79:CZ79,"■")</f>
        <v>3</v>
      </c>
      <c r="K79" s="576">
        <f>IF(ISBLANK(H79),H79,IF(ISBLANK(I79),INT(H79-1+(#REF!-#REF!+1)*J79),I79))</f>
        <v>41565</v>
      </c>
      <c r="L79" s="576">
        <f>IF(ISBLANK(H79),H79,IF(ISBLANK(I79),H79+#REF!-#REF!,I79))</f>
        <v>41565</v>
      </c>
      <c r="M79" s="577" t="str">
        <f t="shared" si="43"/>
        <v/>
      </c>
      <c r="N79" s="578" t="str">
        <f t="shared" si="43"/>
        <v/>
      </c>
      <c r="O79" s="578" t="str">
        <f t="shared" si="43"/>
        <v/>
      </c>
      <c r="P79" s="578" t="str">
        <f t="shared" si="43"/>
        <v/>
      </c>
      <c r="Q79" s="578" t="str">
        <f t="shared" si="43"/>
        <v/>
      </c>
      <c r="R79" s="578" t="str">
        <f t="shared" si="43"/>
        <v/>
      </c>
      <c r="S79" s="578" t="str">
        <f t="shared" si="43"/>
        <v/>
      </c>
      <c r="T79" s="578" t="str">
        <f t="shared" si="43"/>
        <v/>
      </c>
      <c r="U79" s="578" t="str">
        <f t="shared" si="43"/>
        <v/>
      </c>
      <c r="V79" s="578" t="str">
        <f t="shared" si="43"/>
        <v/>
      </c>
      <c r="W79" s="578" t="str">
        <f t="shared" si="43"/>
        <v/>
      </c>
      <c r="X79" s="578" t="str">
        <f t="shared" si="43"/>
        <v/>
      </c>
      <c r="Y79" s="578" t="str">
        <f t="shared" si="43"/>
        <v/>
      </c>
      <c r="Z79" s="578" t="str">
        <f t="shared" si="43"/>
        <v/>
      </c>
      <c r="AA79" s="578" t="str">
        <f t="shared" si="43"/>
        <v/>
      </c>
      <c r="AB79" s="578" t="str">
        <f t="shared" si="43"/>
        <v/>
      </c>
      <c r="AC79" s="578" t="str">
        <f t="shared" si="39"/>
        <v/>
      </c>
      <c r="AD79" s="578" t="str">
        <f t="shared" si="39"/>
        <v/>
      </c>
      <c r="AE79" s="578" t="str">
        <f t="shared" si="39"/>
        <v/>
      </c>
      <c r="AF79" s="578" t="str">
        <f t="shared" si="39"/>
        <v/>
      </c>
      <c r="AG79" s="578" t="str">
        <f t="shared" si="39"/>
        <v/>
      </c>
      <c r="AH79" s="578" t="str">
        <f t="shared" si="39"/>
        <v/>
      </c>
      <c r="AI79" s="578" t="str">
        <f t="shared" si="39"/>
        <v>■</v>
      </c>
      <c r="AJ79" s="578" t="str">
        <f t="shared" si="39"/>
        <v>■</v>
      </c>
      <c r="AK79" s="578" t="str">
        <f t="shared" si="39"/>
        <v>■</v>
      </c>
      <c r="AL79" s="578" t="str">
        <f t="shared" si="39"/>
        <v/>
      </c>
      <c r="AM79" s="578" t="str">
        <f t="shared" si="39"/>
        <v/>
      </c>
      <c r="AN79" s="578" t="str">
        <f t="shared" si="39"/>
        <v/>
      </c>
      <c r="AO79" s="578" t="str">
        <f t="shared" si="39"/>
        <v/>
      </c>
      <c r="AP79" s="578" t="str">
        <f t="shared" si="39"/>
        <v/>
      </c>
      <c r="AQ79" s="578" t="str">
        <f t="shared" si="39"/>
        <v/>
      </c>
      <c r="AR79" s="578" t="str">
        <f t="shared" si="44"/>
        <v/>
      </c>
      <c r="AS79" s="578" t="str">
        <f t="shared" si="44"/>
        <v/>
      </c>
      <c r="AT79" s="578" t="str">
        <f t="shared" si="44"/>
        <v/>
      </c>
      <c r="AU79" s="578" t="str">
        <f t="shared" si="44"/>
        <v/>
      </c>
      <c r="AV79" s="578" t="str">
        <f t="shared" si="44"/>
        <v/>
      </c>
      <c r="AW79" s="578" t="str">
        <f t="shared" si="44"/>
        <v/>
      </c>
      <c r="AX79" s="578" t="str">
        <f t="shared" si="44"/>
        <v/>
      </c>
      <c r="AY79" s="578" t="str">
        <f t="shared" si="44"/>
        <v/>
      </c>
      <c r="AZ79" s="578" t="str">
        <f t="shared" si="40"/>
        <v/>
      </c>
      <c r="BA79" s="578" t="str">
        <f t="shared" si="40"/>
        <v/>
      </c>
      <c r="BB79" s="578" t="str">
        <f t="shared" si="40"/>
        <v/>
      </c>
      <c r="BC79" s="578" t="str">
        <f t="shared" si="40"/>
        <v/>
      </c>
      <c r="BD79" s="578" t="str">
        <f t="shared" si="40"/>
        <v/>
      </c>
      <c r="BE79" s="578" t="str">
        <f t="shared" si="40"/>
        <v/>
      </c>
      <c r="BF79" s="578" t="str">
        <f t="shared" si="40"/>
        <v/>
      </c>
      <c r="BG79" s="578" t="str">
        <f t="shared" si="40"/>
        <v/>
      </c>
      <c r="BH79" s="578" t="str">
        <f t="shared" si="40"/>
        <v/>
      </c>
      <c r="BI79" s="578" t="str">
        <f t="shared" si="40"/>
        <v/>
      </c>
      <c r="BJ79" s="578" t="str">
        <f t="shared" si="38"/>
        <v/>
      </c>
      <c r="BK79" s="578" t="str">
        <f t="shared" si="38"/>
        <v/>
      </c>
      <c r="BL79" s="578" t="str">
        <f t="shared" si="38"/>
        <v/>
      </c>
      <c r="BM79" s="578" t="str">
        <f t="shared" si="38"/>
        <v/>
      </c>
      <c r="BN79" s="578" t="str">
        <f t="shared" si="38"/>
        <v/>
      </c>
      <c r="BO79" s="578" t="str">
        <f t="shared" si="38"/>
        <v/>
      </c>
      <c r="BP79" s="578" t="str">
        <f t="shared" si="38"/>
        <v/>
      </c>
      <c r="BQ79" s="578" t="str">
        <f t="shared" si="38"/>
        <v/>
      </c>
      <c r="BR79" s="578" t="str">
        <f t="shared" si="38"/>
        <v/>
      </c>
      <c r="BS79" s="578" t="str">
        <f t="shared" si="38"/>
        <v/>
      </c>
      <c r="BT79" s="578" t="str">
        <f t="shared" si="38"/>
        <v/>
      </c>
      <c r="BU79" s="578" t="str">
        <f t="shared" si="38"/>
        <v/>
      </c>
      <c r="BV79" s="578" t="str">
        <f t="shared" si="38"/>
        <v/>
      </c>
      <c r="BW79" s="578" t="str">
        <f t="shared" si="38"/>
        <v/>
      </c>
      <c r="BX79" s="578" t="str">
        <f t="shared" si="41"/>
        <v/>
      </c>
      <c r="BY79" s="578" t="str">
        <f t="shared" si="41"/>
        <v/>
      </c>
      <c r="BZ79" s="578" t="str">
        <f t="shared" si="41"/>
        <v/>
      </c>
      <c r="CA79" s="578" t="str">
        <f t="shared" si="41"/>
        <v/>
      </c>
      <c r="CB79" s="578" t="str">
        <f t="shared" si="41"/>
        <v/>
      </c>
      <c r="CC79" s="578" t="str">
        <f t="shared" si="41"/>
        <v/>
      </c>
      <c r="CD79" s="578" t="str">
        <f t="shared" si="41"/>
        <v/>
      </c>
      <c r="CE79" s="578" t="str">
        <f t="shared" si="41"/>
        <v/>
      </c>
      <c r="CF79" s="578" t="str">
        <f t="shared" si="41"/>
        <v/>
      </c>
      <c r="CG79" s="578" t="str">
        <f t="shared" si="41"/>
        <v/>
      </c>
      <c r="CH79" s="578" t="str">
        <f t="shared" si="41"/>
        <v/>
      </c>
      <c r="CI79" s="578" t="str">
        <f t="shared" si="41"/>
        <v/>
      </c>
      <c r="CJ79" s="578" t="str">
        <f t="shared" si="41"/>
        <v/>
      </c>
      <c r="CK79" s="578" t="str">
        <f t="shared" si="41"/>
        <v/>
      </c>
      <c r="CL79" s="578" t="str">
        <f t="shared" si="41"/>
        <v/>
      </c>
      <c r="CM79" s="578" t="str">
        <f t="shared" si="41"/>
        <v/>
      </c>
      <c r="CN79" s="578" t="str">
        <f t="shared" si="46"/>
        <v/>
      </c>
      <c r="CO79" s="578" t="str">
        <f t="shared" si="46"/>
        <v/>
      </c>
      <c r="CP79" s="578" t="str">
        <f t="shared" si="46"/>
        <v/>
      </c>
      <c r="CQ79" s="578" t="str">
        <f t="shared" si="46"/>
        <v/>
      </c>
      <c r="CR79" s="578" t="str">
        <f t="shared" si="46"/>
        <v/>
      </c>
      <c r="CS79" s="578" t="str">
        <f t="shared" si="46"/>
        <v/>
      </c>
      <c r="CT79" s="578" t="str">
        <f t="shared" si="46"/>
        <v/>
      </c>
      <c r="CU79" s="578" t="str">
        <f t="shared" si="46"/>
        <v/>
      </c>
      <c r="CV79" s="578" t="str">
        <f t="shared" si="46"/>
        <v/>
      </c>
      <c r="CW79" s="578" t="str">
        <f t="shared" si="46"/>
        <v/>
      </c>
      <c r="CX79" s="578" t="str">
        <f t="shared" si="46"/>
        <v/>
      </c>
      <c r="CY79" s="578" t="str">
        <f t="shared" si="46"/>
        <v/>
      </c>
      <c r="CZ79" s="578" t="str">
        <f t="shared" si="46"/>
        <v/>
      </c>
      <c r="DA79" s="578" t="str">
        <f t="shared" si="45"/>
        <v/>
      </c>
      <c r="DB79" s="578" t="str">
        <f t="shared" si="46"/>
        <v/>
      </c>
      <c r="DC79" s="578" t="str">
        <f t="shared" si="46"/>
        <v/>
      </c>
      <c r="DD79" s="578" t="str">
        <f t="shared" si="45"/>
        <v/>
      </c>
      <c r="DE79" s="578" t="str">
        <f t="shared" si="45"/>
        <v/>
      </c>
      <c r="DF79" s="578" t="str">
        <f t="shared" si="45"/>
        <v/>
      </c>
      <c r="DG79" s="579" t="str">
        <f t="shared" si="45"/>
        <v/>
      </c>
    </row>
    <row r="80" spans="1:111" ht="12" customHeight="1">
      <c r="A80" s="559"/>
      <c r="B80" s="642"/>
      <c r="C80" s="599"/>
      <c r="D80" s="639"/>
      <c r="E80" s="610"/>
      <c r="F80" s="610" t="s">
        <v>306</v>
      </c>
      <c r="G80" s="601"/>
      <c r="H80" s="627"/>
      <c r="I80" s="582"/>
      <c r="J80" s="583"/>
      <c r="K80" s="584">
        <f>IF(ISBLANK(H80),H80,IF(ISBLANK(I80),INT(H80-1+(I79-H79+1)*J80),I80))</f>
        <v>0</v>
      </c>
      <c r="L80" s="584">
        <f>IF(ISBLANK(H80),H80,IF(ISBLANK(I80),H80+I79-H79,I80))</f>
        <v>0</v>
      </c>
      <c r="M80" s="585" t="str">
        <f t="shared" si="43"/>
        <v/>
      </c>
      <c r="N80" s="586" t="str">
        <f t="shared" si="43"/>
        <v/>
      </c>
      <c r="O80" s="586" t="str">
        <f t="shared" si="43"/>
        <v/>
      </c>
      <c r="P80" s="586" t="str">
        <f t="shared" si="43"/>
        <v/>
      </c>
      <c r="Q80" s="586" t="str">
        <f t="shared" si="43"/>
        <v/>
      </c>
      <c r="R80" s="586" t="str">
        <f t="shared" si="43"/>
        <v/>
      </c>
      <c r="S80" s="586" t="str">
        <f t="shared" si="43"/>
        <v/>
      </c>
      <c r="T80" s="586" t="str">
        <f t="shared" si="43"/>
        <v/>
      </c>
      <c r="U80" s="586" t="str">
        <f t="shared" si="43"/>
        <v/>
      </c>
      <c r="V80" s="586" t="str">
        <f t="shared" si="43"/>
        <v/>
      </c>
      <c r="W80" s="586" t="str">
        <f t="shared" si="43"/>
        <v/>
      </c>
      <c r="X80" s="586" t="str">
        <f t="shared" si="43"/>
        <v/>
      </c>
      <c r="Y80" s="586" t="str">
        <f t="shared" si="43"/>
        <v/>
      </c>
      <c r="Z80" s="586" t="str">
        <f t="shared" si="43"/>
        <v/>
      </c>
      <c r="AA80" s="586" t="str">
        <f t="shared" si="43"/>
        <v/>
      </c>
      <c r="AB80" s="586" t="str">
        <f t="shared" si="43"/>
        <v/>
      </c>
      <c r="AC80" s="586" t="str">
        <f t="shared" si="39"/>
        <v/>
      </c>
      <c r="AD80" s="586" t="str">
        <f t="shared" si="39"/>
        <v/>
      </c>
      <c r="AE80" s="586" t="str">
        <f t="shared" si="39"/>
        <v/>
      </c>
      <c r="AF80" s="586" t="str">
        <f t="shared" si="39"/>
        <v/>
      </c>
      <c r="AG80" s="586" t="str">
        <f t="shared" si="39"/>
        <v/>
      </c>
      <c r="AH80" s="586" t="str">
        <f t="shared" si="39"/>
        <v/>
      </c>
      <c r="AI80" s="586" t="str">
        <f t="shared" si="39"/>
        <v/>
      </c>
      <c r="AJ80" s="586" t="str">
        <f t="shared" si="39"/>
        <v/>
      </c>
      <c r="AK80" s="586" t="str">
        <f t="shared" si="39"/>
        <v/>
      </c>
      <c r="AL80" s="586" t="str">
        <f t="shared" si="39"/>
        <v/>
      </c>
      <c r="AM80" s="586" t="str">
        <f t="shared" si="39"/>
        <v/>
      </c>
      <c r="AN80" s="586" t="str">
        <f t="shared" si="39"/>
        <v/>
      </c>
      <c r="AO80" s="586" t="str">
        <f t="shared" si="39"/>
        <v/>
      </c>
      <c r="AP80" s="586" t="str">
        <f t="shared" si="39"/>
        <v/>
      </c>
      <c r="AQ80" s="586" t="str">
        <f t="shared" si="39"/>
        <v/>
      </c>
      <c r="AR80" s="586" t="str">
        <f t="shared" si="44"/>
        <v/>
      </c>
      <c r="AS80" s="586" t="str">
        <f t="shared" si="44"/>
        <v/>
      </c>
      <c r="AT80" s="586" t="str">
        <f t="shared" si="44"/>
        <v/>
      </c>
      <c r="AU80" s="586" t="str">
        <f t="shared" si="44"/>
        <v/>
      </c>
      <c r="AV80" s="586" t="str">
        <f t="shared" si="44"/>
        <v/>
      </c>
      <c r="AW80" s="586" t="str">
        <f t="shared" si="44"/>
        <v/>
      </c>
      <c r="AX80" s="586" t="str">
        <f t="shared" si="44"/>
        <v/>
      </c>
      <c r="AY80" s="586" t="str">
        <f t="shared" si="44"/>
        <v/>
      </c>
      <c r="AZ80" s="586" t="str">
        <f t="shared" si="40"/>
        <v/>
      </c>
      <c r="BA80" s="586" t="str">
        <f t="shared" si="40"/>
        <v/>
      </c>
      <c r="BB80" s="586" t="str">
        <f t="shared" si="40"/>
        <v/>
      </c>
      <c r="BC80" s="586" t="str">
        <f t="shared" si="40"/>
        <v/>
      </c>
      <c r="BD80" s="586" t="str">
        <f t="shared" si="40"/>
        <v/>
      </c>
      <c r="BE80" s="586" t="str">
        <f t="shared" si="40"/>
        <v/>
      </c>
      <c r="BF80" s="586" t="str">
        <f t="shared" si="40"/>
        <v/>
      </c>
      <c r="BG80" s="586" t="str">
        <f t="shared" si="40"/>
        <v/>
      </c>
      <c r="BH80" s="586" t="str">
        <f t="shared" si="40"/>
        <v/>
      </c>
      <c r="BI80" s="586" t="str">
        <f t="shared" si="40"/>
        <v/>
      </c>
      <c r="BJ80" s="586" t="str">
        <f t="shared" si="38"/>
        <v/>
      </c>
      <c r="BK80" s="586" t="str">
        <f t="shared" si="38"/>
        <v/>
      </c>
      <c r="BL80" s="586" t="str">
        <f t="shared" si="38"/>
        <v/>
      </c>
      <c r="BM80" s="586" t="str">
        <f t="shared" si="38"/>
        <v/>
      </c>
      <c r="BN80" s="586" t="str">
        <f t="shared" si="38"/>
        <v/>
      </c>
      <c r="BO80" s="586" t="str">
        <f t="shared" si="38"/>
        <v/>
      </c>
      <c r="BP80" s="586" t="str">
        <f t="shared" si="38"/>
        <v/>
      </c>
      <c r="BQ80" s="586" t="str">
        <f t="shared" si="38"/>
        <v/>
      </c>
      <c r="BR80" s="586" t="str">
        <f t="shared" si="38"/>
        <v/>
      </c>
      <c r="BS80" s="586" t="str">
        <f t="shared" si="38"/>
        <v/>
      </c>
      <c r="BT80" s="586" t="str">
        <f t="shared" si="38"/>
        <v/>
      </c>
      <c r="BU80" s="586" t="str">
        <f t="shared" si="38"/>
        <v/>
      </c>
      <c r="BV80" s="586" t="str">
        <f t="shared" si="38"/>
        <v/>
      </c>
      <c r="BW80" s="586" t="str">
        <f t="shared" si="38"/>
        <v/>
      </c>
      <c r="BX80" s="586" t="str">
        <f t="shared" si="41"/>
        <v/>
      </c>
      <c r="BY80" s="586" t="str">
        <f t="shared" si="41"/>
        <v/>
      </c>
      <c r="BZ80" s="586" t="str">
        <f t="shared" si="41"/>
        <v/>
      </c>
      <c r="CA80" s="586" t="str">
        <f t="shared" si="41"/>
        <v/>
      </c>
      <c r="CB80" s="586" t="str">
        <f t="shared" si="41"/>
        <v/>
      </c>
      <c r="CC80" s="586" t="str">
        <f t="shared" si="41"/>
        <v/>
      </c>
      <c r="CD80" s="586" t="str">
        <f t="shared" si="41"/>
        <v/>
      </c>
      <c r="CE80" s="586" t="str">
        <f t="shared" si="41"/>
        <v/>
      </c>
      <c r="CF80" s="586" t="str">
        <f t="shared" si="41"/>
        <v/>
      </c>
      <c r="CG80" s="586" t="str">
        <f t="shared" si="41"/>
        <v/>
      </c>
      <c r="CH80" s="586" t="str">
        <f t="shared" si="41"/>
        <v/>
      </c>
      <c r="CI80" s="586" t="str">
        <f t="shared" si="41"/>
        <v/>
      </c>
      <c r="CJ80" s="586" t="str">
        <f t="shared" si="41"/>
        <v/>
      </c>
      <c r="CK80" s="586" t="str">
        <f t="shared" si="41"/>
        <v/>
      </c>
      <c r="CL80" s="586" t="str">
        <f t="shared" si="41"/>
        <v/>
      </c>
      <c r="CM80" s="586" t="str">
        <f t="shared" si="41"/>
        <v/>
      </c>
      <c r="CN80" s="586" t="str">
        <f t="shared" si="46"/>
        <v/>
      </c>
      <c r="CO80" s="586" t="str">
        <f t="shared" si="46"/>
        <v/>
      </c>
      <c r="CP80" s="586" t="str">
        <f t="shared" si="46"/>
        <v/>
      </c>
      <c r="CQ80" s="586" t="str">
        <f t="shared" si="46"/>
        <v/>
      </c>
      <c r="CR80" s="586" t="str">
        <f t="shared" si="46"/>
        <v/>
      </c>
      <c r="CS80" s="586" t="str">
        <f t="shared" si="46"/>
        <v/>
      </c>
      <c r="CT80" s="586" t="str">
        <f t="shared" si="46"/>
        <v/>
      </c>
      <c r="CU80" s="586" t="str">
        <f t="shared" si="46"/>
        <v/>
      </c>
      <c r="CV80" s="586" t="str">
        <f t="shared" si="46"/>
        <v/>
      </c>
      <c r="CW80" s="586" t="str">
        <f t="shared" si="46"/>
        <v/>
      </c>
      <c r="CX80" s="586" t="str">
        <f t="shared" si="46"/>
        <v/>
      </c>
      <c r="CY80" s="586" t="str">
        <f t="shared" si="46"/>
        <v/>
      </c>
      <c r="CZ80" s="586" t="str">
        <f t="shared" si="46"/>
        <v/>
      </c>
      <c r="DA80" s="586" t="str">
        <f t="shared" si="45"/>
        <v/>
      </c>
      <c r="DB80" s="586" t="str">
        <f t="shared" si="46"/>
        <v/>
      </c>
      <c r="DC80" s="586" t="str">
        <f t="shared" si="46"/>
        <v/>
      </c>
      <c r="DD80" s="586" t="str">
        <f t="shared" si="45"/>
        <v/>
      </c>
      <c r="DE80" s="586" t="str">
        <f t="shared" si="45"/>
        <v/>
      </c>
      <c r="DF80" s="586" t="str">
        <f t="shared" si="45"/>
        <v/>
      </c>
      <c r="DG80" s="587" t="str">
        <f t="shared" si="45"/>
        <v/>
      </c>
    </row>
    <row r="81" spans="1:111" ht="12" customHeight="1">
      <c r="A81" s="547">
        <f>A79+1</f>
        <v>37</v>
      </c>
      <c r="B81" s="641"/>
      <c r="C81" s="595"/>
      <c r="D81" s="619"/>
      <c r="E81" s="619" t="s">
        <v>287</v>
      </c>
      <c r="F81" s="603"/>
      <c r="G81" s="604" t="s">
        <v>282</v>
      </c>
      <c r="H81" s="597">
        <v>41568</v>
      </c>
      <c r="I81" s="574">
        <v>41569</v>
      </c>
      <c r="J81" s="622">
        <f>COUNTIF(M81:CZ81,"■")</f>
        <v>2</v>
      </c>
      <c r="K81" s="576">
        <f>IF(ISBLANK(H81),H81,IF(ISBLANK(I81),INT(H81-1+(#REF!-#REF!+1)*J81),I81))</f>
        <v>41569</v>
      </c>
      <c r="L81" s="576">
        <f>IF(ISBLANK(H81),H81,IF(ISBLANK(I81),H81+#REF!-#REF!,I81))</f>
        <v>41569</v>
      </c>
      <c r="M81" s="577" t="str">
        <f t="shared" si="43"/>
        <v/>
      </c>
      <c r="N81" s="578" t="str">
        <f t="shared" si="43"/>
        <v/>
      </c>
      <c r="O81" s="578" t="str">
        <f t="shared" si="43"/>
        <v/>
      </c>
      <c r="P81" s="578" t="str">
        <f t="shared" si="43"/>
        <v/>
      </c>
      <c r="Q81" s="578" t="str">
        <f t="shared" si="43"/>
        <v/>
      </c>
      <c r="R81" s="578" t="str">
        <f t="shared" si="43"/>
        <v/>
      </c>
      <c r="S81" s="578" t="str">
        <f t="shared" si="43"/>
        <v/>
      </c>
      <c r="T81" s="578" t="str">
        <f t="shared" si="43"/>
        <v/>
      </c>
      <c r="U81" s="578" t="str">
        <f t="shared" si="43"/>
        <v/>
      </c>
      <c r="V81" s="578" t="str">
        <f t="shared" si="43"/>
        <v/>
      </c>
      <c r="W81" s="578" t="str">
        <f t="shared" si="43"/>
        <v/>
      </c>
      <c r="X81" s="578" t="str">
        <f t="shared" si="43"/>
        <v/>
      </c>
      <c r="Y81" s="578" t="str">
        <f t="shared" si="43"/>
        <v/>
      </c>
      <c r="Z81" s="578" t="str">
        <f t="shared" si="43"/>
        <v/>
      </c>
      <c r="AA81" s="578" t="str">
        <f t="shared" si="43"/>
        <v/>
      </c>
      <c r="AB81" s="578" t="str">
        <f t="shared" si="43"/>
        <v/>
      </c>
      <c r="AC81" s="578" t="str">
        <f t="shared" si="39"/>
        <v/>
      </c>
      <c r="AD81" s="578" t="str">
        <f t="shared" si="39"/>
        <v/>
      </c>
      <c r="AE81" s="578" t="str">
        <f t="shared" si="39"/>
        <v/>
      </c>
      <c r="AF81" s="578" t="str">
        <f t="shared" si="39"/>
        <v/>
      </c>
      <c r="AG81" s="578" t="str">
        <f t="shared" si="39"/>
        <v/>
      </c>
      <c r="AH81" s="578" t="str">
        <f t="shared" si="39"/>
        <v/>
      </c>
      <c r="AI81" s="578" t="str">
        <f t="shared" si="39"/>
        <v/>
      </c>
      <c r="AJ81" s="578" t="str">
        <f t="shared" si="39"/>
        <v/>
      </c>
      <c r="AK81" s="578" t="str">
        <f t="shared" si="39"/>
        <v/>
      </c>
      <c r="AL81" s="578" t="str">
        <f t="shared" si="39"/>
        <v/>
      </c>
      <c r="AM81" s="578" t="str">
        <f t="shared" si="39"/>
        <v/>
      </c>
      <c r="AN81" s="578" t="str">
        <f t="shared" si="39"/>
        <v>■</v>
      </c>
      <c r="AO81" s="578" t="str">
        <f t="shared" si="39"/>
        <v>■</v>
      </c>
      <c r="AP81" s="578" t="str">
        <f t="shared" si="39"/>
        <v/>
      </c>
      <c r="AQ81" s="578" t="str">
        <f t="shared" si="39"/>
        <v/>
      </c>
      <c r="AR81" s="578" t="str">
        <f t="shared" si="44"/>
        <v/>
      </c>
      <c r="AS81" s="578" t="str">
        <f t="shared" si="44"/>
        <v/>
      </c>
      <c r="AT81" s="578" t="str">
        <f t="shared" si="44"/>
        <v/>
      </c>
      <c r="AU81" s="578" t="str">
        <f t="shared" si="44"/>
        <v/>
      </c>
      <c r="AV81" s="578" t="str">
        <f t="shared" si="44"/>
        <v/>
      </c>
      <c r="AW81" s="578" t="str">
        <f t="shared" si="44"/>
        <v/>
      </c>
      <c r="AX81" s="578" t="str">
        <f t="shared" si="44"/>
        <v/>
      </c>
      <c r="AY81" s="578" t="str">
        <f t="shared" si="44"/>
        <v/>
      </c>
      <c r="AZ81" s="578" t="str">
        <f t="shared" si="40"/>
        <v/>
      </c>
      <c r="BA81" s="578" t="str">
        <f t="shared" si="40"/>
        <v/>
      </c>
      <c r="BB81" s="578" t="str">
        <f t="shared" si="40"/>
        <v/>
      </c>
      <c r="BC81" s="578" t="str">
        <f t="shared" si="40"/>
        <v/>
      </c>
      <c r="BD81" s="578" t="str">
        <f t="shared" si="40"/>
        <v/>
      </c>
      <c r="BE81" s="578" t="str">
        <f t="shared" si="40"/>
        <v/>
      </c>
      <c r="BF81" s="578" t="str">
        <f t="shared" si="40"/>
        <v/>
      </c>
      <c r="BG81" s="578" t="str">
        <f t="shared" si="40"/>
        <v/>
      </c>
      <c r="BH81" s="578" t="str">
        <f t="shared" si="40"/>
        <v/>
      </c>
      <c r="BI81" s="578" t="str">
        <f t="shared" si="40"/>
        <v/>
      </c>
      <c r="BJ81" s="578" t="str">
        <f t="shared" si="38"/>
        <v/>
      </c>
      <c r="BK81" s="578" t="str">
        <f t="shared" si="38"/>
        <v/>
      </c>
      <c r="BL81" s="578" t="str">
        <f t="shared" si="38"/>
        <v/>
      </c>
      <c r="BM81" s="578" t="str">
        <f t="shared" si="38"/>
        <v/>
      </c>
      <c r="BN81" s="578" t="str">
        <f t="shared" si="38"/>
        <v/>
      </c>
      <c r="BO81" s="578" t="str">
        <f t="shared" si="38"/>
        <v/>
      </c>
      <c r="BP81" s="578" t="str">
        <f t="shared" si="38"/>
        <v/>
      </c>
      <c r="BQ81" s="578" t="str">
        <f t="shared" si="38"/>
        <v/>
      </c>
      <c r="BR81" s="578" t="str">
        <f t="shared" si="38"/>
        <v/>
      </c>
      <c r="BS81" s="578" t="str">
        <f t="shared" si="38"/>
        <v/>
      </c>
      <c r="BT81" s="578" t="str">
        <f t="shared" si="38"/>
        <v/>
      </c>
      <c r="BU81" s="578" t="str">
        <f t="shared" si="38"/>
        <v/>
      </c>
      <c r="BV81" s="578" t="str">
        <f t="shared" si="38"/>
        <v/>
      </c>
      <c r="BW81" s="578" t="str">
        <f t="shared" si="38"/>
        <v/>
      </c>
      <c r="BX81" s="578" t="str">
        <f t="shared" si="41"/>
        <v/>
      </c>
      <c r="BY81" s="578" t="str">
        <f t="shared" si="41"/>
        <v/>
      </c>
      <c r="BZ81" s="578" t="str">
        <f t="shared" si="41"/>
        <v/>
      </c>
      <c r="CA81" s="578" t="str">
        <f t="shared" si="41"/>
        <v/>
      </c>
      <c r="CB81" s="578" t="str">
        <f t="shared" si="41"/>
        <v/>
      </c>
      <c r="CC81" s="578" t="str">
        <f t="shared" si="41"/>
        <v/>
      </c>
      <c r="CD81" s="578" t="str">
        <f t="shared" si="41"/>
        <v/>
      </c>
      <c r="CE81" s="578" t="str">
        <f t="shared" si="41"/>
        <v/>
      </c>
      <c r="CF81" s="578" t="str">
        <f t="shared" si="41"/>
        <v/>
      </c>
      <c r="CG81" s="578" t="str">
        <f t="shared" si="41"/>
        <v/>
      </c>
      <c r="CH81" s="578" t="str">
        <f t="shared" si="41"/>
        <v/>
      </c>
      <c r="CI81" s="578" t="str">
        <f t="shared" si="41"/>
        <v/>
      </c>
      <c r="CJ81" s="578" t="str">
        <f t="shared" si="41"/>
        <v/>
      </c>
      <c r="CK81" s="578" t="str">
        <f t="shared" si="41"/>
        <v/>
      </c>
      <c r="CL81" s="578" t="str">
        <f t="shared" si="41"/>
        <v/>
      </c>
      <c r="CM81" s="578" t="str">
        <f t="shared" si="41"/>
        <v/>
      </c>
      <c r="CN81" s="578" t="str">
        <f t="shared" si="46"/>
        <v/>
      </c>
      <c r="CO81" s="578" t="str">
        <f t="shared" si="46"/>
        <v/>
      </c>
      <c r="CP81" s="578" t="str">
        <f t="shared" si="46"/>
        <v/>
      </c>
      <c r="CQ81" s="578" t="str">
        <f t="shared" si="46"/>
        <v/>
      </c>
      <c r="CR81" s="578" t="str">
        <f t="shared" si="46"/>
        <v/>
      </c>
      <c r="CS81" s="578" t="str">
        <f t="shared" si="46"/>
        <v/>
      </c>
      <c r="CT81" s="578" t="str">
        <f t="shared" si="46"/>
        <v/>
      </c>
      <c r="CU81" s="578" t="str">
        <f t="shared" si="46"/>
        <v/>
      </c>
      <c r="CV81" s="578" t="str">
        <f t="shared" si="46"/>
        <v/>
      </c>
      <c r="CW81" s="578" t="str">
        <f t="shared" si="46"/>
        <v/>
      </c>
      <c r="CX81" s="578" t="str">
        <f t="shared" si="46"/>
        <v/>
      </c>
      <c r="CY81" s="578" t="str">
        <f t="shared" si="46"/>
        <v/>
      </c>
      <c r="CZ81" s="578" t="str">
        <f t="shared" si="46"/>
        <v/>
      </c>
      <c r="DA81" s="578" t="str">
        <f t="shared" si="46"/>
        <v/>
      </c>
      <c r="DB81" s="578" t="str">
        <f t="shared" si="46"/>
        <v/>
      </c>
      <c r="DC81" s="578" t="str">
        <f t="shared" si="46"/>
        <v/>
      </c>
      <c r="DD81" s="578" t="str">
        <f t="shared" si="45"/>
        <v/>
      </c>
      <c r="DE81" s="578" t="str">
        <f t="shared" si="45"/>
        <v/>
      </c>
      <c r="DF81" s="578" t="str">
        <f t="shared" si="45"/>
        <v/>
      </c>
      <c r="DG81" s="579" t="str">
        <f t="shared" si="45"/>
        <v/>
      </c>
    </row>
    <row r="82" spans="1:111" ht="12" customHeight="1">
      <c r="A82" s="559"/>
      <c r="B82" s="642"/>
      <c r="C82" s="599"/>
      <c r="D82" s="599"/>
      <c r="E82" s="599"/>
      <c r="F82" s="599" t="s">
        <v>313</v>
      </c>
      <c r="G82" s="601"/>
      <c r="H82" s="627"/>
      <c r="I82" s="582"/>
      <c r="J82" s="583"/>
      <c r="K82" s="584">
        <f>IF(ISBLANK(H82),H82,IF(ISBLANK(I82),INT(H82-1+(I81-H81+1)*J82),I82))</f>
        <v>0</v>
      </c>
      <c r="L82" s="584">
        <f>IF(ISBLANK(H82),H82,IF(ISBLANK(I82),H82+I81-H81,I82))</f>
        <v>0</v>
      </c>
      <c r="M82" s="585" t="str">
        <f t="shared" si="43"/>
        <v/>
      </c>
      <c r="N82" s="586" t="str">
        <f t="shared" si="43"/>
        <v/>
      </c>
      <c r="O82" s="586" t="str">
        <f t="shared" si="43"/>
        <v/>
      </c>
      <c r="P82" s="586" t="str">
        <f t="shared" si="43"/>
        <v/>
      </c>
      <c r="Q82" s="586" t="str">
        <f t="shared" si="43"/>
        <v/>
      </c>
      <c r="R82" s="586" t="str">
        <f t="shared" si="43"/>
        <v/>
      </c>
      <c r="S82" s="586" t="str">
        <f t="shared" si="43"/>
        <v/>
      </c>
      <c r="T82" s="586" t="str">
        <f t="shared" si="43"/>
        <v/>
      </c>
      <c r="U82" s="586" t="str">
        <f t="shared" si="43"/>
        <v/>
      </c>
      <c r="V82" s="586" t="str">
        <f t="shared" si="43"/>
        <v/>
      </c>
      <c r="W82" s="586" t="str">
        <f t="shared" si="43"/>
        <v/>
      </c>
      <c r="X82" s="586" t="str">
        <f t="shared" si="43"/>
        <v/>
      </c>
      <c r="Y82" s="586" t="str">
        <f t="shared" si="43"/>
        <v/>
      </c>
      <c r="Z82" s="586" t="str">
        <f t="shared" si="43"/>
        <v/>
      </c>
      <c r="AA82" s="586" t="str">
        <f t="shared" si="43"/>
        <v/>
      </c>
      <c r="AB82" s="586" t="str">
        <f t="shared" si="43"/>
        <v/>
      </c>
      <c r="AC82" s="586" t="str">
        <f t="shared" si="39"/>
        <v/>
      </c>
      <c r="AD82" s="586" t="str">
        <f t="shared" si="39"/>
        <v/>
      </c>
      <c r="AE82" s="586" t="str">
        <f t="shared" si="39"/>
        <v/>
      </c>
      <c r="AF82" s="586" t="str">
        <f t="shared" si="39"/>
        <v/>
      </c>
      <c r="AG82" s="586" t="str">
        <f t="shared" si="39"/>
        <v/>
      </c>
      <c r="AH82" s="586" t="str">
        <f t="shared" si="39"/>
        <v/>
      </c>
      <c r="AI82" s="586" t="str">
        <f t="shared" si="39"/>
        <v/>
      </c>
      <c r="AJ82" s="586" t="str">
        <f t="shared" si="39"/>
        <v/>
      </c>
      <c r="AK82" s="586" t="str">
        <f t="shared" si="39"/>
        <v/>
      </c>
      <c r="AL82" s="586" t="str">
        <f t="shared" si="39"/>
        <v/>
      </c>
      <c r="AM82" s="586" t="str">
        <f t="shared" si="39"/>
        <v/>
      </c>
      <c r="AN82" s="586" t="str">
        <f t="shared" si="39"/>
        <v/>
      </c>
      <c r="AO82" s="586" t="str">
        <f t="shared" si="39"/>
        <v/>
      </c>
      <c r="AP82" s="586" t="str">
        <f t="shared" si="39"/>
        <v/>
      </c>
      <c r="AQ82" s="586" t="str">
        <f t="shared" si="39"/>
        <v/>
      </c>
      <c r="AR82" s="586" t="str">
        <f t="shared" si="44"/>
        <v/>
      </c>
      <c r="AS82" s="586" t="str">
        <f t="shared" si="44"/>
        <v/>
      </c>
      <c r="AT82" s="586" t="str">
        <f t="shared" si="44"/>
        <v/>
      </c>
      <c r="AU82" s="586" t="str">
        <f t="shared" si="44"/>
        <v/>
      </c>
      <c r="AV82" s="586" t="str">
        <f t="shared" si="44"/>
        <v/>
      </c>
      <c r="AW82" s="586" t="str">
        <f t="shared" si="44"/>
        <v/>
      </c>
      <c r="AX82" s="586" t="str">
        <f t="shared" si="44"/>
        <v/>
      </c>
      <c r="AY82" s="586" t="str">
        <f t="shared" si="44"/>
        <v/>
      </c>
      <c r="AZ82" s="586" t="str">
        <f t="shared" si="40"/>
        <v/>
      </c>
      <c r="BA82" s="586" t="str">
        <f t="shared" si="40"/>
        <v/>
      </c>
      <c r="BB82" s="586" t="str">
        <f t="shared" si="40"/>
        <v/>
      </c>
      <c r="BC82" s="586" t="str">
        <f t="shared" si="40"/>
        <v/>
      </c>
      <c r="BD82" s="586" t="str">
        <f t="shared" si="40"/>
        <v/>
      </c>
      <c r="BE82" s="586" t="str">
        <f t="shared" si="40"/>
        <v/>
      </c>
      <c r="BF82" s="586" t="str">
        <f t="shared" si="40"/>
        <v/>
      </c>
      <c r="BG82" s="586" t="str">
        <f t="shared" si="40"/>
        <v/>
      </c>
      <c r="BH82" s="586" t="str">
        <f t="shared" si="40"/>
        <v/>
      </c>
      <c r="BI82" s="586" t="str">
        <f t="shared" si="40"/>
        <v/>
      </c>
      <c r="BJ82" s="586" t="str">
        <f t="shared" si="38"/>
        <v/>
      </c>
      <c r="BK82" s="586" t="str">
        <f t="shared" si="38"/>
        <v/>
      </c>
      <c r="BL82" s="586" t="str">
        <f t="shared" si="38"/>
        <v/>
      </c>
      <c r="BM82" s="586" t="str">
        <f t="shared" si="38"/>
        <v/>
      </c>
      <c r="BN82" s="586" t="str">
        <f t="shared" si="38"/>
        <v/>
      </c>
      <c r="BO82" s="586" t="str">
        <f t="shared" si="38"/>
        <v/>
      </c>
      <c r="BP82" s="586" t="str">
        <f t="shared" si="38"/>
        <v/>
      </c>
      <c r="BQ82" s="586" t="str">
        <f t="shared" si="38"/>
        <v/>
      </c>
      <c r="BR82" s="586" t="str">
        <f t="shared" si="38"/>
        <v/>
      </c>
      <c r="BS82" s="586" t="str">
        <f t="shared" si="38"/>
        <v/>
      </c>
      <c r="BT82" s="586" t="str">
        <f t="shared" si="38"/>
        <v/>
      </c>
      <c r="BU82" s="586" t="str">
        <f t="shared" si="38"/>
        <v/>
      </c>
      <c r="BV82" s="586" t="str">
        <f t="shared" si="38"/>
        <v/>
      </c>
      <c r="BW82" s="586" t="str">
        <f t="shared" si="38"/>
        <v/>
      </c>
      <c r="BX82" s="586" t="str">
        <f t="shared" si="41"/>
        <v/>
      </c>
      <c r="BY82" s="586" t="str">
        <f t="shared" si="41"/>
        <v/>
      </c>
      <c r="BZ82" s="586" t="str">
        <f t="shared" si="41"/>
        <v/>
      </c>
      <c r="CA82" s="586" t="str">
        <f t="shared" si="41"/>
        <v/>
      </c>
      <c r="CB82" s="586" t="str">
        <f t="shared" si="41"/>
        <v/>
      </c>
      <c r="CC82" s="586" t="str">
        <f t="shared" si="41"/>
        <v/>
      </c>
      <c r="CD82" s="586" t="str">
        <f t="shared" si="41"/>
        <v/>
      </c>
      <c r="CE82" s="586" t="str">
        <f t="shared" si="41"/>
        <v/>
      </c>
      <c r="CF82" s="586" t="str">
        <f t="shared" si="41"/>
        <v/>
      </c>
      <c r="CG82" s="586" t="str">
        <f t="shared" si="41"/>
        <v/>
      </c>
      <c r="CH82" s="586" t="str">
        <f t="shared" si="41"/>
        <v/>
      </c>
      <c r="CI82" s="586" t="str">
        <f t="shared" si="41"/>
        <v/>
      </c>
      <c r="CJ82" s="586" t="str">
        <f t="shared" si="41"/>
        <v/>
      </c>
      <c r="CK82" s="586" t="str">
        <f t="shared" si="41"/>
        <v/>
      </c>
      <c r="CL82" s="586" t="str">
        <f t="shared" si="41"/>
        <v/>
      </c>
      <c r="CM82" s="586" t="str">
        <f t="shared" si="41"/>
        <v/>
      </c>
      <c r="CN82" s="586" t="str">
        <f t="shared" si="46"/>
        <v/>
      </c>
      <c r="CO82" s="586" t="str">
        <f t="shared" si="46"/>
        <v/>
      </c>
      <c r="CP82" s="586" t="str">
        <f t="shared" si="46"/>
        <v/>
      </c>
      <c r="CQ82" s="586" t="str">
        <f t="shared" si="46"/>
        <v/>
      </c>
      <c r="CR82" s="586" t="str">
        <f t="shared" si="46"/>
        <v/>
      </c>
      <c r="CS82" s="586" t="str">
        <f t="shared" si="46"/>
        <v/>
      </c>
      <c r="CT82" s="586" t="str">
        <f t="shared" si="46"/>
        <v/>
      </c>
      <c r="CU82" s="586" t="str">
        <f t="shared" si="46"/>
        <v/>
      </c>
      <c r="CV82" s="586" t="str">
        <f t="shared" si="46"/>
        <v/>
      </c>
      <c r="CW82" s="586" t="str">
        <f t="shared" si="46"/>
        <v/>
      </c>
      <c r="CX82" s="586" t="str">
        <f t="shared" si="46"/>
        <v/>
      </c>
      <c r="CY82" s="586" t="str">
        <f t="shared" si="46"/>
        <v/>
      </c>
      <c r="CZ82" s="586" t="str">
        <f t="shared" si="46"/>
        <v/>
      </c>
      <c r="DA82" s="586" t="str">
        <f t="shared" si="46"/>
        <v/>
      </c>
      <c r="DB82" s="586" t="str">
        <f t="shared" si="46"/>
        <v/>
      </c>
      <c r="DC82" s="586" t="str">
        <f t="shared" si="46"/>
        <v/>
      </c>
      <c r="DD82" s="586" t="str">
        <f t="shared" si="45"/>
        <v/>
      </c>
      <c r="DE82" s="586" t="str">
        <f t="shared" si="45"/>
        <v/>
      </c>
      <c r="DF82" s="586" t="str">
        <f t="shared" si="45"/>
        <v/>
      </c>
      <c r="DG82" s="587" t="str">
        <f t="shared" si="45"/>
        <v/>
      </c>
    </row>
    <row r="83" spans="1:111" ht="12" customHeight="1">
      <c r="A83" s="547">
        <f>A81+1</f>
        <v>38</v>
      </c>
      <c r="B83" s="641"/>
      <c r="C83" s="595"/>
      <c r="D83" s="619"/>
      <c r="E83" s="619" t="s">
        <v>287</v>
      </c>
      <c r="F83" s="603"/>
      <c r="G83" s="604" t="s">
        <v>282</v>
      </c>
      <c r="H83" s="597">
        <v>41554</v>
      </c>
      <c r="I83" s="574">
        <v>41556</v>
      </c>
      <c r="J83" s="590">
        <f>COUNTIF(M83:CZ83,"■")</f>
        <v>3</v>
      </c>
      <c r="K83" s="576">
        <f>IF(ISBLANK(H83),H83,IF(ISBLANK(I83),INT(H83-1+(#REF!-#REF!+1)*J83),I83))</f>
        <v>41556</v>
      </c>
      <c r="L83" s="576">
        <f>IF(ISBLANK(H83),H83,IF(ISBLANK(I83),H83+#REF!-#REF!,I83))</f>
        <v>41556</v>
      </c>
      <c r="M83" s="577" t="str">
        <f t="shared" si="43"/>
        <v/>
      </c>
      <c r="N83" s="578" t="str">
        <f t="shared" si="43"/>
        <v/>
      </c>
      <c r="O83" s="578" t="str">
        <f t="shared" si="43"/>
        <v/>
      </c>
      <c r="P83" s="578" t="str">
        <f t="shared" si="43"/>
        <v/>
      </c>
      <c r="Q83" s="578" t="str">
        <f t="shared" si="43"/>
        <v/>
      </c>
      <c r="R83" s="578" t="str">
        <f t="shared" si="43"/>
        <v/>
      </c>
      <c r="S83" s="578" t="str">
        <f t="shared" si="43"/>
        <v/>
      </c>
      <c r="T83" s="578" t="str">
        <f t="shared" si="43"/>
        <v/>
      </c>
      <c r="U83" s="578" t="str">
        <f t="shared" si="43"/>
        <v/>
      </c>
      <c r="V83" s="578" t="str">
        <f t="shared" si="43"/>
        <v/>
      </c>
      <c r="W83" s="578" t="str">
        <f t="shared" si="43"/>
        <v/>
      </c>
      <c r="X83" s="578" t="str">
        <f t="shared" si="43"/>
        <v/>
      </c>
      <c r="Y83" s="578" t="str">
        <f t="shared" si="43"/>
        <v/>
      </c>
      <c r="Z83" s="578" t="str">
        <f t="shared" si="43"/>
        <v>■</v>
      </c>
      <c r="AA83" s="578" t="str">
        <f t="shared" si="43"/>
        <v>■</v>
      </c>
      <c r="AB83" s="578" t="str">
        <f t="shared" si="43"/>
        <v>■</v>
      </c>
      <c r="AC83" s="578" t="str">
        <f t="shared" si="39"/>
        <v/>
      </c>
      <c r="AD83" s="578" t="str">
        <f t="shared" si="39"/>
        <v/>
      </c>
      <c r="AE83" s="578" t="str">
        <f t="shared" si="39"/>
        <v/>
      </c>
      <c r="AF83" s="578" t="str">
        <f t="shared" si="39"/>
        <v/>
      </c>
      <c r="AG83" s="578" t="str">
        <f t="shared" si="39"/>
        <v/>
      </c>
      <c r="AH83" s="578" t="str">
        <f t="shared" si="39"/>
        <v/>
      </c>
      <c r="AI83" s="578" t="str">
        <f t="shared" si="39"/>
        <v/>
      </c>
      <c r="AJ83" s="578" t="str">
        <f t="shared" si="39"/>
        <v/>
      </c>
      <c r="AK83" s="578" t="str">
        <f t="shared" si="39"/>
        <v/>
      </c>
      <c r="AL83" s="578" t="str">
        <f t="shared" si="39"/>
        <v/>
      </c>
      <c r="AM83" s="578" t="str">
        <f t="shared" si="39"/>
        <v/>
      </c>
      <c r="AN83" s="578" t="str">
        <f t="shared" si="39"/>
        <v/>
      </c>
      <c r="AO83" s="578" t="str">
        <f t="shared" si="39"/>
        <v/>
      </c>
      <c r="AP83" s="578" t="str">
        <f t="shared" si="39"/>
        <v/>
      </c>
      <c r="AQ83" s="578" t="str">
        <f t="shared" si="39"/>
        <v/>
      </c>
      <c r="AR83" s="578" t="str">
        <f t="shared" si="44"/>
        <v/>
      </c>
      <c r="AS83" s="578" t="str">
        <f t="shared" si="44"/>
        <v/>
      </c>
      <c r="AT83" s="578" t="str">
        <f t="shared" si="44"/>
        <v/>
      </c>
      <c r="AU83" s="578" t="str">
        <f t="shared" si="44"/>
        <v/>
      </c>
      <c r="AV83" s="578" t="str">
        <f t="shared" si="44"/>
        <v/>
      </c>
      <c r="AW83" s="578" t="str">
        <f t="shared" si="44"/>
        <v/>
      </c>
      <c r="AX83" s="578" t="str">
        <f t="shared" si="44"/>
        <v/>
      </c>
      <c r="AY83" s="578" t="str">
        <f t="shared" si="44"/>
        <v/>
      </c>
      <c r="AZ83" s="578" t="str">
        <f t="shared" si="40"/>
        <v/>
      </c>
      <c r="BA83" s="578" t="str">
        <f t="shared" si="40"/>
        <v/>
      </c>
      <c r="BB83" s="578" t="str">
        <f t="shared" si="40"/>
        <v/>
      </c>
      <c r="BC83" s="578" t="str">
        <f t="shared" si="40"/>
        <v/>
      </c>
      <c r="BD83" s="578" t="str">
        <f t="shared" si="40"/>
        <v/>
      </c>
      <c r="BE83" s="578" t="str">
        <f t="shared" si="40"/>
        <v/>
      </c>
      <c r="BF83" s="578" t="str">
        <f t="shared" si="40"/>
        <v/>
      </c>
      <c r="BG83" s="578" t="str">
        <f t="shared" si="40"/>
        <v/>
      </c>
      <c r="BH83" s="578" t="str">
        <f t="shared" si="40"/>
        <v/>
      </c>
      <c r="BI83" s="578" t="str">
        <f t="shared" si="40"/>
        <v/>
      </c>
      <c r="BJ83" s="578" t="str">
        <f t="shared" si="40"/>
        <v/>
      </c>
      <c r="BK83" s="578" t="str">
        <f t="shared" si="40"/>
        <v/>
      </c>
      <c r="BL83" s="578" t="str">
        <f t="shared" si="40"/>
        <v/>
      </c>
      <c r="BM83" s="578" t="str">
        <f t="shared" ref="BM83:CB94" si="47">IF(AND(BM$3&gt;=$H83,BM$3&lt;=$K83),IF(ISERROR(FIND(BM$4,"土日休")),"■","◇"),IF(AND(BM$3&gt;=$H83,BM$3&lt;=$L83),IF(ISERROR(FIND(BM$4,"土日休")),"□","□"),""))</f>
        <v/>
      </c>
      <c r="BN83" s="578" t="str">
        <f t="shared" si="47"/>
        <v/>
      </c>
      <c r="BO83" s="578" t="str">
        <f t="shared" si="47"/>
        <v/>
      </c>
      <c r="BP83" s="578" t="str">
        <f t="shared" si="47"/>
        <v/>
      </c>
      <c r="BQ83" s="578" t="str">
        <f t="shared" si="47"/>
        <v/>
      </c>
      <c r="BR83" s="578" t="str">
        <f t="shared" si="47"/>
        <v/>
      </c>
      <c r="BS83" s="578" t="str">
        <f t="shared" si="47"/>
        <v/>
      </c>
      <c r="BT83" s="578" t="str">
        <f t="shared" si="47"/>
        <v/>
      </c>
      <c r="BU83" s="578" t="str">
        <f t="shared" si="47"/>
        <v/>
      </c>
      <c r="BV83" s="578" t="str">
        <f t="shared" si="47"/>
        <v/>
      </c>
      <c r="BW83" s="578" t="str">
        <f t="shared" si="47"/>
        <v/>
      </c>
      <c r="BX83" s="578" t="str">
        <f t="shared" si="47"/>
        <v/>
      </c>
      <c r="BY83" s="578" t="str">
        <f t="shared" si="47"/>
        <v/>
      </c>
      <c r="BZ83" s="578" t="str">
        <f t="shared" si="47"/>
        <v/>
      </c>
      <c r="CA83" s="578" t="str">
        <f t="shared" si="47"/>
        <v/>
      </c>
      <c r="CB83" s="578" t="str">
        <f t="shared" si="47"/>
        <v/>
      </c>
      <c r="CC83" s="578" t="str">
        <f t="shared" si="41"/>
        <v/>
      </c>
      <c r="CD83" s="578" t="str">
        <f t="shared" si="41"/>
        <v/>
      </c>
      <c r="CE83" s="578" t="str">
        <f t="shared" si="41"/>
        <v/>
      </c>
      <c r="CF83" s="578" t="str">
        <f t="shared" si="41"/>
        <v/>
      </c>
      <c r="CG83" s="578" t="str">
        <f t="shared" si="41"/>
        <v/>
      </c>
      <c r="CH83" s="578" t="str">
        <f t="shared" si="41"/>
        <v/>
      </c>
      <c r="CI83" s="578" t="str">
        <f t="shared" si="41"/>
        <v/>
      </c>
      <c r="CJ83" s="578" t="str">
        <f t="shared" si="41"/>
        <v/>
      </c>
      <c r="CK83" s="578" t="str">
        <f t="shared" si="41"/>
        <v/>
      </c>
      <c r="CL83" s="578" t="str">
        <f t="shared" si="41"/>
        <v/>
      </c>
      <c r="CM83" s="578" t="str">
        <f t="shared" si="41"/>
        <v/>
      </c>
      <c r="CN83" s="578" t="str">
        <f t="shared" si="46"/>
        <v/>
      </c>
      <c r="CO83" s="578" t="str">
        <f t="shared" si="46"/>
        <v/>
      </c>
      <c r="CP83" s="578" t="str">
        <f t="shared" si="46"/>
        <v/>
      </c>
      <c r="CQ83" s="578" t="str">
        <f t="shared" si="46"/>
        <v/>
      </c>
      <c r="CR83" s="578" t="str">
        <f t="shared" si="46"/>
        <v/>
      </c>
      <c r="CS83" s="578" t="str">
        <f t="shared" si="46"/>
        <v/>
      </c>
      <c r="CT83" s="578" t="str">
        <f t="shared" si="46"/>
        <v/>
      </c>
      <c r="CU83" s="578" t="str">
        <f t="shared" si="46"/>
        <v/>
      </c>
      <c r="CV83" s="578" t="str">
        <f t="shared" si="46"/>
        <v/>
      </c>
      <c r="CW83" s="578" t="str">
        <f t="shared" si="46"/>
        <v/>
      </c>
      <c r="CX83" s="578" t="str">
        <f t="shared" si="46"/>
        <v/>
      </c>
      <c r="CY83" s="578" t="str">
        <f t="shared" si="46"/>
        <v/>
      </c>
      <c r="CZ83" s="578" t="str">
        <f t="shared" si="46"/>
        <v/>
      </c>
      <c r="DA83" s="578" t="str">
        <f t="shared" si="46"/>
        <v/>
      </c>
      <c r="DB83" s="578" t="str">
        <f t="shared" si="46"/>
        <v/>
      </c>
      <c r="DC83" s="578" t="str">
        <f t="shared" si="46"/>
        <v/>
      </c>
      <c r="DD83" s="578" t="str">
        <f t="shared" si="45"/>
        <v/>
      </c>
      <c r="DE83" s="578" t="str">
        <f t="shared" si="45"/>
        <v/>
      </c>
      <c r="DF83" s="578" t="str">
        <f t="shared" si="45"/>
        <v/>
      </c>
      <c r="DG83" s="579" t="str">
        <f t="shared" si="45"/>
        <v/>
      </c>
    </row>
    <row r="84" spans="1:111" ht="12" customHeight="1">
      <c r="A84" s="559"/>
      <c r="B84" s="642"/>
      <c r="C84" s="599"/>
      <c r="D84" s="599"/>
      <c r="E84" s="610"/>
      <c r="F84" s="610" t="s">
        <v>307</v>
      </c>
      <c r="G84" s="601"/>
      <c r="H84" s="627"/>
      <c r="I84" s="582"/>
      <c r="J84" s="583"/>
      <c r="K84" s="584">
        <f>IF(ISBLANK(H84),H84,IF(ISBLANK(I84),INT(H84-1+(I83-H83+1)*J84),I84))</f>
        <v>0</v>
      </c>
      <c r="L84" s="584">
        <f>IF(ISBLANK(H84),H84,IF(ISBLANK(I84),H84+I83-H83,I84))</f>
        <v>0</v>
      </c>
      <c r="M84" s="585" t="str">
        <f t="shared" si="43"/>
        <v/>
      </c>
      <c r="N84" s="586" t="str">
        <f t="shared" si="43"/>
        <v/>
      </c>
      <c r="O84" s="586" t="str">
        <f t="shared" si="43"/>
        <v/>
      </c>
      <c r="P84" s="586" t="str">
        <f t="shared" si="43"/>
        <v/>
      </c>
      <c r="Q84" s="586" t="str">
        <f t="shared" si="43"/>
        <v/>
      </c>
      <c r="R84" s="586" t="str">
        <f t="shared" si="43"/>
        <v/>
      </c>
      <c r="S84" s="586" t="str">
        <f t="shared" si="43"/>
        <v/>
      </c>
      <c r="T84" s="586" t="str">
        <f t="shared" si="43"/>
        <v/>
      </c>
      <c r="U84" s="586" t="str">
        <f t="shared" si="43"/>
        <v/>
      </c>
      <c r="V84" s="586" t="str">
        <f t="shared" si="43"/>
        <v/>
      </c>
      <c r="W84" s="586" t="str">
        <f t="shared" si="43"/>
        <v/>
      </c>
      <c r="X84" s="586" t="str">
        <f t="shared" si="43"/>
        <v/>
      </c>
      <c r="Y84" s="586" t="str">
        <f t="shared" si="43"/>
        <v/>
      </c>
      <c r="Z84" s="586" t="str">
        <f t="shared" si="43"/>
        <v/>
      </c>
      <c r="AA84" s="586" t="str">
        <f t="shared" si="43"/>
        <v/>
      </c>
      <c r="AB84" s="586" t="str">
        <f t="shared" ref="AB84:AQ94" si="48">IF(AND(AB$3&gt;=$H84,AB$3&lt;=$K84),IF(ISERROR(FIND(AB$4,"土日休")),"■","◇"),IF(AND(AB$3&gt;=$H84,AB$3&lt;=$L84),IF(ISERROR(FIND(AB$4,"土日休")),"□","□"),""))</f>
        <v/>
      </c>
      <c r="AC84" s="586" t="str">
        <f t="shared" si="48"/>
        <v/>
      </c>
      <c r="AD84" s="586" t="str">
        <f t="shared" si="48"/>
        <v/>
      </c>
      <c r="AE84" s="586" t="str">
        <f t="shared" si="48"/>
        <v/>
      </c>
      <c r="AF84" s="586" t="str">
        <f t="shared" si="48"/>
        <v/>
      </c>
      <c r="AG84" s="586" t="str">
        <f t="shared" si="48"/>
        <v/>
      </c>
      <c r="AH84" s="586" t="str">
        <f t="shared" si="48"/>
        <v/>
      </c>
      <c r="AI84" s="586" t="str">
        <f t="shared" si="48"/>
        <v/>
      </c>
      <c r="AJ84" s="586" t="str">
        <f t="shared" si="48"/>
        <v/>
      </c>
      <c r="AK84" s="586" t="str">
        <f t="shared" si="48"/>
        <v/>
      </c>
      <c r="AL84" s="586" t="str">
        <f t="shared" si="48"/>
        <v/>
      </c>
      <c r="AM84" s="586" t="str">
        <f t="shared" si="48"/>
        <v/>
      </c>
      <c r="AN84" s="586" t="str">
        <f t="shared" si="48"/>
        <v/>
      </c>
      <c r="AO84" s="586" t="str">
        <f t="shared" si="48"/>
        <v/>
      </c>
      <c r="AP84" s="586" t="str">
        <f t="shared" si="48"/>
        <v/>
      </c>
      <c r="AQ84" s="586" t="str">
        <f t="shared" si="48"/>
        <v/>
      </c>
      <c r="AR84" s="586" t="str">
        <f t="shared" si="44"/>
        <v/>
      </c>
      <c r="AS84" s="586" t="str">
        <f t="shared" si="44"/>
        <v/>
      </c>
      <c r="AT84" s="586" t="str">
        <f t="shared" si="44"/>
        <v/>
      </c>
      <c r="AU84" s="586" t="str">
        <f t="shared" si="44"/>
        <v/>
      </c>
      <c r="AV84" s="586" t="str">
        <f t="shared" si="44"/>
        <v/>
      </c>
      <c r="AW84" s="586" t="str">
        <f t="shared" si="44"/>
        <v/>
      </c>
      <c r="AX84" s="586" t="str">
        <f t="shared" si="44"/>
        <v/>
      </c>
      <c r="AY84" s="586" t="str">
        <f t="shared" si="44"/>
        <v/>
      </c>
      <c r="AZ84" s="586" t="str">
        <f t="shared" si="40"/>
        <v/>
      </c>
      <c r="BA84" s="586" t="str">
        <f t="shared" si="40"/>
        <v/>
      </c>
      <c r="BB84" s="586" t="str">
        <f t="shared" si="40"/>
        <v/>
      </c>
      <c r="BC84" s="586" t="str">
        <f t="shared" si="40"/>
        <v/>
      </c>
      <c r="BD84" s="586" t="str">
        <f t="shared" si="40"/>
        <v/>
      </c>
      <c r="BE84" s="586" t="str">
        <f t="shared" si="40"/>
        <v/>
      </c>
      <c r="BF84" s="586" t="str">
        <f t="shared" si="40"/>
        <v/>
      </c>
      <c r="BG84" s="586" t="str">
        <f t="shared" si="40"/>
        <v/>
      </c>
      <c r="BH84" s="586" t="str">
        <f t="shared" si="40"/>
        <v/>
      </c>
      <c r="BI84" s="586" t="str">
        <f t="shared" si="40"/>
        <v/>
      </c>
      <c r="BJ84" s="586" t="str">
        <f t="shared" si="40"/>
        <v/>
      </c>
      <c r="BK84" s="586" t="str">
        <f t="shared" si="40"/>
        <v/>
      </c>
      <c r="BL84" s="586" t="str">
        <f t="shared" si="40"/>
        <v/>
      </c>
      <c r="BM84" s="586" t="str">
        <f t="shared" si="47"/>
        <v/>
      </c>
      <c r="BN84" s="586" t="str">
        <f t="shared" si="47"/>
        <v/>
      </c>
      <c r="BO84" s="586" t="str">
        <f t="shared" si="47"/>
        <v/>
      </c>
      <c r="BP84" s="586" t="str">
        <f t="shared" si="47"/>
        <v/>
      </c>
      <c r="BQ84" s="586" t="str">
        <f t="shared" si="47"/>
        <v/>
      </c>
      <c r="BR84" s="586" t="str">
        <f t="shared" si="47"/>
        <v/>
      </c>
      <c r="BS84" s="586" t="str">
        <f t="shared" si="47"/>
        <v/>
      </c>
      <c r="BT84" s="586" t="str">
        <f t="shared" si="47"/>
        <v/>
      </c>
      <c r="BU84" s="586" t="str">
        <f t="shared" si="47"/>
        <v/>
      </c>
      <c r="BV84" s="586" t="str">
        <f t="shared" si="47"/>
        <v/>
      </c>
      <c r="BW84" s="586" t="str">
        <f t="shared" si="47"/>
        <v/>
      </c>
      <c r="BX84" s="586" t="str">
        <f t="shared" si="47"/>
        <v/>
      </c>
      <c r="BY84" s="586" t="str">
        <f t="shared" si="47"/>
        <v/>
      </c>
      <c r="BZ84" s="586" t="str">
        <f t="shared" si="47"/>
        <v/>
      </c>
      <c r="CA84" s="586" t="str">
        <f t="shared" si="47"/>
        <v/>
      </c>
      <c r="CB84" s="586" t="str">
        <f t="shared" si="47"/>
        <v/>
      </c>
      <c r="CC84" s="586" t="str">
        <f t="shared" ref="CC84:CR94" si="49">IF(AND(CC$3&gt;=$H84,CC$3&lt;=$K84),IF(ISERROR(FIND(CC$4,"土日休")),"■","◇"),IF(AND(CC$3&gt;=$H84,CC$3&lt;=$L84),IF(ISERROR(FIND(CC$4,"土日休")),"□","□"),""))</f>
        <v/>
      </c>
      <c r="CD84" s="586" t="str">
        <f t="shared" si="49"/>
        <v/>
      </c>
      <c r="CE84" s="586" t="str">
        <f t="shared" si="49"/>
        <v/>
      </c>
      <c r="CF84" s="586" t="str">
        <f t="shared" si="49"/>
        <v/>
      </c>
      <c r="CG84" s="586" t="str">
        <f t="shared" si="49"/>
        <v/>
      </c>
      <c r="CH84" s="586" t="str">
        <f t="shared" si="49"/>
        <v/>
      </c>
      <c r="CI84" s="586" t="str">
        <f t="shared" si="49"/>
        <v/>
      </c>
      <c r="CJ84" s="586" t="str">
        <f t="shared" si="49"/>
        <v/>
      </c>
      <c r="CK84" s="586" t="str">
        <f t="shared" si="49"/>
        <v/>
      </c>
      <c r="CL84" s="586" t="str">
        <f t="shared" si="49"/>
        <v/>
      </c>
      <c r="CM84" s="586" t="str">
        <f t="shared" si="49"/>
        <v/>
      </c>
      <c r="CN84" s="586" t="str">
        <f t="shared" si="49"/>
        <v/>
      </c>
      <c r="CO84" s="586" t="str">
        <f t="shared" si="46"/>
        <v/>
      </c>
      <c r="CP84" s="586" t="str">
        <f t="shared" si="46"/>
        <v/>
      </c>
      <c r="CQ84" s="586" t="str">
        <f t="shared" si="46"/>
        <v/>
      </c>
      <c r="CR84" s="586" t="str">
        <f t="shared" si="46"/>
        <v/>
      </c>
      <c r="CS84" s="586" t="str">
        <f t="shared" si="46"/>
        <v/>
      </c>
      <c r="CT84" s="586" t="str">
        <f t="shared" si="46"/>
        <v/>
      </c>
      <c r="CU84" s="586" t="str">
        <f t="shared" si="46"/>
        <v/>
      </c>
      <c r="CV84" s="586" t="str">
        <f t="shared" si="46"/>
        <v/>
      </c>
      <c r="CW84" s="586" t="str">
        <f t="shared" si="46"/>
        <v/>
      </c>
      <c r="CX84" s="586" t="str">
        <f t="shared" si="46"/>
        <v/>
      </c>
      <c r="CY84" s="586" t="str">
        <f t="shared" si="46"/>
        <v/>
      </c>
      <c r="CZ84" s="586" t="str">
        <f t="shared" si="46"/>
        <v/>
      </c>
      <c r="DA84" s="586" t="str">
        <f t="shared" si="46"/>
        <v/>
      </c>
      <c r="DB84" s="586" t="str">
        <f t="shared" si="46"/>
        <v/>
      </c>
      <c r="DC84" s="586" t="str">
        <f t="shared" si="46"/>
        <v/>
      </c>
      <c r="DD84" s="586" t="str">
        <f t="shared" si="45"/>
        <v/>
      </c>
      <c r="DE84" s="586" t="str">
        <f t="shared" si="45"/>
        <v/>
      </c>
      <c r="DF84" s="586" t="str">
        <f t="shared" si="45"/>
        <v/>
      </c>
      <c r="DG84" s="587" t="str">
        <f t="shared" si="45"/>
        <v/>
      </c>
    </row>
    <row r="85" spans="1:111" ht="12" customHeight="1">
      <c r="A85" s="547">
        <f>A83+1</f>
        <v>39</v>
      </c>
      <c r="B85" s="571"/>
      <c r="C85" s="595"/>
      <c r="D85" s="619"/>
      <c r="E85" s="619" t="s">
        <v>300</v>
      </c>
      <c r="F85" s="603"/>
      <c r="G85" s="604" t="s">
        <v>282</v>
      </c>
      <c r="H85" s="597">
        <v>41557</v>
      </c>
      <c r="I85" s="597">
        <v>41562</v>
      </c>
      <c r="J85" s="622">
        <f>COUNTIF(M85:CZ85,"■")</f>
        <v>3</v>
      </c>
      <c r="K85" s="576">
        <f>IF(ISBLANK(H85),H85,IF(ISBLANK(I85),INT(H85-1+(#REF!-#REF!+1)*J85),I85))</f>
        <v>41562</v>
      </c>
      <c r="L85" s="576">
        <f>IF(ISBLANK(H85),H85,IF(ISBLANK(I85),H85+#REF!-#REF!,I85))</f>
        <v>41562</v>
      </c>
      <c r="M85" s="577" t="str">
        <f t="shared" ref="M85:AB94" si="50">IF(AND(M$3&gt;=$H85,M$3&lt;=$K85),IF(ISERROR(FIND(M$4,"土日休")),"■","◇"),IF(AND(M$3&gt;=$H85,M$3&lt;=$L85),IF(ISERROR(FIND(M$4,"土日休")),"□","□"),""))</f>
        <v/>
      </c>
      <c r="N85" s="578" t="str">
        <f t="shared" si="50"/>
        <v/>
      </c>
      <c r="O85" s="578" t="str">
        <f t="shared" si="50"/>
        <v/>
      </c>
      <c r="P85" s="578" t="str">
        <f t="shared" si="50"/>
        <v/>
      </c>
      <c r="Q85" s="578" t="str">
        <f t="shared" si="50"/>
        <v/>
      </c>
      <c r="R85" s="578" t="str">
        <f t="shared" si="50"/>
        <v/>
      </c>
      <c r="S85" s="578" t="str">
        <f t="shared" si="50"/>
        <v/>
      </c>
      <c r="T85" s="578" t="str">
        <f t="shared" si="50"/>
        <v/>
      </c>
      <c r="U85" s="578" t="str">
        <f t="shared" si="50"/>
        <v/>
      </c>
      <c r="V85" s="578" t="str">
        <f t="shared" si="50"/>
        <v/>
      </c>
      <c r="W85" s="578" t="str">
        <f t="shared" si="50"/>
        <v/>
      </c>
      <c r="X85" s="578" t="str">
        <f t="shared" si="50"/>
        <v/>
      </c>
      <c r="Y85" s="578" t="str">
        <f t="shared" si="50"/>
        <v/>
      </c>
      <c r="Z85" s="578" t="str">
        <f t="shared" si="50"/>
        <v/>
      </c>
      <c r="AA85" s="578" t="str">
        <f t="shared" si="50"/>
        <v/>
      </c>
      <c r="AB85" s="578" t="str">
        <f t="shared" si="50"/>
        <v/>
      </c>
      <c r="AC85" s="578" t="str">
        <f t="shared" si="48"/>
        <v>■</v>
      </c>
      <c r="AD85" s="578" t="str">
        <f t="shared" si="48"/>
        <v>■</v>
      </c>
      <c r="AE85" s="578" t="str">
        <f t="shared" si="48"/>
        <v>◇</v>
      </c>
      <c r="AF85" s="578" t="str">
        <f t="shared" si="48"/>
        <v>◇</v>
      </c>
      <c r="AG85" s="578" t="str">
        <f t="shared" si="48"/>
        <v>◇</v>
      </c>
      <c r="AH85" s="578" t="str">
        <f t="shared" si="48"/>
        <v>■</v>
      </c>
      <c r="AI85" s="578" t="str">
        <f t="shared" si="48"/>
        <v/>
      </c>
      <c r="AJ85" s="578" t="str">
        <f t="shared" si="48"/>
        <v/>
      </c>
      <c r="AK85" s="578" t="str">
        <f t="shared" si="48"/>
        <v/>
      </c>
      <c r="AL85" s="578" t="str">
        <f t="shared" si="48"/>
        <v/>
      </c>
      <c r="AM85" s="578" t="str">
        <f t="shared" si="48"/>
        <v/>
      </c>
      <c r="AN85" s="578" t="str">
        <f t="shared" si="48"/>
        <v/>
      </c>
      <c r="AO85" s="578" t="str">
        <f t="shared" si="48"/>
        <v/>
      </c>
      <c r="AP85" s="578" t="str">
        <f t="shared" si="48"/>
        <v/>
      </c>
      <c r="AQ85" s="578" t="str">
        <f t="shared" si="48"/>
        <v/>
      </c>
      <c r="AR85" s="578" t="str">
        <f t="shared" si="44"/>
        <v/>
      </c>
      <c r="AS85" s="578" t="str">
        <f t="shared" si="44"/>
        <v/>
      </c>
      <c r="AT85" s="578" t="str">
        <f t="shared" si="44"/>
        <v/>
      </c>
      <c r="AU85" s="578" t="str">
        <f t="shared" si="44"/>
        <v/>
      </c>
      <c r="AV85" s="578" t="str">
        <f t="shared" si="44"/>
        <v/>
      </c>
      <c r="AW85" s="578" t="str">
        <f t="shared" si="44"/>
        <v/>
      </c>
      <c r="AX85" s="578" t="str">
        <f t="shared" si="44"/>
        <v/>
      </c>
      <c r="AY85" s="578" t="str">
        <f t="shared" si="44"/>
        <v/>
      </c>
      <c r="AZ85" s="578" t="str">
        <f t="shared" si="40"/>
        <v/>
      </c>
      <c r="BA85" s="578" t="str">
        <f t="shared" si="40"/>
        <v/>
      </c>
      <c r="BB85" s="578" t="str">
        <f t="shared" si="40"/>
        <v/>
      </c>
      <c r="BC85" s="578" t="str">
        <f t="shared" si="40"/>
        <v/>
      </c>
      <c r="BD85" s="578" t="str">
        <f t="shared" si="40"/>
        <v/>
      </c>
      <c r="BE85" s="578" t="str">
        <f t="shared" si="40"/>
        <v/>
      </c>
      <c r="BF85" s="578" t="str">
        <f t="shared" si="40"/>
        <v/>
      </c>
      <c r="BG85" s="578" t="str">
        <f t="shared" si="40"/>
        <v/>
      </c>
      <c r="BH85" s="578" t="str">
        <f t="shared" si="40"/>
        <v/>
      </c>
      <c r="BI85" s="578" t="str">
        <f t="shared" si="40"/>
        <v/>
      </c>
      <c r="BJ85" s="578" t="str">
        <f t="shared" si="40"/>
        <v/>
      </c>
      <c r="BK85" s="578" t="str">
        <f t="shared" si="40"/>
        <v/>
      </c>
      <c r="BL85" s="578" t="str">
        <f t="shared" si="40"/>
        <v/>
      </c>
      <c r="BM85" s="578" t="str">
        <f t="shared" si="47"/>
        <v/>
      </c>
      <c r="BN85" s="578" t="str">
        <f t="shared" si="47"/>
        <v/>
      </c>
      <c r="BO85" s="578" t="str">
        <f t="shared" si="47"/>
        <v/>
      </c>
      <c r="BP85" s="578" t="str">
        <f t="shared" si="47"/>
        <v/>
      </c>
      <c r="BQ85" s="578" t="str">
        <f t="shared" si="47"/>
        <v/>
      </c>
      <c r="BR85" s="578" t="str">
        <f t="shared" si="47"/>
        <v/>
      </c>
      <c r="BS85" s="578" t="str">
        <f t="shared" si="47"/>
        <v/>
      </c>
      <c r="BT85" s="578" t="str">
        <f t="shared" si="47"/>
        <v/>
      </c>
      <c r="BU85" s="578" t="str">
        <f t="shared" si="47"/>
        <v/>
      </c>
      <c r="BV85" s="578" t="str">
        <f t="shared" si="47"/>
        <v/>
      </c>
      <c r="BW85" s="578" t="str">
        <f t="shared" si="47"/>
        <v/>
      </c>
      <c r="BX85" s="578" t="str">
        <f t="shared" si="47"/>
        <v/>
      </c>
      <c r="BY85" s="578" t="str">
        <f t="shared" si="47"/>
        <v/>
      </c>
      <c r="BZ85" s="578" t="str">
        <f t="shared" si="47"/>
        <v/>
      </c>
      <c r="CA85" s="578" t="str">
        <f t="shared" si="47"/>
        <v/>
      </c>
      <c r="CB85" s="578" t="str">
        <f t="shared" si="47"/>
        <v/>
      </c>
      <c r="CC85" s="578" t="str">
        <f t="shared" si="49"/>
        <v/>
      </c>
      <c r="CD85" s="578" t="str">
        <f t="shared" si="49"/>
        <v/>
      </c>
      <c r="CE85" s="578" t="str">
        <f t="shared" si="49"/>
        <v/>
      </c>
      <c r="CF85" s="578" t="str">
        <f t="shared" si="49"/>
        <v/>
      </c>
      <c r="CG85" s="578" t="str">
        <f t="shared" si="49"/>
        <v/>
      </c>
      <c r="CH85" s="578" t="str">
        <f t="shared" si="49"/>
        <v/>
      </c>
      <c r="CI85" s="578" t="str">
        <f t="shared" si="49"/>
        <v/>
      </c>
      <c r="CJ85" s="578" t="str">
        <f t="shared" si="49"/>
        <v/>
      </c>
      <c r="CK85" s="578" t="str">
        <f t="shared" si="49"/>
        <v/>
      </c>
      <c r="CL85" s="578" t="str">
        <f t="shared" si="49"/>
        <v/>
      </c>
      <c r="CM85" s="578" t="str">
        <f t="shared" si="49"/>
        <v/>
      </c>
      <c r="CN85" s="578" t="str">
        <f t="shared" si="49"/>
        <v/>
      </c>
      <c r="CO85" s="578" t="str">
        <f t="shared" si="46"/>
        <v/>
      </c>
      <c r="CP85" s="578" t="str">
        <f t="shared" si="46"/>
        <v/>
      </c>
      <c r="CQ85" s="578" t="str">
        <f t="shared" si="46"/>
        <v/>
      </c>
      <c r="CR85" s="578" t="str">
        <f t="shared" si="46"/>
        <v/>
      </c>
      <c r="CS85" s="578" t="str">
        <f t="shared" si="46"/>
        <v/>
      </c>
      <c r="CT85" s="578" t="str">
        <f t="shared" si="46"/>
        <v/>
      </c>
      <c r="CU85" s="578" t="str">
        <f t="shared" si="46"/>
        <v/>
      </c>
      <c r="CV85" s="578" t="str">
        <f t="shared" si="46"/>
        <v/>
      </c>
      <c r="CW85" s="578" t="str">
        <f t="shared" si="46"/>
        <v/>
      </c>
      <c r="CX85" s="578" t="str">
        <f t="shared" si="46"/>
        <v/>
      </c>
      <c r="CY85" s="578" t="str">
        <f t="shared" si="46"/>
        <v/>
      </c>
      <c r="CZ85" s="578" t="str">
        <f t="shared" si="46"/>
        <v/>
      </c>
      <c r="DA85" s="578" t="str">
        <f t="shared" si="46"/>
        <v/>
      </c>
      <c r="DB85" s="578" t="str">
        <f t="shared" si="46"/>
        <v/>
      </c>
      <c r="DC85" s="578" t="str">
        <f t="shared" si="46"/>
        <v/>
      </c>
      <c r="DD85" s="578" t="str">
        <f t="shared" ref="DD85:DQ96" si="51">IF(AND(DD$3&gt;=$H85,DD$3&lt;=$K85),IF(ISERROR(FIND(DD$4,"土日休")),"■","◇"),IF(AND(DD$3&gt;=$H85,DD$3&lt;=$L85),IF(ISERROR(FIND(DD$4,"土日休")),"□","□"),""))</f>
        <v/>
      </c>
      <c r="DE85" s="578" t="str">
        <f t="shared" si="51"/>
        <v/>
      </c>
      <c r="DF85" s="578" t="str">
        <f t="shared" si="51"/>
        <v/>
      </c>
      <c r="DG85" s="579" t="str">
        <f t="shared" si="51"/>
        <v/>
      </c>
    </row>
    <row r="86" spans="1:111" ht="12" customHeight="1">
      <c r="A86" s="559"/>
      <c r="B86" s="560"/>
      <c r="C86" s="599"/>
      <c r="D86" s="639"/>
      <c r="E86" s="599"/>
      <c r="F86" s="599" t="s">
        <v>308</v>
      </c>
      <c r="G86" s="601"/>
      <c r="H86" s="627"/>
      <c r="I86" s="582"/>
      <c r="J86" s="583"/>
      <c r="K86" s="584">
        <f>IF(ISBLANK(H86),H86,IF(ISBLANK(I86),INT(H86-1+(I85-H85+1)*J86),I86))</f>
        <v>0</v>
      </c>
      <c r="L86" s="584">
        <f>IF(ISBLANK(H86),H86,IF(ISBLANK(I86),H86+I85-H85,I86))</f>
        <v>0</v>
      </c>
      <c r="M86" s="585" t="str">
        <f t="shared" si="50"/>
        <v/>
      </c>
      <c r="N86" s="586" t="str">
        <f t="shared" si="50"/>
        <v/>
      </c>
      <c r="O86" s="586" t="str">
        <f t="shared" si="50"/>
        <v/>
      </c>
      <c r="P86" s="586" t="str">
        <f t="shared" si="50"/>
        <v/>
      </c>
      <c r="Q86" s="586" t="str">
        <f t="shared" si="50"/>
        <v/>
      </c>
      <c r="R86" s="586" t="str">
        <f t="shared" si="50"/>
        <v/>
      </c>
      <c r="S86" s="586" t="str">
        <f t="shared" si="50"/>
        <v/>
      </c>
      <c r="T86" s="586" t="str">
        <f t="shared" si="50"/>
        <v/>
      </c>
      <c r="U86" s="586" t="str">
        <f t="shared" si="50"/>
        <v/>
      </c>
      <c r="V86" s="586" t="str">
        <f t="shared" si="50"/>
        <v/>
      </c>
      <c r="W86" s="586" t="str">
        <f t="shared" si="50"/>
        <v/>
      </c>
      <c r="X86" s="586" t="str">
        <f t="shared" si="50"/>
        <v/>
      </c>
      <c r="Y86" s="586" t="str">
        <f t="shared" si="50"/>
        <v/>
      </c>
      <c r="Z86" s="586" t="str">
        <f t="shared" si="50"/>
        <v/>
      </c>
      <c r="AA86" s="586" t="str">
        <f t="shared" si="50"/>
        <v/>
      </c>
      <c r="AB86" s="586" t="str">
        <f t="shared" si="50"/>
        <v/>
      </c>
      <c r="AC86" s="586" t="str">
        <f t="shared" si="48"/>
        <v/>
      </c>
      <c r="AD86" s="586" t="str">
        <f t="shared" si="48"/>
        <v/>
      </c>
      <c r="AE86" s="586" t="str">
        <f t="shared" si="48"/>
        <v/>
      </c>
      <c r="AF86" s="586" t="str">
        <f t="shared" si="48"/>
        <v/>
      </c>
      <c r="AG86" s="586" t="str">
        <f t="shared" si="48"/>
        <v/>
      </c>
      <c r="AH86" s="586" t="str">
        <f t="shared" si="48"/>
        <v/>
      </c>
      <c r="AI86" s="586" t="str">
        <f t="shared" si="48"/>
        <v/>
      </c>
      <c r="AJ86" s="586" t="str">
        <f t="shared" si="48"/>
        <v/>
      </c>
      <c r="AK86" s="586" t="str">
        <f t="shared" si="48"/>
        <v/>
      </c>
      <c r="AL86" s="586" t="str">
        <f t="shared" si="48"/>
        <v/>
      </c>
      <c r="AM86" s="586" t="str">
        <f t="shared" si="48"/>
        <v/>
      </c>
      <c r="AN86" s="586" t="str">
        <f t="shared" si="48"/>
        <v/>
      </c>
      <c r="AO86" s="586" t="str">
        <f t="shared" si="48"/>
        <v/>
      </c>
      <c r="AP86" s="586" t="str">
        <f t="shared" si="48"/>
        <v/>
      </c>
      <c r="AQ86" s="586" t="str">
        <f t="shared" si="48"/>
        <v/>
      </c>
      <c r="AR86" s="586" t="str">
        <f t="shared" si="44"/>
        <v/>
      </c>
      <c r="AS86" s="586" t="str">
        <f t="shared" si="44"/>
        <v/>
      </c>
      <c r="AT86" s="586" t="str">
        <f t="shared" si="44"/>
        <v/>
      </c>
      <c r="AU86" s="586" t="str">
        <f t="shared" si="44"/>
        <v/>
      </c>
      <c r="AV86" s="586" t="str">
        <f t="shared" si="44"/>
        <v/>
      </c>
      <c r="AW86" s="586" t="str">
        <f t="shared" si="44"/>
        <v/>
      </c>
      <c r="AX86" s="586" t="str">
        <f t="shared" si="44"/>
        <v/>
      </c>
      <c r="AY86" s="586" t="str">
        <f t="shared" si="44"/>
        <v/>
      </c>
      <c r="AZ86" s="586" t="str">
        <f t="shared" si="40"/>
        <v/>
      </c>
      <c r="BA86" s="586" t="str">
        <f t="shared" si="40"/>
        <v/>
      </c>
      <c r="BB86" s="586" t="str">
        <f t="shared" si="40"/>
        <v/>
      </c>
      <c r="BC86" s="586" t="str">
        <f t="shared" si="40"/>
        <v/>
      </c>
      <c r="BD86" s="586" t="str">
        <f t="shared" si="40"/>
        <v/>
      </c>
      <c r="BE86" s="586" t="str">
        <f t="shared" si="40"/>
        <v/>
      </c>
      <c r="BF86" s="586" t="str">
        <f t="shared" si="40"/>
        <v/>
      </c>
      <c r="BG86" s="586" t="str">
        <f t="shared" si="40"/>
        <v/>
      </c>
      <c r="BH86" s="586" t="str">
        <f t="shared" si="40"/>
        <v/>
      </c>
      <c r="BI86" s="586" t="str">
        <f t="shared" si="40"/>
        <v/>
      </c>
      <c r="BJ86" s="586" t="str">
        <f t="shared" si="40"/>
        <v/>
      </c>
      <c r="BK86" s="586" t="str">
        <f t="shared" si="40"/>
        <v/>
      </c>
      <c r="BL86" s="586" t="str">
        <f t="shared" si="40"/>
        <v/>
      </c>
      <c r="BM86" s="586" t="str">
        <f t="shared" si="47"/>
        <v/>
      </c>
      <c r="BN86" s="586" t="str">
        <f t="shared" si="47"/>
        <v/>
      </c>
      <c r="BO86" s="586" t="str">
        <f t="shared" si="47"/>
        <v/>
      </c>
      <c r="BP86" s="586" t="str">
        <f t="shared" si="47"/>
        <v/>
      </c>
      <c r="BQ86" s="586" t="str">
        <f t="shared" si="47"/>
        <v/>
      </c>
      <c r="BR86" s="586" t="str">
        <f t="shared" si="47"/>
        <v/>
      </c>
      <c r="BS86" s="586" t="str">
        <f t="shared" si="47"/>
        <v/>
      </c>
      <c r="BT86" s="586" t="str">
        <f t="shared" si="47"/>
        <v/>
      </c>
      <c r="BU86" s="586" t="str">
        <f t="shared" si="47"/>
        <v/>
      </c>
      <c r="BV86" s="586" t="str">
        <f t="shared" si="47"/>
        <v/>
      </c>
      <c r="BW86" s="586" t="str">
        <f t="shared" si="47"/>
        <v/>
      </c>
      <c r="BX86" s="586" t="str">
        <f t="shared" si="47"/>
        <v/>
      </c>
      <c r="BY86" s="586" t="str">
        <f t="shared" si="47"/>
        <v/>
      </c>
      <c r="BZ86" s="586" t="str">
        <f t="shared" si="47"/>
        <v/>
      </c>
      <c r="CA86" s="586" t="str">
        <f t="shared" si="47"/>
        <v/>
      </c>
      <c r="CB86" s="586" t="str">
        <f t="shared" si="47"/>
        <v/>
      </c>
      <c r="CC86" s="586" t="str">
        <f t="shared" si="49"/>
        <v/>
      </c>
      <c r="CD86" s="586" t="str">
        <f t="shared" si="49"/>
        <v/>
      </c>
      <c r="CE86" s="586" t="str">
        <f t="shared" si="49"/>
        <v/>
      </c>
      <c r="CF86" s="586" t="str">
        <f t="shared" si="49"/>
        <v/>
      </c>
      <c r="CG86" s="586" t="str">
        <f t="shared" si="49"/>
        <v/>
      </c>
      <c r="CH86" s="586" t="str">
        <f t="shared" si="49"/>
        <v/>
      </c>
      <c r="CI86" s="586" t="str">
        <f t="shared" si="49"/>
        <v/>
      </c>
      <c r="CJ86" s="586" t="str">
        <f t="shared" si="49"/>
        <v/>
      </c>
      <c r="CK86" s="586" t="str">
        <f t="shared" si="49"/>
        <v/>
      </c>
      <c r="CL86" s="586" t="str">
        <f t="shared" si="49"/>
        <v/>
      </c>
      <c r="CM86" s="586" t="str">
        <f t="shared" si="49"/>
        <v/>
      </c>
      <c r="CN86" s="586" t="str">
        <f t="shared" si="49"/>
        <v/>
      </c>
      <c r="CO86" s="586" t="str">
        <f t="shared" si="49"/>
        <v/>
      </c>
      <c r="CP86" s="586" t="str">
        <f t="shared" si="49"/>
        <v/>
      </c>
      <c r="CQ86" s="586" t="str">
        <f t="shared" si="49"/>
        <v/>
      </c>
      <c r="CR86" s="586" t="str">
        <f t="shared" si="49"/>
        <v/>
      </c>
      <c r="CS86" s="586" t="str">
        <f t="shared" ref="CS86:DH99" si="52">IF(AND(CS$3&gt;=$H86,CS$3&lt;=$K86),IF(ISERROR(FIND(CS$4,"土日休")),"■","◇"),IF(AND(CS$3&gt;=$H86,CS$3&lt;=$L86),IF(ISERROR(FIND(CS$4,"土日休")),"□","□"),""))</f>
        <v/>
      </c>
      <c r="CT86" s="586" t="str">
        <f t="shared" si="52"/>
        <v/>
      </c>
      <c r="CU86" s="586" t="str">
        <f t="shared" si="52"/>
        <v/>
      </c>
      <c r="CV86" s="586" t="str">
        <f t="shared" si="52"/>
        <v/>
      </c>
      <c r="CW86" s="586" t="str">
        <f t="shared" si="52"/>
        <v/>
      </c>
      <c r="CX86" s="586" t="str">
        <f t="shared" si="52"/>
        <v/>
      </c>
      <c r="CY86" s="586" t="str">
        <f t="shared" si="52"/>
        <v/>
      </c>
      <c r="CZ86" s="586" t="str">
        <f t="shared" si="52"/>
        <v/>
      </c>
      <c r="DA86" s="586" t="str">
        <f t="shared" si="52"/>
        <v/>
      </c>
      <c r="DB86" s="586" t="str">
        <f t="shared" si="52"/>
        <v/>
      </c>
      <c r="DC86" s="586" t="str">
        <f t="shared" si="52"/>
        <v/>
      </c>
      <c r="DD86" s="586" t="str">
        <f t="shared" si="52"/>
        <v/>
      </c>
      <c r="DE86" s="586" t="str">
        <f t="shared" si="52"/>
        <v/>
      </c>
      <c r="DF86" s="586" t="str">
        <f t="shared" si="52"/>
        <v/>
      </c>
      <c r="DG86" s="587" t="str">
        <f t="shared" si="52"/>
        <v/>
      </c>
    </row>
    <row r="87" spans="1:111" ht="12" customHeight="1">
      <c r="A87" s="547">
        <f>A85+1</f>
        <v>40</v>
      </c>
      <c r="B87" s="548"/>
      <c r="C87" s="610"/>
      <c r="D87" s="624"/>
      <c r="E87" s="624" t="s">
        <v>287</v>
      </c>
      <c r="F87" s="600"/>
      <c r="G87" s="604" t="s">
        <v>282</v>
      </c>
      <c r="H87" s="574">
        <v>41563</v>
      </c>
      <c r="I87" s="574">
        <v>41564</v>
      </c>
      <c r="J87" s="640">
        <f>COUNTIF(M87:CZ87,"■")</f>
        <v>2</v>
      </c>
      <c r="K87" s="576">
        <f>IF(ISBLANK(H87),H87,IF(ISBLANK(I87),INT(H87-1+(#REF!-#REF!+1)*J87),I87))</f>
        <v>41564</v>
      </c>
      <c r="L87" s="576">
        <f>IF(ISBLANK(H87),H87,IF(ISBLANK(I87),H87+#REF!-#REF!,I87))</f>
        <v>41564</v>
      </c>
      <c r="M87" s="577" t="str">
        <f t="shared" si="50"/>
        <v/>
      </c>
      <c r="N87" s="578" t="str">
        <f t="shared" si="50"/>
        <v/>
      </c>
      <c r="O87" s="578" t="str">
        <f t="shared" si="50"/>
        <v/>
      </c>
      <c r="P87" s="578" t="str">
        <f t="shared" si="50"/>
        <v/>
      </c>
      <c r="Q87" s="578" t="str">
        <f t="shared" si="50"/>
        <v/>
      </c>
      <c r="R87" s="578" t="str">
        <f t="shared" si="50"/>
        <v/>
      </c>
      <c r="S87" s="578" t="str">
        <f t="shared" si="50"/>
        <v/>
      </c>
      <c r="T87" s="578" t="str">
        <f t="shared" si="50"/>
        <v/>
      </c>
      <c r="U87" s="578" t="str">
        <f t="shared" si="50"/>
        <v/>
      </c>
      <c r="V87" s="578" t="str">
        <f t="shared" si="50"/>
        <v/>
      </c>
      <c r="W87" s="578" t="str">
        <f t="shared" si="50"/>
        <v/>
      </c>
      <c r="X87" s="578" t="str">
        <f t="shared" si="50"/>
        <v/>
      </c>
      <c r="Y87" s="578" t="str">
        <f t="shared" si="50"/>
        <v/>
      </c>
      <c r="Z87" s="578" t="str">
        <f t="shared" si="50"/>
        <v/>
      </c>
      <c r="AA87" s="578" t="str">
        <f t="shared" si="50"/>
        <v/>
      </c>
      <c r="AB87" s="578" t="str">
        <f t="shared" si="50"/>
        <v/>
      </c>
      <c r="AC87" s="578" t="str">
        <f t="shared" si="48"/>
        <v/>
      </c>
      <c r="AD87" s="578" t="str">
        <f t="shared" si="48"/>
        <v/>
      </c>
      <c r="AE87" s="578" t="str">
        <f t="shared" si="48"/>
        <v/>
      </c>
      <c r="AF87" s="578" t="str">
        <f t="shared" si="48"/>
        <v/>
      </c>
      <c r="AG87" s="578" t="str">
        <f t="shared" si="48"/>
        <v/>
      </c>
      <c r="AH87" s="578" t="str">
        <f t="shared" si="48"/>
        <v/>
      </c>
      <c r="AI87" s="578" t="str">
        <f t="shared" si="48"/>
        <v>■</v>
      </c>
      <c r="AJ87" s="578" t="str">
        <f t="shared" si="48"/>
        <v>■</v>
      </c>
      <c r="AK87" s="578" t="str">
        <f t="shared" si="48"/>
        <v/>
      </c>
      <c r="AL87" s="578" t="str">
        <f t="shared" si="48"/>
        <v/>
      </c>
      <c r="AM87" s="578" t="str">
        <f t="shared" si="48"/>
        <v/>
      </c>
      <c r="AN87" s="578" t="str">
        <f t="shared" si="48"/>
        <v/>
      </c>
      <c r="AO87" s="578" t="str">
        <f t="shared" si="48"/>
        <v/>
      </c>
      <c r="AP87" s="578" t="str">
        <f t="shared" si="48"/>
        <v/>
      </c>
      <c r="AQ87" s="578" t="str">
        <f t="shared" si="48"/>
        <v/>
      </c>
      <c r="AR87" s="578" t="str">
        <f t="shared" si="44"/>
        <v/>
      </c>
      <c r="AS87" s="578" t="str">
        <f t="shared" si="44"/>
        <v/>
      </c>
      <c r="AT87" s="578" t="str">
        <f t="shared" si="44"/>
        <v/>
      </c>
      <c r="AU87" s="578" t="str">
        <f t="shared" si="44"/>
        <v/>
      </c>
      <c r="AV87" s="578" t="str">
        <f t="shared" si="44"/>
        <v/>
      </c>
      <c r="AW87" s="578" t="str">
        <f t="shared" si="44"/>
        <v/>
      </c>
      <c r="AX87" s="578" t="str">
        <f t="shared" si="44"/>
        <v/>
      </c>
      <c r="AY87" s="578" t="str">
        <f t="shared" si="44"/>
        <v/>
      </c>
      <c r="AZ87" s="578" t="str">
        <f t="shared" si="44"/>
        <v/>
      </c>
      <c r="BA87" s="578" t="str">
        <f t="shared" si="44"/>
        <v/>
      </c>
      <c r="BB87" s="578" t="str">
        <f t="shared" si="44"/>
        <v/>
      </c>
      <c r="BC87" s="578" t="str">
        <f t="shared" si="44"/>
        <v/>
      </c>
      <c r="BD87" s="578" t="str">
        <f t="shared" si="44"/>
        <v/>
      </c>
      <c r="BE87" s="578" t="str">
        <f t="shared" si="44"/>
        <v/>
      </c>
      <c r="BF87" s="578" t="str">
        <f t="shared" si="44"/>
        <v/>
      </c>
      <c r="BG87" s="578" t="str">
        <f t="shared" si="44"/>
        <v/>
      </c>
      <c r="BH87" s="578" t="str">
        <f t="shared" si="40"/>
        <v/>
      </c>
      <c r="BI87" s="578" t="str">
        <f t="shared" si="40"/>
        <v/>
      </c>
      <c r="BJ87" s="578" t="str">
        <f t="shared" si="40"/>
        <v/>
      </c>
      <c r="BK87" s="578" t="str">
        <f t="shared" si="40"/>
        <v/>
      </c>
      <c r="BL87" s="578" t="str">
        <f t="shared" si="40"/>
        <v/>
      </c>
      <c r="BM87" s="578" t="str">
        <f t="shared" si="47"/>
        <v/>
      </c>
      <c r="BN87" s="578" t="str">
        <f t="shared" si="47"/>
        <v/>
      </c>
      <c r="BO87" s="578" t="str">
        <f t="shared" si="47"/>
        <v/>
      </c>
      <c r="BP87" s="578" t="str">
        <f t="shared" si="47"/>
        <v/>
      </c>
      <c r="BQ87" s="578" t="str">
        <f t="shared" si="47"/>
        <v/>
      </c>
      <c r="BR87" s="578" t="str">
        <f t="shared" si="47"/>
        <v/>
      </c>
      <c r="BS87" s="578" t="str">
        <f t="shared" si="47"/>
        <v/>
      </c>
      <c r="BT87" s="578" t="str">
        <f t="shared" si="47"/>
        <v/>
      </c>
      <c r="BU87" s="578" t="str">
        <f t="shared" si="47"/>
        <v/>
      </c>
      <c r="BV87" s="578" t="str">
        <f t="shared" si="47"/>
        <v/>
      </c>
      <c r="BW87" s="578" t="str">
        <f t="shared" si="47"/>
        <v/>
      </c>
      <c r="BX87" s="578" t="str">
        <f t="shared" si="47"/>
        <v/>
      </c>
      <c r="BY87" s="578" t="str">
        <f t="shared" si="47"/>
        <v/>
      </c>
      <c r="BZ87" s="578" t="str">
        <f t="shared" si="47"/>
        <v/>
      </c>
      <c r="CA87" s="578" t="str">
        <f t="shared" si="47"/>
        <v/>
      </c>
      <c r="CB87" s="578" t="str">
        <f t="shared" si="47"/>
        <v/>
      </c>
      <c r="CC87" s="578" t="str">
        <f t="shared" si="49"/>
        <v/>
      </c>
      <c r="CD87" s="578" t="str">
        <f t="shared" si="49"/>
        <v/>
      </c>
      <c r="CE87" s="578" t="str">
        <f t="shared" si="49"/>
        <v/>
      </c>
      <c r="CF87" s="578" t="str">
        <f t="shared" si="49"/>
        <v/>
      </c>
      <c r="CG87" s="578" t="str">
        <f t="shared" si="49"/>
        <v/>
      </c>
      <c r="CH87" s="578" t="str">
        <f t="shared" si="49"/>
        <v/>
      </c>
      <c r="CI87" s="578" t="str">
        <f t="shared" si="49"/>
        <v/>
      </c>
      <c r="CJ87" s="578" t="str">
        <f t="shared" si="49"/>
        <v/>
      </c>
      <c r="CK87" s="578" t="str">
        <f t="shared" si="49"/>
        <v/>
      </c>
      <c r="CL87" s="578" t="str">
        <f t="shared" si="49"/>
        <v/>
      </c>
      <c r="CM87" s="578" t="str">
        <f t="shared" si="49"/>
        <v/>
      </c>
      <c r="CN87" s="578" t="str">
        <f>IF(AND(CN$3&gt;=$H87,CN$3&lt;=$K87),IF(ISERROR(FIND(CN$4,"土日休")),"■","◇"),IF(AND(CN$3&gt;=$H87,CN$3&lt;=$L87),IF(ISERROR(FIND(CN$4,"土日休")),"□","□"),""))</f>
        <v/>
      </c>
      <c r="CO87" s="578" t="str">
        <f t="shared" si="49"/>
        <v/>
      </c>
      <c r="CP87" s="578" t="str">
        <f t="shared" si="49"/>
        <v/>
      </c>
      <c r="CQ87" s="578" t="str">
        <f t="shared" si="49"/>
        <v/>
      </c>
      <c r="CR87" s="578" t="str">
        <f t="shared" si="49"/>
        <v/>
      </c>
      <c r="CS87" s="578" t="str">
        <f t="shared" si="52"/>
        <v/>
      </c>
      <c r="CT87" s="578" t="str">
        <f t="shared" si="52"/>
        <v/>
      </c>
      <c r="CU87" s="578" t="str">
        <f t="shared" si="52"/>
        <v/>
      </c>
      <c r="CV87" s="578" t="str">
        <f t="shared" si="52"/>
        <v/>
      </c>
      <c r="CW87" s="578" t="str">
        <f t="shared" si="52"/>
        <v/>
      </c>
      <c r="CX87" s="578" t="str">
        <f t="shared" si="52"/>
        <v/>
      </c>
      <c r="CY87" s="578" t="str">
        <f t="shared" si="52"/>
        <v/>
      </c>
      <c r="CZ87" s="578" t="str">
        <f t="shared" si="52"/>
        <v/>
      </c>
      <c r="DA87" s="578" t="str">
        <f t="shared" si="52"/>
        <v/>
      </c>
      <c r="DB87" s="578" t="str">
        <f t="shared" si="52"/>
        <v/>
      </c>
      <c r="DC87" s="578" t="str">
        <f t="shared" si="52"/>
        <v/>
      </c>
      <c r="DD87" s="578" t="str">
        <f t="shared" si="52"/>
        <v/>
      </c>
      <c r="DE87" s="578" t="str">
        <f t="shared" si="52"/>
        <v/>
      </c>
      <c r="DF87" s="578" t="str">
        <f t="shared" si="52"/>
        <v/>
      </c>
      <c r="DG87" s="579" t="str">
        <f t="shared" si="52"/>
        <v/>
      </c>
    </row>
    <row r="88" spans="1:111" ht="12" customHeight="1">
      <c r="A88" s="559"/>
      <c r="B88" s="560"/>
      <c r="C88" s="599"/>
      <c r="D88" s="610"/>
      <c r="E88" s="610"/>
      <c r="F88" s="610" t="s">
        <v>309</v>
      </c>
      <c r="G88" s="601"/>
      <c r="H88" s="637"/>
      <c r="I88" s="582"/>
      <c r="J88" s="583"/>
      <c r="K88" s="584">
        <f>IF(ISBLANK(H88),H88,IF(ISBLANK(I88),INT(H88-1+(I87-H87+1)*J88),I88))</f>
        <v>0</v>
      </c>
      <c r="L88" s="584">
        <f>IF(ISBLANK(H88),H88,IF(ISBLANK(I88),H88+I87-H87,I88))</f>
        <v>0</v>
      </c>
      <c r="M88" s="585" t="str">
        <f t="shared" si="50"/>
        <v/>
      </c>
      <c r="N88" s="586" t="str">
        <f t="shared" si="50"/>
        <v/>
      </c>
      <c r="O88" s="586" t="str">
        <f t="shared" si="50"/>
        <v/>
      </c>
      <c r="P88" s="586" t="str">
        <f t="shared" si="50"/>
        <v/>
      </c>
      <c r="Q88" s="586" t="str">
        <f t="shared" si="50"/>
        <v/>
      </c>
      <c r="R88" s="586" t="str">
        <f t="shared" si="50"/>
        <v/>
      </c>
      <c r="S88" s="586" t="str">
        <f t="shared" si="50"/>
        <v/>
      </c>
      <c r="T88" s="586" t="str">
        <f t="shared" si="50"/>
        <v/>
      </c>
      <c r="U88" s="586" t="str">
        <f t="shared" si="50"/>
        <v/>
      </c>
      <c r="V88" s="586" t="str">
        <f t="shared" si="50"/>
        <v/>
      </c>
      <c r="W88" s="586" t="str">
        <f t="shared" si="50"/>
        <v/>
      </c>
      <c r="X88" s="586" t="str">
        <f t="shared" si="50"/>
        <v/>
      </c>
      <c r="Y88" s="586" t="str">
        <f t="shared" si="50"/>
        <v/>
      </c>
      <c r="Z88" s="586" t="str">
        <f t="shared" si="50"/>
        <v/>
      </c>
      <c r="AA88" s="586" t="str">
        <f t="shared" si="50"/>
        <v/>
      </c>
      <c r="AB88" s="586" t="str">
        <f t="shared" si="50"/>
        <v/>
      </c>
      <c r="AC88" s="586" t="str">
        <f t="shared" si="48"/>
        <v/>
      </c>
      <c r="AD88" s="586" t="str">
        <f t="shared" si="48"/>
        <v/>
      </c>
      <c r="AE88" s="586" t="str">
        <f t="shared" si="48"/>
        <v/>
      </c>
      <c r="AF88" s="586" t="str">
        <f t="shared" si="48"/>
        <v/>
      </c>
      <c r="AG88" s="586" t="str">
        <f t="shared" si="48"/>
        <v/>
      </c>
      <c r="AH88" s="586" t="str">
        <f t="shared" si="48"/>
        <v/>
      </c>
      <c r="AI88" s="586" t="str">
        <f t="shared" si="48"/>
        <v/>
      </c>
      <c r="AJ88" s="586" t="str">
        <f t="shared" si="48"/>
        <v/>
      </c>
      <c r="AK88" s="586" t="str">
        <f t="shared" si="48"/>
        <v/>
      </c>
      <c r="AL88" s="586" t="str">
        <f t="shared" si="48"/>
        <v/>
      </c>
      <c r="AM88" s="586" t="str">
        <f t="shared" si="48"/>
        <v/>
      </c>
      <c r="AN88" s="586" t="str">
        <f t="shared" si="48"/>
        <v/>
      </c>
      <c r="AO88" s="586" t="str">
        <f t="shared" si="48"/>
        <v/>
      </c>
      <c r="AP88" s="586" t="str">
        <f t="shared" si="48"/>
        <v/>
      </c>
      <c r="AQ88" s="586" t="str">
        <f t="shared" si="48"/>
        <v/>
      </c>
      <c r="AR88" s="586" t="str">
        <f t="shared" si="44"/>
        <v/>
      </c>
      <c r="AS88" s="586" t="str">
        <f t="shared" si="44"/>
        <v/>
      </c>
      <c r="AT88" s="586" t="str">
        <f t="shared" si="44"/>
        <v/>
      </c>
      <c r="AU88" s="586" t="str">
        <f t="shared" si="44"/>
        <v/>
      </c>
      <c r="AV88" s="586" t="str">
        <f t="shared" si="44"/>
        <v/>
      </c>
      <c r="AW88" s="586" t="str">
        <f t="shared" si="44"/>
        <v/>
      </c>
      <c r="AX88" s="586" t="str">
        <f t="shared" si="44"/>
        <v/>
      </c>
      <c r="AY88" s="586" t="str">
        <f t="shared" si="44"/>
        <v/>
      </c>
      <c r="AZ88" s="586" t="str">
        <f t="shared" si="44"/>
        <v/>
      </c>
      <c r="BA88" s="586" t="str">
        <f t="shared" si="44"/>
        <v/>
      </c>
      <c r="BB88" s="586" t="str">
        <f t="shared" si="44"/>
        <v/>
      </c>
      <c r="BC88" s="586" t="str">
        <f t="shared" si="44"/>
        <v/>
      </c>
      <c r="BD88" s="586" t="str">
        <f t="shared" si="44"/>
        <v/>
      </c>
      <c r="BE88" s="586" t="str">
        <f t="shared" si="44"/>
        <v/>
      </c>
      <c r="BF88" s="586" t="str">
        <f t="shared" si="44"/>
        <v/>
      </c>
      <c r="BG88" s="586" t="str">
        <f t="shared" si="44"/>
        <v/>
      </c>
      <c r="BH88" s="586" t="str">
        <f t="shared" si="40"/>
        <v/>
      </c>
      <c r="BI88" s="586" t="str">
        <f t="shared" si="40"/>
        <v/>
      </c>
      <c r="BJ88" s="586" t="str">
        <f t="shared" si="40"/>
        <v/>
      </c>
      <c r="BK88" s="586" t="str">
        <f t="shared" si="40"/>
        <v/>
      </c>
      <c r="BL88" s="586" t="str">
        <f t="shared" si="40"/>
        <v/>
      </c>
      <c r="BM88" s="586" t="str">
        <f t="shared" si="47"/>
        <v/>
      </c>
      <c r="BN88" s="586" t="str">
        <f t="shared" si="47"/>
        <v/>
      </c>
      <c r="BO88" s="586" t="str">
        <f t="shared" si="47"/>
        <v/>
      </c>
      <c r="BP88" s="586" t="str">
        <f t="shared" si="47"/>
        <v/>
      </c>
      <c r="BQ88" s="586" t="str">
        <f t="shared" si="47"/>
        <v/>
      </c>
      <c r="BR88" s="586" t="str">
        <f t="shared" si="47"/>
        <v/>
      </c>
      <c r="BS88" s="586" t="str">
        <f t="shared" si="47"/>
        <v/>
      </c>
      <c r="BT88" s="586" t="str">
        <f t="shared" si="47"/>
        <v/>
      </c>
      <c r="BU88" s="586" t="str">
        <f t="shared" si="47"/>
        <v/>
      </c>
      <c r="BV88" s="586" t="str">
        <f t="shared" si="47"/>
        <v/>
      </c>
      <c r="BW88" s="586" t="str">
        <f t="shared" si="47"/>
        <v/>
      </c>
      <c r="BX88" s="586" t="str">
        <f t="shared" si="47"/>
        <v/>
      </c>
      <c r="BY88" s="586" t="str">
        <f t="shared" si="47"/>
        <v/>
      </c>
      <c r="BZ88" s="586" t="str">
        <f t="shared" si="47"/>
        <v/>
      </c>
      <c r="CA88" s="586" t="str">
        <f t="shared" si="47"/>
        <v/>
      </c>
      <c r="CB88" s="586" t="str">
        <f t="shared" si="47"/>
        <v/>
      </c>
      <c r="CC88" s="586" t="str">
        <f t="shared" si="49"/>
        <v/>
      </c>
      <c r="CD88" s="586" t="str">
        <f t="shared" si="49"/>
        <v/>
      </c>
      <c r="CE88" s="586" t="str">
        <f t="shared" si="49"/>
        <v/>
      </c>
      <c r="CF88" s="586" t="str">
        <f t="shared" si="49"/>
        <v/>
      </c>
      <c r="CG88" s="586" t="str">
        <f t="shared" si="49"/>
        <v/>
      </c>
      <c r="CH88" s="586" t="str">
        <f t="shared" si="49"/>
        <v/>
      </c>
      <c r="CI88" s="586" t="str">
        <f t="shared" si="49"/>
        <v/>
      </c>
      <c r="CJ88" s="586" t="str">
        <f t="shared" si="49"/>
        <v/>
      </c>
      <c r="CK88" s="586" t="str">
        <f t="shared" si="49"/>
        <v/>
      </c>
      <c r="CL88" s="586" t="str">
        <f t="shared" si="49"/>
        <v/>
      </c>
      <c r="CM88" s="586" t="str">
        <f t="shared" si="49"/>
        <v/>
      </c>
      <c r="CN88" s="586" t="str">
        <f>IF(AND(CN$3&gt;=$H88,CN$3&lt;=$K88),IF(ISERROR(FIND(CN$4,"土日休")),"■","◇"),IF(AND(CN$3&gt;=$H88,CN$3&lt;=$L88),IF(ISERROR(FIND(CN$4,"土日休")),"□","□"),""))</f>
        <v/>
      </c>
      <c r="CO88" s="586" t="str">
        <f t="shared" si="49"/>
        <v/>
      </c>
      <c r="CP88" s="586" t="str">
        <f t="shared" si="49"/>
        <v/>
      </c>
      <c r="CQ88" s="586" t="str">
        <f t="shared" si="49"/>
        <v/>
      </c>
      <c r="CR88" s="586" t="str">
        <f t="shared" si="49"/>
        <v/>
      </c>
      <c r="CS88" s="586" t="str">
        <f t="shared" si="52"/>
        <v/>
      </c>
      <c r="CT88" s="586" t="str">
        <f t="shared" si="52"/>
        <v/>
      </c>
      <c r="CU88" s="586" t="str">
        <f t="shared" si="52"/>
        <v/>
      </c>
      <c r="CV88" s="586" t="str">
        <f t="shared" si="52"/>
        <v/>
      </c>
      <c r="CW88" s="586" t="str">
        <f t="shared" si="52"/>
        <v/>
      </c>
      <c r="CX88" s="586" t="str">
        <f t="shared" si="52"/>
        <v/>
      </c>
      <c r="CY88" s="586" t="str">
        <f t="shared" si="52"/>
        <v/>
      </c>
      <c r="CZ88" s="586" t="str">
        <f t="shared" si="52"/>
        <v/>
      </c>
      <c r="DA88" s="586" t="str">
        <f t="shared" si="52"/>
        <v/>
      </c>
      <c r="DB88" s="586" t="str">
        <f t="shared" si="52"/>
        <v/>
      </c>
      <c r="DC88" s="586" t="str">
        <f t="shared" si="52"/>
        <v/>
      </c>
      <c r="DD88" s="586" t="str">
        <f t="shared" si="52"/>
        <v/>
      </c>
      <c r="DE88" s="586" t="str">
        <f t="shared" si="52"/>
        <v/>
      </c>
      <c r="DF88" s="586" t="str">
        <f t="shared" si="52"/>
        <v/>
      </c>
      <c r="DG88" s="587" t="str">
        <f t="shared" si="52"/>
        <v/>
      </c>
    </row>
    <row r="89" spans="1:111" ht="12" customHeight="1">
      <c r="A89" s="547">
        <f>A87+1</f>
        <v>41</v>
      </c>
      <c r="B89" s="548"/>
      <c r="C89" s="595"/>
      <c r="D89" s="619"/>
      <c r="E89" s="619" t="s">
        <v>300</v>
      </c>
      <c r="F89" s="603"/>
      <c r="G89" s="604" t="s">
        <v>282</v>
      </c>
      <c r="H89" s="597">
        <v>41565</v>
      </c>
      <c r="I89" s="574">
        <v>41570</v>
      </c>
      <c r="J89" s="640">
        <f>COUNTIF(M89:CZ89,"■")</f>
        <v>4</v>
      </c>
      <c r="K89" s="576">
        <f>IF(ISBLANK(H89),H89,IF(ISBLANK(I89),INT(H89-1+(#REF!-#REF!+1)*J89),I89))</f>
        <v>41570</v>
      </c>
      <c r="L89" s="576">
        <f>IF(ISBLANK(H89),H89,IF(ISBLANK(I89),H89+#REF!-#REF!,I89))</f>
        <v>41570</v>
      </c>
      <c r="M89" s="577" t="str">
        <f t="shared" si="50"/>
        <v/>
      </c>
      <c r="N89" s="578" t="str">
        <f t="shared" si="50"/>
        <v/>
      </c>
      <c r="O89" s="578" t="str">
        <f t="shared" si="50"/>
        <v/>
      </c>
      <c r="P89" s="578" t="str">
        <f t="shared" si="50"/>
        <v/>
      </c>
      <c r="Q89" s="578" t="str">
        <f t="shared" si="50"/>
        <v/>
      </c>
      <c r="R89" s="578" t="str">
        <f t="shared" si="50"/>
        <v/>
      </c>
      <c r="S89" s="578" t="str">
        <f t="shared" si="50"/>
        <v/>
      </c>
      <c r="T89" s="578" t="str">
        <f t="shared" si="50"/>
        <v/>
      </c>
      <c r="U89" s="578" t="str">
        <f t="shared" si="50"/>
        <v/>
      </c>
      <c r="V89" s="578" t="str">
        <f t="shared" si="50"/>
        <v/>
      </c>
      <c r="W89" s="578" t="str">
        <f t="shared" si="50"/>
        <v/>
      </c>
      <c r="X89" s="578" t="str">
        <f t="shared" si="50"/>
        <v/>
      </c>
      <c r="Y89" s="578" t="str">
        <f t="shared" si="50"/>
        <v/>
      </c>
      <c r="Z89" s="578" t="str">
        <f t="shared" si="50"/>
        <v/>
      </c>
      <c r="AA89" s="578" t="str">
        <f t="shared" si="50"/>
        <v/>
      </c>
      <c r="AB89" s="578" t="str">
        <f t="shared" si="50"/>
        <v/>
      </c>
      <c r="AC89" s="578" t="str">
        <f t="shared" si="48"/>
        <v/>
      </c>
      <c r="AD89" s="578" t="str">
        <f t="shared" si="48"/>
        <v/>
      </c>
      <c r="AE89" s="578" t="str">
        <f t="shared" si="48"/>
        <v/>
      </c>
      <c r="AF89" s="578" t="str">
        <f t="shared" si="48"/>
        <v/>
      </c>
      <c r="AG89" s="578" t="str">
        <f t="shared" si="48"/>
        <v/>
      </c>
      <c r="AH89" s="578" t="str">
        <f t="shared" si="48"/>
        <v/>
      </c>
      <c r="AI89" s="578" t="str">
        <f t="shared" si="48"/>
        <v/>
      </c>
      <c r="AJ89" s="578" t="str">
        <f t="shared" si="48"/>
        <v/>
      </c>
      <c r="AK89" s="578" t="str">
        <f t="shared" si="48"/>
        <v>■</v>
      </c>
      <c r="AL89" s="578" t="str">
        <f t="shared" si="48"/>
        <v>◇</v>
      </c>
      <c r="AM89" s="578" t="str">
        <f t="shared" si="48"/>
        <v>◇</v>
      </c>
      <c r="AN89" s="578" t="str">
        <f t="shared" si="48"/>
        <v>■</v>
      </c>
      <c r="AO89" s="578" t="str">
        <f t="shared" si="48"/>
        <v>■</v>
      </c>
      <c r="AP89" s="578" t="str">
        <f t="shared" si="48"/>
        <v>■</v>
      </c>
      <c r="AQ89" s="578" t="str">
        <f t="shared" si="48"/>
        <v/>
      </c>
      <c r="AR89" s="578" t="str">
        <f t="shared" si="44"/>
        <v/>
      </c>
      <c r="AS89" s="578" t="str">
        <f t="shared" si="44"/>
        <v/>
      </c>
      <c r="AT89" s="578" t="str">
        <f t="shared" si="44"/>
        <v/>
      </c>
      <c r="AU89" s="578" t="str">
        <f t="shared" si="44"/>
        <v/>
      </c>
      <c r="AV89" s="578" t="str">
        <f t="shared" si="44"/>
        <v/>
      </c>
      <c r="AW89" s="578" t="str">
        <f t="shared" si="44"/>
        <v/>
      </c>
      <c r="AX89" s="578" t="str">
        <f t="shared" si="44"/>
        <v/>
      </c>
      <c r="AY89" s="578" t="str">
        <f t="shared" si="44"/>
        <v/>
      </c>
      <c r="AZ89" s="578" t="str">
        <f t="shared" si="44"/>
        <v/>
      </c>
      <c r="BA89" s="578" t="str">
        <f t="shared" si="44"/>
        <v/>
      </c>
      <c r="BB89" s="578" t="str">
        <f t="shared" si="44"/>
        <v/>
      </c>
      <c r="BC89" s="578" t="str">
        <f t="shared" si="44"/>
        <v/>
      </c>
      <c r="BD89" s="578" t="str">
        <f t="shared" si="44"/>
        <v/>
      </c>
      <c r="BE89" s="578" t="str">
        <f t="shared" si="44"/>
        <v/>
      </c>
      <c r="BF89" s="578" t="str">
        <f t="shared" si="44"/>
        <v/>
      </c>
      <c r="BG89" s="578" t="str">
        <f t="shared" si="44"/>
        <v/>
      </c>
      <c r="BH89" s="578" t="str">
        <f t="shared" si="40"/>
        <v/>
      </c>
      <c r="BI89" s="578" t="str">
        <f t="shared" si="40"/>
        <v/>
      </c>
      <c r="BJ89" s="578" t="str">
        <f t="shared" si="40"/>
        <v/>
      </c>
      <c r="BK89" s="578" t="str">
        <f t="shared" si="40"/>
        <v/>
      </c>
      <c r="BL89" s="578" t="str">
        <f t="shared" si="40"/>
        <v/>
      </c>
      <c r="BM89" s="578" t="str">
        <f t="shared" si="47"/>
        <v/>
      </c>
      <c r="BN89" s="578" t="str">
        <f t="shared" si="47"/>
        <v/>
      </c>
      <c r="BO89" s="578" t="str">
        <f t="shared" si="47"/>
        <v/>
      </c>
      <c r="BP89" s="578" t="str">
        <f t="shared" si="47"/>
        <v/>
      </c>
      <c r="BQ89" s="578" t="str">
        <f t="shared" si="47"/>
        <v/>
      </c>
      <c r="BR89" s="578" t="str">
        <f t="shared" si="47"/>
        <v/>
      </c>
      <c r="BS89" s="578" t="str">
        <f t="shared" si="47"/>
        <v/>
      </c>
      <c r="BT89" s="578" t="str">
        <f t="shared" si="47"/>
        <v/>
      </c>
      <c r="BU89" s="578" t="str">
        <f t="shared" si="47"/>
        <v/>
      </c>
      <c r="BV89" s="578" t="str">
        <f t="shared" si="47"/>
        <v/>
      </c>
      <c r="BW89" s="578" t="str">
        <f t="shared" si="47"/>
        <v/>
      </c>
      <c r="BX89" s="578" t="str">
        <f t="shared" si="47"/>
        <v/>
      </c>
      <c r="BY89" s="578" t="str">
        <f t="shared" si="47"/>
        <v/>
      </c>
      <c r="BZ89" s="578" t="str">
        <f t="shared" si="47"/>
        <v/>
      </c>
      <c r="CA89" s="578" t="str">
        <f t="shared" si="47"/>
        <v/>
      </c>
      <c r="CB89" s="578" t="str">
        <f t="shared" si="47"/>
        <v/>
      </c>
      <c r="CC89" s="578" t="str">
        <f t="shared" si="49"/>
        <v/>
      </c>
      <c r="CD89" s="578" t="str">
        <f t="shared" si="49"/>
        <v/>
      </c>
      <c r="CE89" s="578" t="str">
        <f t="shared" si="49"/>
        <v/>
      </c>
      <c r="CF89" s="578" t="str">
        <f t="shared" si="49"/>
        <v/>
      </c>
      <c r="CG89" s="578" t="str">
        <f t="shared" si="49"/>
        <v/>
      </c>
      <c r="CH89" s="578" t="str">
        <f t="shared" si="49"/>
        <v/>
      </c>
      <c r="CI89" s="578" t="str">
        <f t="shared" si="49"/>
        <v/>
      </c>
      <c r="CJ89" s="578" t="str">
        <f t="shared" si="49"/>
        <v/>
      </c>
      <c r="CK89" s="578" t="str">
        <f t="shared" si="49"/>
        <v/>
      </c>
      <c r="CL89" s="578" t="str">
        <f t="shared" si="49"/>
        <v/>
      </c>
      <c r="CM89" s="578" t="str">
        <f t="shared" si="49"/>
        <v/>
      </c>
      <c r="CN89" s="578" t="str">
        <f>IF(AND(CN$3&gt;=$H89,CN$3&lt;=$K89),IF(ISERROR(FIND(CN$4,"土日休")),"■","◇"),IF(AND(CN$3&gt;=$H89,CN$3&lt;=$L89),IF(ISERROR(FIND(CN$4,"土日休")),"□","□"),""))</f>
        <v/>
      </c>
      <c r="CO89" s="578" t="str">
        <f t="shared" si="49"/>
        <v/>
      </c>
      <c r="CP89" s="578" t="str">
        <f t="shared" si="49"/>
        <v/>
      </c>
      <c r="CQ89" s="578" t="str">
        <f t="shared" si="49"/>
        <v/>
      </c>
      <c r="CR89" s="578" t="str">
        <f t="shared" si="49"/>
        <v/>
      </c>
      <c r="CS89" s="578" t="str">
        <f t="shared" si="52"/>
        <v/>
      </c>
      <c r="CT89" s="578" t="str">
        <f t="shared" si="52"/>
        <v/>
      </c>
      <c r="CU89" s="578" t="str">
        <f t="shared" si="52"/>
        <v/>
      </c>
      <c r="CV89" s="578" t="str">
        <f t="shared" si="52"/>
        <v/>
      </c>
      <c r="CW89" s="578" t="str">
        <f t="shared" si="52"/>
        <v/>
      </c>
      <c r="CX89" s="578" t="str">
        <f t="shared" si="52"/>
        <v/>
      </c>
      <c r="CY89" s="578" t="str">
        <f t="shared" si="52"/>
        <v/>
      </c>
      <c r="CZ89" s="578" t="str">
        <f t="shared" si="52"/>
        <v/>
      </c>
      <c r="DA89" s="578" t="str">
        <f t="shared" si="52"/>
        <v/>
      </c>
      <c r="DB89" s="578" t="str">
        <f t="shared" si="52"/>
        <v/>
      </c>
      <c r="DC89" s="578" t="str">
        <f t="shared" si="52"/>
        <v/>
      </c>
      <c r="DD89" s="578" t="str">
        <f t="shared" si="52"/>
        <v/>
      </c>
      <c r="DE89" s="578" t="str">
        <f t="shared" si="52"/>
        <v/>
      </c>
      <c r="DF89" s="578" t="str">
        <f t="shared" si="52"/>
        <v/>
      </c>
      <c r="DG89" s="579" t="str">
        <f t="shared" si="52"/>
        <v/>
      </c>
    </row>
    <row r="90" spans="1:111" ht="12" customHeight="1">
      <c r="A90" s="559"/>
      <c r="B90" s="560"/>
      <c r="C90" s="599"/>
      <c r="D90" s="639"/>
      <c r="E90" s="610"/>
      <c r="F90" s="610" t="s">
        <v>310</v>
      </c>
      <c r="G90" s="601"/>
      <c r="H90" s="627"/>
      <c r="I90" s="582"/>
      <c r="J90" s="583"/>
      <c r="K90" s="584">
        <f>IF(ISBLANK(H90),H90,IF(ISBLANK(I90),INT(H90-1+(I89-H89+1)*J90),I90))</f>
        <v>0</v>
      </c>
      <c r="L90" s="584">
        <f>IF(ISBLANK(H90),H90,IF(ISBLANK(I90),H90+I89-H89,I90))</f>
        <v>0</v>
      </c>
      <c r="M90" s="585" t="str">
        <f t="shared" si="50"/>
        <v/>
      </c>
      <c r="N90" s="586" t="str">
        <f t="shared" si="50"/>
        <v/>
      </c>
      <c r="O90" s="586" t="str">
        <f t="shared" si="50"/>
        <v/>
      </c>
      <c r="P90" s="586" t="str">
        <f t="shared" si="50"/>
        <v/>
      </c>
      <c r="Q90" s="586" t="str">
        <f t="shared" si="50"/>
        <v/>
      </c>
      <c r="R90" s="586" t="str">
        <f t="shared" si="50"/>
        <v/>
      </c>
      <c r="S90" s="586" t="str">
        <f t="shared" si="50"/>
        <v/>
      </c>
      <c r="T90" s="586" t="str">
        <f t="shared" si="50"/>
        <v/>
      </c>
      <c r="U90" s="586" t="str">
        <f t="shared" si="50"/>
        <v/>
      </c>
      <c r="V90" s="586" t="str">
        <f t="shared" si="50"/>
        <v/>
      </c>
      <c r="W90" s="586" t="str">
        <f t="shared" si="50"/>
        <v/>
      </c>
      <c r="X90" s="586" t="str">
        <f t="shared" si="50"/>
        <v/>
      </c>
      <c r="Y90" s="586" t="str">
        <f t="shared" si="50"/>
        <v/>
      </c>
      <c r="Z90" s="586" t="str">
        <f t="shared" si="50"/>
        <v/>
      </c>
      <c r="AA90" s="586" t="str">
        <f t="shared" si="50"/>
        <v/>
      </c>
      <c r="AB90" s="586" t="str">
        <f t="shared" si="50"/>
        <v/>
      </c>
      <c r="AC90" s="586" t="str">
        <f t="shared" si="48"/>
        <v/>
      </c>
      <c r="AD90" s="586" t="str">
        <f t="shared" si="48"/>
        <v/>
      </c>
      <c r="AE90" s="586" t="str">
        <f t="shared" si="48"/>
        <v/>
      </c>
      <c r="AF90" s="586" t="str">
        <f t="shared" si="48"/>
        <v/>
      </c>
      <c r="AG90" s="586" t="str">
        <f t="shared" si="48"/>
        <v/>
      </c>
      <c r="AH90" s="586" t="str">
        <f t="shared" si="48"/>
        <v/>
      </c>
      <c r="AI90" s="586" t="str">
        <f t="shared" si="48"/>
        <v/>
      </c>
      <c r="AJ90" s="586" t="str">
        <f t="shared" si="48"/>
        <v/>
      </c>
      <c r="AK90" s="586" t="str">
        <f t="shared" si="48"/>
        <v/>
      </c>
      <c r="AL90" s="586" t="str">
        <f t="shared" si="48"/>
        <v/>
      </c>
      <c r="AM90" s="586" t="str">
        <f t="shared" si="48"/>
        <v/>
      </c>
      <c r="AN90" s="586" t="str">
        <f t="shared" si="48"/>
        <v/>
      </c>
      <c r="AO90" s="586" t="str">
        <f t="shared" si="48"/>
        <v/>
      </c>
      <c r="AP90" s="586" t="str">
        <f t="shared" si="48"/>
        <v/>
      </c>
      <c r="AQ90" s="586" t="str">
        <f t="shared" si="48"/>
        <v/>
      </c>
      <c r="AR90" s="586" t="str">
        <f t="shared" si="44"/>
        <v/>
      </c>
      <c r="AS90" s="586" t="str">
        <f t="shared" si="44"/>
        <v/>
      </c>
      <c r="AT90" s="586" t="str">
        <f t="shared" si="44"/>
        <v/>
      </c>
      <c r="AU90" s="586" t="str">
        <f t="shared" si="44"/>
        <v/>
      </c>
      <c r="AV90" s="586" t="str">
        <f t="shared" si="44"/>
        <v/>
      </c>
      <c r="AW90" s="586" t="str">
        <f t="shared" si="44"/>
        <v/>
      </c>
      <c r="AX90" s="586" t="str">
        <f t="shared" si="44"/>
        <v/>
      </c>
      <c r="AY90" s="586" t="str">
        <f t="shared" si="44"/>
        <v/>
      </c>
      <c r="AZ90" s="586" t="str">
        <f t="shared" si="44"/>
        <v/>
      </c>
      <c r="BA90" s="586" t="str">
        <f t="shared" si="44"/>
        <v/>
      </c>
      <c r="BB90" s="586" t="str">
        <f t="shared" si="44"/>
        <v/>
      </c>
      <c r="BC90" s="586" t="str">
        <f t="shared" si="44"/>
        <v/>
      </c>
      <c r="BD90" s="586" t="str">
        <f t="shared" si="44"/>
        <v/>
      </c>
      <c r="BE90" s="586" t="str">
        <f t="shared" si="44"/>
        <v/>
      </c>
      <c r="BF90" s="586" t="str">
        <f t="shared" si="44"/>
        <v/>
      </c>
      <c r="BG90" s="586" t="str">
        <f t="shared" si="44"/>
        <v/>
      </c>
      <c r="BH90" s="586" t="str">
        <f t="shared" ref="BH90:BW96" si="53">IF(AND(BH$3&gt;=$H90,BH$3&lt;=$K90),IF(ISERROR(FIND(BH$4,"土日休")),"■","◇"),IF(AND(BH$3&gt;=$H90,BH$3&lt;=$L90),IF(ISERROR(FIND(BH$4,"土日休")),"□","□"),""))</f>
        <v/>
      </c>
      <c r="BI90" s="586" t="str">
        <f t="shared" si="53"/>
        <v/>
      </c>
      <c r="BJ90" s="586" t="str">
        <f t="shared" si="53"/>
        <v/>
      </c>
      <c r="BK90" s="586" t="str">
        <f t="shared" si="53"/>
        <v/>
      </c>
      <c r="BL90" s="586" t="str">
        <f t="shared" si="53"/>
        <v/>
      </c>
      <c r="BM90" s="586" t="str">
        <f t="shared" si="53"/>
        <v/>
      </c>
      <c r="BN90" s="586" t="str">
        <f t="shared" si="53"/>
        <v/>
      </c>
      <c r="BO90" s="586" t="str">
        <f t="shared" si="53"/>
        <v/>
      </c>
      <c r="BP90" s="586" t="str">
        <f t="shared" si="53"/>
        <v/>
      </c>
      <c r="BQ90" s="586" t="str">
        <f t="shared" si="53"/>
        <v/>
      </c>
      <c r="BR90" s="586" t="str">
        <f t="shared" si="53"/>
        <v/>
      </c>
      <c r="BS90" s="586" t="str">
        <f t="shared" si="53"/>
        <v/>
      </c>
      <c r="BT90" s="586" t="str">
        <f t="shared" si="53"/>
        <v/>
      </c>
      <c r="BU90" s="586" t="str">
        <f t="shared" si="53"/>
        <v/>
      </c>
      <c r="BV90" s="586" t="str">
        <f t="shared" si="53"/>
        <v/>
      </c>
      <c r="BW90" s="586" t="str">
        <f t="shared" si="53"/>
        <v/>
      </c>
      <c r="BX90" s="586" t="str">
        <f t="shared" si="47"/>
        <v/>
      </c>
      <c r="BY90" s="586" t="str">
        <f t="shared" si="47"/>
        <v/>
      </c>
      <c r="BZ90" s="586" t="str">
        <f t="shared" si="47"/>
        <v/>
      </c>
      <c r="CA90" s="586" t="str">
        <f t="shared" si="47"/>
        <v/>
      </c>
      <c r="CB90" s="586" t="str">
        <f t="shared" si="47"/>
        <v/>
      </c>
      <c r="CC90" s="586" t="str">
        <f t="shared" si="49"/>
        <v/>
      </c>
      <c r="CD90" s="586" t="str">
        <f t="shared" si="49"/>
        <v/>
      </c>
      <c r="CE90" s="586" t="str">
        <f t="shared" si="49"/>
        <v/>
      </c>
      <c r="CF90" s="586" t="str">
        <f t="shared" si="49"/>
        <v/>
      </c>
      <c r="CG90" s="586" t="str">
        <f t="shared" si="49"/>
        <v/>
      </c>
      <c r="CH90" s="586" t="str">
        <f t="shared" si="49"/>
        <v/>
      </c>
      <c r="CI90" s="586" t="str">
        <f t="shared" si="49"/>
        <v/>
      </c>
      <c r="CJ90" s="586" t="str">
        <f t="shared" si="49"/>
        <v/>
      </c>
      <c r="CK90" s="586" t="str">
        <f t="shared" si="49"/>
        <v/>
      </c>
      <c r="CL90" s="586" t="str">
        <f t="shared" si="49"/>
        <v/>
      </c>
      <c r="CM90" s="586" t="str">
        <f t="shared" si="49"/>
        <v/>
      </c>
      <c r="CN90" s="586" t="str">
        <f>IF(AND(CN$3&gt;=$H90,CN$3&lt;=$K90),IF(ISERROR(FIND(CN$4,"土日休")),"■","◇"),IF(AND(CN$3&gt;=$H90,CN$3&lt;=$L90),IF(ISERROR(FIND(CN$4,"土日休")),"□","□"),""))</f>
        <v/>
      </c>
      <c r="CO90" s="586" t="str">
        <f t="shared" si="49"/>
        <v/>
      </c>
      <c r="CP90" s="586" t="str">
        <f t="shared" si="49"/>
        <v/>
      </c>
      <c r="CQ90" s="586" t="str">
        <f t="shared" si="49"/>
        <v/>
      </c>
      <c r="CR90" s="586" t="str">
        <f t="shared" si="49"/>
        <v/>
      </c>
      <c r="CS90" s="586" t="str">
        <f t="shared" si="52"/>
        <v/>
      </c>
      <c r="CT90" s="586" t="str">
        <f t="shared" si="52"/>
        <v/>
      </c>
      <c r="CU90" s="586" t="str">
        <f t="shared" si="52"/>
        <v/>
      </c>
      <c r="CV90" s="586" t="str">
        <f t="shared" si="52"/>
        <v/>
      </c>
      <c r="CW90" s="586" t="str">
        <f t="shared" si="52"/>
        <v/>
      </c>
      <c r="CX90" s="586" t="str">
        <f t="shared" si="52"/>
        <v/>
      </c>
      <c r="CY90" s="586" t="str">
        <f t="shared" si="52"/>
        <v/>
      </c>
      <c r="CZ90" s="586" t="str">
        <f t="shared" si="52"/>
        <v/>
      </c>
      <c r="DA90" s="586" t="str">
        <f t="shared" si="52"/>
        <v/>
      </c>
      <c r="DB90" s="586" t="str">
        <f t="shared" si="52"/>
        <v/>
      </c>
      <c r="DC90" s="586" t="str">
        <f t="shared" si="52"/>
        <v/>
      </c>
      <c r="DD90" s="586" t="str">
        <f t="shared" si="52"/>
        <v/>
      </c>
      <c r="DE90" s="586" t="str">
        <f t="shared" si="52"/>
        <v/>
      </c>
      <c r="DF90" s="586" t="str">
        <f t="shared" si="52"/>
        <v/>
      </c>
      <c r="DG90" s="587" t="str">
        <f t="shared" si="52"/>
        <v/>
      </c>
    </row>
    <row r="91" spans="1:111" ht="12" customHeight="1">
      <c r="A91" s="547">
        <f>A89+1</f>
        <v>42</v>
      </c>
      <c r="B91" s="641"/>
      <c r="C91" s="643"/>
      <c r="D91" s="644"/>
      <c r="E91" s="644" t="s">
        <v>314</v>
      </c>
      <c r="F91" s="645"/>
      <c r="G91" s="604" t="s">
        <v>282</v>
      </c>
      <c r="H91" s="574">
        <v>41571</v>
      </c>
      <c r="I91" s="574">
        <v>41572</v>
      </c>
      <c r="J91" s="640">
        <f>COUNTIF(M91:CZ91,"■")</f>
        <v>2</v>
      </c>
      <c r="K91" s="576">
        <f>IF(ISBLANK(H91),H91,IF(ISBLANK(I91),INT(H91-1+(#REF!-#REF!+1)*J91),I91))</f>
        <v>41572</v>
      </c>
      <c r="L91" s="576">
        <f>IF(ISBLANK(H91),H91,IF(ISBLANK(I91),H91+#REF!-#REF!,I91))</f>
        <v>41572</v>
      </c>
      <c r="M91" s="577" t="str">
        <f t="shared" si="50"/>
        <v/>
      </c>
      <c r="N91" s="578" t="str">
        <f t="shared" si="50"/>
        <v/>
      </c>
      <c r="O91" s="578" t="str">
        <f t="shared" si="50"/>
        <v/>
      </c>
      <c r="P91" s="578" t="str">
        <f t="shared" si="50"/>
        <v/>
      </c>
      <c r="Q91" s="578" t="str">
        <f t="shared" si="50"/>
        <v/>
      </c>
      <c r="R91" s="578" t="str">
        <f t="shared" si="50"/>
        <v/>
      </c>
      <c r="S91" s="578" t="str">
        <f t="shared" si="50"/>
        <v/>
      </c>
      <c r="T91" s="578" t="str">
        <f t="shared" si="50"/>
        <v/>
      </c>
      <c r="U91" s="578" t="str">
        <f t="shared" si="50"/>
        <v/>
      </c>
      <c r="V91" s="578" t="str">
        <f t="shared" si="50"/>
        <v/>
      </c>
      <c r="W91" s="578" t="str">
        <f t="shared" si="50"/>
        <v/>
      </c>
      <c r="X91" s="578" t="str">
        <f t="shared" si="50"/>
        <v/>
      </c>
      <c r="Y91" s="578" t="str">
        <f t="shared" si="50"/>
        <v/>
      </c>
      <c r="Z91" s="578" t="str">
        <f t="shared" si="50"/>
        <v/>
      </c>
      <c r="AA91" s="578" t="str">
        <f t="shared" si="50"/>
        <v/>
      </c>
      <c r="AB91" s="578" t="str">
        <f t="shared" si="50"/>
        <v/>
      </c>
      <c r="AC91" s="578" t="str">
        <f t="shared" si="48"/>
        <v/>
      </c>
      <c r="AD91" s="578" t="str">
        <f t="shared" si="48"/>
        <v/>
      </c>
      <c r="AE91" s="578" t="str">
        <f t="shared" si="48"/>
        <v/>
      </c>
      <c r="AF91" s="578" t="str">
        <f t="shared" si="48"/>
        <v/>
      </c>
      <c r="AG91" s="578" t="str">
        <f t="shared" si="48"/>
        <v/>
      </c>
      <c r="AH91" s="578" t="str">
        <f t="shared" si="48"/>
        <v/>
      </c>
      <c r="AI91" s="578" t="str">
        <f t="shared" si="48"/>
        <v/>
      </c>
      <c r="AJ91" s="578" t="str">
        <f t="shared" si="48"/>
        <v/>
      </c>
      <c r="AK91" s="578" t="str">
        <f t="shared" si="48"/>
        <v/>
      </c>
      <c r="AL91" s="578" t="str">
        <f t="shared" si="48"/>
        <v/>
      </c>
      <c r="AM91" s="578" t="str">
        <f t="shared" si="48"/>
        <v/>
      </c>
      <c r="AN91" s="578" t="str">
        <f t="shared" si="48"/>
        <v/>
      </c>
      <c r="AO91" s="578" t="str">
        <f t="shared" si="48"/>
        <v/>
      </c>
      <c r="AP91" s="578" t="str">
        <f t="shared" si="48"/>
        <v/>
      </c>
      <c r="AQ91" s="578" t="str">
        <f t="shared" si="48"/>
        <v>■</v>
      </c>
      <c r="AR91" s="578" t="str">
        <f t="shared" ref="AR91:BG104" si="54">IF(AND(AR$3&gt;=$H91,AR$3&lt;=$K91),IF(ISERROR(FIND(AR$4,"土日休")),"■","◇"),IF(AND(AR$3&gt;=$H91,AR$3&lt;=$L91),IF(ISERROR(FIND(AR$4,"土日休")),"□","□"),""))</f>
        <v>■</v>
      </c>
      <c r="AS91" s="578" t="str">
        <f t="shared" si="54"/>
        <v/>
      </c>
      <c r="AT91" s="578" t="str">
        <f t="shared" si="54"/>
        <v/>
      </c>
      <c r="AU91" s="578" t="str">
        <f t="shared" si="54"/>
        <v/>
      </c>
      <c r="AV91" s="578" t="str">
        <f t="shared" si="54"/>
        <v/>
      </c>
      <c r="AW91" s="578" t="str">
        <f t="shared" si="54"/>
        <v/>
      </c>
      <c r="AX91" s="578" t="str">
        <f t="shared" si="54"/>
        <v/>
      </c>
      <c r="AY91" s="578" t="str">
        <f t="shared" si="54"/>
        <v/>
      </c>
      <c r="AZ91" s="578" t="str">
        <f t="shared" si="54"/>
        <v/>
      </c>
      <c r="BA91" s="578" t="str">
        <f t="shared" si="54"/>
        <v/>
      </c>
      <c r="BB91" s="578" t="str">
        <f t="shared" si="54"/>
        <v/>
      </c>
      <c r="BC91" s="578" t="str">
        <f t="shared" si="54"/>
        <v/>
      </c>
      <c r="BD91" s="578" t="str">
        <f t="shared" si="54"/>
        <v/>
      </c>
      <c r="BE91" s="578" t="str">
        <f t="shared" si="54"/>
        <v/>
      </c>
      <c r="BF91" s="578" t="str">
        <f t="shared" si="54"/>
        <v/>
      </c>
      <c r="BG91" s="578" t="str">
        <f t="shared" si="54"/>
        <v/>
      </c>
      <c r="BH91" s="578" t="str">
        <f t="shared" si="53"/>
        <v/>
      </c>
      <c r="BI91" s="578" t="str">
        <f t="shared" si="53"/>
        <v/>
      </c>
      <c r="BJ91" s="578" t="str">
        <f t="shared" si="53"/>
        <v/>
      </c>
      <c r="BK91" s="578" t="str">
        <f t="shared" si="53"/>
        <v/>
      </c>
      <c r="BL91" s="578" t="str">
        <f t="shared" si="53"/>
        <v/>
      </c>
      <c r="BM91" s="578" t="str">
        <f t="shared" si="53"/>
        <v/>
      </c>
      <c r="BN91" s="578" t="str">
        <f t="shared" si="53"/>
        <v/>
      </c>
      <c r="BO91" s="578" t="str">
        <f t="shared" si="53"/>
        <v/>
      </c>
      <c r="BP91" s="578" t="str">
        <f t="shared" si="53"/>
        <v/>
      </c>
      <c r="BQ91" s="578" t="str">
        <f t="shared" si="53"/>
        <v/>
      </c>
      <c r="BR91" s="578" t="str">
        <f t="shared" si="53"/>
        <v/>
      </c>
      <c r="BS91" s="578" t="str">
        <f t="shared" si="53"/>
        <v/>
      </c>
      <c r="BT91" s="578" t="str">
        <f t="shared" si="53"/>
        <v/>
      </c>
      <c r="BU91" s="578" t="str">
        <f t="shared" si="53"/>
        <v/>
      </c>
      <c r="BV91" s="578" t="str">
        <f t="shared" si="53"/>
        <v/>
      </c>
      <c r="BW91" s="578" t="str">
        <f t="shared" si="53"/>
        <v/>
      </c>
      <c r="BX91" s="578" t="str">
        <f t="shared" si="47"/>
        <v/>
      </c>
      <c r="BY91" s="578" t="str">
        <f t="shared" si="47"/>
        <v/>
      </c>
      <c r="BZ91" s="578" t="str">
        <f t="shared" si="47"/>
        <v/>
      </c>
      <c r="CA91" s="578" t="str">
        <f t="shared" si="47"/>
        <v/>
      </c>
      <c r="CB91" s="578" t="str">
        <f t="shared" si="47"/>
        <v/>
      </c>
      <c r="CC91" s="578" t="str">
        <f t="shared" si="49"/>
        <v/>
      </c>
      <c r="CD91" s="578" t="str">
        <f t="shared" si="49"/>
        <v/>
      </c>
      <c r="CE91" s="578" t="str">
        <f t="shared" si="49"/>
        <v/>
      </c>
      <c r="CF91" s="578" t="str">
        <f t="shared" si="49"/>
        <v/>
      </c>
      <c r="CG91" s="578" t="str">
        <f t="shared" si="49"/>
        <v/>
      </c>
      <c r="CH91" s="578" t="str">
        <f t="shared" si="49"/>
        <v/>
      </c>
      <c r="CI91" s="578" t="str">
        <f t="shared" si="49"/>
        <v/>
      </c>
      <c r="CJ91" s="578" t="str">
        <f t="shared" si="49"/>
        <v/>
      </c>
      <c r="CK91" s="578" t="str">
        <f t="shared" si="49"/>
        <v/>
      </c>
      <c r="CL91" s="578" t="str">
        <f t="shared" si="49"/>
        <v/>
      </c>
      <c r="CM91" s="578" t="str">
        <f t="shared" si="49"/>
        <v/>
      </c>
      <c r="CN91" s="578" t="str">
        <f t="shared" si="49"/>
        <v/>
      </c>
      <c r="CO91" s="578" t="str">
        <f t="shared" si="49"/>
        <v/>
      </c>
      <c r="CP91" s="578" t="str">
        <f t="shared" si="49"/>
        <v/>
      </c>
      <c r="CQ91" s="578" t="str">
        <f t="shared" si="49"/>
        <v/>
      </c>
      <c r="CR91" s="578" t="str">
        <f t="shared" si="49"/>
        <v/>
      </c>
      <c r="CS91" s="578" t="str">
        <f t="shared" si="52"/>
        <v/>
      </c>
      <c r="CT91" s="578" t="str">
        <f t="shared" si="52"/>
        <v/>
      </c>
      <c r="CU91" s="578" t="str">
        <f t="shared" si="52"/>
        <v/>
      </c>
      <c r="CV91" s="578" t="str">
        <f t="shared" si="52"/>
        <v/>
      </c>
      <c r="CW91" s="578" t="str">
        <f t="shared" si="52"/>
        <v/>
      </c>
      <c r="CX91" s="578" t="str">
        <f t="shared" si="52"/>
        <v/>
      </c>
      <c r="CY91" s="578" t="str">
        <f t="shared" si="52"/>
        <v/>
      </c>
      <c r="CZ91" s="578" t="str">
        <f t="shared" si="52"/>
        <v/>
      </c>
      <c r="DA91" s="578" t="str">
        <f t="shared" si="52"/>
        <v/>
      </c>
      <c r="DB91" s="578" t="str">
        <f t="shared" si="52"/>
        <v/>
      </c>
      <c r="DC91" s="578" t="str">
        <f t="shared" si="52"/>
        <v/>
      </c>
      <c r="DD91" s="578" t="str">
        <f t="shared" si="52"/>
        <v/>
      </c>
      <c r="DE91" s="578" t="str">
        <f t="shared" si="52"/>
        <v/>
      </c>
      <c r="DF91" s="578" t="str">
        <f t="shared" si="52"/>
        <v/>
      </c>
      <c r="DG91" s="579" t="str">
        <f t="shared" si="52"/>
        <v/>
      </c>
    </row>
    <row r="92" spans="1:111" ht="12" customHeight="1">
      <c r="A92" s="559"/>
      <c r="B92" s="642"/>
      <c r="C92" s="591"/>
      <c r="D92" s="646"/>
      <c r="E92" s="592"/>
      <c r="F92" s="647"/>
      <c r="G92" s="601"/>
      <c r="H92" s="617"/>
      <c r="I92" s="582"/>
      <c r="J92" s="583"/>
      <c r="K92" s="584">
        <f>IF(ISBLANK(H92),H92,IF(ISBLANK(I92),INT(H92-1+(I91-H91+1)*J92),I92))</f>
        <v>0</v>
      </c>
      <c r="L92" s="584">
        <f>IF(ISBLANK(H92),H92,IF(ISBLANK(I92),H92+I91-H91,I92))</f>
        <v>0</v>
      </c>
      <c r="M92" s="585" t="str">
        <f t="shared" si="50"/>
        <v/>
      </c>
      <c r="N92" s="586" t="str">
        <f t="shared" si="50"/>
        <v/>
      </c>
      <c r="O92" s="586" t="str">
        <f t="shared" si="50"/>
        <v/>
      </c>
      <c r="P92" s="586" t="str">
        <f t="shared" si="50"/>
        <v/>
      </c>
      <c r="Q92" s="586" t="str">
        <f t="shared" si="50"/>
        <v/>
      </c>
      <c r="R92" s="586" t="str">
        <f t="shared" si="50"/>
        <v/>
      </c>
      <c r="S92" s="586" t="str">
        <f t="shared" si="50"/>
        <v/>
      </c>
      <c r="T92" s="586" t="str">
        <f t="shared" si="50"/>
        <v/>
      </c>
      <c r="U92" s="586" t="str">
        <f t="shared" si="50"/>
        <v/>
      </c>
      <c r="V92" s="586" t="str">
        <f t="shared" si="50"/>
        <v/>
      </c>
      <c r="W92" s="586" t="str">
        <f t="shared" si="50"/>
        <v/>
      </c>
      <c r="X92" s="586" t="str">
        <f t="shared" si="50"/>
        <v/>
      </c>
      <c r="Y92" s="586" t="str">
        <f t="shared" si="50"/>
        <v/>
      </c>
      <c r="Z92" s="586" t="str">
        <f t="shared" si="50"/>
        <v/>
      </c>
      <c r="AA92" s="586" t="str">
        <f t="shared" si="50"/>
        <v/>
      </c>
      <c r="AB92" s="586" t="str">
        <f t="shared" si="50"/>
        <v/>
      </c>
      <c r="AC92" s="586" t="str">
        <f t="shared" si="48"/>
        <v/>
      </c>
      <c r="AD92" s="586" t="str">
        <f t="shared" si="48"/>
        <v/>
      </c>
      <c r="AE92" s="586" t="str">
        <f t="shared" si="48"/>
        <v/>
      </c>
      <c r="AF92" s="586" t="str">
        <f t="shared" si="48"/>
        <v/>
      </c>
      <c r="AG92" s="586" t="str">
        <f t="shared" si="48"/>
        <v/>
      </c>
      <c r="AH92" s="586" t="str">
        <f t="shared" si="48"/>
        <v/>
      </c>
      <c r="AI92" s="586" t="str">
        <f t="shared" si="48"/>
        <v/>
      </c>
      <c r="AJ92" s="586" t="str">
        <f t="shared" si="48"/>
        <v/>
      </c>
      <c r="AK92" s="586" t="str">
        <f t="shared" si="48"/>
        <v/>
      </c>
      <c r="AL92" s="586" t="str">
        <f t="shared" si="48"/>
        <v/>
      </c>
      <c r="AM92" s="586" t="str">
        <f t="shared" si="48"/>
        <v/>
      </c>
      <c r="AN92" s="586" t="str">
        <f t="shared" si="48"/>
        <v/>
      </c>
      <c r="AO92" s="586" t="str">
        <f t="shared" si="48"/>
        <v/>
      </c>
      <c r="AP92" s="586" t="str">
        <f t="shared" si="48"/>
        <v/>
      </c>
      <c r="AQ92" s="586" t="str">
        <f t="shared" si="48"/>
        <v/>
      </c>
      <c r="AR92" s="586" t="str">
        <f t="shared" si="54"/>
        <v/>
      </c>
      <c r="AS92" s="586" t="str">
        <f t="shared" si="54"/>
        <v/>
      </c>
      <c r="AT92" s="586" t="str">
        <f t="shared" si="54"/>
        <v/>
      </c>
      <c r="AU92" s="586" t="str">
        <f t="shared" si="54"/>
        <v/>
      </c>
      <c r="AV92" s="586" t="str">
        <f t="shared" si="54"/>
        <v/>
      </c>
      <c r="AW92" s="586" t="str">
        <f t="shared" si="54"/>
        <v/>
      </c>
      <c r="AX92" s="586" t="str">
        <f t="shared" si="54"/>
        <v/>
      </c>
      <c r="AY92" s="586" t="str">
        <f t="shared" si="54"/>
        <v/>
      </c>
      <c r="AZ92" s="586" t="str">
        <f t="shared" si="54"/>
        <v/>
      </c>
      <c r="BA92" s="586" t="str">
        <f t="shared" si="54"/>
        <v/>
      </c>
      <c r="BB92" s="586" t="str">
        <f t="shared" si="54"/>
        <v/>
      </c>
      <c r="BC92" s="586" t="str">
        <f t="shared" si="54"/>
        <v/>
      </c>
      <c r="BD92" s="586" t="str">
        <f t="shared" si="54"/>
        <v/>
      </c>
      <c r="BE92" s="586" t="str">
        <f t="shared" si="54"/>
        <v/>
      </c>
      <c r="BF92" s="586" t="str">
        <f t="shared" si="54"/>
        <v/>
      </c>
      <c r="BG92" s="586" t="str">
        <f t="shared" si="54"/>
        <v/>
      </c>
      <c r="BH92" s="586" t="str">
        <f t="shared" si="53"/>
        <v/>
      </c>
      <c r="BI92" s="586" t="str">
        <f t="shared" si="53"/>
        <v/>
      </c>
      <c r="BJ92" s="586" t="str">
        <f t="shared" si="53"/>
        <v/>
      </c>
      <c r="BK92" s="586" t="str">
        <f t="shared" si="53"/>
        <v/>
      </c>
      <c r="BL92" s="586" t="str">
        <f t="shared" si="53"/>
        <v/>
      </c>
      <c r="BM92" s="586" t="str">
        <f t="shared" si="53"/>
        <v/>
      </c>
      <c r="BN92" s="586" t="str">
        <f t="shared" si="53"/>
        <v/>
      </c>
      <c r="BO92" s="586" t="str">
        <f t="shared" si="53"/>
        <v/>
      </c>
      <c r="BP92" s="586" t="str">
        <f t="shared" si="53"/>
        <v/>
      </c>
      <c r="BQ92" s="586" t="str">
        <f t="shared" si="53"/>
        <v/>
      </c>
      <c r="BR92" s="586" t="str">
        <f t="shared" si="53"/>
        <v/>
      </c>
      <c r="BS92" s="586" t="str">
        <f t="shared" si="53"/>
        <v/>
      </c>
      <c r="BT92" s="586" t="str">
        <f t="shared" si="53"/>
        <v/>
      </c>
      <c r="BU92" s="586" t="str">
        <f t="shared" si="53"/>
        <v/>
      </c>
      <c r="BV92" s="586" t="str">
        <f t="shared" si="53"/>
        <v/>
      </c>
      <c r="BW92" s="586" t="str">
        <f t="shared" si="53"/>
        <v/>
      </c>
      <c r="BX92" s="586" t="str">
        <f t="shared" si="47"/>
        <v/>
      </c>
      <c r="BY92" s="586" t="str">
        <f t="shared" si="47"/>
        <v/>
      </c>
      <c r="BZ92" s="586" t="str">
        <f t="shared" si="47"/>
        <v/>
      </c>
      <c r="CA92" s="586" t="str">
        <f t="shared" si="47"/>
        <v/>
      </c>
      <c r="CB92" s="586" t="str">
        <f t="shared" si="47"/>
        <v/>
      </c>
      <c r="CC92" s="586" t="str">
        <f t="shared" si="49"/>
        <v/>
      </c>
      <c r="CD92" s="586" t="str">
        <f t="shared" si="49"/>
        <v/>
      </c>
      <c r="CE92" s="586" t="str">
        <f t="shared" si="49"/>
        <v/>
      </c>
      <c r="CF92" s="586" t="str">
        <f t="shared" si="49"/>
        <v/>
      </c>
      <c r="CG92" s="586" t="str">
        <f t="shared" si="49"/>
        <v/>
      </c>
      <c r="CH92" s="586" t="str">
        <f t="shared" si="49"/>
        <v/>
      </c>
      <c r="CI92" s="586" t="str">
        <f t="shared" si="49"/>
        <v/>
      </c>
      <c r="CJ92" s="586" t="str">
        <f t="shared" si="49"/>
        <v/>
      </c>
      <c r="CK92" s="586" t="str">
        <f t="shared" si="49"/>
        <v/>
      </c>
      <c r="CL92" s="586" t="str">
        <f t="shared" si="49"/>
        <v/>
      </c>
      <c r="CM92" s="586" t="str">
        <f t="shared" si="49"/>
        <v/>
      </c>
      <c r="CN92" s="586" t="str">
        <f t="shared" si="49"/>
        <v/>
      </c>
      <c r="CO92" s="586" t="str">
        <f t="shared" si="49"/>
        <v/>
      </c>
      <c r="CP92" s="586" t="str">
        <f t="shared" si="49"/>
        <v/>
      </c>
      <c r="CQ92" s="586" t="str">
        <f t="shared" si="49"/>
        <v/>
      </c>
      <c r="CR92" s="586" t="str">
        <f t="shared" si="49"/>
        <v/>
      </c>
      <c r="CS92" s="586" t="str">
        <f t="shared" si="52"/>
        <v/>
      </c>
      <c r="CT92" s="586" t="str">
        <f t="shared" si="52"/>
        <v/>
      </c>
      <c r="CU92" s="586" t="str">
        <f t="shared" si="52"/>
        <v/>
      </c>
      <c r="CV92" s="586" t="str">
        <f t="shared" si="52"/>
        <v/>
      </c>
      <c r="CW92" s="586" t="str">
        <f t="shared" si="52"/>
        <v/>
      </c>
      <c r="CX92" s="586" t="str">
        <f t="shared" si="52"/>
        <v/>
      </c>
      <c r="CY92" s="586" t="str">
        <f t="shared" si="52"/>
        <v/>
      </c>
      <c r="CZ92" s="586" t="str">
        <f t="shared" si="52"/>
        <v/>
      </c>
      <c r="DA92" s="586" t="str">
        <f t="shared" si="52"/>
        <v/>
      </c>
      <c r="DB92" s="586" t="str">
        <f t="shared" si="52"/>
        <v/>
      </c>
      <c r="DC92" s="586" t="str">
        <f t="shared" si="52"/>
        <v/>
      </c>
      <c r="DD92" s="586" t="str">
        <f t="shared" si="52"/>
        <v/>
      </c>
      <c r="DE92" s="586" t="str">
        <f t="shared" si="52"/>
        <v/>
      </c>
      <c r="DF92" s="586" t="str">
        <f t="shared" si="52"/>
        <v/>
      </c>
      <c r="DG92" s="587" t="str">
        <f t="shared" si="52"/>
        <v/>
      </c>
    </row>
    <row r="93" spans="1:111" ht="12" customHeight="1">
      <c r="A93" s="547">
        <f>A91+1</f>
        <v>43</v>
      </c>
      <c r="B93" s="641"/>
      <c r="C93" s="588" t="s">
        <v>315</v>
      </c>
      <c r="D93" s="644"/>
      <c r="E93" s="589"/>
      <c r="F93" s="648"/>
      <c r="G93" s="604" t="s">
        <v>282</v>
      </c>
      <c r="H93" s="597">
        <v>41575</v>
      </c>
      <c r="I93" s="597">
        <v>41579</v>
      </c>
      <c r="J93" s="622">
        <f>COUNTIF(M93:CZ93,"■")</f>
        <v>5</v>
      </c>
      <c r="K93" s="576">
        <f>IF(ISBLANK(H93),H93,IF(ISBLANK(I93),INT(H93-1+(#REF!-#REF!+1)*J93),I93))</f>
        <v>41579</v>
      </c>
      <c r="L93" s="576">
        <f>IF(ISBLANK(H93),H93,IF(ISBLANK(I93),H93+#REF!-#REF!,I93))</f>
        <v>41579</v>
      </c>
      <c r="M93" s="577" t="str">
        <f t="shared" si="50"/>
        <v/>
      </c>
      <c r="N93" s="578" t="str">
        <f t="shared" si="50"/>
        <v/>
      </c>
      <c r="O93" s="578" t="str">
        <f t="shared" si="50"/>
        <v/>
      </c>
      <c r="P93" s="578" t="str">
        <f t="shared" si="50"/>
        <v/>
      </c>
      <c r="Q93" s="578" t="str">
        <f t="shared" si="50"/>
        <v/>
      </c>
      <c r="R93" s="578" t="str">
        <f t="shared" si="50"/>
        <v/>
      </c>
      <c r="S93" s="578" t="str">
        <f t="shared" si="50"/>
        <v/>
      </c>
      <c r="T93" s="578" t="str">
        <f t="shared" si="50"/>
        <v/>
      </c>
      <c r="U93" s="578" t="str">
        <f t="shared" si="50"/>
        <v/>
      </c>
      <c r="V93" s="578" t="str">
        <f t="shared" si="50"/>
        <v/>
      </c>
      <c r="W93" s="578" t="str">
        <f t="shared" si="50"/>
        <v/>
      </c>
      <c r="X93" s="578" t="str">
        <f t="shared" si="50"/>
        <v/>
      </c>
      <c r="Y93" s="578" t="str">
        <f t="shared" si="50"/>
        <v/>
      </c>
      <c r="Z93" s="578" t="str">
        <f t="shared" si="50"/>
        <v/>
      </c>
      <c r="AA93" s="578" t="str">
        <f t="shared" si="50"/>
        <v/>
      </c>
      <c r="AB93" s="578" t="str">
        <f t="shared" si="50"/>
        <v/>
      </c>
      <c r="AC93" s="578" t="str">
        <f t="shared" si="48"/>
        <v/>
      </c>
      <c r="AD93" s="578" t="str">
        <f t="shared" si="48"/>
        <v/>
      </c>
      <c r="AE93" s="578" t="str">
        <f t="shared" si="48"/>
        <v/>
      </c>
      <c r="AF93" s="578" t="str">
        <f t="shared" si="48"/>
        <v/>
      </c>
      <c r="AG93" s="578" t="str">
        <f t="shared" si="48"/>
        <v/>
      </c>
      <c r="AH93" s="578" t="str">
        <f t="shared" si="48"/>
        <v/>
      </c>
      <c r="AI93" s="578" t="str">
        <f t="shared" si="48"/>
        <v/>
      </c>
      <c r="AJ93" s="578" t="str">
        <f t="shared" si="48"/>
        <v/>
      </c>
      <c r="AK93" s="578" t="str">
        <f t="shared" si="48"/>
        <v/>
      </c>
      <c r="AL93" s="578" t="str">
        <f t="shared" si="48"/>
        <v/>
      </c>
      <c r="AM93" s="578" t="str">
        <f t="shared" si="48"/>
        <v/>
      </c>
      <c r="AN93" s="578" t="str">
        <f t="shared" si="48"/>
        <v/>
      </c>
      <c r="AO93" s="578" t="str">
        <f t="shared" si="48"/>
        <v/>
      </c>
      <c r="AP93" s="578" t="str">
        <f t="shared" si="48"/>
        <v/>
      </c>
      <c r="AQ93" s="578" t="str">
        <f t="shared" si="48"/>
        <v/>
      </c>
      <c r="AR93" s="578" t="str">
        <f t="shared" si="54"/>
        <v/>
      </c>
      <c r="AS93" s="578" t="str">
        <f t="shared" si="54"/>
        <v/>
      </c>
      <c r="AT93" s="578" t="str">
        <f t="shared" si="54"/>
        <v/>
      </c>
      <c r="AU93" s="578" t="str">
        <f t="shared" si="54"/>
        <v>■</v>
      </c>
      <c r="AV93" s="578" t="str">
        <f t="shared" si="54"/>
        <v>■</v>
      </c>
      <c r="AW93" s="578" t="str">
        <f t="shared" si="54"/>
        <v>■</v>
      </c>
      <c r="AX93" s="578" t="str">
        <f t="shared" si="54"/>
        <v>■</v>
      </c>
      <c r="AY93" s="578" t="str">
        <f t="shared" si="54"/>
        <v>■</v>
      </c>
      <c r="AZ93" s="578" t="str">
        <f t="shared" si="54"/>
        <v/>
      </c>
      <c r="BA93" s="578" t="str">
        <f t="shared" si="54"/>
        <v/>
      </c>
      <c r="BB93" s="578" t="str">
        <f t="shared" si="54"/>
        <v/>
      </c>
      <c r="BC93" s="578" t="str">
        <f t="shared" si="54"/>
        <v/>
      </c>
      <c r="BD93" s="578" t="str">
        <f t="shared" si="54"/>
        <v/>
      </c>
      <c r="BE93" s="578" t="str">
        <f t="shared" si="54"/>
        <v/>
      </c>
      <c r="BF93" s="578" t="str">
        <f t="shared" si="54"/>
        <v/>
      </c>
      <c r="BG93" s="578" t="str">
        <f t="shared" si="54"/>
        <v/>
      </c>
      <c r="BH93" s="578" t="str">
        <f t="shared" si="53"/>
        <v/>
      </c>
      <c r="BI93" s="578" t="str">
        <f t="shared" si="53"/>
        <v/>
      </c>
      <c r="BJ93" s="578" t="str">
        <f t="shared" si="53"/>
        <v/>
      </c>
      <c r="BK93" s="578" t="str">
        <f t="shared" si="53"/>
        <v/>
      </c>
      <c r="BL93" s="578" t="str">
        <f t="shared" si="53"/>
        <v/>
      </c>
      <c r="BM93" s="578" t="str">
        <f t="shared" si="53"/>
        <v/>
      </c>
      <c r="BN93" s="578" t="str">
        <f t="shared" si="53"/>
        <v/>
      </c>
      <c r="BO93" s="578" t="str">
        <f t="shared" si="53"/>
        <v/>
      </c>
      <c r="BP93" s="578" t="str">
        <f t="shared" si="53"/>
        <v/>
      </c>
      <c r="BQ93" s="578" t="str">
        <f t="shared" si="53"/>
        <v/>
      </c>
      <c r="BR93" s="578" t="str">
        <f t="shared" si="53"/>
        <v/>
      </c>
      <c r="BS93" s="578" t="str">
        <f t="shared" si="53"/>
        <v/>
      </c>
      <c r="BT93" s="578" t="str">
        <f t="shared" si="53"/>
        <v/>
      </c>
      <c r="BU93" s="578" t="str">
        <f t="shared" si="53"/>
        <v/>
      </c>
      <c r="BV93" s="578" t="str">
        <f t="shared" si="53"/>
        <v/>
      </c>
      <c r="BW93" s="578" t="str">
        <f t="shared" si="53"/>
        <v/>
      </c>
      <c r="BX93" s="578" t="str">
        <f t="shared" si="47"/>
        <v/>
      </c>
      <c r="BY93" s="578" t="str">
        <f t="shared" si="47"/>
        <v/>
      </c>
      <c r="BZ93" s="578" t="str">
        <f t="shared" si="47"/>
        <v/>
      </c>
      <c r="CA93" s="578" t="str">
        <f t="shared" si="47"/>
        <v/>
      </c>
      <c r="CB93" s="578" t="str">
        <f t="shared" si="47"/>
        <v/>
      </c>
      <c r="CC93" s="578" t="str">
        <f t="shared" si="49"/>
        <v/>
      </c>
      <c r="CD93" s="578" t="str">
        <f t="shared" si="49"/>
        <v/>
      </c>
      <c r="CE93" s="578" t="str">
        <f t="shared" si="49"/>
        <v/>
      </c>
      <c r="CF93" s="578" t="str">
        <f t="shared" si="49"/>
        <v/>
      </c>
      <c r="CG93" s="578" t="str">
        <f t="shared" si="49"/>
        <v/>
      </c>
      <c r="CH93" s="578" t="str">
        <f t="shared" si="49"/>
        <v/>
      </c>
      <c r="CI93" s="578" t="str">
        <f t="shared" si="49"/>
        <v/>
      </c>
      <c r="CJ93" s="578" t="str">
        <f t="shared" si="49"/>
        <v/>
      </c>
      <c r="CK93" s="578" t="str">
        <f t="shared" si="49"/>
        <v/>
      </c>
      <c r="CL93" s="578" t="str">
        <f t="shared" si="49"/>
        <v/>
      </c>
      <c r="CM93" s="578" t="str">
        <f t="shared" si="49"/>
        <v/>
      </c>
      <c r="CN93" s="578" t="str">
        <f t="shared" si="49"/>
        <v/>
      </c>
      <c r="CO93" s="578" t="str">
        <f t="shared" si="49"/>
        <v/>
      </c>
      <c r="CP93" s="578" t="str">
        <f t="shared" si="49"/>
        <v/>
      </c>
      <c r="CQ93" s="578" t="str">
        <f t="shared" si="49"/>
        <v/>
      </c>
      <c r="CR93" s="578" t="str">
        <f t="shared" si="49"/>
        <v/>
      </c>
      <c r="CS93" s="578" t="str">
        <f t="shared" si="52"/>
        <v/>
      </c>
      <c r="CT93" s="578" t="str">
        <f t="shared" si="52"/>
        <v/>
      </c>
      <c r="CU93" s="578" t="str">
        <f t="shared" si="52"/>
        <v/>
      </c>
      <c r="CV93" s="578" t="str">
        <f t="shared" si="52"/>
        <v/>
      </c>
      <c r="CW93" s="578" t="str">
        <f t="shared" si="52"/>
        <v/>
      </c>
      <c r="CX93" s="578" t="str">
        <f t="shared" si="52"/>
        <v/>
      </c>
      <c r="CY93" s="578" t="str">
        <f t="shared" si="52"/>
        <v/>
      </c>
      <c r="CZ93" s="578" t="str">
        <f t="shared" si="52"/>
        <v/>
      </c>
      <c r="DA93" s="578" t="str">
        <f t="shared" si="52"/>
        <v/>
      </c>
      <c r="DB93" s="578" t="str">
        <f t="shared" si="52"/>
        <v/>
      </c>
      <c r="DC93" s="578" t="str">
        <f t="shared" si="52"/>
        <v/>
      </c>
      <c r="DD93" s="578" t="str">
        <f t="shared" si="52"/>
        <v/>
      </c>
      <c r="DE93" s="578" t="str">
        <f t="shared" si="52"/>
        <v/>
      </c>
      <c r="DF93" s="578" t="str">
        <f t="shared" si="52"/>
        <v/>
      </c>
      <c r="DG93" s="579" t="str">
        <f t="shared" si="52"/>
        <v/>
      </c>
    </row>
    <row r="94" spans="1:111" ht="12" customHeight="1">
      <c r="A94" s="559"/>
      <c r="B94" s="642"/>
      <c r="C94" s="591"/>
      <c r="D94" s="646"/>
      <c r="E94" s="591"/>
      <c r="F94" s="649"/>
      <c r="G94" s="563"/>
      <c r="H94" s="617"/>
      <c r="I94" s="582"/>
      <c r="J94" s="583"/>
      <c r="K94" s="584">
        <f>IF(ISBLANK(H94),H94,IF(ISBLANK(I94),INT(H94-1+(I93-H93+1)*J94),I94))</f>
        <v>0</v>
      </c>
      <c r="L94" s="584">
        <f>IF(ISBLANK(H94),H94,IF(ISBLANK(I94),H94+I93-H93,I94))</f>
        <v>0</v>
      </c>
      <c r="M94" s="585" t="str">
        <f t="shared" si="50"/>
        <v/>
      </c>
      <c r="N94" s="586" t="str">
        <f t="shared" si="50"/>
        <v/>
      </c>
      <c r="O94" s="586" t="str">
        <f t="shared" si="50"/>
        <v/>
      </c>
      <c r="P94" s="586" t="str">
        <f t="shared" si="50"/>
        <v/>
      </c>
      <c r="Q94" s="586" t="str">
        <f t="shared" si="50"/>
        <v/>
      </c>
      <c r="R94" s="586" t="str">
        <f t="shared" si="50"/>
        <v/>
      </c>
      <c r="S94" s="586" t="str">
        <f t="shared" si="50"/>
        <v/>
      </c>
      <c r="T94" s="586" t="str">
        <f t="shared" si="50"/>
        <v/>
      </c>
      <c r="U94" s="586" t="str">
        <f t="shared" si="50"/>
        <v/>
      </c>
      <c r="V94" s="586" t="str">
        <f t="shared" si="50"/>
        <v/>
      </c>
      <c r="W94" s="586" t="str">
        <f t="shared" si="50"/>
        <v/>
      </c>
      <c r="X94" s="586" t="str">
        <f t="shared" si="50"/>
        <v/>
      </c>
      <c r="Y94" s="586" t="str">
        <f t="shared" si="50"/>
        <v/>
      </c>
      <c r="Z94" s="586" t="str">
        <f t="shared" si="50"/>
        <v/>
      </c>
      <c r="AA94" s="586" t="str">
        <f t="shared" si="50"/>
        <v/>
      </c>
      <c r="AB94" s="586" t="str">
        <f t="shared" si="50"/>
        <v/>
      </c>
      <c r="AC94" s="586" t="str">
        <f t="shared" si="48"/>
        <v/>
      </c>
      <c r="AD94" s="586" t="str">
        <f t="shared" si="48"/>
        <v/>
      </c>
      <c r="AE94" s="586" t="str">
        <f t="shared" si="48"/>
        <v/>
      </c>
      <c r="AF94" s="586" t="str">
        <f t="shared" si="48"/>
        <v/>
      </c>
      <c r="AG94" s="586" t="str">
        <f t="shared" si="48"/>
        <v/>
      </c>
      <c r="AH94" s="586" t="str">
        <f t="shared" si="48"/>
        <v/>
      </c>
      <c r="AI94" s="586" t="str">
        <f t="shared" si="48"/>
        <v/>
      </c>
      <c r="AJ94" s="586" t="str">
        <f t="shared" si="48"/>
        <v/>
      </c>
      <c r="AK94" s="586" t="str">
        <f t="shared" si="48"/>
        <v/>
      </c>
      <c r="AL94" s="586" t="str">
        <f t="shared" si="48"/>
        <v/>
      </c>
      <c r="AM94" s="586" t="str">
        <f t="shared" si="48"/>
        <v/>
      </c>
      <c r="AN94" s="586" t="str">
        <f t="shared" si="48"/>
        <v/>
      </c>
      <c r="AO94" s="586" t="str">
        <f t="shared" si="48"/>
        <v/>
      </c>
      <c r="AP94" s="586" t="str">
        <f t="shared" si="48"/>
        <v/>
      </c>
      <c r="AQ94" s="586" t="str">
        <f t="shared" si="48"/>
        <v/>
      </c>
      <c r="AR94" s="586" t="str">
        <f t="shared" si="54"/>
        <v/>
      </c>
      <c r="AS94" s="586" t="str">
        <f t="shared" si="54"/>
        <v/>
      </c>
      <c r="AT94" s="586" t="str">
        <f t="shared" si="54"/>
        <v/>
      </c>
      <c r="AU94" s="586" t="str">
        <f t="shared" si="54"/>
        <v/>
      </c>
      <c r="AV94" s="586" t="str">
        <f t="shared" si="54"/>
        <v/>
      </c>
      <c r="AW94" s="586" t="str">
        <f t="shared" si="54"/>
        <v/>
      </c>
      <c r="AX94" s="586" t="str">
        <f t="shared" si="54"/>
        <v/>
      </c>
      <c r="AY94" s="586" t="str">
        <f t="shared" si="54"/>
        <v/>
      </c>
      <c r="AZ94" s="586" t="str">
        <f t="shared" si="54"/>
        <v/>
      </c>
      <c r="BA94" s="586" t="str">
        <f t="shared" si="54"/>
        <v/>
      </c>
      <c r="BB94" s="586" t="str">
        <f t="shared" si="54"/>
        <v/>
      </c>
      <c r="BC94" s="586" t="str">
        <f t="shared" si="54"/>
        <v/>
      </c>
      <c r="BD94" s="586" t="str">
        <f t="shared" si="54"/>
        <v/>
      </c>
      <c r="BE94" s="586" t="str">
        <f t="shared" si="54"/>
        <v/>
      </c>
      <c r="BF94" s="586" t="str">
        <f t="shared" si="54"/>
        <v/>
      </c>
      <c r="BG94" s="586" t="str">
        <f t="shared" si="54"/>
        <v/>
      </c>
      <c r="BH94" s="586" t="str">
        <f t="shared" si="53"/>
        <v/>
      </c>
      <c r="BI94" s="586" t="str">
        <f t="shared" si="53"/>
        <v/>
      </c>
      <c r="BJ94" s="586" t="str">
        <f t="shared" si="53"/>
        <v/>
      </c>
      <c r="BK94" s="586" t="str">
        <f t="shared" si="53"/>
        <v/>
      </c>
      <c r="BL94" s="586" t="str">
        <f t="shared" si="53"/>
        <v/>
      </c>
      <c r="BM94" s="586" t="str">
        <f t="shared" si="53"/>
        <v/>
      </c>
      <c r="BN94" s="586" t="str">
        <f t="shared" si="53"/>
        <v/>
      </c>
      <c r="BO94" s="586" t="str">
        <f t="shared" si="53"/>
        <v/>
      </c>
      <c r="BP94" s="586" t="str">
        <f t="shared" si="53"/>
        <v/>
      </c>
      <c r="BQ94" s="586" t="str">
        <f t="shared" si="53"/>
        <v/>
      </c>
      <c r="BR94" s="586" t="str">
        <f t="shared" si="53"/>
        <v/>
      </c>
      <c r="BS94" s="586" t="str">
        <f t="shared" si="53"/>
        <v/>
      </c>
      <c r="BT94" s="586" t="str">
        <f t="shared" si="53"/>
        <v/>
      </c>
      <c r="BU94" s="586" t="str">
        <f t="shared" si="53"/>
        <v/>
      </c>
      <c r="BV94" s="586" t="str">
        <f t="shared" si="53"/>
        <v/>
      </c>
      <c r="BW94" s="586" t="str">
        <f t="shared" si="53"/>
        <v/>
      </c>
      <c r="BX94" s="586" t="str">
        <f t="shared" si="47"/>
        <v/>
      </c>
      <c r="BY94" s="586" t="str">
        <f t="shared" si="47"/>
        <v/>
      </c>
      <c r="BZ94" s="586" t="str">
        <f t="shared" si="47"/>
        <v/>
      </c>
      <c r="CA94" s="586" t="str">
        <f t="shared" si="47"/>
        <v/>
      </c>
      <c r="CB94" s="586" t="str">
        <f t="shared" si="47"/>
        <v/>
      </c>
      <c r="CC94" s="586" t="str">
        <f t="shared" si="49"/>
        <v/>
      </c>
      <c r="CD94" s="586" t="str">
        <f t="shared" si="49"/>
        <v/>
      </c>
      <c r="CE94" s="586" t="str">
        <f t="shared" si="49"/>
        <v/>
      </c>
      <c r="CF94" s="586" t="str">
        <f t="shared" si="49"/>
        <v/>
      </c>
      <c r="CG94" s="586" t="str">
        <f t="shared" si="49"/>
        <v/>
      </c>
      <c r="CH94" s="586" t="str">
        <f t="shared" si="49"/>
        <v/>
      </c>
      <c r="CI94" s="586" t="str">
        <f t="shared" si="49"/>
        <v/>
      </c>
      <c r="CJ94" s="586" t="str">
        <f t="shared" si="49"/>
        <v/>
      </c>
      <c r="CK94" s="586" t="str">
        <f t="shared" si="49"/>
        <v/>
      </c>
      <c r="CL94" s="586" t="str">
        <f t="shared" si="49"/>
        <v/>
      </c>
      <c r="CM94" s="586" t="str">
        <f t="shared" si="49"/>
        <v/>
      </c>
      <c r="CN94" s="586" t="str">
        <f t="shared" si="49"/>
        <v/>
      </c>
      <c r="CO94" s="586" t="str">
        <f t="shared" si="49"/>
        <v/>
      </c>
      <c r="CP94" s="586" t="str">
        <f t="shared" si="49"/>
        <v/>
      </c>
      <c r="CQ94" s="586" t="str">
        <f t="shared" si="49"/>
        <v/>
      </c>
      <c r="CR94" s="586" t="str">
        <f t="shared" si="49"/>
        <v/>
      </c>
      <c r="CS94" s="586" t="str">
        <f t="shared" si="52"/>
        <v/>
      </c>
      <c r="CT94" s="586" t="str">
        <f t="shared" si="52"/>
        <v/>
      </c>
      <c r="CU94" s="586" t="str">
        <f t="shared" si="52"/>
        <v/>
      </c>
      <c r="CV94" s="586" t="str">
        <f t="shared" si="52"/>
        <v/>
      </c>
      <c r="CW94" s="586" t="str">
        <f t="shared" si="52"/>
        <v/>
      </c>
      <c r="CX94" s="586" t="str">
        <f t="shared" si="52"/>
        <v/>
      </c>
      <c r="CY94" s="586" t="str">
        <f t="shared" si="52"/>
        <v/>
      </c>
      <c r="CZ94" s="586" t="str">
        <f t="shared" si="52"/>
        <v/>
      </c>
      <c r="DA94" s="586" t="str">
        <f t="shared" si="52"/>
        <v/>
      </c>
      <c r="DB94" s="586" t="str">
        <f t="shared" si="52"/>
        <v/>
      </c>
      <c r="DC94" s="586" t="str">
        <f t="shared" si="52"/>
        <v/>
      </c>
      <c r="DD94" s="586" t="str">
        <f t="shared" si="52"/>
        <v/>
      </c>
      <c r="DE94" s="586" t="str">
        <f t="shared" si="52"/>
        <v/>
      </c>
      <c r="DF94" s="586" t="str">
        <f t="shared" si="52"/>
        <v/>
      </c>
      <c r="DG94" s="587" t="str">
        <f t="shared" si="52"/>
        <v/>
      </c>
    </row>
  </sheetData>
  <autoFilter ref="A4:J90"/>
  <mergeCells count="12">
    <mergeCell ref="G21:G22"/>
    <mergeCell ref="G23:G24"/>
    <mergeCell ref="G25:G26"/>
    <mergeCell ref="G27:G28"/>
    <mergeCell ref="G29:G30"/>
    <mergeCell ref="G31:G32"/>
    <mergeCell ref="I1:J1"/>
    <mergeCell ref="CJ1:CW1"/>
    <mergeCell ref="A2:H2"/>
    <mergeCell ref="I2:J2"/>
    <mergeCell ref="G17:G18"/>
    <mergeCell ref="G19:G20"/>
  </mergeCells>
  <phoneticPr fontId="2"/>
  <conditionalFormatting sqref="M5:CZ12 M44:CZ44 M46:CZ50 M69:CZ90 M63:CZ66 M53:CZ60 M15:CZ42 DA5:JC92">
    <cfRule type="expression" dxfId="114" priority="97" stopIfTrue="1">
      <formula>INDIRECT(ADDRESS(3,COLUMN()))=$I$2</formula>
    </cfRule>
    <cfRule type="expression" dxfId="113" priority="99" stopIfTrue="1">
      <formula>IF(ISERROR(FIND(M$4,"土日休")),FALSE,TRUE)</formula>
    </cfRule>
    <cfRule type="expression" dxfId="112" priority="100" stopIfTrue="1">
      <formula>MOD(INT((ROW()+1)/2),2)</formula>
    </cfRule>
  </conditionalFormatting>
  <conditionalFormatting sqref="D33:E33 D55:E55 F33:I35 A5:J8 A25:C42 J47:J48 J21:J42 J50 J60 A65:C66 J64 A73:B90 J53:J58 A54:C60 B53:E53 A16:A24 G36:I36 A9:D12 F9:J12 B15:J17 B23:F24 D35:E35 A46:J46 A44:J44 A70:J70 A72:J72 A69:D69 B19:J19 B18:F18 H18:J18 E25:F27 D28:F32 B20:F20 H20:J20 A43:I43 B71:J71 D37:I42 A45:I45 A47:I50 F53:I56 F69:J69 H20:I32 G57:I60 G65:J66 A63:I64">
    <cfRule type="expression" dxfId="111" priority="105" stopIfTrue="1">
      <formula>MOD(INT((ROW()+1)/2),2)</formula>
    </cfRule>
  </conditionalFormatting>
  <conditionalFormatting sqref="M2:CZ2 DH2:JC2">
    <cfRule type="cellIs" dxfId="110" priority="101" stopIfTrue="1" operator="between">
      <formula>1</formula>
      <formula>12</formula>
    </cfRule>
  </conditionalFormatting>
  <conditionalFormatting sqref="M4:CZ4 DH4:JC4">
    <cfRule type="cellIs" dxfId="109" priority="102" stopIfTrue="1" operator="equal">
      <formula>"土"</formula>
    </cfRule>
    <cfRule type="cellIs" dxfId="108" priority="103" stopIfTrue="1" operator="equal">
      <formula>"日"</formula>
    </cfRule>
    <cfRule type="cellIs" dxfId="107" priority="104" stopIfTrue="1" operator="equal">
      <formula>"休"</formula>
    </cfRule>
  </conditionalFormatting>
  <conditionalFormatting sqref="M3:CZ3">
    <cfRule type="cellIs" dxfId="106" priority="98" stopIfTrue="1" operator="equal">
      <formula>$I$2</formula>
    </cfRule>
  </conditionalFormatting>
  <conditionalFormatting sqref="D25">
    <cfRule type="expression" dxfId="105" priority="95" stopIfTrue="1">
      <formula>MOD(INT((ROW()+1)/2),2)</formula>
    </cfRule>
  </conditionalFormatting>
  <conditionalFormatting sqref="D27">
    <cfRule type="expression" dxfId="104" priority="96" stopIfTrue="1">
      <formula>MOD(INT((ROW()+1)/2),2)</formula>
    </cfRule>
  </conditionalFormatting>
  <conditionalFormatting sqref="D75:F75 D77:F78 D83:F84">
    <cfRule type="expression" dxfId="103" priority="66" stopIfTrue="1">
      <formula>MOD(INT((ROW()+1)/2),2)</formula>
    </cfRule>
  </conditionalFormatting>
  <conditionalFormatting sqref="M43:CZ43">
    <cfRule type="expression" dxfId="102" priority="91" stopIfTrue="1">
      <formula>INDIRECT(ADDRESS(3,COLUMN()))=$I$2</formula>
    </cfRule>
    <cfRule type="expression" dxfId="101" priority="92" stopIfTrue="1">
      <formula>IF(ISERROR(FIND(M$4,"土日休")),FALSE,TRUE)</formula>
    </cfRule>
    <cfRule type="expression" dxfId="100" priority="93" stopIfTrue="1">
      <formula>MOD(INT((ROW()+1)/2),2)</formula>
    </cfRule>
  </conditionalFormatting>
  <conditionalFormatting sqref="J43">
    <cfRule type="expression" dxfId="99" priority="94" stopIfTrue="1">
      <formula>MOD(INT((ROW()+1)/2),2)</formula>
    </cfRule>
  </conditionalFormatting>
  <conditionalFormatting sqref="M45:CZ45">
    <cfRule type="expression" dxfId="98" priority="87" stopIfTrue="1">
      <formula>INDIRECT(ADDRESS(3,COLUMN()))=$I$2</formula>
    </cfRule>
    <cfRule type="expression" dxfId="97" priority="88" stopIfTrue="1">
      <formula>IF(ISERROR(FIND(M$4,"土日休")),FALSE,TRUE)</formula>
    </cfRule>
    <cfRule type="expression" dxfId="96" priority="89" stopIfTrue="1">
      <formula>MOD(INT((ROW()+1)/2),2)</formula>
    </cfRule>
  </conditionalFormatting>
  <conditionalFormatting sqref="J45">
    <cfRule type="expression" dxfId="95" priority="90" stopIfTrue="1">
      <formula>MOD(INT((ROW()+1)/2),2)</formula>
    </cfRule>
  </conditionalFormatting>
  <conditionalFormatting sqref="D57:F57 D59:F60 D65:F66">
    <cfRule type="expression" dxfId="94" priority="86" stopIfTrue="1">
      <formula>MOD(INT((ROW()+1)/2),2)</formula>
    </cfRule>
  </conditionalFormatting>
  <conditionalFormatting sqref="J49">
    <cfRule type="expression" dxfId="93" priority="85" stopIfTrue="1">
      <formula>MOD(INT((ROW()+1)/2),2)</formula>
    </cfRule>
  </conditionalFormatting>
  <conditionalFormatting sqref="J59">
    <cfRule type="expression" dxfId="92" priority="84" stopIfTrue="1">
      <formula>MOD(INT((ROW()+1)/2),2)</formula>
    </cfRule>
  </conditionalFormatting>
  <conditionalFormatting sqref="J63">
    <cfRule type="expression" dxfId="91" priority="83" stopIfTrue="1">
      <formula>MOD(INT((ROW()+1)/2),2)</formula>
    </cfRule>
  </conditionalFormatting>
  <conditionalFormatting sqref="M61:CZ62">
    <cfRule type="expression" dxfId="90" priority="79" stopIfTrue="1">
      <formula>INDIRECT(ADDRESS(3,COLUMN()))=$I$2</formula>
    </cfRule>
    <cfRule type="expression" dxfId="89" priority="80" stopIfTrue="1">
      <formula>IF(ISERROR(FIND(M$4,"土日休")),FALSE,TRUE)</formula>
    </cfRule>
    <cfRule type="expression" dxfId="88" priority="81" stopIfTrue="1">
      <formula>MOD(INT((ROW()+1)/2),2)</formula>
    </cfRule>
  </conditionalFormatting>
  <conditionalFormatting sqref="A61:F61 A62:J62 H61:I61">
    <cfRule type="expression" dxfId="87" priority="82" stopIfTrue="1">
      <formula>MOD(INT((ROW()+1)/2),2)</formula>
    </cfRule>
  </conditionalFormatting>
  <conditionalFormatting sqref="M67:CZ68">
    <cfRule type="expression" dxfId="86" priority="75" stopIfTrue="1">
      <formula>INDIRECT(ADDRESS(3,COLUMN()))=$I$2</formula>
    </cfRule>
    <cfRule type="expression" dxfId="85" priority="76" stopIfTrue="1">
      <formula>IF(ISERROR(FIND(M$4,"土日休")),FALSE,TRUE)</formula>
    </cfRule>
    <cfRule type="expression" dxfId="84" priority="77" stopIfTrue="1">
      <formula>MOD(INT((ROW()+1)/2),2)</formula>
    </cfRule>
  </conditionalFormatting>
  <conditionalFormatting sqref="A67:F67 A68:J68 H67:I67">
    <cfRule type="expression" dxfId="83" priority="78" stopIfTrue="1">
      <formula>MOD(INT((ROW()+1)/2),2)</formula>
    </cfRule>
  </conditionalFormatting>
  <conditionalFormatting sqref="A71">
    <cfRule type="expression" dxfId="82" priority="74" stopIfTrue="1">
      <formula>MOD(INT((ROW()+1)/2),2)</formula>
    </cfRule>
  </conditionalFormatting>
  <conditionalFormatting sqref="J61">
    <cfRule type="expression" dxfId="81" priority="73" stopIfTrue="1">
      <formula>MOD(INT((ROW()+1)/2),2)</formula>
    </cfRule>
  </conditionalFormatting>
  <conditionalFormatting sqref="J67">
    <cfRule type="expression" dxfId="80" priority="72" stopIfTrue="1">
      <formula>MOD(INT((ROW()+1)/2),2)</formula>
    </cfRule>
  </conditionalFormatting>
  <conditionalFormatting sqref="M91:CZ92">
    <cfRule type="expression" dxfId="79" priority="68" stopIfTrue="1">
      <formula>INDIRECT(ADDRESS(3,COLUMN()))=$I$2</formula>
    </cfRule>
    <cfRule type="expression" dxfId="78" priority="69" stopIfTrue="1">
      <formula>IF(ISERROR(FIND(M$4,"土日休")),FALSE,TRUE)</formula>
    </cfRule>
    <cfRule type="expression" dxfId="77" priority="70" stopIfTrue="1">
      <formula>MOD(INT((ROW()+1)/2),2)</formula>
    </cfRule>
  </conditionalFormatting>
  <conditionalFormatting sqref="A92:J92 A91:F91 H91:I91">
    <cfRule type="expression" dxfId="76" priority="71" stopIfTrue="1">
      <formula>MOD(INT((ROW()+1)/2),2)</formula>
    </cfRule>
  </conditionalFormatting>
  <conditionalFormatting sqref="F73:I74 D73:E73 G76:I76 C73:C78 J73:J76 C83:C84 G84:J84 C82:J82 C88:J88 H75:I75 H83:J83 C87:F87 H87:J87 G78:J78 H77:I77 C81:F81 H81:I81 C90:J90 C89:F89 H89:J89">
    <cfRule type="expression" dxfId="75" priority="67" stopIfTrue="1">
      <formula>MOD(INT((ROW()+1)/2),2)</formula>
    </cfRule>
  </conditionalFormatting>
  <conditionalFormatting sqref="J77">
    <cfRule type="expression" dxfId="74" priority="65" stopIfTrue="1">
      <formula>MOD(INT((ROW()+1)/2),2)</formula>
    </cfRule>
  </conditionalFormatting>
  <conditionalFormatting sqref="J81">
    <cfRule type="expression" dxfId="73" priority="64" stopIfTrue="1">
      <formula>MOD(INT((ROW()+1)/2),2)</formula>
    </cfRule>
  </conditionalFormatting>
  <conditionalFormatting sqref="C80:J80 C79:F79 H79:I79">
    <cfRule type="expression" dxfId="72" priority="63" stopIfTrue="1">
      <formula>MOD(INT((ROW()+1)/2),2)</formula>
    </cfRule>
  </conditionalFormatting>
  <conditionalFormatting sqref="C86:J86 C85:F85 H85:I85">
    <cfRule type="expression" dxfId="71" priority="62" stopIfTrue="1">
      <formula>MOD(INT((ROW()+1)/2),2)</formula>
    </cfRule>
  </conditionalFormatting>
  <conditionalFormatting sqref="J79">
    <cfRule type="expression" dxfId="70" priority="61" stopIfTrue="1">
      <formula>MOD(INT((ROW()+1)/2),2)</formula>
    </cfRule>
  </conditionalFormatting>
  <conditionalFormatting sqref="J85">
    <cfRule type="expression" dxfId="69" priority="60" stopIfTrue="1">
      <formula>MOD(INT((ROW()+1)/2),2)</formula>
    </cfRule>
  </conditionalFormatting>
  <conditionalFormatting sqref="D76:E76">
    <cfRule type="expression" dxfId="68" priority="59" stopIfTrue="1">
      <formula>MOD(INT((ROW()+1)/2),2)</formula>
    </cfRule>
  </conditionalFormatting>
  <conditionalFormatting sqref="M51:CZ52">
    <cfRule type="expression" dxfId="67" priority="55" stopIfTrue="1">
      <formula>INDIRECT(ADDRESS(3,COLUMN()))=$I$2</formula>
    </cfRule>
    <cfRule type="expression" dxfId="66" priority="56" stopIfTrue="1">
      <formula>IF(ISERROR(FIND(M$4,"土日休")),FALSE,TRUE)</formula>
    </cfRule>
    <cfRule type="expression" dxfId="65" priority="57" stopIfTrue="1">
      <formula>MOD(INT((ROW()+1)/2),2)</formula>
    </cfRule>
  </conditionalFormatting>
  <conditionalFormatting sqref="A52:J52 A51:F51 H51:I51">
    <cfRule type="expression" dxfId="64" priority="58" stopIfTrue="1">
      <formula>MOD(INT((ROW()+1)/2),2)</formula>
    </cfRule>
  </conditionalFormatting>
  <conditionalFormatting sqref="J51">
    <cfRule type="expression" dxfId="63" priority="54" stopIfTrue="1">
      <formula>MOD(INT((ROW()+1)/2),2)</formula>
    </cfRule>
  </conditionalFormatting>
  <conditionalFormatting sqref="A53">
    <cfRule type="expression" dxfId="62" priority="53" stopIfTrue="1">
      <formula>MOD(INT((ROW()+1)/2),2)</formula>
    </cfRule>
  </conditionalFormatting>
  <conditionalFormatting sqref="D54:E54">
    <cfRule type="expression" dxfId="61" priority="52" stopIfTrue="1">
      <formula>MOD(INT((ROW()+1)/2),2)</formula>
    </cfRule>
  </conditionalFormatting>
  <conditionalFormatting sqref="D74:E74">
    <cfRule type="expression" dxfId="60" priority="50" stopIfTrue="1">
      <formula>MOD(INT((ROW()+1)/2),2)</formula>
    </cfRule>
  </conditionalFormatting>
  <conditionalFormatting sqref="D58:E58">
    <cfRule type="expression" dxfId="59" priority="51" stopIfTrue="1">
      <formula>MOD(INT((ROW()+1)/2),2)</formula>
    </cfRule>
  </conditionalFormatting>
  <conditionalFormatting sqref="D36:F36">
    <cfRule type="expression" dxfId="58" priority="41" stopIfTrue="1">
      <formula>MOD(INT((ROW()+1)/2),2)</formula>
    </cfRule>
  </conditionalFormatting>
  <conditionalFormatting sqref="M13:CZ14">
    <cfRule type="expression" dxfId="57" priority="46" stopIfTrue="1">
      <formula>INDIRECT(ADDRESS(3,COLUMN()))=$I$2</formula>
    </cfRule>
    <cfRule type="expression" dxfId="56" priority="47" stopIfTrue="1">
      <formula>IF(ISERROR(FIND(M$4,"土日休")),FALSE,TRUE)</formula>
    </cfRule>
    <cfRule type="expression" dxfId="55" priority="48" stopIfTrue="1">
      <formula>MOD(INT((ROW()+1)/2),2)</formula>
    </cfRule>
  </conditionalFormatting>
  <conditionalFormatting sqref="A13:D14 F13:J14">
    <cfRule type="expression" dxfId="54" priority="49" stopIfTrue="1">
      <formula>MOD(INT((ROW()+1)/2),2)</formula>
    </cfRule>
  </conditionalFormatting>
  <conditionalFormatting sqref="A15">
    <cfRule type="expression" dxfId="53" priority="45" stopIfTrue="1">
      <formula>MOD(INT((ROW()+1)/2),2)</formula>
    </cfRule>
  </conditionalFormatting>
  <conditionalFormatting sqref="D56:E56">
    <cfRule type="expression" dxfId="52" priority="44" stopIfTrue="1">
      <formula>MOD(INT((ROW()+1)/2),2)</formula>
    </cfRule>
  </conditionalFormatting>
  <conditionalFormatting sqref="D26">
    <cfRule type="expression" dxfId="51" priority="43" stopIfTrue="1">
      <formula>MOD(INT((ROW()+1)/2),2)</formula>
    </cfRule>
  </conditionalFormatting>
  <conditionalFormatting sqref="B22:F22 B21:D21 F21">
    <cfRule type="expression" dxfId="50" priority="42" stopIfTrue="1">
      <formula>MOD(INT((ROW()+1)/2),2)</formula>
    </cfRule>
  </conditionalFormatting>
  <conditionalFormatting sqref="DA2:DG2">
    <cfRule type="cellIs" dxfId="49" priority="37" stopIfTrue="1" operator="between">
      <formula>1</formula>
      <formula>12</formula>
    </cfRule>
  </conditionalFormatting>
  <conditionalFormatting sqref="DA4:DG4">
    <cfRule type="cellIs" dxfId="48" priority="38" stopIfTrue="1" operator="equal">
      <formula>"土"</formula>
    </cfRule>
    <cfRule type="cellIs" dxfId="47" priority="39" stopIfTrue="1" operator="equal">
      <formula>"日"</formula>
    </cfRule>
    <cfRule type="cellIs" dxfId="46" priority="40" stopIfTrue="1" operator="equal">
      <formula>"休"</formula>
    </cfRule>
  </conditionalFormatting>
  <conditionalFormatting sqref="DA3:DG3">
    <cfRule type="cellIs" dxfId="45" priority="36" stopIfTrue="1" operator="equal">
      <formula>$I$2</formula>
    </cfRule>
  </conditionalFormatting>
  <conditionalFormatting sqref="DA93:JC94">
    <cfRule type="expression" dxfId="44" priority="33" stopIfTrue="1">
      <formula>INDIRECT(ADDRESS(3,COLUMN()))=$I$2</formula>
    </cfRule>
    <cfRule type="expression" dxfId="43" priority="34" stopIfTrue="1">
      <formula>IF(ISERROR(FIND(DA$4,"土日休")),FALSE,TRUE)</formula>
    </cfRule>
    <cfRule type="expression" dxfId="42" priority="35" stopIfTrue="1">
      <formula>MOD(INT((ROW()+1)/2),2)</formula>
    </cfRule>
  </conditionalFormatting>
  <conditionalFormatting sqref="M93:CZ94">
    <cfRule type="expression" dxfId="41" priority="29" stopIfTrue="1">
      <formula>INDIRECT(ADDRESS(3,COLUMN()))=$I$2</formula>
    </cfRule>
    <cfRule type="expression" dxfId="40" priority="30" stopIfTrue="1">
      <formula>IF(ISERROR(FIND(M$4,"土日休")),FALSE,TRUE)</formula>
    </cfRule>
    <cfRule type="expression" dxfId="39" priority="31" stopIfTrue="1">
      <formula>MOD(INT((ROW()+1)/2),2)</formula>
    </cfRule>
  </conditionalFormatting>
  <conditionalFormatting sqref="A94:J94 A93:B93 D93:F93 H93:I93">
    <cfRule type="expression" dxfId="38" priority="32" stopIfTrue="1">
      <formula>MOD(INT((ROW()+1)/2),2)</formula>
    </cfRule>
  </conditionalFormatting>
  <conditionalFormatting sqref="C93">
    <cfRule type="expression" dxfId="37" priority="28" stopIfTrue="1">
      <formula>MOD(INT((ROW()+1)/2),2)</formula>
    </cfRule>
  </conditionalFormatting>
  <conditionalFormatting sqref="J91">
    <cfRule type="expression" dxfId="36" priority="27" stopIfTrue="1">
      <formula>MOD(INT((ROW()+1)/2),2)</formula>
    </cfRule>
  </conditionalFormatting>
  <conditionalFormatting sqref="J93">
    <cfRule type="expression" dxfId="35" priority="26" stopIfTrue="1">
      <formula>MOD(INT((ROW()+1)/2),2)</formula>
    </cfRule>
  </conditionalFormatting>
  <conditionalFormatting sqref="E9:E12">
    <cfRule type="expression" dxfId="34" priority="25" stopIfTrue="1">
      <formula>MOD(INT((ROW()+1)/2),2)</formula>
    </cfRule>
  </conditionalFormatting>
  <conditionalFormatting sqref="E13:E14">
    <cfRule type="expression" dxfId="33" priority="24" stopIfTrue="1">
      <formula>MOD(INT((ROW()+1)/2),2)</formula>
    </cfRule>
  </conditionalFormatting>
  <conditionalFormatting sqref="E21">
    <cfRule type="expression" dxfId="32" priority="23" stopIfTrue="1">
      <formula>MOD(INT((ROW()+1)/2),2)</formula>
    </cfRule>
  </conditionalFormatting>
  <conditionalFormatting sqref="F58">
    <cfRule type="expression" dxfId="31" priority="22" stopIfTrue="1">
      <formula>MOD(INT((ROW()+1)/2),2)</formula>
    </cfRule>
  </conditionalFormatting>
  <conditionalFormatting sqref="E69">
    <cfRule type="expression" dxfId="30" priority="21" stopIfTrue="1">
      <formula>MOD(INT((ROW()+1)/2),2)</formula>
    </cfRule>
  </conditionalFormatting>
  <conditionalFormatting sqref="F76">
    <cfRule type="expression" dxfId="29" priority="20" stopIfTrue="1">
      <formula>MOD(INT((ROW()+1)/2),2)</formula>
    </cfRule>
  </conditionalFormatting>
  <conditionalFormatting sqref="G21">
    <cfRule type="expression" dxfId="28" priority="19" stopIfTrue="1">
      <formula>MOD(INT((ROW()+1)/2),2)</formula>
    </cfRule>
  </conditionalFormatting>
  <conditionalFormatting sqref="G25">
    <cfRule type="expression" dxfId="27" priority="18" stopIfTrue="1">
      <formula>MOD(INT((ROW()+1)/2),2)</formula>
    </cfRule>
  </conditionalFormatting>
  <conditionalFormatting sqref="G29">
    <cfRule type="expression" dxfId="26" priority="17" stopIfTrue="1">
      <formula>MOD(INT((ROW()+1)/2),2)</formula>
    </cfRule>
  </conditionalFormatting>
  <conditionalFormatting sqref="G23">
    <cfRule type="expression" dxfId="25" priority="16" stopIfTrue="1">
      <formula>MOD(INT((ROW()+1)/2),2)</formula>
    </cfRule>
  </conditionalFormatting>
  <conditionalFormatting sqref="G27">
    <cfRule type="expression" dxfId="24" priority="15" stopIfTrue="1">
      <formula>MOD(INT((ROW()+1)/2),2)</formula>
    </cfRule>
  </conditionalFormatting>
  <conditionalFormatting sqref="G31">
    <cfRule type="expression" dxfId="23" priority="14" stopIfTrue="1">
      <formula>MOD(INT((ROW()+1)/2),2)</formula>
    </cfRule>
  </conditionalFormatting>
  <conditionalFormatting sqref="G51">
    <cfRule type="expression" dxfId="22" priority="13" stopIfTrue="1">
      <formula>MOD(INT((ROW()+1)/2),2)</formula>
    </cfRule>
  </conditionalFormatting>
  <conditionalFormatting sqref="G67">
    <cfRule type="expression" dxfId="21" priority="12" stopIfTrue="1">
      <formula>MOD(INT((ROW()+1)/2),2)</formula>
    </cfRule>
  </conditionalFormatting>
  <conditionalFormatting sqref="G75">
    <cfRule type="expression" dxfId="20" priority="11" stopIfTrue="1">
      <formula>MOD(INT((ROW()+1)/2),2)</formula>
    </cfRule>
  </conditionalFormatting>
  <conditionalFormatting sqref="G79">
    <cfRule type="expression" dxfId="19" priority="10" stopIfTrue="1">
      <formula>MOD(INT((ROW()+1)/2),2)</formula>
    </cfRule>
  </conditionalFormatting>
  <conditionalFormatting sqref="G83">
    <cfRule type="expression" dxfId="18" priority="9" stopIfTrue="1">
      <formula>MOD(INT((ROW()+1)/2),2)</formula>
    </cfRule>
  </conditionalFormatting>
  <conditionalFormatting sqref="G87">
    <cfRule type="expression" dxfId="17" priority="8" stopIfTrue="1">
      <formula>MOD(INT((ROW()+1)/2),2)</formula>
    </cfRule>
  </conditionalFormatting>
  <conditionalFormatting sqref="G91">
    <cfRule type="expression" dxfId="16" priority="7" stopIfTrue="1">
      <formula>MOD(INT((ROW()+1)/2),2)</formula>
    </cfRule>
  </conditionalFormatting>
  <conditionalFormatting sqref="G61">
    <cfRule type="expression" dxfId="15" priority="6" stopIfTrue="1">
      <formula>MOD(INT((ROW()+1)/2),2)</formula>
    </cfRule>
  </conditionalFormatting>
  <conditionalFormatting sqref="G77">
    <cfRule type="expression" dxfId="14" priority="5" stopIfTrue="1">
      <formula>MOD(INT((ROW()+1)/2),2)</formula>
    </cfRule>
  </conditionalFormatting>
  <conditionalFormatting sqref="G81">
    <cfRule type="expression" dxfId="13" priority="4" stopIfTrue="1">
      <formula>MOD(INT((ROW()+1)/2),2)</formula>
    </cfRule>
  </conditionalFormatting>
  <conditionalFormatting sqref="G85">
    <cfRule type="expression" dxfId="12" priority="3" stopIfTrue="1">
      <formula>MOD(INT((ROW()+1)/2),2)</formula>
    </cfRule>
  </conditionalFormatting>
  <conditionalFormatting sqref="G89">
    <cfRule type="expression" dxfId="11" priority="2" stopIfTrue="1">
      <formula>MOD(INT((ROW()+1)/2),2)</formula>
    </cfRule>
  </conditionalFormatting>
  <conditionalFormatting sqref="G93">
    <cfRule type="expression" dxfId="10" priority="1" stopIfTrue="1">
      <formula>MOD(INT((ROW()+1)/2),2)</formula>
    </cfRule>
  </conditionalFormatting>
  <pageMargins left="0" right="0" top="0.35433070866141736" bottom="0.39370078740157483" header="0.27559055118110237" footer="0.31496062992125984"/>
  <pageSetup paperSize="8" scale="70" fitToHeight="0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76"/>
  <sheetViews>
    <sheetView showGridLines="0" zoomScaleNormal="100" zoomScaleSheetLayoutView="100" workbookViewId="0">
      <selection activeCell="AJ20" sqref="AJ20"/>
    </sheetView>
  </sheetViews>
  <sheetFormatPr defaultColWidth="1.85546875" defaultRowHeight="15.75" customHeight="1"/>
  <cols>
    <col min="1" max="1" width="3.42578125" style="1" bestFit="1" customWidth="1"/>
    <col min="2" max="16384" width="1.85546875" style="1"/>
  </cols>
  <sheetData>
    <row r="1" spans="1:98" ht="15.75" customHeight="1">
      <c r="A1" s="226" t="s">
        <v>18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7"/>
      <c r="Z1" s="226" t="s">
        <v>0</v>
      </c>
      <c r="AA1" s="266"/>
      <c r="AB1" s="266"/>
      <c r="AC1" s="266"/>
      <c r="AD1" s="266"/>
      <c r="AE1" s="266"/>
      <c r="AF1" s="266"/>
      <c r="AG1" s="266"/>
      <c r="AH1" s="266"/>
      <c r="AI1" s="267"/>
      <c r="AJ1" s="226" t="s">
        <v>5</v>
      </c>
      <c r="AK1" s="227"/>
      <c r="AL1" s="227"/>
      <c r="AM1" s="227"/>
      <c r="AN1" s="227"/>
      <c r="AO1" s="227"/>
      <c r="AP1" s="227"/>
      <c r="AQ1" s="227"/>
      <c r="AR1" s="227"/>
      <c r="AS1" s="227"/>
      <c r="AT1" s="227"/>
      <c r="AU1" s="227"/>
      <c r="AV1" s="228"/>
      <c r="AW1" s="226" t="s">
        <v>4</v>
      </c>
      <c r="AX1" s="266"/>
      <c r="AY1" s="266"/>
      <c r="AZ1" s="266"/>
      <c r="BA1" s="266"/>
      <c r="BB1" s="266"/>
      <c r="BC1" s="266"/>
      <c r="BD1" s="266"/>
      <c r="BE1" s="266"/>
      <c r="BF1" s="267"/>
      <c r="BG1" s="226" t="s">
        <v>1</v>
      </c>
      <c r="BH1" s="266"/>
      <c r="BI1" s="266"/>
      <c r="BJ1" s="266"/>
      <c r="BK1" s="266"/>
      <c r="BL1" s="266"/>
      <c r="BM1" s="266"/>
      <c r="BN1" s="266"/>
      <c r="BO1" s="266"/>
      <c r="BP1" s="266"/>
      <c r="BQ1" s="266"/>
      <c r="BR1" s="266"/>
      <c r="BS1" s="267"/>
      <c r="BT1" s="226" t="s">
        <v>2</v>
      </c>
      <c r="BU1" s="266"/>
      <c r="BV1" s="266"/>
      <c r="BW1" s="266"/>
      <c r="BX1" s="266"/>
      <c r="BY1" s="266"/>
      <c r="BZ1" s="266"/>
      <c r="CA1" s="267"/>
      <c r="CB1" s="226" t="s">
        <v>3</v>
      </c>
      <c r="CC1" s="227"/>
      <c r="CD1" s="227"/>
      <c r="CE1" s="228"/>
    </row>
    <row r="2" spans="1:98" ht="15.75" customHeight="1">
      <c r="A2" s="229" t="s">
        <v>213</v>
      </c>
      <c r="B2" s="407"/>
      <c r="C2" s="407"/>
      <c r="D2" s="407"/>
      <c r="E2" s="407"/>
      <c r="F2" s="407"/>
      <c r="G2" s="407"/>
      <c r="H2" s="407"/>
      <c r="I2" s="407"/>
      <c r="J2" s="407"/>
      <c r="K2" s="407"/>
      <c r="L2" s="407"/>
      <c r="M2" s="407"/>
      <c r="N2" s="407"/>
      <c r="O2" s="407"/>
      <c r="P2" s="407"/>
      <c r="Q2" s="407"/>
      <c r="R2" s="407"/>
      <c r="S2" s="407"/>
      <c r="T2" s="407"/>
      <c r="U2" s="407"/>
      <c r="V2" s="407"/>
      <c r="W2" s="407"/>
      <c r="X2" s="407"/>
      <c r="Y2" s="408"/>
      <c r="Z2" s="415">
        <v>41536</v>
      </c>
      <c r="AA2" s="239"/>
      <c r="AB2" s="239"/>
      <c r="AC2" s="239"/>
      <c r="AD2" s="239"/>
      <c r="AE2" s="239"/>
      <c r="AF2" s="239"/>
      <c r="AG2" s="239"/>
      <c r="AH2" s="239"/>
      <c r="AI2" s="240"/>
      <c r="AJ2" s="247" t="s">
        <v>8</v>
      </c>
      <c r="AK2" s="248"/>
      <c r="AL2" s="248"/>
      <c r="AM2" s="248"/>
      <c r="AN2" s="248"/>
      <c r="AO2" s="248"/>
      <c r="AP2" s="248"/>
      <c r="AQ2" s="248"/>
      <c r="AR2" s="248"/>
      <c r="AS2" s="248"/>
      <c r="AT2" s="248"/>
      <c r="AU2" s="248"/>
      <c r="AV2" s="249"/>
      <c r="AW2" s="4"/>
      <c r="AX2" s="5"/>
      <c r="AY2" s="5"/>
      <c r="AZ2" s="5"/>
      <c r="BA2" s="5"/>
      <c r="BB2" s="5"/>
      <c r="BC2" s="5"/>
      <c r="BD2" s="5"/>
      <c r="BE2" s="5"/>
      <c r="BF2" s="6"/>
      <c r="BG2" s="256"/>
      <c r="BH2" s="257"/>
      <c r="BI2" s="257"/>
      <c r="BJ2" s="257"/>
      <c r="BK2" s="257"/>
      <c r="BL2" s="257"/>
      <c r="BM2" s="257"/>
      <c r="BN2" s="257"/>
      <c r="BO2" s="257"/>
      <c r="BP2" s="257"/>
      <c r="BQ2" s="257"/>
      <c r="BR2" s="257"/>
      <c r="BS2" s="258"/>
      <c r="BT2" s="256"/>
      <c r="BU2" s="257"/>
      <c r="BV2" s="257"/>
      <c r="BW2" s="258"/>
      <c r="BX2" s="256"/>
      <c r="BY2" s="257"/>
      <c r="BZ2" s="257"/>
      <c r="CA2" s="258"/>
      <c r="CB2" s="265" t="s">
        <v>17</v>
      </c>
      <c r="CC2" s="248"/>
      <c r="CD2" s="248"/>
      <c r="CE2" s="249"/>
    </row>
    <row r="3" spans="1:98" ht="15.75" customHeight="1">
      <c r="A3" s="409"/>
      <c r="B3" s="410"/>
      <c r="C3" s="410"/>
      <c r="D3" s="410"/>
      <c r="E3" s="410"/>
      <c r="F3" s="410"/>
      <c r="G3" s="410"/>
      <c r="H3" s="410"/>
      <c r="I3" s="410"/>
      <c r="J3" s="410"/>
      <c r="K3" s="410"/>
      <c r="L3" s="410"/>
      <c r="M3" s="410"/>
      <c r="N3" s="410"/>
      <c r="O3" s="410"/>
      <c r="P3" s="410"/>
      <c r="Q3" s="410"/>
      <c r="R3" s="410"/>
      <c r="S3" s="410"/>
      <c r="T3" s="410"/>
      <c r="U3" s="410"/>
      <c r="V3" s="410"/>
      <c r="W3" s="410"/>
      <c r="X3" s="410"/>
      <c r="Y3" s="411"/>
      <c r="Z3" s="241"/>
      <c r="AA3" s="242"/>
      <c r="AB3" s="242"/>
      <c r="AC3" s="242"/>
      <c r="AD3" s="242"/>
      <c r="AE3" s="242"/>
      <c r="AF3" s="242"/>
      <c r="AG3" s="242"/>
      <c r="AH3" s="242"/>
      <c r="AI3" s="243"/>
      <c r="AJ3" s="250"/>
      <c r="AK3" s="251"/>
      <c r="AL3" s="251"/>
      <c r="AM3" s="251"/>
      <c r="AN3" s="251"/>
      <c r="AO3" s="251"/>
      <c r="AP3" s="251"/>
      <c r="AQ3" s="251"/>
      <c r="AR3" s="251"/>
      <c r="AS3" s="251"/>
      <c r="AT3" s="251"/>
      <c r="AU3" s="251"/>
      <c r="AV3" s="252"/>
      <c r="AW3" s="7"/>
      <c r="AX3" s="8"/>
      <c r="AY3" s="8"/>
      <c r="AZ3" s="8"/>
      <c r="BA3" s="8"/>
      <c r="BB3" s="8"/>
      <c r="BC3" s="8"/>
      <c r="BD3" s="8"/>
      <c r="BE3" s="8"/>
      <c r="BF3" s="9"/>
      <c r="BG3" s="259"/>
      <c r="BH3" s="260"/>
      <c r="BI3" s="260"/>
      <c r="BJ3" s="260"/>
      <c r="BK3" s="260"/>
      <c r="BL3" s="260"/>
      <c r="BM3" s="260"/>
      <c r="BN3" s="260"/>
      <c r="BO3" s="260"/>
      <c r="BP3" s="260"/>
      <c r="BQ3" s="260"/>
      <c r="BR3" s="260"/>
      <c r="BS3" s="261"/>
      <c r="BT3" s="259"/>
      <c r="BU3" s="260"/>
      <c r="BV3" s="260"/>
      <c r="BW3" s="261"/>
      <c r="BX3" s="259"/>
      <c r="BY3" s="260"/>
      <c r="BZ3" s="260"/>
      <c r="CA3" s="261"/>
      <c r="CB3" s="250"/>
      <c r="CC3" s="251"/>
      <c r="CD3" s="251"/>
      <c r="CE3" s="252"/>
    </row>
    <row r="4" spans="1:98" ht="15.75" customHeight="1">
      <c r="A4" s="412"/>
      <c r="B4" s="413"/>
      <c r="C4" s="413"/>
      <c r="D4" s="413"/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3"/>
      <c r="P4" s="413"/>
      <c r="Q4" s="413"/>
      <c r="R4" s="413"/>
      <c r="S4" s="413"/>
      <c r="T4" s="413"/>
      <c r="U4" s="413"/>
      <c r="V4" s="413"/>
      <c r="W4" s="413"/>
      <c r="X4" s="413"/>
      <c r="Y4" s="414"/>
      <c r="Z4" s="244"/>
      <c r="AA4" s="245"/>
      <c r="AB4" s="245"/>
      <c r="AC4" s="245"/>
      <c r="AD4" s="245"/>
      <c r="AE4" s="245"/>
      <c r="AF4" s="245"/>
      <c r="AG4" s="245"/>
      <c r="AH4" s="245"/>
      <c r="AI4" s="246"/>
      <c r="AJ4" s="253"/>
      <c r="AK4" s="254"/>
      <c r="AL4" s="254"/>
      <c r="AM4" s="254"/>
      <c r="AN4" s="254"/>
      <c r="AO4" s="254"/>
      <c r="AP4" s="254"/>
      <c r="AQ4" s="254"/>
      <c r="AR4" s="254"/>
      <c r="AS4" s="254"/>
      <c r="AT4" s="254"/>
      <c r="AU4" s="254"/>
      <c r="AV4" s="255"/>
      <c r="AW4" s="10"/>
      <c r="AX4" s="11"/>
      <c r="AY4" s="11"/>
      <c r="AZ4" s="11"/>
      <c r="BA4" s="11"/>
      <c r="BB4" s="11"/>
      <c r="BC4" s="11"/>
      <c r="BD4" s="11"/>
      <c r="BE4" s="11"/>
      <c r="BF4" s="12"/>
      <c r="BG4" s="262"/>
      <c r="BH4" s="263"/>
      <c r="BI4" s="263"/>
      <c r="BJ4" s="263"/>
      <c r="BK4" s="263"/>
      <c r="BL4" s="263"/>
      <c r="BM4" s="263"/>
      <c r="BN4" s="263"/>
      <c r="BO4" s="263"/>
      <c r="BP4" s="263"/>
      <c r="BQ4" s="263"/>
      <c r="BR4" s="263"/>
      <c r="BS4" s="264"/>
      <c r="BT4" s="262"/>
      <c r="BU4" s="263"/>
      <c r="BV4" s="263"/>
      <c r="BW4" s="264"/>
      <c r="BX4" s="262"/>
      <c r="BY4" s="263"/>
      <c r="BZ4" s="263"/>
      <c r="CA4" s="264"/>
      <c r="CB4" s="253"/>
      <c r="CC4" s="254"/>
      <c r="CD4" s="254"/>
      <c r="CE4" s="255"/>
    </row>
    <row r="5" spans="1:98" s="2" customFormat="1" ht="6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</row>
    <row r="6" spans="1:98" s="2" customFormat="1" ht="12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400" t="s">
        <v>48</v>
      </c>
      <c r="BU6" s="400"/>
      <c r="BV6" s="400"/>
      <c r="BW6" s="400"/>
      <c r="BX6" s="400"/>
      <c r="BY6" s="400"/>
      <c r="BZ6" s="400"/>
      <c r="CA6" s="400"/>
      <c r="CB6" s="400"/>
      <c r="CC6" s="400"/>
      <c r="CD6" s="400"/>
      <c r="CE6" s="400"/>
      <c r="CF6" s="3"/>
      <c r="CG6" s="3"/>
      <c r="CH6" s="3"/>
      <c r="CI6" s="3"/>
      <c r="CJ6" s="3"/>
      <c r="CK6" s="3"/>
      <c r="CL6" s="3"/>
      <c r="CM6" s="3"/>
      <c r="CN6" s="3"/>
    </row>
    <row r="7" spans="1:98" s="2" customFormat="1" ht="15.75" customHeight="1">
      <c r="A7" s="401" t="s">
        <v>16</v>
      </c>
      <c r="B7" s="402"/>
      <c r="C7" s="403"/>
      <c r="D7" s="401" t="s">
        <v>44</v>
      </c>
      <c r="E7" s="402"/>
      <c r="F7" s="402"/>
      <c r="G7" s="402"/>
      <c r="H7" s="402"/>
      <c r="I7" s="402"/>
      <c r="J7" s="402"/>
      <c r="K7" s="402"/>
      <c r="L7" s="402"/>
      <c r="M7" s="402"/>
      <c r="N7" s="402"/>
      <c r="O7" s="401" t="s">
        <v>15</v>
      </c>
      <c r="P7" s="402"/>
      <c r="Q7" s="402"/>
      <c r="R7" s="402"/>
      <c r="S7" s="402"/>
      <c r="T7" s="402"/>
      <c r="U7" s="402"/>
      <c r="V7" s="402"/>
      <c r="W7" s="402"/>
      <c r="X7" s="402"/>
      <c r="Y7" s="402"/>
      <c r="Z7" s="402"/>
      <c r="AA7" s="402"/>
      <c r="AB7" s="402"/>
      <c r="AC7" s="402"/>
      <c r="AD7" s="402"/>
      <c r="AE7" s="402"/>
      <c r="AF7" s="402"/>
      <c r="AG7" s="402"/>
      <c r="AH7" s="402"/>
      <c r="AI7" s="402"/>
      <c r="AJ7" s="402"/>
      <c r="AK7" s="402"/>
      <c r="AL7" s="402"/>
      <c r="AM7" s="402"/>
      <c r="AN7" s="402"/>
      <c r="AO7" s="402"/>
      <c r="AP7" s="403"/>
      <c r="AQ7" s="401" t="s">
        <v>14</v>
      </c>
      <c r="AR7" s="402"/>
      <c r="AS7" s="402"/>
      <c r="AT7" s="402"/>
      <c r="AU7" s="402"/>
      <c r="AV7" s="402"/>
      <c r="AW7" s="402"/>
      <c r="AX7" s="402"/>
      <c r="AY7" s="402"/>
      <c r="AZ7" s="402"/>
      <c r="BA7" s="402"/>
      <c r="BB7" s="402"/>
      <c r="BC7" s="402"/>
      <c r="BD7" s="402"/>
      <c r="BE7" s="402"/>
      <c r="BF7" s="402"/>
      <c r="BG7" s="402"/>
      <c r="BH7" s="402"/>
      <c r="BI7" s="402"/>
      <c r="BJ7" s="402"/>
      <c r="BK7" s="402"/>
      <c r="BL7" s="402"/>
      <c r="BM7" s="402"/>
      <c r="BN7" s="402"/>
      <c r="BO7" s="402"/>
      <c r="BP7" s="402"/>
      <c r="BQ7" s="402"/>
      <c r="BR7" s="402"/>
      <c r="BS7" s="402"/>
      <c r="BT7" s="402"/>
      <c r="BU7" s="402"/>
      <c r="BV7" s="402"/>
      <c r="BW7" s="402"/>
      <c r="BX7" s="402"/>
      <c r="BY7" s="402"/>
      <c r="BZ7" s="402"/>
      <c r="CA7" s="402"/>
      <c r="CB7" s="402"/>
      <c r="CC7" s="402"/>
      <c r="CD7" s="402"/>
      <c r="CE7" s="403"/>
    </row>
    <row r="8" spans="1:98" s="2" customFormat="1" ht="12">
      <c r="A8" s="392">
        <v>1</v>
      </c>
      <c r="B8" s="393"/>
      <c r="C8" s="394"/>
      <c r="D8" s="45"/>
      <c r="E8" s="45"/>
      <c r="F8" s="22"/>
      <c r="G8" s="22"/>
      <c r="H8" s="22"/>
      <c r="I8" s="22"/>
      <c r="J8" s="22"/>
      <c r="K8" s="22"/>
      <c r="L8" s="22"/>
      <c r="M8" s="22"/>
      <c r="N8" s="22"/>
      <c r="O8" s="29" t="s">
        <v>256</v>
      </c>
      <c r="P8" s="27"/>
      <c r="Q8" s="27"/>
      <c r="R8" s="27"/>
      <c r="S8" s="27"/>
      <c r="T8" s="27"/>
      <c r="U8" s="27"/>
      <c r="V8" s="28"/>
      <c r="W8" s="27"/>
      <c r="X8" s="27"/>
      <c r="Y8" s="28"/>
      <c r="Z8" s="28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3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390"/>
      <c r="BJ8" s="390"/>
      <c r="BK8" s="390"/>
      <c r="BL8" s="390"/>
      <c r="BM8" s="390"/>
      <c r="BN8" s="390"/>
      <c r="BO8" s="390"/>
      <c r="BP8" s="390"/>
      <c r="BQ8" s="390"/>
      <c r="BR8" s="390"/>
      <c r="BS8" s="390"/>
      <c r="BT8" s="390"/>
      <c r="BU8" s="390"/>
      <c r="BV8" s="390"/>
      <c r="BW8" s="390"/>
      <c r="BX8" s="390"/>
      <c r="BY8" s="390"/>
      <c r="BZ8" s="390"/>
      <c r="CA8" s="390"/>
      <c r="CB8" s="390"/>
      <c r="CC8" s="390"/>
      <c r="CD8" s="390"/>
      <c r="CE8" s="391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</row>
    <row r="9" spans="1:98" ht="12.75" customHeight="1">
      <c r="A9" s="388">
        <v>2</v>
      </c>
      <c r="B9" s="388"/>
      <c r="C9" s="388"/>
      <c r="D9" s="21"/>
      <c r="E9" s="21"/>
      <c r="F9" s="21"/>
      <c r="G9" s="22"/>
      <c r="H9" s="22"/>
      <c r="I9" s="22"/>
      <c r="J9" s="22"/>
      <c r="K9" s="22"/>
      <c r="L9" s="22"/>
      <c r="M9" s="22"/>
      <c r="N9" s="22"/>
      <c r="O9" s="26" t="s">
        <v>19</v>
      </c>
      <c r="P9" s="24"/>
      <c r="Q9" s="24"/>
      <c r="R9" s="24"/>
      <c r="S9" s="24"/>
      <c r="T9" s="24"/>
      <c r="U9" s="24"/>
      <c r="V9" s="55"/>
      <c r="W9" s="24"/>
      <c r="X9" s="24"/>
      <c r="Y9" s="55"/>
      <c r="Z9" s="55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5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5"/>
      <c r="CF9" s="44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</row>
    <row r="10" spans="1:98" ht="12.75" customHeight="1">
      <c r="A10" s="389">
        <v>3</v>
      </c>
      <c r="B10" s="389"/>
      <c r="C10" s="389"/>
      <c r="D10" s="38" t="s">
        <v>41</v>
      </c>
      <c r="E10" s="38"/>
      <c r="F10" s="27"/>
      <c r="G10" s="27"/>
      <c r="H10" s="27"/>
      <c r="I10" s="27"/>
      <c r="J10" s="27"/>
      <c r="K10" s="27"/>
      <c r="L10" s="27"/>
      <c r="M10" s="38"/>
      <c r="N10" s="38"/>
      <c r="O10" s="37" t="s">
        <v>20</v>
      </c>
      <c r="P10" s="36"/>
      <c r="Q10" s="36"/>
      <c r="R10" s="36"/>
      <c r="S10" s="36"/>
      <c r="T10" s="36"/>
      <c r="U10" s="36"/>
      <c r="V10" s="62"/>
      <c r="W10" s="36"/>
      <c r="X10" s="36"/>
      <c r="Y10" s="62"/>
      <c r="Z10" s="62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43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62"/>
      <c r="BK10" s="62"/>
      <c r="BL10" s="62"/>
      <c r="BM10" s="62"/>
      <c r="BN10" s="62"/>
      <c r="BO10" s="62"/>
      <c r="BP10" s="62"/>
      <c r="BQ10" s="62"/>
      <c r="BR10" s="62"/>
      <c r="BS10" s="62"/>
      <c r="BT10" s="62"/>
      <c r="BU10" s="62"/>
      <c r="BV10" s="62"/>
      <c r="BW10" s="62"/>
      <c r="BX10" s="62"/>
      <c r="BY10" s="62"/>
      <c r="BZ10" s="62"/>
      <c r="CA10" s="62"/>
      <c r="CB10" s="62"/>
      <c r="CC10" s="62"/>
      <c r="CD10" s="62"/>
      <c r="CE10" s="6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</row>
    <row r="11" spans="1:98" ht="12.75" customHeight="1">
      <c r="A11" s="284">
        <v>4</v>
      </c>
      <c r="B11" s="285"/>
      <c r="C11" s="295"/>
      <c r="D11" s="21"/>
      <c r="E11" s="21"/>
      <c r="F11" s="22"/>
      <c r="G11" s="22"/>
      <c r="H11" s="22"/>
      <c r="I11" s="22"/>
      <c r="J11" s="22"/>
      <c r="K11" s="22"/>
      <c r="L11" s="22"/>
      <c r="M11" s="21"/>
      <c r="N11" s="21"/>
      <c r="O11" s="20" t="s">
        <v>22</v>
      </c>
      <c r="P11" s="18"/>
      <c r="Q11" s="18"/>
      <c r="R11" s="18"/>
      <c r="S11" s="18"/>
      <c r="T11" s="18"/>
      <c r="U11" s="18"/>
      <c r="V11" s="16"/>
      <c r="W11" s="18"/>
      <c r="X11" s="18"/>
      <c r="Y11" s="16"/>
      <c r="Z11" s="16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6"/>
      <c r="AL11" s="18"/>
      <c r="AM11" s="18"/>
      <c r="AN11" s="18"/>
      <c r="AO11" s="18"/>
      <c r="AP11" s="19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9"/>
      <c r="CF11" s="44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</row>
    <row r="12" spans="1:98" ht="12.75" customHeight="1">
      <c r="A12" s="387">
        <v>5</v>
      </c>
      <c r="B12" s="387"/>
      <c r="C12" s="387"/>
      <c r="D12" s="21"/>
      <c r="E12" s="21"/>
      <c r="F12" s="22"/>
      <c r="G12" s="22"/>
      <c r="H12" s="22"/>
      <c r="I12" s="22"/>
      <c r="J12" s="22"/>
      <c r="K12" s="22"/>
      <c r="L12" s="22"/>
      <c r="M12" s="21"/>
      <c r="N12" s="21"/>
      <c r="O12" s="26" t="s">
        <v>94</v>
      </c>
      <c r="P12" s="24"/>
      <c r="Q12" s="55"/>
      <c r="R12" s="55"/>
      <c r="S12" s="55"/>
      <c r="T12" s="24"/>
      <c r="U12" s="24"/>
      <c r="V12" s="55"/>
      <c r="W12" s="24"/>
      <c r="X12" s="24"/>
      <c r="Y12" s="55"/>
      <c r="Z12" s="55"/>
      <c r="AA12" s="24"/>
      <c r="AB12" s="24"/>
      <c r="AC12" s="55"/>
      <c r="AD12" s="55"/>
      <c r="AE12" s="55"/>
      <c r="AF12" s="24"/>
      <c r="AG12" s="24"/>
      <c r="AH12" s="24"/>
      <c r="AI12" s="24"/>
      <c r="AJ12" s="24"/>
      <c r="AK12" s="55"/>
      <c r="AL12" s="24"/>
      <c r="AM12" s="24"/>
      <c r="AN12" s="24"/>
      <c r="AO12" s="24"/>
      <c r="AP12" s="25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5"/>
      <c r="CF12" s="44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</row>
    <row r="13" spans="1:98" ht="12.75" customHeight="1">
      <c r="A13" s="395">
        <v>6</v>
      </c>
      <c r="B13" s="395"/>
      <c r="C13" s="395"/>
      <c r="D13" s="64"/>
      <c r="E13" s="13"/>
      <c r="F13" s="14"/>
      <c r="G13" s="14"/>
      <c r="H13" s="14"/>
      <c r="I13" s="14"/>
      <c r="J13" s="14"/>
      <c r="K13" s="14"/>
      <c r="L13" s="14"/>
      <c r="M13" s="13"/>
      <c r="N13" s="68"/>
      <c r="O13" s="32" t="s">
        <v>89</v>
      </c>
      <c r="P13" s="31"/>
      <c r="Q13" s="42"/>
      <c r="R13" s="42"/>
      <c r="S13" s="42"/>
      <c r="T13" s="31"/>
      <c r="U13" s="31"/>
      <c r="V13" s="42"/>
      <c r="W13" s="31"/>
      <c r="X13" s="31"/>
      <c r="Y13" s="42"/>
      <c r="Z13" s="42"/>
      <c r="AA13" s="31"/>
      <c r="AB13" s="31"/>
      <c r="AC13" s="42"/>
      <c r="AD13" s="42"/>
      <c r="AE13" s="42"/>
      <c r="AF13" s="31"/>
      <c r="AG13" s="31"/>
      <c r="AH13" s="31"/>
      <c r="AI13" s="31"/>
      <c r="AJ13" s="31"/>
      <c r="AK13" s="42"/>
      <c r="AL13" s="31"/>
      <c r="AM13" s="31"/>
      <c r="AN13" s="31"/>
      <c r="AO13" s="31"/>
      <c r="AP13" s="30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0"/>
      <c r="CF13" s="44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</row>
    <row r="14" spans="1:98" ht="12.75" customHeight="1">
      <c r="A14" s="384">
        <v>7</v>
      </c>
      <c r="B14" s="385"/>
      <c r="C14" s="386"/>
      <c r="D14" s="21" t="s">
        <v>42</v>
      </c>
      <c r="E14" s="21"/>
      <c r="F14" s="22"/>
      <c r="G14" s="22"/>
      <c r="H14" s="22"/>
      <c r="I14" s="22"/>
      <c r="J14" s="22"/>
      <c r="K14" s="22"/>
      <c r="L14" s="22"/>
      <c r="M14" s="21"/>
      <c r="N14" s="21"/>
      <c r="O14" s="41" t="s">
        <v>21</v>
      </c>
      <c r="P14" s="34"/>
      <c r="Q14" s="34"/>
      <c r="R14" s="34"/>
      <c r="S14" s="34"/>
      <c r="T14" s="34"/>
      <c r="U14" s="34"/>
      <c r="V14" s="56"/>
      <c r="W14" s="34"/>
      <c r="X14" s="34"/>
      <c r="Y14" s="56"/>
      <c r="Z14" s="56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3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3"/>
      <c r="CF14" s="44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</row>
    <row r="15" spans="1:98" ht="12.75" customHeight="1">
      <c r="A15" s="387">
        <v>8</v>
      </c>
      <c r="B15" s="387"/>
      <c r="C15" s="387"/>
      <c r="D15" s="21"/>
      <c r="E15" s="21"/>
      <c r="F15" s="22"/>
      <c r="G15" s="22"/>
      <c r="H15" s="22"/>
      <c r="I15" s="22"/>
      <c r="J15" s="22"/>
      <c r="K15" s="22"/>
      <c r="L15" s="22"/>
      <c r="M15" s="21"/>
      <c r="N15" s="21"/>
      <c r="O15" s="20" t="s">
        <v>23</v>
      </c>
      <c r="P15" s="18"/>
      <c r="Q15" s="18"/>
      <c r="R15" s="18"/>
      <c r="S15" s="18"/>
      <c r="T15" s="18"/>
      <c r="U15" s="18"/>
      <c r="V15" s="16"/>
      <c r="W15" s="18"/>
      <c r="X15" s="18"/>
      <c r="Y15" s="16"/>
      <c r="Z15" s="16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9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9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</row>
    <row r="16" spans="1:98" ht="12.75" customHeight="1">
      <c r="A16" s="387">
        <v>9</v>
      </c>
      <c r="B16" s="387"/>
      <c r="C16" s="387"/>
      <c r="D16" s="21"/>
      <c r="E16" s="21"/>
      <c r="F16" s="22"/>
      <c r="G16" s="22"/>
      <c r="H16" s="22"/>
      <c r="I16" s="22"/>
      <c r="J16" s="22"/>
      <c r="K16" s="22"/>
      <c r="L16" s="22"/>
      <c r="M16" s="21"/>
      <c r="N16" s="21"/>
      <c r="O16" s="26" t="s">
        <v>93</v>
      </c>
      <c r="P16" s="24"/>
      <c r="Q16" s="55"/>
      <c r="R16" s="55"/>
      <c r="S16" s="55"/>
      <c r="T16" s="24"/>
      <c r="U16" s="24"/>
      <c r="V16" s="55"/>
      <c r="W16" s="24"/>
      <c r="X16" s="24"/>
      <c r="Y16" s="55"/>
      <c r="Z16" s="55"/>
      <c r="AA16" s="24"/>
      <c r="AB16" s="24"/>
      <c r="AC16" s="55"/>
      <c r="AD16" s="55"/>
      <c r="AE16" s="55"/>
      <c r="AF16" s="24"/>
      <c r="AG16" s="24"/>
      <c r="AH16" s="24"/>
      <c r="AI16" s="24"/>
      <c r="AJ16" s="24"/>
      <c r="AK16" s="55"/>
      <c r="AL16" s="24"/>
      <c r="AM16" s="24"/>
      <c r="AN16" s="24"/>
      <c r="AO16" s="24"/>
      <c r="AP16" s="25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5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</row>
    <row r="17" spans="1:98" ht="12.75" customHeight="1">
      <c r="A17" s="404">
        <v>10</v>
      </c>
      <c r="B17" s="405"/>
      <c r="C17" s="406"/>
      <c r="D17" s="21"/>
      <c r="E17" s="21"/>
      <c r="F17" s="22"/>
      <c r="G17" s="22"/>
      <c r="H17" s="22"/>
      <c r="I17" s="22"/>
      <c r="J17" s="22"/>
      <c r="K17" s="22"/>
      <c r="L17" s="22"/>
      <c r="M17" s="21"/>
      <c r="N17" s="21"/>
      <c r="O17" s="26" t="s">
        <v>90</v>
      </c>
      <c r="P17" s="24"/>
      <c r="Q17" s="55"/>
      <c r="R17" s="55"/>
      <c r="S17" s="55"/>
      <c r="T17" s="24"/>
      <c r="U17" s="24"/>
      <c r="V17" s="55"/>
      <c r="W17" s="24"/>
      <c r="X17" s="24"/>
      <c r="Y17" s="55"/>
      <c r="Z17" s="55"/>
      <c r="AA17" s="24"/>
      <c r="AB17" s="24"/>
      <c r="AC17" s="55"/>
      <c r="AD17" s="55"/>
      <c r="AE17" s="55"/>
      <c r="AF17" s="24"/>
      <c r="AG17" s="24"/>
      <c r="AH17" s="24"/>
      <c r="AI17" s="24"/>
      <c r="AJ17" s="24"/>
      <c r="AK17" s="55"/>
      <c r="AL17" s="24"/>
      <c r="AM17" s="24"/>
      <c r="AN17" s="24"/>
      <c r="AO17" s="24"/>
      <c r="AP17" s="25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5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</row>
    <row r="18" spans="1:98" ht="12.75" customHeight="1">
      <c r="A18" s="389">
        <v>11</v>
      </c>
      <c r="B18" s="389"/>
      <c r="C18" s="389"/>
      <c r="D18" s="39" t="s">
        <v>43</v>
      </c>
      <c r="E18" s="38"/>
      <c r="F18" s="27"/>
      <c r="G18" s="27"/>
      <c r="H18" s="27"/>
      <c r="I18" s="27"/>
      <c r="J18" s="27"/>
      <c r="K18" s="27"/>
      <c r="L18" s="27"/>
      <c r="M18" s="38"/>
      <c r="N18" s="38"/>
      <c r="O18" s="37" t="s">
        <v>25</v>
      </c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43"/>
      <c r="AQ18" s="36" t="s">
        <v>50</v>
      </c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4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</row>
    <row r="19" spans="1:98" ht="12.75" customHeight="1">
      <c r="A19" s="387">
        <v>12</v>
      </c>
      <c r="B19" s="387"/>
      <c r="C19" s="387"/>
      <c r="D19" s="40"/>
      <c r="E19" s="21"/>
      <c r="F19" s="22"/>
      <c r="G19" s="22"/>
      <c r="H19" s="22"/>
      <c r="I19" s="22"/>
      <c r="J19" s="22"/>
      <c r="K19" s="22"/>
      <c r="L19" s="22"/>
      <c r="M19" s="21"/>
      <c r="N19" s="21"/>
      <c r="O19" s="20" t="s">
        <v>24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9"/>
      <c r="AQ19" s="18" t="s">
        <v>50</v>
      </c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9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</row>
    <row r="20" spans="1:98" ht="12.75" customHeight="1">
      <c r="A20" s="284">
        <v>13</v>
      </c>
      <c r="B20" s="285"/>
      <c r="C20" s="295"/>
      <c r="D20" s="40"/>
      <c r="E20" s="21"/>
      <c r="F20" s="22"/>
      <c r="G20" s="22"/>
      <c r="H20" s="22"/>
      <c r="I20" s="22"/>
      <c r="J20" s="22"/>
      <c r="K20" s="22"/>
      <c r="L20" s="22"/>
      <c r="M20" s="21"/>
      <c r="N20" s="21"/>
      <c r="O20" s="26" t="s">
        <v>92</v>
      </c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5"/>
      <c r="AQ20" s="24" t="s">
        <v>50</v>
      </c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5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</row>
    <row r="21" spans="1:98" ht="12.75" customHeight="1">
      <c r="A21" s="395">
        <v>14</v>
      </c>
      <c r="B21" s="395"/>
      <c r="C21" s="395"/>
      <c r="D21" s="64"/>
      <c r="E21" s="13"/>
      <c r="F21" s="14"/>
      <c r="G21" s="14"/>
      <c r="H21" s="14"/>
      <c r="I21" s="14"/>
      <c r="J21" s="14"/>
      <c r="K21" s="14"/>
      <c r="L21" s="14"/>
      <c r="M21" s="13"/>
      <c r="N21" s="68"/>
      <c r="O21" s="32" t="s">
        <v>91</v>
      </c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0"/>
      <c r="AQ21" s="31" t="s">
        <v>50</v>
      </c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0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</row>
    <row r="22" spans="1:98" ht="12.75" customHeight="1">
      <c r="A22" s="396">
        <v>15</v>
      </c>
      <c r="B22" s="396"/>
      <c r="C22" s="396"/>
      <c r="D22" s="40" t="s">
        <v>45</v>
      </c>
      <c r="E22" s="21"/>
      <c r="F22" s="22"/>
      <c r="G22" s="22"/>
      <c r="H22" s="22"/>
      <c r="I22" s="22"/>
      <c r="J22" s="22"/>
      <c r="K22" s="22"/>
      <c r="L22" s="22"/>
      <c r="M22" s="21"/>
      <c r="N22" s="21"/>
      <c r="O22" s="41" t="s">
        <v>46</v>
      </c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3"/>
      <c r="AQ22" s="34" t="s">
        <v>49</v>
      </c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</row>
    <row r="23" spans="1:98" ht="12.75" customHeight="1">
      <c r="A23" s="284">
        <v>16</v>
      </c>
      <c r="B23" s="285"/>
      <c r="C23" s="295"/>
      <c r="D23" s="40"/>
      <c r="E23" s="21"/>
      <c r="F23" s="22"/>
      <c r="G23" s="22"/>
      <c r="H23" s="22"/>
      <c r="I23" s="22"/>
      <c r="J23" s="22"/>
      <c r="K23" s="22"/>
      <c r="L23" s="22"/>
      <c r="M23" s="21"/>
      <c r="N23" s="21"/>
      <c r="O23" s="20" t="s">
        <v>47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9"/>
      <c r="AQ23" s="18" t="s">
        <v>49</v>
      </c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9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</row>
    <row r="24" spans="1:98" ht="12.75" customHeight="1">
      <c r="A24" s="387">
        <v>17</v>
      </c>
      <c r="B24" s="387"/>
      <c r="C24" s="387"/>
      <c r="D24" s="40"/>
      <c r="E24" s="21"/>
      <c r="F24" s="22"/>
      <c r="G24" s="22"/>
      <c r="H24" s="22"/>
      <c r="I24" s="22"/>
      <c r="J24" s="22"/>
      <c r="K24" s="22"/>
      <c r="L24" s="22"/>
      <c r="M24" s="21"/>
      <c r="N24" s="21"/>
      <c r="O24" s="26" t="s">
        <v>95</v>
      </c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5"/>
      <c r="AQ24" s="24" t="s">
        <v>49</v>
      </c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5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</row>
    <row r="25" spans="1:98" ht="12.75" customHeight="1">
      <c r="A25" s="388">
        <v>18</v>
      </c>
      <c r="B25" s="388"/>
      <c r="C25" s="388"/>
      <c r="D25" s="40"/>
      <c r="E25" s="21"/>
      <c r="F25" s="22"/>
      <c r="G25" s="22"/>
      <c r="H25" s="22"/>
      <c r="I25" s="22"/>
      <c r="J25" s="22"/>
      <c r="K25" s="22"/>
      <c r="L25" s="22"/>
      <c r="M25" s="21"/>
      <c r="N25" s="21"/>
      <c r="O25" s="26" t="s">
        <v>96</v>
      </c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5"/>
      <c r="AQ25" s="24" t="s">
        <v>49</v>
      </c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5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</row>
    <row r="26" spans="1:98" ht="12.75" customHeight="1">
      <c r="A26" s="397">
        <v>19</v>
      </c>
      <c r="B26" s="398"/>
      <c r="C26" s="399"/>
      <c r="D26" s="27" t="s">
        <v>40</v>
      </c>
      <c r="E26" s="27"/>
      <c r="F26" s="27"/>
      <c r="G26" s="27"/>
      <c r="H26" s="27"/>
      <c r="I26" s="27"/>
      <c r="J26" s="27"/>
      <c r="K26" s="27"/>
      <c r="L26" s="27"/>
      <c r="M26" s="38"/>
      <c r="N26" s="27"/>
      <c r="O26" s="37" t="s">
        <v>26</v>
      </c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43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4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</row>
    <row r="27" spans="1:98" ht="12.75" customHeight="1">
      <c r="A27" s="387">
        <v>20</v>
      </c>
      <c r="B27" s="387"/>
      <c r="C27" s="387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0" t="s">
        <v>27</v>
      </c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9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9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</row>
    <row r="28" spans="1:98" ht="12.75" customHeight="1">
      <c r="A28" s="387">
        <v>21</v>
      </c>
      <c r="B28" s="387"/>
      <c r="C28" s="387"/>
      <c r="D28" s="22"/>
      <c r="E28" s="22"/>
      <c r="F28" s="22"/>
      <c r="G28" s="22"/>
      <c r="H28" s="22"/>
      <c r="I28" s="22"/>
      <c r="J28" s="22"/>
      <c r="K28" s="22"/>
      <c r="L28" s="22"/>
      <c r="M28" s="21"/>
      <c r="N28" s="22"/>
      <c r="O28" s="20" t="s">
        <v>28</v>
      </c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9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9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</row>
    <row r="29" spans="1:98" ht="12.75" customHeight="1">
      <c r="A29" s="300">
        <v>22</v>
      </c>
      <c r="B29" s="296"/>
      <c r="C29" s="297"/>
      <c r="D29" s="14"/>
      <c r="E29" s="14"/>
      <c r="F29" s="14"/>
      <c r="G29" s="14"/>
      <c r="H29" s="14"/>
      <c r="I29" s="14"/>
      <c r="J29" s="14"/>
      <c r="K29" s="14"/>
      <c r="L29" s="14"/>
      <c r="M29" s="13"/>
      <c r="N29" s="13"/>
      <c r="O29" s="32" t="s">
        <v>29</v>
      </c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0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0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</row>
    <row r="30" spans="1:98" ht="12.75" customHeight="1">
      <c r="A30" s="396">
        <v>23</v>
      </c>
      <c r="B30" s="396"/>
      <c r="C30" s="396"/>
      <c r="D30" s="22" t="s">
        <v>38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41" t="s">
        <v>31</v>
      </c>
      <c r="P30" s="34"/>
      <c r="Q30" s="34"/>
      <c r="R30" s="34"/>
      <c r="S30" s="34"/>
      <c r="T30" s="34"/>
      <c r="U30" s="34"/>
      <c r="V30" s="59"/>
      <c r="W30" s="34"/>
      <c r="X30" s="34"/>
      <c r="Y30" s="59"/>
      <c r="Z30" s="59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3"/>
      <c r="AQ30" s="34" t="s">
        <v>51</v>
      </c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</row>
    <row r="31" spans="1:98" ht="12.75" customHeight="1">
      <c r="A31" s="387">
        <v>24</v>
      </c>
      <c r="B31" s="387"/>
      <c r="C31" s="387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0" t="s">
        <v>32</v>
      </c>
      <c r="P31" s="18"/>
      <c r="Q31" s="18"/>
      <c r="R31" s="18"/>
      <c r="S31" s="18"/>
      <c r="T31" s="18"/>
      <c r="U31" s="18"/>
      <c r="V31" s="60"/>
      <c r="W31" s="18"/>
      <c r="X31" s="18"/>
      <c r="Y31" s="60"/>
      <c r="Z31" s="60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9"/>
      <c r="AQ31" s="18" t="s">
        <v>51</v>
      </c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9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</row>
    <row r="32" spans="1:98" ht="12.75" customHeight="1">
      <c r="A32" s="284">
        <v>25</v>
      </c>
      <c r="B32" s="285"/>
      <c r="C32" s="295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0" t="s">
        <v>97</v>
      </c>
      <c r="P32" s="18"/>
      <c r="Q32" s="18"/>
      <c r="R32" s="18"/>
      <c r="S32" s="18"/>
      <c r="T32" s="18"/>
      <c r="U32" s="18"/>
      <c r="V32" s="60"/>
      <c r="W32" s="18"/>
      <c r="X32" s="18"/>
      <c r="Y32" s="60"/>
      <c r="Z32" s="60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9"/>
      <c r="AQ32" s="18" t="s">
        <v>51</v>
      </c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9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</row>
    <row r="33" spans="1:96" ht="12.75" customHeight="1">
      <c r="A33" s="284">
        <v>26</v>
      </c>
      <c r="B33" s="285"/>
      <c r="C33" s="295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0" t="s">
        <v>98</v>
      </c>
      <c r="P33" s="18"/>
      <c r="Q33" s="18"/>
      <c r="R33" s="18"/>
      <c r="S33" s="18"/>
      <c r="T33" s="18"/>
      <c r="U33" s="18"/>
      <c r="V33" s="60"/>
      <c r="W33" s="18"/>
      <c r="X33" s="18"/>
      <c r="Y33" s="60"/>
      <c r="Z33" s="60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9"/>
      <c r="AQ33" s="18" t="s">
        <v>51</v>
      </c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9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</row>
    <row r="34" spans="1:96" ht="12.75" customHeight="1">
      <c r="A34" s="387">
        <v>27</v>
      </c>
      <c r="B34" s="387"/>
      <c r="C34" s="387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0" t="s">
        <v>35</v>
      </c>
      <c r="P34" s="18"/>
      <c r="Q34" s="18"/>
      <c r="R34" s="18"/>
      <c r="S34" s="18"/>
      <c r="T34" s="18"/>
      <c r="U34" s="18"/>
      <c r="V34" s="60"/>
      <c r="W34" s="18"/>
      <c r="X34" s="18"/>
      <c r="Y34" s="60"/>
      <c r="Z34" s="60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9"/>
      <c r="AQ34" s="18" t="s">
        <v>51</v>
      </c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9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</row>
    <row r="35" spans="1:96" ht="12.75" customHeight="1">
      <c r="A35" s="388">
        <v>28</v>
      </c>
      <c r="B35" s="388"/>
      <c r="C35" s="388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6" t="s">
        <v>36</v>
      </c>
      <c r="P35" s="24"/>
      <c r="Q35" s="24"/>
      <c r="R35" s="24"/>
      <c r="S35" s="24"/>
      <c r="T35" s="24"/>
      <c r="U35" s="24"/>
      <c r="V35" s="58"/>
      <c r="W35" s="24"/>
      <c r="X35" s="24"/>
      <c r="Y35" s="58"/>
      <c r="Z35" s="58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5"/>
      <c r="AQ35" s="24" t="s">
        <v>51</v>
      </c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5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</row>
    <row r="36" spans="1:96" ht="12.75" customHeight="1">
      <c r="A36" s="397">
        <v>29</v>
      </c>
      <c r="B36" s="398"/>
      <c r="C36" s="399"/>
      <c r="D36" s="27" t="s">
        <v>39</v>
      </c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37" t="s">
        <v>34</v>
      </c>
      <c r="P36" s="36"/>
      <c r="Q36" s="36"/>
      <c r="R36" s="36"/>
      <c r="S36" s="36"/>
      <c r="T36" s="36"/>
      <c r="U36" s="36"/>
      <c r="V36" s="65"/>
      <c r="W36" s="36"/>
      <c r="X36" s="36"/>
      <c r="Y36" s="65"/>
      <c r="Z36" s="65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43"/>
      <c r="AQ36" s="36" t="s">
        <v>51</v>
      </c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4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</row>
    <row r="37" spans="1:96" ht="12.75" customHeight="1">
      <c r="A37" s="387">
        <v>30</v>
      </c>
      <c r="B37" s="387"/>
      <c r="C37" s="387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0" t="s">
        <v>100</v>
      </c>
      <c r="P37" s="18"/>
      <c r="Q37" s="18"/>
      <c r="R37" s="18"/>
      <c r="S37" s="18"/>
      <c r="T37" s="18"/>
      <c r="U37" s="18"/>
      <c r="V37" s="60"/>
      <c r="W37" s="18"/>
      <c r="X37" s="18"/>
      <c r="Y37" s="60"/>
      <c r="Z37" s="60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9"/>
      <c r="AQ37" s="18" t="s">
        <v>51</v>
      </c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9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</row>
    <row r="38" spans="1:96" ht="12.75" customHeight="1">
      <c r="A38" s="387">
        <v>31</v>
      </c>
      <c r="B38" s="387"/>
      <c r="C38" s="387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0" t="s">
        <v>99</v>
      </c>
      <c r="P38" s="18"/>
      <c r="Q38" s="18"/>
      <c r="R38" s="18"/>
      <c r="S38" s="18"/>
      <c r="T38" s="18"/>
      <c r="U38" s="18"/>
      <c r="V38" s="60"/>
      <c r="W38" s="18"/>
      <c r="X38" s="18"/>
      <c r="Y38" s="60"/>
      <c r="Z38" s="60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9"/>
      <c r="AQ38" s="18" t="s">
        <v>51</v>
      </c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9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</row>
    <row r="39" spans="1:96" ht="12.75" customHeight="1">
      <c r="A39" s="395">
        <v>32</v>
      </c>
      <c r="B39" s="395"/>
      <c r="C39" s="395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32" t="s">
        <v>33</v>
      </c>
      <c r="P39" s="31"/>
      <c r="Q39" s="31"/>
      <c r="R39" s="31"/>
      <c r="S39" s="31"/>
      <c r="T39" s="31"/>
      <c r="U39" s="31"/>
      <c r="V39" s="66"/>
      <c r="W39" s="31"/>
      <c r="X39" s="31"/>
      <c r="Y39" s="66"/>
      <c r="Z39" s="66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0"/>
      <c r="AQ39" s="31" t="s">
        <v>51</v>
      </c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0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</row>
    <row r="40" spans="1:96" ht="12.75" customHeight="1">
      <c r="A40" s="384">
        <v>33</v>
      </c>
      <c r="B40" s="385"/>
      <c r="C40" s="386"/>
      <c r="D40" s="22" t="s">
        <v>37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41" t="s">
        <v>13</v>
      </c>
      <c r="P40" s="34"/>
      <c r="Q40" s="34"/>
      <c r="R40" s="34"/>
      <c r="S40" s="34"/>
      <c r="T40" s="34"/>
      <c r="U40" s="34"/>
      <c r="V40" s="34"/>
      <c r="W40" s="56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3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</row>
    <row r="41" spans="1:96" ht="12.75" customHeight="1">
      <c r="A41" s="387">
        <v>34</v>
      </c>
      <c r="B41" s="387"/>
      <c r="C41" s="387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0" t="s">
        <v>12</v>
      </c>
      <c r="P41" s="18"/>
      <c r="Q41" s="18"/>
      <c r="R41" s="18"/>
      <c r="S41" s="18"/>
      <c r="T41" s="18"/>
      <c r="U41" s="18"/>
      <c r="V41" s="18"/>
      <c r="W41" s="16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9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9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</row>
    <row r="42" spans="1:96" ht="12.75" customHeight="1">
      <c r="A42" s="396">
        <v>35</v>
      </c>
      <c r="B42" s="396"/>
      <c r="C42" s="396"/>
      <c r="D42" s="22"/>
      <c r="E42" s="22"/>
      <c r="F42" s="21"/>
      <c r="G42" s="21"/>
      <c r="H42" s="21"/>
      <c r="I42" s="21"/>
      <c r="J42" s="21"/>
      <c r="K42" s="21"/>
      <c r="L42" s="21"/>
      <c r="M42" s="21"/>
      <c r="N42" s="21"/>
      <c r="O42" s="20" t="s">
        <v>11</v>
      </c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9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9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</row>
    <row r="43" spans="1:96" ht="12.75" customHeight="1">
      <c r="A43" s="392">
        <v>36</v>
      </c>
      <c r="B43" s="393"/>
      <c r="C43" s="394"/>
      <c r="D43" s="35"/>
      <c r="E43" s="22"/>
      <c r="F43" s="21"/>
      <c r="G43" s="21"/>
      <c r="H43" s="21"/>
      <c r="I43" s="21"/>
      <c r="J43" s="21"/>
      <c r="K43" s="21"/>
      <c r="L43" s="21"/>
      <c r="M43" s="21"/>
      <c r="N43" s="21"/>
      <c r="O43" s="20" t="s">
        <v>10</v>
      </c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5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6"/>
      <c r="CD43" s="16"/>
      <c r="CE43" s="15"/>
    </row>
    <row r="44" spans="1:96" ht="12.75" customHeight="1">
      <c r="A44" s="395">
        <v>37</v>
      </c>
      <c r="B44" s="395"/>
      <c r="C44" s="395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32" t="s">
        <v>30</v>
      </c>
      <c r="P44" s="14"/>
      <c r="Q44" s="14"/>
      <c r="R44" s="14"/>
      <c r="S44" s="14"/>
      <c r="T44" s="14"/>
      <c r="U44" s="14"/>
      <c r="V44" s="61"/>
      <c r="W44" s="14"/>
      <c r="X44" s="14"/>
      <c r="Y44" s="61"/>
      <c r="Z44" s="61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57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57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</row>
    <row r="45" spans="1:96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</row>
    <row r="46" spans="1:9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</row>
    <row r="47" spans="1:96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</row>
    <row r="48" spans="1:96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</row>
    <row r="49" spans="1:92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</row>
    <row r="50" spans="1:92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</row>
    <row r="51" spans="1:92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</row>
    <row r="52" spans="1:9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</row>
    <row r="53" spans="1:92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</row>
    <row r="54" spans="1:92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</row>
    <row r="55" spans="1:92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</row>
    <row r="56" spans="1:92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</row>
    <row r="57" spans="1:92" ht="15.75" customHeight="1"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</row>
    <row r="58" spans="1:92" ht="15.75" customHeight="1"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</row>
    <row r="59" spans="1:92" ht="15.75" customHeight="1"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</row>
    <row r="60" spans="1:92" ht="15.75" customHeight="1"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</row>
    <row r="61" spans="1:92" ht="15.75" customHeight="1"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</row>
    <row r="62" spans="1:92" ht="15.75" customHeight="1"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</row>
    <row r="63" spans="1:92" ht="15.75" customHeight="1"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</row>
    <row r="64" spans="1:92" ht="15.75" customHeight="1"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</row>
    <row r="65" spans="4:64" ht="15.75" customHeight="1"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</row>
    <row r="66" spans="4:64" ht="15.75" customHeight="1"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</row>
    <row r="67" spans="4:64" ht="15.75" customHeight="1"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</row>
    <row r="68" spans="4:64" ht="15.75" customHeight="1"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4:64" ht="15.75" customHeight="1"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4:64" ht="15.75" customHeight="1"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4:64" ht="15.75" customHeight="1"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4:64" ht="15.75" customHeight="1"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4:64" ht="15.75" customHeight="1"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4:64" ht="15.75" customHeight="1"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4:64" ht="15.75" customHeight="1"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4:64" ht="15.75" customHeight="1">
      <c r="T76" s="3"/>
      <c r="U76" s="3"/>
      <c r="V76" s="3"/>
      <c r="W76" s="3"/>
      <c r="X76" s="3"/>
      <c r="Y76" s="3"/>
      <c r="Z76" s="3"/>
      <c r="AA76" s="3"/>
      <c r="AB76" s="3"/>
      <c r="AC76" s="3"/>
    </row>
  </sheetData>
  <mergeCells count="57">
    <mergeCell ref="BX2:CA4"/>
    <mergeCell ref="CB2:CE4"/>
    <mergeCell ref="A1:Y1"/>
    <mergeCell ref="Z1:AI1"/>
    <mergeCell ref="AJ1:AV1"/>
    <mergeCell ref="AW1:BF1"/>
    <mergeCell ref="A2:Y4"/>
    <mergeCell ref="Z2:AI4"/>
    <mergeCell ref="AJ2:AV4"/>
    <mergeCell ref="BG2:BS4"/>
    <mergeCell ref="BT2:BW4"/>
    <mergeCell ref="BG1:BS1"/>
    <mergeCell ref="BT1:CA1"/>
    <mergeCell ref="CB1:CE1"/>
    <mergeCell ref="A32:C32"/>
    <mergeCell ref="A34:C34"/>
    <mergeCell ref="A22:C22"/>
    <mergeCell ref="A23:C23"/>
    <mergeCell ref="A25:C25"/>
    <mergeCell ref="BT6:CE6"/>
    <mergeCell ref="A28:C28"/>
    <mergeCell ref="A29:C29"/>
    <mergeCell ref="A26:C26"/>
    <mergeCell ref="A27:C27"/>
    <mergeCell ref="A11:C11"/>
    <mergeCell ref="A7:C7"/>
    <mergeCell ref="A21:C21"/>
    <mergeCell ref="A18:C18"/>
    <mergeCell ref="O7:AP7"/>
    <mergeCell ref="AQ7:CE7"/>
    <mergeCell ref="A13:C13"/>
    <mergeCell ref="A17:C17"/>
    <mergeCell ref="A24:C24"/>
    <mergeCell ref="D7:N7"/>
    <mergeCell ref="A20:C20"/>
    <mergeCell ref="BI8:CE8"/>
    <mergeCell ref="A8:C8"/>
    <mergeCell ref="A12:C12"/>
    <mergeCell ref="A44:C44"/>
    <mergeCell ref="A30:C30"/>
    <mergeCell ref="A41:C41"/>
    <mergeCell ref="A43:C43"/>
    <mergeCell ref="A35:C35"/>
    <mergeCell ref="A36:C36"/>
    <mergeCell ref="A38:C38"/>
    <mergeCell ref="A39:C39"/>
    <mergeCell ref="A40:C40"/>
    <mergeCell ref="A33:C33"/>
    <mergeCell ref="A37:C37"/>
    <mergeCell ref="A31:C31"/>
    <mergeCell ref="A42:C42"/>
    <mergeCell ref="A14:C14"/>
    <mergeCell ref="A15:C15"/>
    <mergeCell ref="A16:C16"/>
    <mergeCell ref="A19:C19"/>
    <mergeCell ref="A9:C9"/>
    <mergeCell ref="A10:C10"/>
  </mergeCells>
  <phoneticPr fontId="2"/>
  <printOptions horizontalCentered="1"/>
  <pageMargins left="0.39370078740157483" right="0.39370078740157483" top="0.39370078740157483" bottom="0.39370078740157483" header="0.51181102362204722" footer="0.39370078740157483"/>
  <pageSetup paperSize="9" scale="93" orientation="landscape" horizontalDpi="300" verticalDpi="300" r:id="rId1"/>
  <headerFooter alignWithMargins="0">
    <oddFooter>&amp;C&amp;P/&amp;N&amp;R&amp;9&amp;X(C)Copyright 2013,KEIWA BUSINESS Co, Ltd.&amp;X  &amp;10&amp;G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5"/>
  <sheetViews>
    <sheetView showGridLines="0" zoomScaleNormal="100" zoomScaleSheetLayoutView="75" workbookViewId="0">
      <selection activeCell="Z24" sqref="Z24:AC24"/>
    </sheetView>
  </sheetViews>
  <sheetFormatPr defaultColWidth="3" defaultRowHeight="13.5"/>
  <cols>
    <col min="1" max="16384" width="3" style="67"/>
  </cols>
  <sheetData>
    <row r="1" spans="1:52">
      <c r="A1" s="435" t="s">
        <v>214</v>
      </c>
      <c r="B1" s="436"/>
      <c r="C1" s="436"/>
      <c r="D1" s="436"/>
      <c r="E1" s="436"/>
      <c r="F1" s="436"/>
      <c r="G1" s="436"/>
      <c r="H1" s="437"/>
      <c r="I1" s="430" t="s">
        <v>52</v>
      </c>
      <c r="J1" s="430"/>
      <c r="K1" s="430"/>
      <c r="L1" s="419"/>
      <c r="M1" s="420"/>
      <c r="N1" s="420"/>
      <c r="O1" s="421"/>
      <c r="P1" s="430" t="s">
        <v>53</v>
      </c>
      <c r="Q1" s="430"/>
      <c r="R1" s="430"/>
      <c r="S1" s="422"/>
      <c r="T1" s="423"/>
      <c r="U1" s="423"/>
      <c r="V1" s="423"/>
      <c r="W1" s="423"/>
      <c r="X1" s="423"/>
      <c r="Y1" s="423"/>
      <c r="Z1" s="423"/>
      <c r="AA1" s="423"/>
      <c r="AB1" s="423"/>
      <c r="AC1" s="423"/>
      <c r="AD1" s="423"/>
      <c r="AE1" s="423"/>
      <c r="AF1" s="423"/>
      <c r="AG1" s="423"/>
      <c r="AH1" s="423"/>
      <c r="AI1" s="424"/>
      <c r="AJ1" s="444"/>
      <c r="AK1" s="445"/>
      <c r="AL1" s="445"/>
      <c r="AM1" s="445"/>
      <c r="AN1" s="445"/>
      <c r="AO1" s="445"/>
      <c r="AP1" s="445"/>
      <c r="AQ1" s="445"/>
      <c r="AR1" s="445"/>
      <c r="AS1" s="445"/>
      <c r="AT1" s="445"/>
      <c r="AU1" s="445"/>
      <c r="AV1" s="445"/>
      <c r="AW1" s="445"/>
      <c r="AX1" s="445"/>
      <c r="AY1" s="445"/>
      <c r="AZ1" s="446"/>
    </row>
    <row r="2" spans="1:52">
      <c r="A2" s="438"/>
      <c r="B2" s="439"/>
      <c r="C2" s="439"/>
      <c r="D2" s="439"/>
      <c r="E2" s="439"/>
      <c r="F2" s="439"/>
      <c r="G2" s="439"/>
      <c r="H2" s="440"/>
      <c r="I2" s="416" t="s">
        <v>54</v>
      </c>
      <c r="J2" s="417"/>
      <c r="K2" s="418"/>
      <c r="L2" s="419"/>
      <c r="M2" s="420"/>
      <c r="N2" s="420"/>
      <c r="O2" s="421"/>
      <c r="P2" s="416" t="s">
        <v>55</v>
      </c>
      <c r="Q2" s="417"/>
      <c r="R2" s="418"/>
      <c r="S2" s="422"/>
      <c r="T2" s="423"/>
      <c r="U2" s="423"/>
      <c r="V2" s="423"/>
      <c r="W2" s="423"/>
      <c r="X2" s="423"/>
      <c r="Y2" s="423"/>
      <c r="Z2" s="423"/>
      <c r="AA2" s="423"/>
      <c r="AB2" s="423"/>
      <c r="AC2" s="423"/>
      <c r="AD2" s="423"/>
      <c r="AE2" s="423"/>
      <c r="AF2" s="423"/>
      <c r="AG2" s="423"/>
      <c r="AH2" s="423"/>
      <c r="AI2" s="424"/>
      <c r="AJ2" s="430" t="s">
        <v>56</v>
      </c>
      <c r="AK2" s="430"/>
      <c r="AL2" s="430"/>
      <c r="AM2" s="431">
        <v>41526</v>
      </c>
      <c r="AN2" s="432"/>
      <c r="AO2" s="432"/>
      <c r="AP2" s="432"/>
      <c r="AQ2" s="433"/>
      <c r="AR2" s="430" t="s">
        <v>57</v>
      </c>
      <c r="AS2" s="430"/>
      <c r="AT2" s="430"/>
      <c r="AU2" s="434" t="s">
        <v>58</v>
      </c>
      <c r="AV2" s="434"/>
      <c r="AW2" s="434"/>
      <c r="AX2" s="434"/>
      <c r="AY2" s="434"/>
      <c r="AZ2" s="434"/>
    </row>
    <row r="3" spans="1:52">
      <c r="A3" s="441"/>
      <c r="B3" s="442"/>
      <c r="C3" s="442"/>
      <c r="D3" s="442"/>
      <c r="E3" s="442"/>
      <c r="F3" s="442"/>
      <c r="G3" s="442"/>
      <c r="H3" s="443"/>
      <c r="I3" s="430" t="s">
        <v>59</v>
      </c>
      <c r="J3" s="430"/>
      <c r="K3" s="430"/>
      <c r="L3" s="419"/>
      <c r="M3" s="420"/>
      <c r="N3" s="420"/>
      <c r="O3" s="421"/>
      <c r="P3" s="430" t="s">
        <v>60</v>
      </c>
      <c r="Q3" s="430"/>
      <c r="R3" s="430"/>
      <c r="S3" s="422"/>
      <c r="T3" s="423"/>
      <c r="U3" s="423"/>
      <c r="V3" s="423"/>
      <c r="W3" s="423"/>
      <c r="X3" s="423"/>
      <c r="Y3" s="423"/>
      <c r="Z3" s="423"/>
      <c r="AA3" s="423"/>
      <c r="AB3" s="423"/>
      <c r="AC3" s="423"/>
      <c r="AD3" s="423"/>
      <c r="AE3" s="423"/>
      <c r="AF3" s="423"/>
      <c r="AG3" s="423"/>
      <c r="AH3" s="423"/>
      <c r="AI3" s="424"/>
      <c r="AJ3" s="430" t="s">
        <v>61</v>
      </c>
      <c r="AK3" s="430"/>
      <c r="AL3" s="430"/>
      <c r="AM3" s="431">
        <v>41536</v>
      </c>
      <c r="AN3" s="432"/>
      <c r="AO3" s="432"/>
      <c r="AP3" s="432"/>
      <c r="AQ3" s="433"/>
      <c r="AR3" s="430" t="s">
        <v>62</v>
      </c>
      <c r="AS3" s="430"/>
      <c r="AT3" s="430"/>
      <c r="AU3" s="434" t="s">
        <v>58</v>
      </c>
      <c r="AV3" s="434"/>
      <c r="AW3" s="434"/>
      <c r="AX3" s="434"/>
      <c r="AY3" s="434"/>
      <c r="AZ3" s="434"/>
    </row>
    <row r="5" spans="1:52" ht="27" customHeight="1">
      <c r="A5" s="429" t="s">
        <v>63</v>
      </c>
      <c r="B5" s="429"/>
      <c r="C5" s="429" t="s">
        <v>64</v>
      </c>
      <c r="D5" s="429"/>
      <c r="E5" s="429"/>
      <c r="F5" s="429" t="s">
        <v>65</v>
      </c>
      <c r="G5" s="429"/>
      <c r="H5" s="429"/>
      <c r="I5" s="429"/>
      <c r="J5" s="429"/>
      <c r="K5" s="429"/>
      <c r="L5" s="429"/>
      <c r="M5" s="429"/>
      <c r="N5" s="429"/>
      <c r="O5" s="429"/>
      <c r="P5" s="429" t="s">
        <v>66</v>
      </c>
      <c r="Q5" s="429"/>
      <c r="R5" s="429"/>
      <c r="S5" s="429"/>
      <c r="T5" s="429"/>
      <c r="U5" s="429"/>
      <c r="V5" s="429"/>
      <c r="W5" s="429"/>
      <c r="X5" s="429"/>
      <c r="Y5" s="429"/>
      <c r="Z5" s="429" t="s">
        <v>67</v>
      </c>
      <c r="AA5" s="429"/>
      <c r="AB5" s="429"/>
      <c r="AC5" s="429"/>
      <c r="AD5" s="429" t="s">
        <v>68</v>
      </c>
      <c r="AE5" s="429"/>
      <c r="AF5" s="429"/>
      <c r="AG5" s="429"/>
      <c r="AH5" s="429"/>
      <c r="AI5" s="429"/>
      <c r="AJ5" s="429"/>
      <c r="AK5" s="429"/>
      <c r="AL5" s="429"/>
      <c r="AM5" s="429"/>
      <c r="AN5" s="429"/>
      <c r="AO5" s="429"/>
      <c r="AP5" s="429"/>
      <c r="AQ5" s="429"/>
      <c r="AR5" s="429"/>
      <c r="AS5" s="429"/>
      <c r="AT5" s="429"/>
      <c r="AU5" s="429"/>
      <c r="AV5" s="429"/>
      <c r="AW5" s="429"/>
      <c r="AX5" s="429"/>
      <c r="AY5" s="429"/>
      <c r="AZ5" s="429"/>
    </row>
    <row r="6" spans="1:52">
      <c r="A6" s="455">
        <v>1</v>
      </c>
      <c r="B6" s="455"/>
      <c r="C6" s="425"/>
      <c r="D6" s="425"/>
      <c r="E6" s="425"/>
      <c r="F6" s="425" t="s">
        <v>88</v>
      </c>
      <c r="G6" s="425"/>
      <c r="H6" s="425"/>
      <c r="I6" s="425"/>
      <c r="J6" s="425"/>
      <c r="K6" s="425"/>
      <c r="L6" s="425"/>
      <c r="M6" s="425"/>
      <c r="N6" s="425"/>
      <c r="O6" s="425"/>
      <c r="P6" s="425" t="s">
        <v>69</v>
      </c>
      <c r="Q6" s="425"/>
      <c r="R6" s="425"/>
      <c r="S6" s="425"/>
      <c r="T6" s="425"/>
      <c r="U6" s="425"/>
      <c r="V6" s="425"/>
      <c r="W6" s="425"/>
      <c r="X6" s="425"/>
      <c r="Y6" s="425"/>
      <c r="Z6" s="425"/>
      <c r="AA6" s="425"/>
      <c r="AB6" s="425"/>
      <c r="AC6" s="425"/>
      <c r="AD6" s="426"/>
      <c r="AE6" s="427"/>
      <c r="AF6" s="427"/>
      <c r="AG6" s="427"/>
      <c r="AH6" s="427"/>
      <c r="AI6" s="427"/>
      <c r="AJ6" s="427"/>
      <c r="AK6" s="427"/>
      <c r="AL6" s="427"/>
      <c r="AM6" s="427"/>
      <c r="AN6" s="427"/>
      <c r="AO6" s="427"/>
      <c r="AP6" s="427"/>
      <c r="AQ6" s="427"/>
      <c r="AR6" s="427"/>
      <c r="AS6" s="427"/>
      <c r="AT6" s="427"/>
      <c r="AU6" s="427"/>
      <c r="AV6" s="427"/>
      <c r="AW6" s="427"/>
      <c r="AX6" s="427"/>
      <c r="AY6" s="427"/>
      <c r="AZ6" s="428"/>
    </row>
    <row r="7" spans="1:52">
      <c r="A7" s="447">
        <v>2</v>
      </c>
      <c r="B7" s="447"/>
      <c r="C7" s="448"/>
      <c r="D7" s="448"/>
      <c r="E7" s="448"/>
      <c r="F7" s="448" t="s">
        <v>70</v>
      </c>
      <c r="G7" s="448"/>
      <c r="H7" s="448"/>
      <c r="I7" s="448"/>
      <c r="J7" s="448"/>
      <c r="K7" s="448"/>
      <c r="L7" s="448"/>
      <c r="M7" s="448"/>
      <c r="N7" s="448"/>
      <c r="O7" s="448"/>
      <c r="P7" s="448" t="s">
        <v>71</v>
      </c>
      <c r="Q7" s="448"/>
      <c r="R7" s="448"/>
      <c r="S7" s="448"/>
      <c r="T7" s="448"/>
      <c r="U7" s="448"/>
      <c r="V7" s="448"/>
      <c r="W7" s="448"/>
      <c r="X7" s="448"/>
      <c r="Y7" s="448"/>
      <c r="Z7" s="448"/>
      <c r="AA7" s="448"/>
      <c r="AB7" s="448"/>
      <c r="AC7" s="448"/>
      <c r="AD7" s="452"/>
      <c r="AE7" s="453"/>
      <c r="AF7" s="453"/>
      <c r="AG7" s="453"/>
      <c r="AH7" s="453"/>
      <c r="AI7" s="453"/>
      <c r="AJ7" s="453"/>
      <c r="AK7" s="453"/>
      <c r="AL7" s="453"/>
      <c r="AM7" s="453"/>
      <c r="AN7" s="453"/>
      <c r="AO7" s="453"/>
      <c r="AP7" s="453"/>
      <c r="AQ7" s="453"/>
      <c r="AR7" s="453"/>
      <c r="AS7" s="453"/>
      <c r="AT7" s="453"/>
      <c r="AU7" s="453"/>
      <c r="AV7" s="453"/>
      <c r="AW7" s="453"/>
      <c r="AX7" s="453"/>
      <c r="AY7" s="453"/>
      <c r="AZ7" s="454"/>
    </row>
    <row r="8" spans="1:52">
      <c r="A8" s="447">
        <v>3</v>
      </c>
      <c r="B8" s="447"/>
      <c r="C8" s="448"/>
      <c r="D8" s="448"/>
      <c r="E8" s="448"/>
      <c r="F8" s="448" t="s">
        <v>72</v>
      </c>
      <c r="G8" s="448"/>
      <c r="H8" s="448"/>
      <c r="I8" s="448"/>
      <c r="J8" s="448"/>
      <c r="K8" s="448"/>
      <c r="L8" s="448"/>
      <c r="M8" s="448"/>
      <c r="N8" s="448"/>
      <c r="O8" s="448"/>
      <c r="P8" s="449" t="s">
        <v>73</v>
      </c>
      <c r="Q8" s="450"/>
      <c r="R8" s="450"/>
      <c r="S8" s="450"/>
      <c r="T8" s="450"/>
      <c r="U8" s="450"/>
      <c r="V8" s="450"/>
      <c r="W8" s="450"/>
      <c r="X8" s="450"/>
      <c r="Y8" s="451"/>
      <c r="Z8" s="448"/>
      <c r="AA8" s="448"/>
      <c r="AB8" s="448"/>
      <c r="AC8" s="448"/>
      <c r="AD8" s="452"/>
      <c r="AE8" s="453"/>
      <c r="AF8" s="453"/>
      <c r="AG8" s="453"/>
      <c r="AH8" s="453"/>
      <c r="AI8" s="453"/>
      <c r="AJ8" s="453"/>
      <c r="AK8" s="453"/>
      <c r="AL8" s="453"/>
      <c r="AM8" s="453"/>
      <c r="AN8" s="453"/>
      <c r="AO8" s="453"/>
      <c r="AP8" s="453"/>
      <c r="AQ8" s="453"/>
      <c r="AR8" s="453"/>
      <c r="AS8" s="453"/>
      <c r="AT8" s="453"/>
      <c r="AU8" s="453"/>
      <c r="AV8" s="453"/>
      <c r="AW8" s="453"/>
      <c r="AX8" s="453"/>
      <c r="AY8" s="453"/>
      <c r="AZ8" s="454"/>
    </row>
    <row r="9" spans="1:52">
      <c r="A9" s="447">
        <v>4</v>
      </c>
      <c r="B9" s="447"/>
      <c r="C9" s="448"/>
      <c r="D9" s="448"/>
      <c r="E9" s="448"/>
      <c r="F9" s="448" t="s">
        <v>74</v>
      </c>
      <c r="G9" s="448"/>
      <c r="H9" s="448"/>
      <c r="I9" s="448"/>
      <c r="J9" s="448"/>
      <c r="K9" s="448"/>
      <c r="L9" s="448"/>
      <c r="M9" s="448"/>
      <c r="N9" s="448"/>
      <c r="O9" s="448"/>
      <c r="P9" s="449" t="s">
        <v>75</v>
      </c>
      <c r="Q9" s="450"/>
      <c r="R9" s="450"/>
      <c r="S9" s="450"/>
      <c r="T9" s="450"/>
      <c r="U9" s="450"/>
      <c r="V9" s="450"/>
      <c r="W9" s="450"/>
      <c r="X9" s="450"/>
      <c r="Y9" s="451"/>
      <c r="Z9" s="448"/>
      <c r="AA9" s="448"/>
      <c r="AB9" s="448"/>
      <c r="AC9" s="448"/>
      <c r="AD9" s="452"/>
      <c r="AE9" s="453"/>
      <c r="AF9" s="453"/>
      <c r="AG9" s="453"/>
      <c r="AH9" s="453"/>
      <c r="AI9" s="453"/>
      <c r="AJ9" s="453"/>
      <c r="AK9" s="453"/>
      <c r="AL9" s="453"/>
      <c r="AM9" s="453"/>
      <c r="AN9" s="453"/>
      <c r="AO9" s="453"/>
      <c r="AP9" s="453"/>
      <c r="AQ9" s="453"/>
      <c r="AR9" s="453"/>
      <c r="AS9" s="453"/>
      <c r="AT9" s="453"/>
      <c r="AU9" s="453"/>
      <c r="AV9" s="453"/>
      <c r="AW9" s="453"/>
      <c r="AX9" s="453"/>
      <c r="AY9" s="453"/>
      <c r="AZ9" s="454"/>
    </row>
    <row r="10" spans="1:52">
      <c r="A10" s="447">
        <v>5</v>
      </c>
      <c r="B10" s="447"/>
      <c r="C10" s="448"/>
      <c r="D10" s="448"/>
      <c r="E10" s="448"/>
      <c r="F10" s="448" t="s">
        <v>76</v>
      </c>
      <c r="G10" s="448"/>
      <c r="H10" s="448"/>
      <c r="I10" s="448"/>
      <c r="J10" s="448"/>
      <c r="K10" s="448"/>
      <c r="L10" s="448"/>
      <c r="M10" s="448"/>
      <c r="N10" s="448"/>
      <c r="O10" s="448"/>
      <c r="P10" s="448" t="s">
        <v>77</v>
      </c>
      <c r="Q10" s="448"/>
      <c r="R10" s="448"/>
      <c r="S10" s="448"/>
      <c r="T10" s="448"/>
      <c r="U10" s="448"/>
      <c r="V10" s="448"/>
      <c r="W10" s="448"/>
      <c r="X10" s="448"/>
      <c r="Y10" s="448"/>
      <c r="Z10" s="448"/>
      <c r="AA10" s="448"/>
      <c r="AB10" s="448"/>
      <c r="AC10" s="448"/>
      <c r="AD10" s="452"/>
      <c r="AE10" s="453"/>
      <c r="AF10" s="453"/>
      <c r="AG10" s="453"/>
      <c r="AH10" s="453"/>
      <c r="AI10" s="453"/>
      <c r="AJ10" s="453"/>
      <c r="AK10" s="453"/>
      <c r="AL10" s="453"/>
      <c r="AM10" s="453"/>
      <c r="AN10" s="453"/>
      <c r="AO10" s="453"/>
      <c r="AP10" s="453"/>
      <c r="AQ10" s="453"/>
      <c r="AR10" s="453"/>
      <c r="AS10" s="453"/>
      <c r="AT10" s="453"/>
      <c r="AU10" s="453"/>
      <c r="AV10" s="453"/>
      <c r="AW10" s="453"/>
      <c r="AX10" s="453"/>
      <c r="AY10" s="453"/>
      <c r="AZ10" s="454"/>
    </row>
    <row r="11" spans="1:52">
      <c r="A11" s="447">
        <v>6</v>
      </c>
      <c r="B11" s="447"/>
      <c r="C11" s="448"/>
      <c r="D11" s="448"/>
      <c r="E11" s="448"/>
      <c r="F11" s="448" t="s">
        <v>78</v>
      </c>
      <c r="G11" s="448"/>
      <c r="H11" s="448"/>
      <c r="I11" s="448"/>
      <c r="J11" s="448"/>
      <c r="K11" s="448"/>
      <c r="L11" s="448"/>
      <c r="M11" s="448"/>
      <c r="N11" s="448"/>
      <c r="O11" s="448"/>
      <c r="P11" s="448" t="s">
        <v>79</v>
      </c>
      <c r="Q11" s="448"/>
      <c r="R11" s="448"/>
      <c r="S11" s="448"/>
      <c r="T11" s="448"/>
      <c r="U11" s="448"/>
      <c r="V11" s="448"/>
      <c r="W11" s="448"/>
      <c r="X11" s="448"/>
      <c r="Y11" s="448"/>
      <c r="Z11" s="448"/>
      <c r="AA11" s="448"/>
      <c r="AB11" s="448"/>
      <c r="AC11" s="448"/>
      <c r="AD11" s="452"/>
      <c r="AE11" s="453"/>
      <c r="AF11" s="453"/>
      <c r="AG11" s="453"/>
      <c r="AH11" s="453"/>
      <c r="AI11" s="453"/>
      <c r="AJ11" s="453"/>
      <c r="AK11" s="453"/>
      <c r="AL11" s="453"/>
      <c r="AM11" s="453"/>
      <c r="AN11" s="453"/>
      <c r="AO11" s="453"/>
      <c r="AP11" s="453"/>
      <c r="AQ11" s="453"/>
      <c r="AR11" s="453"/>
      <c r="AS11" s="453"/>
      <c r="AT11" s="453"/>
      <c r="AU11" s="453"/>
      <c r="AV11" s="453"/>
      <c r="AW11" s="453"/>
      <c r="AX11" s="453"/>
      <c r="AY11" s="453"/>
      <c r="AZ11" s="454"/>
    </row>
    <row r="12" spans="1:52">
      <c r="A12" s="447">
        <v>7</v>
      </c>
      <c r="B12" s="447"/>
      <c r="C12" s="448"/>
      <c r="D12" s="448"/>
      <c r="E12" s="448"/>
      <c r="F12" s="448" t="s">
        <v>80</v>
      </c>
      <c r="G12" s="448"/>
      <c r="H12" s="448"/>
      <c r="I12" s="448"/>
      <c r="J12" s="448"/>
      <c r="K12" s="448"/>
      <c r="L12" s="448"/>
      <c r="M12" s="448"/>
      <c r="N12" s="448"/>
      <c r="O12" s="448"/>
      <c r="P12" s="448" t="s">
        <v>81</v>
      </c>
      <c r="Q12" s="448"/>
      <c r="R12" s="448"/>
      <c r="S12" s="448"/>
      <c r="T12" s="448"/>
      <c r="U12" s="448"/>
      <c r="V12" s="448"/>
      <c r="W12" s="448"/>
      <c r="X12" s="448"/>
      <c r="Y12" s="448"/>
      <c r="Z12" s="448"/>
      <c r="AA12" s="448"/>
      <c r="AB12" s="448"/>
      <c r="AC12" s="448"/>
      <c r="AD12" s="452"/>
      <c r="AE12" s="453"/>
      <c r="AF12" s="453"/>
      <c r="AG12" s="453"/>
      <c r="AH12" s="453"/>
      <c r="AI12" s="453"/>
      <c r="AJ12" s="453"/>
      <c r="AK12" s="453"/>
      <c r="AL12" s="453"/>
      <c r="AM12" s="453"/>
      <c r="AN12" s="453"/>
      <c r="AO12" s="453"/>
      <c r="AP12" s="453"/>
      <c r="AQ12" s="453"/>
      <c r="AR12" s="453"/>
      <c r="AS12" s="453"/>
      <c r="AT12" s="453"/>
      <c r="AU12" s="453"/>
      <c r="AV12" s="453"/>
      <c r="AW12" s="453"/>
      <c r="AX12" s="453"/>
      <c r="AY12" s="453"/>
      <c r="AZ12" s="454"/>
    </row>
    <row r="13" spans="1:52">
      <c r="A13" s="447">
        <v>8</v>
      </c>
      <c r="B13" s="447"/>
      <c r="C13" s="448"/>
      <c r="D13" s="448"/>
      <c r="E13" s="448"/>
      <c r="F13" s="448" t="s">
        <v>82</v>
      </c>
      <c r="G13" s="448"/>
      <c r="H13" s="448"/>
      <c r="I13" s="448"/>
      <c r="J13" s="448"/>
      <c r="K13" s="448"/>
      <c r="L13" s="448"/>
      <c r="M13" s="448"/>
      <c r="N13" s="448"/>
      <c r="O13" s="448"/>
      <c r="P13" s="448" t="s">
        <v>83</v>
      </c>
      <c r="Q13" s="448"/>
      <c r="R13" s="448"/>
      <c r="S13" s="448"/>
      <c r="T13" s="448"/>
      <c r="U13" s="448"/>
      <c r="V13" s="448"/>
      <c r="W13" s="448"/>
      <c r="X13" s="448"/>
      <c r="Y13" s="448"/>
      <c r="Z13" s="448"/>
      <c r="AA13" s="448"/>
      <c r="AB13" s="448"/>
      <c r="AC13" s="448"/>
      <c r="AD13" s="456" t="s">
        <v>130</v>
      </c>
      <c r="AE13" s="457"/>
      <c r="AF13" s="457"/>
      <c r="AG13" s="457"/>
      <c r="AH13" s="457"/>
      <c r="AI13" s="457"/>
      <c r="AJ13" s="457"/>
      <c r="AK13" s="457"/>
      <c r="AL13" s="457"/>
      <c r="AM13" s="457"/>
      <c r="AN13" s="457"/>
      <c r="AO13" s="457"/>
      <c r="AP13" s="457"/>
      <c r="AQ13" s="457"/>
      <c r="AR13" s="457"/>
      <c r="AS13" s="457"/>
      <c r="AT13" s="457"/>
      <c r="AU13" s="457"/>
      <c r="AV13" s="457"/>
      <c r="AW13" s="457"/>
      <c r="AX13" s="457"/>
      <c r="AY13" s="457"/>
      <c r="AZ13" s="458"/>
    </row>
    <row r="14" spans="1:52">
      <c r="A14" s="447">
        <v>9</v>
      </c>
      <c r="B14" s="447"/>
      <c r="C14" s="448"/>
      <c r="D14" s="448"/>
      <c r="E14" s="448"/>
      <c r="F14" s="448" t="s">
        <v>84</v>
      </c>
      <c r="G14" s="448"/>
      <c r="H14" s="448"/>
      <c r="I14" s="448"/>
      <c r="J14" s="448"/>
      <c r="K14" s="448"/>
      <c r="L14" s="448"/>
      <c r="M14" s="448"/>
      <c r="N14" s="448"/>
      <c r="O14" s="448"/>
      <c r="P14" s="448" t="s">
        <v>85</v>
      </c>
      <c r="Q14" s="448"/>
      <c r="R14" s="448"/>
      <c r="S14" s="448"/>
      <c r="T14" s="448"/>
      <c r="U14" s="448"/>
      <c r="V14" s="448"/>
      <c r="W14" s="448"/>
      <c r="X14" s="448"/>
      <c r="Y14" s="448"/>
      <c r="Z14" s="448"/>
      <c r="AA14" s="448"/>
      <c r="AB14" s="448"/>
      <c r="AC14" s="448"/>
      <c r="AD14" s="456" t="s">
        <v>131</v>
      </c>
      <c r="AE14" s="457"/>
      <c r="AF14" s="457"/>
      <c r="AG14" s="457"/>
      <c r="AH14" s="457"/>
      <c r="AI14" s="457"/>
      <c r="AJ14" s="457"/>
      <c r="AK14" s="457"/>
      <c r="AL14" s="457"/>
      <c r="AM14" s="457"/>
      <c r="AN14" s="457"/>
      <c r="AO14" s="457"/>
      <c r="AP14" s="457"/>
      <c r="AQ14" s="457"/>
      <c r="AR14" s="457"/>
      <c r="AS14" s="457"/>
      <c r="AT14" s="457"/>
      <c r="AU14" s="457"/>
      <c r="AV14" s="457"/>
      <c r="AW14" s="457"/>
      <c r="AX14" s="457"/>
      <c r="AY14" s="457"/>
      <c r="AZ14" s="458"/>
    </row>
    <row r="15" spans="1:52">
      <c r="A15" s="447">
        <v>10</v>
      </c>
      <c r="B15" s="447"/>
      <c r="C15" s="448"/>
      <c r="D15" s="448"/>
      <c r="E15" s="448"/>
      <c r="F15" s="448" t="s">
        <v>86</v>
      </c>
      <c r="G15" s="448"/>
      <c r="H15" s="448"/>
      <c r="I15" s="448"/>
      <c r="J15" s="448"/>
      <c r="K15" s="448"/>
      <c r="L15" s="448"/>
      <c r="M15" s="448"/>
      <c r="N15" s="448"/>
      <c r="O15" s="448"/>
      <c r="P15" s="448" t="s">
        <v>87</v>
      </c>
      <c r="Q15" s="448"/>
      <c r="R15" s="448"/>
      <c r="S15" s="448"/>
      <c r="T15" s="448"/>
      <c r="U15" s="448"/>
      <c r="V15" s="448"/>
      <c r="W15" s="448"/>
      <c r="X15" s="448"/>
      <c r="Y15" s="448"/>
      <c r="Z15" s="448"/>
      <c r="AA15" s="448"/>
      <c r="AB15" s="448"/>
      <c r="AC15" s="448"/>
      <c r="AD15" s="456" t="s">
        <v>131</v>
      </c>
      <c r="AE15" s="457"/>
      <c r="AF15" s="457"/>
      <c r="AG15" s="457"/>
      <c r="AH15" s="457"/>
      <c r="AI15" s="457"/>
      <c r="AJ15" s="457"/>
      <c r="AK15" s="457"/>
      <c r="AL15" s="457"/>
      <c r="AM15" s="457"/>
      <c r="AN15" s="457"/>
      <c r="AO15" s="457"/>
      <c r="AP15" s="457"/>
      <c r="AQ15" s="457"/>
      <c r="AR15" s="457"/>
      <c r="AS15" s="457"/>
      <c r="AT15" s="457"/>
      <c r="AU15" s="457"/>
      <c r="AV15" s="457"/>
      <c r="AW15" s="457"/>
      <c r="AX15" s="457"/>
      <c r="AY15" s="457"/>
      <c r="AZ15" s="458"/>
    </row>
    <row r="16" spans="1:52">
      <c r="A16" s="447">
        <v>11</v>
      </c>
      <c r="B16" s="447"/>
      <c r="C16" s="448"/>
      <c r="D16" s="448"/>
      <c r="E16" s="448"/>
      <c r="F16" s="448" t="s">
        <v>101</v>
      </c>
      <c r="G16" s="448"/>
      <c r="H16" s="448"/>
      <c r="I16" s="448"/>
      <c r="J16" s="448"/>
      <c r="K16" s="448"/>
      <c r="L16" s="448"/>
      <c r="M16" s="448"/>
      <c r="N16" s="448"/>
      <c r="O16" s="448"/>
      <c r="P16" s="448" t="s">
        <v>102</v>
      </c>
      <c r="Q16" s="448"/>
      <c r="R16" s="448"/>
      <c r="S16" s="448"/>
      <c r="T16" s="448"/>
      <c r="U16" s="448"/>
      <c r="V16" s="448"/>
      <c r="W16" s="448"/>
      <c r="X16" s="448"/>
      <c r="Y16" s="448"/>
      <c r="Z16" s="448"/>
      <c r="AA16" s="448"/>
      <c r="AB16" s="448"/>
      <c r="AC16" s="448"/>
      <c r="AD16" s="456" t="s">
        <v>106</v>
      </c>
      <c r="AE16" s="457"/>
      <c r="AF16" s="457"/>
      <c r="AG16" s="457"/>
      <c r="AH16" s="457"/>
      <c r="AI16" s="457"/>
      <c r="AJ16" s="457"/>
      <c r="AK16" s="457"/>
      <c r="AL16" s="457"/>
      <c r="AM16" s="457"/>
      <c r="AN16" s="457"/>
      <c r="AO16" s="457"/>
      <c r="AP16" s="457"/>
      <c r="AQ16" s="457"/>
      <c r="AR16" s="457"/>
      <c r="AS16" s="457"/>
      <c r="AT16" s="457"/>
      <c r="AU16" s="457"/>
      <c r="AV16" s="457"/>
      <c r="AW16" s="457"/>
      <c r="AX16" s="457"/>
      <c r="AY16" s="457"/>
      <c r="AZ16" s="458"/>
    </row>
    <row r="17" spans="1:52">
      <c r="A17" s="447">
        <v>12</v>
      </c>
      <c r="B17" s="447"/>
      <c r="C17" s="448"/>
      <c r="D17" s="448"/>
      <c r="E17" s="448"/>
      <c r="F17" s="448" t="s">
        <v>103</v>
      </c>
      <c r="G17" s="448"/>
      <c r="H17" s="448"/>
      <c r="I17" s="448"/>
      <c r="J17" s="448"/>
      <c r="K17" s="448"/>
      <c r="L17" s="448"/>
      <c r="M17" s="448"/>
      <c r="N17" s="448"/>
      <c r="O17" s="448"/>
      <c r="P17" s="448" t="s">
        <v>104</v>
      </c>
      <c r="Q17" s="448"/>
      <c r="R17" s="448"/>
      <c r="S17" s="448"/>
      <c r="T17" s="448"/>
      <c r="U17" s="448"/>
      <c r="V17" s="448"/>
      <c r="W17" s="448"/>
      <c r="X17" s="448"/>
      <c r="Y17" s="448"/>
      <c r="Z17" s="448"/>
      <c r="AA17" s="448"/>
      <c r="AB17" s="448"/>
      <c r="AC17" s="448"/>
      <c r="AD17" s="456" t="s">
        <v>105</v>
      </c>
      <c r="AE17" s="457"/>
      <c r="AF17" s="457"/>
      <c r="AG17" s="457"/>
      <c r="AH17" s="457"/>
      <c r="AI17" s="457"/>
      <c r="AJ17" s="457"/>
      <c r="AK17" s="457"/>
      <c r="AL17" s="457"/>
      <c r="AM17" s="457"/>
      <c r="AN17" s="457"/>
      <c r="AO17" s="457"/>
      <c r="AP17" s="457"/>
      <c r="AQ17" s="457"/>
      <c r="AR17" s="457"/>
      <c r="AS17" s="457"/>
      <c r="AT17" s="457"/>
      <c r="AU17" s="457"/>
      <c r="AV17" s="457"/>
      <c r="AW17" s="457"/>
      <c r="AX17" s="457"/>
      <c r="AY17" s="457"/>
      <c r="AZ17" s="458"/>
    </row>
    <row r="18" spans="1:52">
      <c r="A18" s="447">
        <v>13</v>
      </c>
      <c r="B18" s="447"/>
      <c r="C18" s="448"/>
      <c r="D18" s="448"/>
      <c r="E18" s="448"/>
      <c r="F18" s="448"/>
      <c r="G18" s="448"/>
      <c r="H18" s="448"/>
      <c r="I18" s="448"/>
      <c r="J18" s="448"/>
      <c r="K18" s="448"/>
      <c r="L18" s="448"/>
      <c r="M18" s="448"/>
      <c r="N18" s="448"/>
      <c r="O18" s="448"/>
      <c r="P18" s="448"/>
      <c r="Q18" s="448"/>
      <c r="R18" s="448"/>
      <c r="S18" s="448"/>
      <c r="T18" s="448"/>
      <c r="U18" s="448"/>
      <c r="V18" s="448"/>
      <c r="W18" s="448"/>
      <c r="X18" s="448"/>
      <c r="Y18" s="448"/>
      <c r="Z18" s="448"/>
      <c r="AA18" s="448"/>
      <c r="AB18" s="448"/>
      <c r="AC18" s="448"/>
      <c r="AD18" s="452"/>
      <c r="AE18" s="453"/>
      <c r="AF18" s="453"/>
      <c r="AG18" s="453"/>
      <c r="AH18" s="453"/>
      <c r="AI18" s="453"/>
      <c r="AJ18" s="453"/>
      <c r="AK18" s="453"/>
      <c r="AL18" s="453"/>
      <c r="AM18" s="453"/>
      <c r="AN18" s="453"/>
      <c r="AO18" s="453"/>
      <c r="AP18" s="453"/>
      <c r="AQ18" s="453"/>
      <c r="AR18" s="453"/>
      <c r="AS18" s="453"/>
      <c r="AT18" s="453"/>
      <c r="AU18" s="453"/>
      <c r="AV18" s="453"/>
      <c r="AW18" s="453"/>
      <c r="AX18" s="453"/>
      <c r="AY18" s="453"/>
      <c r="AZ18" s="454"/>
    </row>
    <row r="19" spans="1:52">
      <c r="A19" s="447">
        <v>14</v>
      </c>
      <c r="B19" s="447"/>
      <c r="C19" s="448"/>
      <c r="D19" s="448"/>
      <c r="E19" s="448"/>
      <c r="F19" s="448"/>
      <c r="G19" s="448"/>
      <c r="H19" s="448"/>
      <c r="I19" s="448"/>
      <c r="J19" s="448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  <c r="W19" s="448"/>
      <c r="X19" s="448"/>
      <c r="Y19" s="448"/>
      <c r="Z19" s="448"/>
      <c r="AA19" s="448"/>
      <c r="AB19" s="448"/>
      <c r="AC19" s="448"/>
      <c r="AD19" s="452"/>
      <c r="AE19" s="453"/>
      <c r="AF19" s="453"/>
      <c r="AG19" s="453"/>
      <c r="AH19" s="453"/>
      <c r="AI19" s="453"/>
      <c r="AJ19" s="453"/>
      <c r="AK19" s="453"/>
      <c r="AL19" s="453"/>
      <c r="AM19" s="453"/>
      <c r="AN19" s="453"/>
      <c r="AO19" s="453"/>
      <c r="AP19" s="453"/>
      <c r="AQ19" s="453"/>
      <c r="AR19" s="453"/>
      <c r="AS19" s="453"/>
      <c r="AT19" s="453"/>
      <c r="AU19" s="453"/>
      <c r="AV19" s="453"/>
      <c r="AW19" s="453"/>
      <c r="AX19" s="453"/>
      <c r="AY19" s="453"/>
      <c r="AZ19" s="454"/>
    </row>
    <row r="20" spans="1:52">
      <c r="A20" s="447">
        <v>15</v>
      </c>
      <c r="B20" s="447"/>
      <c r="C20" s="448"/>
      <c r="D20" s="448"/>
      <c r="E20" s="448"/>
      <c r="F20" s="448"/>
      <c r="G20" s="448"/>
      <c r="H20" s="448"/>
      <c r="I20" s="448"/>
      <c r="J20" s="448"/>
      <c r="K20" s="448"/>
      <c r="L20" s="448"/>
      <c r="M20" s="448"/>
      <c r="N20" s="448"/>
      <c r="O20" s="448"/>
      <c r="P20" s="448"/>
      <c r="Q20" s="448"/>
      <c r="R20" s="448"/>
      <c r="S20" s="448"/>
      <c r="T20" s="448"/>
      <c r="U20" s="448"/>
      <c r="V20" s="448"/>
      <c r="W20" s="448"/>
      <c r="X20" s="448"/>
      <c r="Y20" s="448"/>
      <c r="Z20" s="448"/>
      <c r="AA20" s="448"/>
      <c r="AB20" s="448"/>
      <c r="AC20" s="448"/>
      <c r="AD20" s="452"/>
      <c r="AE20" s="453"/>
      <c r="AF20" s="453"/>
      <c r="AG20" s="453"/>
      <c r="AH20" s="453"/>
      <c r="AI20" s="453"/>
      <c r="AJ20" s="453"/>
      <c r="AK20" s="453"/>
      <c r="AL20" s="453"/>
      <c r="AM20" s="453"/>
      <c r="AN20" s="453"/>
      <c r="AO20" s="453"/>
      <c r="AP20" s="453"/>
      <c r="AQ20" s="453"/>
      <c r="AR20" s="453"/>
      <c r="AS20" s="453"/>
      <c r="AT20" s="453"/>
      <c r="AU20" s="453"/>
      <c r="AV20" s="453"/>
      <c r="AW20" s="453"/>
      <c r="AX20" s="453"/>
      <c r="AY20" s="453"/>
      <c r="AZ20" s="454"/>
    </row>
    <row r="21" spans="1:52">
      <c r="A21" s="447">
        <v>16</v>
      </c>
      <c r="B21" s="447"/>
      <c r="C21" s="448"/>
      <c r="D21" s="448"/>
      <c r="E21" s="448"/>
      <c r="F21" s="448"/>
      <c r="G21" s="448"/>
      <c r="H21" s="448"/>
      <c r="I21" s="448"/>
      <c r="J21" s="448"/>
      <c r="K21" s="448"/>
      <c r="L21" s="448"/>
      <c r="M21" s="448"/>
      <c r="N21" s="448"/>
      <c r="O21" s="448"/>
      <c r="P21" s="448"/>
      <c r="Q21" s="448"/>
      <c r="R21" s="448"/>
      <c r="S21" s="448"/>
      <c r="T21" s="448"/>
      <c r="U21" s="448"/>
      <c r="V21" s="448"/>
      <c r="W21" s="448"/>
      <c r="X21" s="448"/>
      <c r="Y21" s="448"/>
      <c r="Z21" s="448"/>
      <c r="AA21" s="448"/>
      <c r="AB21" s="448"/>
      <c r="AC21" s="448"/>
      <c r="AD21" s="452"/>
      <c r="AE21" s="453"/>
      <c r="AF21" s="453"/>
      <c r="AG21" s="453"/>
      <c r="AH21" s="453"/>
      <c r="AI21" s="453"/>
      <c r="AJ21" s="453"/>
      <c r="AK21" s="453"/>
      <c r="AL21" s="453"/>
      <c r="AM21" s="453"/>
      <c r="AN21" s="453"/>
      <c r="AO21" s="453"/>
      <c r="AP21" s="453"/>
      <c r="AQ21" s="453"/>
      <c r="AR21" s="453"/>
      <c r="AS21" s="453"/>
      <c r="AT21" s="453"/>
      <c r="AU21" s="453"/>
      <c r="AV21" s="453"/>
      <c r="AW21" s="453"/>
      <c r="AX21" s="453"/>
      <c r="AY21" s="453"/>
      <c r="AZ21" s="454"/>
    </row>
    <row r="22" spans="1:52">
      <c r="A22" s="447">
        <v>17</v>
      </c>
      <c r="B22" s="447"/>
      <c r="C22" s="448"/>
      <c r="D22" s="448"/>
      <c r="E22" s="448"/>
      <c r="F22" s="448"/>
      <c r="G22" s="448"/>
      <c r="H22" s="448"/>
      <c r="I22" s="448"/>
      <c r="J22" s="448"/>
      <c r="K22" s="448"/>
      <c r="L22" s="448"/>
      <c r="M22" s="448"/>
      <c r="N22" s="448"/>
      <c r="O22" s="448"/>
      <c r="P22" s="448"/>
      <c r="Q22" s="448"/>
      <c r="R22" s="448"/>
      <c r="S22" s="448"/>
      <c r="T22" s="448"/>
      <c r="U22" s="448"/>
      <c r="V22" s="448"/>
      <c r="W22" s="448"/>
      <c r="X22" s="448"/>
      <c r="Y22" s="448"/>
      <c r="Z22" s="448"/>
      <c r="AA22" s="448"/>
      <c r="AB22" s="448"/>
      <c r="AC22" s="448"/>
      <c r="AD22" s="452"/>
      <c r="AE22" s="453"/>
      <c r="AF22" s="453"/>
      <c r="AG22" s="453"/>
      <c r="AH22" s="453"/>
      <c r="AI22" s="453"/>
      <c r="AJ22" s="453"/>
      <c r="AK22" s="453"/>
      <c r="AL22" s="453"/>
      <c r="AM22" s="453"/>
      <c r="AN22" s="453"/>
      <c r="AO22" s="453"/>
      <c r="AP22" s="453"/>
      <c r="AQ22" s="453"/>
      <c r="AR22" s="453"/>
      <c r="AS22" s="453"/>
      <c r="AT22" s="453"/>
      <c r="AU22" s="453"/>
      <c r="AV22" s="453"/>
      <c r="AW22" s="453"/>
      <c r="AX22" s="453"/>
      <c r="AY22" s="453"/>
      <c r="AZ22" s="454"/>
    </row>
    <row r="23" spans="1:52">
      <c r="A23" s="447">
        <v>18</v>
      </c>
      <c r="B23" s="447"/>
      <c r="C23" s="448"/>
      <c r="D23" s="448"/>
      <c r="E23" s="448"/>
      <c r="F23" s="448"/>
      <c r="G23" s="448"/>
      <c r="H23" s="448"/>
      <c r="I23" s="448"/>
      <c r="J23" s="448"/>
      <c r="K23" s="448"/>
      <c r="L23" s="448"/>
      <c r="M23" s="448"/>
      <c r="N23" s="448"/>
      <c r="O23" s="448"/>
      <c r="P23" s="448"/>
      <c r="Q23" s="448"/>
      <c r="R23" s="448"/>
      <c r="S23" s="448"/>
      <c r="T23" s="448"/>
      <c r="U23" s="448"/>
      <c r="V23" s="448"/>
      <c r="W23" s="448"/>
      <c r="X23" s="448"/>
      <c r="Y23" s="448"/>
      <c r="Z23" s="448"/>
      <c r="AA23" s="448"/>
      <c r="AB23" s="448"/>
      <c r="AC23" s="448"/>
      <c r="AD23" s="452"/>
      <c r="AE23" s="453"/>
      <c r="AF23" s="453"/>
      <c r="AG23" s="453"/>
      <c r="AH23" s="453"/>
      <c r="AI23" s="453"/>
      <c r="AJ23" s="453"/>
      <c r="AK23" s="453"/>
      <c r="AL23" s="453"/>
      <c r="AM23" s="453"/>
      <c r="AN23" s="453"/>
      <c r="AO23" s="453"/>
      <c r="AP23" s="453"/>
      <c r="AQ23" s="453"/>
      <c r="AR23" s="453"/>
      <c r="AS23" s="453"/>
      <c r="AT23" s="453"/>
      <c r="AU23" s="453"/>
      <c r="AV23" s="453"/>
      <c r="AW23" s="453"/>
      <c r="AX23" s="453"/>
      <c r="AY23" s="453"/>
      <c r="AZ23" s="454"/>
    </row>
    <row r="24" spans="1:52">
      <c r="A24" s="447">
        <v>19</v>
      </c>
      <c r="B24" s="447"/>
      <c r="C24" s="448"/>
      <c r="D24" s="448"/>
      <c r="E24" s="448"/>
      <c r="F24" s="448"/>
      <c r="G24" s="448"/>
      <c r="H24" s="448"/>
      <c r="I24" s="448"/>
      <c r="J24" s="448"/>
      <c r="K24" s="448"/>
      <c r="L24" s="448"/>
      <c r="M24" s="448"/>
      <c r="N24" s="448"/>
      <c r="O24" s="448"/>
      <c r="P24" s="448"/>
      <c r="Q24" s="448"/>
      <c r="R24" s="448"/>
      <c r="S24" s="448"/>
      <c r="T24" s="448"/>
      <c r="U24" s="448"/>
      <c r="V24" s="448"/>
      <c r="W24" s="448"/>
      <c r="X24" s="448"/>
      <c r="Y24" s="448"/>
      <c r="Z24" s="448"/>
      <c r="AA24" s="448"/>
      <c r="AB24" s="448"/>
      <c r="AC24" s="448"/>
      <c r="AD24" s="452"/>
      <c r="AE24" s="453"/>
      <c r="AF24" s="453"/>
      <c r="AG24" s="453"/>
      <c r="AH24" s="453"/>
      <c r="AI24" s="453"/>
      <c r="AJ24" s="453"/>
      <c r="AK24" s="453"/>
      <c r="AL24" s="453"/>
      <c r="AM24" s="453"/>
      <c r="AN24" s="453"/>
      <c r="AO24" s="453"/>
      <c r="AP24" s="453"/>
      <c r="AQ24" s="453"/>
      <c r="AR24" s="453"/>
      <c r="AS24" s="453"/>
      <c r="AT24" s="453"/>
      <c r="AU24" s="453"/>
      <c r="AV24" s="453"/>
      <c r="AW24" s="453"/>
      <c r="AX24" s="453"/>
      <c r="AY24" s="453"/>
      <c r="AZ24" s="454"/>
    </row>
    <row r="25" spans="1:52">
      <c r="A25" s="447">
        <v>20</v>
      </c>
      <c r="B25" s="447"/>
      <c r="C25" s="448"/>
      <c r="D25" s="448"/>
      <c r="E25" s="448"/>
      <c r="F25" s="448"/>
      <c r="G25" s="448"/>
      <c r="H25" s="448"/>
      <c r="I25" s="448"/>
      <c r="J25" s="448"/>
      <c r="K25" s="448"/>
      <c r="L25" s="448"/>
      <c r="M25" s="448"/>
      <c r="N25" s="448"/>
      <c r="O25" s="448"/>
      <c r="P25" s="448"/>
      <c r="Q25" s="448"/>
      <c r="R25" s="448"/>
      <c r="S25" s="448"/>
      <c r="T25" s="448"/>
      <c r="U25" s="448"/>
      <c r="V25" s="448"/>
      <c r="W25" s="448"/>
      <c r="X25" s="448"/>
      <c r="Y25" s="448"/>
      <c r="Z25" s="448"/>
      <c r="AA25" s="448"/>
      <c r="AB25" s="448"/>
      <c r="AC25" s="448"/>
      <c r="AD25" s="452"/>
      <c r="AE25" s="453"/>
      <c r="AF25" s="453"/>
      <c r="AG25" s="453"/>
      <c r="AH25" s="453"/>
      <c r="AI25" s="453"/>
      <c r="AJ25" s="453"/>
      <c r="AK25" s="453"/>
      <c r="AL25" s="453"/>
      <c r="AM25" s="453"/>
      <c r="AN25" s="453"/>
      <c r="AO25" s="453"/>
      <c r="AP25" s="453"/>
      <c r="AQ25" s="453"/>
      <c r="AR25" s="453"/>
      <c r="AS25" s="453"/>
      <c r="AT25" s="453"/>
      <c r="AU25" s="453"/>
      <c r="AV25" s="453"/>
      <c r="AW25" s="453"/>
      <c r="AX25" s="453"/>
      <c r="AY25" s="453"/>
      <c r="AZ25" s="454"/>
    </row>
    <row r="26" spans="1:52">
      <c r="A26" s="447">
        <v>21</v>
      </c>
      <c r="B26" s="447"/>
      <c r="C26" s="448"/>
      <c r="D26" s="448"/>
      <c r="E26" s="448"/>
      <c r="F26" s="448"/>
      <c r="G26" s="448"/>
      <c r="H26" s="448"/>
      <c r="I26" s="448"/>
      <c r="J26" s="448"/>
      <c r="K26" s="448"/>
      <c r="L26" s="448"/>
      <c r="M26" s="448"/>
      <c r="N26" s="448"/>
      <c r="O26" s="448"/>
      <c r="P26" s="448"/>
      <c r="Q26" s="448"/>
      <c r="R26" s="448"/>
      <c r="S26" s="448"/>
      <c r="T26" s="448"/>
      <c r="U26" s="448"/>
      <c r="V26" s="448"/>
      <c r="W26" s="448"/>
      <c r="X26" s="448"/>
      <c r="Y26" s="448"/>
      <c r="Z26" s="448"/>
      <c r="AA26" s="448"/>
      <c r="AB26" s="448"/>
      <c r="AC26" s="448"/>
      <c r="AD26" s="452"/>
      <c r="AE26" s="453"/>
      <c r="AF26" s="453"/>
      <c r="AG26" s="453"/>
      <c r="AH26" s="453"/>
      <c r="AI26" s="453"/>
      <c r="AJ26" s="453"/>
      <c r="AK26" s="453"/>
      <c r="AL26" s="453"/>
      <c r="AM26" s="453"/>
      <c r="AN26" s="453"/>
      <c r="AO26" s="453"/>
      <c r="AP26" s="453"/>
      <c r="AQ26" s="453"/>
      <c r="AR26" s="453"/>
      <c r="AS26" s="453"/>
      <c r="AT26" s="453"/>
      <c r="AU26" s="453"/>
      <c r="AV26" s="453"/>
      <c r="AW26" s="453"/>
      <c r="AX26" s="453"/>
      <c r="AY26" s="453"/>
      <c r="AZ26" s="454"/>
    </row>
    <row r="27" spans="1:52">
      <c r="A27" s="447">
        <v>22</v>
      </c>
      <c r="B27" s="447"/>
      <c r="C27" s="448"/>
      <c r="D27" s="448"/>
      <c r="E27" s="448"/>
      <c r="F27" s="448"/>
      <c r="G27" s="448"/>
      <c r="H27" s="448"/>
      <c r="I27" s="448"/>
      <c r="J27" s="448"/>
      <c r="K27" s="448"/>
      <c r="L27" s="448"/>
      <c r="M27" s="448"/>
      <c r="N27" s="448"/>
      <c r="O27" s="448"/>
      <c r="P27" s="448"/>
      <c r="Q27" s="448"/>
      <c r="R27" s="448"/>
      <c r="S27" s="448"/>
      <c r="T27" s="448"/>
      <c r="U27" s="448"/>
      <c r="V27" s="448"/>
      <c r="W27" s="448"/>
      <c r="X27" s="448"/>
      <c r="Y27" s="448"/>
      <c r="Z27" s="448"/>
      <c r="AA27" s="448"/>
      <c r="AB27" s="448"/>
      <c r="AC27" s="448"/>
      <c r="AD27" s="452"/>
      <c r="AE27" s="453"/>
      <c r="AF27" s="453"/>
      <c r="AG27" s="453"/>
      <c r="AH27" s="453"/>
      <c r="AI27" s="453"/>
      <c r="AJ27" s="453"/>
      <c r="AK27" s="453"/>
      <c r="AL27" s="453"/>
      <c r="AM27" s="453"/>
      <c r="AN27" s="453"/>
      <c r="AO27" s="453"/>
      <c r="AP27" s="453"/>
      <c r="AQ27" s="453"/>
      <c r="AR27" s="453"/>
      <c r="AS27" s="453"/>
      <c r="AT27" s="453"/>
      <c r="AU27" s="453"/>
      <c r="AV27" s="453"/>
      <c r="AW27" s="453"/>
      <c r="AX27" s="453"/>
      <c r="AY27" s="453"/>
      <c r="AZ27" s="454"/>
    </row>
    <row r="28" spans="1:52">
      <c r="A28" s="447">
        <v>23</v>
      </c>
      <c r="B28" s="447"/>
      <c r="C28" s="448"/>
      <c r="D28" s="448"/>
      <c r="E28" s="448"/>
      <c r="F28" s="448"/>
      <c r="G28" s="448"/>
      <c r="H28" s="448"/>
      <c r="I28" s="448"/>
      <c r="J28" s="448"/>
      <c r="K28" s="448"/>
      <c r="L28" s="448"/>
      <c r="M28" s="448"/>
      <c r="N28" s="448"/>
      <c r="O28" s="448"/>
      <c r="P28" s="448"/>
      <c r="Q28" s="448"/>
      <c r="R28" s="448"/>
      <c r="S28" s="448"/>
      <c r="T28" s="448"/>
      <c r="U28" s="448"/>
      <c r="V28" s="448"/>
      <c r="W28" s="448"/>
      <c r="X28" s="448"/>
      <c r="Y28" s="448"/>
      <c r="Z28" s="448"/>
      <c r="AA28" s="448"/>
      <c r="AB28" s="448"/>
      <c r="AC28" s="448"/>
      <c r="AD28" s="452"/>
      <c r="AE28" s="453"/>
      <c r="AF28" s="453"/>
      <c r="AG28" s="453"/>
      <c r="AH28" s="453"/>
      <c r="AI28" s="453"/>
      <c r="AJ28" s="453"/>
      <c r="AK28" s="453"/>
      <c r="AL28" s="453"/>
      <c r="AM28" s="453"/>
      <c r="AN28" s="453"/>
      <c r="AO28" s="453"/>
      <c r="AP28" s="453"/>
      <c r="AQ28" s="453"/>
      <c r="AR28" s="453"/>
      <c r="AS28" s="453"/>
      <c r="AT28" s="453"/>
      <c r="AU28" s="453"/>
      <c r="AV28" s="453"/>
      <c r="AW28" s="453"/>
      <c r="AX28" s="453"/>
      <c r="AY28" s="453"/>
      <c r="AZ28" s="454"/>
    </row>
    <row r="29" spans="1:52">
      <c r="A29" s="447">
        <v>24</v>
      </c>
      <c r="B29" s="447"/>
      <c r="C29" s="448"/>
      <c r="D29" s="448"/>
      <c r="E29" s="448"/>
      <c r="F29" s="448"/>
      <c r="G29" s="448"/>
      <c r="H29" s="448"/>
      <c r="I29" s="448"/>
      <c r="J29" s="448"/>
      <c r="K29" s="448"/>
      <c r="L29" s="448"/>
      <c r="M29" s="448"/>
      <c r="N29" s="448"/>
      <c r="O29" s="448"/>
      <c r="P29" s="448"/>
      <c r="Q29" s="448"/>
      <c r="R29" s="448"/>
      <c r="S29" s="448"/>
      <c r="T29" s="448"/>
      <c r="U29" s="448"/>
      <c r="V29" s="448"/>
      <c r="W29" s="448"/>
      <c r="X29" s="448"/>
      <c r="Y29" s="448"/>
      <c r="Z29" s="448"/>
      <c r="AA29" s="448"/>
      <c r="AB29" s="448"/>
      <c r="AC29" s="448"/>
      <c r="AD29" s="452"/>
      <c r="AE29" s="453"/>
      <c r="AF29" s="453"/>
      <c r="AG29" s="453"/>
      <c r="AH29" s="453"/>
      <c r="AI29" s="453"/>
      <c r="AJ29" s="453"/>
      <c r="AK29" s="453"/>
      <c r="AL29" s="453"/>
      <c r="AM29" s="453"/>
      <c r="AN29" s="453"/>
      <c r="AO29" s="453"/>
      <c r="AP29" s="453"/>
      <c r="AQ29" s="453"/>
      <c r="AR29" s="453"/>
      <c r="AS29" s="453"/>
      <c r="AT29" s="453"/>
      <c r="AU29" s="453"/>
      <c r="AV29" s="453"/>
      <c r="AW29" s="453"/>
      <c r="AX29" s="453"/>
      <c r="AY29" s="453"/>
      <c r="AZ29" s="454"/>
    </row>
    <row r="30" spans="1:52">
      <c r="A30" s="447">
        <v>25</v>
      </c>
      <c r="B30" s="447"/>
      <c r="C30" s="448"/>
      <c r="D30" s="448"/>
      <c r="E30" s="448"/>
      <c r="F30" s="448"/>
      <c r="G30" s="448"/>
      <c r="H30" s="448"/>
      <c r="I30" s="448"/>
      <c r="J30" s="448"/>
      <c r="K30" s="448"/>
      <c r="L30" s="448"/>
      <c r="M30" s="448"/>
      <c r="N30" s="448"/>
      <c r="O30" s="448"/>
      <c r="P30" s="448"/>
      <c r="Q30" s="448"/>
      <c r="R30" s="448"/>
      <c r="S30" s="448"/>
      <c r="T30" s="448"/>
      <c r="U30" s="448"/>
      <c r="V30" s="448"/>
      <c r="W30" s="448"/>
      <c r="X30" s="448"/>
      <c r="Y30" s="448"/>
      <c r="Z30" s="448"/>
      <c r="AA30" s="448"/>
      <c r="AB30" s="448"/>
      <c r="AC30" s="448"/>
      <c r="AD30" s="452"/>
      <c r="AE30" s="453"/>
      <c r="AF30" s="453"/>
      <c r="AG30" s="453"/>
      <c r="AH30" s="453"/>
      <c r="AI30" s="453"/>
      <c r="AJ30" s="453"/>
      <c r="AK30" s="453"/>
      <c r="AL30" s="453"/>
      <c r="AM30" s="453"/>
      <c r="AN30" s="453"/>
      <c r="AO30" s="453"/>
      <c r="AP30" s="453"/>
      <c r="AQ30" s="453"/>
      <c r="AR30" s="453"/>
      <c r="AS30" s="453"/>
      <c r="AT30" s="453"/>
      <c r="AU30" s="453"/>
      <c r="AV30" s="453"/>
      <c r="AW30" s="453"/>
      <c r="AX30" s="453"/>
      <c r="AY30" s="453"/>
      <c r="AZ30" s="454"/>
    </row>
    <row r="31" spans="1:52">
      <c r="A31" s="447">
        <v>26</v>
      </c>
      <c r="B31" s="447"/>
      <c r="C31" s="448"/>
      <c r="D31" s="448"/>
      <c r="E31" s="448"/>
      <c r="F31" s="448"/>
      <c r="G31" s="448"/>
      <c r="H31" s="448"/>
      <c r="I31" s="448"/>
      <c r="J31" s="448"/>
      <c r="K31" s="448"/>
      <c r="L31" s="448"/>
      <c r="M31" s="448"/>
      <c r="N31" s="448"/>
      <c r="O31" s="448"/>
      <c r="P31" s="448"/>
      <c r="Q31" s="448"/>
      <c r="R31" s="448"/>
      <c r="S31" s="448"/>
      <c r="T31" s="448"/>
      <c r="U31" s="448"/>
      <c r="V31" s="448"/>
      <c r="W31" s="448"/>
      <c r="X31" s="448"/>
      <c r="Y31" s="448"/>
      <c r="Z31" s="448"/>
      <c r="AA31" s="448"/>
      <c r="AB31" s="448"/>
      <c r="AC31" s="448"/>
      <c r="AD31" s="452"/>
      <c r="AE31" s="453"/>
      <c r="AF31" s="453"/>
      <c r="AG31" s="453"/>
      <c r="AH31" s="453"/>
      <c r="AI31" s="453"/>
      <c r="AJ31" s="453"/>
      <c r="AK31" s="453"/>
      <c r="AL31" s="453"/>
      <c r="AM31" s="453"/>
      <c r="AN31" s="453"/>
      <c r="AO31" s="453"/>
      <c r="AP31" s="453"/>
      <c r="AQ31" s="453"/>
      <c r="AR31" s="453"/>
      <c r="AS31" s="453"/>
      <c r="AT31" s="453"/>
      <c r="AU31" s="453"/>
      <c r="AV31" s="453"/>
      <c r="AW31" s="453"/>
      <c r="AX31" s="453"/>
      <c r="AY31" s="453"/>
      <c r="AZ31" s="454"/>
    </row>
    <row r="32" spans="1:52">
      <c r="A32" s="447">
        <v>27</v>
      </c>
      <c r="B32" s="447"/>
      <c r="C32" s="448"/>
      <c r="D32" s="448"/>
      <c r="E32" s="448"/>
      <c r="F32" s="448"/>
      <c r="G32" s="448"/>
      <c r="H32" s="448"/>
      <c r="I32" s="448"/>
      <c r="J32" s="448"/>
      <c r="K32" s="448"/>
      <c r="L32" s="448"/>
      <c r="M32" s="448"/>
      <c r="N32" s="448"/>
      <c r="O32" s="448"/>
      <c r="P32" s="448"/>
      <c r="Q32" s="448"/>
      <c r="R32" s="448"/>
      <c r="S32" s="448"/>
      <c r="T32" s="448"/>
      <c r="U32" s="448"/>
      <c r="V32" s="448"/>
      <c r="W32" s="448"/>
      <c r="X32" s="448"/>
      <c r="Y32" s="448"/>
      <c r="Z32" s="448"/>
      <c r="AA32" s="448"/>
      <c r="AB32" s="448"/>
      <c r="AC32" s="448"/>
      <c r="AD32" s="452"/>
      <c r="AE32" s="453"/>
      <c r="AF32" s="453"/>
      <c r="AG32" s="453"/>
      <c r="AH32" s="453"/>
      <c r="AI32" s="453"/>
      <c r="AJ32" s="453"/>
      <c r="AK32" s="453"/>
      <c r="AL32" s="453"/>
      <c r="AM32" s="453"/>
      <c r="AN32" s="453"/>
      <c r="AO32" s="453"/>
      <c r="AP32" s="453"/>
      <c r="AQ32" s="453"/>
      <c r="AR32" s="453"/>
      <c r="AS32" s="453"/>
      <c r="AT32" s="453"/>
      <c r="AU32" s="453"/>
      <c r="AV32" s="453"/>
      <c r="AW32" s="453"/>
      <c r="AX32" s="453"/>
      <c r="AY32" s="453"/>
      <c r="AZ32" s="454"/>
    </row>
    <row r="33" spans="1:52">
      <c r="A33" s="447">
        <v>28</v>
      </c>
      <c r="B33" s="447"/>
      <c r="C33" s="448"/>
      <c r="D33" s="448"/>
      <c r="E33" s="448"/>
      <c r="F33" s="448"/>
      <c r="G33" s="448"/>
      <c r="H33" s="448"/>
      <c r="I33" s="448"/>
      <c r="J33" s="448"/>
      <c r="K33" s="448"/>
      <c r="L33" s="448"/>
      <c r="M33" s="448"/>
      <c r="N33" s="448"/>
      <c r="O33" s="448"/>
      <c r="P33" s="448"/>
      <c r="Q33" s="448"/>
      <c r="R33" s="448"/>
      <c r="S33" s="448"/>
      <c r="T33" s="448"/>
      <c r="U33" s="448"/>
      <c r="V33" s="448"/>
      <c r="W33" s="448"/>
      <c r="X33" s="448"/>
      <c r="Y33" s="448"/>
      <c r="Z33" s="448"/>
      <c r="AA33" s="448"/>
      <c r="AB33" s="448"/>
      <c r="AC33" s="448"/>
      <c r="AD33" s="452"/>
      <c r="AE33" s="453"/>
      <c r="AF33" s="453"/>
      <c r="AG33" s="453"/>
      <c r="AH33" s="453"/>
      <c r="AI33" s="453"/>
      <c r="AJ33" s="453"/>
      <c r="AK33" s="453"/>
      <c r="AL33" s="453"/>
      <c r="AM33" s="453"/>
      <c r="AN33" s="453"/>
      <c r="AO33" s="453"/>
      <c r="AP33" s="453"/>
      <c r="AQ33" s="453"/>
      <c r="AR33" s="453"/>
      <c r="AS33" s="453"/>
      <c r="AT33" s="453"/>
      <c r="AU33" s="453"/>
      <c r="AV33" s="453"/>
      <c r="AW33" s="453"/>
      <c r="AX33" s="453"/>
      <c r="AY33" s="453"/>
      <c r="AZ33" s="454"/>
    </row>
    <row r="34" spans="1:52">
      <c r="A34" s="447">
        <v>29</v>
      </c>
      <c r="B34" s="447"/>
      <c r="C34" s="448"/>
      <c r="D34" s="448"/>
      <c r="E34" s="448"/>
      <c r="F34" s="448"/>
      <c r="G34" s="448"/>
      <c r="H34" s="448"/>
      <c r="I34" s="448"/>
      <c r="J34" s="448"/>
      <c r="K34" s="448"/>
      <c r="L34" s="448"/>
      <c r="M34" s="448"/>
      <c r="N34" s="448"/>
      <c r="O34" s="448"/>
      <c r="P34" s="448"/>
      <c r="Q34" s="448"/>
      <c r="R34" s="448"/>
      <c r="S34" s="448"/>
      <c r="T34" s="448"/>
      <c r="U34" s="448"/>
      <c r="V34" s="448"/>
      <c r="W34" s="448"/>
      <c r="X34" s="448"/>
      <c r="Y34" s="448"/>
      <c r="Z34" s="448"/>
      <c r="AA34" s="448"/>
      <c r="AB34" s="448"/>
      <c r="AC34" s="448"/>
      <c r="AD34" s="452"/>
      <c r="AE34" s="453"/>
      <c r="AF34" s="453"/>
      <c r="AG34" s="453"/>
      <c r="AH34" s="453"/>
      <c r="AI34" s="453"/>
      <c r="AJ34" s="453"/>
      <c r="AK34" s="453"/>
      <c r="AL34" s="453"/>
      <c r="AM34" s="453"/>
      <c r="AN34" s="453"/>
      <c r="AO34" s="453"/>
      <c r="AP34" s="453"/>
      <c r="AQ34" s="453"/>
      <c r="AR34" s="453"/>
      <c r="AS34" s="453"/>
      <c r="AT34" s="453"/>
      <c r="AU34" s="453"/>
      <c r="AV34" s="453"/>
      <c r="AW34" s="453"/>
      <c r="AX34" s="453"/>
      <c r="AY34" s="453"/>
      <c r="AZ34" s="454"/>
    </row>
    <row r="35" spans="1:52">
      <c r="A35" s="459">
        <v>30</v>
      </c>
      <c r="B35" s="459"/>
      <c r="C35" s="460"/>
      <c r="D35" s="460"/>
      <c r="E35" s="460"/>
      <c r="F35" s="460"/>
      <c r="G35" s="460"/>
      <c r="H35" s="460"/>
      <c r="I35" s="460"/>
      <c r="J35" s="460"/>
      <c r="K35" s="460"/>
      <c r="L35" s="460"/>
      <c r="M35" s="460"/>
      <c r="N35" s="460"/>
      <c r="O35" s="460"/>
      <c r="P35" s="460"/>
      <c r="Q35" s="460"/>
      <c r="R35" s="460"/>
      <c r="S35" s="460"/>
      <c r="T35" s="460"/>
      <c r="U35" s="460"/>
      <c r="V35" s="460"/>
      <c r="W35" s="460"/>
      <c r="X35" s="460"/>
      <c r="Y35" s="460"/>
      <c r="Z35" s="460"/>
      <c r="AA35" s="460"/>
      <c r="AB35" s="460"/>
      <c r="AC35" s="460"/>
      <c r="AD35" s="461"/>
      <c r="AE35" s="462"/>
      <c r="AF35" s="462"/>
      <c r="AG35" s="462"/>
      <c r="AH35" s="462"/>
      <c r="AI35" s="462"/>
      <c r="AJ35" s="462"/>
      <c r="AK35" s="462"/>
      <c r="AL35" s="462"/>
      <c r="AM35" s="462"/>
      <c r="AN35" s="462"/>
      <c r="AO35" s="462"/>
      <c r="AP35" s="462"/>
      <c r="AQ35" s="462"/>
      <c r="AR35" s="462"/>
      <c r="AS35" s="462"/>
      <c r="AT35" s="462"/>
      <c r="AU35" s="462"/>
      <c r="AV35" s="462"/>
      <c r="AW35" s="462"/>
      <c r="AX35" s="462"/>
      <c r="AY35" s="462"/>
      <c r="AZ35" s="463"/>
    </row>
  </sheetData>
  <mergeCells count="208">
    <mergeCell ref="A35:B35"/>
    <mergeCell ref="C35:E35"/>
    <mergeCell ref="F35:O35"/>
    <mergeCell ref="P35:Y35"/>
    <mergeCell ref="Z35:AC35"/>
    <mergeCell ref="AD35:AZ35"/>
    <mergeCell ref="A34:B34"/>
    <mergeCell ref="C34:E34"/>
    <mergeCell ref="F34:O34"/>
    <mergeCell ref="P34:Y34"/>
    <mergeCell ref="Z34:AC34"/>
    <mergeCell ref="AD34:AZ34"/>
    <mergeCell ref="A33:B33"/>
    <mergeCell ref="C33:E33"/>
    <mergeCell ref="F33:O33"/>
    <mergeCell ref="P33:Y33"/>
    <mergeCell ref="Z33:AC33"/>
    <mergeCell ref="AD33:AZ33"/>
    <mergeCell ref="A32:B32"/>
    <mergeCell ref="C32:E32"/>
    <mergeCell ref="F32:O32"/>
    <mergeCell ref="P32:Y32"/>
    <mergeCell ref="Z32:AC32"/>
    <mergeCell ref="AD32:AZ32"/>
    <mergeCell ref="A31:B31"/>
    <mergeCell ref="C31:E31"/>
    <mergeCell ref="F31:O31"/>
    <mergeCell ref="P31:Y31"/>
    <mergeCell ref="Z31:AC31"/>
    <mergeCell ref="AD31:AZ31"/>
    <mergeCell ref="A30:B30"/>
    <mergeCell ref="C30:E30"/>
    <mergeCell ref="F30:O30"/>
    <mergeCell ref="P30:Y30"/>
    <mergeCell ref="Z30:AC30"/>
    <mergeCell ref="AD30:AZ30"/>
    <mergeCell ref="A29:B29"/>
    <mergeCell ref="C29:E29"/>
    <mergeCell ref="F29:O29"/>
    <mergeCell ref="P29:Y29"/>
    <mergeCell ref="Z29:AC29"/>
    <mergeCell ref="AD29:AZ29"/>
    <mergeCell ref="A28:B28"/>
    <mergeCell ref="C28:E28"/>
    <mergeCell ref="F28:O28"/>
    <mergeCell ref="P28:Y28"/>
    <mergeCell ref="Z28:AC28"/>
    <mergeCell ref="AD28:AZ28"/>
    <mergeCell ref="A27:B27"/>
    <mergeCell ref="C27:E27"/>
    <mergeCell ref="F27:O27"/>
    <mergeCell ref="P27:Y27"/>
    <mergeCell ref="Z27:AC27"/>
    <mergeCell ref="AD27:AZ27"/>
    <mergeCell ref="A26:B26"/>
    <mergeCell ref="C26:E26"/>
    <mergeCell ref="F26:O26"/>
    <mergeCell ref="P26:Y26"/>
    <mergeCell ref="Z26:AC26"/>
    <mergeCell ref="AD26:AZ26"/>
    <mergeCell ref="A25:B25"/>
    <mergeCell ref="C25:E25"/>
    <mergeCell ref="F25:O25"/>
    <mergeCell ref="P25:Y25"/>
    <mergeCell ref="Z25:AC25"/>
    <mergeCell ref="AD25:AZ25"/>
    <mergeCell ref="A24:B24"/>
    <mergeCell ref="C24:E24"/>
    <mergeCell ref="F24:O24"/>
    <mergeCell ref="P24:Y24"/>
    <mergeCell ref="Z24:AC24"/>
    <mergeCell ref="AD24:AZ24"/>
    <mergeCell ref="A23:B23"/>
    <mergeCell ref="C23:E23"/>
    <mergeCell ref="F23:O23"/>
    <mergeCell ref="P23:Y23"/>
    <mergeCell ref="Z23:AC23"/>
    <mergeCell ref="AD23:AZ23"/>
    <mergeCell ref="A22:B22"/>
    <mergeCell ref="C22:E22"/>
    <mergeCell ref="F22:O22"/>
    <mergeCell ref="P22:Y22"/>
    <mergeCell ref="Z22:AC22"/>
    <mergeCell ref="AD22:AZ22"/>
    <mergeCell ref="A21:B21"/>
    <mergeCell ref="C21:E21"/>
    <mergeCell ref="F21:O21"/>
    <mergeCell ref="P21:Y21"/>
    <mergeCell ref="Z21:AC21"/>
    <mergeCell ref="AD21:AZ21"/>
    <mergeCell ref="A20:B20"/>
    <mergeCell ref="C20:E20"/>
    <mergeCell ref="F20:O20"/>
    <mergeCell ref="P20:Y20"/>
    <mergeCell ref="Z20:AC20"/>
    <mergeCell ref="AD20:AZ20"/>
    <mergeCell ref="A19:B19"/>
    <mergeCell ref="C19:E19"/>
    <mergeCell ref="F19:O19"/>
    <mergeCell ref="P19:Y19"/>
    <mergeCell ref="Z19:AC19"/>
    <mergeCell ref="AD19:AZ19"/>
    <mergeCell ref="A18:B18"/>
    <mergeCell ref="C18:E18"/>
    <mergeCell ref="F18:O18"/>
    <mergeCell ref="P18:Y18"/>
    <mergeCell ref="Z18:AC18"/>
    <mergeCell ref="AD18:AZ18"/>
    <mergeCell ref="A17:B17"/>
    <mergeCell ref="C17:E17"/>
    <mergeCell ref="F17:O17"/>
    <mergeCell ref="P17:Y17"/>
    <mergeCell ref="Z17:AC17"/>
    <mergeCell ref="AD17:AZ17"/>
    <mergeCell ref="A16:B16"/>
    <mergeCell ref="C16:E16"/>
    <mergeCell ref="F16:O16"/>
    <mergeCell ref="P16:Y16"/>
    <mergeCell ref="Z16:AC16"/>
    <mergeCell ref="AD16:AZ16"/>
    <mergeCell ref="A15:B15"/>
    <mergeCell ref="C15:E15"/>
    <mergeCell ref="F15:O15"/>
    <mergeCell ref="P15:Y15"/>
    <mergeCell ref="Z15:AC15"/>
    <mergeCell ref="AD15:AZ15"/>
    <mergeCell ref="A14:B14"/>
    <mergeCell ref="C14:E14"/>
    <mergeCell ref="F14:O14"/>
    <mergeCell ref="P14:Y14"/>
    <mergeCell ref="Z14:AC14"/>
    <mergeCell ref="AD14:AZ14"/>
    <mergeCell ref="A13:B13"/>
    <mergeCell ref="C13:E13"/>
    <mergeCell ref="F13:O13"/>
    <mergeCell ref="P13:Y13"/>
    <mergeCell ref="Z13:AC13"/>
    <mergeCell ref="AD13:AZ13"/>
    <mergeCell ref="A12:B12"/>
    <mergeCell ref="C12:E12"/>
    <mergeCell ref="F12:O12"/>
    <mergeCell ref="P12:Y12"/>
    <mergeCell ref="Z12:AC12"/>
    <mergeCell ref="AD12:AZ12"/>
    <mergeCell ref="Z7:AC7"/>
    <mergeCell ref="AD7:AZ7"/>
    <mergeCell ref="A6:B6"/>
    <mergeCell ref="C6:E6"/>
    <mergeCell ref="A11:B11"/>
    <mergeCell ref="C11:E11"/>
    <mergeCell ref="F11:O11"/>
    <mergeCell ref="P11:Y11"/>
    <mergeCell ref="Z11:AC11"/>
    <mergeCell ref="AD11:AZ11"/>
    <mergeCell ref="A10:B10"/>
    <mergeCell ref="C10:E10"/>
    <mergeCell ref="F10:O10"/>
    <mergeCell ref="P10:Y10"/>
    <mergeCell ref="Z10:AC10"/>
    <mergeCell ref="AD10:AZ10"/>
    <mergeCell ref="L1:O1"/>
    <mergeCell ref="P1:R1"/>
    <mergeCell ref="S1:AI1"/>
    <mergeCell ref="AJ1:AZ1"/>
    <mergeCell ref="AR3:AT3"/>
    <mergeCell ref="AU3:AZ3"/>
    <mergeCell ref="A5:B5"/>
    <mergeCell ref="C5:E5"/>
    <mergeCell ref="A9:B9"/>
    <mergeCell ref="C9:E9"/>
    <mergeCell ref="F9:O9"/>
    <mergeCell ref="P9:Y9"/>
    <mergeCell ref="Z9:AC9"/>
    <mergeCell ref="AD9:AZ9"/>
    <mergeCell ref="A8:B8"/>
    <mergeCell ref="C8:E8"/>
    <mergeCell ref="F8:O8"/>
    <mergeCell ref="P8:Y8"/>
    <mergeCell ref="Z8:AC8"/>
    <mergeCell ref="AD8:AZ8"/>
    <mergeCell ref="A7:B7"/>
    <mergeCell ref="C7:E7"/>
    <mergeCell ref="F7:O7"/>
    <mergeCell ref="P7:Y7"/>
    <mergeCell ref="I2:K2"/>
    <mergeCell ref="L2:O2"/>
    <mergeCell ref="P2:R2"/>
    <mergeCell ref="S2:AI2"/>
    <mergeCell ref="F6:O6"/>
    <mergeCell ref="P6:Y6"/>
    <mergeCell ref="Z6:AC6"/>
    <mergeCell ref="AD6:AZ6"/>
    <mergeCell ref="F5:O5"/>
    <mergeCell ref="P5:Y5"/>
    <mergeCell ref="Z5:AC5"/>
    <mergeCell ref="AD5:AZ5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&amp;C&amp;A-&amp;P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7"/>
  <sheetViews>
    <sheetView showGridLines="0" zoomScaleNormal="100" zoomScaleSheetLayoutView="75" workbookViewId="0">
      <selection activeCell="AC15" sqref="AC15:AH15"/>
    </sheetView>
  </sheetViews>
  <sheetFormatPr defaultColWidth="3" defaultRowHeight="13.5"/>
  <cols>
    <col min="1" max="16384" width="3" style="67"/>
  </cols>
  <sheetData>
    <row r="1" spans="1:52">
      <c r="A1" s="435" t="s">
        <v>215</v>
      </c>
      <c r="B1" s="436"/>
      <c r="C1" s="436"/>
      <c r="D1" s="436"/>
      <c r="E1" s="436"/>
      <c r="F1" s="436"/>
      <c r="G1" s="436"/>
      <c r="H1" s="437"/>
      <c r="I1" s="430" t="s">
        <v>52</v>
      </c>
      <c r="J1" s="430"/>
      <c r="K1" s="430"/>
      <c r="L1" s="419"/>
      <c r="M1" s="420"/>
      <c r="N1" s="420"/>
      <c r="O1" s="421"/>
      <c r="P1" s="430" t="s">
        <v>53</v>
      </c>
      <c r="Q1" s="430"/>
      <c r="R1" s="430"/>
      <c r="S1" s="422"/>
      <c r="T1" s="423"/>
      <c r="U1" s="423"/>
      <c r="V1" s="423"/>
      <c r="W1" s="423"/>
      <c r="X1" s="423"/>
      <c r="Y1" s="423"/>
      <c r="Z1" s="423"/>
      <c r="AA1" s="423"/>
      <c r="AB1" s="423"/>
      <c r="AC1" s="423"/>
      <c r="AD1" s="423"/>
      <c r="AE1" s="423"/>
      <c r="AF1" s="423"/>
      <c r="AG1" s="423"/>
      <c r="AH1" s="423"/>
      <c r="AI1" s="424"/>
      <c r="AJ1" s="444"/>
      <c r="AK1" s="445"/>
      <c r="AL1" s="445"/>
      <c r="AM1" s="445"/>
      <c r="AN1" s="445"/>
      <c r="AO1" s="445"/>
      <c r="AP1" s="445"/>
      <c r="AQ1" s="445"/>
      <c r="AR1" s="445"/>
      <c r="AS1" s="445"/>
      <c r="AT1" s="445"/>
      <c r="AU1" s="445"/>
      <c r="AV1" s="445"/>
      <c r="AW1" s="445"/>
      <c r="AX1" s="445"/>
      <c r="AY1" s="445"/>
      <c r="AZ1" s="446"/>
    </row>
    <row r="2" spans="1:52">
      <c r="A2" s="438"/>
      <c r="B2" s="439"/>
      <c r="C2" s="439"/>
      <c r="D2" s="439"/>
      <c r="E2" s="439"/>
      <c r="F2" s="439"/>
      <c r="G2" s="439"/>
      <c r="H2" s="440"/>
      <c r="I2" s="416" t="s">
        <v>54</v>
      </c>
      <c r="J2" s="417"/>
      <c r="K2" s="418"/>
      <c r="L2" s="419"/>
      <c r="M2" s="420"/>
      <c r="N2" s="420"/>
      <c r="O2" s="421"/>
      <c r="P2" s="416" t="s">
        <v>55</v>
      </c>
      <c r="Q2" s="417"/>
      <c r="R2" s="418"/>
      <c r="S2" s="422"/>
      <c r="T2" s="423"/>
      <c r="U2" s="423"/>
      <c r="V2" s="423"/>
      <c r="W2" s="423"/>
      <c r="X2" s="423"/>
      <c r="Y2" s="423"/>
      <c r="Z2" s="423"/>
      <c r="AA2" s="423"/>
      <c r="AB2" s="423"/>
      <c r="AC2" s="423"/>
      <c r="AD2" s="423"/>
      <c r="AE2" s="423"/>
      <c r="AF2" s="423"/>
      <c r="AG2" s="423"/>
      <c r="AH2" s="423"/>
      <c r="AI2" s="424"/>
      <c r="AJ2" s="430" t="s">
        <v>56</v>
      </c>
      <c r="AK2" s="430"/>
      <c r="AL2" s="430"/>
      <c r="AM2" s="431">
        <v>41536</v>
      </c>
      <c r="AN2" s="432"/>
      <c r="AO2" s="432"/>
      <c r="AP2" s="432"/>
      <c r="AQ2" s="433"/>
      <c r="AR2" s="430" t="s">
        <v>57</v>
      </c>
      <c r="AS2" s="430"/>
      <c r="AT2" s="430"/>
      <c r="AU2" s="434" t="s">
        <v>58</v>
      </c>
      <c r="AV2" s="434"/>
      <c r="AW2" s="434"/>
      <c r="AX2" s="434"/>
      <c r="AY2" s="434"/>
      <c r="AZ2" s="434"/>
    </row>
    <row r="3" spans="1:52">
      <c r="A3" s="441"/>
      <c r="B3" s="442"/>
      <c r="C3" s="442"/>
      <c r="D3" s="442"/>
      <c r="E3" s="442"/>
      <c r="F3" s="442"/>
      <c r="G3" s="442"/>
      <c r="H3" s="443"/>
      <c r="I3" s="430" t="s">
        <v>59</v>
      </c>
      <c r="J3" s="430"/>
      <c r="K3" s="430"/>
      <c r="L3" s="419"/>
      <c r="M3" s="420"/>
      <c r="N3" s="420"/>
      <c r="O3" s="421"/>
      <c r="P3" s="430" t="s">
        <v>60</v>
      </c>
      <c r="Q3" s="430"/>
      <c r="R3" s="430"/>
      <c r="S3" s="422"/>
      <c r="T3" s="423"/>
      <c r="U3" s="423"/>
      <c r="V3" s="423"/>
      <c r="W3" s="423"/>
      <c r="X3" s="423"/>
      <c r="Y3" s="423"/>
      <c r="Z3" s="423"/>
      <c r="AA3" s="423"/>
      <c r="AB3" s="423"/>
      <c r="AC3" s="423"/>
      <c r="AD3" s="423"/>
      <c r="AE3" s="423"/>
      <c r="AF3" s="423"/>
      <c r="AG3" s="423"/>
      <c r="AH3" s="423"/>
      <c r="AI3" s="424"/>
      <c r="AJ3" s="430" t="s">
        <v>61</v>
      </c>
      <c r="AK3" s="430"/>
      <c r="AL3" s="430"/>
      <c r="AM3" s="431">
        <v>41536</v>
      </c>
      <c r="AN3" s="432"/>
      <c r="AO3" s="432"/>
      <c r="AP3" s="432"/>
      <c r="AQ3" s="433"/>
      <c r="AR3" s="430" t="s">
        <v>62</v>
      </c>
      <c r="AS3" s="430"/>
      <c r="AT3" s="430"/>
      <c r="AU3" s="434" t="s">
        <v>58</v>
      </c>
      <c r="AV3" s="434"/>
      <c r="AW3" s="434"/>
      <c r="AX3" s="434"/>
      <c r="AY3" s="434"/>
      <c r="AZ3" s="434"/>
    </row>
    <row r="4" spans="1:52" ht="10.5" customHeight="1"/>
    <row r="5" spans="1:52">
      <c r="C5" s="69" t="s">
        <v>118</v>
      </c>
      <c r="D5" s="69"/>
      <c r="E5" s="69"/>
      <c r="F5" s="69"/>
    </row>
    <row r="6" spans="1:52">
      <c r="C6" s="69" t="s">
        <v>119</v>
      </c>
      <c r="D6" s="69"/>
      <c r="E6" s="69"/>
      <c r="F6" s="69"/>
    </row>
    <row r="7" spans="1:52" ht="27" customHeight="1">
      <c r="A7" s="429" t="s">
        <v>63</v>
      </c>
      <c r="B7" s="429"/>
      <c r="C7" s="429" t="s">
        <v>107</v>
      </c>
      <c r="D7" s="429"/>
      <c r="E7" s="429"/>
      <c r="F7" s="429" t="s">
        <v>108</v>
      </c>
      <c r="G7" s="429"/>
      <c r="H7" s="429"/>
      <c r="I7" s="429" t="s">
        <v>109</v>
      </c>
      <c r="J7" s="429"/>
      <c r="K7" s="429"/>
      <c r="L7" s="429"/>
      <c r="M7" s="429"/>
      <c r="N7" s="429"/>
      <c r="O7" s="429"/>
      <c r="P7" s="429"/>
      <c r="Q7" s="429"/>
      <c r="R7" s="429"/>
      <c r="S7" s="429" t="s">
        <v>110</v>
      </c>
      <c r="T7" s="429"/>
      <c r="U7" s="429"/>
      <c r="V7" s="429"/>
      <c r="W7" s="429"/>
      <c r="X7" s="429"/>
      <c r="Y7" s="429"/>
      <c r="Z7" s="429"/>
      <c r="AA7" s="429"/>
      <c r="AB7" s="429"/>
      <c r="AC7" s="465" t="s">
        <v>127</v>
      </c>
      <c r="AD7" s="466"/>
      <c r="AE7" s="466"/>
      <c r="AF7" s="466"/>
      <c r="AG7" s="466"/>
      <c r="AH7" s="467"/>
      <c r="AI7" s="465" t="s">
        <v>68</v>
      </c>
      <c r="AJ7" s="466"/>
      <c r="AK7" s="466"/>
      <c r="AL7" s="466"/>
      <c r="AM7" s="466"/>
      <c r="AN7" s="466"/>
      <c r="AO7" s="466"/>
      <c r="AP7" s="466"/>
      <c r="AQ7" s="466"/>
      <c r="AR7" s="466"/>
      <c r="AS7" s="466"/>
      <c r="AT7" s="466"/>
      <c r="AU7" s="466"/>
      <c r="AV7" s="466"/>
      <c r="AW7" s="466"/>
      <c r="AX7" s="466"/>
      <c r="AY7" s="466"/>
      <c r="AZ7" s="467"/>
    </row>
    <row r="8" spans="1:52">
      <c r="A8" s="455">
        <v>1</v>
      </c>
      <c r="B8" s="455"/>
      <c r="C8" s="464" t="s">
        <v>112</v>
      </c>
      <c r="D8" s="464"/>
      <c r="E8" s="464"/>
      <c r="F8" s="464" t="s">
        <v>113</v>
      </c>
      <c r="G8" s="464"/>
      <c r="H8" s="464"/>
      <c r="I8" s="425" t="s">
        <v>111</v>
      </c>
      <c r="J8" s="425"/>
      <c r="K8" s="425"/>
      <c r="L8" s="425"/>
      <c r="M8" s="425"/>
      <c r="N8" s="425"/>
      <c r="O8" s="425"/>
      <c r="P8" s="425"/>
      <c r="Q8" s="425"/>
      <c r="R8" s="425"/>
      <c r="S8" s="425" t="s">
        <v>120</v>
      </c>
      <c r="T8" s="425"/>
      <c r="U8" s="425"/>
      <c r="V8" s="425"/>
      <c r="W8" s="425"/>
      <c r="X8" s="425"/>
      <c r="Y8" s="425"/>
      <c r="Z8" s="425"/>
      <c r="AA8" s="425"/>
      <c r="AB8" s="425"/>
      <c r="AC8" s="468"/>
      <c r="AD8" s="469"/>
      <c r="AE8" s="469"/>
      <c r="AF8" s="469"/>
      <c r="AG8" s="469"/>
      <c r="AH8" s="470"/>
      <c r="AI8" s="478"/>
      <c r="AJ8" s="479"/>
      <c r="AK8" s="479"/>
      <c r="AL8" s="479"/>
      <c r="AM8" s="479"/>
      <c r="AN8" s="479"/>
      <c r="AO8" s="479"/>
      <c r="AP8" s="479"/>
      <c r="AQ8" s="479"/>
      <c r="AR8" s="479"/>
      <c r="AS8" s="479"/>
      <c r="AT8" s="479"/>
      <c r="AU8" s="479"/>
      <c r="AV8" s="479"/>
      <c r="AW8" s="479"/>
      <c r="AX8" s="479"/>
      <c r="AY8" s="479"/>
      <c r="AZ8" s="480"/>
    </row>
    <row r="9" spans="1:52">
      <c r="A9" s="447">
        <v>2</v>
      </c>
      <c r="B9" s="447"/>
      <c r="C9" s="471" t="s">
        <v>112</v>
      </c>
      <c r="D9" s="471"/>
      <c r="E9" s="471"/>
      <c r="F9" s="471" t="s">
        <v>113</v>
      </c>
      <c r="G9" s="471"/>
      <c r="H9" s="471"/>
      <c r="I9" s="449" t="s">
        <v>114</v>
      </c>
      <c r="J9" s="450"/>
      <c r="K9" s="450"/>
      <c r="L9" s="450"/>
      <c r="M9" s="450"/>
      <c r="N9" s="450"/>
      <c r="O9" s="450"/>
      <c r="P9" s="450"/>
      <c r="Q9" s="450"/>
      <c r="R9" s="451"/>
      <c r="S9" s="448" t="s">
        <v>121</v>
      </c>
      <c r="T9" s="448"/>
      <c r="U9" s="448"/>
      <c r="V9" s="448"/>
      <c r="W9" s="448"/>
      <c r="X9" s="448"/>
      <c r="Y9" s="448"/>
      <c r="Z9" s="448"/>
      <c r="AA9" s="448"/>
      <c r="AB9" s="448"/>
      <c r="AC9" s="472"/>
      <c r="AD9" s="473"/>
      <c r="AE9" s="473"/>
      <c r="AF9" s="473"/>
      <c r="AG9" s="473"/>
      <c r="AH9" s="474"/>
      <c r="AI9" s="481" t="s">
        <v>128</v>
      </c>
      <c r="AJ9" s="482"/>
      <c r="AK9" s="482"/>
      <c r="AL9" s="482"/>
      <c r="AM9" s="482"/>
      <c r="AN9" s="482"/>
      <c r="AO9" s="482"/>
      <c r="AP9" s="482"/>
      <c r="AQ9" s="482"/>
      <c r="AR9" s="482"/>
      <c r="AS9" s="482"/>
      <c r="AT9" s="482"/>
      <c r="AU9" s="482"/>
      <c r="AV9" s="482"/>
      <c r="AW9" s="482"/>
      <c r="AX9" s="482"/>
      <c r="AY9" s="482"/>
      <c r="AZ9" s="483"/>
    </row>
    <row r="10" spans="1:52">
      <c r="A10" s="447">
        <v>3</v>
      </c>
      <c r="B10" s="447"/>
      <c r="C10" s="471" t="s">
        <v>112</v>
      </c>
      <c r="D10" s="471"/>
      <c r="E10" s="471"/>
      <c r="F10" s="471" t="s">
        <v>113</v>
      </c>
      <c r="G10" s="471"/>
      <c r="H10" s="471"/>
      <c r="I10" s="448" t="s">
        <v>115</v>
      </c>
      <c r="J10" s="448"/>
      <c r="K10" s="448"/>
      <c r="L10" s="448"/>
      <c r="M10" s="448"/>
      <c r="N10" s="448"/>
      <c r="O10" s="448"/>
      <c r="P10" s="448"/>
      <c r="Q10" s="448"/>
      <c r="R10" s="448"/>
      <c r="S10" s="449" t="s">
        <v>121</v>
      </c>
      <c r="T10" s="450"/>
      <c r="U10" s="450"/>
      <c r="V10" s="450"/>
      <c r="W10" s="450"/>
      <c r="X10" s="450"/>
      <c r="Y10" s="450"/>
      <c r="Z10" s="450"/>
      <c r="AA10" s="450"/>
      <c r="AB10" s="451"/>
      <c r="AC10" s="472"/>
      <c r="AD10" s="473"/>
      <c r="AE10" s="473"/>
      <c r="AF10" s="473"/>
      <c r="AG10" s="473"/>
      <c r="AH10" s="474"/>
      <c r="AI10" s="481" t="s">
        <v>128</v>
      </c>
      <c r="AJ10" s="482"/>
      <c r="AK10" s="482"/>
      <c r="AL10" s="482"/>
      <c r="AM10" s="482"/>
      <c r="AN10" s="482"/>
      <c r="AO10" s="482"/>
      <c r="AP10" s="482"/>
      <c r="AQ10" s="482"/>
      <c r="AR10" s="482"/>
      <c r="AS10" s="482"/>
      <c r="AT10" s="482"/>
      <c r="AU10" s="482"/>
      <c r="AV10" s="482"/>
      <c r="AW10" s="482"/>
      <c r="AX10" s="482"/>
      <c r="AY10" s="482"/>
      <c r="AZ10" s="483"/>
    </row>
    <row r="11" spans="1:52">
      <c r="A11" s="447">
        <v>4</v>
      </c>
      <c r="B11" s="447"/>
      <c r="C11" s="471" t="s">
        <v>112</v>
      </c>
      <c r="D11" s="471"/>
      <c r="E11" s="471"/>
      <c r="F11" s="471" t="s">
        <v>113</v>
      </c>
      <c r="G11" s="471"/>
      <c r="H11" s="471"/>
      <c r="I11" s="448" t="s">
        <v>116</v>
      </c>
      <c r="J11" s="448"/>
      <c r="K11" s="448"/>
      <c r="L11" s="448"/>
      <c r="M11" s="448"/>
      <c r="N11" s="448"/>
      <c r="O11" s="448"/>
      <c r="P11" s="448"/>
      <c r="Q11" s="448"/>
      <c r="R11" s="448"/>
      <c r="S11" s="449" t="s">
        <v>121</v>
      </c>
      <c r="T11" s="450"/>
      <c r="U11" s="450"/>
      <c r="V11" s="450"/>
      <c r="W11" s="450"/>
      <c r="X11" s="450"/>
      <c r="Y11" s="450"/>
      <c r="Z11" s="450"/>
      <c r="AA11" s="450"/>
      <c r="AB11" s="451"/>
      <c r="AC11" s="472"/>
      <c r="AD11" s="473"/>
      <c r="AE11" s="473"/>
      <c r="AF11" s="473"/>
      <c r="AG11" s="473"/>
      <c r="AH11" s="474"/>
      <c r="AI11" s="481" t="s">
        <v>128</v>
      </c>
      <c r="AJ11" s="482"/>
      <c r="AK11" s="482"/>
      <c r="AL11" s="482"/>
      <c r="AM11" s="482"/>
      <c r="AN11" s="482"/>
      <c r="AO11" s="482"/>
      <c r="AP11" s="482"/>
      <c r="AQ11" s="482"/>
      <c r="AR11" s="482"/>
      <c r="AS11" s="482"/>
      <c r="AT11" s="482"/>
      <c r="AU11" s="482"/>
      <c r="AV11" s="482"/>
      <c r="AW11" s="482"/>
      <c r="AX11" s="482"/>
      <c r="AY11" s="482"/>
      <c r="AZ11" s="483"/>
    </row>
    <row r="12" spans="1:52">
      <c r="A12" s="447">
        <v>5</v>
      </c>
      <c r="B12" s="447"/>
      <c r="C12" s="471" t="s">
        <v>112</v>
      </c>
      <c r="D12" s="471"/>
      <c r="E12" s="471"/>
      <c r="F12" s="471" t="s">
        <v>113</v>
      </c>
      <c r="G12" s="471"/>
      <c r="H12" s="471"/>
      <c r="I12" s="448" t="s">
        <v>117</v>
      </c>
      <c r="J12" s="448"/>
      <c r="K12" s="448"/>
      <c r="L12" s="448"/>
      <c r="M12" s="448"/>
      <c r="N12" s="448"/>
      <c r="O12" s="448"/>
      <c r="P12" s="448"/>
      <c r="Q12" s="448"/>
      <c r="R12" s="448"/>
      <c r="S12" s="448" t="s">
        <v>121</v>
      </c>
      <c r="T12" s="448"/>
      <c r="U12" s="448"/>
      <c r="V12" s="448"/>
      <c r="W12" s="448"/>
      <c r="X12" s="448"/>
      <c r="Y12" s="448"/>
      <c r="Z12" s="448"/>
      <c r="AA12" s="448"/>
      <c r="AB12" s="448"/>
      <c r="AC12" s="472"/>
      <c r="AD12" s="473"/>
      <c r="AE12" s="473"/>
      <c r="AF12" s="473"/>
      <c r="AG12" s="473"/>
      <c r="AH12" s="474"/>
      <c r="AI12" s="481" t="s">
        <v>129</v>
      </c>
      <c r="AJ12" s="482"/>
      <c r="AK12" s="482"/>
      <c r="AL12" s="482"/>
      <c r="AM12" s="482"/>
      <c r="AN12" s="482"/>
      <c r="AO12" s="482"/>
      <c r="AP12" s="482"/>
      <c r="AQ12" s="482"/>
      <c r="AR12" s="482"/>
      <c r="AS12" s="482"/>
      <c r="AT12" s="482"/>
      <c r="AU12" s="482"/>
      <c r="AV12" s="482"/>
      <c r="AW12" s="482"/>
      <c r="AX12" s="482"/>
      <c r="AY12" s="482"/>
      <c r="AZ12" s="483"/>
    </row>
    <row r="13" spans="1:52">
      <c r="A13" s="447">
        <v>6</v>
      </c>
      <c r="B13" s="447"/>
      <c r="C13" s="471" t="s">
        <v>112</v>
      </c>
      <c r="D13" s="471"/>
      <c r="E13" s="471"/>
      <c r="F13" s="471" t="s">
        <v>113</v>
      </c>
      <c r="G13" s="471"/>
      <c r="H13" s="471"/>
      <c r="I13" s="448" t="s">
        <v>122</v>
      </c>
      <c r="J13" s="448"/>
      <c r="K13" s="448"/>
      <c r="L13" s="448"/>
      <c r="M13" s="448"/>
      <c r="N13" s="448"/>
      <c r="O13" s="448"/>
      <c r="P13" s="448"/>
      <c r="Q13" s="448"/>
      <c r="R13" s="448"/>
      <c r="S13" s="448" t="s">
        <v>120</v>
      </c>
      <c r="T13" s="448"/>
      <c r="U13" s="448"/>
      <c r="V13" s="448"/>
      <c r="W13" s="448"/>
      <c r="X13" s="448"/>
      <c r="Y13" s="448"/>
      <c r="Z13" s="448"/>
      <c r="AA13" s="448"/>
      <c r="AB13" s="448"/>
      <c r="AC13" s="472"/>
      <c r="AD13" s="473"/>
      <c r="AE13" s="473"/>
      <c r="AF13" s="473"/>
      <c r="AG13" s="473"/>
      <c r="AH13" s="474"/>
      <c r="AI13" s="481" t="s">
        <v>128</v>
      </c>
      <c r="AJ13" s="482"/>
      <c r="AK13" s="482"/>
      <c r="AL13" s="482"/>
      <c r="AM13" s="482"/>
      <c r="AN13" s="482"/>
      <c r="AO13" s="482"/>
      <c r="AP13" s="482"/>
      <c r="AQ13" s="482"/>
      <c r="AR13" s="482"/>
      <c r="AS13" s="482"/>
      <c r="AT13" s="482"/>
      <c r="AU13" s="482"/>
      <c r="AV13" s="482"/>
      <c r="AW13" s="482"/>
      <c r="AX13" s="482"/>
      <c r="AY13" s="482"/>
      <c r="AZ13" s="483"/>
    </row>
    <row r="14" spans="1:52">
      <c r="A14" s="447"/>
      <c r="B14" s="447"/>
      <c r="C14" s="471"/>
      <c r="D14" s="471"/>
      <c r="E14" s="471"/>
      <c r="F14" s="471"/>
      <c r="G14" s="471"/>
      <c r="H14" s="471"/>
      <c r="I14" s="449"/>
      <c r="J14" s="450"/>
      <c r="K14" s="450"/>
      <c r="L14" s="450"/>
      <c r="M14" s="450"/>
      <c r="N14" s="450"/>
      <c r="O14" s="450"/>
      <c r="P14" s="450"/>
      <c r="Q14" s="450"/>
      <c r="R14" s="451"/>
      <c r="S14" s="448"/>
      <c r="T14" s="448"/>
      <c r="U14" s="448"/>
      <c r="V14" s="448"/>
      <c r="W14" s="448"/>
      <c r="X14" s="448"/>
      <c r="Y14" s="448"/>
      <c r="Z14" s="448"/>
      <c r="AA14" s="448"/>
      <c r="AB14" s="448"/>
      <c r="AC14" s="472"/>
      <c r="AD14" s="473"/>
      <c r="AE14" s="473"/>
      <c r="AF14" s="473"/>
      <c r="AG14" s="473"/>
      <c r="AH14" s="474"/>
      <c r="AI14" s="475"/>
      <c r="AJ14" s="476"/>
      <c r="AK14" s="476"/>
      <c r="AL14" s="476"/>
      <c r="AM14" s="476"/>
      <c r="AN14" s="476"/>
      <c r="AO14" s="476"/>
      <c r="AP14" s="476"/>
      <c r="AQ14" s="476"/>
      <c r="AR14" s="476"/>
      <c r="AS14" s="476"/>
      <c r="AT14" s="476"/>
      <c r="AU14" s="476"/>
      <c r="AV14" s="476"/>
      <c r="AW14" s="476"/>
      <c r="AX14" s="476"/>
      <c r="AY14" s="476"/>
      <c r="AZ14" s="477"/>
    </row>
    <row r="15" spans="1:52">
      <c r="A15" s="447">
        <v>7</v>
      </c>
      <c r="B15" s="447"/>
      <c r="C15" s="471" t="s">
        <v>113</v>
      </c>
      <c r="D15" s="471"/>
      <c r="E15" s="471"/>
      <c r="F15" s="471" t="s">
        <v>112</v>
      </c>
      <c r="G15" s="471"/>
      <c r="H15" s="471"/>
      <c r="I15" s="449" t="s">
        <v>123</v>
      </c>
      <c r="J15" s="450"/>
      <c r="K15" s="450"/>
      <c r="L15" s="450"/>
      <c r="M15" s="450"/>
      <c r="N15" s="450"/>
      <c r="O15" s="450"/>
      <c r="P15" s="450"/>
      <c r="Q15" s="450"/>
      <c r="R15" s="451"/>
      <c r="S15" s="448" t="s">
        <v>121</v>
      </c>
      <c r="T15" s="448"/>
      <c r="U15" s="448"/>
      <c r="V15" s="448"/>
      <c r="W15" s="448"/>
      <c r="X15" s="448"/>
      <c r="Y15" s="448"/>
      <c r="Z15" s="448"/>
      <c r="AA15" s="448"/>
      <c r="AB15" s="448"/>
      <c r="AC15" s="472"/>
      <c r="AD15" s="473"/>
      <c r="AE15" s="473"/>
      <c r="AF15" s="473"/>
      <c r="AG15" s="473"/>
      <c r="AH15" s="474"/>
      <c r="AI15" s="475"/>
      <c r="AJ15" s="476"/>
      <c r="AK15" s="476"/>
      <c r="AL15" s="476"/>
      <c r="AM15" s="476"/>
      <c r="AN15" s="476"/>
      <c r="AO15" s="476"/>
      <c r="AP15" s="476"/>
      <c r="AQ15" s="476"/>
      <c r="AR15" s="476"/>
      <c r="AS15" s="476"/>
      <c r="AT15" s="476"/>
      <c r="AU15" s="476"/>
      <c r="AV15" s="476"/>
      <c r="AW15" s="476"/>
      <c r="AX15" s="476"/>
      <c r="AY15" s="476"/>
      <c r="AZ15" s="477"/>
    </row>
    <row r="16" spans="1:52" ht="13.5" customHeight="1">
      <c r="A16" s="447">
        <v>8</v>
      </c>
      <c r="B16" s="447"/>
      <c r="C16" s="471" t="s">
        <v>113</v>
      </c>
      <c r="D16" s="471"/>
      <c r="E16" s="471"/>
      <c r="F16" s="471" t="s">
        <v>112</v>
      </c>
      <c r="G16" s="471"/>
      <c r="H16" s="471"/>
      <c r="I16" s="448" t="s">
        <v>124</v>
      </c>
      <c r="J16" s="448"/>
      <c r="K16" s="448"/>
      <c r="L16" s="448"/>
      <c r="M16" s="448"/>
      <c r="N16" s="448"/>
      <c r="O16" s="448"/>
      <c r="P16" s="448"/>
      <c r="Q16" s="448"/>
      <c r="R16" s="448"/>
      <c r="S16" s="449" t="s">
        <v>121</v>
      </c>
      <c r="T16" s="450"/>
      <c r="U16" s="450"/>
      <c r="V16" s="450"/>
      <c r="W16" s="450"/>
      <c r="X16" s="450"/>
      <c r="Y16" s="450"/>
      <c r="Z16" s="450"/>
      <c r="AA16" s="450"/>
      <c r="AB16" s="451"/>
      <c r="AC16" s="472"/>
      <c r="AD16" s="473"/>
      <c r="AE16" s="473"/>
      <c r="AF16" s="473"/>
      <c r="AG16" s="473"/>
      <c r="AH16" s="474"/>
      <c r="AI16" s="475"/>
      <c r="AJ16" s="476"/>
      <c r="AK16" s="476"/>
      <c r="AL16" s="476"/>
      <c r="AM16" s="476"/>
      <c r="AN16" s="476"/>
      <c r="AO16" s="476"/>
      <c r="AP16" s="476"/>
      <c r="AQ16" s="476"/>
      <c r="AR16" s="476"/>
      <c r="AS16" s="476"/>
      <c r="AT16" s="476"/>
      <c r="AU16" s="476"/>
      <c r="AV16" s="476"/>
      <c r="AW16" s="476"/>
      <c r="AX16" s="476"/>
      <c r="AY16" s="476"/>
      <c r="AZ16" s="477"/>
    </row>
    <row r="17" spans="1:52" ht="13.5" customHeight="1">
      <c r="A17" s="447">
        <v>9</v>
      </c>
      <c r="B17" s="447"/>
      <c r="C17" s="471" t="s">
        <v>113</v>
      </c>
      <c r="D17" s="471"/>
      <c r="E17" s="471"/>
      <c r="F17" s="471" t="s">
        <v>112</v>
      </c>
      <c r="G17" s="471"/>
      <c r="H17" s="471"/>
      <c r="I17" s="448" t="s">
        <v>125</v>
      </c>
      <c r="J17" s="448"/>
      <c r="K17" s="448"/>
      <c r="L17" s="448"/>
      <c r="M17" s="448"/>
      <c r="N17" s="448"/>
      <c r="O17" s="448"/>
      <c r="P17" s="448"/>
      <c r="Q17" s="448"/>
      <c r="R17" s="448"/>
      <c r="S17" s="449" t="s">
        <v>121</v>
      </c>
      <c r="T17" s="450"/>
      <c r="U17" s="450"/>
      <c r="V17" s="450"/>
      <c r="W17" s="450"/>
      <c r="X17" s="450"/>
      <c r="Y17" s="450"/>
      <c r="Z17" s="450"/>
      <c r="AA17" s="450"/>
      <c r="AB17" s="451"/>
      <c r="AC17" s="472"/>
      <c r="AD17" s="473"/>
      <c r="AE17" s="473"/>
      <c r="AF17" s="473"/>
      <c r="AG17" s="473"/>
      <c r="AH17" s="474"/>
      <c r="AI17" s="475"/>
      <c r="AJ17" s="476"/>
      <c r="AK17" s="476"/>
      <c r="AL17" s="476"/>
      <c r="AM17" s="476"/>
      <c r="AN17" s="476"/>
      <c r="AO17" s="476"/>
      <c r="AP17" s="476"/>
      <c r="AQ17" s="476"/>
      <c r="AR17" s="476"/>
      <c r="AS17" s="476"/>
      <c r="AT17" s="476"/>
      <c r="AU17" s="476"/>
      <c r="AV17" s="476"/>
      <c r="AW17" s="476"/>
      <c r="AX17" s="476"/>
      <c r="AY17" s="476"/>
      <c r="AZ17" s="477"/>
    </row>
    <row r="18" spans="1:52" ht="13.5" customHeight="1">
      <c r="A18" s="447">
        <v>10</v>
      </c>
      <c r="B18" s="447"/>
      <c r="C18" s="471" t="s">
        <v>113</v>
      </c>
      <c r="D18" s="471"/>
      <c r="E18" s="471"/>
      <c r="F18" s="471" t="s">
        <v>112</v>
      </c>
      <c r="G18" s="471"/>
      <c r="H18" s="471"/>
      <c r="I18" s="448" t="s">
        <v>126</v>
      </c>
      <c r="J18" s="448"/>
      <c r="K18" s="448"/>
      <c r="L18" s="448"/>
      <c r="M18" s="448"/>
      <c r="N18" s="448"/>
      <c r="O18" s="448"/>
      <c r="P18" s="448"/>
      <c r="Q18" s="448"/>
      <c r="R18" s="448"/>
      <c r="S18" s="448" t="s">
        <v>120</v>
      </c>
      <c r="T18" s="448"/>
      <c r="U18" s="448"/>
      <c r="V18" s="448"/>
      <c r="W18" s="448"/>
      <c r="X18" s="448"/>
      <c r="Y18" s="448"/>
      <c r="Z18" s="448"/>
      <c r="AA18" s="448"/>
      <c r="AB18" s="448"/>
      <c r="AC18" s="472"/>
      <c r="AD18" s="473"/>
      <c r="AE18" s="473"/>
      <c r="AF18" s="473"/>
      <c r="AG18" s="473"/>
      <c r="AH18" s="474"/>
      <c r="AI18" s="475"/>
      <c r="AJ18" s="476"/>
      <c r="AK18" s="476"/>
      <c r="AL18" s="476"/>
      <c r="AM18" s="476"/>
      <c r="AN18" s="476"/>
      <c r="AO18" s="476"/>
      <c r="AP18" s="476"/>
      <c r="AQ18" s="476"/>
      <c r="AR18" s="476"/>
      <c r="AS18" s="476"/>
      <c r="AT18" s="476"/>
      <c r="AU18" s="476"/>
      <c r="AV18" s="476"/>
      <c r="AW18" s="476"/>
      <c r="AX18" s="476"/>
      <c r="AY18" s="476"/>
      <c r="AZ18" s="477"/>
    </row>
    <row r="19" spans="1:52" ht="13.5" customHeight="1">
      <c r="A19" s="447">
        <v>11</v>
      </c>
      <c r="B19" s="447"/>
      <c r="C19" s="448"/>
      <c r="D19" s="448"/>
      <c r="E19" s="448"/>
      <c r="F19" s="448"/>
      <c r="G19" s="448"/>
      <c r="H19" s="448"/>
      <c r="I19" s="448"/>
      <c r="J19" s="448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  <c r="W19" s="448"/>
      <c r="X19" s="448"/>
      <c r="Y19" s="448"/>
      <c r="Z19" s="448"/>
      <c r="AA19" s="448"/>
      <c r="AB19" s="448"/>
      <c r="AC19" s="472"/>
      <c r="AD19" s="473"/>
      <c r="AE19" s="473"/>
      <c r="AF19" s="473"/>
      <c r="AG19" s="473"/>
      <c r="AH19" s="474"/>
      <c r="AI19" s="475"/>
      <c r="AJ19" s="476"/>
      <c r="AK19" s="476"/>
      <c r="AL19" s="476"/>
      <c r="AM19" s="476"/>
      <c r="AN19" s="476"/>
      <c r="AO19" s="476"/>
      <c r="AP19" s="476"/>
      <c r="AQ19" s="476"/>
      <c r="AR19" s="476"/>
      <c r="AS19" s="476"/>
      <c r="AT19" s="476"/>
      <c r="AU19" s="476"/>
      <c r="AV19" s="476"/>
      <c r="AW19" s="476"/>
      <c r="AX19" s="476"/>
      <c r="AY19" s="476"/>
      <c r="AZ19" s="477"/>
    </row>
    <row r="20" spans="1:52">
      <c r="A20" s="447">
        <v>12</v>
      </c>
      <c r="B20" s="447"/>
      <c r="C20" s="448"/>
      <c r="D20" s="448"/>
      <c r="E20" s="448"/>
      <c r="F20" s="448"/>
      <c r="G20" s="448"/>
      <c r="H20" s="448"/>
      <c r="I20" s="448"/>
      <c r="J20" s="448"/>
      <c r="K20" s="448"/>
      <c r="L20" s="448"/>
      <c r="M20" s="448"/>
      <c r="N20" s="448"/>
      <c r="O20" s="448"/>
      <c r="P20" s="448"/>
      <c r="Q20" s="448"/>
      <c r="R20" s="448"/>
      <c r="S20" s="448"/>
      <c r="T20" s="448"/>
      <c r="U20" s="448"/>
      <c r="V20" s="448"/>
      <c r="W20" s="448"/>
      <c r="X20" s="448"/>
      <c r="Y20" s="448"/>
      <c r="Z20" s="448"/>
      <c r="AA20" s="448"/>
      <c r="AB20" s="448"/>
      <c r="AC20" s="472"/>
      <c r="AD20" s="473"/>
      <c r="AE20" s="473"/>
      <c r="AF20" s="473"/>
      <c r="AG20" s="473"/>
      <c r="AH20" s="474"/>
      <c r="AI20" s="475"/>
      <c r="AJ20" s="476"/>
      <c r="AK20" s="476"/>
      <c r="AL20" s="476"/>
      <c r="AM20" s="476"/>
      <c r="AN20" s="476"/>
      <c r="AO20" s="476"/>
      <c r="AP20" s="476"/>
      <c r="AQ20" s="476"/>
      <c r="AR20" s="476"/>
      <c r="AS20" s="476"/>
      <c r="AT20" s="476"/>
      <c r="AU20" s="476"/>
      <c r="AV20" s="476"/>
      <c r="AW20" s="476"/>
      <c r="AX20" s="476"/>
      <c r="AY20" s="476"/>
      <c r="AZ20" s="477"/>
    </row>
    <row r="21" spans="1:52">
      <c r="A21" s="447">
        <v>13</v>
      </c>
      <c r="B21" s="447"/>
      <c r="C21" s="448"/>
      <c r="D21" s="448"/>
      <c r="E21" s="448"/>
      <c r="F21" s="448"/>
      <c r="G21" s="448"/>
      <c r="H21" s="448"/>
      <c r="I21" s="448"/>
      <c r="J21" s="448"/>
      <c r="K21" s="448"/>
      <c r="L21" s="448"/>
      <c r="M21" s="448"/>
      <c r="N21" s="448"/>
      <c r="O21" s="448"/>
      <c r="P21" s="448"/>
      <c r="Q21" s="448"/>
      <c r="R21" s="448"/>
      <c r="S21" s="448"/>
      <c r="T21" s="448"/>
      <c r="U21" s="448"/>
      <c r="V21" s="448"/>
      <c r="W21" s="448"/>
      <c r="X21" s="448"/>
      <c r="Y21" s="448"/>
      <c r="Z21" s="448"/>
      <c r="AA21" s="448"/>
      <c r="AB21" s="448"/>
      <c r="AC21" s="472"/>
      <c r="AD21" s="473"/>
      <c r="AE21" s="473"/>
      <c r="AF21" s="473"/>
      <c r="AG21" s="473"/>
      <c r="AH21" s="474"/>
      <c r="AI21" s="475"/>
      <c r="AJ21" s="476"/>
      <c r="AK21" s="476"/>
      <c r="AL21" s="476"/>
      <c r="AM21" s="476"/>
      <c r="AN21" s="476"/>
      <c r="AO21" s="476"/>
      <c r="AP21" s="476"/>
      <c r="AQ21" s="476"/>
      <c r="AR21" s="476"/>
      <c r="AS21" s="476"/>
      <c r="AT21" s="476"/>
      <c r="AU21" s="476"/>
      <c r="AV21" s="476"/>
      <c r="AW21" s="476"/>
      <c r="AX21" s="476"/>
      <c r="AY21" s="476"/>
      <c r="AZ21" s="477"/>
    </row>
    <row r="22" spans="1:52">
      <c r="A22" s="447">
        <v>14</v>
      </c>
      <c r="B22" s="447"/>
      <c r="C22" s="448"/>
      <c r="D22" s="448"/>
      <c r="E22" s="448"/>
      <c r="F22" s="448"/>
      <c r="G22" s="448"/>
      <c r="H22" s="448"/>
      <c r="I22" s="448"/>
      <c r="J22" s="448"/>
      <c r="K22" s="448"/>
      <c r="L22" s="448"/>
      <c r="M22" s="448"/>
      <c r="N22" s="448"/>
      <c r="O22" s="448"/>
      <c r="P22" s="448"/>
      <c r="Q22" s="448"/>
      <c r="R22" s="448"/>
      <c r="S22" s="448"/>
      <c r="T22" s="448"/>
      <c r="U22" s="448"/>
      <c r="V22" s="448"/>
      <c r="W22" s="448"/>
      <c r="X22" s="448"/>
      <c r="Y22" s="448"/>
      <c r="Z22" s="448"/>
      <c r="AA22" s="448"/>
      <c r="AB22" s="448"/>
      <c r="AC22" s="472"/>
      <c r="AD22" s="473"/>
      <c r="AE22" s="473"/>
      <c r="AF22" s="473"/>
      <c r="AG22" s="473"/>
      <c r="AH22" s="474"/>
      <c r="AI22" s="475"/>
      <c r="AJ22" s="476"/>
      <c r="AK22" s="476"/>
      <c r="AL22" s="476"/>
      <c r="AM22" s="476"/>
      <c r="AN22" s="476"/>
      <c r="AO22" s="476"/>
      <c r="AP22" s="476"/>
      <c r="AQ22" s="476"/>
      <c r="AR22" s="476"/>
      <c r="AS22" s="476"/>
      <c r="AT22" s="476"/>
      <c r="AU22" s="476"/>
      <c r="AV22" s="476"/>
      <c r="AW22" s="476"/>
      <c r="AX22" s="476"/>
      <c r="AY22" s="476"/>
      <c r="AZ22" s="477"/>
    </row>
    <row r="23" spans="1:52">
      <c r="A23" s="447">
        <v>15</v>
      </c>
      <c r="B23" s="447"/>
      <c r="C23" s="448"/>
      <c r="D23" s="448"/>
      <c r="E23" s="448"/>
      <c r="F23" s="448"/>
      <c r="G23" s="448"/>
      <c r="H23" s="448"/>
      <c r="I23" s="448"/>
      <c r="J23" s="448"/>
      <c r="K23" s="448"/>
      <c r="L23" s="448"/>
      <c r="M23" s="448"/>
      <c r="N23" s="448"/>
      <c r="O23" s="448"/>
      <c r="P23" s="448"/>
      <c r="Q23" s="448"/>
      <c r="R23" s="448"/>
      <c r="S23" s="448"/>
      <c r="T23" s="448"/>
      <c r="U23" s="448"/>
      <c r="V23" s="448"/>
      <c r="W23" s="448"/>
      <c r="X23" s="448"/>
      <c r="Y23" s="448"/>
      <c r="Z23" s="448"/>
      <c r="AA23" s="448"/>
      <c r="AB23" s="448"/>
      <c r="AC23" s="472"/>
      <c r="AD23" s="473"/>
      <c r="AE23" s="473"/>
      <c r="AF23" s="473"/>
      <c r="AG23" s="473"/>
      <c r="AH23" s="474"/>
      <c r="AI23" s="475"/>
      <c r="AJ23" s="476"/>
      <c r="AK23" s="476"/>
      <c r="AL23" s="476"/>
      <c r="AM23" s="476"/>
      <c r="AN23" s="476"/>
      <c r="AO23" s="476"/>
      <c r="AP23" s="476"/>
      <c r="AQ23" s="476"/>
      <c r="AR23" s="476"/>
      <c r="AS23" s="476"/>
      <c r="AT23" s="476"/>
      <c r="AU23" s="476"/>
      <c r="AV23" s="476"/>
      <c r="AW23" s="476"/>
      <c r="AX23" s="476"/>
      <c r="AY23" s="476"/>
      <c r="AZ23" s="477"/>
    </row>
    <row r="24" spans="1:52">
      <c r="A24" s="447">
        <v>16</v>
      </c>
      <c r="B24" s="447"/>
      <c r="C24" s="448"/>
      <c r="D24" s="448"/>
      <c r="E24" s="448"/>
      <c r="F24" s="448"/>
      <c r="G24" s="448"/>
      <c r="H24" s="448"/>
      <c r="I24" s="448"/>
      <c r="J24" s="448"/>
      <c r="K24" s="448"/>
      <c r="L24" s="448"/>
      <c r="M24" s="448"/>
      <c r="N24" s="448"/>
      <c r="O24" s="448"/>
      <c r="P24" s="448"/>
      <c r="Q24" s="448"/>
      <c r="R24" s="448"/>
      <c r="S24" s="448"/>
      <c r="T24" s="448"/>
      <c r="U24" s="448"/>
      <c r="V24" s="448"/>
      <c r="W24" s="448"/>
      <c r="X24" s="448"/>
      <c r="Y24" s="448"/>
      <c r="Z24" s="448"/>
      <c r="AA24" s="448"/>
      <c r="AB24" s="448"/>
      <c r="AC24" s="472"/>
      <c r="AD24" s="473"/>
      <c r="AE24" s="473"/>
      <c r="AF24" s="473"/>
      <c r="AG24" s="473"/>
      <c r="AH24" s="474"/>
      <c r="AI24" s="475"/>
      <c r="AJ24" s="476"/>
      <c r="AK24" s="476"/>
      <c r="AL24" s="476"/>
      <c r="AM24" s="476"/>
      <c r="AN24" s="476"/>
      <c r="AO24" s="476"/>
      <c r="AP24" s="476"/>
      <c r="AQ24" s="476"/>
      <c r="AR24" s="476"/>
      <c r="AS24" s="476"/>
      <c r="AT24" s="476"/>
      <c r="AU24" s="476"/>
      <c r="AV24" s="476"/>
      <c r="AW24" s="476"/>
      <c r="AX24" s="476"/>
      <c r="AY24" s="476"/>
      <c r="AZ24" s="477"/>
    </row>
    <row r="25" spans="1:52">
      <c r="A25" s="447">
        <v>17</v>
      </c>
      <c r="B25" s="447"/>
      <c r="C25" s="448"/>
      <c r="D25" s="448"/>
      <c r="E25" s="448"/>
      <c r="F25" s="448"/>
      <c r="G25" s="448"/>
      <c r="H25" s="448"/>
      <c r="I25" s="448"/>
      <c r="J25" s="448"/>
      <c r="K25" s="448"/>
      <c r="L25" s="448"/>
      <c r="M25" s="448"/>
      <c r="N25" s="448"/>
      <c r="O25" s="448"/>
      <c r="P25" s="448"/>
      <c r="Q25" s="448"/>
      <c r="R25" s="448"/>
      <c r="S25" s="448"/>
      <c r="T25" s="448"/>
      <c r="U25" s="448"/>
      <c r="V25" s="448"/>
      <c r="W25" s="448"/>
      <c r="X25" s="448"/>
      <c r="Y25" s="448"/>
      <c r="Z25" s="448"/>
      <c r="AA25" s="448"/>
      <c r="AB25" s="448"/>
      <c r="AC25" s="472"/>
      <c r="AD25" s="473"/>
      <c r="AE25" s="473"/>
      <c r="AF25" s="473"/>
      <c r="AG25" s="473"/>
      <c r="AH25" s="474"/>
      <c r="AI25" s="475"/>
      <c r="AJ25" s="476"/>
      <c r="AK25" s="476"/>
      <c r="AL25" s="476"/>
      <c r="AM25" s="476"/>
      <c r="AN25" s="476"/>
      <c r="AO25" s="476"/>
      <c r="AP25" s="476"/>
      <c r="AQ25" s="476"/>
      <c r="AR25" s="476"/>
      <c r="AS25" s="476"/>
      <c r="AT25" s="476"/>
      <c r="AU25" s="476"/>
      <c r="AV25" s="476"/>
      <c r="AW25" s="476"/>
      <c r="AX25" s="476"/>
      <c r="AY25" s="476"/>
      <c r="AZ25" s="477"/>
    </row>
    <row r="26" spans="1:52">
      <c r="A26" s="447">
        <v>18</v>
      </c>
      <c r="B26" s="447"/>
      <c r="C26" s="448"/>
      <c r="D26" s="448"/>
      <c r="E26" s="448"/>
      <c r="F26" s="448"/>
      <c r="G26" s="448"/>
      <c r="H26" s="448"/>
      <c r="I26" s="448"/>
      <c r="J26" s="448"/>
      <c r="K26" s="448"/>
      <c r="L26" s="448"/>
      <c r="M26" s="448"/>
      <c r="N26" s="448"/>
      <c r="O26" s="448"/>
      <c r="P26" s="448"/>
      <c r="Q26" s="448"/>
      <c r="R26" s="448"/>
      <c r="S26" s="448"/>
      <c r="T26" s="448"/>
      <c r="U26" s="448"/>
      <c r="V26" s="448"/>
      <c r="W26" s="448"/>
      <c r="X26" s="448"/>
      <c r="Y26" s="448"/>
      <c r="Z26" s="448"/>
      <c r="AA26" s="448"/>
      <c r="AB26" s="448"/>
      <c r="AC26" s="472"/>
      <c r="AD26" s="473"/>
      <c r="AE26" s="473"/>
      <c r="AF26" s="473"/>
      <c r="AG26" s="473"/>
      <c r="AH26" s="474"/>
      <c r="AI26" s="475"/>
      <c r="AJ26" s="476"/>
      <c r="AK26" s="476"/>
      <c r="AL26" s="476"/>
      <c r="AM26" s="476"/>
      <c r="AN26" s="476"/>
      <c r="AO26" s="476"/>
      <c r="AP26" s="476"/>
      <c r="AQ26" s="476"/>
      <c r="AR26" s="476"/>
      <c r="AS26" s="476"/>
      <c r="AT26" s="476"/>
      <c r="AU26" s="476"/>
      <c r="AV26" s="476"/>
      <c r="AW26" s="476"/>
      <c r="AX26" s="476"/>
      <c r="AY26" s="476"/>
      <c r="AZ26" s="477"/>
    </row>
    <row r="27" spans="1:52">
      <c r="A27" s="447">
        <v>19</v>
      </c>
      <c r="B27" s="447"/>
      <c r="C27" s="448"/>
      <c r="D27" s="448"/>
      <c r="E27" s="448"/>
      <c r="F27" s="448"/>
      <c r="G27" s="448"/>
      <c r="H27" s="448"/>
      <c r="I27" s="448"/>
      <c r="J27" s="448"/>
      <c r="K27" s="448"/>
      <c r="L27" s="448"/>
      <c r="M27" s="448"/>
      <c r="N27" s="448"/>
      <c r="O27" s="448"/>
      <c r="P27" s="448"/>
      <c r="Q27" s="448"/>
      <c r="R27" s="448"/>
      <c r="S27" s="448"/>
      <c r="T27" s="448"/>
      <c r="U27" s="448"/>
      <c r="V27" s="448"/>
      <c r="W27" s="448"/>
      <c r="X27" s="448"/>
      <c r="Y27" s="448"/>
      <c r="Z27" s="448"/>
      <c r="AA27" s="448"/>
      <c r="AB27" s="448"/>
      <c r="AC27" s="472"/>
      <c r="AD27" s="473"/>
      <c r="AE27" s="473"/>
      <c r="AF27" s="473"/>
      <c r="AG27" s="473"/>
      <c r="AH27" s="474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2"/>
    </row>
    <row r="28" spans="1:52">
      <c r="A28" s="447">
        <v>20</v>
      </c>
      <c r="B28" s="447"/>
      <c r="C28" s="448"/>
      <c r="D28" s="448"/>
      <c r="E28" s="448"/>
      <c r="F28" s="448"/>
      <c r="G28" s="448"/>
      <c r="H28" s="448"/>
      <c r="I28" s="448"/>
      <c r="J28" s="448"/>
      <c r="K28" s="448"/>
      <c r="L28" s="448"/>
      <c r="M28" s="448"/>
      <c r="N28" s="448"/>
      <c r="O28" s="448"/>
      <c r="P28" s="448"/>
      <c r="Q28" s="448"/>
      <c r="R28" s="448"/>
      <c r="S28" s="448"/>
      <c r="T28" s="448"/>
      <c r="U28" s="448"/>
      <c r="V28" s="448"/>
      <c r="W28" s="448"/>
      <c r="X28" s="448"/>
      <c r="Y28" s="448"/>
      <c r="Z28" s="448"/>
      <c r="AA28" s="448"/>
      <c r="AB28" s="448"/>
      <c r="AC28" s="472"/>
      <c r="AD28" s="473"/>
      <c r="AE28" s="473"/>
      <c r="AF28" s="473"/>
      <c r="AG28" s="473"/>
      <c r="AH28" s="474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2"/>
    </row>
    <row r="29" spans="1:52">
      <c r="A29" s="447">
        <v>21</v>
      </c>
      <c r="B29" s="447"/>
      <c r="C29" s="448"/>
      <c r="D29" s="448"/>
      <c r="E29" s="448"/>
      <c r="F29" s="448"/>
      <c r="G29" s="448"/>
      <c r="H29" s="448"/>
      <c r="I29" s="448"/>
      <c r="J29" s="448"/>
      <c r="K29" s="448"/>
      <c r="L29" s="448"/>
      <c r="M29" s="448"/>
      <c r="N29" s="448"/>
      <c r="O29" s="448"/>
      <c r="P29" s="448"/>
      <c r="Q29" s="448"/>
      <c r="R29" s="448"/>
      <c r="S29" s="448"/>
      <c r="T29" s="448"/>
      <c r="U29" s="448"/>
      <c r="V29" s="448"/>
      <c r="W29" s="448"/>
      <c r="X29" s="448"/>
      <c r="Y29" s="448"/>
      <c r="Z29" s="448"/>
      <c r="AA29" s="448"/>
      <c r="AB29" s="448"/>
      <c r="AC29" s="70"/>
      <c r="AD29" s="71"/>
      <c r="AE29" s="71"/>
      <c r="AF29" s="71"/>
      <c r="AG29" s="71"/>
      <c r="AH29" s="72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2"/>
    </row>
    <row r="30" spans="1:52">
      <c r="A30" s="447">
        <v>22</v>
      </c>
      <c r="B30" s="447"/>
      <c r="C30" s="448"/>
      <c r="D30" s="448"/>
      <c r="E30" s="448"/>
      <c r="F30" s="448"/>
      <c r="G30" s="448"/>
      <c r="H30" s="448"/>
      <c r="I30" s="448"/>
      <c r="J30" s="448"/>
      <c r="K30" s="448"/>
      <c r="L30" s="448"/>
      <c r="M30" s="448"/>
      <c r="N30" s="448"/>
      <c r="O30" s="448"/>
      <c r="P30" s="448"/>
      <c r="Q30" s="448"/>
      <c r="R30" s="448"/>
      <c r="S30" s="448"/>
      <c r="T30" s="448"/>
      <c r="U30" s="448"/>
      <c r="V30" s="448"/>
      <c r="W30" s="448"/>
      <c r="X30" s="448"/>
      <c r="Y30" s="448"/>
      <c r="Z30" s="448"/>
      <c r="AA30" s="448"/>
      <c r="AB30" s="448"/>
      <c r="AC30" s="70"/>
      <c r="AD30" s="71"/>
      <c r="AE30" s="71"/>
      <c r="AF30" s="71"/>
      <c r="AG30" s="71"/>
      <c r="AH30" s="72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2"/>
    </row>
    <row r="31" spans="1:52">
      <c r="A31" s="447">
        <v>23</v>
      </c>
      <c r="B31" s="447"/>
      <c r="C31" s="448"/>
      <c r="D31" s="448"/>
      <c r="E31" s="448"/>
      <c r="F31" s="448"/>
      <c r="G31" s="448"/>
      <c r="H31" s="448"/>
      <c r="I31" s="448"/>
      <c r="J31" s="448"/>
      <c r="K31" s="448"/>
      <c r="L31" s="448"/>
      <c r="M31" s="448"/>
      <c r="N31" s="448"/>
      <c r="O31" s="448"/>
      <c r="P31" s="448"/>
      <c r="Q31" s="448"/>
      <c r="R31" s="448"/>
      <c r="S31" s="448"/>
      <c r="T31" s="448"/>
      <c r="U31" s="448"/>
      <c r="V31" s="448"/>
      <c r="W31" s="448"/>
      <c r="X31" s="448"/>
      <c r="Y31" s="448"/>
      <c r="Z31" s="448"/>
      <c r="AA31" s="448"/>
      <c r="AB31" s="448"/>
      <c r="AC31" s="70"/>
      <c r="AD31" s="71"/>
      <c r="AE31" s="71"/>
      <c r="AF31" s="71"/>
      <c r="AG31" s="71"/>
      <c r="AH31" s="72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2"/>
    </row>
    <row r="32" spans="1:52">
      <c r="A32" s="447">
        <v>24</v>
      </c>
      <c r="B32" s="447"/>
      <c r="C32" s="448"/>
      <c r="D32" s="448"/>
      <c r="E32" s="448"/>
      <c r="F32" s="448"/>
      <c r="G32" s="448"/>
      <c r="H32" s="448"/>
      <c r="I32" s="448"/>
      <c r="J32" s="448"/>
      <c r="K32" s="448"/>
      <c r="L32" s="448"/>
      <c r="M32" s="448"/>
      <c r="N32" s="448"/>
      <c r="O32" s="448"/>
      <c r="P32" s="448"/>
      <c r="Q32" s="448"/>
      <c r="R32" s="448"/>
      <c r="S32" s="448"/>
      <c r="T32" s="448"/>
      <c r="U32" s="448"/>
      <c r="V32" s="448"/>
      <c r="W32" s="448"/>
      <c r="X32" s="448"/>
      <c r="Y32" s="448"/>
      <c r="Z32" s="448"/>
      <c r="AA32" s="448"/>
      <c r="AB32" s="448"/>
      <c r="AC32" s="70"/>
      <c r="AD32" s="71"/>
      <c r="AE32" s="71"/>
      <c r="AF32" s="71"/>
      <c r="AG32" s="71"/>
      <c r="AH32" s="72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2"/>
    </row>
    <row r="33" spans="1:52">
      <c r="A33" s="447">
        <v>25</v>
      </c>
      <c r="B33" s="447"/>
      <c r="C33" s="448"/>
      <c r="D33" s="448"/>
      <c r="E33" s="448"/>
      <c r="F33" s="448"/>
      <c r="G33" s="448"/>
      <c r="H33" s="448"/>
      <c r="I33" s="448"/>
      <c r="J33" s="448"/>
      <c r="K33" s="448"/>
      <c r="L33" s="448"/>
      <c r="M33" s="448"/>
      <c r="N33" s="448"/>
      <c r="O33" s="448"/>
      <c r="P33" s="448"/>
      <c r="Q33" s="448"/>
      <c r="R33" s="448"/>
      <c r="S33" s="448"/>
      <c r="T33" s="448"/>
      <c r="U33" s="448"/>
      <c r="V33" s="448"/>
      <c r="W33" s="448"/>
      <c r="X33" s="448"/>
      <c r="Y33" s="448"/>
      <c r="Z33" s="448"/>
      <c r="AA33" s="448"/>
      <c r="AB33" s="448"/>
      <c r="AC33" s="70"/>
      <c r="AD33" s="71"/>
      <c r="AE33" s="71"/>
      <c r="AF33" s="71"/>
      <c r="AG33" s="71"/>
      <c r="AH33" s="72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2"/>
    </row>
    <row r="34" spans="1:52">
      <c r="A34" s="447">
        <v>26</v>
      </c>
      <c r="B34" s="447"/>
      <c r="C34" s="448"/>
      <c r="D34" s="448"/>
      <c r="E34" s="448"/>
      <c r="F34" s="448"/>
      <c r="G34" s="448"/>
      <c r="H34" s="448"/>
      <c r="I34" s="448"/>
      <c r="J34" s="448"/>
      <c r="K34" s="448"/>
      <c r="L34" s="448"/>
      <c r="M34" s="448"/>
      <c r="N34" s="448"/>
      <c r="O34" s="448"/>
      <c r="P34" s="448"/>
      <c r="Q34" s="448"/>
      <c r="R34" s="448"/>
      <c r="S34" s="448"/>
      <c r="T34" s="448"/>
      <c r="U34" s="448"/>
      <c r="V34" s="448"/>
      <c r="W34" s="448"/>
      <c r="X34" s="448"/>
      <c r="Y34" s="448"/>
      <c r="Z34" s="448"/>
      <c r="AA34" s="448"/>
      <c r="AB34" s="448"/>
      <c r="AC34" s="70"/>
      <c r="AD34" s="71"/>
      <c r="AE34" s="71"/>
      <c r="AF34" s="71"/>
      <c r="AG34" s="71"/>
      <c r="AH34" s="72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2"/>
    </row>
    <row r="35" spans="1:52">
      <c r="A35" s="447">
        <v>27</v>
      </c>
      <c r="B35" s="447"/>
      <c r="C35" s="448"/>
      <c r="D35" s="448"/>
      <c r="E35" s="448"/>
      <c r="F35" s="448"/>
      <c r="G35" s="448"/>
      <c r="H35" s="448"/>
      <c r="I35" s="448"/>
      <c r="J35" s="448"/>
      <c r="K35" s="448"/>
      <c r="L35" s="448"/>
      <c r="M35" s="448"/>
      <c r="N35" s="448"/>
      <c r="O35" s="448"/>
      <c r="P35" s="448"/>
      <c r="Q35" s="448"/>
      <c r="R35" s="448"/>
      <c r="S35" s="448"/>
      <c r="T35" s="448"/>
      <c r="U35" s="448"/>
      <c r="V35" s="448"/>
      <c r="W35" s="448"/>
      <c r="X35" s="448"/>
      <c r="Y35" s="448"/>
      <c r="Z35" s="448"/>
      <c r="AA35" s="448"/>
      <c r="AB35" s="448"/>
      <c r="AC35" s="70"/>
      <c r="AD35" s="71"/>
      <c r="AE35" s="71"/>
      <c r="AF35" s="71"/>
      <c r="AG35" s="71"/>
      <c r="AH35" s="72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2"/>
    </row>
    <row r="36" spans="1:52">
      <c r="A36" s="447">
        <v>28</v>
      </c>
      <c r="B36" s="447"/>
      <c r="C36" s="448"/>
      <c r="D36" s="448"/>
      <c r="E36" s="448"/>
      <c r="F36" s="448"/>
      <c r="G36" s="448"/>
      <c r="H36" s="448"/>
      <c r="I36" s="448"/>
      <c r="J36" s="448"/>
      <c r="K36" s="448"/>
      <c r="L36" s="448"/>
      <c r="M36" s="448"/>
      <c r="N36" s="448"/>
      <c r="O36" s="448"/>
      <c r="P36" s="448"/>
      <c r="Q36" s="448"/>
      <c r="R36" s="448"/>
      <c r="S36" s="448"/>
      <c r="T36" s="448"/>
      <c r="U36" s="448"/>
      <c r="V36" s="448"/>
      <c r="W36" s="448"/>
      <c r="X36" s="448"/>
      <c r="Y36" s="448"/>
      <c r="Z36" s="448"/>
      <c r="AA36" s="448"/>
      <c r="AB36" s="448"/>
      <c r="AC36" s="70"/>
      <c r="AD36" s="71"/>
      <c r="AE36" s="71"/>
      <c r="AF36" s="71"/>
      <c r="AG36" s="71"/>
      <c r="AH36" s="72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2"/>
    </row>
    <row r="37" spans="1:52">
      <c r="A37" s="459">
        <v>29</v>
      </c>
      <c r="B37" s="459"/>
      <c r="C37" s="460"/>
      <c r="D37" s="460"/>
      <c r="E37" s="460"/>
      <c r="F37" s="460"/>
      <c r="G37" s="460"/>
      <c r="H37" s="460"/>
      <c r="I37" s="460"/>
      <c r="J37" s="460"/>
      <c r="K37" s="460"/>
      <c r="L37" s="460"/>
      <c r="M37" s="460"/>
      <c r="N37" s="460"/>
      <c r="O37" s="460"/>
      <c r="P37" s="460"/>
      <c r="Q37" s="460"/>
      <c r="R37" s="460"/>
      <c r="S37" s="460"/>
      <c r="T37" s="460"/>
      <c r="U37" s="460"/>
      <c r="V37" s="460"/>
      <c r="W37" s="460"/>
      <c r="X37" s="460"/>
      <c r="Y37" s="460"/>
      <c r="Z37" s="460"/>
      <c r="AA37" s="460"/>
      <c r="AB37" s="460"/>
      <c r="AC37" s="73"/>
      <c r="AD37" s="74"/>
      <c r="AE37" s="74"/>
      <c r="AF37" s="74"/>
      <c r="AG37" s="74"/>
      <c r="AH37" s="75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5"/>
    </row>
  </sheetData>
  <mergeCells count="219">
    <mergeCell ref="AI14:AZ14"/>
    <mergeCell ref="AI15:AZ15"/>
    <mergeCell ref="AI16:AZ16"/>
    <mergeCell ref="AC19:AH19"/>
    <mergeCell ref="AI17:AZ17"/>
    <mergeCell ref="AI18:AZ18"/>
    <mergeCell ref="AI19:AZ19"/>
    <mergeCell ref="AC12:AH12"/>
    <mergeCell ref="AC13:AH13"/>
    <mergeCell ref="AC14:AH14"/>
    <mergeCell ref="AC15:AH15"/>
    <mergeCell ref="AC16:AH16"/>
    <mergeCell ref="AC17:AH17"/>
    <mergeCell ref="AC18:AH18"/>
    <mergeCell ref="AC9:AH9"/>
    <mergeCell ref="AC10:AH10"/>
    <mergeCell ref="AC11:AH11"/>
    <mergeCell ref="AI8:AZ8"/>
    <mergeCell ref="AI9:AZ9"/>
    <mergeCell ref="AI10:AZ10"/>
    <mergeCell ref="AI11:AZ11"/>
    <mergeCell ref="AI12:AZ12"/>
    <mergeCell ref="AI13:AZ13"/>
    <mergeCell ref="A35:B35"/>
    <mergeCell ref="F35:H35"/>
    <mergeCell ref="I35:R35"/>
    <mergeCell ref="S35:AB35"/>
    <mergeCell ref="C35:E35"/>
    <mergeCell ref="A34:B34"/>
    <mergeCell ref="F34:H34"/>
    <mergeCell ref="I34:R34"/>
    <mergeCell ref="S34:AB34"/>
    <mergeCell ref="C34:E34"/>
    <mergeCell ref="A37:B37"/>
    <mergeCell ref="F37:H37"/>
    <mergeCell ref="I37:R37"/>
    <mergeCell ref="S37:AB37"/>
    <mergeCell ref="C37:E37"/>
    <mergeCell ref="A36:B36"/>
    <mergeCell ref="F36:H36"/>
    <mergeCell ref="I36:R36"/>
    <mergeCell ref="S36:AB36"/>
    <mergeCell ref="C36:E36"/>
    <mergeCell ref="A33:B33"/>
    <mergeCell ref="F33:H33"/>
    <mergeCell ref="I33:R33"/>
    <mergeCell ref="S33:AB33"/>
    <mergeCell ref="C33:E33"/>
    <mergeCell ref="A32:B32"/>
    <mergeCell ref="F32:H32"/>
    <mergeCell ref="I32:R32"/>
    <mergeCell ref="S32:AB32"/>
    <mergeCell ref="C32:E32"/>
    <mergeCell ref="A31:B31"/>
    <mergeCell ref="F31:H31"/>
    <mergeCell ref="I31:R31"/>
    <mergeCell ref="S31:AB31"/>
    <mergeCell ref="C31:E31"/>
    <mergeCell ref="A30:B30"/>
    <mergeCell ref="F30:H30"/>
    <mergeCell ref="I30:R30"/>
    <mergeCell ref="S30:AB30"/>
    <mergeCell ref="C30:E30"/>
    <mergeCell ref="A29:B29"/>
    <mergeCell ref="F29:H29"/>
    <mergeCell ref="I29:R29"/>
    <mergeCell ref="S29:AB29"/>
    <mergeCell ref="C29:E29"/>
    <mergeCell ref="A28:B28"/>
    <mergeCell ref="F28:H28"/>
    <mergeCell ref="I28:R28"/>
    <mergeCell ref="S28:AB28"/>
    <mergeCell ref="C28:E28"/>
    <mergeCell ref="AC28:AH28"/>
    <mergeCell ref="A27:B27"/>
    <mergeCell ref="F27:H27"/>
    <mergeCell ref="I27:R27"/>
    <mergeCell ref="S27:AB27"/>
    <mergeCell ref="C27:E27"/>
    <mergeCell ref="AC27:AH27"/>
    <mergeCell ref="A26:B26"/>
    <mergeCell ref="F26:H26"/>
    <mergeCell ref="I26:R26"/>
    <mergeCell ref="S26:AB26"/>
    <mergeCell ref="C26:E26"/>
    <mergeCell ref="AC26:AH26"/>
    <mergeCell ref="AI26:AZ26"/>
    <mergeCell ref="A25:B25"/>
    <mergeCell ref="F25:H25"/>
    <mergeCell ref="I25:R25"/>
    <mergeCell ref="S25:AB25"/>
    <mergeCell ref="C25:E25"/>
    <mergeCell ref="AC25:AH25"/>
    <mergeCell ref="AI25:AZ25"/>
    <mergeCell ref="A24:B24"/>
    <mergeCell ref="F24:H24"/>
    <mergeCell ref="I24:R24"/>
    <mergeCell ref="S24:AB24"/>
    <mergeCell ref="C24:E24"/>
    <mergeCell ref="AC24:AH24"/>
    <mergeCell ref="AI24:AZ24"/>
    <mergeCell ref="A23:B23"/>
    <mergeCell ref="F23:H23"/>
    <mergeCell ref="I23:R23"/>
    <mergeCell ref="S23:AB23"/>
    <mergeCell ref="C23:E23"/>
    <mergeCell ref="AC23:AH23"/>
    <mergeCell ref="AI23:AZ23"/>
    <mergeCell ref="A22:B22"/>
    <mergeCell ref="F22:H22"/>
    <mergeCell ref="I22:R22"/>
    <mergeCell ref="S22:AB22"/>
    <mergeCell ref="C22:E22"/>
    <mergeCell ref="AC22:AH22"/>
    <mergeCell ref="AI22:AZ22"/>
    <mergeCell ref="A21:B21"/>
    <mergeCell ref="F21:H21"/>
    <mergeCell ref="I21:R21"/>
    <mergeCell ref="S21:AB21"/>
    <mergeCell ref="C21:E21"/>
    <mergeCell ref="AC21:AH21"/>
    <mergeCell ref="AI21:AZ21"/>
    <mergeCell ref="A20:B20"/>
    <mergeCell ref="F20:H20"/>
    <mergeCell ref="I20:R20"/>
    <mergeCell ref="S20:AB20"/>
    <mergeCell ref="C20:E20"/>
    <mergeCell ref="AC20:AH20"/>
    <mergeCell ref="AI20:AZ20"/>
    <mergeCell ref="A19:B19"/>
    <mergeCell ref="F19:H19"/>
    <mergeCell ref="I19:R19"/>
    <mergeCell ref="S19:AB19"/>
    <mergeCell ref="C19:E19"/>
    <mergeCell ref="A18:B18"/>
    <mergeCell ref="F18:H18"/>
    <mergeCell ref="I18:R18"/>
    <mergeCell ref="S18:AB18"/>
    <mergeCell ref="C18:E18"/>
    <mergeCell ref="A17:B17"/>
    <mergeCell ref="F17:H17"/>
    <mergeCell ref="I17:R17"/>
    <mergeCell ref="S17:AB17"/>
    <mergeCell ref="C17:E17"/>
    <mergeCell ref="A16:B16"/>
    <mergeCell ref="F16:H16"/>
    <mergeCell ref="I16:R16"/>
    <mergeCell ref="S16:AB16"/>
    <mergeCell ref="C16:E16"/>
    <mergeCell ref="A15:B15"/>
    <mergeCell ref="F15:H15"/>
    <mergeCell ref="I15:R15"/>
    <mergeCell ref="S15:AB15"/>
    <mergeCell ref="C15:E15"/>
    <mergeCell ref="A13:B13"/>
    <mergeCell ref="F13:H13"/>
    <mergeCell ref="I13:R13"/>
    <mergeCell ref="S13:AB13"/>
    <mergeCell ref="C13:E13"/>
    <mergeCell ref="A14:B14"/>
    <mergeCell ref="C14:E14"/>
    <mergeCell ref="F14:H14"/>
    <mergeCell ref="I14:R14"/>
    <mergeCell ref="S14:AB14"/>
    <mergeCell ref="A12:B12"/>
    <mergeCell ref="F12:H12"/>
    <mergeCell ref="I12:R12"/>
    <mergeCell ref="S12:AB12"/>
    <mergeCell ref="C12:E12"/>
    <mergeCell ref="A11:B11"/>
    <mergeCell ref="F11:H11"/>
    <mergeCell ref="I11:R11"/>
    <mergeCell ref="S11:AB11"/>
    <mergeCell ref="C11:E11"/>
    <mergeCell ref="A10:B10"/>
    <mergeCell ref="F10:H10"/>
    <mergeCell ref="I10:R10"/>
    <mergeCell ref="S10:AB10"/>
    <mergeCell ref="C10:E10"/>
    <mergeCell ref="A9:B9"/>
    <mergeCell ref="F9:H9"/>
    <mergeCell ref="I9:R9"/>
    <mergeCell ref="S9:AB9"/>
    <mergeCell ref="C9:E9"/>
    <mergeCell ref="A8:B8"/>
    <mergeCell ref="F8:H8"/>
    <mergeCell ref="I8:R8"/>
    <mergeCell ref="S8:AB8"/>
    <mergeCell ref="C8:E8"/>
    <mergeCell ref="AR3:AT3"/>
    <mergeCell ref="AU3:AZ3"/>
    <mergeCell ref="A7:B7"/>
    <mergeCell ref="F7:H7"/>
    <mergeCell ref="I7:R7"/>
    <mergeCell ref="S7:AB7"/>
    <mergeCell ref="C7:E7"/>
    <mergeCell ref="A1:H3"/>
    <mergeCell ref="I1:K1"/>
    <mergeCell ref="L1:O1"/>
    <mergeCell ref="P1:R1"/>
    <mergeCell ref="S1:AI1"/>
    <mergeCell ref="AJ1:AZ1"/>
    <mergeCell ref="AC7:AH7"/>
    <mergeCell ref="AI7:AZ7"/>
    <mergeCell ref="AC8:AH8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&amp;C&amp;A-&amp;P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8"/>
  <sheetViews>
    <sheetView workbookViewId="0">
      <selection activeCell="AE2" sqref="AE2:AI4"/>
    </sheetView>
  </sheetViews>
  <sheetFormatPr defaultColWidth="3" defaultRowHeight="11.25"/>
  <cols>
    <col min="1" max="251" width="3.7109375" style="76" customWidth="1"/>
    <col min="252" max="256" width="3" style="76"/>
    <col min="257" max="507" width="3.7109375" style="76" customWidth="1"/>
    <col min="508" max="512" width="3" style="76"/>
    <col min="513" max="763" width="3.7109375" style="76" customWidth="1"/>
    <col min="764" max="768" width="3" style="76"/>
    <col min="769" max="1019" width="3.7109375" style="76" customWidth="1"/>
    <col min="1020" max="1024" width="3" style="76"/>
    <col min="1025" max="1275" width="3.7109375" style="76" customWidth="1"/>
    <col min="1276" max="1280" width="3" style="76"/>
    <col min="1281" max="1531" width="3.7109375" style="76" customWidth="1"/>
    <col min="1532" max="1536" width="3" style="76"/>
    <col min="1537" max="1787" width="3.7109375" style="76" customWidth="1"/>
    <col min="1788" max="1792" width="3" style="76"/>
    <col min="1793" max="2043" width="3.7109375" style="76" customWidth="1"/>
    <col min="2044" max="2048" width="3" style="76"/>
    <col min="2049" max="2299" width="3.7109375" style="76" customWidth="1"/>
    <col min="2300" max="2304" width="3" style="76"/>
    <col min="2305" max="2555" width="3.7109375" style="76" customWidth="1"/>
    <col min="2556" max="2560" width="3" style="76"/>
    <col min="2561" max="2811" width="3.7109375" style="76" customWidth="1"/>
    <col min="2812" max="2816" width="3" style="76"/>
    <col min="2817" max="3067" width="3.7109375" style="76" customWidth="1"/>
    <col min="3068" max="3072" width="3" style="76"/>
    <col min="3073" max="3323" width="3.7109375" style="76" customWidth="1"/>
    <col min="3324" max="3328" width="3" style="76"/>
    <col min="3329" max="3579" width="3.7109375" style="76" customWidth="1"/>
    <col min="3580" max="3584" width="3" style="76"/>
    <col min="3585" max="3835" width="3.7109375" style="76" customWidth="1"/>
    <col min="3836" max="3840" width="3" style="76"/>
    <col min="3841" max="4091" width="3.7109375" style="76" customWidth="1"/>
    <col min="4092" max="4096" width="3" style="76"/>
    <col min="4097" max="4347" width="3.7109375" style="76" customWidth="1"/>
    <col min="4348" max="4352" width="3" style="76"/>
    <col min="4353" max="4603" width="3.7109375" style="76" customWidth="1"/>
    <col min="4604" max="4608" width="3" style="76"/>
    <col min="4609" max="4859" width="3.7109375" style="76" customWidth="1"/>
    <col min="4860" max="4864" width="3" style="76"/>
    <col min="4865" max="5115" width="3.7109375" style="76" customWidth="1"/>
    <col min="5116" max="5120" width="3" style="76"/>
    <col min="5121" max="5371" width="3.7109375" style="76" customWidth="1"/>
    <col min="5372" max="5376" width="3" style="76"/>
    <col min="5377" max="5627" width="3.7109375" style="76" customWidth="1"/>
    <col min="5628" max="5632" width="3" style="76"/>
    <col min="5633" max="5883" width="3.7109375" style="76" customWidth="1"/>
    <col min="5884" max="5888" width="3" style="76"/>
    <col min="5889" max="6139" width="3.7109375" style="76" customWidth="1"/>
    <col min="6140" max="6144" width="3" style="76"/>
    <col min="6145" max="6395" width="3.7109375" style="76" customWidth="1"/>
    <col min="6396" max="6400" width="3" style="76"/>
    <col min="6401" max="6651" width="3.7109375" style="76" customWidth="1"/>
    <col min="6652" max="6656" width="3" style="76"/>
    <col min="6657" max="6907" width="3.7109375" style="76" customWidth="1"/>
    <col min="6908" max="6912" width="3" style="76"/>
    <col min="6913" max="7163" width="3.7109375" style="76" customWidth="1"/>
    <col min="7164" max="7168" width="3" style="76"/>
    <col min="7169" max="7419" width="3.7109375" style="76" customWidth="1"/>
    <col min="7420" max="7424" width="3" style="76"/>
    <col min="7425" max="7675" width="3.7109375" style="76" customWidth="1"/>
    <col min="7676" max="7680" width="3" style="76"/>
    <col min="7681" max="7931" width="3.7109375" style="76" customWidth="1"/>
    <col min="7932" max="7936" width="3" style="76"/>
    <col min="7937" max="8187" width="3.7109375" style="76" customWidth="1"/>
    <col min="8188" max="8192" width="3" style="76"/>
    <col min="8193" max="8443" width="3.7109375" style="76" customWidth="1"/>
    <col min="8444" max="8448" width="3" style="76"/>
    <col min="8449" max="8699" width="3.7109375" style="76" customWidth="1"/>
    <col min="8700" max="8704" width="3" style="76"/>
    <col min="8705" max="8955" width="3.7109375" style="76" customWidth="1"/>
    <col min="8956" max="8960" width="3" style="76"/>
    <col min="8961" max="9211" width="3.7109375" style="76" customWidth="1"/>
    <col min="9212" max="9216" width="3" style="76"/>
    <col min="9217" max="9467" width="3.7109375" style="76" customWidth="1"/>
    <col min="9468" max="9472" width="3" style="76"/>
    <col min="9473" max="9723" width="3.7109375" style="76" customWidth="1"/>
    <col min="9724" max="9728" width="3" style="76"/>
    <col min="9729" max="9979" width="3.7109375" style="76" customWidth="1"/>
    <col min="9980" max="9984" width="3" style="76"/>
    <col min="9985" max="10235" width="3.7109375" style="76" customWidth="1"/>
    <col min="10236" max="10240" width="3" style="76"/>
    <col min="10241" max="10491" width="3.7109375" style="76" customWidth="1"/>
    <col min="10492" max="10496" width="3" style="76"/>
    <col min="10497" max="10747" width="3.7109375" style="76" customWidth="1"/>
    <col min="10748" max="10752" width="3" style="76"/>
    <col min="10753" max="11003" width="3.7109375" style="76" customWidth="1"/>
    <col min="11004" max="11008" width="3" style="76"/>
    <col min="11009" max="11259" width="3.7109375" style="76" customWidth="1"/>
    <col min="11260" max="11264" width="3" style="76"/>
    <col min="11265" max="11515" width="3.7109375" style="76" customWidth="1"/>
    <col min="11516" max="11520" width="3" style="76"/>
    <col min="11521" max="11771" width="3.7109375" style="76" customWidth="1"/>
    <col min="11772" max="11776" width="3" style="76"/>
    <col min="11777" max="12027" width="3.7109375" style="76" customWidth="1"/>
    <col min="12028" max="12032" width="3" style="76"/>
    <col min="12033" max="12283" width="3.7109375" style="76" customWidth="1"/>
    <col min="12284" max="12288" width="3" style="76"/>
    <col min="12289" max="12539" width="3.7109375" style="76" customWidth="1"/>
    <col min="12540" max="12544" width="3" style="76"/>
    <col min="12545" max="12795" width="3.7109375" style="76" customWidth="1"/>
    <col min="12796" max="12800" width="3" style="76"/>
    <col min="12801" max="13051" width="3.7109375" style="76" customWidth="1"/>
    <col min="13052" max="13056" width="3" style="76"/>
    <col min="13057" max="13307" width="3.7109375" style="76" customWidth="1"/>
    <col min="13308" max="13312" width="3" style="76"/>
    <col min="13313" max="13563" width="3.7109375" style="76" customWidth="1"/>
    <col min="13564" max="13568" width="3" style="76"/>
    <col min="13569" max="13819" width="3.7109375" style="76" customWidth="1"/>
    <col min="13820" max="13824" width="3" style="76"/>
    <col min="13825" max="14075" width="3.7109375" style="76" customWidth="1"/>
    <col min="14076" max="14080" width="3" style="76"/>
    <col min="14081" max="14331" width="3.7109375" style="76" customWidth="1"/>
    <col min="14332" max="14336" width="3" style="76"/>
    <col min="14337" max="14587" width="3.7109375" style="76" customWidth="1"/>
    <col min="14588" max="14592" width="3" style="76"/>
    <col min="14593" max="14843" width="3.7109375" style="76" customWidth="1"/>
    <col min="14844" max="14848" width="3" style="76"/>
    <col min="14849" max="15099" width="3.7109375" style="76" customWidth="1"/>
    <col min="15100" max="15104" width="3" style="76"/>
    <col min="15105" max="15355" width="3.7109375" style="76" customWidth="1"/>
    <col min="15356" max="15360" width="3" style="76"/>
    <col min="15361" max="15611" width="3.7109375" style="76" customWidth="1"/>
    <col min="15612" max="15616" width="3" style="76"/>
    <col min="15617" max="15867" width="3.7109375" style="76" customWidth="1"/>
    <col min="15868" max="15872" width="3" style="76"/>
    <col min="15873" max="16123" width="3.7109375" style="76" customWidth="1"/>
    <col min="16124" max="16128" width="3" style="76"/>
    <col min="16129" max="16379" width="3.7109375" style="76" customWidth="1"/>
    <col min="16380" max="16384" width="3" style="76"/>
  </cols>
  <sheetData>
    <row r="1" spans="1:41" ht="13.5" customHeight="1">
      <c r="A1" s="316" t="s">
        <v>173</v>
      </c>
      <c r="B1" s="317"/>
      <c r="C1" s="317"/>
      <c r="D1" s="317"/>
      <c r="E1" s="317"/>
      <c r="F1" s="317"/>
      <c r="G1" s="317"/>
      <c r="H1" s="317"/>
      <c r="I1" s="317"/>
      <c r="J1" s="317"/>
      <c r="K1" s="318"/>
      <c r="L1" s="316" t="s">
        <v>172</v>
      </c>
      <c r="M1" s="317"/>
      <c r="N1" s="317"/>
      <c r="O1" s="317"/>
      <c r="P1" s="317"/>
      <c r="Q1" s="318"/>
      <c r="R1" s="316" t="s">
        <v>0</v>
      </c>
      <c r="S1" s="317"/>
      <c r="T1" s="317"/>
      <c r="U1" s="318"/>
      <c r="V1" s="316" t="s">
        <v>171</v>
      </c>
      <c r="W1" s="317"/>
      <c r="X1" s="317"/>
      <c r="Y1" s="317"/>
      <c r="Z1" s="318"/>
      <c r="AA1" s="319" t="s">
        <v>4</v>
      </c>
      <c r="AB1" s="319"/>
      <c r="AC1" s="319"/>
      <c r="AD1" s="319"/>
      <c r="AE1" s="316" t="s">
        <v>1</v>
      </c>
      <c r="AF1" s="317"/>
      <c r="AG1" s="317"/>
      <c r="AH1" s="317"/>
      <c r="AI1" s="318"/>
      <c r="AJ1" s="319" t="s">
        <v>2</v>
      </c>
      <c r="AK1" s="319"/>
      <c r="AL1" s="319"/>
      <c r="AM1" s="319"/>
      <c r="AN1" s="319" t="s">
        <v>3</v>
      </c>
      <c r="AO1" s="319"/>
    </row>
    <row r="2" spans="1:41" ht="11.25" customHeight="1">
      <c r="A2" s="485" t="s">
        <v>216</v>
      </c>
      <c r="B2" s="486"/>
      <c r="C2" s="486"/>
      <c r="D2" s="486"/>
      <c r="E2" s="486"/>
      <c r="F2" s="486"/>
      <c r="G2" s="486"/>
      <c r="H2" s="486"/>
      <c r="I2" s="486"/>
      <c r="J2" s="486"/>
      <c r="K2" s="487"/>
      <c r="L2" s="320" t="s">
        <v>170</v>
      </c>
      <c r="M2" s="329"/>
      <c r="N2" s="329"/>
      <c r="O2" s="329"/>
      <c r="P2" s="329"/>
      <c r="Q2" s="330"/>
      <c r="R2" s="337">
        <v>41536</v>
      </c>
      <c r="S2" s="338"/>
      <c r="T2" s="338"/>
      <c r="U2" s="339"/>
      <c r="V2" s="306" t="s">
        <v>169</v>
      </c>
      <c r="W2" s="307"/>
      <c r="X2" s="307"/>
      <c r="Y2" s="307"/>
      <c r="Z2" s="308"/>
      <c r="AA2" s="337"/>
      <c r="AB2" s="338"/>
      <c r="AC2" s="338"/>
      <c r="AD2" s="339"/>
      <c r="AE2" s="306"/>
      <c r="AF2" s="307"/>
      <c r="AG2" s="307"/>
      <c r="AH2" s="307"/>
      <c r="AI2" s="308"/>
      <c r="AJ2" s="315"/>
      <c r="AK2" s="315"/>
      <c r="AL2" s="315"/>
      <c r="AM2" s="315"/>
      <c r="AN2" s="315"/>
      <c r="AO2" s="315"/>
    </row>
    <row r="3" spans="1:41" ht="11.25" customHeight="1">
      <c r="A3" s="488"/>
      <c r="B3" s="489"/>
      <c r="C3" s="489"/>
      <c r="D3" s="489"/>
      <c r="E3" s="489"/>
      <c r="F3" s="489"/>
      <c r="G3" s="489"/>
      <c r="H3" s="489"/>
      <c r="I3" s="489"/>
      <c r="J3" s="489"/>
      <c r="K3" s="490"/>
      <c r="L3" s="331"/>
      <c r="M3" s="332"/>
      <c r="N3" s="332"/>
      <c r="O3" s="332"/>
      <c r="P3" s="332"/>
      <c r="Q3" s="333"/>
      <c r="R3" s="340"/>
      <c r="S3" s="341"/>
      <c r="T3" s="341"/>
      <c r="U3" s="342"/>
      <c r="V3" s="309"/>
      <c r="W3" s="310"/>
      <c r="X3" s="310"/>
      <c r="Y3" s="310"/>
      <c r="Z3" s="311"/>
      <c r="AA3" s="340"/>
      <c r="AB3" s="341"/>
      <c r="AC3" s="341"/>
      <c r="AD3" s="342"/>
      <c r="AE3" s="309"/>
      <c r="AF3" s="310"/>
      <c r="AG3" s="310"/>
      <c r="AH3" s="310"/>
      <c r="AI3" s="311"/>
      <c r="AJ3" s="315"/>
      <c r="AK3" s="315"/>
      <c r="AL3" s="315"/>
      <c r="AM3" s="315"/>
      <c r="AN3" s="315"/>
      <c r="AO3" s="315"/>
    </row>
    <row r="4" spans="1:41" ht="13.5" customHeight="1">
      <c r="A4" s="491"/>
      <c r="B4" s="492"/>
      <c r="C4" s="492"/>
      <c r="D4" s="492"/>
      <c r="E4" s="492"/>
      <c r="F4" s="492"/>
      <c r="G4" s="492"/>
      <c r="H4" s="492"/>
      <c r="I4" s="492"/>
      <c r="J4" s="492"/>
      <c r="K4" s="493"/>
      <c r="L4" s="334"/>
      <c r="M4" s="335"/>
      <c r="N4" s="335"/>
      <c r="O4" s="335"/>
      <c r="P4" s="335"/>
      <c r="Q4" s="336"/>
      <c r="R4" s="343"/>
      <c r="S4" s="344"/>
      <c r="T4" s="344"/>
      <c r="U4" s="345"/>
      <c r="V4" s="312"/>
      <c r="W4" s="313"/>
      <c r="X4" s="313"/>
      <c r="Y4" s="313"/>
      <c r="Z4" s="314"/>
      <c r="AA4" s="343"/>
      <c r="AB4" s="344"/>
      <c r="AC4" s="344"/>
      <c r="AD4" s="345"/>
      <c r="AE4" s="312"/>
      <c r="AF4" s="313"/>
      <c r="AG4" s="313"/>
      <c r="AH4" s="313"/>
      <c r="AI4" s="314"/>
      <c r="AJ4" s="315"/>
      <c r="AK4" s="315"/>
      <c r="AL4" s="315"/>
      <c r="AM4" s="315"/>
      <c r="AN4" s="315"/>
      <c r="AO4" s="315"/>
    </row>
    <row r="5" spans="1:41" s="84" customFormat="1"/>
    <row r="6" spans="1:41" s="84" customFormat="1" ht="16.5" customHeight="1">
      <c r="A6" s="484" t="s">
        <v>183</v>
      </c>
      <c r="B6" s="494" t="s">
        <v>182</v>
      </c>
      <c r="C6" s="495"/>
      <c r="D6" s="495"/>
      <c r="E6" s="495"/>
      <c r="F6" s="495"/>
      <c r="G6" s="495"/>
      <c r="H6" s="495"/>
      <c r="I6" s="495"/>
      <c r="J6" s="495"/>
      <c r="K6" s="495"/>
      <c r="L6" s="495"/>
      <c r="M6" s="495"/>
      <c r="N6" s="495"/>
      <c r="O6" s="495"/>
      <c r="P6" s="495"/>
      <c r="Q6" s="495"/>
      <c r="R6" s="495"/>
      <c r="S6" s="495"/>
      <c r="T6" s="495"/>
      <c r="U6" s="496"/>
      <c r="V6" s="494" t="s">
        <v>181</v>
      </c>
      <c r="W6" s="495"/>
      <c r="X6" s="495"/>
      <c r="Y6" s="495"/>
      <c r="Z6" s="495"/>
      <c r="AA6" s="495"/>
      <c r="AB6" s="495"/>
      <c r="AC6" s="495"/>
      <c r="AD6" s="495"/>
      <c r="AE6" s="495"/>
      <c r="AF6" s="495"/>
      <c r="AG6" s="495"/>
      <c r="AH6" s="495"/>
      <c r="AI6" s="495"/>
      <c r="AJ6" s="495"/>
      <c r="AK6" s="495"/>
      <c r="AL6" s="495"/>
      <c r="AM6" s="495"/>
      <c r="AN6" s="495"/>
      <c r="AO6" s="496"/>
    </row>
    <row r="7" spans="1:41" s="84" customFormat="1" ht="15" customHeight="1">
      <c r="A7" s="484"/>
      <c r="B7" s="497" t="s">
        <v>179</v>
      </c>
      <c r="C7" s="497"/>
      <c r="D7" s="497"/>
      <c r="E7" s="498" t="s">
        <v>180</v>
      </c>
      <c r="F7" s="497"/>
      <c r="G7" s="499"/>
      <c r="H7" s="495" t="s">
        <v>177</v>
      </c>
      <c r="I7" s="495"/>
      <c r="J7" s="495"/>
      <c r="K7" s="495"/>
      <c r="L7" s="495"/>
      <c r="M7" s="495"/>
      <c r="N7" s="495"/>
      <c r="O7" s="495"/>
      <c r="P7" s="495"/>
      <c r="Q7" s="495"/>
      <c r="R7" s="495"/>
      <c r="S7" s="495"/>
      <c r="T7" s="495"/>
      <c r="U7" s="496"/>
      <c r="V7" s="494" t="s">
        <v>179</v>
      </c>
      <c r="W7" s="500"/>
      <c r="X7" s="500"/>
      <c r="Y7" s="501" t="s">
        <v>178</v>
      </c>
      <c r="Z7" s="500"/>
      <c r="AA7" s="502"/>
      <c r="AB7" s="495" t="s">
        <v>177</v>
      </c>
      <c r="AC7" s="495"/>
      <c r="AD7" s="495"/>
      <c r="AE7" s="495"/>
      <c r="AF7" s="495"/>
      <c r="AG7" s="495"/>
      <c r="AH7" s="495"/>
      <c r="AI7" s="495"/>
      <c r="AJ7" s="495"/>
      <c r="AK7" s="495"/>
      <c r="AL7" s="495"/>
      <c r="AM7" s="495"/>
      <c r="AN7" s="495"/>
      <c r="AO7" s="496"/>
    </row>
    <row r="8" spans="1:41" s="84" customFormat="1" ht="57.75" customHeight="1">
      <c r="A8" s="85">
        <f t="shared" ref="A8:A39" si="0">ROW()-7</f>
        <v>1</v>
      </c>
      <c r="B8" s="503">
        <v>41536</v>
      </c>
      <c r="C8" s="504"/>
      <c r="D8" s="505"/>
      <c r="E8" s="506" t="s">
        <v>175</v>
      </c>
      <c r="F8" s="507"/>
      <c r="G8" s="508"/>
      <c r="H8" s="509" t="s">
        <v>176</v>
      </c>
      <c r="I8" s="510"/>
      <c r="J8" s="510"/>
      <c r="K8" s="510"/>
      <c r="L8" s="510"/>
      <c r="M8" s="510"/>
      <c r="N8" s="510"/>
      <c r="O8" s="510"/>
      <c r="P8" s="510"/>
      <c r="Q8" s="510"/>
      <c r="R8" s="510"/>
      <c r="S8" s="510"/>
      <c r="T8" s="510"/>
      <c r="U8" s="511"/>
      <c r="V8" s="503"/>
      <c r="W8" s="504"/>
      <c r="X8" s="505"/>
      <c r="Y8" s="512"/>
      <c r="Z8" s="513"/>
      <c r="AA8" s="514"/>
      <c r="AB8" s="515"/>
      <c r="AC8" s="516"/>
      <c r="AD8" s="516"/>
      <c r="AE8" s="516"/>
      <c r="AF8" s="516"/>
      <c r="AG8" s="516"/>
      <c r="AH8" s="516"/>
      <c r="AI8" s="516"/>
      <c r="AJ8" s="516"/>
      <c r="AK8" s="516"/>
      <c r="AL8" s="516"/>
      <c r="AM8" s="516"/>
      <c r="AN8" s="516"/>
      <c r="AO8" s="517"/>
    </row>
    <row r="9" spans="1:41" s="84" customFormat="1" ht="51" customHeight="1">
      <c r="A9" s="85">
        <f t="shared" si="0"/>
        <v>2</v>
      </c>
      <c r="B9" s="503">
        <v>41536</v>
      </c>
      <c r="C9" s="504"/>
      <c r="D9" s="505"/>
      <c r="E9" s="506" t="s">
        <v>175</v>
      </c>
      <c r="F9" s="507"/>
      <c r="G9" s="508"/>
      <c r="H9" s="509" t="s">
        <v>174</v>
      </c>
      <c r="I9" s="510"/>
      <c r="J9" s="510"/>
      <c r="K9" s="510"/>
      <c r="L9" s="510"/>
      <c r="M9" s="510"/>
      <c r="N9" s="510"/>
      <c r="O9" s="510"/>
      <c r="P9" s="510"/>
      <c r="Q9" s="510"/>
      <c r="R9" s="510"/>
      <c r="S9" s="510"/>
      <c r="T9" s="510"/>
      <c r="U9" s="511"/>
      <c r="V9" s="503"/>
      <c r="W9" s="504"/>
      <c r="X9" s="505"/>
      <c r="Y9" s="512"/>
      <c r="Z9" s="513"/>
      <c r="AA9" s="514"/>
      <c r="AB9" s="515"/>
      <c r="AC9" s="516"/>
      <c r="AD9" s="516"/>
      <c r="AE9" s="516"/>
      <c r="AF9" s="516"/>
      <c r="AG9" s="516"/>
      <c r="AH9" s="516"/>
      <c r="AI9" s="516"/>
      <c r="AJ9" s="516"/>
      <c r="AK9" s="516"/>
      <c r="AL9" s="516"/>
      <c r="AM9" s="516"/>
      <c r="AN9" s="516"/>
      <c r="AO9" s="517"/>
    </row>
    <row r="10" spans="1:41" s="84" customFormat="1" ht="53.25" customHeight="1">
      <c r="A10" s="85">
        <f t="shared" si="0"/>
        <v>3</v>
      </c>
      <c r="B10" s="503"/>
      <c r="C10" s="504"/>
      <c r="D10" s="505"/>
      <c r="E10" s="506"/>
      <c r="F10" s="507"/>
      <c r="G10" s="508"/>
      <c r="H10" s="509"/>
      <c r="I10" s="510"/>
      <c r="J10" s="510"/>
      <c r="K10" s="510"/>
      <c r="L10" s="510"/>
      <c r="M10" s="510"/>
      <c r="N10" s="510"/>
      <c r="O10" s="510"/>
      <c r="P10" s="510"/>
      <c r="Q10" s="510"/>
      <c r="R10" s="510"/>
      <c r="S10" s="510"/>
      <c r="T10" s="510"/>
      <c r="U10" s="511"/>
      <c r="V10" s="503"/>
      <c r="W10" s="504"/>
      <c r="X10" s="505"/>
      <c r="Y10" s="512"/>
      <c r="Z10" s="513"/>
      <c r="AA10" s="514"/>
      <c r="AB10" s="515"/>
      <c r="AC10" s="516"/>
      <c r="AD10" s="516"/>
      <c r="AE10" s="516"/>
      <c r="AF10" s="516"/>
      <c r="AG10" s="516"/>
      <c r="AH10" s="516"/>
      <c r="AI10" s="516"/>
      <c r="AJ10" s="516"/>
      <c r="AK10" s="516"/>
      <c r="AL10" s="516"/>
      <c r="AM10" s="516"/>
      <c r="AN10" s="516"/>
      <c r="AO10" s="517"/>
    </row>
    <row r="11" spans="1:41" s="84" customFormat="1" ht="48.75" customHeight="1">
      <c r="A11" s="85">
        <f t="shared" si="0"/>
        <v>4</v>
      </c>
      <c r="B11" s="503"/>
      <c r="C11" s="504"/>
      <c r="D11" s="505"/>
      <c r="E11" s="506"/>
      <c r="F11" s="507"/>
      <c r="G11" s="508"/>
      <c r="H11" s="509"/>
      <c r="I11" s="510"/>
      <c r="J11" s="510"/>
      <c r="K11" s="510"/>
      <c r="L11" s="510"/>
      <c r="M11" s="510"/>
      <c r="N11" s="510"/>
      <c r="O11" s="510"/>
      <c r="P11" s="510"/>
      <c r="Q11" s="510"/>
      <c r="R11" s="510"/>
      <c r="S11" s="510"/>
      <c r="T11" s="510"/>
      <c r="U11" s="511"/>
      <c r="V11" s="503"/>
      <c r="W11" s="504"/>
      <c r="X11" s="505"/>
      <c r="Y11" s="512"/>
      <c r="Z11" s="513"/>
      <c r="AA11" s="514"/>
      <c r="AB11" s="515"/>
      <c r="AC11" s="516"/>
      <c r="AD11" s="516"/>
      <c r="AE11" s="516"/>
      <c r="AF11" s="516"/>
      <c r="AG11" s="516"/>
      <c r="AH11" s="516"/>
      <c r="AI11" s="516"/>
      <c r="AJ11" s="516"/>
      <c r="AK11" s="516"/>
      <c r="AL11" s="516"/>
      <c r="AM11" s="516"/>
      <c r="AN11" s="516"/>
      <c r="AO11" s="517"/>
    </row>
    <row r="12" spans="1:41" s="84" customFormat="1" ht="45.75" customHeight="1">
      <c r="A12" s="85">
        <f t="shared" si="0"/>
        <v>5</v>
      </c>
      <c r="B12" s="503"/>
      <c r="C12" s="504"/>
      <c r="D12" s="505"/>
      <c r="E12" s="506"/>
      <c r="F12" s="507"/>
      <c r="G12" s="508"/>
      <c r="H12" s="509"/>
      <c r="I12" s="510"/>
      <c r="J12" s="510"/>
      <c r="K12" s="510"/>
      <c r="L12" s="510"/>
      <c r="M12" s="510"/>
      <c r="N12" s="510"/>
      <c r="O12" s="510"/>
      <c r="P12" s="510"/>
      <c r="Q12" s="510"/>
      <c r="R12" s="510"/>
      <c r="S12" s="510"/>
      <c r="T12" s="510"/>
      <c r="U12" s="511"/>
      <c r="V12" s="503"/>
      <c r="W12" s="504"/>
      <c r="X12" s="505"/>
      <c r="Y12" s="512"/>
      <c r="Z12" s="513"/>
      <c r="AA12" s="514"/>
      <c r="AB12" s="518"/>
      <c r="AC12" s="519"/>
      <c r="AD12" s="519"/>
      <c r="AE12" s="519"/>
      <c r="AF12" s="519"/>
      <c r="AG12" s="519"/>
      <c r="AH12" s="519"/>
      <c r="AI12" s="519"/>
      <c r="AJ12" s="519"/>
      <c r="AK12" s="519"/>
      <c r="AL12" s="519"/>
      <c r="AM12" s="519"/>
      <c r="AN12" s="519"/>
      <c r="AO12" s="520"/>
    </row>
    <row r="13" spans="1:41" s="84" customFormat="1" ht="48" customHeight="1">
      <c r="A13" s="85">
        <f t="shared" si="0"/>
        <v>6</v>
      </c>
      <c r="B13" s="503"/>
      <c r="C13" s="504"/>
      <c r="D13" s="505"/>
      <c r="E13" s="506"/>
      <c r="F13" s="507"/>
      <c r="G13" s="508"/>
      <c r="H13" s="510"/>
      <c r="I13" s="521"/>
      <c r="J13" s="521"/>
      <c r="K13" s="521"/>
      <c r="L13" s="521"/>
      <c r="M13" s="521"/>
      <c r="N13" s="521"/>
      <c r="O13" s="521"/>
      <c r="P13" s="521"/>
      <c r="Q13" s="521"/>
      <c r="R13" s="521"/>
      <c r="S13" s="521"/>
      <c r="T13" s="521"/>
      <c r="U13" s="522"/>
      <c r="V13" s="503"/>
      <c r="W13" s="504"/>
      <c r="X13" s="505"/>
      <c r="Y13" s="512"/>
      <c r="Z13" s="513"/>
      <c r="AA13" s="514"/>
      <c r="AB13" s="518"/>
      <c r="AC13" s="519"/>
      <c r="AD13" s="519"/>
      <c r="AE13" s="519"/>
      <c r="AF13" s="519"/>
      <c r="AG13" s="519"/>
      <c r="AH13" s="519"/>
      <c r="AI13" s="519"/>
      <c r="AJ13" s="519"/>
      <c r="AK13" s="519"/>
      <c r="AL13" s="519"/>
      <c r="AM13" s="519"/>
      <c r="AN13" s="519"/>
      <c r="AO13" s="520"/>
    </row>
    <row r="14" spans="1:41" s="84" customFormat="1" ht="12" customHeight="1">
      <c r="A14" s="85">
        <f t="shared" si="0"/>
        <v>7</v>
      </c>
      <c r="B14" s="503"/>
      <c r="C14" s="504"/>
      <c r="D14" s="505"/>
      <c r="E14" s="506"/>
      <c r="F14" s="507"/>
      <c r="G14" s="508"/>
      <c r="H14" s="510"/>
      <c r="I14" s="521"/>
      <c r="J14" s="521"/>
      <c r="K14" s="521"/>
      <c r="L14" s="521"/>
      <c r="M14" s="521"/>
      <c r="N14" s="521"/>
      <c r="O14" s="521"/>
      <c r="P14" s="521"/>
      <c r="Q14" s="521"/>
      <c r="R14" s="521"/>
      <c r="S14" s="521"/>
      <c r="T14" s="521"/>
      <c r="U14" s="522"/>
      <c r="V14" s="503"/>
      <c r="W14" s="504"/>
      <c r="X14" s="505"/>
      <c r="Y14" s="512"/>
      <c r="Z14" s="513"/>
      <c r="AA14" s="514"/>
      <c r="AB14" s="523"/>
      <c r="AC14" s="524"/>
      <c r="AD14" s="524"/>
      <c r="AE14" s="524"/>
      <c r="AF14" s="524"/>
      <c r="AG14" s="524"/>
      <c r="AH14" s="524"/>
      <c r="AI14" s="524"/>
      <c r="AJ14" s="524"/>
      <c r="AK14" s="524"/>
      <c r="AL14" s="524"/>
      <c r="AM14" s="524"/>
      <c r="AN14" s="524"/>
      <c r="AO14" s="525"/>
    </row>
    <row r="15" spans="1:41" s="84" customFormat="1" ht="12" customHeight="1">
      <c r="A15" s="85">
        <f t="shared" si="0"/>
        <v>8</v>
      </c>
      <c r="B15" s="503"/>
      <c r="C15" s="504"/>
      <c r="D15" s="505"/>
      <c r="E15" s="506"/>
      <c r="F15" s="507"/>
      <c r="G15" s="508"/>
      <c r="H15" s="510"/>
      <c r="I15" s="521"/>
      <c r="J15" s="521"/>
      <c r="K15" s="521"/>
      <c r="L15" s="521"/>
      <c r="M15" s="521"/>
      <c r="N15" s="521"/>
      <c r="O15" s="521"/>
      <c r="P15" s="521"/>
      <c r="Q15" s="521"/>
      <c r="R15" s="521"/>
      <c r="S15" s="521"/>
      <c r="T15" s="521"/>
      <c r="U15" s="522"/>
      <c r="V15" s="503"/>
      <c r="W15" s="504"/>
      <c r="X15" s="505"/>
      <c r="Y15" s="512"/>
      <c r="Z15" s="513"/>
      <c r="AA15" s="514"/>
      <c r="AB15" s="523"/>
      <c r="AC15" s="524"/>
      <c r="AD15" s="524"/>
      <c r="AE15" s="524"/>
      <c r="AF15" s="524"/>
      <c r="AG15" s="524"/>
      <c r="AH15" s="524"/>
      <c r="AI15" s="524"/>
      <c r="AJ15" s="524"/>
      <c r="AK15" s="524"/>
      <c r="AL15" s="524"/>
      <c r="AM15" s="524"/>
      <c r="AN15" s="524"/>
      <c r="AO15" s="525"/>
    </row>
    <row r="16" spans="1:41" s="84" customFormat="1" ht="12" customHeight="1">
      <c r="A16" s="85">
        <f t="shared" si="0"/>
        <v>9</v>
      </c>
      <c r="B16" s="503"/>
      <c r="C16" s="504"/>
      <c r="D16" s="505"/>
      <c r="E16" s="506"/>
      <c r="F16" s="507"/>
      <c r="G16" s="508"/>
      <c r="H16" s="510"/>
      <c r="I16" s="521"/>
      <c r="J16" s="521"/>
      <c r="K16" s="521"/>
      <c r="L16" s="521"/>
      <c r="M16" s="521"/>
      <c r="N16" s="521"/>
      <c r="O16" s="521"/>
      <c r="P16" s="521"/>
      <c r="Q16" s="521"/>
      <c r="R16" s="521"/>
      <c r="S16" s="521"/>
      <c r="T16" s="521"/>
      <c r="U16" s="522"/>
      <c r="V16" s="503"/>
      <c r="W16" s="504"/>
      <c r="X16" s="505"/>
      <c r="Y16" s="512"/>
      <c r="Z16" s="513"/>
      <c r="AA16" s="514"/>
      <c r="AB16" s="523"/>
      <c r="AC16" s="524"/>
      <c r="AD16" s="524"/>
      <c r="AE16" s="524"/>
      <c r="AF16" s="524"/>
      <c r="AG16" s="524"/>
      <c r="AH16" s="524"/>
      <c r="AI16" s="524"/>
      <c r="AJ16" s="524"/>
      <c r="AK16" s="524"/>
      <c r="AL16" s="524"/>
      <c r="AM16" s="524"/>
      <c r="AN16" s="524"/>
      <c r="AO16" s="525"/>
    </row>
    <row r="17" spans="1:41" s="84" customFormat="1" ht="12" customHeight="1">
      <c r="A17" s="85">
        <f t="shared" si="0"/>
        <v>10</v>
      </c>
      <c r="B17" s="503"/>
      <c r="C17" s="504"/>
      <c r="D17" s="505"/>
      <c r="E17" s="506"/>
      <c r="F17" s="507"/>
      <c r="G17" s="508"/>
      <c r="H17" s="510"/>
      <c r="I17" s="521"/>
      <c r="J17" s="521"/>
      <c r="K17" s="521"/>
      <c r="L17" s="521"/>
      <c r="M17" s="521"/>
      <c r="N17" s="521"/>
      <c r="O17" s="521"/>
      <c r="P17" s="521"/>
      <c r="Q17" s="521"/>
      <c r="R17" s="521"/>
      <c r="S17" s="521"/>
      <c r="T17" s="521"/>
      <c r="U17" s="522"/>
      <c r="V17" s="503"/>
      <c r="W17" s="504"/>
      <c r="X17" s="505"/>
      <c r="Y17" s="512"/>
      <c r="Z17" s="513"/>
      <c r="AA17" s="514"/>
      <c r="AB17" s="523"/>
      <c r="AC17" s="524"/>
      <c r="AD17" s="524"/>
      <c r="AE17" s="524"/>
      <c r="AF17" s="524"/>
      <c r="AG17" s="524"/>
      <c r="AH17" s="524"/>
      <c r="AI17" s="524"/>
      <c r="AJ17" s="524"/>
      <c r="AK17" s="524"/>
      <c r="AL17" s="524"/>
      <c r="AM17" s="524"/>
      <c r="AN17" s="524"/>
      <c r="AO17" s="525"/>
    </row>
    <row r="18" spans="1:41" s="84" customFormat="1" ht="12" customHeight="1">
      <c r="A18" s="85">
        <f t="shared" si="0"/>
        <v>11</v>
      </c>
      <c r="B18" s="503"/>
      <c r="C18" s="504"/>
      <c r="D18" s="505"/>
      <c r="E18" s="506"/>
      <c r="F18" s="507"/>
      <c r="G18" s="508"/>
      <c r="H18" s="510"/>
      <c r="I18" s="521"/>
      <c r="J18" s="521"/>
      <c r="K18" s="521"/>
      <c r="L18" s="521"/>
      <c r="M18" s="521"/>
      <c r="N18" s="521"/>
      <c r="O18" s="521"/>
      <c r="P18" s="521"/>
      <c r="Q18" s="521"/>
      <c r="R18" s="521"/>
      <c r="S18" s="521"/>
      <c r="T18" s="521"/>
      <c r="U18" s="522"/>
      <c r="V18" s="503"/>
      <c r="W18" s="504"/>
      <c r="X18" s="505"/>
      <c r="Y18" s="512"/>
      <c r="Z18" s="513"/>
      <c r="AA18" s="514"/>
      <c r="AB18" s="523"/>
      <c r="AC18" s="524"/>
      <c r="AD18" s="524"/>
      <c r="AE18" s="524"/>
      <c r="AF18" s="524"/>
      <c r="AG18" s="524"/>
      <c r="AH18" s="524"/>
      <c r="AI18" s="524"/>
      <c r="AJ18" s="524"/>
      <c r="AK18" s="524"/>
      <c r="AL18" s="524"/>
      <c r="AM18" s="524"/>
      <c r="AN18" s="524"/>
      <c r="AO18" s="525"/>
    </row>
    <row r="19" spans="1:41" s="84" customFormat="1" ht="12" customHeight="1">
      <c r="A19" s="85">
        <f t="shared" si="0"/>
        <v>12</v>
      </c>
      <c r="B19" s="503"/>
      <c r="C19" s="504"/>
      <c r="D19" s="505"/>
      <c r="E19" s="506"/>
      <c r="F19" s="507"/>
      <c r="G19" s="508"/>
      <c r="H19" s="510"/>
      <c r="I19" s="521"/>
      <c r="J19" s="521"/>
      <c r="K19" s="521"/>
      <c r="L19" s="521"/>
      <c r="M19" s="521"/>
      <c r="N19" s="521"/>
      <c r="O19" s="521"/>
      <c r="P19" s="521"/>
      <c r="Q19" s="521"/>
      <c r="R19" s="521"/>
      <c r="S19" s="521"/>
      <c r="T19" s="521"/>
      <c r="U19" s="522"/>
      <c r="V19" s="503"/>
      <c r="W19" s="504"/>
      <c r="X19" s="505"/>
      <c r="Y19" s="512"/>
      <c r="Z19" s="513"/>
      <c r="AA19" s="514"/>
      <c r="AB19" s="523"/>
      <c r="AC19" s="524"/>
      <c r="AD19" s="524"/>
      <c r="AE19" s="524"/>
      <c r="AF19" s="524"/>
      <c r="AG19" s="524"/>
      <c r="AH19" s="524"/>
      <c r="AI19" s="524"/>
      <c r="AJ19" s="524"/>
      <c r="AK19" s="524"/>
      <c r="AL19" s="524"/>
      <c r="AM19" s="524"/>
      <c r="AN19" s="524"/>
      <c r="AO19" s="525"/>
    </row>
    <row r="20" spans="1:41" s="84" customFormat="1" ht="12" customHeight="1">
      <c r="A20" s="85">
        <f t="shared" si="0"/>
        <v>13</v>
      </c>
      <c r="B20" s="503"/>
      <c r="C20" s="504"/>
      <c r="D20" s="505"/>
      <c r="E20" s="506"/>
      <c r="F20" s="507"/>
      <c r="G20" s="508"/>
      <c r="H20" s="510"/>
      <c r="I20" s="521"/>
      <c r="J20" s="521"/>
      <c r="K20" s="521"/>
      <c r="L20" s="521"/>
      <c r="M20" s="521"/>
      <c r="N20" s="521"/>
      <c r="O20" s="521"/>
      <c r="P20" s="521"/>
      <c r="Q20" s="521"/>
      <c r="R20" s="521"/>
      <c r="S20" s="521"/>
      <c r="T20" s="521"/>
      <c r="U20" s="522"/>
      <c r="V20" s="503"/>
      <c r="W20" s="504"/>
      <c r="X20" s="505"/>
      <c r="Y20" s="512"/>
      <c r="Z20" s="513"/>
      <c r="AA20" s="514"/>
      <c r="AB20" s="523"/>
      <c r="AC20" s="524"/>
      <c r="AD20" s="524"/>
      <c r="AE20" s="524"/>
      <c r="AF20" s="524"/>
      <c r="AG20" s="524"/>
      <c r="AH20" s="524"/>
      <c r="AI20" s="524"/>
      <c r="AJ20" s="524"/>
      <c r="AK20" s="524"/>
      <c r="AL20" s="524"/>
      <c r="AM20" s="524"/>
      <c r="AN20" s="524"/>
      <c r="AO20" s="525"/>
    </row>
    <row r="21" spans="1:41" s="84" customFormat="1" ht="12" customHeight="1">
      <c r="A21" s="85">
        <f t="shared" si="0"/>
        <v>14</v>
      </c>
      <c r="B21" s="503"/>
      <c r="C21" s="504"/>
      <c r="D21" s="505"/>
      <c r="E21" s="506"/>
      <c r="F21" s="507"/>
      <c r="G21" s="508"/>
      <c r="H21" s="510"/>
      <c r="I21" s="521"/>
      <c r="J21" s="521"/>
      <c r="K21" s="521"/>
      <c r="L21" s="521"/>
      <c r="M21" s="521"/>
      <c r="N21" s="521"/>
      <c r="O21" s="521"/>
      <c r="P21" s="521"/>
      <c r="Q21" s="521"/>
      <c r="R21" s="521"/>
      <c r="S21" s="521"/>
      <c r="T21" s="521"/>
      <c r="U21" s="522"/>
      <c r="V21" s="503"/>
      <c r="W21" s="504"/>
      <c r="X21" s="505"/>
      <c r="Y21" s="512"/>
      <c r="Z21" s="513"/>
      <c r="AA21" s="514"/>
      <c r="AB21" s="523"/>
      <c r="AC21" s="524"/>
      <c r="AD21" s="524"/>
      <c r="AE21" s="524"/>
      <c r="AF21" s="524"/>
      <c r="AG21" s="524"/>
      <c r="AH21" s="524"/>
      <c r="AI21" s="524"/>
      <c r="AJ21" s="524"/>
      <c r="AK21" s="524"/>
      <c r="AL21" s="524"/>
      <c r="AM21" s="524"/>
      <c r="AN21" s="524"/>
      <c r="AO21" s="525"/>
    </row>
    <row r="22" spans="1:41" s="84" customFormat="1" ht="12" customHeight="1">
      <c r="A22" s="85">
        <f t="shared" si="0"/>
        <v>15</v>
      </c>
      <c r="B22" s="503"/>
      <c r="C22" s="504"/>
      <c r="D22" s="505"/>
      <c r="E22" s="506"/>
      <c r="F22" s="507"/>
      <c r="G22" s="508"/>
      <c r="H22" s="510"/>
      <c r="I22" s="521"/>
      <c r="J22" s="521"/>
      <c r="K22" s="521"/>
      <c r="L22" s="521"/>
      <c r="M22" s="521"/>
      <c r="N22" s="521"/>
      <c r="O22" s="521"/>
      <c r="P22" s="521"/>
      <c r="Q22" s="521"/>
      <c r="R22" s="521"/>
      <c r="S22" s="521"/>
      <c r="T22" s="521"/>
      <c r="U22" s="522"/>
      <c r="V22" s="503"/>
      <c r="W22" s="504"/>
      <c r="X22" s="505"/>
      <c r="Y22" s="512"/>
      <c r="Z22" s="513"/>
      <c r="AA22" s="514"/>
      <c r="AB22" s="523"/>
      <c r="AC22" s="524"/>
      <c r="AD22" s="524"/>
      <c r="AE22" s="524"/>
      <c r="AF22" s="524"/>
      <c r="AG22" s="524"/>
      <c r="AH22" s="524"/>
      <c r="AI22" s="524"/>
      <c r="AJ22" s="524"/>
      <c r="AK22" s="524"/>
      <c r="AL22" s="524"/>
      <c r="AM22" s="524"/>
      <c r="AN22" s="524"/>
      <c r="AO22" s="525"/>
    </row>
    <row r="23" spans="1:41" s="84" customFormat="1" ht="12" customHeight="1">
      <c r="A23" s="85">
        <f t="shared" si="0"/>
        <v>16</v>
      </c>
      <c r="B23" s="503"/>
      <c r="C23" s="504"/>
      <c r="D23" s="505"/>
      <c r="E23" s="506"/>
      <c r="F23" s="507"/>
      <c r="G23" s="508"/>
      <c r="H23" s="510"/>
      <c r="I23" s="521"/>
      <c r="J23" s="521"/>
      <c r="K23" s="521"/>
      <c r="L23" s="521"/>
      <c r="M23" s="521"/>
      <c r="N23" s="521"/>
      <c r="O23" s="521"/>
      <c r="P23" s="521"/>
      <c r="Q23" s="521"/>
      <c r="R23" s="521"/>
      <c r="S23" s="521"/>
      <c r="T23" s="521"/>
      <c r="U23" s="522"/>
      <c r="V23" s="503"/>
      <c r="W23" s="504"/>
      <c r="X23" s="505"/>
      <c r="Y23" s="512"/>
      <c r="Z23" s="513"/>
      <c r="AA23" s="514"/>
      <c r="AB23" s="523"/>
      <c r="AC23" s="524"/>
      <c r="AD23" s="524"/>
      <c r="AE23" s="524"/>
      <c r="AF23" s="524"/>
      <c r="AG23" s="524"/>
      <c r="AH23" s="524"/>
      <c r="AI23" s="524"/>
      <c r="AJ23" s="524"/>
      <c r="AK23" s="524"/>
      <c r="AL23" s="524"/>
      <c r="AM23" s="524"/>
      <c r="AN23" s="524"/>
      <c r="AO23" s="525"/>
    </row>
    <row r="24" spans="1:41" s="84" customFormat="1" ht="12" customHeight="1">
      <c r="A24" s="85">
        <f t="shared" si="0"/>
        <v>17</v>
      </c>
      <c r="B24" s="503"/>
      <c r="C24" s="504"/>
      <c r="D24" s="505"/>
      <c r="E24" s="506"/>
      <c r="F24" s="507"/>
      <c r="G24" s="508"/>
      <c r="H24" s="510"/>
      <c r="I24" s="521"/>
      <c r="J24" s="521"/>
      <c r="K24" s="521"/>
      <c r="L24" s="521"/>
      <c r="M24" s="521"/>
      <c r="N24" s="521"/>
      <c r="O24" s="521"/>
      <c r="P24" s="521"/>
      <c r="Q24" s="521"/>
      <c r="R24" s="521"/>
      <c r="S24" s="521"/>
      <c r="T24" s="521"/>
      <c r="U24" s="522"/>
      <c r="V24" s="503"/>
      <c r="W24" s="504"/>
      <c r="X24" s="505"/>
      <c r="Y24" s="512"/>
      <c r="Z24" s="513"/>
      <c r="AA24" s="514"/>
      <c r="AB24" s="523"/>
      <c r="AC24" s="524"/>
      <c r="AD24" s="524"/>
      <c r="AE24" s="524"/>
      <c r="AF24" s="524"/>
      <c r="AG24" s="524"/>
      <c r="AH24" s="524"/>
      <c r="AI24" s="524"/>
      <c r="AJ24" s="524"/>
      <c r="AK24" s="524"/>
      <c r="AL24" s="524"/>
      <c r="AM24" s="524"/>
      <c r="AN24" s="524"/>
      <c r="AO24" s="525"/>
    </row>
    <row r="25" spans="1:41" s="84" customFormat="1" ht="12" customHeight="1">
      <c r="A25" s="85">
        <f t="shared" si="0"/>
        <v>18</v>
      </c>
      <c r="B25" s="503"/>
      <c r="C25" s="504"/>
      <c r="D25" s="505"/>
      <c r="E25" s="506"/>
      <c r="F25" s="507"/>
      <c r="G25" s="508"/>
      <c r="H25" s="510"/>
      <c r="I25" s="521"/>
      <c r="J25" s="521"/>
      <c r="K25" s="521"/>
      <c r="L25" s="521"/>
      <c r="M25" s="521"/>
      <c r="N25" s="521"/>
      <c r="O25" s="521"/>
      <c r="P25" s="521"/>
      <c r="Q25" s="521"/>
      <c r="R25" s="521"/>
      <c r="S25" s="521"/>
      <c r="T25" s="521"/>
      <c r="U25" s="522"/>
      <c r="V25" s="503"/>
      <c r="W25" s="504"/>
      <c r="X25" s="505"/>
      <c r="Y25" s="512"/>
      <c r="Z25" s="513"/>
      <c r="AA25" s="514"/>
      <c r="AB25" s="523"/>
      <c r="AC25" s="524"/>
      <c r="AD25" s="524"/>
      <c r="AE25" s="524"/>
      <c r="AF25" s="524"/>
      <c r="AG25" s="524"/>
      <c r="AH25" s="524"/>
      <c r="AI25" s="524"/>
      <c r="AJ25" s="524"/>
      <c r="AK25" s="524"/>
      <c r="AL25" s="524"/>
      <c r="AM25" s="524"/>
      <c r="AN25" s="524"/>
      <c r="AO25" s="525"/>
    </row>
    <row r="26" spans="1:41" s="84" customFormat="1" ht="12" customHeight="1">
      <c r="A26" s="85">
        <f t="shared" si="0"/>
        <v>19</v>
      </c>
      <c r="B26" s="503"/>
      <c r="C26" s="504"/>
      <c r="D26" s="505"/>
      <c r="E26" s="506"/>
      <c r="F26" s="507"/>
      <c r="G26" s="508"/>
      <c r="H26" s="510"/>
      <c r="I26" s="521"/>
      <c r="J26" s="521"/>
      <c r="K26" s="521"/>
      <c r="L26" s="521"/>
      <c r="M26" s="521"/>
      <c r="N26" s="521"/>
      <c r="O26" s="521"/>
      <c r="P26" s="521"/>
      <c r="Q26" s="521"/>
      <c r="R26" s="521"/>
      <c r="S26" s="521"/>
      <c r="T26" s="521"/>
      <c r="U26" s="522"/>
      <c r="V26" s="503"/>
      <c r="W26" s="504"/>
      <c r="X26" s="505"/>
      <c r="Y26" s="512"/>
      <c r="Z26" s="513"/>
      <c r="AA26" s="514"/>
      <c r="AB26" s="523"/>
      <c r="AC26" s="524"/>
      <c r="AD26" s="524"/>
      <c r="AE26" s="524"/>
      <c r="AF26" s="524"/>
      <c r="AG26" s="524"/>
      <c r="AH26" s="524"/>
      <c r="AI26" s="524"/>
      <c r="AJ26" s="524"/>
      <c r="AK26" s="524"/>
      <c r="AL26" s="524"/>
      <c r="AM26" s="524"/>
      <c r="AN26" s="524"/>
      <c r="AO26" s="525"/>
    </row>
    <row r="27" spans="1:41" s="84" customFormat="1" ht="12" customHeight="1">
      <c r="A27" s="85">
        <f t="shared" si="0"/>
        <v>20</v>
      </c>
      <c r="B27" s="503"/>
      <c r="C27" s="504"/>
      <c r="D27" s="505"/>
      <c r="E27" s="506"/>
      <c r="F27" s="507"/>
      <c r="G27" s="508"/>
      <c r="H27" s="510"/>
      <c r="I27" s="521"/>
      <c r="J27" s="521"/>
      <c r="K27" s="521"/>
      <c r="L27" s="521"/>
      <c r="M27" s="521"/>
      <c r="N27" s="521"/>
      <c r="O27" s="521"/>
      <c r="P27" s="521"/>
      <c r="Q27" s="521"/>
      <c r="R27" s="521"/>
      <c r="S27" s="521"/>
      <c r="T27" s="521"/>
      <c r="U27" s="522"/>
      <c r="V27" s="503"/>
      <c r="W27" s="504"/>
      <c r="X27" s="505"/>
      <c r="Y27" s="512"/>
      <c r="Z27" s="513"/>
      <c r="AA27" s="514"/>
      <c r="AB27" s="523"/>
      <c r="AC27" s="524"/>
      <c r="AD27" s="524"/>
      <c r="AE27" s="524"/>
      <c r="AF27" s="524"/>
      <c r="AG27" s="524"/>
      <c r="AH27" s="524"/>
      <c r="AI27" s="524"/>
      <c r="AJ27" s="524"/>
      <c r="AK27" s="524"/>
      <c r="AL27" s="524"/>
      <c r="AM27" s="524"/>
      <c r="AN27" s="524"/>
      <c r="AO27" s="525"/>
    </row>
    <row r="28" spans="1:41" s="84" customFormat="1" ht="12" customHeight="1">
      <c r="A28" s="85">
        <f t="shared" si="0"/>
        <v>21</v>
      </c>
      <c r="B28" s="503"/>
      <c r="C28" s="504"/>
      <c r="D28" s="505"/>
      <c r="E28" s="506"/>
      <c r="F28" s="507"/>
      <c r="G28" s="508"/>
      <c r="H28" s="510"/>
      <c r="I28" s="521"/>
      <c r="J28" s="521"/>
      <c r="K28" s="521"/>
      <c r="L28" s="521"/>
      <c r="M28" s="521"/>
      <c r="N28" s="521"/>
      <c r="O28" s="521"/>
      <c r="P28" s="521"/>
      <c r="Q28" s="521"/>
      <c r="R28" s="521"/>
      <c r="S28" s="521"/>
      <c r="T28" s="521"/>
      <c r="U28" s="522"/>
      <c r="V28" s="503"/>
      <c r="W28" s="504"/>
      <c r="X28" s="505"/>
      <c r="Y28" s="512"/>
      <c r="Z28" s="513"/>
      <c r="AA28" s="514"/>
      <c r="AB28" s="523"/>
      <c r="AC28" s="524"/>
      <c r="AD28" s="524"/>
      <c r="AE28" s="524"/>
      <c r="AF28" s="524"/>
      <c r="AG28" s="524"/>
      <c r="AH28" s="524"/>
      <c r="AI28" s="524"/>
      <c r="AJ28" s="524"/>
      <c r="AK28" s="524"/>
      <c r="AL28" s="524"/>
      <c r="AM28" s="524"/>
      <c r="AN28" s="524"/>
      <c r="AO28" s="525"/>
    </row>
    <row r="29" spans="1:41" s="84" customFormat="1" ht="12" customHeight="1">
      <c r="A29" s="85">
        <f t="shared" si="0"/>
        <v>22</v>
      </c>
      <c r="B29" s="503"/>
      <c r="C29" s="504"/>
      <c r="D29" s="505"/>
      <c r="E29" s="506"/>
      <c r="F29" s="507"/>
      <c r="G29" s="508"/>
      <c r="H29" s="510"/>
      <c r="I29" s="521"/>
      <c r="J29" s="521"/>
      <c r="K29" s="521"/>
      <c r="L29" s="521"/>
      <c r="M29" s="521"/>
      <c r="N29" s="521"/>
      <c r="O29" s="521"/>
      <c r="P29" s="521"/>
      <c r="Q29" s="521"/>
      <c r="R29" s="521"/>
      <c r="S29" s="521"/>
      <c r="T29" s="521"/>
      <c r="U29" s="522"/>
      <c r="V29" s="503"/>
      <c r="W29" s="504"/>
      <c r="X29" s="505"/>
      <c r="Y29" s="512"/>
      <c r="Z29" s="513"/>
      <c r="AA29" s="514"/>
      <c r="AB29" s="523"/>
      <c r="AC29" s="524"/>
      <c r="AD29" s="524"/>
      <c r="AE29" s="524"/>
      <c r="AF29" s="524"/>
      <c r="AG29" s="524"/>
      <c r="AH29" s="524"/>
      <c r="AI29" s="524"/>
      <c r="AJ29" s="524"/>
      <c r="AK29" s="524"/>
      <c r="AL29" s="524"/>
      <c r="AM29" s="524"/>
      <c r="AN29" s="524"/>
      <c r="AO29" s="525"/>
    </row>
    <row r="30" spans="1:41" s="84" customFormat="1" ht="12" customHeight="1">
      <c r="A30" s="85">
        <f t="shared" si="0"/>
        <v>23</v>
      </c>
      <c r="B30" s="503"/>
      <c r="C30" s="504"/>
      <c r="D30" s="505"/>
      <c r="E30" s="506"/>
      <c r="F30" s="507"/>
      <c r="G30" s="508"/>
      <c r="H30" s="510"/>
      <c r="I30" s="521"/>
      <c r="J30" s="521"/>
      <c r="K30" s="521"/>
      <c r="L30" s="521"/>
      <c r="M30" s="521"/>
      <c r="N30" s="521"/>
      <c r="O30" s="521"/>
      <c r="P30" s="521"/>
      <c r="Q30" s="521"/>
      <c r="R30" s="521"/>
      <c r="S30" s="521"/>
      <c r="T30" s="521"/>
      <c r="U30" s="522"/>
      <c r="V30" s="503"/>
      <c r="W30" s="504"/>
      <c r="X30" s="505"/>
      <c r="Y30" s="512"/>
      <c r="Z30" s="513"/>
      <c r="AA30" s="514"/>
      <c r="AB30" s="523"/>
      <c r="AC30" s="524"/>
      <c r="AD30" s="524"/>
      <c r="AE30" s="524"/>
      <c r="AF30" s="524"/>
      <c r="AG30" s="524"/>
      <c r="AH30" s="524"/>
      <c r="AI30" s="524"/>
      <c r="AJ30" s="524"/>
      <c r="AK30" s="524"/>
      <c r="AL30" s="524"/>
      <c r="AM30" s="524"/>
      <c r="AN30" s="524"/>
      <c r="AO30" s="525"/>
    </row>
    <row r="31" spans="1:41" s="84" customFormat="1" ht="12" customHeight="1">
      <c r="A31" s="85">
        <f t="shared" si="0"/>
        <v>24</v>
      </c>
      <c r="B31" s="503"/>
      <c r="C31" s="504"/>
      <c r="D31" s="505"/>
      <c r="E31" s="506"/>
      <c r="F31" s="507"/>
      <c r="G31" s="508"/>
      <c r="H31" s="510"/>
      <c r="I31" s="521"/>
      <c r="J31" s="521"/>
      <c r="K31" s="521"/>
      <c r="L31" s="521"/>
      <c r="M31" s="521"/>
      <c r="N31" s="521"/>
      <c r="O31" s="521"/>
      <c r="P31" s="521"/>
      <c r="Q31" s="521"/>
      <c r="R31" s="521"/>
      <c r="S31" s="521"/>
      <c r="T31" s="521"/>
      <c r="U31" s="522"/>
      <c r="V31" s="503"/>
      <c r="W31" s="504"/>
      <c r="X31" s="505"/>
      <c r="Y31" s="526"/>
      <c r="Z31" s="513"/>
      <c r="AA31" s="514"/>
      <c r="AB31" s="523"/>
      <c r="AC31" s="524"/>
      <c r="AD31" s="524"/>
      <c r="AE31" s="524"/>
      <c r="AF31" s="524"/>
      <c r="AG31" s="524"/>
      <c r="AH31" s="524"/>
      <c r="AI31" s="524"/>
      <c r="AJ31" s="524"/>
      <c r="AK31" s="524"/>
      <c r="AL31" s="524"/>
      <c r="AM31" s="524"/>
      <c r="AN31" s="524"/>
      <c r="AO31" s="525"/>
    </row>
    <row r="32" spans="1:41" s="84" customFormat="1" ht="12" customHeight="1">
      <c r="A32" s="85">
        <f t="shared" si="0"/>
        <v>25</v>
      </c>
      <c r="B32" s="503"/>
      <c r="C32" s="504"/>
      <c r="D32" s="505"/>
      <c r="E32" s="506"/>
      <c r="F32" s="507"/>
      <c r="G32" s="508"/>
      <c r="H32" s="510"/>
      <c r="I32" s="527"/>
      <c r="J32" s="527"/>
      <c r="K32" s="527"/>
      <c r="L32" s="527"/>
      <c r="M32" s="527"/>
      <c r="N32" s="527"/>
      <c r="O32" s="527"/>
      <c r="P32" s="527"/>
      <c r="Q32" s="527"/>
      <c r="R32" s="527"/>
      <c r="S32" s="527"/>
      <c r="T32" s="527"/>
      <c r="U32" s="528"/>
      <c r="V32" s="503"/>
      <c r="W32" s="504"/>
      <c r="X32" s="505"/>
      <c r="Y32" s="512"/>
      <c r="Z32" s="513"/>
      <c r="AA32" s="514"/>
      <c r="AB32" s="523"/>
      <c r="AC32" s="524"/>
      <c r="AD32" s="524"/>
      <c r="AE32" s="524"/>
      <c r="AF32" s="524"/>
      <c r="AG32" s="524"/>
      <c r="AH32" s="524"/>
      <c r="AI32" s="524"/>
      <c r="AJ32" s="524"/>
      <c r="AK32" s="524"/>
      <c r="AL32" s="524"/>
      <c r="AM32" s="524"/>
      <c r="AN32" s="524"/>
      <c r="AO32" s="525"/>
    </row>
    <row r="33" spans="1:41" s="84" customFormat="1" ht="12" customHeight="1">
      <c r="A33" s="85">
        <f t="shared" si="0"/>
        <v>26</v>
      </c>
      <c r="B33" s="503"/>
      <c r="C33" s="504"/>
      <c r="D33" s="505"/>
      <c r="E33" s="506"/>
      <c r="F33" s="507"/>
      <c r="G33" s="508"/>
      <c r="H33" s="510"/>
      <c r="I33" s="527"/>
      <c r="J33" s="527"/>
      <c r="K33" s="527"/>
      <c r="L33" s="527"/>
      <c r="M33" s="527"/>
      <c r="N33" s="527"/>
      <c r="O33" s="527"/>
      <c r="P33" s="527"/>
      <c r="Q33" s="527"/>
      <c r="R33" s="527"/>
      <c r="S33" s="527"/>
      <c r="T33" s="527"/>
      <c r="U33" s="528"/>
      <c r="V33" s="503"/>
      <c r="W33" s="504"/>
      <c r="X33" s="505"/>
      <c r="Y33" s="512"/>
      <c r="Z33" s="513"/>
      <c r="AA33" s="514"/>
      <c r="AB33" s="523"/>
      <c r="AC33" s="524"/>
      <c r="AD33" s="524"/>
      <c r="AE33" s="524"/>
      <c r="AF33" s="524"/>
      <c r="AG33" s="524"/>
      <c r="AH33" s="524"/>
      <c r="AI33" s="524"/>
      <c r="AJ33" s="524"/>
      <c r="AK33" s="524"/>
      <c r="AL33" s="524"/>
      <c r="AM33" s="524"/>
      <c r="AN33" s="524"/>
      <c r="AO33" s="525"/>
    </row>
    <row r="34" spans="1:41" s="84" customFormat="1" ht="12" customHeight="1">
      <c r="A34" s="85">
        <f t="shared" si="0"/>
        <v>27</v>
      </c>
      <c r="B34" s="503"/>
      <c r="C34" s="504"/>
      <c r="D34" s="505"/>
      <c r="E34" s="506"/>
      <c r="F34" s="507"/>
      <c r="G34" s="508"/>
      <c r="H34" s="510"/>
      <c r="I34" s="527"/>
      <c r="J34" s="527"/>
      <c r="K34" s="527"/>
      <c r="L34" s="527"/>
      <c r="M34" s="527"/>
      <c r="N34" s="527"/>
      <c r="O34" s="527"/>
      <c r="P34" s="527"/>
      <c r="Q34" s="527"/>
      <c r="R34" s="527"/>
      <c r="S34" s="527"/>
      <c r="T34" s="527"/>
      <c r="U34" s="528"/>
      <c r="V34" s="503"/>
      <c r="W34" s="504"/>
      <c r="X34" s="505"/>
      <c r="Y34" s="512"/>
      <c r="Z34" s="513"/>
      <c r="AA34" s="514"/>
      <c r="AB34" s="523"/>
      <c r="AC34" s="524"/>
      <c r="AD34" s="524"/>
      <c r="AE34" s="524"/>
      <c r="AF34" s="524"/>
      <c r="AG34" s="524"/>
      <c r="AH34" s="524"/>
      <c r="AI34" s="524"/>
      <c r="AJ34" s="524"/>
      <c r="AK34" s="524"/>
      <c r="AL34" s="524"/>
      <c r="AM34" s="524"/>
      <c r="AN34" s="524"/>
      <c r="AO34" s="525"/>
    </row>
    <row r="35" spans="1:41" s="84" customFormat="1" ht="12" customHeight="1">
      <c r="A35" s="85">
        <f t="shared" si="0"/>
        <v>28</v>
      </c>
      <c r="B35" s="503"/>
      <c r="C35" s="504"/>
      <c r="D35" s="505"/>
      <c r="E35" s="506"/>
      <c r="F35" s="507"/>
      <c r="G35" s="508"/>
      <c r="H35" s="510"/>
      <c r="I35" s="527"/>
      <c r="J35" s="527"/>
      <c r="K35" s="527"/>
      <c r="L35" s="527"/>
      <c r="M35" s="527"/>
      <c r="N35" s="527"/>
      <c r="O35" s="527"/>
      <c r="P35" s="527"/>
      <c r="Q35" s="527"/>
      <c r="R35" s="527"/>
      <c r="S35" s="527"/>
      <c r="T35" s="527"/>
      <c r="U35" s="528"/>
      <c r="V35" s="503"/>
      <c r="W35" s="504"/>
      <c r="X35" s="505"/>
      <c r="Y35" s="512"/>
      <c r="Z35" s="513"/>
      <c r="AA35" s="514"/>
      <c r="AB35" s="523"/>
      <c r="AC35" s="524"/>
      <c r="AD35" s="524"/>
      <c r="AE35" s="524"/>
      <c r="AF35" s="524"/>
      <c r="AG35" s="524"/>
      <c r="AH35" s="524"/>
      <c r="AI35" s="524"/>
      <c r="AJ35" s="524"/>
      <c r="AK35" s="524"/>
      <c r="AL35" s="524"/>
      <c r="AM35" s="524"/>
      <c r="AN35" s="524"/>
      <c r="AO35" s="525"/>
    </row>
    <row r="36" spans="1:41" s="84" customFormat="1" ht="12" customHeight="1">
      <c r="A36" s="85">
        <f t="shared" si="0"/>
        <v>29</v>
      </c>
      <c r="B36" s="503"/>
      <c r="C36" s="504"/>
      <c r="D36" s="505"/>
      <c r="E36" s="506"/>
      <c r="F36" s="507"/>
      <c r="G36" s="508"/>
      <c r="H36" s="510"/>
      <c r="I36" s="527"/>
      <c r="J36" s="527"/>
      <c r="K36" s="527"/>
      <c r="L36" s="527"/>
      <c r="M36" s="527"/>
      <c r="N36" s="527"/>
      <c r="O36" s="527"/>
      <c r="P36" s="527"/>
      <c r="Q36" s="527"/>
      <c r="R36" s="527"/>
      <c r="S36" s="527"/>
      <c r="T36" s="527"/>
      <c r="U36" s="528"/>
      <c r="V36" s="503"/>
      <c r="W36" s="504"/>
      <c r="X36" s="505"/>
      <c r="Y36" s="512"/>
      <c r="Z36" s="513"/>
      <c r="AA36" s="514"/>
      <c r="AB36" s="523"/>
      <c r="AC36" s="524"/>
      <c r="AD36" s="524"/>
      <c r="AE36" s="524"/>
      <c r="AF36" s="524"/>
      <c r="AG36" s="524"/>
      <c r="AH36" s="524"/>
      <c r="AI36" s="524"/>
      <c r="AJ36" s="524"/>
      <c r="AK36" s="524"/>
      <c r="AL36" s="524"/>
      <c r="AM36" s="524"/>
      <c r="AN36" s="524"/>
      <c r="AO36" s="525"/>
    </row>
    <row r="37" spans="1:41" s="84" customFormat="1" ht="12" customHeight="1">
      <c r="A37" s="85">
        <f t="shared" si="0"/>
        <v>30</v>
      </c>
      <c r="B37" s="503"/>
      <c r="C37" s="504"/>
      <c r="D37" s="505"/>
      <c r="E37" s="506"/>
      <c r="F37" s="507"/>
      <c r="G37" s="508"/>
      <c r="H37" s="510"/>
      <c r="I37" s="527"/>
      <c r="J37" s="527"/>
      <c r="K37" s="527"/>
      <c r="L37" s="527"/>
      <c r="M37" s="527"/>
      <c r="N37" s="527"/>
      <c r="O37" s="527"/>
      <c r="P37" s="527"/>
      <c r="Q37" s="527"/>
      <c r="R37" s="527"/>
      <c r="S37" s="527"/>
      <c r="T37" s="527"/>
      <c r="U37" s="528"/>
      <c r="V37" s="503"/>
      <c r="W37" s="504"/>
      <c r="X37" s="505"/>
      <c r="Y37" s="512"/>
      <c r="Z37" s="513"/>
      <c r="AA37" s="514"/>
      <c r="AB37" s="523"/>
      <c r="AC37" s="524"/>
      <c r="AD37" s="524"/>
      <c r="AE37" s="524"/>
      <c r="AF37" s="524"/>
      <c r="AG37" s="524"/>
      <c r="AH37" s="524"/>
      <c r="AI37" s="524"/>
      <c r="AJ37" s="524"/>
      <c r="AK37" s="524"/>
      <c r="AL37" s="524"/>
      <c r="AM37" s="524"/>
      <c r="AN37" s="524"/>
      <c r="AO37" s="525"/>
    </row>
    <row r="38" spans="1:41" s="84" customFormat="1" ht="12" customHeight="1">
      <c r="A38" s="85">
        <f t="shared" si="0"/>
        <v>31</v>
      </c>
      <c r="B38" s="503"/>
      <c r="C38" s="504"/>
      <c r="D38" s="505"/>
      <c r="E38" s="506"/>
      <c r="F38" s="507"/>
      <c r="G38" s="508"/>
      <c r="H38" s="510"/>
      <c r="I38" s="527"/>
      <c r="J38" s="527"/>
      <c r="K38" s="527"/>
      <c r="L38" s="527"/>
      <c r="M38" s="527"/>
      <c r="N38" s="527"/>
      <c r="O38" s="527"/>
      <c r="P38" s="527"/>
      <c r="Q38" s="527"/>
      <c r="R38" s="527"/>
      <c r="S38" s="527"/>
      <c r="T38" s="527"/>
      <c r="U38" s="528"/>
      <c r="V38" s="503"/>
      <c r="W38" s="504"/>
      <c r="X38" s="505"/>
      <c r="Y38" s="512"/>
      <c r="Z38" s="513"/>
      <c r="AA38" s="514"/>
      <c r="AB38" s="523"/>
      <c r="AC38" s="524"/>
      <c r="AD38" s="524"/>
      <c r="AE38" s="524"/>
      <c r="AF38" s="524"/>
      <c r="AG38" s="524"/>
      <c r="AH38" s="524"/>
      <c r="AI38" s="524"/>
      <c r="AJ38" s="524"/>
      <c r="AK38" s="524"/>
      <c r="AL38" s="524"/>
      <c r="AM38" s="524"/>
      <c r="AN38" s="524"/>
      <c r="AO38" s="525"/>
    </row>
    <row r="39" spans="1:41" s="84" customFormat="1" ht="12" customHeight="1">
      <c r="A39" s="85">
        <f t="shared" si="0"/>
        <v>32</v>
      </c>
      <c r="B39" s="503"/>
      <c r="C39" s="504"/>
      <c r="D39" s="505"/>
      <c r="E39" s="506"/>
      <c r="F39" s="507"/>
      <c r="G39" s="508"/>
      <c r="H39" s="510"/>
      <c r="I39" s="527"/>
      <c r="J39" s="527"/>
      <c r="K39" s="527"/>
      <c r="L39" s="527"/>
      <c r="M39" s="527"/>
      <c r="N39" s="527"/>
      <c r="O39" s="527"/>
      <c r="P39" s="527"/>
      <c r="Q39" s="527"/>
      <c r="R39" s="527"/>
      <c r="S39" s="527"/>
      <c r="T39" s="527"/>
      <c r="U39" s="528"/>
      <c r="V39" s="503"/>
      <c r="W39" s="504"/>
      <c r="X39" s="505"/>
      <c r="Y39" s="512"/>
      <c r="Z39" s="513"/>
      <c r="AA39" s="514"/>
      <c r="AB39" s="523"/>
      <c r="AC39" s="524"/>
      <c r="AD39" s="524"/>
      <c r="AE39" s="524"/>
      <c r="AF39" s="524"/>
      <c r="AG39" s="524"/>
      <c r="AH39" s="524"/>
      <c r="AI39" s="524"/>
      <c r="AJ39" s="524"/>
      <c r="AK39" s="524"/>
      <c r="AL39" s="524"/>
      <c r="AM39" s="524"/>
      <c r="AN39" s="524"/>
      <c r="AO39" s="525"/>
    </row>
    <row r="40" spans="1:41" ht="12" customHeight="1">
      <c r="A40" s="85">
        <f t="shared" ref="A40:A58" si="1">ROW()-7</f>
        <v>33</v>
      </c>
      <c r="B40" s="503"/>
      <c r="C40" s="504"/>
      <c r="D40" s="505"/>
      <c r="E40" s="506"/>
      <c r="F40" s="507"/>
      <c r="G40" s="508"/>
      <c r="H40" s="510"/>
      <c r="I40" s="527"/>
      <c r="J40" s="527"/>
      <c r="K40" s="527"/>
      <c r="L40" s="527"/>
      <c r="M40" s="527"/>
      <c r="N40" s="527"/>
      <c r="O40" s="527"/>
      <c r="P40" s="527"/>
      <c r="Q40" s="527"/>
      <c r="R40" s="527"/>
      <c r="S40" s="527"/>
      <c r="T40" s="527"/>
      <c r="U40" s="528"/>
      <c r="V40" s="503"/>
      <c r="W40" s="504"/>
      <c r="X40" s="505"/>
      <c r="Y40" s="512"/>
      <c r="Z40" s="513"/>
      <c r="AA40" s="514"/>
      <c r="AB40" s="523"/>
      <c r="AC40" s="524"/>
      <c r="AD40" s="524"/>
      <c r="AE40" s="524"/>
      <c r="AF40" s="524"/>
      <c r="AG40" s="524"/>
      <c r="AH40" s="524"/>
      <c r="AI40" s="524"/>
      <c r="AJ40" s="524"/>
      <c r="AK40" s="524"/>
      <c r="AL40" s="524"/>
      <c r="AM40" s="524"/>
      <c r="AN40" s="524"/>
      <c r="AO40" s="525"/>
    </row>
    <row r="41" spans="1:41" ht="12" customHeight="1">
      <c r="A41" s="85">
        <f t="shared" si="1"/>
        <v>34</v>
      </c>
      <c r="B41" s="503"/>
      <c r="C41" s="504"/>
      <c r="D41" s="505"/>
      <c r="E41" s="506"/>
      <c r="F41" s="507"/>
      <c r="G41" s="508"/>
      <c r="H41" s="510"/>
      <c r="I41" s="527"/>
      <c r="J41" s="527"/>
      <c r="K41" s="527"/>
      <c r="L41" s="527"/>
      <c r="M41" s="527"/>
      <c r="N41" s="527"/>
      <c r="O41" s="527"/>
      <c r="P41" s="527"/>
      <c r="Q41" s="527"/>
      <c r="R41" s="527"/>
      <c r="S41" s="527"/>
      <c r="T41" s="527"/>
      <c r="U41" s="528"/>
      <c r="V41" s="503"/>
      <c r="W41" s="504"/>
      <c r="X41" s="505"/>
      <c r="Y41" s="512"/>
      <c r="Z41" s="513"/>
      <c r="AA41" s="514"/>
      <c r="AB41" s="523"/>
      <c r="AC41" s="524"/>
      <c r="AD41" s="524"/>
      <c r="AE41" s="524"/>
      <c r="AF41" s="524"/>
      <c r="AG41" s="524"/>
      <c r="AH41" s="524"/>
      <c r="AI41" s="524"/>
      <c r="AJ41" s="524"/>
      <c r="AK41" s="524"/>
      <c r="AL41" s="524"/>
      <c r="AM41" s="524"/>
      <c r="AN41" s="524"/>
      <c r="AO41" s="525"/>
    </row>
    <row r="42" spans="1:41" ht="12" customHeight="1">
      <c r="A42" s="85">
        <f t="shared" si="1"/>
        <v>35</v>
      </c>
      <c r="B42" s="503"/>
      <c r="C42" s="504"/>
      <c r="D42" s="505"/>
      <c r="E42" s="506"/>
      <c r="F42" s="507"/>
      <c r="G42" s="508"/>
      <c r="H42" s="510"/>
      <c r="I42" s="527"/>
      <c r="J42" s="527"/>
      <c r="K42" s="527"/>
      <c r="L42" s="527"/>
      <c r="M42" s="527"/>
      <c r="N42" s="527"/>
      <c r="O42" s="527"/>
      <c r="P42" s="527"/>
      <c r="Q42" s="527"/>
      <c r="R42" s="527"/>
      <c r="S42" s="527"/>
      <c r="T42" s="527"/>
      <c r="U42" s="528"/>
      <c r="V42" s="503"/>
      <c r="W42" s="504"/>
      <c r="X42" s="505"/>
      <c r="Y42" s="512"/>
      <c r="Z42" s="513"/>
      <c r="AA42" s="514"/>
      <c r="AB42" s="523"/>
      <c r="AC42" s="524"/>
      <c r="AD42" s="524"/>
      <c r="AE42" s="524"/>
      <c r="AF42" s="524"/>
      <c r="AG42" s="524"/>
      <c r="AH42" s="524"/>
      <c r="AI42" s="524"/>
      <c r="AJ42" s="524"/>
      <c r="AK42" s="524"/>
      <c r="AL42" s="524"/>
      <c r="AM42" s="524"/>
      <c r="AN42" s="524"/>
      <c r="AO42" s="525"/>
    </row>
    <row r="43" spans="1:41" ht="12" customHeight="1">
      <c r="A43" s="85">
        <f t="shared" si="1"/>
        <v>36</v>
      </c>
      <c r="B43" s="503"/>
      <c r="C43" s="504"/>
      <c r="D43" s="505"/>
      <c r="E43" s="506"/>
      <c r="F43" s="507"/>
      <c r="G43" s="508"/>
      <c r="H43" s="510"/>
      <c r="I43" s="527"/>
      <c r="J43" s="527"/>
      <c r="K43" s="527"/>
      <c r="L43" s="527"/>
      <c r="M43" s="527"/>
      <c r="N43" s="527"/>
      <c r="O43" s="527"/>
      <c r="P43" s="527"/>
      <c r="Q43" s="527"/>
      <c r="R43" s="527"/>
      <c r="S43" s="527"/>
      <c r="T43" s="527"/>
      <c r="U43" s="528"/>
      <c r="V43" s="503"/>
      <c r="W43" s="504"/>
      <c r="X43" s="505"/>
      <c r="Y43" s="512"/>
      <c r="Z43" s="513"/>
      <c r="AA43" s="514"/>
      <c r="AB43" s="523"/>
      <c r="AC43" s="524"/>
      <c r="AD43" s="524"/>
      <c r="AE43" s="524"/>
      <c r="AF43" s="524"/>
      <c r="AG43" s="524"/>
      <c r="AH43" s="524"/>
      <c r="AI43" s="524"/>
      <c r="AJ43" s="524"/>
      <c r="AK43" s="524"/>
      <c r="AL43" s="524"/>
      <c r="AM43" s="524"/>
      <c r="AN43" s="524"/>
      <c r="AO43" s="525"/>
    </row>
    <row r="44" spans="1:41" ht="12" customHeight="1">
      <c r="A44" s="85">
        <f t="shared" si="1"/>
        <v>37</v>
      </c>
      <c r="B44" s="503"/>
      <c r="C44" s="504"/>
      <c r="D44" s="505"/>
      <c r="E44" s="506"/>
      <c r="F44" s="507"/>
      <c r="G44" s="508"/>
      <c r="H44" s="510"/>
      <c r="I44" s="527"/>
      <c r="J44" s="527"/>
      <c r="K44" s="527"/>
      <c r="L44" s="527"/>
      <c r="M44" s="527"/>
      <c r="N44" s="527"/>
      <c r="O44" s="527"/>
      <c r="P44" s="527"/>
      <c r="Q44" s="527"/>
      <c r="R44" s="527"/>
      <c r="S44" s="527"/>
      <c r="T44" s="527"/>
      <c r="U44" s="528"/>
      <c r="V44" s="503"/>
      <c r="W44" s="504"/>
      <c r="X44" s="505"/>
      <c r="Y44" s="512"/>
      <c r="Z44" s="513"/>
      <c r="AA44" s="514"/>
      <c r="AB44" s="523"/>
      <c r="AC44" s="524"/>
      <c r="AD44" s="524"/>
      <c r="AE44" s="524"/>
      <c r="AF44" s="524"/>
      <c r="AG44" s="524"/>
      <c r="AH44" s="524"/>
      <c r="AI44" s="524"/>
      <c r="AJ44" s="524"/>
      <c r="AK44" s="524"/>
      <c r="AL44" s="524"/>
      <c r="AM44" s="524"/>
      <c r="AN44" s="524"/>
      <c r="AO44" s="525"/>
    </row>
    <row r="45" spans="1:41" ht="12" customHeight="1">
      <c r="A45" s="85">
        <f t="shared" si="1"/>
        <v>38</v>
      </c>
      <c r="B45" s="503"/>
      <c r="C45" s="504"/>
      <c r="D45" s="505"/>
      <c r="E45" s="506"/>
      <c r="F45" s="507"/>
      <c r="G45" s="508"/>
      <c r="H45" s="510"/>
      <c r="I45" s="527"/>
      <c r="J45" s="527"/>
      <c r="K45" s="527"/>
      <c r="L45" s="527"/>
      <c r="M45" s="527"/>
      <c r="N45" s="527"/>
      <c r="O45" s="527"/>
      <c r="P45" s="527"/>
      <c r="Q45" s="527"/>
      <c r="R45" s="527"/>
      <c r="S45" s="527"/>
      <c r="T45" s="527"/>
      <c r="U45" s="528"/>
      <c r="V45" s="503"/>
      <c r="W45" s="504"/>
      <c r="X45" s="505"/>
      <c r="Y45" s="512"/>
      <c r="Z45" s="513"/>
      <c r="AA45" s="514"/>
      <c r="AB45" s="523"/>
      <c r="AC45" s="524"/>
      <c r="AD45" s="524"/>
      <c r="AE45" s="524"/>
      <c r="AF45" s="524"/>
      <c r="AG45" s="524"/>
      <c r="AH45" s="524"/>
      <c r="AI45" s="524"/>
      <c r="AJ45" s="524"/>
      <c r="AK45" s="524"/>
      <c r="AL45" s="524"/>
      <c r="AM45" s="524"/>
      <c r="AN45" s="524"/>
      <c r="AO45" s="525"/>
    </row>
    <row r="46" spans="1:41" ht="12" customHeight="1">
      <c r="A46" s="85">
        <f t="shared" si="1"/>
        <v>39</v>
      </c>
      <c r="B46" s="503"/>
      <c r="C46" s="504"/>
      <c r="D46" s="505"/>
      <c r="E46" s="506"/>
      <c r="F46" s="507"/>
      <c r="G46" s="508"/>
      <c r="H46" s="510"/>
      <c r="I46" s="527"/>
      <c r="J46" s="527"/>
      <c r="K46" s="527"/>
      <c r="L46" s="527"/>
      <c r="M46" s="527"/>
      <c r="N46" s="527"/>
      <c r="O46" s="527"/>
      <c r="P46" s="527"/>
      <c r="Q46" s="527"/>
      <c r="R46" s="527"/>
      <c r="S46" s="527"/>
      <c r="T46" s="527"/>
      <c r="U46" s="528"/>
      <c r="V46" s="503"/>
      <c r="W46" s="504"/>
      <c r="X46" s="505"/>
      <c r="Y46" s="512"/>
      <c r="Z46" s="513"/>
      <c r="AA46" s="514"/>
      <c r="AB46" s="523"/>
      <c r="AC46" s="524"/>
      <c r="AD46" s="524"/>
      <c r="AE46" s="524"/>
      <c r="AF46" s="524"/>
      <c r="AG46" s="524"/>
      <c r="AH46" s="524"/>
      <c r="AI46" s="524"/>
      <c r="AJ46" s="524"/>
      <c r="AK46" s="524"/>
      <c r="AL46" s="524"/>
      <c r="AM46" s="524"/>
      <c r="AN46" s="524"/>
      <c r="AO46" s="525"/>
    </row>
    <row r="47" spans="1:41" ht="12" customHeight="1">
      <c r="A47" s="85">
        <f t="shared" si="1"/>
        <v>40</v>
      </c>
      <c r="B47" s="503"/>
      <c r="C47" s="504"/>
      <c r="D47" s="505"/>
      <c r="E47" s="506"/>
      <c r="F47" s="507"/>
      <c r="G47" s="508"/>
      <c r="H47" s="510"/>
      <c r="I47" s="527"/>
      <c r="J47" s="527"/>
      <c r="K47" s="527"/>
      <c r="L47" s="527"/>
      <c r="M47" s="527"/>
      <c r="N47" s="527"/>
      <c r="O47" s="527"/>
      <c r="P47" s="527"/>
      <c r="Q47" s="527"/>
      <c r="R47" s="527"/>
      <c r="S47" s="527"/>
      <c r="T47" s="527"/>
      <c r="U47" s="528"/>
      <c r="V47" s="503"/>
      <c r="W47" s="504"/>
      <c r="X47" s="505"/>
      <c r="Y47" s="512"/>
      <c r="Z47" s="513"/>
      <c r="AA47" s="514"/>
      <c r="AB47" s="523"/>
      <c r="AC47" s="524"/>
      <c r="AD47" s="524"/>
      <c r="AE47" s="524"/>
      <c r="AF47" s="524"/>
      <c r="AG47" s="524"/>
      <c r="AH47" s="524"/>
      <c r="AI47" s="524"/>
      <c r="AJ47" s="524"/>
      <c r="AK47" s="524"/>
      <c r="AL47" s="524"/>
      <c r="AM47" s="524"/>
      <c r="AN47" s="524"/>
      <c r="AO47" s="525"/>
    </row>
    <row r="48" spans="1:41" ht="12" customHeight="1">
      <c r="A48" s="85">
        <f t="shared" si="1"/>
        <v>41</v>
      </c>
      <c r="B48" s="503"/>
      <c r="C48" s="504"/>
      <c r="D48" s="505"/>
      <c r="E48" s="506"/>
      <c r="F48" s="507"/>
      <c r="G48" s="508"/>
      <c r="H48" s="510"/>
      <c r="I48" s="527"/>
      <c r="J48" s="527"/>
      <c r="K48" s="527"/>
      <c r="L48" s="527"/>
      <c r="M48" s="527"/>
      <c r="N48" s="527"/>
      <c r="O48" s="527"/>
      <c r="P48" s="527"/>
      <c r="Q48" s="527"/>
      <c r="R48" s="527"/>
      <c r="S48" s="527"/>
      <c r="T48" s="527"/>
      <c r="U48" s="528"/>
      <c r="V48" s="503"/>
      <c r="W48" s="504"/>
      <c r="X48" s="505"/>
      <c r="Y48" s="512"/>
      <c r="Z48" s="513"/>
      <c r="AA48" s="514"/>
      <c r="AB48" s="523"/>
      <c r="AC48" s="524"/>
      <c r="AD48" s="524"/>
      <c r="AE48" s="524"/>
      <c r="AF48" s="524"/>
      <c r="AG48" s="524"/>
      <c r="AH48" s="524"/>
      <c r="AI48" s="524"/>
      <c r="AJ48" s="524"/>
      <c r="AK48" s="524"/>
      <c r="AL48" s="524"/>
      <c r="AM48" s="524"/>
      <c r="AN48" s="524"/>
      <c r="AO48" s="525"/>
    </row>
    <row r="49" spans="1:41" ht="12" customHeight="1">
      <c r="A49" s="85">
        <f t="shared" si="1"/>
        <v>42</v>
      </c>
      <c r="B49" s="503"/>
      <c r="C49" s="504"/>
      <c r="D49" s="505"/>
      <c r="E49" s="506"/>
      <c r="F49" s="507"/>
      <c r="G49" s="508"/>
      <c r="H49" s="510"/>
      <c r="I49" s="527"/>
      <c r="J49" s="527"/>
      <c r="K49" s="527"/>
      <c r="L49" s="527"/>
      <c r="M49" s="527"/>
      <c r="N49" s="527"/>
      <c r="O49" s="527"/>
      <c r="P49" s="527"/>
      <c r="Q49" s="527"/>
      <c r="R49" s="527"/>
      <c r="S49" s="527"/>
      <c r="T49" s="527"/>
      <c r="U49" s="528"/>
      <c r="V49" s="503"/>
      <c r="W49" s="504"/>
      <c r="X49" s="505"/>
      <c r="Y49" s="512"/>
      <c r="Z49" s="513"/>
      <c r="AA49" s="514"/>
      <c r="AB49" s="523"/>
      <c r="AC49" s="524"/>
      <c r="AD49" s="524"/>
      <c r="AE49" s="524"/>
      <c r="AF49" s="524"/>
      <c r="AG49" s="524"/>
      <c r="AH49" s="524"/>
      <c r="AI49" s="524"/>
      <c r="AJ49" s="524"/>
      <c r="AK49" s="524"/>
      <c r="AL49" s="524"/>
      <c r="AM49" s="524"/>
      <c r="AN49" s="524"/>
      <c r="AO49" s="525"/>
    </row>
    <row r="50" spans="1:41" ht="12" customHeight="1">
      <c r="A50" s="85">
        <f t="shared" si="1"/>
        <v>43</v>
      </c>
      <c r="B50" s="503"/>
      <c r="C50" s="504"/>
      <c r="D50" s="505"/>
      <c r="E50" s="506"/>
      <c r="F50" s="507"/>
      <c r="G50" s="508"/>
      <c r="H50" s="510"/>
      <c r="I50" s="527"/>
      <c r="J50" s="527"/>
      <c r="K50" s="527"/>
      <c r="L50" s="527"/>
      <c r="M50" s="527"/>
      <c r="N50" s="527"/>
      <c r="O50" s="527"/>
      <c r="P50" s="527"/>
      <c r="Q50" s="527"/>
      <c r="R50" s="527"/>
      <c r="S50" s="527"/>
      <c r="T50" s="527"/>
      <c r="U50" s="528"/>
      <c r="V50" s="503"/>
      <c r="W50" s="504"/>
      <c r="X50" s="505"/>
      <c r="Y50" s="512"/>
      <c r="Z50" s="513"/>
      <c r="AA50" s="514"/>
      <c r="AB50" s="523"/>
      <c r="AC50" s="524"/>
      <c r="AD50" s="524"/>
      <c r="AE50" s="524"/>
      <c r="AF50" s="524"/>
      <c r="AG50" s="524"/>
      <c r="AH50" s="524"/>
      <c r="AI50" s="524"/>
      <c r="AJ50" s="524"/>
      <c r="AK50" s="524"/>
      <c r="AL50" s="524"/>
      <c r="AM50" s="524"/>
      <c r="AN50" s="524"/>
      <c r="AO50" s="525"/>
    </row>
    <row r="51" spans="1:41" ht="12" customHeight="1">
      <c r="A51" s="85">
        <f t="shared" si="1"/>
        <v>44</v>
      </c>
      <c r="B51" s="503"/>
      <c r="C51" s="504"/>
      <c r="D51" s="505"/>
      <c r="E51" s="506"/>
      <c r="F51" s="507"/>
      <c r="G51" s="508"/>
      <c r="H51" s="510"/>
      <c r="I51" s="527"/>
      <c r="J51" s="527"/>
      <c r="K51" s="527"/>
      <c r="L51" s="527"/>
      <c r="M51" s="527"/>
      <c r="N51" s="527"/>
      <c r="O51" s="527"/>
      <c r="P51" s="527"/>
      <c r="Q51" s="527"/>
      <c r="R51" s="527"/>
      <c r="S51" s="527"/>
      <c r="T51" s="527"/>
      <c r="U51" s="528"/>
      <c r="V51" s="503"/>
      <c r="W51" s="504"/>
      <c r="X51" s="505"/>
      <c r="Y51" s="512"/>
      <c r="Z51" s="513"/>
      <c r="AA51" s="514"/>
      <c r="AB51" s="523"/>
      <c r="AC51" s="524"/>
      <c r="AD51" s="524"/>
      <c r="AE51" s="524"/>
      <c r="AF51" s="524"/>
      <c r="AG51" s="524"/>
      <c r="AH51" s="524"/>
      <c r="AI51" s="524"/>
      <c r="AJ51" s="524"/>
      <c r="AK51" s="524"/>
      <c r="AL51" s="524"/>
      <c r="AM51" s="524"/>
      <c r="AN51" s="524"/>
      <c r="AO51" s="525"/>
    </row>
    <row r="52" spans="1:41" ht="12" customHeight="1">
      <c r="A52" s="85">
        <f t="shared" si="1"/>
        <v>45</v>
      </c>
      <c r="B52" s="503"/>
      <c r="C52" s="504"/>
      <c r="D52" s="505"/>
      <c r="E52" s="506"/>
      <c r="F52" s="507"/>
      <c r="G52" s="508"/>
      <c r="H52" s="510"/>
      <c r="I52" s="527"/>
      <c r="J52" s="527"/>
      <c r="K52" s="527"/>
      <c r="L52" s="527"/>
      <c r="M52" s="527"/>
      <c r="N52" s="527"/>
      <c r="O52" s="527"/>
      <c r="P52" s="527"/>
      <c r="Q52" s="527"/>
      <c r="R52" s="527"/>
      <c r="S52" s="527"/>
      <c r="T52" s="527"/>
      <c r="U52" s="528"/>
      <c r="V52" s="503"/>
      <c r="W52" s="504"/>
      <c r="X52" s="505"/>
      <c r="Y52" s="512"/>
      <c r="Z52" s="513"/>
      <c r="AA52" s="514"/>
      <c r="AB52" s="523"/>
      <c r="AC52" s="524"/>
      <c r="AD52" s="524"/>
      <c r="AE52" s="524"/>
      <c r="AF52" s="524"/>
      <c r="AG52" s="524"/>
      <c r="AH52" s="524"/>
      <c r="AI52" s="524"/>
      <c r="AJ52" s="524"/>
      <c r="AK52" s="524"/>
      <c r="AL52" s="524"/>
      <c r="AM52" s="524"/>
      <c r="AN52" s="524"/>
      <c r="AO52" s="525"/>
    </row>
    <row r="53" spans="1:41" ht="12" customHeight="1">
      <c r="A53" s="85">
        <f t="shared" si="1"/>
        <v>46</v>
      </c>
      <c r="B53" s="503"/>
      <c r="C53" s="504"/>
      <c r="D53" s="505"/>
      <c r="E53" s="506"/>
      <c r="F53" s="507"/>
      <c r="G53" s="508"/>
      <c r="H53" s="510"/>
      <c r="I53" s="527"/>
      <c r="J53" s="527"/>
      <c r="K53" s="527"/>
      <c r="L53" s="527"/>
      <c r="M53" s="527"/>
      <c r="N53" s="527"/>
      <c r="O53" s="527"/>
      <c r="P53" s="527"/>
      <c r="Q53" s="527"/>
      <c r="R53" s="527"/>
      <c r="S53" s="527"/>
      <c r="T53" s="527"/>
      <c r="U53" s="528"/>
      <c r="V53" s="503"/>
      <c r="W53" s="504"/>
      <c r="X53" s="505"/>
      <c r="Y53" s="512"/>
      <c r="Z53" s="513"/>
      <c r="AA53" s="514"/>
      <c r="AB53" s="523"/>
      <c r="AC53" s="524"/>
      <c r="AD53" s="524"/>
      <c r="AE53" s="524"/>
      <c r="AF53" s="524"/>
      <c r="AG53" s="524"/>
      <c r="AH53" s="524"/>
      <c r="AI53" s="524"/>
      <c r="AJ53" s="524"/>
      <c r="AK53" s="524"/>
      <c r="AL53" s="524"/>
      <c r="AM53" s="524"/>
      <c r="AN53" s="524"/>
      <c r="AO53" s="525"/>
    </row>
    <row r="54" spans="1:41" ht="12" customHeight="1">
      <c r="A54" s="85">
        <f t="shared" si="1"/>
        <v>47</v>
      </c>
      <c r="B54" s="503"/>
      <c r="C54" s="504"/>
      <c r="D54" s="505"/>
      <c r="E54" s="506"/>
      <c r="F54" s="507"/>
      <c r="G54" s="508"/>
      <c r="H54" s="510"/>
      <c r="I54" s="527"/>
      <c r="J54" s="527"/>
      <c r="K54" s="527"/>
      <c r="L54" s="527"/>
      <c r="M54" s="527"/>
      <c r="N54" s="527"/>
      <c r="O54" s="527"/>
      <c r="P54" s="527"/>
      <c r="Q54" s="527"/>
      <c r="R54" s="527"/>
      <c r="S54" s="527"/>
      <c r="T54" s="527"/>
      <c r="U54" s="528"/>
      <c r="V54" s="503"/>
      <c r="W54" s="504"/>
      <c r="X54" s="505"/>
      <c r="Y54" s="512"/>
      <c r="Z54" s="513"/>
      <c r="AA54" s="514"/>
      <c r="AB54" s="523"/>
      <c r="AC54" s="524"/>
      <c r="AD54" s="524"/>
      <c r="AE54" s="524"/>
      <c r="AF54" s="524"/>
      <c r="AG54" s="524"/>
      <c r="AH54" s="524"/>
      <c r="AI54" s="524"/>
      <c r="AJ54" s="524"/>
      <c r="AK54" s="524"/>
      <c r="AL54" s="524"/>
      <c r="AM54" s="524"/>
      <c r="AN54" s="524"/>
      <c r="AO54" s="525"/>
    </row>
    <row r="55" spans="1:41" ht="12" customHeight="1">
      <c r="A55" s="85">
        <f t="shared" si="1"/>
        <v>48</v>
      </c>
      <c r="B55" s="503"/>
      <c r="C55" s="504"/>
      <c r="D55" s="505"/>
      <c r="E55" s="506"/>
      <c r="F55" s="507"/>
      <c r="G55" s="508"/>
      <c r="H55" s="510"/>
      <c r="I55" s="527"/>
      <c r="J55" s="527"/>
      <c r="K55" s="527"/>
      <c r="L55" s="527"/>
      <c r="M55" s="527"/>
      <c r="N55" s="527"/>
      <c r="O55" s="527"/>
      <c r="P55" s="527"/>
      <c r="Q55" s="527"/>
      <c r="R55" s="527"/>
      <c r="S55" s="527"/>
      <c r="T55" s="527"/>
      <c r="U55" s="528"/>
      <c r="V55" s="503"/>
      <c r="W55" s="504"/>
      <c r="X55" s="505"/>
      <c r="Y55" s="512"/>
      <c r="Z55" s="513"/>
      <c r="AA55" s="514"/>
      <c r="AB55" s="523"/>
      <c r="AC55" s="524"/>
      <c r="AD55" s="524"/>
      <c r="AE55" s="524"/>
      <c r="AF55" s="524"/>
      <c r="AG55" s="524"/>
      <c r="AH55" s="524"/>
      <c r="AI55" s="524"/>
      <c r="AJ55" s="524"/>
      <c r="AK55" s="524"/>
      <c r="AL55" s="524"/>
      <c r="AM55" s="524"/>
      <c r="AN55" s="524"/>
      <c r="AO55" s="525"/>
    </row>
    <row r="56" spans="1:41" ht="12" customHeight="1">
      <c r="A56" s="85">
        <f t="shared" si="1"/>
        <v>49</v>
      </c>
      <c r="B56" s="503"/>
      <c r="C56" s="504"/>
      <c r="D56" s="505"/>
      <c r="E56" s="506"/>
      <c r="F56" s="507"/>
      <c r="G56" s="508"/>
      <c r="H56" s="510"/>
      <c r="I56" s="527"/>
      <c r="J56" s="527"/>
      <c r="K56" s="527"/>
      <c r="L56" s="527"/>
      <c r="M56" s="527"/>
      <c r="N56" s="527"/>
      <c r="O56" s="527"/>
      <c r="P56" s="527"/>
      <c r="Q56" s="527"/>
      <c r="R56" s="527"/>
      <c r="S56" s="527"/>
      <c r="T56" s="527"/>
      <c r="U56" s="528"/>
      <c r="V56" s="503"/>
      <c r="W56" s="504"/>
      <c r="X56" s="505"/>
      <c r="Y56" s="512"/>
      <c r="Z56" s="513"/>
      <c r="AA56" s="514"/>
      <c r="AB56" s="523"/>
      <c r="AC56" s="524"/>
      <c r="AD56" s="524"/>
      <c r="AE56" s="524"/>
      <c r="AF56" s="524"/>
      <c r="AG56" s="524"/>
      <c r="AH56" s="524"/>
      <c r="AI56" s="524"/>
      <c r="AJ56" s="524"/>
      <c r="AK56" s="524"/>
      <c r="AL56" s="524"/>
      <c r="AM56" s="524"/>
      <c r="AN56" s="524"/>
      <c r="AO56" s="525"/>
    </row>
    <row r="57" spans="1:41" ht="12" customHeight="1">
      <c r="A57" s="85">
        <f t="shared" si="1"/>
        <v>50</v>
      </c>
      <c r="B57" s="503"/>
      <c r="C57" s="504"/>
      <c r="D57" s="505"/>
      <c r="E57" s="506"/>
      <c r="F57" s="507"/>
      <c r="G57" s="508"/>
      <c r="H57" s="510"/>
      <c r="I57" s="527"/>
      <c r="J57" s="527"/>
      <c r="K57" s="527"/>
      <c r="L57" s="527"/>
      <c r="M57" s="527"/>
      <c r="N57" s="527"/>
      <c r="O57" s="527"/>
      <c r="P57" s="527"/>
      <c r="Q57" s="527"/>
      <c r="R57" s="527"/>
      <c r="S57" s="527"/>
      <c r="T57" s="527"/>
      <c r="U57" s="528"/>
      <c r="V57" s="503"/>
      <c r="W57" s="504"/>
      <c r="X57" s="505"/>
      <c r="Y57" s="512"/>
      <c r="Z57" s="513"/>
      <c r="AA57" s="514"/>
      <c r="AB57" s="523"/>
      <c r="AC57" s="524"/>
      <c r="AD57" s="524"/>
      <c r="AE57" s="524"/>
      <c r="AF57" s="524"/>
      <c r="AG57" s="524"/>
      <c r="AH57" s="524"/>
      <c r="AI57" s="524"/>
      <c r="AJ57" s="524"/>
      <c r="AK57" s="524"/>
      <c r="AL57" s="524"/>
      <c r="AM57" s="524"/>
      <c r="AN57" s="524"/>
      <c r="AO57" s="525"/>
    </row>
    <row r="58" spans="1:41" ht="12" customHeight="1">
      <c r="A58" s="85">
        <f t="shared" si="1"/>
        <v>51</v>
      </c>
      <c r="B58" s="503"/>
      <c r="C58" s="504"/>
      <c r="D58" s="505"/>
      <c r="E58" s="506"/>
      <c r="F58" s="507"/>
      <c r="G58" s="508"/>
      <c r="H58" s="510"/>
      <c r="I58" s="527"/>
      <c r="J58" s="527"/>
      <c r="K58" s="527"/>
      <c r="L58" s="527"/>
      <c r="M58" s="527"/>
      <c r="N58" s="527"/>
      <c r="O58" s="527"/>
      <c r="P58" s="527"/>
      <c r="Q58" s="527"/>
      <c r="R58" s="527"/>
      <c r="S58" s="527"/>
      <c r="T58" s="527"/>
      <c r="U58" s="528"/>
      <c r="V58" s="503"/>
      <c r="W58" s="504"/>
      <c r="X58" s="505"/>
      <c r="Y58" s="512"/>
      <c r="Z58" s="513"/>
      <c r="AA58" s="514"/>
      <c r="AB58" s="523"/>
      <c r="AC58" s="524"/>
      <c r="AD58" s="524"/>
      <c r="AE58" s="524"/>
      <c r="AF58" s="524"/>
      <c r="AG58" s="524"/>
      <c r="AH58" s="524"/>
      <c r="AI58" s="524"/>
      <c r="AJ58" s="524"/>
      <c r="AK58" s="524"/>
      <c r="AL58" s="524"/>
      <c r="AM58" s="524"/>
      <c r="AN58" s="524"/>
      <c r="AO58" s="525"/>
    </row>
  </sheetData>
  <mergeCells count="332">
    <mergeCell ref="B58:D58"/>
    <mergeCell ref="E58:G58"/>
    <mergeCell ref="H58:U58"/>
    <mergeCell ref="V58:X58"/>
    <mergeCell ref="Y58:AA58"/>
    <mergeCell ref="AB58:AO58"/>
    <mergeCell ref="B56:D56"/>
    <mergeCell ref="E56:G56"/>
    <mergeCell ref="H56:U56"/>
    <mergeCell ref="V56:X56"/>
    <mergeCell ref="Y56:AA56"/>
    <mergeCell ref="AB56:AO56"/>
    <mergeCell ref="B57:D57"/>
    <mergeCell ref="E57:G57"/>
    <mergeCell ref="H57:U57"/>
    <mergeCell ref="V57:X57"/>
    <mergeCell ref="Y57:AA57"/>
    <mergeCell ref="AB57:AO57"/>
    <mergeCell ref="B54:D54"/>
    <mergeCell ref="E54:G54"/>
    <mergeCell ref="H54:U54"/>
    <mergeCell ref="V54:X54"/>
    <mergeCell ref="Y54:AA54"/>
    <mergeCell ref="AB54:AO54"/>
    <mergeCell ref="B55:D55"/>
    <mergeCell ref="E55:G55"/>
    <mergeCell ref="H55:U55"/>
    <mergeCell ref="V55:X55"/>
    <mergeCell ref="Y55:AA55"/>
    <mergeCell ref="AB55:AO55"/>
    <mergeCell ref="B52:D52"/>
    <mergeCell ref="E52:G52"/>
    <mergeCell ref="H52:U52"/>
    <mergeCell ref="V52:X52"/>
    <mergeCell ref="Y52:AA52"/>
    <mergeCell ref="AB52:AO52"/>
    <mergeCell ref="B53:D53"/>
    <mergeCell ref="E53:G53"/>
    <mergeCell ref="H53:U53"/>
    <mergeCell ref="V53:X53"/>
    <mergeCell ref="Y53:AA53"/>
    <mergeCell ref="AB53:AO53"/>
    <mergeCell ref="B50:D50"/>
    <mergeCell ref="E50:G50"/>
    <mergeCell ref="H50:U50"/>
    <mergeCell ref="V50:X50"/>
    <mergeCell ref="Y50:AA50"/>
    <mergeCell ref="AB50:AO50"/>
    <mergeCell ref="B51:D51"/>
    <mergeCell ref="E51:G51"/>
    <mergeCell ref="H51:U51"/>
    <mergeCell ref="V51:X51"/>
    <mergeCell ref="Y51:AA51"/>
    <mergeCell ref="AB51:AO51"/>
    <mergeCell ref="B48:D48"/>
    <mergeCell ref="E48:G48"/>
    <mergeCell ref="H48:U48"/>
    <mergeCell ref="V48:X48"/>
    <mergeCell ref="Y48:AA48"/>
    <mergeCell ref="AB48:AO48"/>
    <mergeCell ref="B49:D49"/>
    <mergeCell ref="E49:G49"/>
    <mergeCell ref="H49:U49"/>
    <mergeCell ref="V49:X49"/>
    <mergeCell ref="Y49:AA49"/>
    <mergeCell ref="AB49:AO49"/>
    <mergeCell ref="B46:D46"/>
    <mergeCell ref="E46:G46"/>
    <mergeCell ref="H46:U46"/>
    <mergeCell ref="V46:X46"/>
    <mergeCell ref="Y46:AA46"/>
    <mergeCell ref="AB46:AO46"/>
    <mergeCell ref="B47:D47"/>
    <mergeCell ref="E47:G47"/>
    <mergeCell ref="H47:U47"/>
    <mergeCell ref="V47:X47"/>
    <mergeCell ref="Y47:AA47"/>
    <mergeCell ref="AB47:AO47"/>
    <mergeCell ref="B44:D44"/>
    <mergeCell ref="E44:G44"/>
    <mergeCell ref="H44:U44"/>
    <mergeCell ref="V44:X44"/>
    <mergeCell ref="Y44:AA44"/>
    <mergeCell ref="AB44:AO44"/>
    <mergeCell ref="B45:D45"/>
    <mergeCell ref="E45:G45"/>
    <mergeCell ref="H45:U45"/>
    <mergeCell ref="V45:X45"/>
    <mergeCell ref="Y45:AA45"/>
    <mergeCell ref="AB45:AO45"/>
    <mergeCell ref="B42:D42"/>
    <mergeCell ref="E42:G42"/>
    <mergeCell ref="H42:U42"/>
    <mergeCell ref="V42:X42"/>
    <mergeCell ref="Y42:AA42"/>
    <mergeCell ref="AB42:AO42"/>
    <mergeCell ref="B43:D43"/>
    <mergeCell ref="E43:G43"/>
    <mergeCell ref="H43:U43"/>
    <mergeCell ref="V43:X43"/>
    <mergeCell ref="Y43:AA43"/>
    <mergeCell ref="AB43:AO43"/>
    <mergeCell ref="B40:D40"/>
    <mergeCell ref="E40:G40"/>
    <mergeCell ref="H40:U40"/>
    <mergeCell ref="V40:X40"/>
    <mergeCell ref="Y40:AA40"/>
    <mergeCell ref="AB40:AO40"/>
    <mergeCell ref="B41:D41"/>
    <mergeCell ref="E41:G41"/>
    <mergeCell ref="H41:U41"/>
    <mergeCell ref="V41:X41"/>
    <mergeCell ref="Y41:AA41"/>
    <mergeCell ref="AB41:AO41"/>
    <mergeCell ref="B38:D38"/>
    <mergeCell ref="E38:G38"/>
    <mergeCell ref="H38:U38"/>
    <mergeCell ref="V38:X38"/>
    <mergeCell ref="Y38:AA38"/>
    <mergeCell ref="AB38:AO38"/>
    <mergeCell ref="B39:D39"/>
    <mergeCell ref="E39:G39"/>
    <mergeCell ref="H39:U39"/>
    <mergeCell ref="V39:X39"/>
    <mergeCell ref="Y39:AA39"/>
    <mergeCell ref="AB39:AO39"/>
    <mergeCell ref="B36:D36"/>
    <mergeCell ref="E36:G36"/>
    <mergeCell ref="H36:U36"/>
    <mergeCell ref="V36:X36"/>
    <mergeCell ref="Y36:AA36"/>
    <mergeCell ref="AB36:AO36"/>
    <mergeCell ref="B37:D37"/>
    <mergeCell ref="E37:G37"/>
    <mergeCell ref="H37:U37"/>
    <mergeCell ref="V37:X37"/>
    <mergeCell ref="Y37:AA37"/>
    <mergeCell ref="AB37:AO37"/>
    <mergeCell ref="B34:D34"/>
    <mergeCell ref="E34:G34"/>
    <mergeCell ref="H34:U34"/>
    <mergeCell ref="V34:X34"/>
    <mergeCell ref="Y34:AA34"/>
    <mergeCell ref="AB34:AO34"/>
    <mergeCell ref="B35:D35"/>
    <mergeCell ref="E35:G35"/>
    <mergeCell ref="H35:U35"/>
    <mergeCell ref="V35:X35"/>
    <mergeCell ref="Y35:AA35"/>
    <mergeCell ref="AB35:AO35"/>
    <mergeCell ref="B32:D32"/>
    <mergeCell ref="E32:G32"/>
    <mergeCell ref="H32:U32"/>
    <mergeCell ref="V32:X32"/>
    <mergeCell ref="Y32:AA32"/>
    <mergeCell ref="AB32:AO32"/>
    <mergeCell ref="B33:D33"/>
    <mergeCell ref="E33:G33"/>
    <mergeCell ref="H33:U33"/>
    <mergeCell ref="V33:X33"/>
    <mergeCell ref="Y33:AA33"/>
    <mergeCell ref="AB33:AO33"/>
    <mergeCell ref="B30:D30"/>
    <mergeCell ref="E30:G30"/>
    <mergeCell ref="H30:U30"/>
    <mergeCell ref="V30:X30"/>
    <mergeCell ref="Y30:AA30"/>
    <mergeCell ref="AB30:AO30"/>
    <mergeCell ref="B31:D31"/>
    <mergeCell ref="E31:G31"/>
    <mergeCell ref="H31:U31"/>
    <mergeCell ref="V31:X31"/>
    <mergeCell ref="Y31:AA31"/>
    <mergeCell ref="AB31:AO31"/>
    <mergeCell ref="B28:D28"/>
    <mergeCell ref="E28:G28"/>
    <mergeCell ref="H28:U28"/>
    <mergeCell ref="V28:X28"/>
    <mergeCell ref="Y28:AA28"/>
    <mergeCell ref="AB28:AO28"/>
    <mergeCell ref="B29:D29"/>
    <mergeCell ref="E29:G29"/>
    <mergeCell ref="H29:U29"/>
    <mergeCell ref="V29:X29"/>
    <mergeCell ref="Y29:AA29"/>
    <mergeCell ref="AB29:AO29"/>
    <mergeCell ref="B26:D26"/>
    <mergeCell ref="E26:G26"/>
    <mergeCell ref="H26:U26"/>
    <mergeCell ref="V26:X26"/>
    <mergeCell ref="Y26:AA26"/>
    <mergeCell ref="AB26:AO26"/>
    <mergeCell ref="B27:D27"/>
    <mergeCell ref="E27:G27"/>
    <mergeCell ref="H27:U27"/>
    <mergeCell ref="V27:X27"/>
    <mergeCell ref="Y27:AA27"/>
    <mergeCell ref="AB27:AO27"/>
    <mergeCell ref="B24:D24"/>
    <mergeCell ref="E24:G24"/>
    <mergeCell ref="H24:U24"/>
    <mergeCell ref="V24:X24"/>
    <mergeCell ref="Y24:AA24"/>
    <mergeCell ref="AB24:AO24"/>
    <mergeCell ref="B25:D25"/>
    <mergeCell ref="E25:G25"/>
    <mergeCell ref="H25:U25"/>
    <mergeCell ref="V25:X25"/>
    <mergeCell ref="Y25:AA25"/>
    <mergeCell ref="AB25:AO25"/>
    <mergeCell ref="B22:D22"/>
    <mergeCell ref="E22:G22"/>
    <mergeCell ref="H22:U22"/>
    <mergeCell ref="V22:X22"/>
    <mergeCell ref="Y22:AA22"/>
    <mergeCell ref="AB22:AO22"/>
    <mergeCell ref="B23:D23"/>
    <mergeCell ref="E23:G23"/>
    <mergeCell ref="H23:U23"/>
    <mergeCell ref="V23:X23"/>
    <mergeCell ref="Y23:AA23"/>
    <mergeCell ref="AB23:AO23"/>
    <mergeCell ref="B20:D20"/>
    <mergeCell ref="E20:G20"/>
    <mergeCell ref="H20:U20"/>
    <mergeCell ref="V20:X20"/>
    <mergeCell ref="Y20:AA20"/>
    <mergeCell ref="AB20:AO20"/>
    <mergeCell ref="B21:D21"/>
    <mergeCell ref="E21:G21"/>
    <mergeCell ref="H21:U21"/>
    <mergeCell ref="V21:X21"/>
    <mergeCell ref="Y21:AA21"/>
    <mergeCell ref="AB21:AO21"/>
    <mergeCell ref="B18:D18"/>
    <mergeCell ref="E18:G18"/>
    <mergeCell ref="H18:U18"/>
    <mergeCell ref="V18:X18"/>
    <mergeCell ref="Y18:AA18"/>
    <mergeCell ref="AB18:AO18"/>
    <mergeCell ref="B19:D19"/>
    <mergeCell ref="E19:G19"/>
    <mergeCell ref="H19:U19"/>
    <mergeCell ref="V19:X19"/>
    <mergeCell ref="Y19:AA19"/>
    <mergeCell ref="AB19:AO19"/>
    <mergeCell ref="B16:D16"/>
    <mergeCell ref="E16:G16"/>
    <mergeCell ref="H16:U16"/>
    <mergeCell ref="V16:X16"/>
    <mergeCell ref="Y16:AA16"/>
    <mergeCell ref="AB16:AO16"/>
    <mergeCell ref="B17:D17"/>
    <mergeCell ref="E17:G17"/>
    <mergeCell ref="H17:U17"/>
    <mergeCell ref="V17:X17"/>
    <mergeCell ref="Y17:AA17"/>
    <mergeCell ref="AB17:AO17"/>
    <mergeCell ref="B14:D14"/>
    <mergeCell ref="E14:G14"/>
    <mergeCell ref="H14:U14"/>
    <mergeCell ref="V14:X14"/>
    <mergeCell ref="Y14:AA14"/>
    <mergeCell ref="AB14:AO14"/>
    <mergeCell ref="B15:D15"/>
    <mergeCell ref="E15:G15"/>
    <mergeCell ref="H15:U15"/>
    <mergeCell ref="V15:X15"/>
    <mergeCell ref="Y15:AA15"/>
    <mergeCell ref="AB15:AO15"/>
    <mergeCell ref="B12:D12"/>
    <mergeCell ref="E12:G12"/>
    <mergeCell ref="H12:U12"/>
    <mergeCell ref="V12:X12"/>
    <mergeCell ref="Y12:AA12"/>
    <mergeCell ref="AB12:AO12"/>
    <mergeCell ref="B13:D13"/>
    <mergeCell ref="E13:G13"/>
    <mergeCell ref="H13:U13"/>
    <mergeCell ref="V13:X13"/>
    <mergeCell ref="Y13:AA13"/>
    <mergeCell ref="AB13:AO13"/>
    <mergeCell ref="B10:D10"/>
    <mergeCell ref="E10:G10"/>
    <mergeCell ref="H10:U10"/>
    <mergeCell ref="V10:X10"/>
    <mergeCell ref="Y10:AA10"/>
    <mergeCell ref="AB10:AO10"/>
    <mergeCell ref="B11:D11"/>
    <mergeCell ref="E11:G11"/>
    <mergeCell ref="H11:U11"/>
    <mergeCell ref="V11:X11"/>
    <mergeCell ref="Y11:AA11"/>
    <mergeCell ref="AB11:AO11"/>
    <mergeCell ref="Y7:AA7"/>
    <mergeCell ref="AB7:AO7"/>
    <mergeCell ref="B9:D9"/>
    <mergeCell ref="E9:G9"/>
    <mergeCell ref="H9:U9"/>
    <mergeCell ref="V9:X9"/>
    <mergeCell ref="Y9:AA9"/>
    <mergeCell ref="AB9:AO9"/>
    <mergeCell ref="B8:D8"/>
    <mergeCell ref="E8:G8"/>
    <mergeCell ref="H8:U8"/>
    <mergeCell ref="V8:X8"/>
    <mergeCell ref="Y8:AA8"/>
    <mergeCell ref="AB8:AO8"/>
    <mergeCell ref="A6:A7"/>
    <mergeCell ref="A1:K1"/>
    <mergeCell ref="L1:Q1"/>
    <mergeCell ref="R1:U1"/>
    <mergeCell ref="V1:Z1"/>
    <mergeCell ref="AA1:AD1"/>
    <mergeCell ref="AE1:AI1"/>
    <mergeCell ref="AJ1:AM1"/>
    <mergeCell ref="AN1:AO1"/>
    <mergeCell ref="A2:K4"/>
    <mergeCell ref="L2:Q4"/>
    <mergeCell ref="R2:U4"/>
    <mergeCell ref="V2:Z4"/>
    <mergeCell ref="AA2:AD4"/>
    <mergeCell ref="AE2:AI4"/>
    <mergeCell ref="AJ2:AK4"/>
    <mergeCell ref="AL2:AM4"/>
    <mergeCell ref="AN2:AO4"/>
    <mergeCell ref="B6:U6"/>
    <mergeCell ref="V6:AO6"/>
    <mergeCell ref="B7:D7"/>
    <mergeCell ref="E7:G7"/>
    <mergeCell ref="H7:U7"/>
    <mergeCell ref="V7:X7"/>
  </mergeCells>
  <phoneticPr fontId="2"/>
  <pageMargins left="0.39370078740157483" right="0.39370078740157483" top="0.39370078740157483" bottom="0.39370078740157483" header="0.51181102362204722" footer="0.39370078740157483"/>
  <pageSetup paperSize="9" scale="95" orientation="landscape" horizontalDpi="300" verticalDpi="300" r:id="rId1"/>
  <headerFooter alignWithMargins="0">
    <oddFooter>&amp;C&amp;P/&amp;N&amp;R&amp;9&amp;X(C)Copyright 2010,KEIWA BUSINESS Co, Ltd.&amp;X  &amp;10&amp;G</oddFooter>
  </headerFooter>
  <rowBreaks count="4" manualBreakCount="4">
    <brk id="23" max="40" man="1"/>
    <brk id="27" max="40" man="1"/>
    <brk id="40" max="40" man="1"/>
    <brk id="45" max="40" man="1"/>
  </rowBreaks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40"/>
  <sheetViews>
    <sheetView showGridLines="0" zoomScaleNormal="100" zoomScaleSheetLayoutView="100" workbookViewId="0">
      <selection activeCell="AR21" sqref="AR21"/>
    </sheetView>
  </sheetViews>
  <sheetFormatPr defaultColWidth="1.85546875" defaultRowHeight="15.75" customHeight="1"/>
  <cols>
    <col min="1" max="16384" width="1.85546875" style="1"/>
  </cols>
  <sheetData>
    <row r="1" spans="1:92" ht="15.75" customHeight="1">
      <c r="A1" s="226" t="s">
        <v>132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7"/>
      <c r="Z1" s="226" t="s">
        <v>0</v>
      </c>
      <c r="AA1" s="266"/>
      <c r="AB1" s="266"/>
      <c r="AC1" s="266"/>
      <c r="AD1" s="266"/>
      <c r="AE1" s="266"/>
      <c r="AF1" s="266"/>
      <c r="AG1" s="266"/>
      <c r="AH1" s="266"/>
      <c r="AI1" s="267"/>
      <c r="AJ1" s="226" t="s">
        <v>5</v>
      </c>
      <c r="AK1" s="227"/>
      <c r="AL1" s="227"/>
      <c r="AM1" s="227"/>
      <c r="AN1" s="227"/>
      <c r="AO1" s="227"/>
      <c r="AP1" s="227"/>
      <c r="AQ1" s="227"/>
      <c r="AR1" s="227"/>
      <c r="AS1" s="227"/>
      <c r="AT1" s="227"/>
      <c r="AU1" s="227"/>
      <c r="AV1" s="228"/>
      <c r="AW1" s="226" t="s">
        <v>4</v>
      </c>
      <c r="AX1" s="266"/>
      <c r="AY1" s="266"/>
      <c r="AZ1" s="266"/>
      <c r="BA1" s="266"/>
      <c r="BB1" s="266"/>
      <c r="BC1" s="266"/>
      <c r="BD1" s="266"/>
      <c r="BE1" s="266"/>
      <c r="BF1" s="267"/>
      <c r="BG1" s="226" t="s">
        <v>1</v>
      </c>
      <c r="BH1" s="266"/>
      <c r="BI1" s="266"/>
      <c r="BJ1" s="266"/>
      <c r="BK1" s="266"/>
      <c r="BL1" s="266"/>
      <c r="BM1" s="266"/>
      <c r="BN1" s="266"/>
      <c r="BO1" s="266"/>
      <c r="BP1" s="266"/>
      <c r="BQ1" s="266"/>
      <c r="BR1" s="266"/>
      <c r="BS1" s="267"/>
      <c r="BT1" s="226" t="s">
        <v>2</v>
      </c>
      <c r="BU1" s="266"/>
      <c r="BV1" s="266"/>
      <c r="BW1" s="266"/>
      <c r="BX1" s="266"/>
      <c r="BY1" s="266"/>
      <c r="BZ1" s="266"/>
      <c r="CA1" s="267"/>
      <c r="CB1" s="226" t="s">
        <v>3</v>
      </c>
      <c r="CC1" s="227"/>
      <c r="CD1" s="227"/>
      <c r="CE1" s="228"/>
    </row>
    <row r="2" spans="1:92" ht="15.75" customHeight="1">
      <c r="A2" s="529" t="s">
        <v>133</v>
      </c>
      <c r="B2" s="407"/>
      <c r="C2" s="407"/>
      <c r="D2" s="407"/>
      <c r="E2" s="407"/>
      <c r="F2" s="407"/>
      <c r="G2" s="407"/>
      <c r="H2" s="407"/>
      <c r="I2" s="407"/>
      <c r="J2" s="407"/>
      <c r="K2" s="407"/>
      <c r="L2" s="407"/>
      <c r="M2" s="407"/>
      <c r="N2" s="407"/>
      <c r="O2" s="407"/>
      <c r="P2" s="407"/>
      <c r="Q2" s="407"/>
      <c r="R2" s="407"/>
      <c r="S2" s="407"/>
      <c r="T2" s="407"/>
      <c r="U2" s="407"/>
      <c r="V2" s="407"/>
      <c r="W2" s="407"/>
      <c r="X2" s="407"/>
      <c r="Y2" s="408"/>
      <c r="Z2" s="415">
        <v>41521</v>
      </c>
      <c r="AA2" s="239"/>
      <c r="AB2" s="239"/>
      <c r="AC2" s="239"/>
      <c r="AD2" s="239"/>
      <c r="AE2" s="239"/>
      <c r="AF2" s="239"/>
      <c r="AG2" s="239"/>
      <c r="AH2" s="239"/>
      <c r="AI2" s="240"/>
      <c r="AJ2" s="247" t="s">
        <v>8</v>
      </c>
      <c r="AK2" s="248"/>
      <c r="AL2" s="248"/>
      <c r="AM2" s="248"/>
      <c r="AN2" s="248"/>
      <c r="AO2" s="248"/>
      <c r="AP2" s="248"/>
      <c r="AQ2" s="248"/>
      <c r="AR2" s="248"/>
      <c r="AS2" s="248"/>
      <c r="AT2" s="248"/>
      <c r="AU2" s="248"/>
      <c r="AV2" s="249"/>
      <c r="AW2" s="54"/>
      <c r="AX2" s="46"/>
      <c r="AY2" s="46"/>
      <c r="AZ2" s="46"/>
      <c r="BA2" s="46"/>
      <c r="BB2" s="46"/>
      <c r="BC2" s="46"/>
      <c r="BD2" s="46"/>
      <c r="BE2" s="46"/>
      <c r="BF2" s="47"/>
      <c r="BG2" s="256"/>
      <c r="BH2" s="257"/>
      <c r="BI2" s="257"/>
      <c r="BJ2" s="257"/>
      <c r="BK2" s="257"/>
      <c r="BL2" s="257"/>
      <c r="BM2" s="257"/>
      <c r="BN2" s="257"/>
      <c r="BO2" s="257"/>
      <c r="BP2" s="257"/>
      <c r="BQ2" s="257"/>
      <c r="BR2" s="257"/>
      <c r="BS2" s="258"/>
      <c r="BT2" s="256"/>
      <c r="BU2" s="257"/>
      <c r="BV2" s="257"/>
      <c r="BW2" s="258"/>
      <c r="BX2" s="256"/>
      <c r="BY2" s="257"/>
      <c r="BZ2" s="257"/>
      <c r="CA2" s="258"/>
      <c r="CB2" s="265" t="s">
        <v>17</v>
      </c>
      <c r="CC2" s="248"/>
      <c r="CD2" s="248"/>
      <c r="CE2" s="249"/>
    </row>
    <row r="3" spans="1:92" ht="15.75" customHeight="1">
      <c r="A3" s="409"/>
      <c r="B3" s="410"/>
      <c r="C3" s="410"/>
      <c r="D3" s="410"/>
      <c r="E3" s="410"/>
      <c r="F3" s="410"/>
      <c r="G3" s="410"/>
      <c r="H3" s="410"/>
      <c r="I3" s="410"/>
      <c r="J3" s="410"/>
      <c r="K3" s="410"/>
      <c r="L3" s="410"/>
      <c r="M3" s="410"/>
      <c r="N3" s="410"/>
      <c r="O3" s="410"/>
      <c r="P3" s="410"/>
      <c r="Q3" s="410"/>
      <c r="R3" s="410"/>
      <c r="S3" s="410"/>
      <c r="T3" s="410"/>
      <c r="U3" s="410"/>
      <c r="V3" s="410"/>
      <c r="W3" s="410"/>
      <c r="X3" s="410"/>
      <c r="Y3" s="411"/>
      <c r="Z3" s="241"/>
      <c r="AA3" s="242"/>
      <c r="AB3" s="242"/>
      <c r="AC3" s="242"/>
      <c r="AD3" s="242"/>
      <c r="AE3" s="242"/>
      <c r="AF3" s="242"/>
      <c r="AG3" s="242"/>
      <c r="AH3" s="242"/>
      <c r="AI3" s="243"/>
      <c r="AJ3" s="250"/>
      <c r="AK3" s="251"/>
      <c r="AL3" s="251"/>
      <c r="AM3" s="251"/>
      <c r="AN3" s="251"/>
      <c r="AO3" s="251"/>
      <c r="AP3" s="251"/>
      <c r="AQ3" s="251"/>
      <c r="AR3" s="251"/>
      <c r="AS3" s="251"/>
      <c r="AT3" s="251"/>
      <c r="AU3" s="251"/>
      <c r="AV3" s="252"/>
      <c r="AW3" s="48"/>
      <c r="AX3" s="49"/>
      <c r="AY3" s="49"/>
      <c r="AZ3" s="49"/>
      <c r="BA3" s="49"/>
      <c r="BB3" s="49"/>
      <c r="BC3" s="49"/>
      <c r="BD3" s="49"/>
      <c r="BE3" s="49"/>
      <c r="BF3" s="50"/>
      <c r="BG3" s="259"/>
      <c r="BH3" s="260"/>
      <c r="BI3" s="260"/>
      <c r="BJ3" s="260"/>
      <c r="BK3" s="260"/>
      <c r="BL3" s="260"/>
      <c r="BM3" s="260"/>
      <c r="BN3" s="260"/>
      <c r="BO3" s="260"/>
      <c r="BP3" s="260"/>
      <c r="BQ3" s="260"/>
      <c r="BR3" s="260"/>
      <c r="BS3" s="261"/>
      <c r="BT3" s="259"/>
      <c r="BU3" s="260"/>
      <c r="BV3" s="260"/>
      <c r="BW3" s="261"/>
      <c r="BX3" s="259"/>
      <c r="BY3" s="260"/>
      <c r="BZ3" s="260"/>
      <c r="CA3" s="261"/>
      <c r="CB3" s="250"/>
      <c r="CC3" s="251"/>
      <c r="CD3" s="251"/>
      <c r="CE3" s="252"/>
    </row>
    <row r="4" spans="1:92" ht="15.75" customHeight="1">
      <c r="A4" s="412"/>
      <c r="B4" s="413"/>
      <c r="C4" s="413"/>
      <c r="D4" s="413"/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3"/>
      <c r="P4" s="413"/>
      <c r="Q4" s="413"/>
      <c r="R4" s="413"/>
      <c r="S4" s="413"/>
      <c r="T4" s="413"/>
      <c r="U4" s="413"/>
      <c r="V4" s="413"/>
      <c r="W4" s="413"/>
      <c r="X4" s="413"/>
      <c r="Y4" s="414"/>
      <c r="Z4" s="244"/>
      <c r="AA4" s="245"/>
      <c r="AB4" s="245"/>
      <c r="AC4" s="245"/>
      <c r="AD4" s="245"/>
      <c r="AE4" s="245"/>
      <c r="AF4" s="245"/>
      <c r="AG4" s="245"/>
      <c r="AH4" s="245"/>
      <c r="AI4" s="246"/>
      <c r="AJ4" s="253"/>
      <c r="AK4" s="254"/>
      <c r="AL4" s="254"/>
      <c r="AM4" s="254"/>
      <c r="AN4" s="254"/>
      <c r="AO4" s="254"/>
      <c r="AP4" s="254"/>
      <c r="AQ4" s="254"/>
      <c r="AR4" s="254"/>
      <c r="AS4" s="254"/>
      <c r="AT4" s="254"/>
      <c r="AU4" s="254"/>
      <c r="AV4" s="255"/>
      <c r="AW4" s="51"/>
      <c r="AX4" s="52"/>
      <c r="AY4" s="52"/>
      <c r="AZ4" s="52"/>
      <c r="BA4" s="52"/>
      <c r="BB4" s="52"/>
      <c r="BC4" s="52"/>
      <c r="BD4" s="52"/>
      <c r="BE4" s="52"/>
      <c r="BF4" s="53"/>
      <c r="BG4" s="262"/>
      <c r="BH4" s="263"/>
      <c r="BI4" s="263"/>
      <c r="BJ4" s="263"/>
      <c r="BK4" s="263"/>
      <c r="BL4" s="263"/>
      <c r="BM4" s="263"/>
      <c r="BN4" s="263"/>
      <c r="BO4" s="263"/>
      <c r="BP4" s="263"/>
      <c r="BQ4" s="263"/>
      <c r="BR4" s="263"/>
      <c r="BS4" s="264"/>
      <c r="BT4" s="262"/>
      <c r="BU4" s="263"/>
      <c r="BV4" s="263"/>
      <c r="BW4" s="264"/>
      <c r="BX4" s="262"/>
      <c r="BY4" s="263"/>
      <c r="BZ4" s="263"/>
      <c r="CA4" s="264"/>
      <c r="CB4" s="253"/>
      <c r="CC4" s="254"/>
      <c r="CD4" s="254"/>
      <c r="CE4" s="255"/>
    </row>
    <row r="5" spans="1:92" s="2" customFormat="1" ht="14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</row>
    <row r="6" spans="1:92" ht="14.25" customHeight="1">
      <c r="A6" s="3"/>
      <c r="B6" s="3"/>
      <c r="C6" s="3"/>
      <c r="D6" s="3"/>
      <c r="E6" s="3"/>
      <c r="F6" s="3"/>
      <c r="G6" s="3" t="s">
        <v>134</v>
      </c>
      <c r="H6" s="3"/>
      <c r="I6" s="3"/>
      <c r="J6" s="3"/>
      <c r="K6" s="3"/>
      <c r="L6" s="3"/>
      <c r="M6" s="3"/>
      <c r="N6" s="3"/>
      <c r="O6" s="3"/>
      <c r="P6" s="3"/>
      <c r="Q6" s="3"/>
      <c r="R6" s="3" t="s">
        <v>135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</row>
    <row r="7" spans="1:92" ht="14.25" customHeight="1">
      <c r="A7" s="3"/>
      <c r="B7" s="3"/>
      <c r="C7" s="3"/>
      <c r="D7" s="3"/>
      <c r="F7" s="3"/>
      <c r="G7" s="3" t="s">
        <v>136</v>
      </c>
      <c r="H7" s="3"/>
      <c r="I7" s="3"/>
      <c r="J7" s="3"/>
      <c r="K7" s="3"/>
      <c r="L7" s="3"/>
      <c r="N7" s="3"/>
      <c r="O7" s="3"/>
      <c r="P7" s="3"/>
      <c r="Q7" s="3"/>
      <c r="R7" s="3" t="s">
        <v>137</v>
      </c>
      <c r="S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</row>
    <row r="8" spans="1:92" ht="14.25" customHeight="1">
      <c r="A8" s="3"/>
      <c r="B8" s="3"/>
      <c r="C8" s="3"/>
      <c r="D8" s="3"/>
      <c r="F8" s="3"/>
      <c r="G8" s="3" t="s">
        <v>138</v>
      </c>
      <c r="H8" s="3"/>
      <c r="I8" s="3"/>
      <c r="J8" s="3"/>
      <c r="K8" s="3"/>
      <c r="L8" s="3"/>
      <c r="N8" s="3"/>
      <c r="O8" s="3"/>
      <c r="P8" s="3"/>
      <c r="Q8" s="3"/>
      <c r="R8" s="3" t="s">
        <v>139</v>
      </c>
      <c r="S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</row>
    <row r="9" spans="1:92" ht="14.25" customHeight="1">
      <c r="A9" s="3"/>
      <c r="B9" s="3"/>
      <c r="C9" s="3"/>
      <c r="D9" s="3"/>
      <c r="E9" s="3"/>
      <c r="F9" s="3"/>
      <c r="G9" s="3" t="s">
        <v>140</v>
      </c>
      <c r="H9" s="3"/>
      <c r="I9" s="3"/>
      <c r="J9" s="3"/>
      <c r="K9" s="3"/>
      <c r="L9" s="3"/>
      <c r="N9" s="3"/>
      <c r="O9" s="3"/>
      <c r="P9" s="3"/>
      <c r="Q9" s="3"/>
      <c r="R9" s="3" t="s">
        <v>141</v>
      </c>
      <c r="S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</row>
    <row r="10" spans="1:92" ht="14.25" customHeight="1">
      <c r="A10" s="3"/>
      <c r="B10" s="3"/>
      <c r="C10" s="3"/>
      <c r="D10" s="3"/>
      <c r="E10" s="3"/>
      <c r="F10" s="3"/>
      <c r="G10" s="3" t="s">
        <v>142</v>
      </c>
      <c r="H10" s="3"/>
      <c r="I10" s="3"/>
      <c r="J10" s="3"/>
      <c r="K10" s="3"/>
      <c r="L10" s="3"/>
      <c r="N10" s="3"/>
      <c r="O10" s="3"/>
      <c r="P10" s="3"/>
      <c r="Q10" s="3"/>
      <c r="R10" s="3" t="s">
        <v>143</v>
      </c>
      <c r="S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</row>
    <row r="11" spans="1:92" ht="14.25" customHeight="1">
      <c r="A11" s="3"/>
      <c r="B11" s="3"/>
      <c r="C11" s="3"/>
      <c r="D11" s="3"/>
      <c r="E11" s="3"/>
      <c r="F11" s="3"/>
      <c r="G11" s="3" t="s">
        <v>144</v>
      </c>
      <c r="H11" s="3"/>
      <c r="I11" s="3"/>
      <c r="J11" s="3"/>
      <c r="K11" s="3"/>
      <c r="L11" s="3"/>
      <c r="N11" s="3"/>
      <c r="O11" s="3"/>
      <c r="P11" s="3"/>
      <c r="Q11" s="3"/>
      <c r="R11" s="3" t="s">
        <v>143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</row>
    <row r="12" spans="1:92" ht="14.25" customHeight="1">
      <c r="A12" s="3"/>
      <c r="B12" s="3"/>
      <c r="C12" s="3"/>
      <c r="D12" s="3"/>
      <c r="E12" s="3"/>
      <c r="F12" s="3"/>
      <c r="G12" s="3" t="s">
        <v>145</v>
      </c>
      <c r="H12" s="3"/>
      <c r="I12" s="3"/>
      <c r="J12" s="3"/>
      <c r="K12" s="3"/>
      <c r="L12" s="3"/>
      <c r="N12" s="3"/>
      <c r="O12" s="3"/>
      <c r="P12" s="3"/>
      <c r="Q12" s="3"/>
      <c r="R12" s="3" t="s">
        <v>146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</row>
    <row r="13" spans="1:92" ht="14.25" customHeight="1">
      <c r="A13" s="3"/>
      <c r="B13" s="3"/>
      <c r="C13" s="3"/>
      <c r="D13" s="3"/>
      <c r="E13" s="3"/>
      <c r="F13" s="3"/>
      <c r="G13" s="3" t="s">
        <v>147</v>
      </c>
      <c r="H13" s="3"/>
      <c r="I13" s="3"/>
      <c r="J13" s="3"/>
      <c r="K13" s="3"/>
      <c r="L13" s="3"/>
      <c r="N13" s="3"/>
      <c r="O13" s="3"/>
      <c r="P13" s="3"/>
      <c r="Q13" s="3"/>
      <c r="R13" s="3" t="s">
        <v>148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</row>
    <row r="14" spans="1:92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</row>
    <row r="15" spans="1:92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</row>
    <row r="16" spans="1:92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</row>
    <row r="17" spans="1:92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138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</row>
    <row r="18" spans="1:92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</row>
    <row r="19" spans="1:92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</row>
    <row r="20" spans="1:92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</row>
    <row r="21" spans="1:92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</row>
    <row r="22" spans="1:92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</row>
    <row r="23" spans="1:92" ht="14.25" customHeight="1"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</row>
    <row r="24" spans="1:92" ht="14.25" customHeight="1"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1:92" ht="14.25" customHeight="1"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1:92" ht="14.25" customHeight="1"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92" ht="14.25" customHeight="1"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92" ht="14.25" customHeight="1"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92" ht="14.25" customHeight="1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92" ht="14.25" customHeight="1"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92" ht="14.25" customHeight="1"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92" ht="14.25" customHeight="1"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20:29" ht="14.25" customHeight="1"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20:29" ht="14.25" customHeight="1"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20:29" ht="14.25" customHeight="1"/>
    <row r="36" spans="20:29" ht="14.25" customHeight="1"/>
    <row r="37" spans="20:29" ht="14.25" customHeight="1"/>
    <row r="38" spans="20:29" ht="14.25" customHeight="1"/>
    <row r="39" spans="20:29" ht="14.25" customHeight="1"/>
    <row r="40" spans="20:29" ht="14.25" customHeight="1"/>
  </sheetData>
  <mergeCells count="14">
    <mergeCell ref="CB1:CE1"/>
    <mergeCell ref="A2:Y4"/>
    <mergeCell ref="Z2:AI4"/>
    <mergeCell ref="AJ2:AV4"/>
    <mergeCell ref="BG2:BS4"/>
    <mergeCell ref="BT2:BW4"/>
    <mergeCell ref="BX2:CA4"/>
    <mergeCell ref="CB2:CE4"/>
    <mergeCell ref="A1:Y1"/>
    <mergeCell ref="Z1:AI1"/>
    <mergeCell ref="AJ1:AV1"/>
    <mergeCell ref="AW1:BF1"/>
    <mergeCell ref="BG1:BS1"/>
    <mergeCell ref="BT1:CA1"/>
  </mergeCells>
  <phoneticPr fontId="2"/>
  <printOptions horizontalCentered="1"/>
  <pageMargins left="0.39370078740157483" right="0.39370078740157483" top="0.39370078740157483" bottom="0.39370078740157483" header="0.51181102362204722" footer="0.39370078740157483"/>
  <pageSetup paperSize="9" scale="93" orientation="landscape" horizontalDpi="300" verticalDpi="300" r:id="rId1"/>
  <headerFooter alignWithMargins="0">
    <oddFooter>&amp;C&amp;P/&amp;N&amp;R&amp;9&amp;X(C)Copyright 2013,KEIWA BUSINESS Co, Ltd.&amp;X  &amp;10&amp;G</oddFooter>
  </headerFooter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L94"/>
  <sheetViews>
    <sheetView showGridLines="0" zoomScaleNormal="100" zoomScaleSheetLayoutView="100" workbookViewId="0">
      <selection activeCell="BH15" sqref="BH15"/>
    </sheetView>
  </sheetViews>
  <sheetFormatPr defaultColWidth="1.85546875" defaultRowHeight="15.75" customHeight="1"/>
  <cols>
    <col min="1" max="16384" width="1.85546875" style="1"/>
  </cols>
  <sheetData>
    <row r="1" spans="1:90" ht="15.75" customHeight="1">
      <c r="A1" s="226" t="s">
        <v>6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7"/>
      <c r="Z1" s="226" t="s">
        <v>0</v>
      </c>
      <c r="AA1" s="266"/>
      <c r="AB1" s="266"/>
      <c r="AC1" s="266"/>
      <c r="AD1" s="266"/>
      <c r="AE1" s="266"/>
      <c r="AF1" s="266"/>
      <c r="AG1" s="266"/>
      <c r="AH1" s="266"/>
      <c r="AI1" s="267"/>
      <c r="AJ1" s="226" t="s">
        <v>5</v>
      </c>
      <c r="AK1" s="227"/>
      <c r="AL1" s="227"/>
      <c r="AM1" s="227"/>
      <c r="AN1" s="227"/>
      <c r="AO1" s="227"/>
      <c r="AP1" s="227"/>
      <c r="AQ1" s="227"/>
      <c r="AR1" s="227"/>
      <c r="AS1" s="227"/>
      <c r="AT1" s="227"/>
      <c r="AU1" s="227"/>
      <c r="AV1" s="228"/>
      <c r="AW1" s="226" t="s">
        <v>4</v>
      </c>
      <c r="AX1" s="266"/>
      <c r="AY1" s="266"/>
      <c r="AZ1" s="266"/>
      <c r="BA1" s="266"/>
      <c r="BB1" s="266"/>
      <c r="BC1" s="266"/>
      <c r="BD1" s="266"/>
      <c r="BE1" s="266"/>
      <c r="BF1" s="267"/>
      <c r="BG1" s="226" t="s">
        <v>1</v>
      </c>
      <c r="BH1" s="266"/>
      <c r="BI1" s="266"/>
      <c r="BJ1" s="266"/>
      <c r="BK1" s="266"/>
      <c r="BL1" s="266"/>
      <c r="BM1" s="266"/>
      <c r="BN1" s="266"/>
      <c r="BO1" s="266"/>
      <c r="BP1" s="266"/>
      <c r="BQ1" s="266"/>
      <c r="BR1" s="266"/>
      <c r="BS1" s="267"/>
      <c r="BT1" s="226" t="s">
        <v>2</v>
      </c>
      <c r="BU1" s="266"/>
      <c r="BV1" s="266"/>
      <c r="BW1" s="266"/>
      <c r="BX1" s="266"/>
      <c r="BY1" s="266"/>
      <c r="BZ1" s="266"/>
      <c r="CA1" s="267"/>
      <c r="CB1" s="226" t="s">
        <v>3</v>
      </c>
      <c r="CC1" s="227"/>
      <c r="CD1" s="227"/>
      <c r="CE1" s="228"/>
    </row>
    <row r="2" spans="1:90" ht="15.75" customHeight="1">
      <c r="A2" s="529" t="s">
        <v>9</v>
      </c>
      <c r="B2" s="407"/>
      <c r="C2" s="407"/>
      <c r="D2" s="407"/>
      <c r="E2" s="407"/>
      <c r="F2" s="407"/>
      <c r="G2" s="407"/>
      <c r="H2" s="407"/>
      <c r="I2" s="407"/>
      <c r="J2" s="407"/>
      <c r="K2" s="407"/>
      <c r="L2" s="407"/>
      <c r="M2" s="407"/>
      <c r="N2" s="407"/>
      <c r="O2" s="407"/>
      <c r="P2" s="407"/>
      <c r="Q2" s="407"/>
      <c r="R2" s="407"/>
      <c r="S2" s="407"/>
      <c r="T2" s="407"/>
      <c r="U2" s="407"/>
      <c r="V2" s="407"/>
      <c r="W2" s="407"/>
      <c r="X2" s="407"/>
      <c r="Y2" s="408"/>
      <c r="Z2" s="238">
        <v>41524</v>
      </c>
      <c r="AA2" s="239"/>
      <c r="AB2" s="239"/>
      <c r="AC2" s="239"/>
      <c r="AD2" s="239"/>
      <c r="AE2" s="239"/>
      <c r="AF2" s="239"/>
      <c r="AG2" s="239"/>
      <c r="AH2" s="239"/>
      <c r="AI2" s="240"/>
      <c r="AJ2" s="247" t="s">
        <v>8</v>
      </c>
      <c r="AK2" s="248"/>
      <c r="AL2" s="248"/>
      <c r="AM2" s="248"/>
      <c r="AN2" s="248"/>
      <c r="AO2" s="248"/>
      <c r="AP2" s="248"/>
      <c r="AQ2" s="248"/>
      <c r="AR2" s="248"/>
      <c r="AS2" s="248"/>
      <c r="AT2" s="248"/>
      <c r="AU2" s="248"/>
      <c r="AV2" s="249"/>
      <c r="AW2" s="238"/>
      <c r="AX2" s="239"/>
      <c r="AY2" s="239"/>
      <c r="AZ2" s="239"/>
      <c r="BA2" s="239"/>
      <c r="BB2" s="239"/>
      <c r="BC2" s="239"/>
      <c r="BD2" s="239"/>
      <c r="BE2" s="239"/>
      <c r="BF2" s="240"/>
      <c r="BG2" s="256"/>
      <c r="BH2" s="257"/>
      <c r="BI2" s="257"/>
      <c r="BJ2" s="257"/>
      <c r="BK2" s="257"/>
      <c r="BL2" s="257"/>
      <c r="BM2" s="257"/>
      <c r="BN2" s="257"/>
      <c r="BO2" s="257"/>
      <c r="BP2" s="257"/>
      <c r="BQ2" s="257"/>
      <c r="BR2" s="257"/>
      <c r="BS2" s="258"/>
      <c r="BT2" s="256"/>
      <c r="BU2" s="257"/>
      <c r="BV2" s="257"/>
      <c r="BW2" s="258"/>
      <c r="BX2" s="256"/>
      <c r="BY2" s="257"/>
      <c r="BZ2" s="257"/>
      <c r="CA2" s="258"/>
      <c r="CB2" s="530" t="s">
        <v>7</v>
      </c>
      <c r="CC2" s="248"/>
      <c r="CD2" s="248"/>
      <c r="CE2" s="249"/>
    </row>
    <row r="3" spans="1:90" ht="15.75" customHeight="1">
      <c r="A3" s="409"/>
      <c r="B3" s="410"/>
      <c r="C3" s="410"/>
      <c r="D3" s="410"/>
      <c r="E3" s="410"/>
      <c r="F3" s="410"/>
      <c r="G3" s="410"/>
      <c r="H3" s="410"/>
      <c r="I3" s="410"/>
      <c r="J3" s="410"/>
      <c r="K3" s="410"/>
      <c r="L3" s="410"/>
      <c r="M3" s="410"/>
      <c r="N3" s="410"/>
      <c r="O3" s="410"/>
      <c r="P3" s="410"/>
      <c r="Q3" s="410"/>
      <c r="R3" s="410"/>
      <c r="S3" s="410"/>
      <c r="T3" s="410"/>
      <c r="U3" s="410"/>
      <c r="V3" s="410"/>
      <c r="W3" s="410"/>
      <c r="X3" s="410"/>
      <c r="Y3" s="411"/>
      <c r="Z3" s="241"/>
      <c r="AA3" s="242"/>
      <c r="AB3" s="242"/>
      <c r="AC3" s="242"/>
      <c r="AD3" s="242"/>
      <c r="AE3" s="242"/>
      <c r="AF3" s="242"/>
      <c r="AG3" s="242"/>
      <c r="AH3" s="242"/>
      <c r="AI3" s="243"/>
      <c r="AJ3" s="250"/>
      <c r="AK3" s="251"/>
      <c r="AL3" s="251"/>
      <c r="AM3" s="251"/>
      <c r="AN3" s="251"/>
      <c r="AO3" s="251"/>
      <c r="AP3" s="251"/>
      <c r="AQ3" s="251"/>
      <c r="AR3" s="251"/>
      <c r="AS3" s="251"/>
      <c r="AT3" s="251"/>
      <c r="AU3" s="251"/>
      <c r="AV3" s="252"/>
      <c r="AW3" s="241"/>
      <c r="AX3" s="242"/>
      <c r="AY3" s="242"/>
      <c r="AZ3" s="242"/>
      <c r="BA3" s="242"/>
      <c r="BB3" s="242"/>
      <c r="BC3" s="242"/>
      <c r="BD3" s="242"/>
      <c r="BE3" s="242"/>
      <c r="BF3" s="243"/>
      <c r="BG3" s="259"/>
      <c r="BH3" s="260"/>
      <c r="BI3" s="260"/>
      <c r="BJ3" s="260"/>
      <c r="BK3" s="260"/>
      <c r="BL3" s="260"/>
      <c r="BM3" s="260"/>
      <c r="BN3" s="260"/>
      <c r="BO3" s="260"/>
      <c r="BP3" s="260"/>
      <c r="BQ3" s="260"/>
      <c r="BR3" s="260"/>
      <c r="BS3" s="261"/>
      <c r="BT3" s="259"/>
      <c r="BU3" s="260"/>
      <c r="BV3" s="260"/>
      <c r="BW3" s="261"/>
      <c r="BX3" s="259"/>
      <c r="BY3" s="260"/>
      <c r="BZ3" s="260"/>
      <c r="CA3" s="261"/>
      <c r="CB3" s="250"/>
      <c r="CC3" s="251"/>
      <c r="CD3" s="251"/>
      <c r="CE3" s="252"/>
    </row>
    <row r="4" spans="1:90" ht="15.75" customHeight="1">
      <c r="A4" s="412"/>
      <c r="B4" s="413"/>
      <c r="C4" s="413"/>
      <c r="D4" s="413"/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3"/>
      <c r="P4" s="413"/>
      <c r="Q4" s="413"/>
      <c r="R4" s="413"/>
      <c r="S4" s="413"/>
      <c r="T4" s="413"/>
      <c r="U4" s="413"/>
      <c r="V4" s="413"/>
      <c r="W4" s="413"/>
      <c r="X4" s="413"/>
      <c r="Y4" s="414"/>
      <c r="Z4" s="244"/>
      <c r="AA4" s="245"/>
      <c r="AB4" s="245"/>
      <c r="AC4" s="245"/>
      <c r="AD4" s="245"/>
      <c r="AE4" s="245"/>
      <c r="AF4" s="245"/>
      <c r="AG4" s="245"/>
      <c r="AH4" s="245"/>
      <c r="AI4" s="246"/>
      <c r="AJ4" s="253"/>
      <c r="AK4" s="254"/>
      <c r="AL4" s="254"/>
      <c r="AM4" s="254"/>
      <c r="AN4" s="254"/>
      <c r="AO4" s="254"/>
      <c r="AP4" s="254"/>
      <c r="AQ4" s="254"/>
      <c r="AR4" s="254"/>
      <c r="AS4" s="254"/>
      <c r="AT4" s="254"/>
      <c r="AU4" s="254"/>
      <c r="AV4" s="255"/>
      <c r="AW4" s="244"/>
      <c r="AX4" s="245"/>
      <c r="AY4" s="245"/>
      <c r="AZ4" s="245"/>
      <c r="BA4" s="245"/>
      <c r="BB4" s="245"/>
      <c r="BC4" s="245"/>
      <c r="BD4" s="245"/>
      <c r="BE4" s="245"/>
      <c r="BF4" s="246"/>
      <c r="BG4" s="262"/>
      <c r="BH4" s="263"/>
      <c r="BI4" s="263"/>
      <c r="BJ4" s="263"/>
      <c r="BK4" s="263"/>
      <c r="BL4" s="263"/>
      <c r="BM4" s="263"/>
      <c r="BN4" s="263"/>
      <c r="BO4" s="263"/>
      <c r="BP4" s="263"/>
      <c r="BQ4" s="263"/>
      <c r="BR4" s="263"/>
      <c r="BS4" s="264"/>
      <c r="BT4" s="262"/>
      <c r="BU4" s="263"/>
      <c r="BV4" s="263"/>
      <c r="BW4" s="264"/>
      <c r="BX4" s="262"/>
      <c r="BY4" s="263"/>
      <c r="BZ4" s="263"/>
      <c r="CA4" s="264"/>
      <c r="CB4" s="253"/>
      <c r="CC4" s="254"/>
      <c r="CD4" s="254"/>
      <c r="CE4" s="255"/>
    </row>
    <row r="5" spans="1:90" s="2" customFormat="1" ht="15.9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</row>
    <row r="6" spans="1:90" s="2" customFormat="1" ht="15.9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</row>
    <row r="7" spans="1:90" ht="15.9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</row>
    <row r="8" spans="1:90" ht="8.1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</row>
    <row r="9" spans="1:90" ht="15.9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</row>
    <row r="10" spans="1:90" ht="15.9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</row>
    <row r="11" spans="1:90" ht="8.1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</row>
    <row r="12" spans="1:90" ht="15.9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</row>
    <row r="13" spans="1:90" ht="15.9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</row>
    <row r="14" spans="1:90" ht="8.1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</row>
    <row r="15" spans="1:90" ht="15.9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</row>
    <row r="16" spans="1:90" ht="15.9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</row>
    <row r="17" spans="1:90" ht="8.1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</row>
    <row r="18" spans="1:90" ht="15.9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</row>
    <row r="19" spans="1:90" ht="15.9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</row>
    <row r="20" spans="1:90" ht="8.1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</row>
    <row r="21" spans="1:90" ht="15.9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</row>
    <row r="22" spans="1:90" ht="15.9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</row>
    <row r="23" spans="1:90" ht="8.1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</row>
    <row r="24" spans="1:90" ht="15.9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</row>
    <row r="25" spans="1:90" ht="15.9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</row>
    <row r="26" spans="1:90" ht="8.1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</row>
    <row r="27" spans="1:90" ht="15.9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</row>
    <row r="28" spans="1:90" ht="15.9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</row>
    <row r="29" spans="1:90" ht="8.1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</row>
    <row r="30" spans="1:90" ht="15.9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</row>
    <row r="31" spans="1:90" ht="15.9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</row>
    <row r="32" spans="1:90" ht="8.1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</row>
    <row r="33" spans="1:90" ht="15.9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</row>
    <row r="34" spans="1:90" ht="15.9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</row>
    <row r="35" spans="1:90" ht="8.1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</row>
    <row r="36" spans="1:90" ht="15.9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</row>
    <row r="37" spans="1:90" ht="15.9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</row>
    <row r="38" spans="1:90" ht="8.1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</row>
    <row r="39" spans="1:90" ht="15.9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</row>
    <row r="40" spans="1:90" ht="15.9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</row>
    <row r="41" spans="1:90" ht="15.9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</row>
    <row r="42" spans="1:90" ht="1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</row>
    <row r="43" spans="1:90" ht="1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</row>
    <row r="44" spans="1:90" ht="14.1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</row>
    <row r="45" spans="1:90" ht="14.1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</row>
    <row r="46" spans="1:90" ht="14.1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</row>
    <row r="47" spans="1:90" ht="14.1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</row>
    <row r="48" spans="1:90" ht="14.1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</row>
    <row r="49" spans="1:90" ht="14.1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</row>
    <row r="50" spans="1:90" ht="14.1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</row>
    <row r="51" spans="1:90" ht="14.1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</row>
    <row r="52" spans="1:90" ht="14.1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</row>
    <row r="53" spans="1:90" ht="14.1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</row>
    <row r="54" spans="1:90" ht="14.1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</row>
    <row r="55" spans="1:90" ht="14.1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</row>
    <row r="56" spans="1:90" ht="14.1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</row>
    <row r="57" spans="1:90" ht="14.1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</row>
    <row r="58" spans="1:90" ht="14.1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</row>
    <row r="59" spans="1:90" ht="14.1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</row>
    <row r="60" spans="1:90" ht="14.1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</row>
    <row r="61" spans="1:90" ht="14.1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</row>
    <row r="62" spans="1:90" ht="14.1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</row>
    <row r="63" spans="1:90" ht="14.1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</row>
    <row r="64" spans="1:90" ht="14.1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</row>
    <row r="65" spans="1:90" ht="14.1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</row>
    <row r="66" spans="1:90" ht="14.1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</row>
    <row r="67" spans="1:90" ht="14.1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</row>
    <row r="68" spans="1:90" ht="14.1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</row>
    <row r="69" spans="1:90" ht="14.1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</row>
    <row r="70" spans="1:90" ht="14.1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</row>
    <row r="71" spans="1:90" ht="14.1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</row>
    <row r="72" spans="1:90" ht="14.1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</row>
    <row r="73" spans="1:90" ht="14.1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</row>
    <row r="74" spans="1:90" ht="14.1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</row>
    <row r="75" spans="1:90" ht="14.1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</row>
    <row r="76" spans="1:90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</row>
    <row r="77" spans="1:90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</row>
    <row r="78" spans="1:90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</row>
    <row r="79" spans="1:90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</row>
    <row r="80" spans="1:9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</row>
    <row r="81" spans="1:90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</row>
    <row r="82" spans="1:90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</row>
    <row r="83" spans="1:90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</row>
    <row r="84" spans="1:90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</row>
    <row r="85" spans="1:90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</row>
    <row r="86" spans="1:90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</row>
    <row r="87" spans="1:90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</row>
    <row r="88" spans="1:90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</row>
    <row r="89" spans="1:90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</row>
    <row r="90" spans="1: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</row>
    <row r="91" spans="1:90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</row>
    <row r="92" spans="1:90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</row>
    <row r="93" spans="1:90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</row>
    <row r="94" spans="1:90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</row>
  </sheetData>
  <mergeCells count="15">
    <mergeCell ref="A1:Y1"/>
    <mergeCell ref="A2:Y4"/>
    <mergeCell ref="Z1:AI1"/>
    <mergeCell ref="Z2:AI4"/>
    <mergeCell ref="CB1:CE1"/>
    <mergeCell ref="AJ2:AV4"/>
    <mergeCell ref="AW2:BF4"/>
    <mergeCell ref="CB2:CE4"/>
    <mergeCell ref="AJ1:AV1"/>
    <mergeCell ref="AW1:BF1"/>
    <mergeCell ref="BT1:CA1"/>
    <mergeCell ref="BT2:BW4"/>
    <mergeCell ref="BX2:CA4"/>
    <mergeCell ref="BG2:BS4"/>
    <mergeCell ref="BG1:BS1"/>
  </mergeCells>
  <phoneticPr fontId="2"/>
  <printOptions horizontalCentered="1"/>
  <pageMargins left="0.39370078740157483" right="0.39370078740157483" top="0.39370078740157483" bottom="0.39370078740157483" header="0.51181102362204722" footer="0.39370078740157483"/>
  <pageSetup paperSize="9" orientation="landscape" horizontalDpi="300" verticalDpi="300" r:id="rId1"/>
  <headerFooter alignWithMargins="0">
    <oddFooter>&amp;C&amp;P/&amp;N&amp;R&amp;9&amp;X(C)Copyright 2013,KEIWA BUSINESS Co, Ltd.&amp;X  &amp;10&amp;G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11</vt:i4>
      </vt:variant>
    </vt:vector>
  </HeadingPairs>
  <TitlesOfParts>
    <vt:vector size="22" baseType="lpstr">
      <vt:lpstr>工程管理_0920</vt:lpstr>
      <vt:lpstr>工程管理_0927</vt:lpstr>
      <vt:lpstr>ＷＢＳ＿ＩＦ　疎通試験</vt:lpstr>
      <vt:lpstr>機能一覧_20130919</vt:lpstr>
      <vt:lpstr>テーブル一覧_20130919</vt:lpstr>
      <vt:lpstr>ＩＦ一覧_20130919</vt:lpstr>
      <vt:lpstr>課題管理表</vt:lpstr>
      <vt:lpstr>ステータス</vt:lpstr>
      <vt:lpstr>画面遷移図</vt:lpstr>
      <vt:lpstr>8月2日時点スケジュール</vt:lpstr>
      <vt:lpstr>Sheet1</vt:lpstr>
      <vt:lpstr>'8月2日時点スケジュール'!Print_Area</vt:lpstr>
      <vt:lpstr>'ＷＢＳ＿ＩＦ　疎通試験'!Print_Area</vt:lpstr>
      <vt:lpstr>課題管理表!Print_Area</vt:lpstr>
      <vt:lpstr>工程管理_0920!Print_Area</vt:lpstr>
      <vt:lpstr>工程管理_0927!Print_Area</vt:lpstr>
      <vt:lpstr>ＩＦ一覧_20130919!Print_Titles</vt:lpstr>
      <vt:lpstr>'ＷＢＳ＿ＩＦ　疎通試験'!Print_Titles</vt:lpstr>
      <vt:lpstr>テーブル一覧_20130919!Print_Titles</vt:lpstr>
      <vt:lpstr>課題管理表!Print_Titles</vt:lpstr>
      <vt:lpstr>工程管理_0920!Print_Titles</vt:lpstr>
      <vt:lpstr>工程管理_0927!Print_Titles</vt:lpstr>
    </vt:vector>
  </TitlesOfParts>
  <Company>株式会社　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　亨</dc:creator>
  <cp:lastModifiedBy>ttakahashi</cp:lastModifiedBy>
  <cp:lastPrinted>2013-09-20T03:44:13Z</cp:lastPrinted>
  <dcterms:created xsi:type="dcterms:W3CDTF">2007-02-06T00:34:24Z</dcterms:created>
  <dcterms:modified xsi:type="dcterms:W3CDTF">2013-09-27T09:55:36Z</dcterms:modified>
</cp:coreProperties>
</file>