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0650" yWindow="2010" windowWidth="15600" windowHeight="10425" tabRatio="886"/>
  </bookViews>
  <sheets>
    <sheet name="精算管理改修" sheetId="4" r:id="rId1"/>
    <sheet name="精算（1画面目） 1128" sheetId="6" r:id="rId2"/>
    <sheet name="精算（2画面目）1128" sheetId="7" r:id="rId3"/>
    <sheet name="2画面目からのCSV項目1128" sheetId="8" r:id="rId4"/>
    <sheet name="精算（詳細）1128" sheetId="9" r:id="rId5"/>
    <sheet name="精算（帳票） 1128" sheetId="10" r:id="rId6"/>
  </sheets>
  <definedNames>
    <definedName name="_xlnm.Print_Area" localSheetId="1">'精算（1画面目） 1128'!$A$1:$N$27</definedName>
    <definedName name="_xlnm.Print_Area" localSheetId="2">'精算（2画面目）1128'!$A$1:$P$41</definedName>
    <definedName name="_xlnm.Print_Area" localSheetId="4">'精算（詳細）1128'!$A$1:$O$77</definedName>
    <definedName name="_xlnm.Print_Area" localSheetId="5">'精算（帳票） 1128'!$A$1:$N$91</definedName>
    <definedName name="_xlnm.Print_Titles" localSheetId="0">精算管理改修!$1:$6</definedName>
  </definedNames>
  <calcPr calcId="145621"/>
</workbook>
</file>

<file path=xl/calcChain.xml><?xml version="1.0" encoding="utf-8"?>
<calcChain xmlns="http://schemas.openxmlformats.org/spreadsheetml/2006/main">
  <c r="BB23" i="4" l="1"/>
  <c r="A22" i="4"/>
  <c r="A21" i="4"/>
  <c r="A20" i="4"/>
  <c r="A19" i="4"/>
  <c r="A18" i="4"/>
  <c r="A17" i="4"/>
  <c r="A16" i="4"/>
  <c r="A15" i="4"/>
  <c r="A14" i="4"/>
  <c r="A12" i="4"/>
  <c r="A8" i="4" l="1"/>
  <c r="A9" i="4"/>
  <c r="A7" i="4"/>
</calcChain>
</file>

<file path=xl/sharedStrings.xml><?xml version="1.0" encoding="utf-8"?>
<sst xmlns="http://schemas.openxmlformats.org/spreadsheetml/2006/main" count="158" uniqueCount="140">
  <si>
    <t>プロジェクト名</t>
    <rPh sb="6" eb="7">
      <t>メイ</t>
    </rPh>
    <phoneticPr fontId="2"/>
  </si>
  <si>
    <t>局面</t>
    <rPh sb="0" eb="2">
      <t>キョクメン</t>
    </rPh>
    <phoneticPr fontId="2"/>
  </si>
  <si>
    <t>作成日</t>
    <rPh sb="0" eb="2">
      <t>サクセイ</t>
    </rPh>
    <rPh sb="2" eb="3">
      <t>ビ</t>
    </rPh>
    <phoneticPr fontId="2"/>
  </si>
  <si>
    <t>作成者</t>
    <rPh sb="0" eb="3">
      <t>サクセイシャ</t>
    </rPh>
    <phoneticPr fontId="2"/>
  </si>
  <si>
    <t>更新日</t>
    <rPh sb="0" eb="2">
      <t>コウシン</t>
    </rPh>
    <rPh sb="2" eb="3">
      <t>ビ</t>
    </rPh>
    <phoneticPr fontId="2"/>
  </si>
  <si>
    <t>更新者</t>
    <rPh sb="0" eb="3">
      <t>コウシンシャ</t>
    </rPh>
    <phoneticPr fontId="2"/>
  </si>
  <si>
    <t>恵和ビジネス</t>
    <rPh sb="0" eb="1">
      <t>ケイ</t>
    </rPh>
    <rPh sb="1" eb="2">
      <t>ワ</t>
    </rPh>
    <phoneticPr fontId="2"/>
  </si>
  <si>
    <t>変更・確認項目　管理表</t>
    <rPh sb="0" eb="2">
      <t>ヘンコウ</t>
    </rPh>
    <rPh sb="3" eb="5">
      <t>カクニン</t>
    </rPh>
    <rPh sb="5" eb="7">
      <t>コウモク</t>
    </rPh>
    <rPh sb="8" eb="10">
      <t>カンリ</t>
    </rPh>
    <rPh sb="10" eb="11">
      <t>ヒョウ</t>
    </rPh>
    <phoneticPr fontId="2"/>
  </si>
  <si>
    <t>変更箇所</t>
    <rPh sb="0" eb="2">
      <t>ヘンコウ</t>
    </rPh>
    <rPh sb="2" eb="4">
      <t>カショ</t>
    </rPh>
    <phoneticPr fontId="2"/>
  </si>
  <si>
    <t>変更内容</t>
    <rPh sb="0" eb="2">
      <t>ヘンコウ</t>
    </rPh>
    <rPh sb="2" eb="4">
      <t>ナイヨウ</t>
    </rPh>
    <phoneticPr fontId="2"/>
  </si>
  <si>
    <t>完了日</t>
    <rPh sb="0" eb="3">
      <t>カンリョウビ</t>
    </rPh>
    <phoneticPr fontId="2"/>
  </si>
  <si>
    <t>№</t>
    <phoneticPr fontId="2"/>
  </si>
  <si>
    <t>テーブルレイアウト変更</t>
    <rPh sb="9" eb="11">
      <t>ヘンコウ</t>
    </rPh>
    <phoneticPr fontId="2"/>
  </si>
  <si>
    <t>プログラム</t>
    <phoneticPr fontId="2"/>
  </si>
  <si>
    <t>備考</t>
    <rPh sb="0" eb="2">
      <t>ビコウ</t>
    </rPh>
    <phoneticPr fontId="2"/>
  </si>
  <si>
    <t>東武トップツアーズ株式会社
Monolith</t>
    <rPh sb="0" eb="2">
      <t>トウブ</t>
    </rPh>
    <rPh sb="9" eb="13">
      <t>カブシキガイシャ</t>
    </rPh>
    <phoneticPr fontId="2"/>
  </si>
  <si>
    <t>精算処理　（１画面目）</t>
    <rPh sb="0" eb="2">
      <t>セイサン</t>
    </rPh>
    <rPh sb="2" eb="4">
      <t>ショリ</t>
    </rPh>
    <rPh sb="7" eb="9">
      <t>ガメン</t>
    </rPh>
    <rPh sb="9" eb="10">
      <t>メ</t>
    </rPh>
    <phoneticPr fontId="2"/>
  </si>
  <si>
    <t>【検索条件】</t>
    <rPh sb="1" eb="3">
      <t>ケンサク</t>
    </rPh>
    <rPh sb="3" eb="5">
      <t>ジョウケン</t>
    </rPh>
    <phoneticPr fontId="2"/>
  </si>
  <si>
    <t>※精算画面の１画面目「精算処理」は削除</t>
    <rPh sb="1" eb="3">
      <t>セイサン</t>
    </rPh>
    <rPh sb="3" eb="5">
      <t>ガメン</t>
    </rPh>
    <rPh sb="7" eb="9">
      <t>ガメン</t>
    </rPh>
    <rPh sb="9" eb="10">
      <t>メ</t>
    </rPh>
    <rPh sb="11" eb="13">
      <t>セイサン</t>
    </rPh>
    <rPh sb="13" eb="15">
      <t>ショリ</t>
    </rPh>
    <rPh sb="17" eb="19">
      <t>サクジョ</t>
    </rPh>
    <phoneticPr fontId="2"/>
  </si>
  <si>
    <t>　　【検索】精算データ</t>
    <rPh sb="3" eb="5">
      <t>ケンサク</t>
    </rPh>
    <rPh sb="6" eb="8">
      <t>セイサン</t>
    </rPh>
    <phoneticPr fontId="2"/>
  </si>
  <si>
    <r>
      <t>・会合番号</t>
    </r>
    <r>
      <rPr>
        <sz val="11"/>
        <color rgb="FFFF0000"/>
        <rFont val="ＭＳ Ｐゴシック"/>
        <family val="3"/>
        <charset val="128"/>
      </rPr>
      <t>（あいまい検索機能追加）</t>
    </r>
    <phoneticPr fontId="2"/>
  </si>
  <si>
    <t>追加検索項目</t>
    <rPh sb="0" eb="2">
      <t>ツイカ</t>
    </rPh>
    <rPh sb="2" eb="4">
      <t>ケンサク</t>
    </rPh>
    <rPh sb="4" eb="6">
      <t>コウモク</t>
    </rPh>
    <phoneticPr fontId="2"/>
  </si>
  <si>
    <t>・精算番号（あいまい検索機能）</t>
    <rPh sb="1" eb="3">
      <t>セイサン</t>
    </rPh>
    <rPh sb="3" eb="5">
      <t>バンゴウ</t>
    </rPh>
    <phoneticPr fontId="2"/>
  </si>
  <si>
    <t>・承認番号（PAY）（あいまい検索機能）</t>
    <rPh sb="1" eb="3">
      <t>ショウニン</t>
    </rPh>
    <rPh sb="3" eb="5">
      <t>バンゴウ</t>
    </rPh>
    <phoneticPr fontId="2"/>
  </si>
  <si>
    <t>精算処理　（２画面目）</t>
    <rPh sb="0" eb="2">
      <t>セイサン</t>
    </rPh>
    <rPh sb="2" eb="4">
      <t>ショリ</t>
    </rPh>
    <rPh sb="7" eb="9">
      <t>ガメン</t>
    </rPh>
    <rPh sb="9" eb="10">
      <t>メ</t>
    </rPh>
    <phoneticPr fontId="2"/>
  </si>
  <si>
    <r>
      <t>・会合番号</t>
    </r>
    <r>
      <rPr>
        <strike/>
        <sz val="11"/>
        <color rgb="FFFF0000"/>
        <rFont val="ＭＳ Ｐゴシック"/>
        <family val="3"/>
        <charset val="128"/>
      </rPr>
      <t>（あいまい検索機能追加）</t>
    </r>
    <phoneticPr fontId="2"/>
  </si>
  <si>
    <r>
      <t>・精算番号</t>
    </r>
    <r>
      <rPr>
        <strike/>
        <sz val="11"/>
        <color rgb="FFFF0000"/>
        <rFont val="ＭＳ Ｐゴシック"/>
        <family val="3"/>
        <charset val="128"/>
      </rPr>
      <t>（あいまい検索機能追加）</t>
    </r>
    <rPh sb="1" eb="3">
      <t>セイサン</t>
    </rPh>
    <rPh sb="3" eb="5">
      <t>バンゴウ</t>
    </rPh>
    <phoneticPr fontId="2"/>
  </si>
  <si>
    <t>・Nozomi送信区分（プルダウン：未・済・対象）</t>
    <rPh sb="7" eb="9">
      <t>ソウシン</t>
    </rPh>
    <rPh sb="9" eb="11">
      <t>クブン</t>
    </rPh>
    <rPh sb="18" eb="19">
      <t>ミ</t>
    </rPh>
    <rPh sb="20" eb="21">
      <t>ス</t>
    </rPh>
    <rPh sb="22" eb="24">
      <t>タイショウ</t>
    </rPh>
    <phoneticPr fontId="2"/>
  </si>
  <si>
    <t>※条件にあう該当分のCSV出力一覧を作成したいただいた場合のお見積もり　</t>
    <rPh sb="1" eb="3">
      <t>ジョウケン</t>
    </rPh>
    <rPh sb="6" eb="8">
      <t>ガイトウ</t>
    </rPh>
    <rPh sb="8" eb="9">
      <t>ブン</t>
    </rPh>
    <rPh sb="13" eb="15">
      <t>シュツリョク</t>
    </rPh>
    <rPh sb="15" eb="17">
      <t>イチラン</t>
    </rPh>
    <rPh sb="18" eb="20">
      <t>サクセイ</t>
    </rPh>
    <rPh sb="27" eb="29">
      <t>バアイ</t>
    </rPh>
    <rPh sb="31" eb="33">
      <t>ミツ</t>
    </rPh>
    <phoneticPr fontId="2"/>
  </si>
  <si>
    <t>⇒　別途シートに出力項目つけました（2016/11/28）</t>
    <rPh sb="8" eb="10">
      <t>シュツリョク</t>
    </rPh>
    <rPh sb="10" eb="12">
      <t>コウモク</t>
    </rPh>
    <phoneticPr fontId="2"/>
  </si>
  <si>
    <t>【一覧表示】</t>
    <rPh sb="1" eb="3">
      <t>イチラン</t>
    </rPh>
    <rPh sb="3" eb="5">
      <t>ヒョウジ</t>
    </rPh>
    <phoneticPr fontId="2"/>
  </si>
  <si>
    <t>（赤文字：変更希望箇所）</t>
    <rPh sb="1" eb="2">
      <t>アカ</t>
    </rPh>
    <rPh sb="2" eb="4">
      <t>モジ</t>
    </rPh>
    <rPh sb="5" eb="7">
      <t>ヘンコウ</t>
    </rPh>
    <rPh sb="7" eb="9">
      <t>キボウ</t>
    </rPh>
    <rPh sb="9" eb="11">
      <t>カショ</t>
    </rPh>
    <phoneticPr fontId="2"/>
  </si>
  <si>
    <t>BU</t>
    <phoneticPr fontId="2"/>
  </si>
  <si>
    <t>エリア</t>
    <phoneticPr fontId="2"/>
  </si>
  <si>
    <t>営業所</t>
    <rPh sb="0" eb="3">
      <t>エイギョウショ</t>
    </rPh>
    <phoneticPr fontId="2"/>
  </si>
  <si>
    <t>企画担当者</t>
    <rPh sb="0" eb="2">
      <t>キカク</t>
    </rPh>
    <rPh sb="2" eb="5">
      <t>タントウシャ</t>
    </rPh>
    <phoneticPr fontId="2"/>
  </si>
  <si>
    <t>開催日</t>
    <rPh sb="0" eb="3">
      <t>カイサイビ</t>
    </rPh>
    <phoneticPr fontId="2"/>
  </si>
  <si>
    <t>会合番号</t>
    <rPh sb="0" eb="2">
      <t>カイゴウ</t>
    </rPh>
    <rPh sb="2" eb="4">
      <t>バンゴウ</t>
    </rPh>
    <phoneticPr fontId="2"/>
  </si>
  <si>
    <t>会合名</t>
    <rPh sb="0" eb="2">
      <t>カイゴウ</t>
    </rPh>
    <rPh sb="2" eb="3">
      <t>メイ</t>
    </rPh>
    <phoneticPr fontId="2"/>
  </si>
  <si>
    <t>製品名</t>
    <rPh sb="0" eb="3">
      <t>セイヒンメイ</t>
    </rPh>
    <phoneticPr fontId="2"/>
  </si>
  <si>
    <t>精算番号</t>
    <rPh sb="0" eb="2">
      <t>セイサン</t>
    </rPh>
    <rPh sb="2" eb="4">
      <t>バンゴウ</t>
    </rPh>
    <phoneticPr fontId="2"/>
  </si>
  <si>
    <t>承認番号</t>
    <rPh sb="0" eb="2">
      <t>ショウニン</t>
    </rPh>
    <rPh sb="2" eb="4">
      <t>バンゴウ</t>
    </rPh>
    <phoneticPr fontId="2"/>
  </si>
  <si>
    <t>精算金額</t>
    <rPh sb="0" eb="2">
      <t>セイサン</t>
    </rPh>
    <rPh sb="2" eb="4">
      <t>キンガク</t>
    </rPh>
    <phoneticPr fontId="2"/>
  </si>
  <si>
    <t>精算
ｺﾒﾝﾄ</t>
    <rPh sb="0" eb="2">
      <t>セイサン</t>
    </rPh>
    <phoneticPr fontId="2"/>
  </si>
  <si>
    <t>TOP
精算年月</t>
    <rPh sb="4" eb="6">
      <t>セイサン</t>
    </rPh>
    <rPh sb="6" eb="8">
      <t>ネンゲツ</t>
    </rPh>
    <phoneticPr fontId="2"/>
  </si>
  <si>
    <t>TOP
送信日時</t>
    <rPh sb="4" eb="6">
      <t>ソウシン</t>
    </rPh>
    <rPh sb="6" eb="8">
      <t>ニチジ</t>
    </rPh>
    <phoneticPr fontId="2"/>
  </si>
  <si>
    <t>承認
区分</t>
    <rPh sb="0" eb="2">
      <t>ショウニン</t>
    </rPh>
    <rPh sb="3" eb="5">
      <t>クブン</t>
    </rPh>
    <phoneticPr fontId="2"/>
  </si>
  <si>
    <t>承認日</t>
    <rPh sb="0" eb="2">
      <t>ショウニン</t>
    </rPh>
    <rPh sb="2" eb="3">
      <t>ヒ</t>
    </rPh>
    <phoneticPr fontId="2"/>
  </si>
  <si>
    <t>NZ
送信</t>
    <rPh sb="3" eb="5">
      <t>ソウシン</t>
    </rPh>
    <phoneticPr fontId="2"/>
  </si>
  <si>
    <t>↑
表示項目追加
11/28追記：「TOP担当者」より「製品名」に変更</t>
    <rPh sb="2" eb="4">
      <t>ヒョウジ</t>
    </rPh>
    <rPh sb="4" eb="6">
      <t>コウモク</t>
    </rPh>
    <rPh sb="6" eb="8">
      <t>ツイカ</t>
    </rPh>
    <rPh sb="15" eb="17">
      <t>ツイキ</t>
    </rPh>
    <rPh sb="22" eb="25">
      <t>タントウシャ</t>
    </rPh>
    <rPh sb="29" eb="32">
      <t>セイヒンメイ</t>
    </rPh>
    <rPh sb="34" eb="36">
      <t>ヘンコウ</t>
    </rPh>
    <phoneticPr fontId="2"/>
  </si>
  <si>
    <t>↑
表示項目追加</t>
    <rPh sb="2" eb="4">
      <t>ヒョウジ</t>
    </rPh>
    <rPh sb="4" eb="6">
      <t>コウモク</t>
    </rPh>
    <rPh sb="6" eb="8">
      <t>ツイカ</t>
    </rPh>
    <phoneticPr fontId="2"/>
  </si>
  <si>
    <t>↑
「Nozomi」を「NZ」で省スペース</t>
    <rPh sb="16" eb="17">
      <t>ショウ</t>
    </rPh>
    <phoneticPr fontId="2"/>
  </si>
  <si>
    <t>会合番号</t>
  </si>
  <si>
    <t>開催日</t>
  </si>
  <si>
    <t>会合名</t>
  </si>
  <si>
    <t>会場</t>
    <rPh sb="0" eb="2">
      <t>カイジョウ</t>
    </rPh>
    <phoneticPr fontId="2"/>
  </si>
  <si>
    <t>TOP担当者</t>
    <rPh sb="3" eb="6">
      <t>タントウシャ</t>
    </rPh>
    <phoneticPr fontId="2"/>
  </si>
  <si>
    <t>企画担当BU</t>
    <rPh sb="0" eb="2">
      <t>キカク</t>
    </rPh>
    <rPh sb="2" eb="4">
      <t>タントウ</t>
    </rPh>
    <phoneticPr fontId="2"/>
  </si>
  <si>
    <t>企画担当エリア</t>
    <rPh sb="0" eb="2">
      <t>キカク</t>
    </rPh>
    <rPh sb="2" eb="4">
      <t>タントウ</t>
    </rPh>
    <phoneticPr fontId="2"/>
  </si>
  <si>
    <t>企画担当営業所</t>
    <rPh sb="0" eb="2">
      <t>キカク</t>
    </rPh>
    <rPh sb="2" eb="4">
      <t>タントウ</t>
    </rPh>
    <phoneticPr fontId="2"/>
  </si>
  <si>
    <t>企画担当者</t>
  </si>
  <si>
    <t>企画担当電話番号</t>
    <rPh sb="0" eb="2">
      <t>キカク</t>
    </rPh>
    <rPh sb="2" eb="4">
      <t>タントウ</t>
    </rPh>
    <rPh sb="4" eb="6">
      <t>デンワ</t>
    </rPh>
    <rPh sb="6" eb="8">
      <t>バンゴウ</t>
    </rPh>
    <phoneticPr fontId="2"/>
  </si>
  <si>
    <t>企画担当携帯番号</t>
    <rPh sb="0" eb="2">
      <t>キカク</t>
    </rPh>
    <rPh sb="2" eb="4">
      <t>タントウ</t>
    </rPh>
    <rPh sb="4" eb="6">
      <t>ケイタイ</t>
    </rPh>
    <rPh sb="6" eb="8">
      <t>バンゴウ</t>
    </rPh>
    <phoneticPr fontId="2"/>
  </si>
  <si>
    <t>企画担当アドレス</t>
    <phoneticPr fontId="2"/>
  </si>
  <si>
    <t>手配担当BU</t>
    <rPh sb="0" eb="2">
      <t>テハイ</t>
    </rPh>
    <rPh sb="2" eb="4">
      <t>タントウ</t>
    </rPh>
    <phoneticPr fontId="2"/>
  </si>
  <si>
    <t>手配担当エリア</t>
    <rPh sb="2" eb="4">
      <t>タントウ</t>
    </rPh>
    <phoneticPr fontId="2"/>
  </si>
  <si>
    <t>手配担当営業所</t>
    <rPh sb="2" eb="4">
      <t>タントウ</t>
    </rPh>
    <phoneticPr fontId="2"/>
  </si>
  <si>
    <t>手配担当者</t>
  </si>
  <si>
    <t>手配担当電話番号</t>
    <rPh sb="2" eb="4">
      <t>タントウ</t>
    </rPh>
    <rPh sb="4" eb="6">
      <t>デンワ</t>
    </rPh>
    <rPh sb="6" eb="8">
      <t>バンゴウ</t>
    </rPh>
    <phoneticPr fontId="2"/>
  </si>
  <si>
    <t>手配担当携帯番号</t>
    <rPh sb="2" eb="4">
      <t>タントウ</t>
    </rPh>
    <rPh sb="4" eb="6">
      <t>ケイタイ</t>
    </rPh>
    <rPh sb="6" eb="8">
      <t>バンゴウ</t>
    </rPh>
    <phoneticPr fontId="2"/>
  </si>
  <si>
    <t>手配担当アドレス</t>
    <phoneticPr fontId="2"/>
  </si>
  <si>
    <t>SRM発注</t>
    <rPh sb="3" eb="5">
      <t>ハッチュウ</t>
    </rPh>
    <phoneticPr fontId="2"/>
  </si>
  <si>
    <t>精算番号</t>
  </si>
  <si>
    <t>支払番号（PAY）</t>
    <rPh sb="0" eb="2">
      <t>シハラ</t>
    </rPh>
    <rPh sb="2" eb="4">
      <t>バンゴウ</t>
    </rPh>
    <phoneticPr fontId="2"/>
  </si>
  <si>
    <t>金額
（総合計）</t>
    <rPh sb="0" eb="2">
      <t>キンガク</t>
    </rPh>
    <rPh sb="4" eb="5">
      <t>ソウ</t>
    </rPh>
    <rPh sb="5" eb="7">
      <t>ゴウケイ</t>
    </rPh>
    <phoneticPr fontId="2"/>
  </si>
  <si>
    <t>TOP精算年月</t>
    <phoneticPr fontId="2"/>
  </si>
  <si>
    <t>TOP送信日時</t>
  </si>
  <si>
    <t>承認区分</t>
    <rPh sb="2" eb="4">
      <t>クブン</t>
    </rPh>
    <phoneticPr fontId="2"/>
  </si>
  <si>
    <t>承認日</t>
    <rPh sb="0" eb="2">
      <t>ショウニン</t>
    </rPh>
    <rPh sb="2" eb="3">
      <t>ビ</t>
    </rPh>
    <phoneticPr fontId="2"/>
  </si>
  <si>
    <t>NOZOMI送信</t>
    <rPh sb="6" eb="8">
      <t>ソウシン</t>
    </rPh>
    <phoneticPr fontId="2"/>
  </si>
  <si>
    <t>精算用団体コード
【今回追加依頼分】</t>
    <rPh sb="0" eb="2">
      <t>セイサン</t>
    </rPh>
    <rPh sb="2" eb="3">
      <t>ヨウ</t>
    </rPh>
    <rPh sb="3" eb="5">
      <t>ダンタイ</t>
    </rPh>
    <rPh sb="10" eb="12">
      <t>コンカイ</t>
    </rPh>
    <rPh sb="12" eb="14">
      <t>ツイカ</t>
    </rPh>
    <rPh sb="14" eb="16">
      <t>イライ</t>
    </rPh>
    <rPh sb="16" eb="17">
      <t>ブン</t>
    </rPh>
    <phoneticPr fontId="2"/>
  </si>
  <si>
    <t>精算コメント</t>
    <rPh sb="0" eb="2">
      <t>セイサン</t>
    </rPh>
    <phoneticPr fontId="2"/>
  </si>
  <si>
    <t>MTG16-00096921</t>
  </si>
  <si>
    <t>第3回 臨床眼科学術講演会</t>
  </si>
  <si>
    <t>江陽グランドホテル</t>
    <phoneticPr fontId="2"/>
  </si>
  <si>
    <t>高島　健</t>
    <rPh sb="0" eb="2">
      <t>タカシマ</t>
    </rPh>
    <rPh sb="3" eb="4">
      <t>ケン</t>
    </rPh>
    <phoneticPr fontId="2"/>
  </si>
  <si>
    <t>OPH</t>
  </si>
  <si>
    <t>北海道東北</t>
  </si>
  <si>
    <t>北海道・東北</t>
  </si>
  <si>
    <t>東海林 史雄</t>
  </si>
  <si>
    <t>+81-90-1891-7072</t>
    <phoneticPr fontId="2"/>
  </si>
  <si>
    <t>fumio.tokairin@bayer.com</t>
    <phoneticPr fontId="2"/>
  </si>
  <si>
    <t>アイリーア</t>
    <phoneticPr fontId="2"/>
  </si>
  <si>
    <t>SRM発注以外</t>
    <rPh sb="3" eb="5">
      <t>ハッチュウ</t>
    </rPh>
    <rPh sb="5" eb="7">
      <t>イガイ</t>
    </rPh>
    <phoneticPr fontId="2"/>
  </si>
  <si>
    <t>00000000031784</t>
    <phoneticPr fontId="2"/>
  </si>
  <si>
    <t>PAY16-0000XXXX</t>
    <phoneticPr fontId="2"/>
  </si>
  <si>
    <t>承認</t>
    <rPh sb="0" eb="2">
      <t>ショウニン</t>
    </rPh>
    <phoneticPr fontId="2"/>
  </si>
  <si>
    <t>済</t>
    <rPh sb="0" eb="1">
      <t>ス</t>
    </rPh>
    <phoneticPr fontId="2"/>
  </si>
  <si>
    <t>XXXXXX</t>
    <phoneticPr fontId="2"/>
  </si>
  <si>
    <t>会合費用</t>
    <rPh sb="0" eb="2">
      <t>カイゴウ</t>
    </rPh>
    <rPh sb="2" eb="4">
      <t>ヒヨウ</t>
    </rPh>
    <phoneticPr fontId="2"/>
  </si>
  <si>
    <t>精算金額入力　（詳細）</t>
    <rPh sb="0" eb="2">
      <t>セイサン</t>
    </rPh>
    <rPh sb="2" eb="4">
      <t>キンガク</t>
    </rPh>
    <rPh sb="4" eb="6">
      <t>ニュウリョク</t>
    </rPh>
    <rPh sb="8" eb="10">
      <t>ショウサイ</t>
    </rPh>
    <phoneticPr fontId="2"/>
  </si>
  <si>
    <t>・・・・・・・表示追加</t>
    <rPh sb="7" eb="9">
      <t>ヒョウジ</t>
    </rPh>
    <rPh sb="9" eb="11">
      <t>ツイカ</t>
    </rPh>
    <phoneticPr fontId="2"/>
  </si>
  <si>
    <t>・・・・・・・項目追加</t>
    <rPh sb="7" eb="9">
      <t>コウモク</t>
    </rPh>
    <rPh sb="9" eb="11">
      <t>ツイカ</t>
    </rPh>
    <phoneticPr fontId="2"/>
  </si>
  <si>
    <t>・・・・・・・項目名変更</t>
    <rPh sb="7" eb="9">
      <t>コウモク</t>
    </rPh>
    <rPh sb="9" eb="10">
      <t>メイ</t>
    </rPh>
    <rPh sb="10" eb="12">
      <t>ヘンコウ</t>
    </rPh>
    <phoneticPr fontId="2"/>
  </si>
  <si>
    <t>※2016/11/17追記</t>
    <rPh sb="11" eb="13">
      <t>ツイキ</t>
    </rPh>
    <phoneticPr fontId="2"/>
  </si>
  <si>
    <t>下のボタン部分</t>
    <rPh sb="0" eb="1">
      <t>シタ</t>
    </rPh>
    <rPh sb="5" eb="7">
      <t>ブブン</t>
    </rPh>
    <phoneticPr fontId="2"/>
  </si>
  <si>
    <t>参加者一覧CSV作成</t>
    <rPh sb="0" eb="3">
      <t>サンカシャ</t>
    </rPh>
    <rPh sb="3" eb="5">
      <t>イチラン</t>
    </rPh>
    <rPh sb="8" eb="10">
      <t>サクセイ</t>
    </rPh>
    <phoneticPr fontId="2"/>
  </si>
  <si>
    <t>MR一覧CSV作成</t>
    <rPh sb="2" eb="4">
      <t>イチラン</t>
    </rPh>
    <rPh sb="7" eb="9">
      <t>サクセイ</t>
    </rPh>
    <phoneticPr fontId="2"/>
  </si>
  <si>
    <t>タクチケ精算データCSV作成</t>
    <rPh sb="4" eb="6">
      <t>セイサン</t>
    </rPh>
    <rPh sb="12" eb="14">
      <t>サクセイ</t>
    </rPh>
    <phoneticPr fontId="2"/>
  </si>
  <si>
    <t>登録</t>
    <rPh sb="0" eb="2">
      <t>トウロク</t>
    </rPh>
    <phoneticPr fontId="2"/>
  </si>
  <si>
    <t>Nozomiへ</t>
    <phoneticPr fontId="2"/>
  </si>
  <si>
    <t>　2017年1月以降、精算データが一度しか送信できなくなります。</t>
    <rPh sb="5" eb="6">
      <t>ネン</t>
    </rPh>
    <rPh sb="7" eb="8">
      <t>ガツ</t>
    </rPh>
    <rPh sb="8" eb="10">
      <t>イコウ</t>
    </rPh>
    <rPh sb="11" eb="13">
      <t>セイサン</t>
    </rPh>
    <rPh sb="17" eb="19">
      <t>イチド</t>
    </rPh>
    <rPh sb="21" eb="23">
      <t>ソウシン</t>
    </rPh>
    <phoneticPr fontId="2"/>
  </si>
  <si>
    <t>　交通手配等と同様、送信対象にした後、「あ！」と間違いに気付いた時に、</t>
    <rPh sb="1" eb="3">
      <t>コウツウ</t>
    </rPh>
    <rPh sb="3" eb="5">
      <t>テハイ</t>
    </rPh>
    <rPh sb="5" eb="6">
      <t>ナド</t>
    </rPh>
    <rPh sb="7" eb="9">
      <t>ドウヨウ</t>
    </rPh>
    <rPh sb="10" eb="12">
      <t>ソウシン</t>
    </rPh>
    <rPh sb="12" eb="14">
      <t>タイショウ</t>
    </rPh>
    <rPh sb="17" eb="18">
      <t>ゴ</t>
    </rPh>
    <rPh sb="24" eb="26">
      <t>マチガ</t>
    </rPh>
    <rPh sb="28" eb="30">
      <t>キヅ</t>
    </rPh>
    <rPh sb="32" eb="33">
      <t>トキ</t>
    </rPh>
    <phoneticPr fontId="2"/>
  </si>
  <si>
    <t>　送信「済」になるまでは、「登録」を押すと対象外にできるようにしていただけませんでしょうか？</t>
    <rPh sb="1" eb="3">
      <t>ソウシン</t>
    </rPh>
    <rPh sb="4" eb="5">
      <t>ス</t>
    </rPh>
    <rPh sb="14" eb="16">
      <t>トウロク</t>
    </rPh>
    <rPh sb="18" eb="19">
      <t>オ</t>
    </rPh>
    <rPh sb="21" eb="23">
      <t>タイショウ</t>
    </rPh>
    <rPh sb="23" eb="24">
      <t>ガイ</t>
    </rPh>
    <phoneticPr fontId="2"/>
  </si>
  <si>
    <t>精算　（帳票）</t>
    <rPh sb="0" eb="2">
      <t>セイサン</t>
    </rPh>
    <rPh sb="4" eb="6">
      <t>チョウヒョウ</t>
    </rPh>
    <phoneticPr fontId="2"/>
  </si>
  <si>
    <t>・・・・・・・文言追加</t>
    <rPh sb="7" eb="9">
      <t>モンゴン</t>
    </rPh>
    <rPh sb="9" eb="11">
      <t>ツイカ</t>
    </rPh>
    <phoneticPr fontId="2"/>
  </si>
  <si>
    <t>会場名</t>
    <rPh sb="0" eb="2">
      <t>カイジョウ</t>
    </rPh>
    <rPh sb="2" eb="3">
      <t>メイ</t>
    </rPh>
    <phoneticPr fontId="2"/>
  </si>
  <si>
    <t>精算用団体コード（精算詳細画面より）</t>
    <rPh sb="0" eb="2">
      <t>セイサン</t>
    </rPh>
    <rPh sb="2" eb="3">
      <t>ヨウ</t>
    </rPh>
    <rPh sb="3" eb="5">
      <t>ダンタイ</t>
    </rPh>
    <rPh sb="9" eb="11">
      <t>セイサン</t>
    </rPh>
    <rPh sb="11" eb="13">
      <t>ショウサイ</t>
    </rPh>
    <rPh sb="13" eb="15">
      <t>ガメン</t>
    </rPh>
    <phoneticPr fontId="2"/>
  </si>
  <si>
    <t>精算管理改修</t>
    <rPh sb="0" eb="2">
      <t>セイサン</t>
    </rPh>
    <rPh sb="2" eb="4">
      <t>カンリ</t>
    </rPh>
    <rPh sb="4" eb="6">
      <t>カイシュウ</t>
    </rPh>
    <phoneticPr fontId="2"/>
  </si>
  <si>
    <t>精算データ検索</t>
    <rPh sb="0" eb="2">
      <t>セイサン</t>
    </rPh>
    <rPh sb="5" eb="7">
      <t>ケンサク</t>
    </rPh>
    <phoneticPr fontId="2"/>
  </si>
  <si>
    <t>SeisanKensaku.aspx</t>
    <phoneticPr fontId="2"/>
  </si>
  <si>
    <t>抽出条件の「会合番号」をあいまい検索可能とする。</t>
    <rPh sb="0" eb="2">
      <t>チュウシュツ</t>
    </rPh>
    <rPh sb="2" eb="4">
      <t>ジョウケン</t>
    </rPh>
    <rPh sb="6" eb="8">
      <t>カイゴウ</t>
    </rPh>
    <rPh sb="8" eb="10">
      <t>バンゴウ</t>
    </rPh>
    <rPh sb="16" eb="18">
      <t>ケンサク</t>
    </rPh>
    <rPh sb="18" eb="20">
      <t>カノウ</t>
    </rPh>
    <phoneticPr fontId="2"/>
  </si>
  <si>
    <t>精算データ一覧</t>
    <rPh sb="0" eb="2">
      <t>セイサン</t>
    </rPh>
    <rPh sb="5" eb="7">
      <t>イチラン</t>
    </rPh>
    <phoneticPr fontId="2"/>
  </si>
  <si>
    <t>SeisanList.aspx</t>
    <phoneticPr fontId="2"/>
  </si>
  <si>
    <t>抽出条件として「Nozomi送信区分(未・済・対象のプルダウン)」を追加する。</t>
    <rPh sb="0" eb="2">
      <t>チュウシュツ</t>
    </rPh>
    <rPh sb="2" eb="4">
      <t>ジョウケン</t>
    </rPh>
    <rPh sb="14" eb="16">
      <t>ソウシン</t>
    </rPh>
    <rPh sb="16" eb="18">
      <t>クブン</t>
    </rPh>
    <rPh sb="19" eb="20">
      <t>ミ</t>
    </rPh>
    <rPh sb="21" eb="22">
      <t>スミ</t>
    </rPh>
    <rPh sb="23" eb="25">
      <t>タイショウ</t>
    </rPh>
    <rPh sb="34" eb="36">
      <t>ツイカ</t>
    </rPh>
    <phoneticPr fontId="2"/>
  </si>
  <si>
    <t>抽出結果をCSV出力可能とする。
(「2画面目からのCSV項目1128」シート参照)</t>
    <rPh sb="0" eb="2">
      <t>チュウシュツ</t>
    </rPh>
    <rPh sb="2" eb="4">
      <t>ケッカ</t>
    </rPh>
    <rPh sb="8" eb="10">
      <t>シュツリョク</t>
    </rPh>
    <rPh sb="10" eb="12">
      <t>カノウ</t>
    </rPh>
    <rPh sb="39" eb="41">
      <t>サンショウ</t>
    </rPh>
    <phoneticPr fontId="2"/>
  </si>
  <si>
    <t>精算金額入力</t>
    <rPh sb="0" eb="2">
      <t>セイサン</t>
    </rPh>
    <rPh sb="2" eb="4">
      <t>キンガク</t>
    </rPh>
    <rPh sb="4" eb="6">
      <t>ニュウリョク</t>
    </rPh>
    <phoneticPr fontId="2"/>
  </si>
  <si>
    <t>SeisanRegist.aspx</t>
    <phoneticPr fontId="2"/>
  </si>
  <si>
    <t>TBL_SEIKYU</t>
    <phoneticPr fontId="2"/>
  </si>
  <si>
    <t>精算用団体コード(varchar(6))追加</t>
    <rPh sb="0" eb="2">
      <t>セイサン</t>
    </rPh>
    <rPh sb="2" eb="3">
      <t>ヨウ</t>
    </rPh>
    <rPh sb="3" eb="5">
      <t>ダンタイ</t>
    </rPh>
    <rPh sb="20" eb="22">
      <t>ツイカ</t>
    </rPh>
    <phoneticPr fontId="2"/>
  </si>
  <si>
    <t>登録ボタン押下時、NOZOMI送信フラグ=送信対象(1)の場合は未送信(0)に戻す。</t>
    <rPh sb="0" eb="2">
      <t>トウロク</t>
    </rPh>
    <rPh sb="5" eb="7">
      <t>オウカ</t>
    </rPh>
    <rPh sb="7" eb="8">
      <t>ジ</t>
    </rPh>
    <rPh sb="15" eb="17">
      <t>ソウシン</t>
    </rPh>
    <rPh sb="21" eb="23">
      <t>ソウシン</t>
    </rPh>
    <rPh sb="23" eb="25">
      <t>タイショウ</t>
    </rPh>
    <rPh sb="29" eb="31">
      <t>バアイ</t>
    </rPh>
    <rPh sb="32" eb="33">
      <t>ミ</t>
    </rPh>
    <rPh sb="33" eb="35">
      <t>ソウシン</t>
    </rPh>
    <rPh sb="39" eb="40">
      <t>モド</t>
    </rPh>
    <phoneticPr fontId="2"/>
  </si>
  <si>
    <t>SeisanRegistReport.aspx</t>
    <phoneticPr fontId="2"/>
  </si>
  <si>
    <t>画面レイアウト変更
(「精算（詳細）1128」シート参照)
・精算完了→精算コメントとし、会合番号の
　下の行に移動する。
・精算コメントの右横に「精算用団体コード
　(6桁数値 入力必須)」を追加する。
・「基本情報へ」ボタン追加
　交通宿泊手配画面同様、基本情報画面を
　ポップアップで表示する。
・「再計算」ボタンを画面上部へ移動する。
・下段の「印刷」「戻る」ボタンは削除する。
・下段の「登録」「NOZOMIへ」ボタンは
　左右両端に離して配置する。
　</t>
    <rPh sb="0" eb="2">
      <t>ガメン</t>
    </rPh>
    <rPh sb="7" eb="9">
      <t>ヘンコウ</t>
    </rPh>
    <rPh sb="26" eb="28">
      <t>サンショウ</t>
    </rPh>
    <rPh sb="31" eb="33">
      <t>セイサン</t>
    </rPh>
    <rPh sb="33" eb="35">
      <t>カンリョウ</t>
    </rPh>
    <rPh sb="36" eb="38">
      <t>セイサン</t>
    </rPh>
    <rPh sb="45" eb="47">
      <t>カイゴウ</t>
    </rPh>
    <rPh sb="47" eb="49">
      <t>バンゴウ</t>
    </rPh>
    <rPh sb="52" eb="53">
      <t>シタ</t>
    </rPh>
    <rPh sb="54" eb="55">
      <t>ギョウ</t>
    </rPh>
    <rPh sb="56" eb="58">
      <t>イドウ</t>
    </rPh>
    <rPh sb="63" eb="65">
      <t>セイサン</t>
    </rPh>
    <rPh sb="70" eb="72">
      <t>ミギヨコ</t>
    </rPh>
    <rPh sb="74" eb="76">
      <t>セイサン</t>
    </rPh>
    <rPh sb="76" eb="77">
      <t>ヨウ</t>
    </rPh>
    <rPh sb="77" eb="79">
      <t>ダンタイ</t>
    </rPh>
    <rPh sb="86" eb="87">
      <t>ケタ</t>
    </rPh>
    <rPh sb="87" eb="89">
      <t>スウチ</t>
    </rPh>
    <rPh sb="90" eb="92">
      <t>ニュウリョク</t>
    </rPh>
    <rPh sb="92" eb="94">
      <t>ヒッス</t>
    </rPh>
    <rPh sb="97" eb="99">
      <t>ツイカ</t>
    </rPh>
    <rPh sb="105" eb="107">
      <t>キホン</t>
    </rPh>
    <rPh sb="107" eb="109">
      <t>ジョウホウ</t>
    </rPh>
    <rPh sb="114" eb="116">
      <t>ツイカ</t>
    </rPh>
    <rPh sb="118" eb="120">
      <t>コウツウ</t>
    </rPh>
    <rPh sb="120" eb="122">
      <t>シュクハク</t>
    </rPh>
    <rPh sb="122" eb="124">
      <t>テハイ</t>
    </rPh>
    <rPh sb="124" eb="126">
      <t>ガメン</t>
    </rPh>
    <rPh sb="126" eb="128">
      <t>ドウヨウ</t>
    </rPh>
    <rPh sb="129" eb="131">
      <t>キホン</t>
    </rPh>
    <rPh sb="131" eb="133">
      <t>ジョウホウ</t>
    </rPh>
    <rPh sb="133" eb="135">
      <t>ガメン</t>
    </rPh>
    <rPh sb="145" eb="147">
      <t>ヒョウジ</t>
    </rPh>
    <rPh sb="153" eb="156">
      <t>サイケイサン</t>
    </rPh>
    <rPh sb="161" eb="163">
      <t>ガメン</t>
    </rPh>
    <rPh sb="163" eb="165">
      <t>ジョウブ</t>
    </rPh>
    <rPh sb="166" eb="168">
      <t>イドウ</t>
    </rPh>
    <rPh sb="173" eb="175">
      <t>カダン</t>
    </rPh>
    <rPh sb="177" eb="179">
      <t>インサツ</t>
    </rPh>
    <rPh sb="181" eb="182">
      <t>モド</t>
    </rPh>
    <rPh sb="188" eb="190">
      <t>サクジョ</t>
    </rPh>
    <rPh sb="195" eb="197">
      <t>カダン</t>
    </rPh>
    <rPh sb="199" eb="201">
      <t>トウロク</t>
    </rPh>
    <rPh sb="217" eb="219">
      <t>サユウ</t>
    </rPh>
    <rPh sb="219" eb="221">
      <t>リョウハシ</t>
    </rPh>
    <rPh sb="222" eb="223">
      <t>ハナ</t>
    </rPh>
    <rPh sb="225" eb="227">
      <t>ハイチ</t>
    </rPh>
    <phoneticPr fontId="2"/>
  </si>
  <si>
    <t>SapCsvTop.aspx</t>
    <phoneticPr fontId="2"/>
  </si>
  <si>
    <t>CSV出力項目の最後に「精算用団体コード」を追加する。</t>
    <rPh sb="3" eb="5">
      <t>シュツリョク</t>
    </rPh>
    <rPh sb="5" eb="7">
      <t>コウモク</t>
    </rPh>
    <rPh sb="8" eb="10">
      <t>サイゴ</t>
    </rPh>
    <rPh sb="12" eb="14">
      <t>セイサン</t>
    </rPh>
    <rPh sb="14" eb="15">
      <t>ヨウ</t>
    </rPh>
    <rPh sb="15" eb="17">
      <t>ダンタイ</t>
    </rPh>
    <rPh sb="22" eb="24">
      <t>ツイカ</t>
    </rPh>
    <phoneticPr fontId="2"/>
  </si>
  <si>
    <t>WPAデータ作成(TOPTOUR用)</t>
    <rPh sb="6" eb="8">
      <t>サクセイ</t>
    </rPh>
    <rPh sb="16" eb="17">
      <t>ヨウ</t>
    </rPh>
    <phoneticPr fontId="2"/>
  </si>
  <si>
    <t>総合精算書</t>
    <rPh sb="0" eb="2">
      <t>ソウゴウ</t>
    </rPh>
    <rPh sb="2" eb="4">
      <t>セイサン</t>
    </rPh>
    <rPh sb="4" eb="5">
      <t>ショ</t>
    </rPh>
    <phoneticPr fontId="2"/>
  </si>
  <si>
    <t>工数</t>
    <rPh sb="0" eb="2">
      <t>コウスウ</t>
    </rPh>
    <phoneticPr fontId="2"/>
  </si>
  <si>
    <t>帳票レイアウト変更
(「精算（帳票） 1128」シート参照)
下記項目出力を追加する。
・会合名
・会場名
・開催日
・精算用団体コード
・TOP担当者
精算完了→精算コメントとする。</t>
    <rPh sb="0" eb="2">
      <t>チョウヒョウ</t>
    </rPh>
    <rPh sb="7" eb="9">
      <t>ヘンコウ</t>
    </rPh>
    <rPh sb="27" eb="29">
      <t>サンショウ</t>
    </rPh>
    <rPh sb="31" eb="33">
      <t>カキ</t>
    </rPh>
    <rPh sb="33" eb="35">
      <t>コウモク</t>
    </rPh>
    <rPh sb="35" eb="37">
      <t>シュツリョク</t>
    </rPh>
    <rPh sb="38" eb="40">
      <t>ツイカ</t>
    </rPh>
    <rPh sb="45" eb="47">
      <t>カイゴウ</t>
    </rPh>
    <rPh sb="47" eb="48">
      <t>メイ</t>
    </rPh>
    <rPh sb="50" eb="52">
      <t>カイジョウ</t>
    </rPh>
    <rPh sb="52" eb="53">
      <t>メイ</t>
    </rPh>
    <rPh sb="55" eb="58">
      <t>カイサイビ</t>
    </rPh>
    <rPh sb="60" eb="62">
      <t>セイサン</t>
    </rPh>
    <rPh sb="62" eb="63">
      <t>ヨウ</t>
    </rPh>
    <rPh sb="63" eb="65">
      <t>ダンタイ</t>
    </rPh>
    <rPh sb="73" eb="76">
      <t>タントウシャ</t>
    </rPh>
    <rPh sb="78" eb="80">
      <t>セイサン</t>
    </rPh>
    <rPh sb="80" eb="82">
      <t>カンリョウ</t>
    </rPh>
    <rPh sb="83" eb="85">
      <t>セイサン</t>
    </rPh>
    <phoneticPr fontId="2"/>
  </si>
  <si>
    <t>一覧表示項目から会場手配番号を削除する。
一覧表示項目に下記項目を追加する。
　・製品名
　・承認番号
　・精算金額
　・精算コメント
　・承認日
　・TOP担当者
一覧の項目タイトル「NOZOMI送信」を「NZ送信」とする。</t>
    <rPh sb="0" eb="2">
      <t>イチラン</t>
    </rPh>
    <rPh sb="2" eb="4">
      <t>ヒョウジ</t>
    </rPh>
    <rPh sb="4" eb="6">
      <t>コウモク</t>
    </rPh>
    <rPh sb="8" eb="10">
      <t>カイジョウ</t>
    </rPh>
    <rPh sb="10" eb="12">
      <t>テハイ</t>
    </rPh>
    <rPh sb="12" eb="14">
      <t>バンゴウ</t>
    </rPh>
    <rPh sb="15" eb="17">
      <t>サクジョ</t>
    </rPh>
    <rPh sb="21" eb="23">
      <t>イチラン</t>
    </rPh>
    <rPh sb="23" eb="25">
      <t>ヒョウジ</t>
    </rPh>
    <rPh sb="25" eb="27">
      <t>コウモク</t>
    </rPh>
    <rPh sb="28" eb="30">
      <t>カキ</t>
    </rPh>
    <rPh sb="30" eb="32">
      <t>コウモク</t>
    </rPh>
    <rPh sb="33" eb="35">
      <t>ツイカ</t>
    </rPh>
    <rPh sb="41" eb="44">
      <t>セイヒンメイ</t>
    </rPh>
    <rPh sb="47" eb="49">
      <t>ショウニン</t>
    </rPh>
    <rPh sb="49" eb="51">
      <t>バンゴウ</t>
    </rPh>
    <rPh sb="54" eb="56">
      <t>セイサン</t>
    </rPh>
    <rPh sb="56" eb="58">
      <t>キンガク</t>
    </rPh>
    <rPh sb="61" eb="63">
      <t>セイサン</t>
    </rPh>
    <rPh sb="70" eb="72">
      <t>ショウニン</t>
    </rPh>
    <rPh sb="72" eb="73">
      <t>ビ</t>
    </rPh>
    <rPh sb="79" eb="82">
      <t>タントウシャ</t>
    </rPh>
    <rPh sb="83" eb="85">
      <t>イチラン</t>
    </rPh>
    <rPh sb="86" eb="88">
      <t>コウモク</t>
    </rPh>
    <rPh sb="99" eb="101">
      <t>ソウシン</t>
    </rPh>
    <rPh sb="106" eb="108">
      <t>ソウシン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</si>
</sst>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m/dd"/>
    <numFmt numFmtId="177" formatCode="0_);[Red]\(0\)"/>
  </numFmts>
  <fonts count="16">
    <font>
      <sz val="11"/>
      <name val="ＭＳ Ｐゴシック"/>
      <family val="3"/>
      <charset val="128"/>
    </font>
    <font>
      <sz val="10"/>
      <name val="ＭＳ ゴシック"/>
      <family val="3"/>
      <charset val="128"/>
    </font>
    <font>
      <sz val="6"/>
      <name val="ＭＳ Ｐゴシック"/>
      <family val="3"/>
      <charset val="128"/>
    </font>
    <font>
      <sz val="9"/>
      <name val="ＭＳ ゴシック"/>
      <family val="3"/>
      <charset val="128"/>
    </font>
    <font>
      <b/>
      <sz val="11"/>
      <name val="ＭＳ ゴシック"/>
      <family val="3"/>
      <charset val="128"/>
    </font>
    <font>
      <b/>
      <sz val="16"/>
      <color rgb="FF7030A0"/>
      <name val="ＭＳ Ｐゴシック"/>
      <family val="3"/>
      <charset val="128"/>
    </font>
    <font>
      <b/>
      <sz val="14"/>
      <color rgb="FFFF0000"/>
      <name val="ＭＳ Ｐゴシック"/>
      <family val="3"/>
      <charset val="128"/>
    </font>
    <font>
      <sz val="14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  <font>
      <strike/>
      <sz val="11"/>
      <name val="ＭＳ Ｐゴシック"/>
      <family val="3"/>
      <charset val="128"/>
    </font>
    <font>
      <strike/>
      <sz val="11"/>
      <color rgb="FFFF0000"/>
      <name val="ＭＳ Ｐゴシック"/>
      <family val="3"/>
      <charset val="128"/>
    </font>
    <font>
      <b/>
      <sz val="9"/>
      <name val="ＭＳ Ｐゴシック"/>
      <family val="3"/>
      <charset val="128"/>
    </font>
    <font>
      <sz val="9"/>
      <name val="ＭＳ Ｐゴシック"/>
      <family val="3"/>
      <charset val="128"/>
    </font>
    <font>
      <u/>
      <sz val="11"/>
      <color theme="10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b/>
      <sz val="9"/>
      <name val="ＭＳ 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99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dashed">
        <color rgb="FF7030A0"/>
      </bottom>
      <diagonal/>
    </border>
    <border>
      <left style="thin">
        <color rgb="FF687981"/>
      </left>
      <right style="thin">
        <color rgb="FF687981"/>
      </right>
      <top style="thin">
        <color rgb="FF687981"/>
      </top>
      <bottom/>
      <diagonal/>
    </border>
    <border>
      <left style="thin">
        <color rgb="FF687981"/>
      </left>
      <right style="thin">
        <color rgb="FF687981"/>
      </right>
      <top style="thin">
        <color rgb="FF687981"/>
      </top>
      <bottom style="thin">
        <color rgb="FF68798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/>
      <top style="medium">
        <color rgb="FFFF0000"/>
      </top>
      <bottom style="medium">
        <color rgb="FFFF0000"/>
      </bottom>
      <diagonal/>
    </border>
    <border>
      <left/>
      <right/>
      <top style="medium">
        <color rgb="FFFF0000"/>
      </top>
      <bottom style="medium">
        <color rgb="FFFF0000"/>
      </bottom>
      <diagonal/>
    </border>
    <border>
      <left/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4">
    <xf numFmtId="0" fontId="0" fillId="0" borderId="0"/>
    <xf numFmtId="0" fontId="1" fillId="0" borderId="0"/>
    <xf numFmtId="0" fontId="13" fillId="0" borderId="0" applyNumberFormat="0" applyFill="0" applyBorder="0" applyAlignment="0" applyProtection="0"/>
    <xf numFmtId="0" fontId="14" fillId="0" borderId="0">
      <alignment vertical="center"/>
    </xf>
  </cellStyleXfs>
  <cellXfs count="96">
    <xf numFmtId="0" fontId="0" fillId="0" borderId="0" xfId="0"/>
    <xf numFmtId="0" fontId="3" fillId="0" borderId="0" xfId="0" applyFont="1"/>
    <xf numFmtId="0" fontId="3" fillId="0" borderId="0" xfId="0" applyFont="1" applyBorder="1"/>
    <xf numFmtId="0" fontId="3" fillId="0" borderId="0" xfId="0" applyFont="1" applyAlignment="1">
      <alignment horizontal="left" vertical="top"/>
    </xf>
    <xf numFmtId="0" fontId="4" fillId="2" borderId="11" xfId="0" applyFont="1" applyFill="1" applyBorder="1" applyAlignment="1">
      <alignment horizont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/>
    </xf>
    <xf numFmtId="0" fontId="3" fillId="0" borderId="10" xfId="0" applyFont="1" applyBorder="1" applyAlignment="1">
      <alignment horizontal="right" vertical="top"/>
    </xf>
    <xf numFmtId="0" fontId="3" fillId="0" borderId="12" xfId="0" applyFont="1" applyBorder="1" applyAlignment="1">
      <alignment horizontal="right" vertical="top"/>
    </xf>
    <xf numFmtId="0" fontId="3" fillId="0" borderId="13" xfId="0" applyFont="1" applyBorder="1" applyAlignment="1">
      <alignment horizontal="right" vertical="top"/>
    </xf>
    <xf numFmtId="0" fontId="3" fillId="0" borderId="10" xfId="0" applyFont="1" applyBorder="1" applyAlignment="1">
      <alignment horizontal="left" vertical="top"/>
    </xf>
    <xf numFmtId="0" fontId="3" fillId="0" borderId="12" xfId="0" applyFont="1" applyBorder="1" applyAlignment="1">
      <alignment horizontal="left" vertical="top"/>
    </xf>
    <xf numFmtId="0" fontId="5" fillId="3" borderId="0" xfId="0" applyFont="1" applyFill="1"/>
    <xf numFmtId="0" fontId="0" fillId="3" borderId="0" xfId="0" applyFill="1"/>
    <xf numFmtId="0" fontId="6" fillId="3" borderId="0" xfId="0" applyFont="1" applyFill="1"/>
    <xf numFmtId="0" fontId="7" fillId="0" borderId="0" xfId="0" applyFont="1"/>
    <xf numFmtId="0" fontId="0" fillId="0" borderId="0" xfId="0" applyAlignment="1">
      <alignment vertical="center"/>
    </xf>
    <xf numFmtId="0" fontId="9" fillId="0" borderId="0" xfId="0" applyFont="1"/>
    <xf numFmtId="0" fontId="0" fillId="0" borderId="17" xfId="0" applyBorder="1"/>
    <xf numFmtId="0" fontId="0" fillId="0" borderId="0" xfId="0" applyBorder="1"/>
    <xf numFmtId="0" fontId="5" fillId="0" borderId="0" xfId="0" applyFont="1" applyFill="1"/>
    <xf numFmtId="0" fontId="0" fillId="0" borderId="0" xfId="0" applyFill="1"/>
    <xf numFmtId="0" fontId="9" fillId="0" borderId="0" xfId="0" applyFont="1" applyAlignment="1">
      <alignment vertical="center"/>
    </xf>
    <xf numFmtId="0" fontId="0" fillId="4" borderId="0" xfId="0" applyFont="1" applyFill="1"/>
    <xf numFmtId="0" fontId="9" fillId="4" borderId="0" xfId="0" applyFont="1" applyFill="1"/>
    <xf numFmtId="0" fontId="0" fillId="0" borderId="0" xfId="0" applyFont="1" applyFill="1"/>
    <xf numFmtId="0" fontId="0" fillId="4" borderId="0" xfId="0" applyFill="1"/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 vertical="center" shrinkToFit="1"/>
    </xf>
    <xf numFmtId="0" fontId="0" fillId="0" borderId="5" xfId="0" applyBorder="1" applyAlignment="1">
      <alignment horizontal="center" vertical="center" wrapText="1"/>
    </xf>
    <xf numFmtId="0" fontId="8" fillId="4" borderId="5" xfId="0" applyFont="1" applyFill="1" applyBorder="1" applyAlignment="1">
      <alignment horizontal="center" vertical="center" wrapText="1"/>
    </xf>
    <xf numFmtId="0" fontId="8" fillId="3" borderId="5" xfId="0" applyFont="1" applyFill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0" fillId="0" borderId="0" xfId="0" applyAlignment="1">
      <alignment vertical="top"/>
    </xf>
    <xf numFmtId="0" fontId="0" fillId="4" borderId="0" xfId="0" applyFill="1" applyAlignment="1">
      <alignment vertical="top" wrapText="1"/>
    </xf>
    <xf numFmtId="0" fontId="0" fillId="0" borderId="0" xfId="0" applyAlignment="1">
      <alignment vertical="top" wrapText="1"/>
    </xf>
    <xf numFmtId="0" fontId="11" fillId="0" borderId="18" xfId="0" applyFont="1" applyBorder="1" applyAlignment="1">
      <alignment horizontal="left" vertical="center"/>
    </xf>
    <xf numFmtId="0" fontId="11" fillId="0" borderId="18" xfId="0" applyFont="1" applyFill="1" applyBorder="1" applyAlignment="1">
      <alignment horizontal="left" vertical="center"/>
    </xf>
    <xf numFmtId="0" fontId="11" fillId="0" borderId="18" xfId="0" applyFont="1" applyBorder="1" applyAlignment="1">
      <alignment horizontal="left" vertical="center" wrapText="1"/>
    </xf>
    <xf numFmtId="0" fontId="12" fillId="0" borderId="0" xfId="0" applyFont="1" applyAlignment="1">
      <alignment horizontal="left"/>
    </xf>
    <xf numFmtId="0" fontId="0" fillId="5" borderId="19" xfId="0" applyFill="1" applyBorder="1" applyAlignment="1">
      <alignment horizontal="left" vertical="center"/>
    </xf>
    <xf numFmtId="14" fontId="0" fillId="5" borderId="19" xfId="0" applyNumberFormat="1" applyFill="1" applyBorder="1" applyAlignment="1">
      <alignment horizontal="left" vertical="center"/>
    </xf>
    <xf numFmtId="0" fontId="0" fillId="5" borderId="19" xfId="0" quotePrefix="1" applyFill="1" applyBorder="1" applyAlignment="1">
      <alignment horizontal="left" vertical="center"/>
    </xf>
    <xf numFmtId="0" fontId="13" fillId="5" borderId="19" xfId="2" applyFill="1" applyBorder="1" applyAlignment="1">
      <alignment horizontal="left" vertical="center"/>
    </xf>
    <xf numFmtId="177" fontId="0" fillId="5" borderId="19" xfId="0" applyNumberFormat="1" applyFill="1" applyBorder="1" applyAlignment="1">
      <alignment horizontal="left" vertical="center"/>
    </xf>
    <xf numFmtId="55" fontId="0" fillId="5" borderId="19" xfId="0" applyNumberFormat="1" applyFill="1" applyBorder="1" applyAlignment="1">
      <alignment horizontal="left" vertical="center"/>
    </xf>
    <xf numFmtId="22" fontId="0" fillId="5" borderId="19" xfId="0" applyNumberFormat="1" applyFill="1" applyBorder="1" applyAlignment="1">
      <alignment horizontal="left" vertical="center"/>
    </xf>
    <xf numFmtId="0" fontId="0" fillId="0" borderId="0" xfId="0" applyAlignment="1">
      <alignment horizontal="left"/>
    </xf>
    <xf numFmtId="0" fontId="0" fillId="3" borderId="0" xfId="0" applyFill="1" applyAlignment="1">
      <alignment vertical="center"/>
    </xf>
    <xf numFmtId="0" fontId="0" fillId="0" borderId="0" xfId="0" applyFill="1" applyAlignment="1">
      <alignment vertical="center"/>
    </xf>
    <xf numFmtId="0" fontId="3" fillId="0" borderId="27" xfId="0" applyFont="1" applyBorder="1" applyAlignment="1">
      <alignment horizontal="right" vertical="top"/>
    </xf>
    <xf numFmtId="0" fontId="3" fillId="0" borderId="28" xfId="0" applyFont="1" applyBorder="1" applyAlignment="1">
      <alignment horizontal="right" vertical="top"/>
    </xf>
    <xf numFmtId="0" fontId="3" fillId="0" borderId="29" xfId="0" applyFont="1" applyBorder="1" applyAlignment="1">
      <alignment horizontal="right" vertical="top"/>
    </xf>
    <xf numFmtId="0" fontId="3" fillId="0" borderId="29" xfId="0" applyFont="1" applyBorder="1" applyAlignment="1">
      <alignment horizontal="left" vertical="top"/>
    </xf>
    <xf numFmtId="0" fontId="15" fillId="2" borderId="11" xfId="0" applyFont="1" applyFill="1" applyBorder="1"/>
    <xf numFmtId="0" fontId="3" fillId="0" borderId="10" xfId="0" applyFont="1" applyBorder="1" applyAlignment="1">
      <alignment horizontal="left" vertical="top"/>
    </xf>
    <xf numFmtId="0" fontId="3" fillId="0" borderId="10" xfId="0" applyFont="1" applyBorder="1" applyAlignment="1">
      <alignment horizontal="left" vertical="top" wrapText="1"/>
    </xf>
    <xf numFmtId="56" fontId="3" fillId="0" borderId="10" xfId="0" applyNumberFormat="1" applyFont="1" applyBorder="1" applyAlignment="1">
      <alignment horizontal="left" vertical="top"/>
    </xf>
    <xf numFmtId="0" fontId="3" fillId="0" borderId="28" xfId="0" applyFont="1" applyBorder="1" applyAlignment="1">
      <alignment horizontal="left" vertical="top" wrapText="1"/>
    </xf>
    <xf numFmtId="0" fontId="3" fillId="0" borderId="28" xfId="0" applyFont="1" applyBorder="1" applyAlignment="1">
      <alignment horizontal="left" vertical="top"/>
    </xf>
    <xf numFmtId="0" fontId="3" fillId="0" borderId="14" xfId="0" applyFont="1" applyBorder="1" applyAlignment="1">
      <alignment horizontal="left" vertical="top" wrapText="1"/>
    </xf>
    <xf numFmtId="0" fontId="3" fillId="0" borderId="15" xfId="0" applyFont="1" applyBorder="1" applyAlignment="1">
      <alignment horizontal="left" vertical="top" wrapText="1"/>
    </xf>
    <xf numFmtId="0" fontId="3" fillId="0" borderId="16" xfId="0" applyFont="1" applyBorder="1" applyAlignment="1">
      <alignment horizontal="left" vertical="top" wrapText="1"/>
    </xf>
    <xf numFmtId="0" fontId="3" fillId="0" borderId="29" xfId="0" applyFont="1" applyBorder="1" applyAlignment="1">
      <alignment horizontal="left" vertical="top" wrapText="1"/>
    </xf>
    <xf numFmtId="0" fontId="3" fillId="0" borderId="29" xfId="0" applyFont="1" applyBorder="1" applyAlignment="1">
      <alignment horizontal="left" vertical="top"/>
    </xf>
    <xf numFmtId="0" fontId="3" fillId="0" borderId="12" xfId="0" applyFont="1" applyBorder="1" applyAlignment="1">
      <alignment horizontal="left" vertical="top" wrapText="1"/>
    </xf>
    <xf numFmtId="0" fontId="3" fillId="0" borderId="12" xfId="0" applyFont="1" applyBorder="1" applyAlignment="1">
      <alignment horizontal="left" vertical="top"/>
    </xf>
    <xf numFmtId="0" fontId="4" fillId="2" borderId="11" xfId="0" applyFont="1" applyFill="1" applyBorder="1" applyAlignment="1">
      <alignment horizontal="center"/>
    </xf>
    <xf numFmtId="0" fontId="3" fillId="0" borderId="27" xfId="0" applyFont="1" applyBorder="1" applyAlignment="1">
      <alignment horizontal="left" vertical="top" wrapText="1"/>
    </xf>
    <xf numFmtId="0" fontId="3" fillId="0" borderId="27" xfId="0" applyFont="1" applyBorder="1" applyAlignment="1">
      <alignment horizontal="left" vertical="top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176" fontId="3" fillId="0" borderId="5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3" xfId="0" applyFont="1" applyBorder="1" applyAlignment="1">
      <alignment horizontal="left" vertical="top" wrapText="1"/>
    </xf>
    <xf numFmtId="0" fontId="3" fillId="0" borderId="13" xfId="0" applyFont="1" applyBorder="1" applyAlignment="1">
      <alignment horizontal="left" vertical="top"/>
    </xf>
    <xf numFmtId="0" fontId="0" fillId="0" borderId="5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4" borderId="21" xfId="0" applyFill="1" applyBorder="1" applyAlignment="1">
      <alignment horizontal="left" vertical="center" shrinkToFit="1"/>
    </xf>
    <xf numFmtId="0" fontId="0" fillId="4" borderId="22" xfId="0" applyFill="1" applyBorder="1" applyAlignment="1">
      <alignment horizontal="left" vertical="center" shrinkToFit="1"/>
    </xf>
    <xf numFmtId="0" fontId="0" fillId="4" borderId="23" xfId="0" applyFill="1" applyBorder="1" applyAlignment="1">
      <alignment horizontal="left" vertical="center" shrinkToFit="1"/>
    </xf>
    <xf numFmtId="0" fontId="0" fillId="0" borderId="6" xfId="0" applyBorder="1" applyAlignment="1">
      <alignment horizontal="left" vertical="center" shrinkToFit="1"/>
    </xf>
    <xf numFmtId="0" fontId="0" fillId="0" borderId="0" xfId="0" applyBorder="1" applyAlignment="1">
      <alignment horizontal="left" vertical="center" shrinkToFit="1"/>
    </xf>
    <xf numFmtId="0" fontId="0" fillId="4" borderId="5" xfId="0" applyFill="1" applyBorder="1" applyAlignment="1">
      <alignment horizontal="left" vertical="center" shrinkToFit="1"/>
    </xf>
    <xf numFmtId="0" fontId="0" fillId="6" borderId="24" xfId="0" applyFont="1" applyFill="1" applyBorder="1" applyAlignment="1">
      <alignment horizontal="left" vertical="center" shrinkToFit="1"/>
    </xf>
    <xf numFmtId="0" fontId="0" fillId="6" borderId="25" xfId="0" applyFont="1" applyFill="1" applyBorder="1" applyAlignment="1">
      <alignment horizontal="left" vertical="center" shrinkToFit="1"/>
    </xf>
    <xf numFmtId="0" fontId="0" fillId="6" borderId="26" xfId="0" applyFont="1" applyFill="1" applyBorder="1" applyAlignment="1">
      <alignment horizontal="left" vertical="center" shrinkToFit="1"/>
    </xf>
  </cellXfs>
  <cellStyles count="4">
    <cellStyle name="J401K" xfId="1"/>
    <cellStyle name="ハイパーリンク" xfId="2" builtinId="8"/>
    <cellStyle name="標準" xfId="0" builtinId="0"/>
    <cellStyle name="標準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png"/><Relationship Id="rId2" Type="http://schemas.openxmlformats.org/officeDocument/2006/relationships/image" Target="../media/image11.png"/><Relationship Id="rId1" Type="http://schemas.openxmlformats.org/officeDocument/2006/relationships/image" Target="../media/image10.png"/><Relationship Id="rId6" Type="http://schemas.openxmlformats.org/officeDocument/2006/relationships/image" Target="../media/image15.png"/><Relationship Id="rId5" Type="http://schemas.openxmlformats.org/officeDocument/2006/relationships/image" Target="../media/image14.png"/><Relationship Id="rId4" Type="http://schemas.openxmlformats.org/officeDocument/2006/relationships/image" Target="../media/image1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3</xdr:row>
      <xdr:rowOff>142876</xdr:rowOff>
    </xdr:from>
    <xdr:to>
      <xdr:col>10</xdr:col>
      <xdr:colOff>666750</xdr:colOff>
      <xdr:row>14</xdr:row>
      <xdr:rowOff>66676</xdr:rowOff>
    </xdr:to>
    <xdr:pic>
      <xdr:nvPicPr>
        <xdr:cNvPr id="2" name="図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28575" y="723901"/>
          <a:ext cx="7496175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247650</xdr:colOff>
      <xdr:row>13</xdr:row>
      <xdr:rowOff>152400</xdr:rowOff>
    </xdr:from>
    <xdr:to>
      <xdr:col>6</xdr:col>
      <xdr:colOff>161925</xdr:colOff>
      <xdr:row>16</xdr:row>
      <xdr:rowOff>133350</xdr:rowOff>
    </xdr:to>
    <xdr:sp macro="" textlink="">
      <xdr:nvSpPr>
        <xdr:cNvPr id="3" name="下矢印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SpPr/>
      </xdr:nvSpPr>
      <xdr:spPr>
        <a:xfrm>
          <a:off x="3676650" y="2543175"/>
          <a:ext cx="600075" cy="49530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0</xdr:col>
      <xdr:colOff>47625</xdr:colOff>
      <xdr:row>25</xdr:row>
      <xdr:rowOff>133350</xdr:rowOff>
    </xdr:from>
    <xdr:to>
      <xdr:col>13</xdr:col>
      <xdr:colOff>9525</xdr:colOff>
      <xdr:row>35</xdr:row>
      <xdr:rowOff>104775</xdr:rowOff>
    </xdr:to>
    <xdr:pic>
      <xdr:nvPicPr>
        <xdr:cNvPr id="4" name="図 3">
          <a:extLst>
            <a:ext uri="{FF2B5EF4-FFF2-40B4-BE49-F238E27FC236}">
              <a16:creationId xmlns="" xmlns:a16="http://schemas.microsoft.com/office/drawing/2014/main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4552950"/>
          <a:ext cx="88773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66675</xdr:colOff>
      <xdr:row>18</xdr:row>
      <xdr:rowOff>57150</xdr:rowOff>
    </xdr:from>
    <xdr:to>
      <xdr:col>9</xdr:col>
      <xdr:colOff>219075</xdr:colOff>
      <xdr:row>23</xdr:row>
      <xdr:rowOff>161925</xdr:rowOff>
    </xdr:to>
    <xdr:sp macro="" textlink="">
      <xdr:nvSpPr>
        <xdr:cNvPr id="5" name="角丸四角形吹き出し 4">
          <a:extLst>
            <a:ext uri="{FF2B5EF4-FFF2-40B4-BE49-F238E27FC236}">
              <a16:creationId xmlns="" xmlns:a16="http://schemas.microsoft.com/office/drawing/2014/main" id="{00000000-0008-0000-0100-000005000000}"/>
            </a:ext>
          </a:extLst>
        </xdr:cNvPr>
        <xdr:cNvSpPr/>
      </xdr:nvSpPr>
      <xdr:spPr>
        <a:xfrm>
          <a:off x="3495675" y="3305175"/>
          <a:ext cx="2895600" cy="933450"/>
        </a:xfrm>
        <a:prstGeom prst="wedgeRoundRectCallout">
          <a:avLst>
            <a:gd name="adj1" fmla="val -94246"/>
            <a:gd name="adj2" fmla="val -27810"/>
            <a:gd name="adj3" fmla="val 16667"/>
          </a:avLst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2016/11/28</a:t>
          </a: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追記</a:t>
          </a:r>
          <a:endParaRPr kumimoji="1" lang="en-US" altLang="ja-JP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※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追加検索項目は断念します。</a:t>
          </a:r>
          <a:endParaRPr kumimoji="1" lang="en-US" altLang="ja-JP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「会合番号」のあいまい機能のみ修正希望。</a:t>
          </a:r>
          <a:endParaRPr kumimoji="1" lang="en-US" altLang="ja-JP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　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3</xdr:row>
      <xdr:rowOff>0</xdr:rowOff>
    </xdr:from>
    <xdr:to>
      <xdr:col>10</xdr:col>
      <xdr:colOff>314325</xdr:colOff>
      <xdr:row>11</xdr:row>
      <xdr:rowOff>142874</xdr:rowOff>
    </xdr:to>
    <xdr:pic>
      <xdr:nvPicPr>
        <xdr:cNvPr id="2" name="図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19050" y="600075"/>
          <a:ext cx="7153275" cy="15144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85725</xdr:colOff>
      <xdr:row>11</xdr:row>
      <xdr:rowOff>19049</xdr:rowOff>
    </xdr:from>
    <xdr:to>
      <xdr:col>6</xdr:col>
      <xdr:colOff>0</xdr:colOff>
      <xdr:row>14</xdr:row>
      <xdr:rowOff>47624</xdr:rowOff>
    </xdr:to>
    <xdr:sp macro="" textlink="">
      <xdr:nvSpPr>
        <xdr:cNvPr id="3" name="下矢印 2">
          <a:extLst>
            <a:ext uri="{FF2B5EF4-FFF2-40B4-BE49-F238E27FC236}">
              <a16:creationId xmlns="" xmlns:a16="http://schemas.microsoft.com/office/drawing/2014/main" id="{00000000-0008-0000-0200-000003000000}"/>
            </a:ext>
          </a:extLst>
        </xdr:cNvPr>
        <xdr:cNvSpPr/>
      </xdr:nvSpPr>
      <xdr:spPr>
        <a:xfrm>
          <a:off x="3514725" y="1990724"/>
          <a:ext cx="600075" cy="542925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0</xdr:col>
      <xdr:colOff>57150</xdr:colOff>
      <xdr:row>27</xdr:row>
      <xdr:rowOff>76200</xdr:rowOff>
    </xdr:from>
    <xdr:to>
      <xdr:col>15</xdr:col>
      <xdr:colOff>677516</xdr:colOff>
      <xdr:row>34</xdr:row>
      <xdr:rowOff>66676</xdr:rowOff>
    </xdr:to>
    <xdr:pic>
      <xdr:nvPicPr>
        <xdr:cNvPr id="4" name="図 3">
          <a:extLst>
            <a:ext uri="{FF2B5EF4-FFF2-40B4-BE49-F238E27FC236}">
              <a16:creationId xmlns="" xmlns:a16="http://schemas.microsoft.com/office/drawing/2014/main" id="{00000000-0008-0000-0200-00000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-1"/>
        <a:stretch/>
      </xdr:blipFill>
      <xdr:spPr bwMode="auto">
        <a:xfrm>
          <a:off x="57150" y="5019675"/>
          <a:ext cx="10688291" cy="11906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304800</xdr:colOff>
      <xdr:row>33</xdr:row>
      <xdr:rowOff>161925</xdr:rowOff>
    </xdr:from>
    <xdr:to>
      <xdr:col>7</xdr:col>
      <xdr:colOff>219075</xdr:colOff>
      <xdr:row>37</xdr:row>
      <xdr:rowOff>19050</xdr:rowOff>
    </xdr:to>
    <xdr:sp macro="" textlink="">
      <xdr:nvSpPr>
        <xdr:cNvPr id="5" name="下矢印 4">
          <a:extLst>
            <a:ext uri="{FF2B5EF4-FFF2-40B4-BE49-F238E27FC236}">
              <a16:creationId xmlns="" xmlns:a16="http://schemas.microsoft.com/office/drawing/2014/main" id="{00000000-0008-0000-0200-000005000000}"/>
            </a:ext>
          </a:extLst>
        </xdr:cNvPr>
        <xdr:cNvSpPr/>
      </xdr:nvSpPr>
      <xdr:spPr>
        <a:xfrm>
          <a:off x="4419600" y="6134100"/>
          <a:ext cx="600075" cy="542925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352425</xdr:colOff>
      <xdr:row>1</xdr:row>
      <xdr:rowOff>178594</xdr:rowOff>
    </xdr:from>
    <xdr:to>
      <xdr:col>12</xdr:col>
      <xdr:colOff>357188</xdr:colOff>
      <xdr:row>8</xdr:row>
      <xdr:rowOff>152400</xdr:rowOff>
    </xdr:to>
    <xdr:sp macro="" textlink="">
      <xdr:nvSpPr>
        <xdr:cNvPr id="6" name="角丸四角形吹き出し 5">
          <a:extLst>
            <a:ext uri="{FF2B5EF4-FFF2-40B4-BE49-F238E27FC236}">
              <a16:creationId xmlns="" xmlns:a16="http://schemas.microsoft.com/office/drawing/2014/main" id="{00000000-0008-0000-0200-000006000000}"/>
            </a:ext>
          </a:extLst>
        </xdr:cNvPr>
        <xdr:cNvSpPr/>
      </xdr:nvSpPr>
      <xdr:spPr>
        <a:xfrm>
          <a:off x="6524625" y="416719"/>
          <a:ext cx="2062163" cy="1193006"/>
        </a:xfrm>
        <a:prstGeom prst="wedgeRoundRectCallout">
          <a:avLst>
            <a:gd name="adj1" fmla="val -136460"/>
            <a:gd name="adj2" fmla="val 58173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スペースが足りなければ、</a:t>
          </a:r>
          <a:endParaRPr kumimoji="1" lang="en-US" altLang="ja-JP" sz="1100"/>
        </a:p>
        <a:p>
          <a:pPr algn="l"/>
          <a:r>
            <a:rPr kumimoji="1" lang="ja-JP" altLang="en-US" sz="1100"/>
            <a:t>「企画担当者エリア」</a:t>
          </a:r>
          <a:endParaRPr kumimoji="1" lang="en-US" altLang="ja-JP" sz="1100"/>
        </a:p>
        <a:p>
          <a:pPr algn="l"/>
          <a:r>
            <a:rPr kumimoji="1" lang="ja-JP" altLang="en-US" sz="1100"/>
            <a:t>「</a:t>
          </a:r>
          <a:r>
            <a:rPr kumimoji="1" lang="en-US" altLang="ja-JP" sz="1100"/>
            <a:t>TOP</a:t>
          </a:r>
          <a:r>
            <a:rPr kumimoji="1" lang="ja-JP" altLang="en-US" sz="1100"/>
            <a:t>精算年月」</a:t>
          </a:r>
          <a:endParaRPr kumimoji="1" lang="en-US" altLang="ja-JP" sz="1100"/>
        </a:p>
        <a:p>
          <a:pPr algn="l"/>
          <a:r>
            <a:rPr kumimoji="1" lang="ja-JP" altLang="en-US" sz="1100"/>
            <a:t>は削除してもよいです</a:t>
          </a:r>
        </a:p>
      </xdr:txBody>
    </xdr:sp>
    <xdr:clientData/>
  </xdr:twoCellAnchor>
  <xdr:twoCellAnchor>
    <xdr:from>
      <xdr:col>9</xdr:col>
      <xdr:colOff>366713</xdr:colOff>
      <xdr:row>25</xdr:row>
      <xdr:rowOff>152400</xdr:rowOff>
    </xdr:from>
    <xdr:to>
      <xdr:col>11</xdr:col>
      <xdr:colOff>404813</xdr:colOff>
      <xdr:row>29</xdr:row>
      <xdr:rowOff>57150</xdr:rowOff>
    </xdr:to>
    <xdr:sp macro="" textlink="">
      <xdr:nvSpPr>
        <xdr:cNvPr id="7" name="角丸四角形吹き出し 6">
          <a:extLst>
            <a:ext uri="{FF2B5EF4-FFF2-40B4-BE49-F238E27FC236}">
              <a16:creationId xmlns="" xmlns:a16="http://schemas.microsoft.com/office/drawing/2014/main" id="{00000000-0008-0000-0200-000007000000}"/>
            </a:ext>
          </a:extLst>
        </xdr:cNvPr>
        <xdr:cNvSpPr/>
      </xdr:nvSpPr>
      <xdr:spPr>
        <a:xfrm>
          <a:off x="6538913" y="4752975"/>
          <a:ext cx="1409700" cy="590550"/>
        </a:xfrm>
        <a:prstGeom prst="wedgeRoundRectCallout">
          <a:avLst>
            <a:gd name="adj1" fmla="val -28562"/>
            <a:gd name="adj2" fmla="val 117716"/>
            <a:gd name="adj3" fmla="val 16667"/>
          </a:avLst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会場手配番号の表示は削除</a:t>
          </a:r>
        </a:p>
      </xdr:txBody>
    </xdr:sp>
    <xdr:clientData/>
  </xdr:twoCellAnchor>
  <xdr:twoCellAnchor>
    <xdr:from>
      <xdr:col>5</xdr:col>
      <xdr:colOff>502443</xdr:colOff>
      <xdr:row>13</xdr:row>
      <xdr:rowOff>133350</xdr:rowOff>
    </xdr:from>
    <xdr:to>
      <xdr:col>11</xdr:col>
      <xdr:colOff>104775</xdr:colOff>
      <xdr:row>19</xdr:row>
      <xdr:rowOff>228599</xdr:rowOff>
    </xdr:to>
    <xdr:sp macro="" textlink="">
      <xdr:nvSpPr>
        <xdr:cNvPr id="8" name="角丸四角形吹き出し 7">
          <a:extLst>
            <a:ext uri="{FF2B5EF4-FFF2-40B4-BE49-F238E27FC236}">
              <a16:creationId xmlns="" xmlns:a16="http://schemas.microsoft.com/office/drawing/2014/main" id="{00000000-0008-0000-0200-000008000000}"/>
            </a:ext>
          </a:extLst>
        </xdr:cNvPr>
        <xdr:cNvSpPr/>
      </xdr:nvSpPr>
      <xdr:spPr>
        <a:xfrm>
          <a:off x="3931443" y="2447925"/>
          <a:ext cx="3717132" cy="1181099"/>
        </a:xfrm>
        <a:prstGeom prst="wedgeRoundRectCallout">
          <a:avLst>
            <a:gd name="adj1" fmla="val -93477"/>
            <a:gd name="adj2" fmla="val -17769"/>
            <a:gd name="adj3" fmla="val 16667"/>
          </a:avLst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2016/11/28</a:t>
          </a: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追記　</a:t>
          </a:r>
          <a:endParaRPr lang="ja-JP" altLang="ja-JP">
            <a:solidFill>
              <a:sysClr val="windowText" lastClr="000000"/>
            </a:solidFill>
            <a:effectLst/>
          </a:endParaRPr>
        </a:p>
        <a:p>
          <a:pPr algn="l"/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※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あいまい検索機能、一部の追加検索条件は断念します。</a:t>
          </a:r>
          <a:endParaRPr kumimoji="1" lang="en-US" altLang="ja-JP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・検索条件項目：「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Nozomi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送信区分」、</a:t>
          </a:r>
          <a:endParaRPr kumimoji="1" lang="en-US" altLang="ja-JP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CSV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出力、表示項目追加は引き続き希望。</a:t>
          </a:r>
          <a:endParaRPr kumimoji="1" lang="en-US" altLang="ja-JP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628650</xdr:colOff>
      <xdr:row>40</xdr:row>
      <xdr:rowOff>1362075</xdr:rowOff>
    </xdr:from>
    <xdr:to>
      <xdr:col>4</xdr:col>
      <xdr:colOff>609600</xdr:colOff>
      <xdr:row>45</xdr:row>
      <xdr:rowOff>142874</xdr:rowOff>
    </xdr:to>
    <xdr:sp macro="" textlink="">
      <xdr:nvSpPr>
        <xdr:cNvPr id="9" name="角丸四角形吹き出し 7">
          <a:extLst>
            <a:ext uri="{FF2B5EF4-FFF2-40B4-BE49-F238E27FC236}">
              <a16:creationId xmlns="" xmlns:a16="http://schemas.microsoft.com/office/drawing/2014/main" id="{36B89B0E-2190-40E2-82D0-69C67C369E02}"/>
            </a:ext>
          </a:extLst>
        </xdr:cNvPr>
        <xdr:cNvSpPr/>
      </xdr:nvSpPr>
      <xdr:spPr>
        <a:xfrm>
          <a:off x="1314450" y="8963025"/>
          <a:ext cx="2038350" cy="1181099"/>
        </a:xfrm>
        <a:prstGeom prst="wedgeRoundRectCallout">
          <a:avLst>
            <a:gd name="adj1" fmla="val -95014"/>
            <a:gd name="adj2" fmla="val -157285"/>
            <a:gd name="adj3" fmla="val 16667"/>
          </a:avLst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BU/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エリアの幅を狭くする</a:t>
          </a:r>
          <a:endParaRPr kumimoji="1" lang="en-US" altLang="ja-JP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52893</xdr:colOff>
      <xdr:row>74</xdr:row>
      <xdr:rowOff>21167</xdr:rowOff>
    </xdr:from>
    <xdr:to>
      <xdr:col>10</xdr:col>
      <xdr:colOff>560893</xdr:colOff>
      <xdr:row>78</xdr:row>
      <xdr:rowOff>95982</xdr:rowOff>
    </xdr:to>
    <xdr:pic>
      <xdr:nvPicPr>
        <xdr:cNvPr id="2" name="図 1">
          <a:extLst>
            <a:ext uri="{FF2B5EF4-FFF2-40B4-BE49-F238E27FC236}">
              <a16:creationId xmlns="" xmlns:a16="http://schemas.microsoft.com/office/drawing/2014/main" id="{00000000-0008-0000-0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8693" y="12737042"/>
          <a:ext cx="6680200" cy="7606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137589</xdr:colOff>
      <xdr:row>51</xdr:row>
      <xdr:rowOff>74082</xdr:rowOff>
    </xdr:from>
    <xdr:to>
      <xdr:col>11</xdr:col>
      <xdr:colOff>476250</xdr:colOff>
      <xdr:row>73</xdr:row>
      <xdr:rowOff>6155</xdr:rowOff>
    </xdr:to>
    <xdr:pic>
      <xdr:nvPicPr>
        <xdr:cNvPr id="3" name="図 2">
          <a:extLst>
            <a:ext uri="{FF2B5EF4-FFF2-40B4-BE49-F238E27FC236}">
              <a16:creationId xmlns="" xmlns:a16="http://schemas.microsoft.com/office/drawing/2014/main" id="{00000000-0008-0000-06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589" y="8846607"/>
          <a:ext cx="7882461" cy="37039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95250</xdr:colOff>
      <xdr:row>32</xdr:row>
      <xdr:rowOff>0</xdr:rowOff>
    </xdr:from>
    <xdr:to>
      <xdr:col>11</xdr:col>
      <xdr:colOff>466725</xdr:colOff>
      <xdr:row>50</xdr:row>
      <xdr:rowOff>152400</xdr:rowOff>
    </xdr:to>
    <xdr:pic>
      <xdr:nvPicPr>
        <xdr:cNvPr id="4" name="図 3">
          <a:extLst>
            <a:ext uri="{FF2B5EF4-FFF2-40B4-BE49-F238E27FC236}">
              <a16:creationId xmlns="" xmlns:a16="http://schemas.microsoft.com/office/drawing/2014/main" id="{00000000-0008-0000-06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95250" y="5514975"/>
          <a:ext cx="7915275" cy="3238500"/>
        </a:xfrm>
        <a:prstGeom prst="rect">
          <a:avLst/>
        </a:prstGeom>
      </xdr:spPr>
    </xdr:pic>
    <xdr:clientData/>
  </xdr:twoCellAnchor>
  <xdr:twoCellAnchor editAs="oneCell">
    <xdr:from>
      <xdr:col>0</xdr:col>
      <xdr:colOff>95250</xdr:colOff>
      <xdr:row>9</xdr:row>
      <xdr:rowOff>9525</xdr:rowOff>
    </xdr:from>
    <xdr:to>
      <xdr:col>11</xdr:col>
      <xdr:colOff>495300</xdr:colOff>
      <xdr:row>17</xdr:row>
      <xdr:rowOff>66675</xdr:rowOff>
    </xdr:to>
    <xdr:pic>
      <xdr:nvPicPr>
        <xdr:cNvPr id="5" name="図 4">
          <a:extLst>
            <a:ext uri="{FF2B5EF4-FFF2-40B4-BE49-F238E27FC236}">
              <a16:creationId xmlns="" xmlns:a16="http://schemas.microsoft.com/office/drawing/2014/main" id="{00000000-0008-0000-0600-000005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95250" y="1581150"/>
          <a:ext cx="7943850" cy="1428750"/>
        </a:xfrm>
        <a:prstGeom prst="rect">
          <a:avLst/>
        </a:prstGeom>
      </xdr:spPr>
    </xdr:pic>
    <xdr:clientData/>
  </xdr:twoCellAnchor>
  <xdr:twoCellAnchor editAs="oneCell">
    <xdr:from>
      <xdr:col>0</xdr:col>
      <xdr:colOff>95250</xdr:colOff>
      <xdr:row>19</xdr:row>
      <xdr:rowOff>152399</xdr:rowOff>
    </xdr:from>
    <xdr:to>
      <xdr:col>11</xdr:col>
      <xdr:colOff>495300</xdr:colOff>
      <xdr:row>25</xdr:row>
      <xdr:rowOff>47624</xdr:rowOff>
    </xdr:to>
    <xdr:pic>
      <xdr:nvPicPr>
        <xdr:cNvPr id="6" name="図 5">
          <a:extLst>
            <a:ext uri="{FF2B5EF4-FFF2-40B4-BE49-F238E27FC236}">
              <a16:creationId xmlns="" xmlns:a16="http://schemas.microsoft.com/office/drawing/2014/main" id="{00000000-0008-0000-0600-000006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95250" y="3438524"/>
          <a:ext cx="7943850" cy="923925"/>
        </a:xfrm>
        <a:prstGeom prst="rect">
          <a:avLst/>
        </a:prstGeom>
      </xdr:spPr>
    </xdr:pic>
    <xdr:clientData/>
  </xdr:twoCellAnchor>
  <xdr:twoCellAnchor>
    <xdr:from>
      <xdr:col>0</xdr:col>
      <xdr:colOff>200025</xdr:colOff>
      <xdr:row>2</xdr:row>
      <xdr:rowOff>0</xdr:rowOff>
    </xdr:from>
    <xdr:to>
      <xdr:col>3</xdr:col>
      <xdr:colOff>590550</xdr:colOff>
      <xdr:row>3</xdr:row>
      <xdr:rowOff>66675</xdr:rowOff>
    </xdr:to>
    <xdr:sp macro="" textlink="">
      <xdr:nvSpPr>
        <xdr:cNvPr id="7" name="正方形/長方形 6">
          <a:extLst>
            <a:ext uri="{FF2B5EF4-FFF2-40B4-BE49-F238E27FC236}">
              <a16:creationId xmlns="" xmlns:a16="http://schemas.microsoft.com/office/drawing/2014/main" id="{00000000-0008-0000-0600-000007000000}"/>
            </a:ext>
          </a:extLst>
        </xdr:cNvPr>
        <xdr:cNvSpPr/>
      </xdr:nvSpPr>
      <xdr:spPr>
        <a:xfrm>
          <a:off x="200025" y="371475"/>
          <a:ext cx="2447925" cy="238125"/>
        </a:xfrm>
        <a:prstGeom prst="rect">
          <a:avLst/>
        </a:prstGeom>
        <a:solidFill>
          <a:srgbClr val="FFFF99"/>
        </a:solidFill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0</xdr:col>
      <xdr:colOff>200024</xdr:colOff>
      <xdr:row>4</xdr:row>
      <xdr:rowOff>0</xdr:rowOff>
    </xdr:from>
    <xdr:to>
      <xdr:col>3</xdr:col>
      <xdr:colOff>581025</xdr:colOff>
      <xdr:row>5</xdr:row>
      <xdr:rowOff>66675</xdr:rowOff>
    </xdr:to>
    <xdr:sp macro="" textlink="">
      <xdr:nvSpPr>
        <xdr:cNvPr id="8" name="正方形/長方形 7">
          <a:extLst>
            <a:ext uri="{FF2B5EF4-FFF2-40B4-BE49-F238E27FC236}">
              <a16:creationId xmlns="" xmlns:a16="http://schemas.microsoft.com/office/drawing/2014/main" id="{00000000-0008-0000-0600-000008000000}"/>
            </a:ext>
          </a:extLst>
        </xdr:cNvPr>
        <xdr:cNvSpPr/>
      </xdr:nvSpPr>
      <xdr:spPr>
        <a:xfrm>
          <a:off x="200024" y="714375"/>
          <a:ext cx="2438401" cy="238125"/>
        </a:xfrm>
        <a:prstGeom prst="rect">
          <a:avLst/>
        </a:prstGeom>
        <a:solidFill>
          <a:srgbClr val="FFFF99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155575</xdr:colOff>
      <xdr:row>81</xdr:row>
      <xdr:rowOff>116417</xdr:rowOff>
    </xdr:from>
    <xdr:to>
      <xdr:col>17</xdr:col>
      <xdr:colOff>201083</xdr:colOff>
      <xdr:row>88</xdr:row>
      <xdr:rowOff>42333</xdr:rowOff>
    </xdr:to>
    <xdr:sp macro="" textlink="">
      <xdr:nvSpPr>
        <xdr:cNvPr id="9" name="角丸四角形吹き出し 8">
          <a:extLst>
            <a:ext uri="{FF2B5EF4-FFF2-40B4-BE49-F238E27FC236}">
              <a16:creationId xmlns="" xmlns:a16="http://schemas.microsoft.com/office/drawing/2014/main" id="{00000000-0008-0000-0600-000009000000}"/>
            </a:ext>
          </a:extLst>
        </xdr:cNvPr>
        <xdr:cNvSpPr/>
      </xdr:nvSpPr>
      <xdr:spPr>
        <a:xfrm>
          <a:off x="8385175" y="14108642"/>
          <a:ext cx="3474508" cy="1583266"/>
        </a:xfrm>
        <a:prstGeom prst="wedgeRoundRectCallout">
          <a:avLst>
            <a:gd name="adj1" fmla="val -89889"/>
            <a:gd name="adj2" fmla="val -39536"/>
            <a:gd name="adj3" fmla="val 16667"/>
          </a:avLst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2016/11/17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追記：</a:t>
          </a:r>
          <a:endParaRPr kumimoji="1" lang="en-US" altLang="ja-JP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・「再計算」「印刷」「戻る」を削除</a:t>
          </a:r>
          <a:endParaRPr kumimoji="1" lang="en-US" altLang="ja-JP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　（「印刷」「戻る」は上部ボタンを運用）</a:t>
          </a:r>
          <a:endParaRPr kumimoji="1" lang="en-US" altLang="ja-JP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・「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Nozomi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へ」はできるだけ操作ミスを防ぐため離したい。スクロールしないでよい程度で右へ。</a:t>
          </a:r>
          <a:endParaRPr kumimoji="1" lang="en-US" altLang="ja-JP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（</a:t>
          </a: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ポップアップ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メッセージは却下</a:t>
          </a: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！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）</a:t>
          </a:r>
          <a:endParaRPr lang="ja-JP" altLang="ja-JP">
            <a:solidFill>
              <a:sysClr val="windowText" lastClr="000000"/>
            </a:solidFill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0</xdr:col>
      <xdr:colOff>133350</xdr:colOff>
      <xdr:row>25</xdr:row>
      <xdr:rowOff>76200</xdr:rowOff>
    </xdr:from>
    <xdr:to>
      <xdr:col>4</xdr:col>
      <xdr:colOff>419100</xdr:colOff>
      <xdr:row>27</xdr:row>
      <xdr:rowOff>19050</xdr:rowOff>
    </xdr:to>
    <xdr:sp macro="" textlink="">
      <xdr:nvSpPr>
        <xdr:cNvPr id="10" name="正方形/長方形 9">
          <a:extLst>
            <a:ext uri="{FF2B5EF4-FFF2-40B4-BE49-F238E27FC236}">
              <a16:creationId xmlns="" xmlns:a16="http://schemas.microsoft.com/office/drawing/2014/main" id="{00000000-0008-0000-0600-00000A000000}"/>
            </a:ext>
          </a:extLst>
        </xdr:cNvPr>
        <xdr:cNvSpPr/>
      </xdr:nvSpPr>
      <xdr:spPr>
        <a:xfrm>
          <a:off x="133350" y="4391025"/>
          <a:ext cx="3028950" cy="285750"/>
        </a:xfrm>
        <a:prstGeom prst="rect">
          <a:avLst/>
        </a:prstGeom>
        <a:solidFill>
          <a:srgbClr val="FFFF99"/>
        </a:solidFill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開催日</a:t>
          </a:r>
        </a:p>
      </xdr:txBody>
    </xdr:sp>
    <xdr:clientData/>
  </xdr:twoCellAnchor>
  <xdr:twoCellAnchor>
    <xdr:from>
      <xdr:col>4</xdr:col>
      <xdr:colOff>466724</xdr:colOff>
      <xdr:row>25</xdr:row>
      <xdr:rowOff>76200</xdr:rowOff>
    </xdr:from>
    <xdr:to>
      <xdr:col>11</xdr:col>
      <xdr:colOff>476249</xdr:colOff>
      <xdr:row>27</xdr:row>
      <xdr:rowOff>19050</xdr:rowOff>
    </xdr:to>
    <xdr:sp macro="" textlink="">
      <xdr:nvSpPr>
        <xdr:cNvPr id="11" name="正方形/長方形 10">
          <a:extLst>
            <a:ext uri="{FF2B5EF4-FFF2-40B4-BE49-F238E27FC236}">
              <a16:creationId xmlns="" xmlns:a16="http://schemas.microsoft.com/office/drawing/2014/main" id="{00000000-0008-0000-0600-00000B000000}"/>
            </a:ext>
          </a:extLst>
        </xdr:cNvPr>
        <xdr:cNvSpPr/>
      </xdr:nvSpPr>
      <xdr:spPr>
        <a:xfrm>
          <a:off x="3209924" y="4391025"/>
          <a:ext cx="4810125" cy="285750"/>
        </a:xfrm>
        <a:prstGeom prst="rect">
          <a:avLst/>
        </a:prstGeom>
        <a:solidFill>
          <a:srgbClr val="FFFF99"/>
        </a:solidFill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会合名</a:t>
          </a:r>
        </a:p>
      </xdr:txBody>
    </xdr:sp>
    <xdr:clientData/>
  </xdr:twoCellAnchor>
  <xdr:twoCellAnchor>
    <xdr:from>
      <xdr:col>0</xdr:col>
      <xdr:colOff>133351</xdr:colOff>
      <xdr:row>27</xdr:row>
      <xdr:rowOff>85725</xdr:rowOff>
    </xdr:from>
    <xdr:to>
      <xdr:col>3</xdr:col>
      <xdr:colOff>105833</xdr:colOff>
      <xdr:row>29</xdr:row>
      <xdr:rowOff>28575</xdr:rowOff>
    </xdr:to>
    <xdr:sp macro="" textlink="">
      <xdr:nvSpPr>
        <xdr:cNvPr id="12" name="正方形/長方形 11">
          <a:extLst>
            <a:ext uri="{FF2B5EF4-FFF2-40B4-BE49-F238E27FC236}">
              <a16:creationId xmlns="" xmlns:a16="http://schemas.microsoft.com/office/drawing/2014/main" id="{00000000-0008-0000-0600-00000C000000}"/>
            </a:ext>
          </a:extLst>
        </xdr:cNvPr>
        <xdr:cNvSpPr/>
      </xdr:nvSpPr>
      <xdr:spPr>
        <a:xfrm>
          <a:off x="133351" y="4743450"/>
          <a:ext cx="2029882" cy="285750"/>
        </a:xfrm>
        <a:prstGeom prst="rect">
          <a:avLst/>
        </a:prstGeom>
        <a:solidFill>
          <a:srgbClr val="FFFF99"/>
        </a:solidFill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企画担当者</a:t>
          </a:r>
          <a:r>
            <a:rPr kumimoji="1" lang="en-US" altLang="ja-JP" sz="1100">
              <a:solidFill>
                <a:sysClr val="windowText" lastClr="000000"/>
              </a:solidFill>
            </a:rPr>
            <a:t>BU</a:t>
          </a:r>
          <a:r>
            <a:rPr kumimoji="1" lang="ja-JP" altLang="en-US" sz="1100">
              <a:solidFill>
                <a:sysClr val="windowText" lastClr="000000"/>
              </a:solidFill>
            </a:rPr>
            <a:t>（基本情報より）</a:t>
          </a:r>
        </a:p>
      </xdr:txBody>
    </xdr:sp>
    <xdr:clientData/>
  </xdr:twoCellAnchor>
  <xdr:twoCellAnchor>
    <xdr:from>
      <xdr:col>3</xdr:col>
      <xdr:colOff>189464</xdr:colOff>
      <xdr:row>27</xdr:row>
      <xdr:rowOff>85725</xdr:rowOff>
    </xdr:from>
    <xdr:to>
      <xdr:col>5</xdr:col>
      <xdr:colOff>179917</xdr:colOff>
      <xdr:row>29</xdr:row>
      <xdr:rowOff>28575</xdr:rowOff>
    </xdr:to>
    <xdr:sp macro="" textlink="">
      <xdr:nvSpPr>
        <xdr:cNvPr id="13" name="正方形/長方形 12">
          <a:extLst>
            <a:ext uri="{FF2B5EF4-FFF2-40B4-BE49-F238E27FC236}">
              <a16:creationId xmlns="" xmlns:a16="http://schemas.microsoft.com/office/drawing/2014/main" id="{00000000-0008-0000-0600-00000D000000}"/>
            </a:ext>
          </a:extLst>
        </xdr:cNvPr>
        <xdr:cNvSpPr/>
      </xdr:nvSpPr>
      <xdr:spPr>
        <a:xfrm>
          <a:off x="2246864" y="4743450"/>
          <a:ext cx="1362053" cy="285750"/>
        </a:xfrm>
        <a:prstGeom prst="rect">
          <a:avLst/>
        </a:prstGeom>
        <a:solidFill>
          <a:srgbClr val="FFFF99"/>
        </a:solidFill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エリア</a:t>
          </a:r>
        </a:p>
      </xdr:txBody>
    </xdr:sp>
    <xdr:clientData/>
  </xdr:twoCellAnchor>
  <xdr:twoCellAnchor>
    <xdr:from>
      <xdr:col>5</xdr:col>
      <xdr:colOff>262458</xdr:colOff>
      <xdr:row>27</xdr:row>
      <xdr:rowOff>85725</xdr:rowOff>
    </xdr:from>
    <xdr:to>
      <xdr:col>7</xdr:col>
      <xdr:colOff>21166</xdr:colOff>
      <xdr:row>29</xdr:row>
      <xdr:rowOff>28575</xdr:rowOff>
    </xdr:to>
    <xdr:sp macro="" textlink="">
      <xdr:nvSpPr>
        <xdr:cNvPr id="14" name="正方形/長方形 13">
          <a:extLst>
            <a:ext uri="{FF2B5EF4-FFF2-40B4-BE49-F238E27FC236}">
              <a16:creationId xmlns="" xmlns:a16="http://schemas.microsoft.com/office/drawing/2014/main" id="{00000000-0008-0000-0600-00000E000000}"/>
            </a:ext>
          </a:extLst>
        </xdr:cNvPr>
        <xdr:cNvSpPr/>
      </xdr:nvSpPr>
      <xdr:spPr>
        <a:xfrm>
          <a:off x="3691458" y="4743450"/>
          <a:ext cx="1130308" cy="285750"/>
        </a:xfrm>
        <a:prstGeom prst="rect">
          <a:avLst/>
        </a:prstGeom>
        <a:solidFill>
          <a:srgbClr val="FFFF99"/>
        </a:solidFill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営業所</a:t>
          </a:r>
        </a:p>
      </xdr:txBody>
    </xdr:sp>
    <xdr:clientData/>
  </xdr:twoCellAnchor>
  <xdr:twoCellAnchor>
    <xdr:from>
      <xdr:col>7</xdr:col>
      <xdr:colOff>169334</xdr:colOff>
      <xdr:row>27</xdr:row>
      <xdr:rowOff>84667</xdr:rowOff>
    </xdr:from>
    <xdr:to>
      <xdr:col>11</xdr:col>
      <xdr:colOff>480486</xdr:colOff>
      <xdr:row>29</xdr:row>
      <xdr:rowOff>27517</xdr:rowOff>
    </xdr:to>
    <xdr:sp macro="" textlink="">
      <xdr:nvSpPr>
        <xdr:cNvPr id="15" name="正方形/長方形 14">
          <a:extLst>
            <a:ext uri="{FF2B5EF4-FFF2-40B4-BE49-F238E27FC236}">
              <a16:creationId xmlns="" xmlns:a16="http://schemas.microsoft.com/office/drawing/2014/main" id="{00000000-0008-0000-0600-00000F000000}"/>
            </a:ext>
          </a:extLst>
        </xdr:cNvPr>
        <xdr:cNvSpPr/>
      </xdr:nvSpPr>
      <xdr:spPr>
        <a:xfrm>
          <a:off x="4969934" y="4742392"/>
          <a:ext cx="3054352" cy="285750"/>
        </a:xfrm>
        <a:prstGeom prst="rect">
          <a:avLst/>
        </a:prstGeom>
        <a:solidFill>
          <a:srgbClr val="FFFF99"/>
        </a:solidFill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企画担当者名</a:t>
          </a:r>
        </a:p>
      </xdr:txBody>
    </xdr:sp>
    <xdr:clientData/>
  </xdr:twoCellAnchor>
  <xdr:twoCellAnchor>
    <xdr:from>
      <xdr:col>7</xdr:col>
      <xdr:colOff>244473</xdr:colOff>
      <xdr:row>17</xdr:row>
      <xdr:rowOff>123825</xdr:rowOff>
    </xdr:from>
    <xdr:to>
      <xdr:col>11</xdr:col>
      <xdr:colOff>434975</xdr:colOff>
      <xdr:row>19</xdr:row>
      <xdr:rowOff>76200</xdr:rowOff>
    </xdr:to>
    <xdr:sp macro="" textlink="">
      <xdr:nvSpPr>
        <xdr:cNvPr id="16" name="正方形/長方形 15">
          <a:extLst>
            <a:ext uri="{FF2B5EF4-FFF2-40B4-BE49-F238E27FC236}">
              <a16:creationId xmlns="" xmlns:a16="http://schemas.microsoft.com/office/drawing/2014/main" id="{00000000-0008-0000-0600-000010000000}"/>
            </a:ext>
          </a:extLst>
        </xdr:cNvPr>
        <xdr:cNvSpPr/>
      </xdr:nvSpPr>
      <xdr:spPr>
        <a:xfrm>
          <a:off x="5045073" y="3067050"/>
          <a:ext cx="2933702" cy="295275"/>
        </a:xfrm>
        <a:prstGeom prst="rect">
          <a:avLst/>
        </a:prstGeom>
        <a:solidFill>
          <a:srgbClr val="FFFF99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精算用団体コード（数字</a:t>
          </a:r>
          <a:r>
            <a:rPr kumimoji="1" lang="en-US" altLang="ja-JP" sz="1100">
              <a:solidFill>
                <a:sysClr val="windowText" lastClr="000000"/>
              </a:solidFill>
            </a:rPr>
            <a:t>6</a:t>
          </a:r>
          <a:r>
            <a:rPr kumimoji="1" lang="ja-JP" altLang="en-US" sz="1100">
              <a:solidFill>
                <a:sysClr val="windowText" lastClr="000000"/>
              </a:solidFill>
            </a:rPr>
            <a:t>ケタを都度、手入力）</a:t>
          </a:r>
        </a:p>
      </xdr:txBody>
    </xdr:sp>
    <xdr:clientData/>
  </xdr:twoCellAnchor>
  <xdr:twoCellAnchor>
    <xdr:from>
      <xdr:col>0</xdr:col>
      <xdr:colOff>124885</xdr:colOff>
      <xdr:row>29</xdr:row>
      <xdr:rowOff>94192</xdr:rowOff>
    </xdr:from>
    <xdr:to>
      <xdr:col>3</xdr:col>
      <xdr:colOff>603250</xdr:colOff>
      <xdr:row>31</xdr:row>
      <xdr:rowOff>37042</xdr:rowOff>
    </xdr:to>
    <xdr:sp macro="" textlink="">
      <xdr:nvSpPr>
        <xdr:cNvPr id="17" name="正方形/長方形 16">
          <a:extLst>
            <a:ext uri="{FF2B5EF4-FFF2-40B4-BE49-F238E27FC236}">
              <a16:creationId xmlns="" xmlns:a16="http://schemas.microsoft.com/office/drawing/2014/main" id="{00000000-0008-0000-0600-000011000000}"/>
            </a:ext>
          </a:extLst>
        </xdr:cNvPr>
        <xdr:cNvSpPr/>
      </xdr:nvSpPr>
      <xdr:spPr>
        <a:xfrm>
          <a:off x="124885" y="5094817"/>
          <a:ext cx="2535765" cy="285750"/>
        </a:xfrm>
        <a:prstGeom prst="rect">
          <a:avLst/>
        </a:prstGeom>
        <a:solidFill>
          <a:srgbClr val="FFFF99"/>
        </a:solidFill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製品名</a:t>
          </a:r>
        </a:p>
      </xdr:txBody>
    </xdr:sp>
    <xdr:clientData/>
  </xdr:twoCellAnchor>
  <xdr:twoCellAnchor>
    <xdr:from>
      <xdr:col>8</xdr:col>
      <xdr:colOff>28577</xdr:colOff>
      <xdr:row>29</xdr:row>
      <xdr:rowOff>104775</xdr:rowOff>
    </xdr:from>
    <xdr:to>
      <xdr:col>11</xdr:col>
      <xdr:colOff>457201</xdr:colOff>
      <xdr:row>31</xdr:row>
      <xdr:rowOff>47625</xdr:rowOff>
    </xdr:to>
    <xdr:sp macro="" textlink="">
      <xdr:nvSpPr>
        <xdr:cNvPr id="18" name="正方形/長方形 17">
          <a:extLst>
            <a:ext uri="{FF2B5EF4-FFF2-40B4-BE49-F238E27FC236}">
              <a16:creationId xmlns="" xmlns:a16="http://schemas.microsoft.com/office/drawing/2014/main" id="{00000000-0008-0000-0600-000012000000}"/>
            </a:ext>
          </a:extLst>
        </xdr:cNvPr>
        <xdr:cNvSpPr/>
      </xdr:nvSpPr>
      <xdr:spPr>
        <a:xfrm>
          <a:off x="5514977" y="5105400"/>
          <a:ext cx="2486024" cy="285750"/>
        </a:xfrm>
        <a:prstGeom prst="rect">
          <a:avLst/>
        </a:prstGeom>
        <a:solidFill>
          <a:srgbClr val="FFFF99"/>
        </a:solidFill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SRM</a:t>
          </a:r>
          <a:r>
            <a:rPr kumimoji="1" lang="ja-JP" altLang="en-US" sz="1100">
              <a:solidFill>
                <a:sysClr val="windowText" lastClr="000000"/>
              </a:solidFill>
            </a:rPr>
            <a:t>発注</a:t>
          </a:r>
        </a:p>
      </xdr:txBody>
    </xdr:sp>
    <xdr:clientData/>
  </xdr:twoCellAnchor>
  <xdr:twoCellAnchor>
    <xdr:from>
      <xdr:col>0</xdr:col>
      <xdr:colOff>112182</xdr:colOff>
      <xdr:row>17</xdr:row>
      <xdr:rowOff>123825</xdr:rowOff>
    </xdr:from>
    <xdr:to>
      <xdr:col>7</xdr:col>
      <xdr:colOff>131233</xdr:colOff>
      <xdr:row>19</xdr:row>
      <xdr:rowOff>66675</xdr:rowOff>
    </xdr:to>
    <xdr:sp macro="" textlink="">
      <xdr:nvSpPr>
        <xdr:cNvPr id="19" name="正方形/長方形 18">
          <a:extLst>
            <a:ext uri="{FF2B5EF4-FFF2-40B4-BE49-F238E27FC236}">
              <a16:creationId xmlns="" xmlns:a16="http://schemas.microsoft.com/office/drawing/2014/main" id="{00000000-0008-0000-0600-000013000000}"/>
            </a:ext>
          </a:extLst>
        </xdr:cNvPr>
        <xdr:cNvSpPr/>
      </xdr:nvSpPr>
      <xdr:spPr>
        <a:xfrm>
          <a:off x="112182" y="3067050"/>
          <a:ext cx="4819651" cy="285750"/>
        </a:xfrm>
        <a:prstGeom prst="rect">
          <a:avLst/>
        </a:prstGeom>
        <a:solidFill>
          <a:srgbClr val="FFFF99"/>
        </a:solidFill>
        <a:ln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精算コメント：（テキスト</a:t>
          </a:r>
          <a:r>
            <a:rPr kumimoji="1" lang="en-US" altLang="ja-JP" sz="1100">
              <a:solidFill>
                <a:sysClr val="windowText" lastClr="000000"/>
              </a:solidFill>
            </a:rPr>
            <a:t>255</a:t>
          </a:r>
          <a:r>
            <a:rPr kumimoji="1" lang="ja-JP" altLang="en-US" sz="1100">
              <a:solidFill>
                <a:sysClr val="windowText" lastClr="000000"/>
              </a:solidFill>
            </a:rPr>
            <a:t>文字）</a:t>
          </a:r>
        </a:p>
      </xdr:txBody>
    </xdr:sp>
    <xdr:clientData/>
  </xdr:twoCellAnchor>
  <xdr:twoCellAnchor>
    <xdr:from>
      <xdr:col>3</xdr:col>
      <xdr:colOff>60325</xdr:colOff>
      <xdr:row>16</xdr:row>
      <xdr:rowOff>31749</xdr:rowOff>
    </xdr:from>
    <xdr:to>
      <xdr:col>6</xdr:col>
      <xdr:colOff>21166</xdr:colOff>
      <xdr:row>20</xdr:row>
      <xdr:rowOff>51858</xdr:rowOff>
    </xdr:to>
    <xdr:sp macro="" textlink="">
      <xdr:nvSpPr>
        <xdr:cNvPr id="20" name="角丸四角形吹き出し 19">
          <a:extLst>
            <a:ext uri="{FF2B5EF4-FFF2-40B4-BE49-F238E27FC236}">
              <a16:creationId xmlns="" xmlns:a16="http://schemas.microsoft.com/office/drawing/2014/main" id="{00000000-0008-0000-0600-000018000000}"/>
            </a:ext>
          </a:extLst>
        </xdr:cNvPr>
        <xdr:cNvSpPr/>
      </xdr:nvSpPr>
      <xdr:spPr>
        <a:xfrm>
          <a:off x="2117725" y="2803524"/>
          <a:ext cx="2018241" cy="705909"/>
        </a:xfrm>
        <a:prstGeom prst="wedgeRoundRectCallout">
          <a:avLst>
            <a:gd name="adj1" fmla="val -100825"/>
            <a:gd name="adj2" fmla="val 15780"/>
            <a:gd name="adj3" fmla="val 16667"/>
          </a:avLst>
        </a:prstGeom>
        <a:solidFill>
          <a:srgbClr val="FF66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現「精算完了」⇒「精算コメント」へ変更。（テキスト</a:t>
          </a:r>
          <a:r>
            <a:rPr kumimoji="1" lang="en-US" altLang="ja-JP" sz="1100">
              <a:solidFill>
                <a:sysClr val="windowText" lastClr="000000"/>
              </a:solidFill>
            </a:rPr>
            <a:t>255</a:t>
          </a:r>
          <a:r>
            <a:rPr kumimoji="1" lang="ja-JP" altLang="en-US" sz="1100">
              <a:solidFill>
                <a:sysClr val="windowText" lastClr="000000"/>
              </a:solidFill>
            </a:rPr>
            <a:t>文字）</a:t>
          </a:r>
        </a:p>
      </xdr:txBody>
    </xdr:sp>
    <xdr:clientData/>
  </xdr:twoCellAnchor>
  <xdr:twoCellAnchor>
    <xdr:from>
      <xdr:col>11</xdr:col>
      <xdr:colOff>106901</xdr:colOff>
      <xdr:row>8</xdr:row>
      <xdr:rowOff>4232</xdr:rowOff>
    </xdr:from>
    <xdr:to>
      <xdr:col>16</xdr:col>
      <xdr:colOff>127000</xdr:colOff>
      <xdr:row>14</xdr:row>
      <xdr:rowOff>105833</xdr:rowOff>
    </xdr:to>
    <xdr:sp macro="" textlink="">
      <xdr:nvSpPr>
        <xdr:cNvPr id="21" name="角丸四角形吹き出し 20">
          <a:extLst>
            <a:ext uri="{FF2B5EF4-FFF2-40B4-BE49-F238E27FC236}">
              <a16:creationId xmlns="" xmlns:a16="http://schemas.microsoft.com/office/drawing/2014/main" id="{00000000-0008-0000-0600-000019000000}"/>
            </a:ext>
          </a:extLst>
        </xdr:cNvPr>
        <xdr:cNvSpPr/>
      </xdr:nvSpPr>
      <xdr:spPr>
        <a:xfrm>
          <a:off x="7650701" y="1404407"/>
          <a:ext cx="3449099" cy="1130301"/>
        </a:xfrm>
        <a:prstGeom prst="wedgeRoundRectCallout">
          <a:avLst>
            <a:gd name="adj1" fmla="val -45079"/>
            <a:gd name="adj2" fmla="val 108330"/>
            <a:gd name="adj3" fmla="val 16667"/>
          </a:avLst>
        </a:prstGeom>
        <a:solidFill>
          <a:srgbClr val="FF99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「精算用団体コード」は必須項目として、未入力の場合、エラーチェック。「精算用団体コードを入力してください」とポップアップさせてください。　数値</a:t>
          </a:r>
          <a:r>
            <a:rPr kumimoji="1" lang="en-US" altLang="ja-JP" sz="1100">
              <a:solidFill>
                <a:sysClr val="windowText" lastClr="000000"/>
              </a:solidFill>
            </a:rPr>
            <a:t>6</a:t>
          </a:r>
          <a:r>
            <a:rPr kumimoji="1" lang="ja-JP" altLang="en-US" sz="1100">
              <a:solidFill>
                <a:sysClr val="windowText" lastClr="000000"/>
              </a:solidFill>
            </a:rPr>
            <a:t>桁必須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 b="1">
              <a:solidFill>
                <a:srgbClr val="FF0000"/>
              </a:solidFill>
            </a:rPr>
            <a:t>＊</a:t>
          </a:r>
          <a:r>
            <a:rPr kumimoji="1" lang="en-US" altLang="ja-JP" sz="1100" b="1">
              <a:solidFill>
                <a:srgbClr val="FF0000"/>
              </a:solidFill>
            </a:rPr>
            <a:t>WAP</a:t>
          </a:r>
          <a:r>
            <a:rPr kumimoji="1" lang="ja-JP" altLang="en-US" sz="1100" b="1">
              <a:solidFill>
                <a:srgbClr val="FF0000"/>
              </a:solidFill>
            </a:rPr>
            <a:t>データ作成</a:t>
          </a:r>
          <a:r>
            <a:rPr kumimoji="1" lang="en-US" altLang="ja-JP" sz="1100" b="1">
              <a:solidFill>
                <a:srgbClr val="FF0000"/>
              </a:solidFill>
            </a:rPr>
            <a:t>(TOPTOUR</a:t>
          </a:r>
          <a:r>
            <a:rPr kumimoji="1" lang="ja-JP" altLang="en-US" sz="1100" b="1">
              <a:solidFill>
                <a:srgbClr val="FF0000"/>
              </a:solidFill>
            </a:rPr>
            <a:t>用</a:t>
          </a:r>
          <a:r>
            <a:rPr kumimoji="1" lang="en-US" altLang="ja-JP" sz="1100" b="1">
              <a:solidFill>
                <a:srgbClr val="FF0000"/>
              </a:solidFill>
            </a:rPr>
            <a:t>)</a:t>
          </a:r>
          <a:r>
            <a:rPr kumimoji="1" lang="ja-JP" altLang="en-US" sz="1100" b="1">
              <a:solidFill>
                <a:srgbClr val="FF0000"/>
              </a:solidFill>
            </a:rPr>
            <a:t>の出力項目に追加する</a:t>
          </a:r>
        </a:p>
      </xdr:txBody>
    </xdr:sp>
    <xdr:clientData/>
  </xdr:twoCellAnchor>
  <xdr:twoCellAnchor>
    <xdr:from>
      <xdr:col>0</xdr:col>
      <xdr:colOff>200024</xdr:colOff>
      <xdr:row>6</xdr:row>
      <xdr:rowOff>0</xdr:rowOff>
    </xdr:from>
    <xdr:to>
      <xdr:col>3</xdr:col>
      <xdr:colOff>581025</xdr:colOff>
      <xdr:row>7</xdr:row>
      <xdr:rowOff>66675</xdr:rowOff>
    </xdr:to>
    <xdr:sp macro="" textlink="">
      <xdr:nvSpPr>
        <xdr:cNvPr id="22" name="正方形/長方形 21">
          <a:extLst>
            <a:ext uri="{FF2B5EF4-FFF2-40B4-BE49-F238E27FC236}">
              <a16:creationId xmlns="" xmlns:a16="http://schemas.microsoft.com/office/drawing/2014/main" id="{00000000-0008-0000-0600-00001B000000}"/>
            </a:ext>
          </a:extLst>
        </xdr:cNvPr>
        <xdr:cNvSpPr/>
      </xdr:nvSpPr>
      <xdr:spPr>
        <a:xfrm>
          <a:off x="200024" y="1057275"/>
          <a:ext cx="2438401" cy="238125"/>
        </a:xfrm>
        <a:prstGeom prst="rect">
          <a:avLst/>
        </a:prstGeom>
        <a:solidFill>
          <a:srgbClr val="FFFF99"/>
        </a:solidFill>
        <a:ln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295274</xdr:colOff>
      <xdr:row>21</xdr:row>
      <xdr:rowOff>152400</xdr:rowOff>
    </xdr:from>
    <xdr:to>
      <xdr:col>11</xdr:col>
      <xdr:colOff>628650</xdr:colOff>
      <xdr:row>24</xdr:row>
      <xdr:rowOff>0</xdr:rowOff>
    </xdr:to>
    <xdr:sp macro="" textlink="">
      <xdr:nvSpPr>
        <xdr:cNvPr id="23" name="正方形/長方形 22">
          <a:extLst>
            <a:ext uri="{FF2B5EF4-FFF2-40B4-BE49-F238E27FC236}">
              <a16:creationId xmlns="" xmlns:a16="http://schemas.microsoft.com/office/drawing/2014/main" id="{00000000-0008-0000-0600-00001C000000}"/>
            </a:ext>
          </a:extLst>
        </xdr:cNvPr>
        <xdr:cNvSpPr/>
      </xdr:nvSpPr>
      <xdr:spPr>
        <a:xfrm>
          <a:off x="5781674" y="3781425"/>
          <a:ext cx="2390776" cy="361950"/>
        </a:xfrm>
        <a:prstGeom prst="rect">
          <a:avLst/>
        </a:prstGeom>
        <a:noFill/>
        <a:ln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656167</xdr:colOff>
      <xdr:row>19</xdr:row>
      <xdr:rowOff>116416</xdr:rowOff>
    </xdr:from>
    <xdr:to>
      <xdr:col>10</xdr:col>
      <xdr:colOff>257176</xdr:colOff>
      <xdr:row>22</xdr:row>
      <xdr:rowOff>85726</xdr:rowOff>
    </xdr:to>
    <xdr:cxnSp macro="">
      <xdr:nvCxnSpPr>
        <xdr:cNvPr id="24" name="直線矢印コネクタ 23">
          <a:extLst>
            <a:ext uri="{FF2B5EF4-FFF2-40B4-BE49-F238E27FC236}">
              <a16:creationId xmlns="" xmlns:a16="http://schemas.microsoft.com/office/drawing/2014/main" id="{00000000-0008-0000-0600-00001D000000}"/>
            </a:ext>
          </a:extLst>
        </xdr:cNvPr>
        <xdr:cNvCxnSpPr/>
      </xdr:nvCxnSpPr>
      <xdr:spPr>
        <a:xfrm flipH="1" flipV="1">
          <a:off x="4770967" y="3402541"/>
          <a:ext cx="2344209" cy="483660"/>
        </a:xfrm>
        <a:prstGeom prst="straightConnector1">
          <a:avLst/>
        </a:prstGeom>
        <a:ln w="6350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476251</xdr:colOff>
      <xdr:row>22</xdr:row>
      <xdr:rowOff>148166</xdr:rowOff>
    </xdr:from>
    <xdr:to>
      <xdr:col>17</xdr:col>
      <xdr:colOff>31750</xdr:colOff>
      <xdr:row>33</xdr:row>
      <xdr:rowOff>158750</xdr:rowOff>
    </xdr:to>
    <xdr:sp macro="" textlink="">
      <xdr:nvSpPr>
        <xdr:cNvPr id="25" name="角丸四角形吹き出し 24">
          <a:extLst>
            <a:ext uri="{FF2B5EF4-FFF2-40B4-BE49-F238E27FC236}">
              <a16:creationId xmlns="" xmlns:a16="http://schemas.microsoft.com/office/drawing/2014/main" id="{00000000-0008-0000-0600-000022000000}"/>
            </a:ext>
          </a:extLst>
        </xdr:cNvPr>
        <xdr:cNvSpPr/>
      </xdr:nvSpPr>
      <xdr:spPr>
        <a:xfrm>
          <a:off x="8705851" y="3948641"/>
          <a:ext cx="2984499" cy="1896534"/>
        </a:xfrm>
        <a:prstGeom prst="wedgeRoundRectCallout">
          <a:avLst>
            <a:gd name="adj1" fmla="val -161837"/>
            <a:gd name="adj2" fmla="val -18000"/>
            <a:gd name="adj3" fmla="val 16667"/>
          </a:avLst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2016/11/28</a:t>
          </a: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追記</a:t>
          </a:r>
          <a:endParaRPr lang="ja-JP" altLang="ja-JP">
            <a:solidFill>
              <a:sysClr val="windowText" lastClr="000000"/>
            </a:solidFill>
            <a:effectLst/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①表示</a:t>
          </a:r>
          <a:r>
            <a:rPr kumimoji="1" lang="en-US" altLang="ja-JP" sz="1100">
              <a:solidFill>
                <a:sysClr val="windowText" lastClr="000000"/>
              </a:solidFill>
            </a:rPr>
            <a:t>+</a:t>
          </a:r>
          <a:r>
            <a:rPr kumimoji="1" lang="ja-JP" altLang="en-US" sz="1100">
              <a:solidFill>
                <a:sysClr val="windowText" lastClr="000000"/>
              </a:solidFill>
            </a:rPr>
            <a:t>「基本情報へ」ボタンがあれば</a:t>
          </a:r>
          <a:r>
            <a:rPr kumimoji="1" lang="en-US" altLang="ja-JP" sz="1100">
              <a:solidFill>
                <a:sysClr val="windowText" lastClr="000000"/>
              </a:solidFill>
            </a:rPr>
            <a:t>Best</a:t>
          </a:r>
          <a:r>
            <a:rPr kumimoji="1" lang="ja-JP" altLang="en-US" sz="1100">
              <a:solidFill>
                <a:sysClr val="windowText" lastClr="000000"/>
              </a:solidFill>
            </a:rPr>
            <a:t>！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②表示のみ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③「基本情報へ」ボタンのみ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上記より、いちばん安い方法で・・・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表示場所も絶対ここではなくても良いです。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予算に入らなければ断念します。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84667</xdr:colOff>
      <xdr:row>78</xdr:row>
      <xdr:rowOff>105836</xdr:rowOff>
    </xdr:from>
    <xdr:to>
      <xdr:col>5</xdr:col>
      <xdr:colOff>539750</xdr:colOff>
      <xdr:row>81</xdr:row>
      <xdr:rowOff>95252</xdr:rowOff>
    </xdr:to>
    <xdr:sp macro="" textlink="">
      <xdr:nvSpPr>
        <xdr:cNvPr id="26" name="下矢印 25">
          <a:extLst>
            <a:ext uri="{FF2B5EF4-FFF2-40B4-BE49-F238E27FC236}">
              <a16:creationId xmlns="" xmlns:a16="http://schemas.microsoft.com/office/drawing/2014/main" id="{00000000-0008-0000-0600-000023000000}"/>
            </a:ext>
          </a:extLst>
        </xdr:cNvPr>
        <xdr:cNvSpPr/>
      </xdr:nvSpPr>
      <xdr:spPr>
        <a:xfrm>
          <a:off x="3513667" y="13507511"/>
          <a:ext cx="455083" cy="579966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581024</xdr:colOff>
      <xdr:row>27</xdr:row>
      <xdr:rowOff>171449</xdr:rowOff>
    </xdr:from>
    <xdr:to>
      <xdr:col>12</xdr:col>
      <xdr:colOff>657225</xdr:colOff>
      <xdr:row>53</xdr:row>
      <xdr:rowOff>36958</xdr:rowOff>
    </xdr:to>
    <xdr:pic>
      <xdr:nvPicPr>
        <xdr:cNvPr id="2" name="図 1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1024" y="5114924"/>
          <a:ext cx="8305801" cy="43232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504824</xdr:colOff>
      <xdr:row>52</xdr:row>
      <xdr:rowOff>85724</xdr:rowOff>
    </xdr:from>
    <xdr:to>
      <xdr:col>13</xdr:col>
      <xdr:colOff>114435</xdr:colOff>
      <xdr:row>67</xdr:row>
      <xdr:rowOff>57149</xdr:rowOff>
    </xdr:to>
    <xdr:pic>
      <xdr:nvPicPr>
        <xdr:cNvPr id="3" name="図 2">
          <a:extLst>
            <a:ext uri="{FF2B5EF4-FFF2-40B4-BE49-F238E27FC236}">
              <a16:creationId xmlns="" xmlns:a16="http://schemas.microsoft.com/office/drawing/2014/main" id="{00000000-0008-0000-0700-00000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504824" y="9315449"/>
          <a:ext cx="8525011" cy="2543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647701</xdr:colOff>
      <xdr:row>11</xdr:row>
      <xdr:rowOff>104775</xdr:rowOff>
    </xdr:from>
    <xdr:to>
      <xdr:col>13</xdr:col>
      <xdr:colOff>171451</xdr:colOff>
      <xdr:row>17</xdr:row>
      <xdr:rowOff>19050</xdr:rowOff>
    </xdr:to>
    <xdr:sp macro="" textlink="">
      <xdr:nvSpPr>
        <xdr:cNvPr id="4" name="角丸四角形 3">
          <a:extLst>
            <a:ext uri="{FF2B5EF4-FFF2-40B4-BE49-F238E27FC236}">
              <a16:creationId xmlns="" xmlns:a16="http://schemas.microsoft.com/office/drawing/2014/main" id="{00000000-0008-0000-0700-000004000000}"/>
            </a:ext>
          </a:extLst>
        </xdr:cNvPr>
        <xdr:cNvSpPr/>
      </xdr:nvSpPr>
      <xdr:spPr>
        <a:xfrm>
          <a:off x="647701" y="2019300"/>
          <a:ext cx="8439150" cy="942975"/>
        </a:xfrm>
        <a:prstGeom prst="roundRect">
          <a:avLst/>
        </a:prstGeom>
        <a:solidFill>
          <a:schemeClr val="accent1">
            <a:alpha val="28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200026</xdr:colOff>
      <xdr:row>3</xdr:row>
      <xdr:rowOff>0</xdr:rowOff>
    </xdr:from>
    <xdr:to>
      <xdr:col>1</xdr:col>
      <xdr:colOff>581026</xdr:colOff>
      <xdr:row>4</xdr:row>
      <xdr:rowOff>66675</xdr:rowOff>
    </xdr:to>
    <xdr:sp macro="" textlink="">
      <xdr:nvSpPr>
        <xdr:cNvPr id="5" name="正方形/長方形 4">
          <a:extLst>
            <a:ext uri="{FF2B5EF4-FFF2-40B4-BE49-F238E27FC236}">
              <a16:creationId xmlns="" xmlns:a16="http://schemas.microsoft.com/office/drawing/2014/main" id="{00000000-0008-0000-0700-000005000000}"/>
            </a:ext>
          </a:extLst>
        </xdr:cNvPr>
        <xdr:cNvSpPr/>
      </xdr:nvSpPr>
      <xdr:spPr>
        <a:xfrm>
          <a:off x="200026" y="542925"/>
          <a:ext cx="1066800" cy="238125"/>
        </a:xfrm>
        <a:prstGeom prst="rect">
          <a:avLst/>
        </a:prstGeom>
        <a:solidFill>
          <a:srgbClr val="FFFF99"/>
        </a:solidFill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0</xdr:col>
      <xdr:colOff>200025</xdr:colOff>
      <xdr:row>5</xdr:row>
      <xdr:rowOff>1</xdr:rowOff>
    </xdr:from>
    <xdr:to>
      <xdr:col>1</xdr:col>
      <xdr:colOff>571501</xdr:colOff>
      <xdr:row>6</xdr:row>
      <xdr:rowOff>38101</xdr:rowOff>
    </xdr:to>
    <xdr:sp macro="" textlink="">
      <xdr:nvSpPr>
        <xdr:cNvPr id="6" name="正方形/長方形 5">
          <a:extLst>
            <a:ext uri="{FF2B5EF4-FFF2-40B4-BE49-F238E27FC236}">
              <a16:creationId xmlns="" xmlns:a16="http://schemas.microsoft.com/office/drawing/2014/main" id="{00000000-0008-0000-0700-000006000000}"/>
            </a:ext>
          </a:extLst>
        </xdr:cNvPr>
        <xdr:cNvSpPr/>
      </xdr:nvSpPr>
      <xdr:spPr>
        <a:xfrm>
          <a:off x="200025" y="885826"/>
          <a:ext cx="1057276" cy="209550"/>
        </a:xfrm>
        <a:prstGeom prst="rect">
          <a:avLst/>
        </a:prstGeom>
        <a:solidFill>
          <a:srgbClr val="FFFF99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0</xdr:col>
      <xdr:colOff>561975</xdr:colOff>
      <xdr:row>68</xdr:row>
      <xdr:rowOff>47625</xdr:rowOff>
    </xdr:from>
    <xdr:to>
      <xdr:col>13</xdr:col>
      <xdr:colOff>38100</xdr:colOff>
      <xdr:row>88</xdr:row>
      <xdr:rowOff>73303</xdr:rowOff>
    </xdr:to>
    <xdr:pic>
      <xdr:nvPicPr>
        <xdr:cNvPr id="7" name="図 6">
          <a:extLst>
            <a:ext uri="{FF2B5EF4-FFF2-40B4-BE49-F238E27FC236}">
              <a16:creationId xmlns="" xmlns:a16="http://schemas.microsoft.com/office/drawing/2014/main" id="{00000000-0008-0000-0700-00000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561975" y="12020550"/>
          <a:ext cx="8391525" cy="34546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342900</xdr:colOff>
      <xdr:row>2</xdr:row>
      <xdr:rowOff>161925</xdr:rowOff>
    </xdr:from>
    <xdr:to>
      <xdr:col>5</xdr:col>
      <xdr:colOff>571499</xdr:colOff>
      <xdr:row>4</xdr:row>
      <xdr:rowOff>28575</xdr:rowOff>
    </xdr:to>
    <xdr:sp macro="" textlink="">
      <xdr:nvSpPr>
        <xdr:cNvPr id="8" name="正方形/長方形 7">
          <a:extLst>
            <a:ext uri="{FF2B5EF4-FFF2-40B4-BE49-F238E27FC236}">
              <a16:creationId xmlns="" xmlns:a16="http://schemas.microsoft.com/office/drawing/2014/main" id="{00000000-0008-0000-0700-000008000000}"/>
            </a:ext>
          </a:extLst>
        </xdr:cNvPr>
        <xdr:cNvSpPr/>
      </xdr:nvSpPr>
      <xdr:spPr>
        <a:xfrm>
          <a:off x="3086100" y="533400"/>
          <a:ext cx="914399" cy="209550"/>
        </a:xfrm>
        <a:prstGeom prst="rect">
          <a:avLst/>
        </a:prstGeom>
        <a:solidFill>
          <a:srgbClr val="99FF6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152400</xdr:colOff>
      <xdr:row>84</xdr:row>
      <xdr:rowOff>47625</xdr:rowOff>
    </xdr:from>
    <xdr:to>
      <xdr:col>8</xdr:col>
      <xdr:colOff>533400</xdr:colOff>
      <xdr:row>91</xdr:row>
      <xdr:rowOff>161925</xdr:rowOff>
    </xdr:to>
    <xdr:sp macro="" textlink="">
      <xdr:nvSpPr>
        <xdr:cNvPr id="9" name="角丸四角形吹き出し 8">
          <a:extLst>
            <a:ext uri="{FF2B5EF4-FFF2-40B4-BE49-F238E27FC236}">
              <a16:creationId xmlns="" xmlns:a16="http://schemas.microsoft.com/office/drawing/2014/main" id="{00000000-0008-0000-0700-000009000000}"/>
            </a:ext>
          </a:extLst>
        </xdr:cNvPr>
        <xdr:cNvSpPr/>
      </xdr:nvSpPr>
      <xdr:spPr>
        <a:xfrm>
          <a:off x="2895600" y="14763750"/>
          <a:ext cx="3124200" cy="1314450"/>
        </a:xfrm>
        <a:prstGeom prst="wedgeRoundRectCallout">
          <a:avLst>
            <a:gd name="adj1" fmla="val -100226"/>
            <a:gd name="adj2" fmla="val -59740"/>
            <a:gd name="adj3" fmla="val 16667"/>
          </a:avLst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「精算完了」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⇒「精算コメント」へ名称変更。（テキストコメント）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※2016</a:t>
          </a:r>
          <a:r>
            <a:rPr kumimoji="1" lang="ja-JP" altLang="en-US" sz="1100">
              <a:solidFill>
                <a:sysClr val="windowText" lastClr="000000"/>
              </a:solidFill>
            </a:rPr>
            <a:t>年</a:t>
          </a:r>
          <a:r>
            <a:rPr kumimoji="1" lang="en-US" altLang="ja-JP" sz="1100">
              <a:solidFill>
                <a:sysClr val="windowText" lastClr="000000"/>
              </a:solidFill>
            </a:rPr>
            <a:t>11</a:t>
          </a:r>
          <a:r>
            <a:rPr kumimoji="1" lang="ja-JP" altLang="en-US" sz="1100">
              <a:solidFill>
                <a:sysClr val="windowText" lastClr="000000"/>
              </a:solidFill>
            </a:rPr>
            <a:t>月</a:t>
          </a:r>
          <a:r>
            <a:rPr kumimoji="1" lang="en-US" altLang="ja-JP" sz="1100">
              <a:solidFill>
                <a:sysClr val="windowText" lastClr="000000"/>
              </a:solidFill>
            </a:rPr>
            <a:t>28</a:t>
          </a:r>
          <a:r>
            <a:rPr kumimoji="1" lang="ja-JP" altLang="en-US" sz="1100">
              <a:solidFill>
                <a:sysClr val="windowText" lastClr="000000"/>
              </a:solidFill>
            </a:rPr>
            <a:t>日追記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場所はこのままでよいです。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0</xdr:col>
      <xdr:colOff>628650</xdr:colOff>
      <xdr:row>6</xdr:row>
      <xdr:rowOff>76201</xdr:rowOff>
    </xdr:from>
    <xdr:to>
      <xdr:col>11</xdr:col>
      <xdr:colOff>409575</xdr:colOff>
      <xdr:row>11</xdr:row>
      <xdr:rowOff>57151</xdr:rowOff>
    </xdr:to>
    <xdr:pic>
      <xdr:nvPicPr>
        <xdr:cNvPr id="10" name="図 9">
          <a:extLst>
            <a:ext uri="{FF2B5EF4-FFF2-40B4-BE49-F238E27FC236}">
              <a16:creationId xmlns="" xmlns:a16="http://schemas.microsoft.com/office/drawing/2014/main" id="{00000000-0008-0000-0700-00000B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 t="-7315" r="-523"/>
        <a:stretch/>
      </xdr:blipFill>
      <xdr:spPr>
        <a:xfrm>
          <a:off x="628650" y="1133476"/>
          <a:ext cx="7324725" cy="838200"/>
        </a:xfrm>
        <a:prstGeom prst="rect">
          <a:avLst/>
        </a:prstGeom>
      </xdr:spPr>
    </xdr:pic>
    <xdr:clientData/>
  </xdr:twoCellAnchor>
  <xdr:twoCellAnchor editAs="oneCell">
    <xdr:from>
      <xdr:col>3</xdr:col>
      <xdr:colOff>161925</xdr:colOff>
      <xdr:row>12</xdr:row>
      <xdr:rowOff>19050</xdr:rowOff>
    </xdr:from>
    <xdr:to>
      <xdr:col>13</xdr:col>
      <xdr:colOff>57150</xdr:colOff>
      <xdr:row>16</xdr:row>
      <xdr:rowOff>9524</xdr:rowOff>
    </xdr:to>
    <xdr:pic>
      <xdr:nvPicPr>
        <xdr:cNvPr id="11" name="図 10">
          <a:extLst>
            <a:ext uri="{FF2B5EF4-FFF2-40B4-BE49-F238E27FC236}">
              <a16:creationId xmlns="" xmlns:a16="http://schemas.microsoft.com/office/drawing/2014/main" id="{00000000-0008-0000-0700-00000C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2219325" y="2105025"/>
          <a:ext cx="6753225" cy="6762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552450</xdr:colOff>
      <xdr:row>11</xdr:row>
      <xdr:rowOff>57151</xdr:rowOff>
    </xdr:from>
    <xdr:to>
      <xdr:col>3</xdr:col>
      <xdr:colOff>57150</xdr:colOff>
      <xdr:row>17</xdr:row>
      <xdr:rowOff>152401</xdr:rowOff>
    </xdr:to>
    <xdr:sp macro="" textlink="">
      <xdr:nvSpPr>
        <xdr:cNvPr id="12" name="角丸四角形吹き出し 11">
          <a:extLst>
            <a:ext uri="{FF2B5EF4-FFF2-40B4-BE49-F238E27FC236}">
              <a16:creationId xmlns="" xmlns:a16="http://schemas.microsoft.com/office/drawing/2014/main" id="{00000000-0008-0000-0700-00000D000000}"/>
            </a:ext>
          </a:extLst>
        </xdr:cNvPr>
        <xdr:cNvSpPr/>
      </xdr:nvSpPr>
      <xdr:spPr>
        <a:xfrm>
          <a:off x="552450" y="1971676"/>
          <a:ext cx="1562100" cy="1123950"/>
        </a:xfrm>
        <a:prstGeom prst="wedgeRoundRectCallout">
          <a:avLst>
            <a:gd name="adj1" fmla="val 71648"/>
            <a:gd name="adj2" fmla="val 10151"/>
            <a:gd name="adj3" fmla="val 16667"/>
          </a:avLst>
        </a:prstGeom>
        <a:solidFill>
          <a:srgbClr val="FF99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下記、「会合名」・「</a:t>
          </a:r>
          <a:r>
            <a:rPr kumimoji="1" lang="en-US" altLang="ja-JP" sz="1100">
              <a:solidFill>
                <a:sysClr val="windowText" lastClr="000000"/>
              </a:solidFill>
            </a:rPr>
            <a:t>TOP</a:t>
          </a:r>
          <a:r>
            <a:rPr kumimoji="1" lang="ja-JP" altLang="en-US" sz="1100">
              <a:solidFill>
                <a:sysClr val="windowText" lastClr="000000"/>
              </a:solidFill>
            </a:rPr>
            <a:t>担当者」等を交通の帳票みたいなイメージで、表の上に出してください。</a:t>
          </a:r>
        </a:p>
      </xdr:txBody>
    </xdr:sp>
    <xdr:clientData/>
  </xdr:twoCellAnchor>
  <xdr:twoCellAnchor editAs="oneCell">
    <xdr:from>
      <xdr:col>0</xdr:col>
      <xdr:colOff>561974</xdr:colOff>
      <xdr:row>22</xdr:row>
      <xdr:rowOff>142874</xdr:rowOff>
    </xdr:from>
    <xdr:to>
      <xdr:col>13</xdr:col>
      <xdr:colOff>226813</xdr:colOff>
      <xdr:row>26</xdr:row>
      <xdr:rowOff>133349</xdr:rowOff>
    </xdr:to>
    <xdr:pic>
      <xdr:nvPicPr>
        <xdr:cNvPr id="13" name="図 12">
          <a:extLst>
            <a:ext uri="{FF2B5EF4-FFF2-40B4-BE49-F238E27FC236}">
              <a16:creationId xmlns="" xmlns:a16="http://schemas.microsoft.com/office/drawing/2014/main" id="{00000000-0008-0000-0700-00000E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561974" y="4229099"/>
          <a:ext cx="8580239" cy="676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676275</xdr:colOff>
      <xdr:row>32</xdr:row>
      <xdr:rowOff>152400</xdr:rowOff>
    </xdr:from>
    <xdr:to>
      <xdr:col>16</xdr:col>
      <xdr:colOff>420158</xdr:colOff>
      <xdr:row>36</xdr:row>
      <xdr:rowOff>164041</xdr:rowOff>
    </xdr:to>
    <xdr:sp macro="" textlink="">
      <xdr:nvSpPr>
        <xdr:cNvPr id="14" name="角丸四角形吹き出し 13">
          <a:extLst>
            <a:ext uri="{FF2B5EF4-FFF2-40B4-BE49-F238E27FC236}">
              <a16:creationId xmlns="" xmlns:a16="http://schemas.microsoft.com/office/drawing/2014/main" id="{00000000-0008-0000-0700-00000F000000}"/>
            </a:ext>
          </a:extLst>
        </xdr:cNvPr>
        <xdr:cNvSpPr/>
      </xdr:nvSpPr>
      <xdr:spPr>
        <a:xfrm>
          <a:off x="8905875" y="5953125"/>
          <a:ext cx="2487083" cy="697441"/>
        </a:xfrm>
        <a:prstGeom prst="wedgeRoundRectCallout">
          <a:avLst>
            <a:gd name="adj1" fmla="val -100825"/>
            <a:gd name="adj2" fmla="val 15780"/>
            <a:gd name="adj3" fmla="val 16667"/>
          </a:avLst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2016/11/28</a:t>
          </a: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追記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※</a:t>
          </a:r>
          <a:r>
            <a:rPr kumimoji="1" lang="ja-JP" altLang="en-US" sz="1100">
              <a:solidFill>
                <a:sysClr val="windowText" lastClr="000000"/>
              </a:solidFill>
            </a:rPr>
            <a:t>金額欄の修正は断念します。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　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mailto:fumio.tokairin@bayer.com" TargetMode="External"/><Relationship Id="rId1" Type="http://schemas.openxmlformats.org/officeDocument/2006/relationships/hyperlink" Target="mailto:fumio.tokairin@bayer.com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G23"/>
  <sheetViews>
    <sheetView tabSelected="1" zoomScaleNormal="100" zoomScaleSheetLayoutView="75" workbookViewId="0">
      <pane xSplit="48" ySplit="6" topLeftCell="AW7" activePane="bottomRight" state="frozen"/>
      <selection pane="topRight" activeCell="AW1" sqref="AW1"/>
      <selection pane="bottomLeft" activeCell="A6" sqref="A6"/>
      <selection pane="bottomRight" activeCell="X10" sqref="X10:AJ10"/>
    </sheetView>
  </sheetViews>
  <sheetFormatPr defaultColWidth="2.625" defaultRowHeight="11.25"/>
  <cols>
    <col min="1" max="1" width="3" style="1" bestFit="1" customWidth="1"/>
    <col min="2" max="53" width="2.625" style="1"/>
    <col min="54" max="54" width="4.5" style="1" bestFit="1" customWidth="1"/>
    <col min="55" max="16384" width="2.625" style="1"/>
  </cols>
  <sheetData>
    <row r="1" spans="1:59">
      <c r="A1" s="71" t="s">
        <v>0</v>
      </c>
      <c r="B1" s="71"/>
      <c r="C1" s="71"/>
      <c r="D1" s="71"/>
      <c r="E1" s="71"/>
      <c r="F1" s="71"/>
      <c r="G1" s="71"/>
      <c r="H1" s="71"/>
      <c r="I1" s="71"/>
      <c r="J1" s="71" t="s">
        <v>1</v>
      </c>
      <c r="K1" s="71"/>
      <c r="L1" s="71"/>
      <c r="M1" s="71"/>
      <c r="N1" s="71"/>
      <c r="O1" s="71"/>
      <c r="P1" s="74" t="s">
        <v>7</v>
      </c>
      <c r="Q1" s="75"/>
      <c r="R1" s="75"/>
      <c r="S1" s="75"/>
      <c r="T1" s="75"/>
      <c r="U1" s="75"/>
      <c r="V1" s="75"/>
      <c r="W1" s="75"/>
      <c r="X1" s="75"/>
      <c r="Y1" s="75"/>
      <c r="Z1" s="75"/>
      <c r="AA1" s="75"/>
      <c r="AB1" s="75"/>
      <c r="AC1" s="75"/>
      <c r="AD1" s="75"/>
      <c r="AE1" s="75"/>
      <c r="AF1" s="75"/>
      <c r="AG1" s="76"/>
      <c r="AH1" s="71" t="s">
        <v>2</v>
      </c>
      <c r="AI1" s="71"/>
      <c r="AJ1" s="71"/>
      <c r="AK1" s="71"/>
      <c r="AL1" s="71"/>
      <c r="AM1" s="71" t="s">
        <v>3</v>
      </c>
      <c r="AN1" s="71"/>
      <c r="AO1" s="71"/>
      <c r="AP1" s="71"/>
      <c r="AQ1" s="71"/>
      <c r="AR1" s="71" t="s">
        <v>4</v>
      </c>
      <c r="AS1" s="71"/>
      <c r="AT1" s="71"/>
      <c r="AU1" s="71"/>
      <c r="AV1" s="71"/>
      <c r="AW1" s="71" t="s">
        <v>5</v>
      </c>
      <c r="AX1" s="71"/>
      <c r="AY1" s="71"/>
      <c r="AZ1" s="71"/>
      <c r="BA1" s="71"/>
    </row>
    <row r="2" spans="1:59" ht="11.25" customHeight="1">
      <c r="A2" s="72" t="s">
        <v>15</v>
      </c>
      <c r="B2" s="72"/>
      <c r="C2" s="72"/>
      <c r="D2" s="72"/>
      <c r="E2" s="72"/>
      <c r="F2" s="72"/>
      <c r="G2" s="72"/>
      <c r="H2" s="72"/>
      <c r="I2" s="72"/>
      <c r="J2" s="72" t="s">
        <v>118</v>
      </c>
      <c r="K2" s="72"/>
      <c r="L2" s="72"/>
      <c r="M2" s="72"/>
      <c r="N2" s="72"/>
      <c r="O2" s="72"/>
      <c r="P2" s="77"/>
      <c r="Q2" s="78"/>
      <c r="R2" s="78"/>
      <c r="S2" s="78"/>
      <c r="T2" s="78"/>
      <c r="U2" s="78"/>
      <c r="V2" s="78"/>
      <c r="W2" s="78"/>
      <c r="X2" s="78"/>
      <c r="Y2" s="78"/>
      <c r="Z2" s="78"/>
      <c r="AA2" s="78"/>
      <c r="AB2" s="78"/>
      <c r="AC2" s="78"/>
      <c r="AD2" s="78"/>
      <c r="AE2" s="78"/>
      <c r="AF2" s="78"/>
      <c r="AG2" s="79"/>
      <c r="AH2" s="73">
        <v>42719</v>
      </c>
      <c r="AI2" s="73"/>
      <c r="AJ2" s="73"/>
      <c r="AK2" s="73"/>
      <c r="AL2" s="73"/>
      <c r="AM2" s="71" t="s">
        <v>6</v>
      </c>
      <c r="AN2" s="71"/>
      <c r="AO2" s="71"/>
      <c r="AP2" s="71"/>
      <c r="AQ2" s="71"/>
      <c r="AR2" s="73"/>
      <c r="AS2" s="73"/>
      <c r="AT2" s="73"/>
      <c r="AU2" s="73"/>
      <c r="AV2" s="73"/>
      <c r="AW2" s="71"/>
      <c r="AX2" s="71"/>
      <c r="AY2" s="71"/>
      <c r="AZ2" s="71"/>
      <c r="BA2" s="71"/>
    </row>
    <row r="3" spans="1:59" ht="11.25" customHeight="1">
      <c r="A3" s="72"/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7"/>
      <c r="Q3" s="78"/>
      <c r="R3" s="78"/>
      <c r="S3" s="78"/>
      <c r="T3" s="78"/>
      <c r="U3" s="78"/>
      <c r="V3" s="78"/>
      <c r="W3" s="78"/>
      <c r="X3" s="78"/>
      <c r="Y3" s="78"/>
      <c r="Z3" s="78"/>
      <c r="AA3" s="78"/>
      <c r="AB3" s="78"/>
      <c r="AC3" s="78"/>
      <c r="AD3" s="78"/>
      <c r="AE3" s="78"/>
      <c r="AF3" s="78"/>
      <c r="AG3" s="79"/>
      <c r="AH3" s="73"/>
      <c r="AI3" s="73"/>
      <c r="AJ3" s="73"/>
      <c r="AK3" s="73"/>
      <c r="AL3" s="73"/>
      <c r="AM3" s="71"/>
      <c r="AN3" s="71"/>
      <c r="AO3" s="71"/>
      <c r="AP3" s="71"/>
      <c r="AQ3" s="71"/>
      <c r="AR3" s="73"/>
      <c r="AS3" s="73"/>
      <c r="AT3" s="73"/>
      <c r="AU3" s="73"/>
      <c r="AV3" s="73"/>
      <c r="AW3" s="71"/>
      <c r="AX3" s="71"/>
      <c r="AY3" s="71"/>
      <c r="AZ3" s="71"/>
      <c r="BA3" s="71"/>
    </row>
    <row r="4" spans="1:59">
      <c r="A4" s="72"/>
      <c r="B4" s="72"/>
      <c r="C4" s="72"/>
      <c r="D4" s="72"/>
      <c r="E4" s="72"/>
      <c r="F4" s="72"/>
      <c r="G4" s="72"/>
      <c r="H4" s="72"/>
      <c r="I4" s="72"/>
      <c r="J4" s="72"/>
      <c r="K4" s="72"/>
      <c r="L4" s="72"/>
      <c r="M4" s="72"/>
      <c r="N4" s="72"/>
      <c r="O4" s="72"/>
      <c r="P4" s="80"/>
      <c r="Q4" s="81"/>
      <c r="R4" s="81"/>
      <c r="S4" s="81"/>
      <c r="T4" s="81"/>
      <c r="U4" s="81"/>
      <c r="V4" s="81"/>
      <c r="W4" s="81"/>
      <c r="X4" s="81"/>
      <c r="Y4" s="81"/>
      <c r="Z4" s="81"/>
      <c r="AA4" s="81"/>
      <c r="AB4" s="81"/>
      <c r="AC4" s="81"/>
      <c r="AD4" s="81"/>
      <c r="AE4" s="81"/>
      <c r="AF4" s="81"/>
      <c r="AG4" s="82"/>
      <c r="AH4" s="73"/>
      <c r="AI4" s="73"/>
      <c r="AJ4" s="73"/>
      <c r="AK4" s="73"/>
      <c r="AL4" s="73"/>
      <c r="AM4" s="71"/>
      <c r="AN4" s="71"/>
      <c r="AO4" s="71"/>
      <c r="AP4" s="71"/>
      <c r="AQ4" s="71"/>
      <c r="AR4" s="73"/>
      <c r="AS4" s="73"/>
      <c r="AT4" s="73"/>
      <c r="AU4" s="73"/>
      <c r="AV4" s="73"/>
      <c r="AW4" s="71"/>
      <c r="AX4" s="71"/>
      <c r="AY4" s="71"/>
      <c r="AZ4" s="71"/>
      <c r="BA4" s="71"/>
    </row>
    <row r="5" spans="1:59">
      <c r="A5" s="2"/>
      <c r="B5" s="2"/>
      <c r="C5" s="2"/>
      <c r="D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</row>
    <row r="6" spans="1:59" ht="21.75" customHeight="1" thickBot="1">
      <c r="A6" s="4" t="s">
        <v>11</v>
      </c>
      <c r="B6" s="68" t="s">
        <v>8</v>
      </c>
      <c r="C6" s="68"/>
      <c r="D6" s="68"/>
      <c r="E6" s="68"/>
      <c r="F6" s="68"/>
      <c r="G6" s="68"/>
      <c r="H6" s="68"/>
      <c r="I6" s="68"/>
      <c r="J6" s="68"/>
      <c r="K6" s="68" t="s">
        <v>13</v>
      </c>
      <c r="L6" s="68"/>
      <c r="M6" s="68"/>
      <c r="N6" s="68"/>
      <c r="O6" s="68"/>
      <c r="P6" s="68"/>
      <c r="Q6" s="68"/>
      <c r="R6" s="68"/>
      <c r="S6" s="68"/>
      <c r="T6" s="68"/>
      <c r="U6" s="68"/>
      <c r="V6" s="68"/>
      <c r="W6" s="68"/>
      <c r="X6" s="68" t="s">
        <v>9</v>
      </c>
      <c r="Y6" s="68"/>
      <c r="Z6" s="68"/>
      <c r="AA6" s="68"/>
      <c r="AB6" s="68"/>
      <c r="AC6" s="68"/>
      <c r="AD6" s="68"/>
      <c r="AE6" s="68"/>
      <c r="AF6" s="68"/>
      <c r="AG6" s="68"/>
      <c r="AH6" s="68"/>
      <c r="AI6" s="68"/>
      <c r="AJ6" s="68"/>
      <c r="AK6" s="68" t="s">
        <v>14</v>
      </c>
      <c r="AL6" s="68"/>
      <c r="AM6" s="68"/>
      <c r="AN6" s="68"/>
      <c r="AO6" s="68"/>
      <c r="AP6" s="68"/>
      <c r="AQ6" s="68"/>
      <c r="AR6" s="68"/>
      <c r="AS6" s="68"/>
      <c r="AT6" s="68"/>
      <c r="AU6" s="68"/>
      <c r="AV6" s="68"/>
      <c r="AW6" s="68" t="s">
        <v>10</v>
      </c>
      <c r="AX6" s="68"/>
      <c r="AY6" s="68"/>
      <c r="AZ6" s="68"/>
      <c r="BA6" s="68"/>
      <c r="BB6" s="55" t="s">
        <v>137</v>
      </c>
      <c r="BC6" s="2"/>
      <c r="BD6" s="2"/>
      <c r="BE6" s="2"/>
      <c r="BF6" s="2"/>
      <c r="BG6" s="2"/>
    </row>
    <row r="7" spans="1:59" s="3" customFormat="1" ht="26.25" customHeight="1" thickTop="1">
      <c r="A7" s="9">
        <f>ROW()-6</f>
        <v>1</v>
      </c>
      <c r="B7" s="83" t="s">
        <v>12</v>
      </c>
      <c r="C7" s="83"/>
      <c r="D7" s="83"/>
      <c r="E7" s="83"/>
      <c r="F7" s="83"/>
      <c r="G7" s="83"/>
      <c r="H7" s="83"/>
      <c r="I7" s="83"/>
      <c r="J7" s="83"/>
      <c r="K7" s="84" t="s">
        <v>128</v>
      </c>
      <c r="L7" s="84"/>
      <c r="M7" s="84"/>
      <c r="N7" s="84"/>
      <c r="O7" s="84"/>
      <c r="P7" s="84"/>
      <c r="Q7" s="84"/>
      <c r="R7" s="84"/>
      <c r="S7" s="84"/>
      <c r="T7" s="84"/>
      <c r="U7" s="84"/>
      <c r="V7" s="84"/>
      <c r="W7" s="84"/>
      <c r="X7" s="83" t="s">
        <v>129</v>
      </c>
      <c r="Y7" s="83"/>
      <c r="Z7" s="83"/>
      <c r="AA7" s="83"/>
      <c r="AB7" s="83"/>
      <c r="AC7" s="83"/>
      <c r="AD7" s="83"/>
      <c r="AE7" s="83"/>
      <c r="AF7" s="83"/>
      <c r="AG7" s="83"/>
      <c r="AH7" s="83"/>
      <c r="AI7" s="83"/>
      <c r="AJ7" s="83"/>
      <c r="AK7" s="84"/>
      <c r="AL7" s="84"/>
      <c r="AM7" s="84"/>
      <c r="AN7" s="84"/>
      <c r="AO7" s="84"/>
      <c r="AP7" s="84"/>
      <c r="AQ7" s="84"/>
      <c r="AR7" s="84"/>
      <c r="AS7" s="84"/>
      <c r="AT7" s="84"/>
      <c r="AU7" s="84"/>
      <c r="AV7" s="84"/>
      <c r="AW7" s="84"/>
      <c r="AX7" s="84"/>
      <c r="AY7" s="84"/>
      <c r="AZ7" s="84"/>
      <c r="BA7" s="84"/>
      <c r="BB7" s="54"/>
    </row>
    <row r="8" spans="1:59" s="3" customFormat="1" ht="26.25" customHeight="1">
      <c r="A8" s="7">
        <f t="shared" ref="A8:A9" si="0">ROW()-6</f>
        <v>2</v>
      </c>
      <c r="B8" s="57" t="s">
        <v>119</v>
      </c>
      <c r="C8" s="57"/>
      <c r="D8" s="57"/>
      <c r="E8" s="57"/>
      <c r="F8" s="57"/>
      <c r="G8" s="57"/>
      <c r="H8" s="57"/>
      <c r="I8" s="57"/>
      <c r="J8" s="57"/>
      <c r="K8" s="56" t="s">
        <v>120</v>
      </c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7" t="s">
        <v>121</v>
      </c>
      <c r="Y8" s="57"/>
      <c r="Z8" s="57"/>
      <c r="AA8" s="57"/>
      <c r="AB8" s="57"/>
      <c r="AC8" s="57"/>
      <c r="AD8" s="57"/>
      <c r="AE8" s="57"/>
      <c r="AF8" s="57"/>
      <c r="AG8" s="57"/>
      <c r="AH8" s="57"/>
      <c r="AI8" s="57"/>
      <c r="AJ8" s="57"/>
      <c r="AK8" s="56"/>
      <c r="AL8" s="56"/>
      <c r="AM8" s="56"/>
      <c r="AN8" s="56"/>
      <c r="AO8" s="56"/>
      <c r="AP8" s="56"/>
      <c r="AQ8" s="56"/>
      <c r="AR8" s="56"/>
      <c r="AS8" s="56"/>
      <c r="AT8" s="56"/>
      <c r="AU8" s="56"/>
      <c r="AV8" s="56"/>
      <c r="AW8" s="56"/>
      <c r="AX8" s="56"/>
      <c r="AY8" s="56"/>
      <c r="AZ8" s="56"/>
      <c r="BA8" s="56"/>
      <c r="BB8" s="10">
        <v>0.5</v>
      </c>
    </row>
    <row r="9" spans="1:59" s="3" customFormat="1" ht="26.25" customHeight="1">
      <c r="A9" s="51">
        <f t="shared" si="0"/>
        <v>3</v>
      </c>
      <c r="B9" s="69" t="s">
        <v>122</v>
      </c>
      <c r="C9" s="69"/>
      <c r="D9" s="69"/>
      <c r="E9" s="69"/>
      <c r="F9" s="69"/>
      <c r="G9" s="69"/>
      <c r="H9" s="69"/>
      <c r="I9" s="69"/>
      <c r="J9" s="69"/>
      <c r="K9" s="70" t="s">
        <v>123</v>
      </c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7" t="s">
        <v>124</v>
      </c>
      <c r="Y9" s="57"/>
      <c r="Z9" s="57"/>
      <c r="AA9" s="57"/>
      <c r="AB9" s="57"/>
      <c r="AC9" s="57"/>
      <c r="AD9" s="57"/>
      <c r="AE9" s="57"/>
      <c r="AF9" s="57"/>
      <c r="AG9" s="57"/>
      <c r="AH9" s="57"/>
      <c r="AI9" s="57"/>
      <c r="AJ9" s="57"/>
      <c r="AK9" s="56"/>
      <c r="AL9" s="56"/>
      <c r="AM9" s="56"/>
      <c r="AN9" s="56"/>
      <c r="AO9" s="56"/>
      <c r="AP9" s="56"/>
      <c r="AQ9" s="56"/>
      <c r="AR9" s="56"/>
      <c r="AS9" s="56"/>
      <c r="AT9" s="56"/>
      <c r="AU9" s="56"/>
      <c r="AV9" s="56"/>
      <c r="AW9" s="56"/>
      <c r="AX9" s="56"/>
      <c r="AY9" s="56"/>
      <c r="AZ9" s="56"/>
      <c r="BA9" s="56"/>
      <c r="BB9" s="10">
        <v>0.5</v>
      </c>
    </row>
    <row r="10" spans="1:59" s="5" customFormat="1" ht="119.25" customHeight="1">
      <c r="A10" s="52"/>
      <c r="B10" s="59"/>
      <c r="C10" s="59"/>
      <c r="D10" s="59"/>
      <c r="E10" s="59"/>
      <c r="F10" s="59"/>
      <c r="G10" s="59"/>
      <c r="H10" s="59"/>
      <c r="I10" s="59"/>
      <c r="J10" s="59"/>
      <c r="K10" s="60"/>
      <c r="L10" s="60"/>
      <c r="M10" s="60"/>
      <c r="N10" s="60"/>
      <c r="O10" s="60"/>
      <c r="P10" s="60"/>
      <c r="Q10" s="60"/>
      <c r="R10" s="60"/>
      <c r="S10" s="60"/>
      <c r="T10" s="60"/>
      <c r="U10" s="60"/>
      <c r="V10" s="60"/>
      <c r="W10" s="60"/>
      <c r="X10" s="57" t="s">
        <v>139</v>
      </c>
      <c r="Y10" s="57"/>
      <c r="Z10" s="57"/>
      <c r="AA10" s="57"/>
      <c r="AB10" s="57"/>
      <c r="AC10" s="57"/>
      <c r="AD10" s="57"/>
      <c r="AE10" s="57"/>
      <c r="AF10" s="57"/>
      <c r="AG10" s="57"/>
      <c r="AH10" s="57"/>
      <c r="AI10" s="57"/>
      <c r="AJ10" s="57"/>
      <c r="AK10" s="56"/>
      <c r="AL10" s="56"/>
      <c r="AM10" s="56"/>
      <c r="AN10" s="56"/>
      <c r="AO10" s="56"/>
      <c r="AP10" s="56"/>
      <c r="AQ10" s="56"/>
      <c r="AR10" s="56"/>
      <c r="AS10" s="56"/>
      <c r="AT10" s="56"/>
      <c r="AU10" s="56"/>
      <c r="AV10" s="56"/>
      <c r="AW10" s="56"/>
      <c r="AX10" s="56"/>
      <c r="AY10" s="56"/>
      <c r="AZ10" s="56"/>
      <c r="BA10" s="56"/>
      <c r="BB10" s="10">
        <v>1</v>
      </c>
    </row>
    <row r="11" spans="1:59" s="3" customFormat="1" ht="26.25" customHeight="1">
      <c r="A11" s="53"/>
      <c r="B11" s="64"/>
      <c r="C11" s="64"/>
      <c r="D11" s="64"/>
      <c r="E11" s="64"/>
      <c r="F11" s="64"/>
      <c r="G11" s="64"/>
      <c r="H11" s="64"/>
      <c r="I11" s="64"/>
      <c r="J11" s="64"/>
      <c r="K11" s="65"/>
      <c r="L11" s="65"/>
      <c r="M11" s="65"/>
      <c r="N11" s="65"/>
      <c r="O11" s="65"/>
      <c r="P11" s="65"/>
      <c r="Q11" s="65"/>
      <c r="R11" s="65"/>
      <c r="S11" s="65"/>
      <c r="T11" s="65"/>
      <c r="U11" s="65"/>
      <c r="V11" s="65"/>
      <c r="W11" s="65"/>
      <c r="X11" s="57" t="s">
        <v>125</v>
      </c>
      <c r="Y11" s="57"/>
      <c r="Z11" s="57"/>
      <c r="AA11" s="57"/>
      <c r="AB11" s="57"/>
      <c r="AC11" s="57"/>
      <c r="AD11" s="57"/>
      <c r="AE11" s="57"/>
      <c r="AF11" s="57"/>
      <c r="AG11" s="57"/>
      <c r="AH11" s="57"/>
      <c r="AI11" s="57"/>
      <c r="AJ11" s="57"/>
      <c r="AK11" s="56"/>
      <c r="AL11" s="56"/>
      <c r="AM11" s="56"/>
      <c r="AN11" s="56"/>
      <c r="AO11" s="56"/>
      <c r="AP11" s="56"/>
      <c r="AQ11" s="56"/>
      <c r="AR11" s="56"/>
      <c r="AS11" s="56"/>
      <c r="AT11" s="56"/>
      <c r="AU11" s="56"/>
      <c r="AV11" s="56"/>
      <c r="AW11" s="56"/>
      <c r="AX11" s="56"/>
      <c r="AY11" s="56"/>
      <c r="AZ11" s="56"/>
      <c r="BA11" s="56"/>
      <c r="BB11" s="10">
        <v>1</v>
      </c>
    </row>
    <row r="12" spans="1:59" s="5" customFormat="1" ht="157.5" customHeight="1">
      <c r="A12" s="51">
        <f>ROW()-8</f>
        <v>4</v>
      </c>
      <c r="B12" s="69" t="s">
        <v>126</v>
      </c>
      <c r="C12" s="69"/>
      <c r="D12" s="69"/>
      <c r="E12" s="69"/>
      <c r="F12" s="69"/>
      <c r="G12" s="69"/>
      <c r="H12" s="69"/>
      <c r="I12" s="69"/>
      <c r="J12" s="69"/>
      <c r="K12" s="70" t="s">
        <v>127</v>
      </c>
      <c r="L12" s="70"/>
      <c r="M12" s="70"/>
      <c r="N12" s="70"/>
      <c r="O12" s="70"/>
      <c r="P12" s="70"/>
      <c r="Q12" s="70"/>
      <c r="R12" s="70"/>
      <c r="S12" s="70"/>
      <c r="T12" s="70"/>
      <c r="U12" s="70"/>
      <c r="V12" s="70"/>
      <c r="W12" s="70"/>
      <c r="X12" s="57" t="s">
        <v>132</v>
      </c>
      <c r="Y12" s="57"/>
      <c r="Z12" s="57"/>
      <c r="AA12" s="57"/>
      <c r="AB12" s="57"/>
      <c r="AC12" s="57"/>
      <c r="AD12" s="57"/>
      <c r="AE12" s="57"/>
      <c r="AF12" s="57"/>
      <c r="AG12" s="57"/>
      <c r="AH12" s="57"/>
      <c r="AI12" s="57"/>
      <c r="AJ12" s="57"/>
      <c r="AK12" s="56"/>
      <c r="AL12" s="56"/>
      <c r="AM12" s="56"/>
      <c r="AN12" s="56"/>
      <c r="AO12" s="56"/>
      <c r="AP12" s="56"/>
      <c r="AQ12" s="56"/>
      <c r="AR12" s="56"/>
      <c r="AS12" s="56"/>
      <c r="AT12" s="56"/>
      <c r="AU12" s="56"/>
      <c r="AV12" s="56"/>
      <c r="AW12" s="56"/>
      <c r="AX12" s="56"/>
      <c r="AY12" s="56"/>
      <c r="AZ12" s="56"/>
      <c r="BA12" s="56"/>
      <c r="BB12" s="10">
        <v>2</v>
      </c>
    </row>
    <row r="13" spans="1:59" s="3" customFormat="1" ht="30.75" customHeight="1">
      <c r="A13" s="53"/>
      <c r="B13" s="64"/>
      <c r="C13" s="64"/>
      <c r="D13" s="64"/>
      <c r="E13" s="64"/>
      <c r="F13" s="64"/>
      <c r="G13" s="64"/>
      <c r="H13" s="64"/>
      <c r="I13" s="64"/>
      <c r="J13" s="64"/>
      <c r="K13" s="65"/>
      <c r="L13" s="65"/>
      <c r="M13" s="65"/>
      <c r="N13" s="65"/>
      <c r="O13" s="65"/>
      <c r="P13" s="65"/>
      <c r="Q13" s="65"/>
      <c r="R13" s="65"/>
      <c r="S13" s="65"/>
      <c r="T13" s="65"/>
      <c r="U13" s="65"/>
      <c r="V13" s="65"/>
      <c r="W13" s="65"/>
      <c r="X13" s="57" t="s">
        <v>130</v>
      </c>
      <c r="Y13" s="57"/>
      <c r="Z13" s="57"/>
      <c r="AA13" s="57"/>
      <c r="AB13" s="57"/>
      <c r="AC13" s="57"/>
      <c r="AD13" s="57"/>
      <c r="AE13" s="57"/>
      <c r="AF13" s="57"/>
      <c r="AG13" s="57"/>
      <c r="AH13" s="57"/>
      <c r="AI13" s="57"/>
      <c r="AJ13" s="57"/>
      <c r="AK13" s="56"/>
      <c r="AL13" s="56"/>
      <c r="AM13" s="56"/>
      <c r="AN13" s="56"/>
      <c r="AO13" s="56"/>
      <c r="AP13" s="56"/>
      <c r="AQ13" s="56"/>
      <c r="AR13" s="56"/>
      <c r="AS13" s="56"/>
      <c r="AT13" s="56"/>
      <c r="AU13" s="56"/>
      <c r="AV13" s="56"/>
      <c r="AW13" s="56"/>
      <c r="AX13" s="56"/>
      <c r="AY13" s="56"/>
      <c r="AZ13" s="56"/>
      <c r="BA13" s="56"/>
      <c r="BB13" s="10"/>
    </row>
    <row r="14" spans="1:59" s="6" customFormat="1" ht="116.25" customHeight="1">
      <c r="A14" s="7">
        <f>ROW()-9</f>
        <v>5</v>
      </c>
      <c r="B14" s="57" t="s">
        <v>136</v>
      </c>
      <c r="C14" s="57"/>
      <c r="D14" s="57"/>
      <c r="E14" s="57"/>
      <c r="F14" s="57"/>
      <c r="G14" s="57"/>
      <c r="H14" s="57"/>
      <c r="I14" s="57"/>
      <c r="J14" s="57"/>
      <c r="K14" s="56" t="s">
        <v>131</v>
      </c>
      <c r="L14" s="56"/>
      <c r="M14" s="56"/>
      <c r="N14" s="56"/>
      <c r="O14" s="56"/>
      <c r="P14" s="56"/>
      <c r="Q14" s="56"/>
      <c r="R14" s="56"/>
      <c r="S14" s="56"/>
      <c r="T14" s="56"/>
      <c r="U14" s="56"/>
      <c r="V14" s="56"/>
      <c r="W14" s="56"/>
      <c r="X14" s="57" t="s">
        <v>138</v>
      </c>
      <c r="Y14" s="57"/>
      <c r="Z14" s="57"/>
      <c r="AA14" s="57"/>
      <c r="AB14" s="57"/>
      <c r="AC14" s="57"/>
      <c r="AD14" s="57"/>
      <c r="AE14" s="57"/>
      <c r="AF14" s="57"/>
      <c r="AG14" s="57"/>
      <c r="AH14" s="57"/>
      <c r="AI14" s="57"/>
      <c r="AJ14" s="57"/>
      <c r="AK14" s="56"/>
      <c r="AL14" s="56"/>
      <c r="AM14" s="56"/>
      <c r="AN14" s="56"/>
      <c r="AO14" s="56"/>
      <c r="AP14" s="56"/>
      <c r="AQ14" s="56"/>
      <c r="AR14" s="56"/>
      <c r="AS14" s="56"/>
      <c r="AT14" s="56"/>
      <c r="AU14" s="56"/>
      <c r="AV14" s="56"/>
      <c r="AW14" s="56"/>
      <c r="AX14" s="56"/>
      <c r="AY14" s="56"/>
      <c r="AZ14" s="56"/>
      <c r="BA14" s="56"/>
      <c r="BB14" s="10">
        <v>1</v>
      </c>
    </row>
    <row r="15" spans="1:59" s="6" customFormat="1" ht="30.75" customHeight="1">
      <c r="A15" s="7">
        <f t="shared" ref="A15:A22" si="1">ROW()-9</f>
        <v>6</v>
      </c>
      <c r="B15" s="57" t="s">
        <v>135</v>
      </c>
      <c r="C15" s="57"/>
      <c r="D15" s="57"/>
      <c r="E15" s="57"/>
      <c r="F15" s="57"/>
      <c r="G15" s="57"/>
      <c r="H15" s="57"/>
      <c r="I15" s="57"/>
      <c r="J15" s="57"/>
      <c r="K15" s="57" t="s">
        <v>133</v>
      </c>
      <c r="L15" s="56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7" t="s">
        <v>134</v>
      </c>
      <c r="Y15" s="57"/>
      <c r="Z15" s="57"/>
      <c r="AA15" s="57"/>
      <c r="AB15" s="57"/>
      <c r="AC15" s="57"/>
      <c r="AD15" s="57"/>
      <c r="AE15" s="57"/>
      <c r="AF15" s="57"/>
      <c r="AG15" s="57"/>
      <c r="AH15" s="57"/>
      <c r="AI15" s="57"/>
      <c r="AJ15" s="57"/>
      <c r="AK15" s="56"/>
      <c r="AL15" s="56"/>
      <c r="AM15" s="56"/>
      <c r="AN15" s="56"/>
      <c r="AO15" s="56"/>
      <c r="AP15" s="56"/>
      <c r="AQ15" s="56"/>
      <c r="AR15" s="56"/>
      <c r="AS15" s="56"/>
      <c r="AT15" s="56"/>
      <c r="AU15" s="56"/>
      <c r="AV15" s="56"/>
      <c r="AW15" s="56"/>
      <c r="AX15" s="56"/>
      <c r="AY15" s="56"/>
      <c r="AZ15" s="56"/>
      <c r="BA15" s="56"/>
      <c r="BB15" s="10">
        <v>1</v>
      </c>
    </row>
    <row r="16" spans="1:59" s="6" customFormat="1" ht="45.75" customHeight="1">
      <c r="A16" s="7">
        <f t="shared" si="1"/>
        <v>7</v>
      </c>
      <c r="B16" s="57"/>
      <c r="C16" s="57"/>
      <c r="D16" s="57"/>
      <c r="E16" s="57"/>
      <c r="F16" s="57"/>
      <c r="G16" s="57"/>
      <c r="H16" s="57"/>
      <c r="I16" s="57"/>
      <c r="J16" s="57"/>
      <c r="K16" s="57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7"/>
      <c r="Y16" s="57"/>
      <c r="Z16" s="57"/>
      <c r="AA16" s="57"/>
      <c r="AB16" s="57"/>
      <c r="AC16" s="57"/>
      <c r="AD16" s="57"/>
      <c r="AE16" s="57"/>
      <c r="AF16" s="57"/>
      <c r="AG16" s="57"/>
      <c r="AH16" s="57"/>
      <c r="AI16" s="57"/>
      <c r="AJ16" s="57"/>
      <c r="AK16" s="61"/>
      <c r="AL16" s="62"/>
      <c r="AM16" s="62"/>
      <c r="AN16" s="62"/>
      <c r="AO16" s="62"/>
      <c r="AP16" s="62"/>
      <c r="AQ16" s="62"/>
      <c r="AR16" s="62"/>
      <c r="AS16" s="62"/>
      <c r="AT16" s="62"/>
      <c r="AU16" s="62"/>
      <c r="AV16" s="63"/>
      <c r="AW16" s="56"/>
      <c r="AX16" s="56"/>
      <c r="AY16" s="56"/>
      <c r="AZ16" s="56"/>
      <c r="BA16" s="56"/>
      <c r="BB16" s="10"/>
    </row>
    <row r="17" spans="1:54" s="6" customFormat="1" ht="45.75" customHeight="1">
      <c r="A17" s="7">
        <f t="shared" si="1"/>
        <v>8</v>
      </c>
      <c r="B17" s="57"/>
      <c r="C17" s="57"/>
      <c r="D17" s="57"/>
      <c r="E17" s="57"/>
      <c r="F17" s="57"/>
      <c r="G17" s="57"/>
      <c r="H17" s="57"/>
      <c r="I17" s="57"/>
      <c r="J17" s="57"/>
      <c r="K17" s="57"/>
      <c r="L17" s="56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6"/>
      <c r="X17" s="57"/>
      <c r="Y17" s="57"/>
      <c r="Z17" s="57"/>
      <c r="AA17" s="57"/>
      <c r="AB17" s="57"/>
      <c r="AC17" s="57"/>
      <c r="AD17" s="57"/>
      <c r="AE17" s="57"/>
      <c r="AF17" s="57"/>
      <c r="AG17" s="57"/>
      <c r="AH17" s="57"/>
      <c r="AI17" s="57"/>
      <c r="AJ17" s="57"/>
      <c r="AK17" s="56"/>
      <c r="AL17" s="56"/>
      <c r="AM17" s="56"/>
      <c r="AN17" s="56"/>
      <c r="AO17" s="56"/>
      <c r="AP17" s="56"/>
      <c r="AQ17" s="56"/>
      <c r="AR17" s="56"/>
      <c r="AS17" s="56"/>
      <c r="AT17" s="56"/>
      <c r="AU17" s="56"/>
      <c r="AV17" s="56"/>
      <c r="AW17" s="58"/>
      <c r="AX17" s="56"/>
      <c r="AY17" s="56"/>
      <c r="AZ17" s="56"/>
      <c r="BA17" s="56"/>
      <c r="BB17" s="10"/>
    </row>
    <row r="18" spans="1:54" s="6" customFormat="1" ht="30.75" customHeight="1">
      <c r="A18" s="7">
        <f t="shared" si="1"/>
        <v>9</v>
      </c>
      <c r="B18" s="57"/>
      <c r="C18" s="57"/>
      <c r="D18" s="57"/>
      <c r="E18" s="57"/>
      <c r="F18" s="57"/>
      <c r="G18" s="57"/>
      <c r="H18" s="57"/>
      <c r="I18" s="57"/>
      <c r="J18" s="57"/>
      <c r="K18" s="57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7"/>
      <c r="Y18" s="57"/>
      <c r="Z18" s="57"/>
      <c r="AA18" s="57"/>
      <c r="AB18" s="57"/>
      <c r="AC18" s="57"/>
      <c r="AD18" s="57"/>
      <c r="AE18" s="57"/>
      <c r="AF18" s="57"/>
      <c r="AG18" s="57"/>
      <c r="AH18" s="57"/>
      <c r="AI18" s="57"/>
      <c r="AJ18" s="57"/>
      <c r="AK18" s="56"/>
      <c r="AL18" s="56"/>
      <c r="AM18" s="56"/>
      <c r="AN18" s="56"/>
      <c r="AO18" s="56"/>
      <c r="AP18" s="56"/>
      <c r="AQ18" s="56"/>
      <c r="AR18" s="56"/>
      <c r="AS18" s="56"/>
      <c r="AT18" s="56"/>
      <c r="AU18" s="56"/>
      <c r="AV18" s="56"/>
      <c r="AW18" s="56"/>
      <c r="AX18" s="56"/>
      <c r="AY18" s="56"/>
      <c r="AZ18" s="56"/>
      <c r="BA18" s="56"/>
      <c r="BB18" s="10"/>
    </row>
    <row r="19" spans="1:54" s="6" customFormat="1" ht="30.75" customHeight="1">
      <c r="A19" s="7">
        <f t="shared" si="1"/>
        <v>10</v>
      </c>
      <c r="B19" s="57"/>
      <c r="C19" s="57"/>
      <c r="D19" s="57"/>
      <c r="E19" s="57"/>
      <c r="F19" s="57"/>
      <c r="G19" s="57"/>
      <c r="H19" s="57"/>
      <c r="I19" s="57"/>
      <c r="J19" s="57"/>
      <c r="K19" s="57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7"/>
      <c r="Y19" s="57"/>
      <c r="Z19" s="57"/>
      <c r="AA19" s="57"/>
      <c r="AB19" s="57"/>
      <c r="AC19" s="57"/>
      <c r="AD19" s="57"/>
      <c r="AE19" s="57"/>
      <c r="AF19" s="57"/>
      <c r="AG19" s="57"/>
      <c r="AH19" s="57"/>
      <c r="AI19" s="57"/>
      <c r="AJ19" s="57"/>
      <c r="AK19" s="56"/>
      <c r="AL19" s="56"/>
      <c r="AM19" s="56"/>
      <c r="AN19" s="56"/>
      <c r="AO19" s="56"/>
      <c r="AP19" s="56"/>
      <c r="AQ19" s="56"/>
      <c r="AR19" s="56"/>
      <c r="AS19" s="56"/>
      <c r="AT19" s="56"/>
      <c r="AU19" s="56"/>
      <c r="AV19" s="56"/>
      <c r="AW19" s="58"/>
      <c r="AX19" s="56"/>
      <c r="AY19" s="56"/>
      <c r="AZ19" s="56"/>
      <c r="BA19" s="56"/>
      <c r="BB19" s="10"/>
    </row>
    <row r="20" spans="1:54" s="6" customFormat="1" ht="30.75" customHeight="1">
      <c r="A20" s="7">
        <f t="shared" si="1"/>
        <v>11</v>
      </c>
      <c r="B20" s="57"/>
      <c r="C20" s="57"/>
      <c r="D20" s="57"/>
      <c r="E20" s="57"/>
      <c r="F20" s="57"/>
      <c r="G20" s="57"/>
      <c r="H20" s="57"/>
      <c r="I20" s="57"/>
      <c r="J20" s="57"/>
      <c r="K20" s="57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7"/>
      <c r="Y20" s="57"/>
      <c r="Z20" s="57"/>
      <c r="AA20" s="57"/>
      <c r="AB20" s="57"/>
      <c r="AC20" s="57"/>
      <c r="AD20" s="57"/>
      <c r="AE20" s="57"/>
      <c r="AF20" s="57"/>
      <c r="AG20" s="57"/>
      <c r="AH20" s="57"/>
      <c r="AI20" s="57"/>
      <c r="AJ20" s="57"/>
      <c r="AK20" s="56"/>
      <c r="AL20" s="56"/>
      <c r="AM20" s="56"/>
      <c r="AN20" s="56"/>
      <c r="AO20" s="56"/>
      <c r="AP20" s="56"/>
      <c r="AQ20" s="56"/>
      <c r="AR20" s="56"/>
      <c r="AS20" s="56"/>
      <c r="AT20" s="56"/>
      <c r="AU20" s="56"/>
      <c r="AV20" s="56"/>
      <c r="AW20" s="58"/>
      <c r="AX20" s="56"/>
      <c r="AY20" s="56"/>
      <c r="AZ20" s="56"/>
      <c r="BA20" s="56"/>
      <c r="BB20" s="10"/>
    </row>
    <row r="21" spans="1:54" s="6" customFormat="1" ht="30.75" customHeight="1">
      <c r="A21" s="7">
        <f t="shared" si="1"/>
        <v>12</v>
      </c>
      <c r="B21" s="57"/>
      <c r="C21" s="57"/>
      <c r="D21" s="57"/>
      <c r="E21" s="57"/>
      <c r="F21" s="57"/>
      <c r="G21" s="57"/>
      <c r="H21" s="57"/>
      <c r="I21" s="57"/>
      <c r="J21" s="57"/>
      <c r="K21" s="57"/>
      <c r="L21" s="56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7"/>
      <c r="Y21" s="57"/>
      <c r="Z21" s="57"/>
      <c r="AA21" s="57"/>
      <c r="AB21" s="57"/>
      <c r="AC21" s="57"/>
      <c r="AD21" s="57"/>
      <c r="AE21" s="57"/>
      <c r="AF21" s="57"/>
      <c r="AG21" s="57"/>
      <c r="AH21" s="57"/>
      <c r="AI21" s="57"/>
      <c r="AJ21" s="57"/>
      <c r="AK21" s="56"/>
      <c r="AL21" s="56"/>
      <c r="AM21" s="56"/>
      <c r="AN21" s="56"/>
      <c r="AO21" s="56"/>
      <c r="AP21" s="56"/>
      <c r="AQ21" s="56"/>
      <c r="AR21" s="56"/>
      <c r="AS21" s="56"/>
      <c r="AT21" s="56"/>
      <c r="AU21" s="56"/>
      <c r="AV21" s="56"/>
      <c r="AW21" s="56"/>
      <c r="AX21" s="56"/>
      <c r="AY21" s="56"/>
      <c r="AZ21" s="56"/>
      <c r="BA21" s="56"/>
      <c r="BB21" s="10"/>
    </row>
    <row r="22" spans="1:54" s="5" customFormat="1" ht="42" customHeight="1">
      <c r="A22" s="8">
        <f t="shared" si="1"/>
        <v>13</v>
      </c>
      <c r="B22" s="66"/>
      <c r="C22" s="66"/>
      <c r="D22" s="66"/>
      <c r="E22" s="66"/>
      <c r="F22" s="66"/>
      <c r="G22" s="66"/>
      <c r="H22" s="66"/>
      <c r="I22" s="66"/>
      <c r="J22" s="66"/>
      <c r="K22" s="67"/>
      <c r="L22" s="67"/>
      <c r="M22" s="67"/>
      <c r="N22" s="67"/>
      <c r="O22" s="67"/>
      <c r="P22" s="67"/>
      <c r="Q22" s="67"/>
      <c r="R22" s="67"/>
      <c r="S22" s="67"/>
      <c r="T22" s="67"/>
      <c r="U22" s="67"/>
      <c r="V22" s="67"/>
      <c r="W22" s="67"/>
      <c r="X22" s="66"/>
      <c r="Y22" s="66"/>
      <c r="Z22" s="66"/>
      <c r="AA22" s="66"/>
      <c r="AB22" s="66"/>
      <c r="AC22" s="66"/>
      <c r="AD22" s="66"/>
      <c r="AE22" s="66"/>
      <c r="AF22" s="66"/>
      <c r="AG22" s="66"/>
      <c r="AH22" s="66"/>
      <c r="AI22" s="66"/>
      <c r="AJ22" s="66"/>
      <c r="AK22" s="67"/>
      <c r="AL22" s="67"/>
      <c r="AM22" s="67"/>
      <c r="AN22" s="67"/>
      <c r="AO22" s="67"/>
      <c r="AP22" s="67"/>
      <c r="AQ22" s="67"/>
      <c r="AR22" s="67"/>
      <c r="AS22" s="67"/>
      <c r="AT22" s="67"/>
      <c r="AU22" s="67"/>
      <c r="AV22" s="67"/>
      <c r="AW22" s="67"/>
      <c r="AX22" s="67"/>
      <c r="AY22" s="67"/>
      <c r="AZ22" s="67"/>
      <c r="BA22" s="67"/>
      <c r="BB22" s="11"/>
    </row>
    <row r="23" spans="1:54">
      <c r="BB23" s="1">
        <f>SUM(BB7:BB22)</f>
        <v>7</v>
      </c>
    </row>
  </sheetData>
  <mergeCells count="98">
    <mergeCell ref="AW7:BA7"/>
    <mergeCell ref="AW9:BA9"/>
    <mergeCell ref="B8:J8"/>
    <mergeCell ref="K8:W8"/>
    <mergeCell ref="X8:AJ8"/>
    <mergeCell ref="AK8:AV8"/>
    <mergeCell ref="AW8:BA8"/>
    <mergeCell ref="B9:J9"/>
    <mergeCell ref="K9:W9"/>
    <mergeCell ref="X9:AJ9"/>
    <mergeCell ref="AK9:AV9"/>
    <mergeCell ref="B17:J17"/>
    <mergeCell ref="K17:W17"/>
    <mergeCell ref="X17:AJ17"/>
    <mergeCell ref="AK17:AV17"/>
    <mergeCell ref="B7:J7"/>
    <mergeCell ref="K7:W7"/>
    <mergeCell ref="X7:AJ7"/>
    <mergeCell ref="AK7:AV7"/>
    <mergeCell ref="AW6:BA6"/>
    <mergeCell ref="AW1:BA1"/>
    <mergeCell ref="A2:I4"/>
    <mergeCell ref="J2:O4"/>
    <mergeCell ref="AH2:AL4"/>
    <mergeCell ref="AM2:AQ4"/>
    <mergeCell ref="AR2:AV4"/>
    <mergeCell ref="AW2:BA4"/>
    <mergeCell ref="A1:I1"/>
    <mergeCell ref="J1:O1"/>
    <mergeCell ref="P1:AG4"/>
    <mergeCell ref="AH1:AL1"/>
    <mergeCell ref="AM1:AQ1"/>
    <mergeCell ref="AR1:AV1"/>
    <mergeCell ref="B6:J6"/>
    <mergeCell ref="K6:W6"/>
    <mergeCell ref="AW21:BA21"/>
    <mergeCell ref="X6:AJ6"/>
    <mergeCell ref="AK6:AV6"/>
    <mergeCell ref="AW22:BA22"/>
    <mergeCell ref="B12:J12"/>
    <mergeCell ref="K12:W12"/>
    <mergeCell ref="X12:AJ12"/>
    <mergeCell ref="AK12:AV12"/>
    <mergeCell ref="AW12:BA12"/>
    <mergeCell ref="B15:J15"/>
    <mergeCell ref="K15:W15"/>
    <mergeCell ref="X15:AJ15"/>
    <mergeCell ref="AK15:AV15"/>
    <mergeCell ref="AW15:BA15"/>
    <mergeCell ref="B19:J19"/>
    <mergeCell ref="K19:W19"/>
    <mergeCell ref="B22:J22"/>
    <mergeCell ref="K22:W22"/>
    <mergeCell ref="X22:AJ22"/>
    <mergeCell ref="AK22:AV22"/>
    <mergeCell ref="B21:J21"/>
    <mergeCell ref="K21:W21"/>
    <mergeCell ref="X21:AJ21"/>
    <mergeCell ref="AK21:AV21"/>
    <mergeCell ref="AW17:BA17"/>
    <mergeCell ref="AW10:BA10"/>
    <mergeCell ref="B14:J14"/>
    <mergeCell ref="K14:W14"/>
    <mergeCell ref="X14:AJ14"/>
    <mergeCell ref="AK14:AV14"/>
    <mergeCell ref="AW14:BA14"/>
    <mergeCell ref="B11:J11"/>
    <mergeCell ref="K11:W11"/>
    <mergeCell ref="X11:AJ11"/>
    <mergeCell ref="AK11:AV11"/>
    <mergeCell ref="AW11:BA11"/>
    <mergeCell ref="B13:J13"/>
    <mergeCell ref="K13:W13"/>
    <mergeCell ref="X13:AJ13"/>
    <mergeCell ref="AK13:AV13"/>
    <mergeCell ref="AW13:BA13"/>
    <mergeCell ref="B10:J10"/>
    <mergeCell ref="K10:W10"/>
    <mergeCell ref="AK16:AV16"/>
    <mergeCell ref="AW16:BA16"/>
    <mergeCell ref="B16:J16"/>
    <mergeCell ref="K16:W16"/>
    <mergeCell ref="X16:AJ16"/>
    <mergeCell ref="X10:AJ10"/>
    <mergeCell ref="AK10:AV10"/>
    <mergeCell ref="AW18:BA18"/>
    <mergeCell ref="B20:J20"/>
    <mergeCell ref="K20:W20"/>
    <mergeCell ref="X20:AJ20"/>
    <mergeCell ref="AK20:AV20"/>
    <mergeCell ref="AW20:BA20"/>
    <mergeCell ref="AK19:AV19"/>
    <mergeCell ref="AW19:BA19"/>
    <mergeCell ref="X19:AJ19"/>
    <mergeCell ref="B18:J18"/>
    <mergeCell ref="K18:W18"/>
    <mergeCell ref="X18:AJ18"/>
    <mergeCell ref="AK18:AV18"/>
  </mergeCells>
  <phoneticPr fontId="2"/>
  <pageMargins left="0.39370078740157483" right="0.39370078740157483" top="0.59055118110236227" bottom="0.59055118110236227" header="0.62992125984251968" footer="0.39370078740157483"/>
  <pageSetup paperSize="9" scale="98" orientation="landscape" cellComments="asDisplayed" verticalDpi="360" r:id="rId1"/>
  <headerFooter alignWithMargins="0">
    <oddFooter>&amp;C&amp;P /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7"/>
  <sheetViews>
    <sheetView topLeftCell="A25" workbookViewId="0">
      <selection activeCell="J17" sqref="J17"/>
    </sheetView>
  </sheetViews>
  <sheetFormatPr defaultRowHeight="13.5"/>
  <sheetData>
    <row r="1" spans="1:7" ht="18.75">
      <c r="A1" s="12" t="s">
        <v>16</v>
      </c>
      <c r="B1" s="13"/>
      <c r="C1" s="13"/>
      <c r="D1" s="13"/>
      <c r="E1" s="13"/>
      <c r="F1" s="13"/>
    </row>
    <row r="3" spans="1:7">
      <c r="A3" t="s">
        <v>17</v>
      </c>
    </row>
    <row r="5" spans="1:7" ht="17.25">
      <c r="A5" s="14" t="s">
        <v>18</v>
      </c>
      <c r="B5" s="13"/>
      <c r="C5" s="13"/>
      <c r="D5" s="13"/>
      <c r="E5" s="13"/>
      <c r="F5" s="13"/>
      <c r="G5" s="13"/>
    </row>
    <row r="6" spans="1:7" ht="17.25">
      <c r="A6" s="15" t="s">
        <v>19</v>
      </c>
    </row>
    <row r="18" spans="1:17">
      <c r="A18" s="16" t="s">
        <v>20</v>
      </c>
    </row>
    <row r="19" spans="1:17" ht="11.25" customHeight="1"/>
    <row r="20" spans="1:17">
      <c r="A20" s="17" t="s">
        <v>21</v>
      </c>
      <c r="B20" s="17"/>
      <c r="C20" s="17"/>
      <c r="D20" s="17"/>
    </row>
    <row r="21" spans="1:17">
      <c r="A21" s="17" t="s">
        <v>22</v>
      </c>
      <c r="B21" s="17"/>
      <c r="C21" s="17"/>
      <c r="D21" s="17"/>
    </row>
    <row r="22" spans="1:17">
      <c r="A22" s="17" t="s">
        <v>23</v>
      </c>
      <c r="B22" s="17"/>
      <c r="C22" s="17"/>
      <c r="D22" s="17"/>
    </row>
    <row r="25" spans="1:17">
      <c r="A25" s="18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9"/>
    </row>
    <row r="27" spans="1:17" ht="30.75" customHeight="1"/>
  </sheetData>
  <phoneticPr fontId="2"/>
  <pageMargins left="0.70866141732283472" right="0.70866141732283472" top="0.74803149606299213" bottom="0.74803149606299213" header="0.31496062992125984" footer="0.31496062992125984"/>
  <pageSetup paperSize="9" scale="70" orientation="portrait" r:id="rId1"/>
  <headerFooter>
    <oddHeader>&amp;R&amp;A　&amp;P/&amp;N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41"/>
  <sheetViews>
    <sheetView topLeftCell="A19" zoomScaleNormal="100" workbookViewId="0">
      <selection activeCell="J17" sqref="J17"/>
    </sheetView>
  </sheetViews>
  <sheetFormatPr defaultRowHeight="13.5"/>
  <cols>
    <col min="15" max="15" width="6.125" customWidth="1"/>
    <col min="17" max="17" width="6.625" customWidth="1"/>
  </cols>
  <sheetData>
    <row r="1" spans="1:6" ht="18.75">
      <c r="A1" s="12" t="s">
        <v>24</v>
      </c>
      <c r="B1" s="13"/>
      <c r="C1" s="13"/>
      <c r="D1" s="13"/>
      <c r="E1" s="13"/>
      <c r="F1" s="13"/>
    </row>
    <row r="2" spans="1:6" s="21" customFormat="1" ht="15" customHeight="1">
      <c r="A2" s="20"/>
    </row>
    <row r="3" spans="1:6">
      <c r="A3" t="s">
        <v>17</v>
      </c>
    </row>
    <row r="15" spans="1:6">
      <c r="A15" s="22" t="s">
        <v>25</v>
      </c>
      <c r="B15" s="17"/>
      <c r="C15" s="17"/>
    </row>
    <row r="16" spans="1:6">
      <c r="A16" s="17" t="s">
        <v>26</v>
      </c>
      <c r="B16" s="17"/>
      <c r="C16" s="17"/>
    </row>
    <row r="19" spans="1:17" ht="18" customHeight="1">
      <c r="A19" s="23" t="s">
        <v>21</v>
      </c>
      <c r="B19" s="24"/>
      <c r="C19" s="17"/>
      <c r="D19" s="17"/>
    </row>
    <row r="20" spans="1:17" ht="20.25" customHeight="1">
      <c r="A20" s="23" t="s">
        <v>27</v>
      </c>
      <c r="B20" s="23"/>
      <c r="C20" s="23"/>
      <c r="D20" s="23"/>
    </row>
    <row r="21" spans="1:17">
      <c r="A21" s="17" t="s">
        <v>23</v>
      </c>
      <c r="B21" s="17"/>
      <c r="C21" s="17"/>
      <c r="D21" s="17"/>
    </row>
    <row r="23" spans="1:17" ht="20.25" customHeight="1">
      <c r="A23" s="25" t="s">
        <v>28</v>
      </c>
      <c r="B23" s="21"/>
      <c r="C23" s="21"/>
      <c r="D23" s="21"/>
      <c r="E23" s="21"/>
      <c r="F23" s="21"/>
      <c r="G23" s="21"/>
      <c r="H23" s="26" t="s">
        <v>29</v>
      </c>
      <c r="I23" s="26"/>
      <c r="J23" s="26"/>
      <c r="K23" s="26"/>
      <c r="L23" s="26"/>
    </row>
    <row r="25" spans="1:17">
      <c r="A25" s="18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9"/>
    </row>
    <row r="27" spans="1:17">
      <c r="A27" t="s">
        <v>30</v>
      </c>
    </row>
    <row r="38" spans="1:19" ht="19.5" customHeight="1">
      <c r="A38" s="16" t="s">
        <v>31</v>
      </c>
    </row>
    <row r="39" spans="1:19" ht="9.75" customHeight="1">
      <c r="A39" s="21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</row>
    <row r="40" spans="1:19" ht="45" customHeight="1">
      <c r="A40" s="27" t="s">
        <v>32</v>
      </c>
      <c r="B40" s="27" t="s">
        <v>33</v>
      </c>
      <c r="C40" s="27" t="s">
        <v>34</v>
      </c>
      <c r="D40" s="28" t="s">
        <v>35</v>
      </c>
      <c r="E40" s="28" t="s">
        <v>36</v>
      </c>
      <c r="F40" s="27" t="s">
        <v>37</v>
      </c>
      <c r="G40" s="29" t="s">
        <v>38</v>
      </c>
      <c r="H40" s="30" t="s">
        <v>39</v>
      </c>
      <c r="I40" s="29" t="s">
        <v>40</v>
      </c>
      <c r="J40" s="31" t="s">
        <v>41</v>
      </c>
      <c r="K40" s="31" t="s">
        <v>42</v>
      </c>
      <c r="L40" s="31" t="s">
        <v>43</v>
      </c>
      <c r="M40" s="32" t="s">
        <v>44</v>
      </c>
      <c r="N40" s="32" t="s">
        <v>45</v>
      </c>
      <c r="O40" s="29" t="s">
        <v>46</v>
      </c>
      <c r="P40" s="31" t="s">
        <v>47</v>
      </c>
      <c r="Q40" s="33" t="s">
        <v>48</v>
      </c>
    </row>
    <row r="41" spans="1:19" s="34" customFormat="1" ht="135" customHeight="1">
      <c r="H41" s="35" t="s">
        <v>49</v>
      </c>
      <c r="J41" s="36" t="s">
        <v>50</v>
      </c>
      <c r="K41" s="36" t="s">
        <v>50</v>
      </c>
      <c r="L41" s="36" t="s">
        <v>50</v>
      </c>
      <c r="M41" s="36"/>
      <c r="O41" s="36"/>
      <c r="P41" s="36" t="s">
        <v>50</v>
      </c>
      <c r="Q41" s="36" t="s">
        <v>51</v>
      </c>
      <c r="S41" s="36"/>
    </row>
  </sheetData>
  <phoneticPr fontId="2"/>
  <pageMargins left="0.70866141732283472" right="0.70866141732283472" top="0.74803149606299213" bottom="0.74803149606299213" header="0.31496062992125984" footer="0.31496062992125984"/>
  <pageSetup paperSize="9" scale="61" orientation="portrait" r:id="rId1"/>
  <headerFooter>
    <oddHeader>&amp;R&amp;A　&amp;P/&amp;N</oddHead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"/>
  <sheetViews>
    <sheetView workbookViewId="0"/>
  </sheetViews>
  <sheetFormatPr defaultRowHeight="13.5"/>
  <cols>
    <col min="1" max="1" width="16.875" bestFit="1" customWidth="1"/>
    <col min="2" max="2" width="11.625" bestFit="1" customWidth="1"/>
    <col min="3" max="3" width="25.25" bestFit="1" customWidth="1"/>
    <col min="4" max="4" width="25.25" customWidth="1"/>
    <col min="6" max="6" width="10.875" customWidth="1"/>
    <col min="7" max="7" width="11" bestFit="1" customWidth="1"/>
    <col min="8" max="8" width="12.125" bestFit="1" customWidth="1"/>
    <col min="9" max="9" width="11.875" bestFit="1" customWidth="1"/>
    <col min="10" max="10" width="11.875" customWidth="1"/>
    <col min="11" max="11" width="18.375" bestFit="1" customWidth="1"/>
    <col min="12" max="12" width="16" customWidth="1"/>
    <col min="13" max="13" width="10.875" customWidth="1"/>
    <col min="14" max="14" width="11" bestFit="1" customWidth="1"/>
    <col min="15" max="15" width="12.125" bestFit="1" customWidth="1"/>
    <col min="16" max="16" width="11.875" bestFit="1" customWidth="1"/>
    <col min="17" max="21" width="11.875" customWidth="1"/>
    <col min="22" max="22" width="16.125" bestFit="1" customWidth="1"/>
    <col min="23" max="23" width="16.75" customWidth="1"/>
    <col min="24" max="24" width="11.375" customWidth="1"/>
    <col min="25" max="25" width="11.375" bestFit="1" customWidth="1"/>
    <col min="26" max="26" width="17.25" bestFit="1" customWidth="1"/>
    <col min="27" max="28" width="10.625" customWidth="1"/>
    <col min="29" max="29" width="12.5" customWidth="1"/>
    <col min="30" max="30" width="14.875" customWidth="1"/>
    <col min="31" max="31" width="16.75" bestFit="1" customWidth="1"/>
  </cols>
  <sheetData>
    <row r="1" spans="1:31" s="40" customFormat="1" ht="43.5" customHeight="1">
      <c r="A1" s="37" t="s">
        <v>52</v>
      </c>
      <c r="B1" s="37" t="s">
        <v>53</v>
      </c>
      <c r="C1" s="37" t="s">
        <v>54</v>
      </c>
      <c r="D1" s="37" t="s">
        <v>55</v>
      </c>
      <c r="E1" s="37" t="s">
        <v>56</v>
      </c>
      <c r="F1" s="37" t="s">
        <v>57</v>
      </c>
      <c r="G1" s="37" t="s">
        <v>58</v>
      </c>
      <c r="H1" s="37" t="s">
        <v>59</v>
      </c>
      <c r="I1" s="37" t="s">
        <v>60</v>
      </c>
      <c r="J1" s="37" t="s">
        <v>61</v>
      </c>
      <c r="K1" s="37" t="s">
        <v>62</v>
      </c>
      <c r="L1" s="37" t="s">
        <v>63</v>
      </c>
      <c r="M1" s="38" t="s">
        <v>64</v>
      </c>
      <c r="N1" s="38" t="s">
        <v>65</v>
      </c>
      <c r="O1" s="38" t="s">
        <v>66</v>
      </c>
      <c r="P1" s="38" t="s">
        <v>67</v>
      </c>
      <c r="Q1" s="38" t="s">
        <v>68</v>
      </c>
      <c r="R1" s="38" t="s">
        <v>69</v>
      </c>
      <c r="S1" s="38" t="s">
        <v>70</v>
      </c>
      <c r="T1" s="37" t="s">
        <v>39</v>
      </c>
      <c r="U1" s="37" t="s">
        <v>71</v>
      </c>
      <c r="V1" s="37" t="s">
        <v>72</v>
      </c>
      <c r="W1" s="37" t="s">
        <v>73</v>
      </c>
      <c r="X1" s="39" t="s">
        <v>74</v>
      </c>
      <c r="Y1" s="37" t="s">
        <v>75</v>
      </c>
      <c r="Z1" s="37" t="s">
        <v>76</v>
      </c>
      <c r="AA1" s="37" t="s">
        <v>77</v>
      </c>
      <c r="AB1" s="37" t="s">
        <v>78</v>
      </c>
      <c r="AC1" s="37" t="s">
        <v>79</v>
      </c>
      <c r="AD1" s="39" t="s">
        <v>80</v>
      </c>
      <c r="AE1" s="37" t="s">
        <v>81</v>
      </c>
    </row>
    <row r="2" spans="1:31" s="48" customFormat="1">
      <c r="A2" s="41" t="s">
        <v>82</v>
      </c>
      <c r="B2" s="42">
        <v>42684</v>
      </c>
      <c r="C2" s="41" t="s">
        <v>83</v>
      </c>
      <c r="D2" s="41" t="s">
        <v>84</v>
      </c>
      <c r="E2" s="41" t="s">
        <v>85</v>
      </c>
      <c r="F2" s="41" t="s">
        <v>86</v>
      </c>
      <c r="G2" s="41" t="s">
        <v>87</v>
      </c>
      <c r="H2" s="41" t="s">
        <v>88</v>
      </c>
      <c r="I2" s="41" t="s">
        <v>89</v>
      </c>
      <c r="J2" s="41"/>
      <c r="K2" s="43" t="s">
        <v>90</v>
      </c>
      <c r="L2" s="44" t="s">
        <v>91</v>
      </c>
      <c r="M2" s="41" t="s">
        <v>86</v>
      </c>
      <c r="N2" s="41" t="s">
        <v>87</v>
      </c>
      <c r="O2" s="41" t="s">
        <v>88</v>
      </c>
      <c r="P2" s="41" t="s">
        <v>89</v>
      </c>
      <c r="Q2" s="41"/>
      <c r="R2" s="43" t="s">
        <v>90</v>
      </c>
      <c r="S2" s="44" t="s">
        <v>91</v>
      </c>
      <c r="T2" s="41" t="s">
        <v>92</v>
      </c>
      <c r="U2" s="41" t="s">
        <v>93</v>
      </c>
      <c r="V2" s="43" t="s">
        <v>94</v>
      </c>
      <c r="W2" s="41" t="s">
        <v>95</v>
      </c>
      <c r="X2" s="45">
        <v>951027</v>
      </c>
      <c r="Y2" s="46">
        <v>42675</v>
      </c>
      <c r="Z2" s="47">
        <v>42699.766574074078</v>
      </c>
      <c r="AA2" s="41" t="s">
        <v>96</v>
      </c>
      <c r="AB2" s="42">
        <v>42702</v>
      </c>
      <c r="AC2" s="41" t="s">
        <v>97</v>
      </c>
      <c r="AD2" s="46" t="s">
        <v>98</v>
      </c>
      <c r="AE2" s="41" t="s">
        <v>99</v>
      </c>
    </row>
  </sheetData>
  <phoneticPr fontId="2"/>
  <hyperlinks>
    <hyperlink ref="L2" r:id="rId1"/>
    <hyperlink ref="S2" r:id="rId2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91"/>
  <sheetViews>
    <sheetView zoomScale="90" zoomScaleNormal="90" workbookViewId="0">
      <selection activeCell="J17" sqref="J17"/>
    </sheetView>
  </sheetViews>
  <sheetFormatPr defaultRowHeight="13.5"/>
  <sheetData>
    <row r="1" spans="1:6" ht="18.75">
      <c r="A1" s="12" t="s">
        <v>100</v>
      </c>
      <c r="B1" s="13"/>
      <c r="C1" s="13"/>
      <c r="D1" s="13"/>
      <c r="E1" s="13"/>
      <c r="F1" s="13"/>
    </row>
    <row r="2" spans="1:6" ht="10.5" customHeight="1">
      <c r="A2" s="20"/>
    </row>
    <row r="3" spans="1:6">
      <c r="E3" t="s">
        <v>101</v>
      </c>
    </row>
    <row r="5" spans="1:6">
      <c r="E5" t="s">
        <v>102</v>
      </c>
    </row>
    <row r="7" spans="1:6">
      <c r="E7" t="s">
        <v>103</v>
      </c>
    </row>
    <row r="81" spans="1:11" ht="19.5" customHeight="1">
      <c r="A81" s="49" t="s">
        <v>104</v>
      </c>
      <c r="B81" s="13"/>
    </row>
    <row r="82" spans="1:11" ht="19.5" customHeight="1">
      <c r="A82" t="s">
        <v>105</v>
      </c>
    </row>
    <row r="83" spans="1:11" s="16" customFormat="1" ht="25.5" customHeight="1">
      <c r="B83" s="85" t="s">
        <v>106</v>
      </c>
      <c r="C83" s="85"/>
      <c r="D83" s="85"/>
      <c r="E83" s="85" t="s">
        <v>107</v>
      </c>
      <c r="F83" s="85"/>
      <c r="G83" s="85"/>
      <c r="H83" s="85" t="s">
        <v>108</v>
      </c>
      <c r="I83" s="85"/>
      <c r="J83" s="86"/>
    </row>
    <row r="84" spans="1:11" s="16" customFormat="1" ht="25.5" customHeight="1">
      <c r="B84" s="85" t="s">
        <v>109</v>
      </c>
      <c r="C84" s="85"/>
      <c r="J84" s="85" t="s">
        <v>110</v>
      </c>
      <c r="K84" s="85"/>
    </row>
    <row r="88" spans="1:11" s="16" customFormat="1" ht="20.100000000000001" customHeight="1">
      <c r="A88" s="49" t="s">
        <v>104</v>
      </c>
      <c r="B88" s="49"/>
      <c r="C88" s="49"/>
      <c r="D88" s="49"/>
      <c r="E88" s="49"/>
      <c r="F88" s="49"/>
      <c r="G88" s="49"/>
      <c r="H88" s="49"/>
      <c r="I88" s="49"/>
      <c r="J88" s="50"/>
      <c r="K88" s="50"/>
    </row>
    <row r="89" spans="1:11" s="16" customFormat="1" ht="20.100000000000001" customHeight="1">
      <c r="A89" s="49" t="s">
        <v>111</v>
      </c>
      <c r="B89" s="49"/>
      <c r="C89" s="49"/>
      <c r="D89" s="49"/>
      <c r="E89" s="49"/>
      <c r="F89" s="49"/>
      <c r="G89" s="49"/>
      <c r="H89" s="49"/>
      <c r="I89" s="49"/>
      <c r="J89" s="50"/>
      <c r="K89" s="50"/>
    </row>
    <row r="90" spans="1:11" s="16" customFormat="1" ht="20.100000000000001" customHeight="1">
      <c r="A90" s="49" t="s">
        <v>112</v>
      </c>
      <c r="B90" s="49"/>
      <c r="C90" s="49"/>
      <c r="D90" s="49"/>
      <c r="E90" s="49"/>
      <c r="F90" s="49"/>
      <c r="G90" s="49"/>
      <c r="H90" s="49"/>
      <c r="I90" s="49"/>
      <c r="J90" s="50"/>
      <c r="K90" s="50"/>
    </row>
    <row r="91" spans="1:11" s="16" customFormat="1" ht="20.100000000000001" customHeight="1">
      <c r="A91" s="49" t="s">
        <v>113</v>
      </c>
      <c r="B91" s="49"/>
      <c r="C91" s="49"/>
      <c r="D91" s="49"/>
      <c r="E91" s="49"/>
      <c r="F91" s="49"/>
      <c r="G91" s="49"/>
      <c r="H91" s="49"/>
      <c r="I91" s="49"/>
      <c r="J91" s="50"/>
      <c r="K91" s="50"/>
    </row>
  </sheetData>
  <mergeCells count="5">
    <mergeCell ref="B83:D83"/>
    <mergeCell ref="E83:G83"/>
    <mergeCell ref="H83:J83"/>
    <mergeCell ref="B84:C84"/>
    <mergeCell ref="J84:K84"/>
  </mergeCells>
  <phoneticPr fontId="2"/>
  <pageMargins left="0.25" right="0.25" top="0.75" bottom="0.75" header="0.3" footer="0.3"/>
  <pageSetup paperSize="9" scale="74" orientation="portrait" r:id="rId1"/>
  <headerFooter>
    <oddHeader>&amp;R&amp;A　&amp;P/&amp;N</oddHead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2"/>
  <sheetViews>
    <sheetView topLeftCell="A4" workbookViewId="0">
      <selection activeCell="A3" sqref="A3"/>
    </sheetView>
  </sheetViews>
  <sheetFormatPr defaultRowHeight="13.5"/>
  <sheetData>
    <row r="1" spans="1:7" ht="18.75">
      <c r="A1" s="12" t="s">
        <v>114</v>
      </c>
      <c r="B1" s="13"/>
      <c r="C1" s="13"/>
      <c r="D1" s="13"/>
      <c r="E1" s="13"/>
      <c r="F1" s="13"/>
    </row>
    <row r="2" spans="1:7" ht="10.5" customHeight="1">
      <c r="A2" s="20"/>
    </row>
    <row r="4" spans="1:7">
      <c r="C4" t="s">
        <v>101</v>
      </c>
      <c r="G4" t="s">
        <v>115</v>
      </c>
    </row>
    <row r="6" spans="1:7">
      <c r="C6" t="s">
        <v>102</v>
      </c>
    </row>
    <row r="19" spans="1:17" ht="24.95" customHeight="1" thickBot="1">
      <c r="B19" s="87" t="s">
        <v>38</v>
      </c>
      <c r="C19" s="88"/>
      <c r="D19" s="88"/>
      <c r="E19" s="89"/>
      <c r="F19" s="90"/>
      <c r="G19" s="91"/>
      <c r="H19" s="91"/>
      <c r="I19" s="91"/>
      <c r="J19" s="92" t="s">
        <v>116</v>
      </c>
      <c r="K19" s="92"/>
      <c r="L19" s="92"/>
      <c r="M19" s="92"/>
    </row>
    <row r="20" spans="1:17" ht="24.95" customHeight="1" thickBot="1">
      <c r="B20" s="92" t="s">
        <v>36</v>
      </c>
      <c r="C20" s="92"/>
      <c r="D20" s="92"/>
      <c r="E20" s="92"/>
      <c r="J20" s="93" t="s">
        <v>117</v>
      </c>
      <c r="K20" s="94"/>
      <c r="L20" s="94"/>
      <c r="M20" s="95"/>
    </row>
    <row r="22" spans="1:17">
      <c r="A22" s="18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9"/>
    </row>
  </sheetData>
  <mergeCells count="5">
    <mergeCell ref="B19:E19"/>
    <mergeCell ref="F19:I19"/>
    <mergeCell ref="J19:M19"/>
    <mergeCell ref="B20:E20"/>
    <mergeCell ref="J20:M20"/>
  </mergeCells>
  <phoneticPr fontId="2"/>
  <pageMargins left="0.25" right="0.25" top="0.75" bottom="0.75" header="0.3" footer="0.3"/>
  <pageSetup paperSize="9" scale="55" orientation="portrait" r:id="rId1"/>
  <headerFooter>
    <oddHeader>&amp;R&amp;A　&amp;P/&amp;N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5</vt:i4>
      </vt:variant>
    </vt:vector>
  </HeadingPairs>
  <TitlesOfParts>
    <vt:vector size="11" baseType="lpstr">
      <vt:lpstr>精算管理改修</vt:lpstr>
      <vt:lpstr>精算（1画面目） 1128</vt:lpstr>
      <vt:lpstr>精算（2画面目）1128</vt:lpstr>
      <vt:lpstr>2画面目からのCSV項目1128</vt:lpstr>
      <vt:lpstr>精算（詳細）1128</vt:lpstr>
      <vt:lpstr>精算（帳票） 1128</vt:lpstr>
      <vt:lpstr>'精算（1画面目） 1128'!Print_Area</vt:lpstr>
      <vt:lpstr>'精算（2画面目）1128'!Print_Area</vt:lpstr>
      <vt:lpstr>'精算（詳細）1128'!Print_Area</vt:lpstr>
      <vt:lpstr>'精算（帳票） 1128'!Print_Area</vt:lpstr>
      <vt:lpstr>精算管理改修!Print_Titles</vt:lpstr>
    </vt:vector>
  </TitlesOfParts>
  <Company>KITS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yyamamoto</dc:creator>
  <cp:lastModifiedBy>山田 真湖</cp:lastModifiedBy>
  <cp:lastPrinted>2016-12-15T08:25:55Z</cp:lastPrinted>
  <dcterms:created xsi:type="dcterms:W3CDTF">2008-06-20T03:51:29Z</dcterms:created>
  <dcterms:modified xsi:type="dcterms:W3CDTF">2016-12-22T05:24:02Z</dcterms:modified>
</cp:coreProperties>
</file>