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600" windowHeight="7830" activeTab="4"/>
  </bookViews>
  <sheets>
    <sheet name="精算登録" sheetId="4" r:id="rId1"/>
    <sheet name="タクチケ実車・精算手数料　精算イメージ" sheetId="1" r:id="rId2"/>
    <sheet name="Sheet2" sheetId="2" r:id="rId3"/>
    <sheet name="Sheet3" sheetId="3" r:id="rId4"/>
    <sheet name="参加者一覧CSV出力項目_1" sheetId="5" r:id="rId5"/>
  </sheets>
  <definedNames>
    <definedName name="_xlnm.Print_Titles" localSheetId="0">精算登録!$1:$5</definedName>
  </definedNames>
  <calcPr calcId="145621"/>
</workbook>
</file>

<file path=xl/calcChain.xml><?xml version="1.0" encoding="utf-8"?>
<calcChain xmlns="http://schemas.openxmlformats.org/spreadsheetml/2006/main">
  <c r="AC8" i="5" l="1"/>
  <c r="AC7" i="5"/>
  <c r="AC6" i="5"/>
  <c r="AC5" i="5"/>
  <c r="AC4" i="5"/>
  <c r="AC3" i="5"/>
  <c r="P59" i="1" l="1"/>
  <c r="O59" i="1"/>
  <c r="P56" i="1"/>
  <c r="O56" i="1"/>
  <c r="P53" i="1"/>
  <c r="O53" i="1"/>
  <c r="P60" i="1" l="1"/>
  <c r="O60" i="1"/>
</calcChain>
</file>

<file path=xl/sharedStrings.xml><?xml version="1.0" encoding="utf-8"?>
<sst xmlns="http://schemas.openxmlformats.org/spreadsheetml/2006/main" count="160" uniqueCount="101">
  <si>
    <t>タクチケ番号</t>
    <rPh sb="4" eb="6">
      <t>バンゴウ</t>
    </rPh>
    <phoneticPr fontId="2"/>
  </si>
  <si>
    <t>利用日(依頼)</t>
    <rPh sb="0" eb="3">
      <t>リヨウビ</t>
    </rPh>
    <rPh sb="4" eb="6">
      <t>イライ</t>
    </rPh>
    <phoneticPr fontId="2"/>
  </si>
  <si>
    <t>利用年月日</t>
    <rPh sb="0" eb="2">
      <t>リヨウ</t>
    </rPh>
    <rPh sb="2" eb="5">
      <t>ネンガッピ</t>
    </rPh>
    <phoneticPr fontId="2"/>
  </si>
  <si>
    <t>売上金額</t>
    <rPh sb="0" eb="2">
      <t>ウリアゲ</t>
    </rPh>
    <rPh sb="2" eb="4">
      <t>キンガク</t>
    </rPh>
    <phoneticPr fontId="2"/>
  </si>
  <si>
    <t>講演会ID</t>
    <rPh sb="0" eb="3">
      <t>コウエンカイ</t>
    </rPh>
    <phoneticPr fontId="2"/>
  </si>
  <si>
    <t>MG13-00000001</t>
    <phoneticPr fontId="2"/>
  </si>
  <si>
    <t>精算番号</t>
    <rPh sb="0" eb="2">
      <t>セイサン</t>
    </rPh>
    <rPh sb="2" eb="4">
      <t>バンゴウ</t>
    </rPh>
    <phoneticPr fontId="2"/>
  </si>
  <si>
    <t>精算手数料</t>
    <rPh sb="0" eb="2">
      <t>セイサン</t>
    </rPh>
    <rPh sb="2" eb="5">
      <t>テスウリョウ</t>
    </rPh>
    <phoneticPr fontId="2"/>
  </si>
  <si>
    <t>実績データ取込後</t>
    <rPh sb="0" eb="2">
      <t>ジッセキ</t>
    </rPh>
    <rPh sb="5" eb="7">
      <t>トリコミ</t>
    </rPh>
    <rPh sb="7" eb="8">
      <t>ゴ</t>
    </rPh>
    <phoneticPr fontId="2"/>
  </si>
  <si>
    <t>00000000000003</t>
    <phoneticPr fontId="2"/>
  </si>
  <si>
    <t>精算処理 タクチケデータ更新</t>
    <rPh sb="0" eb="2">
      <t>セイサン</t>
    </rPh>
    <rPh sb="2" eb="4">
      <t>ショリ</t>
    </rPh>
    <rPh sb="12" eb="14">
      <t>コウシン</t>
    </rPh>
    <phoneticPr fontId="2"/>
  </si>
  <si>
    <t>課税区分</t>
    <rPh sb="0" eb="2">
      <t>カゼイ</t>
    </rPh>
    <rPh sb="2" eb="4">
      <t>クブン</t>
    </rPh>
    <phoneticPr fontId="2"/>
  </si>
  <si>
    <t>課税</t>
    <rPh sb="0" eb="2">
      <t>カゼイ</t>
    </rPh>
    <phoneticPr fontId="2"/>
  </si>
  <si>
    <t>コストセンター</t>
    <phoneticPr fontId="2"/>
  </si>
  <si>
    <t>非課税</t>
    <rPh sb="0" eb="3">
      <t>ヒカゼイ</t>
    </rPh>
    <phoneticPr fontId="2"/>
  </si>
  <si>
    <t>合計　課税</t>
    <rPh sb="0" eb="2">
      <t>ゴウケイ</t>
    </rPh>
    <rPh sb="3" eb="5">
      <t>カゼイ</t>
    </rPh>
    <phoneticPr fontId="2"/>
  </si>
  <si>
    <t>合計　非課税</t>
    <rPh sb="0" eb="2">
      <t>ゴウケイ</t>
    </rPh>
    <rPh sb="3" eb="4">
      <t>ヒ</t>
    </rPh>
    <rPh sb="4" eb="6">
      <t>カゼイ</t>
    </rPh>
    <phoneticPr fontId="2"/>
  </si>
  <si>
    <t>タクチケデータ</t>
    <phoneticPr fontId="2"/>
  </si>
  <si>
    <t>タクチケ実車・精算手数料　精算イメージ</t>
    <phoneticPr fontId="2"/>
  </si>
  <si>
    <t>ENT</t>
    <phoneticPr fontId="2"/>
  </si>
  <si>
    <t>E</t>
    <phoneticPr fontId="2"/>
  </si>
  <si>
    <t>E</t>
    <phoneticPr fontId="2"/>
  </si>
  <si>
    <t>備考</t>
    <rPh sb="0" eb="2">
      <t>ビコウ</t>
    </rPh>
    <phoneticPr fontId="2"/>
  </si>
  <si>
    <t>利用日が違うのでENT</t>
    <rPh sb="0" eb="2">
      <t>リヨウビ</t>
    </rPh>
    <rPh sb="3" eb="4">
      <t>チガ</t>
    </rPh>
    <phoneticPr fontId="2"/>
  </si>
  <si>
    <t>ENTは請求しない</t>
    <rPh sb="3" eb="5">
      <t>セイキュウ</t>
    </rPh>
    <phoneticPr fontId="2"/>
  </si>
  <si>
    <t>＊ＣＳＶイメージ</t>
    <phoneticPr fontId="2"/>
  </si>
  <si>
    <t>参加・欠席</t>
    <rPh sb="0" eb="2">
      <t>サンカ</t>
    </rPh>
    <rPh sb="3" eb="5">
      <t>ケッセキ</t>
    </rPh>
    <phoneticPr fontId="2"/>
  </si>
  <si>
    <t>参加</t>
    <rPh sb="0" eb="1">
      <t>サンカ</t>
    </rPh>
    <phoneticPr fontId="2"/>
  </si>
  <si>
    <t>欠席</t>
    <rPh sb="0" eb="1">
      <t>ケッセキ</t>
    </rPh>
    <phoneticPr fontId="2"/>
  </si>
  <si>
    <t>欠席で使用しているので課税</t>
    <rPh sb="0" eb="1">
      <t>ケッセキ</t>
    </rPh>
    <rPh sb="2" eb="4">
      <t>シヨウ</t>
    </rPh>
    <rPh sb="10" eb="12">
      <t>カゼイ</t>
    </rPh>
    <phoneticPr fontId="2"/>
  </si>
  <si>
    <t>新規登録時、前画面の講演会番号を引き継ぐ</t>
    <rPh sb="0" eb="2">
      <t>シンキ</t>
    </rPh>
    <rPh sb="2" eb="4">
      <t>トウロク</t>
    </rPh>
    <rPh sb="4" eb="5">
      <t>ジ</t>
    </rPh>
    <rPh sb="6" eb="9">
      <t>ゼンガメン</t>
    </rPh>
    <rPh sb="10" eb="13">
      <t>コウエンカイ</t>
    </rPh>
    <rPh sb="13" eb="15">
      <t>バンゴウ</t>
    </rPh>
    <rPh sb="16" eb="17">
      <t>ヒ</t>
    </rPh>
    <rPh sb="18" eb="19">
      <t>ツ</t>
    </rPh>
    <phoneticPr fontId="12"/>
  </si>
  <si>
    <t>新規登録時空白</t>
    <rPh sb="0" eb="2">
      <t>シンキ</t>
    </rPh>
    <rPh sb="2" eb="4">
      <t>トウロク</t>
    </rPh>
    <rPh sb="4" eb="5">
      <t>ジ</t>
    </rPh>
    <rPh sb="5" eb="7">
      <t>クウハク</t>
    </rPh>
    <phoneticPr fontId="12"/>
  </si>
  <si>
    <t>講演会番号</t>
    <rPh sb="0" eb="3">
      <t>コウエンカイ</t>
    </rPh>
    <rPh sb="3" eb="5">
      <t>バンゴウ</t>
    </rPh>
    <phoneticPr fontId="12"/>
  </si>
  <si>
    <t>他画面との統一</t>
    <rPh sb="0" eb="1">
      <t>タ</t>
    </rPh>
    <rPh sb="1" eb="3">
      <t>ガメン</t>
    </rPh>
    <rPh sb="5" eb="7">
      <t>トウイツ</t>
    </rPh>
    <phoneticPr fontId="12"/>
  </si>
  <si>
    <t>精算月の降順に変更</t>
    <rPh sb="0" eb="2">
      <t>セイサン</t>
    </rPh>
    <rPh sb="2" eb="3">
      <t>ツキ</t>
    </rPh>
    <rPh sb="4" eb="6">
      <t>コウジュン</t>
    </rPh>
    <rPh sb="7" eb="9">
      <t>ヘンコウ</t>
    </rPh>
    <phoneticPr fontId="12"/>
  </si>
  <si>
    <t>精算月の昇順</t>
    <rPh sb="0" eb="2">
      <t>セイサン</t>
    </rPh>
    <rPh sb="2" eb="3">
      <t>ツキ</t>
    </rPh>
    <rPh sb="4" eb="6">
      <t>ショウジュン</t>
    </rPh>
    <phoneticPr fontId="12"/>
  </si>
  <si>
    <t>一覧表示</t>
    <rPh sb="0" eb="2">
      <t>イチラン</t>
    </rPh>
    <rPh sb="2" eb="4">
      <t>ヒョウジ</t>
    </rPh>
    <phoneticPr fontId="12"/>
  </si>
  <si>
    <t>完了日</t>
    <rPh sb="0" eb="3">
      <t>カンリョウビ</t>
    </rPh>
    <phoneticPr fontId="12"/>
  </si>
  <si>
    <t>変更理由</t>
    <rPh sb="0" eb="2">
      <t>ヘンコウ</t>
    </rPh>
    <rPh sb="2" eb="4">
      <t>リユウ</t>
    </rPh>
    <phoneticPr fontId="12"/>
  </si>
  <si>
    <t>変更内容</t>
    <rPh sb="0" eb="2">
      <t>ヘンコウ</t>
    </rPh>
    <rPh sb="2" eb="4">
      <t>ナイヨウ</t>
    </rPh>
    <phoneticPr fontId="12"/>
  </si>
  <si>
    <t>現行</t>
    <rPh sb="0" eb="2">
      <t>ゲンコウ</t>
    </rPh>
    <phoneticPr fontId="12"/>
  </si>
  <si>
    <t>変更箇所</t>
    <rPh sb="0" eb="2">
      <t>ヘンコウ</t>
    </rPh>
    <rPh sb="2" eb="4">
      <t>カショ</t>
    </rPh>
    <phoneticPr fontId="12"/>
  </si>
  <si>
    <t>№</t>
    <phoneticPr fontId="12"/>
  </si>
  <si>
    <t>恵和ビジネス</t>
    <rPh sb="0" eb="1">
      <t>ケイ</t>
    </rPh>
    <rPh sb="1" eb="2">
      <t>ワ</t>
    </rPh>
    <phoneticPr fontId="12"/>
  </si>
  <si>
    <t>トップツアー株式会社
Monolith</t>
    <rPh sb="6" eb="10">
      <t>カブシキガイシャ</t>
    </rPh>
    <phoneticPr fontId="12"/>
  </si>
  <si>
    <t>更新者</t>
    <rPh sb="0" eb="3">
      <t>コウシンシャ</t>
    </rPh>
    <phoneticPr fontId="12"/>
  </si>
  <si>
    <t>更新日</t>
    <rPh sb="0" eb="2">
      <t>コウシン</t>
    </rPh>
    <rPh sb="2" eb="3">
      <t>ビ</t>
    </rPh>
    <phoneticPr fontId="12"/>
  </si>
  <si>
    <t>作成者</t>
    <rPh sb="0" eb="3">
      <t>サクセイシャ</t>
    </rPh>
    <phoneticPr fontId="12"/>
  </si>
  <si>
    <t>作成日</t>
    <rPh sb="0" eb="2">
      <t>サクセイ</t>
    </rPh>
    <rPh sb="2" eb="3">
      <t>ビ</t>
    </rPh>
    <phoneticPr fontId="12"/>
  </si>
  <si>
    <t>変更・確認項目　管理表</t>
    <rPh sb="0" eb="2">
      <t>ヘンコウ</t>
    </rPh>
    <rPh sb="3" eb="5">
      <t>カクニン</t>
    </rPh>
    <rPh sb="5" eb="7">
      <t>コウモク</t>
    </rPh>
    <rPh sb="8" eb="10">
      <t>カンリ</t>
    </rPh>
    <rPh sb="10" eb="11">
      <t>ヒョウ</t>
    </rPh>
    <phoneticPr fontId="12"/>
  </si>
  <si>
    <t>局面</t>
    <rPh sb="0" eb="2">
      <t>キョクメン</t>
    </rPh>
    <phoneticPr fontId="12"/>
  </si>
  <si>
    <t>プロジェクト名</t>
    <rPh sb="6" eb="7">
      <t>メイ</t>
    </rPh>
    <phoneticPr fontId="12"/>
  </si>
  <si>
    <t>交通宿泊テーブル、タクチケテーブルへの更新</t>
    <rPh sb="0" eb="2">
      <t>コウツウ</t>
    </rPh>
    <rPh sb="2" eb="4">
      <t>シュクハク</t>
    </rPh>
    <rPh sb="19" eb="21">
      <t>コウシン</t>
    </rPh>
    <phoneticPr fontId="2"/>
  </si>
  <si>
    <t>Sheet[タクチケ実車・精算手数料　精算イメージ]参照</t>
    <rPh sb="26" eb="28">
      <t>サンショウ</t>
    </rPh>
    <phoneticPr fontId="2"/>
  </si>
  <si>
    <t>タクチケテーブルへの精算年月の設定</t>
    <rPh sb="10" eb="12">
      <t>セイサン</t>
    </rPh>
    <rPh sb="12" eb="14">
      <t>ネンゲツ</t>
    </rPh>
    <rPh sb="15" eb="17">
      <t>セッテイ</t>
    </rPh>
    <phoneticPr fontId="2"/>
  </si>
  <si>
    <t>請求番号を設定するタイミングで精算年月も設定する</t>
    <rPh sb="0" eb="2">
      <t>セイキュウ</t>
    </rPh>
    <rPh sb="2" eb="4">
      <t>バンゴウ</t>
    </rPh>
    <rPh sb="5" eb="7">
      <t>セッテイ</t>
    </rPh>
    <rPh sb="15" eb="17">
      <t>セイサン</t>
    </rPh>
    <rPh sb="17" eb="19">
      <t>ネンゲツ</t>
    </rPh>
    <rPh sb="20" eb="22">
      <t>セッテイ</t>
    </rPh>
    <phoneticPr fontId="2"/>
  </si>
  <si>
    <t>交通・宿泊データ</t>
    <rPh sb="0" eb="2">
      <t>コウツウ</t>
    </rPh>
    <rPh sb="3" eb="5">
      <t>シュクハク</t>
    </rPh>
    <phoneticPr fontId="2"/>
  </si>
  <si>
    <t>講演会番号</t>
  </si>
  <si>
    <t>講演会日</t>
    <phoneticPr fontId="16"/>
  </si>
  <si>
    <t>講演会名</t>
  </si>
  <si>
    <t>参加者ID</t>
  </si>
  <si>
    <t>医師名</t>
    <phoneticPr fontId="16"/>
  </si>
  <si>
    <t>登録日</t>
    <rPh sb="0" eb="2">
      <t>トウロク</t>
    </rPh>
    <rPh sb="2" eb="3">
      <t>ヒ</t>
    </rPh>
    <phoneticPr fontId="2"/>
  </si>
  <si>
    <t>請求番号</t>
    <rPh sb="0" eb="2">
      <t>セイキュウ</t>
    </rPh>
    <rPh sb="2" eb="4">
      <t>バンゴウ</t>
    </rPh>
    <phoneticPr fontId="2"/>
  </si>
  <si>
    <t>出欠状況</t>
    <rPh sb="0" eb="2">
      <t>シュッケツ</t>
    </rPh>
    <rPh sb="2" eb="4">
      <t>ジョウキョウ</t>
    </rPh>
    <phoneticPr fontId="16"/>
  </si>
  <si>
    <t>宿泊費</t>
    <phoneticPr fontId="16"/>
  </si>
  <si>
    <t>宿泊取消料</t>
    <phoneticPr fontId="16"/>
  </si>
  <si>
    <t>宿泊費+宿泊取消料</t>
    <phoneticPr fontId="16"/>
  </si>
  <si>
    <t>MTG13-00007193</t>
    <phoneticPr fontId="2"/>
  </si>
  <si>
    <t>Test_BJYCN</t>
  </si>
  <si>
    <t>MTPID000000004</t>
  </si>
  <si>
    <t>佐藤　一郎</t>
    <rPh sb="0" eb="2">
      <t>サトウ</t>
    </rPh>
    <rPh sb="3" eb="5">
      <t>イチロウ</t>
    </rPh>
    <phoneticPr fontId="16"/>
  </si>
  <si>
    <t>MTG13-00007193</t>
    <phoneticPr fontId="16"/>
  </si>
  <si>
    <t>MTPID000000005</t>
    <phoneticPr fontId="16"/>
  </si>
  <si>
    <t>鈴木　太郎</t>
    <rPh sb="0" eb="2">
      <t>スズキ</t>
    </rPh>
    <rPh sb="3" eb="5">
      <t>タロウ</t>
    </rPh>
    <phoneticPr fontId="16"/>
  </si>
  <si>
    <t>MTPID000000006</t>
    <phoneticPr fontId="16"/>
  </si>
  <si>
    <t>山田　次郎</t>
    <rPh sb="0" eb="2">
      <t>ヤマダ</t>
    </rPh>
    <rPh sb="3" eb="5">
      <t>ジロウ</t>
    </rPh>
    <phoneticPr fontId="16"/>
  </si>
  <si>
    <t>MTPID000000007</t>
    <phoneticPr fontId="16"/>
  </si>
  <si>
    <t>加藤　三郎</t>
    <phoneticPr fontId="16"/>
  </si>
  <si>
    <t>MTPID000000008</t>
    <phoneticPr fontId="16"/>
  </si>
  <si>
    <t>MTPID000000009</t>
    <phoneticPr fontId="16"/>
  </si>
  <si>
    <t>①</t>
    <phoneticPr fontId="2"/>
  </si>
  <si>
    <t>Nozomiへ送信済みのデータは変更不可とする。</t>
    <rPh sb="7" eb="9">
      <t>ソウシン</t>
    </rPh>
    <rPh sb="9" eb="10">
      <t>ズ</t>
    </rPh>
    <rPh sb="16" eb="18">
      <t>ヘンコウ</t>
    </rPh>
    <rPh sb="18" eb="20">
      <t>フカ</t>
    </rPh>
    <phoneticPr fontId="2"/>
  </si>
  <si>
    <t>　ステータス　　：　【送信済】　</t>
    <rPh sb="11" eb="13">
      <t>ソウシン</t>
    </rPh>
    <rPh sb="13" eb="14">
      <t>ズ</t>
    </rPh>
    <phoneticPr fontId="2"/>
  </si>
  <si>
    <t>　＊　管理者はステータスを【送信済】から【未送信】へ変更可能</t>
    <rPh sb="3" eb="6">
      <t>カンリシャ</t>
    </rPh>
    <rPh sb="14" eb="16">
      <t>ソウシン</t>
    </rPh>
    <rPh sb="16" eb="17">
      <t>ズ</t>
    </rPh>
    <rPh sb="21" eb="22">
      <t>ミ</t>
    </rPh>
    <rPh sb="22" eb="24">
      <t>ソウシン</t>
    </rPh>
    <rPh sb="26" eb="28">
      <t>ヘンコウ</t>
    </rPh>
    <rPh sb="28" eb="30">
      <t>カノウ</t>
    </rPh>
    <phoneticPr fontId="2"/>
  </si>
  <si>
    <t xml:space="preserve"> 送信済のデータはバイエル様より指示があった場合のみ、未送信へ変更する。</t>
    <rPh sb="1" eb="3">
      <t>ソウシン</t>
    </rPh>
    <rPh sb="3" eb="4">
      <t>ズ</t>
    </rPh>
    <rPh sb="13" eb="14">
      <t>サマ</t>
    </rPh>
    <rPh sb="16" eb="18">
      <t>シジ</t>
    </rPh>
    <rPh sb="22" eb="24">
      <t>バアイ</t>
    </rPh>
    <rPh sb="27" eb="28">
      <t>ミ</t>
    </rPh>
    <rPh sb="28" eb="30">
      <t>ソウシン</t>
    </rPh>
    <rPh sb="31" eb="33">
      <t>ヘンコウ</t>
    </rPh>
    <phoneticPr fontId="2"/>
  </si>
  <si>
    <t xml:space="preserve"> 送信済後、別の精算がある場合は新規に精算番号を取得する</t>
    <rPh sb="1" eb="3">
      <t>ソウシン</t>
    </rPh>
    <rPh sb="3" eb="4">
      <t>ズ</t>
    </rPh>
    <rPh sb="4" eb="5">
      <t>ゴ</t>
    </rPh>
    <rPh sb="6" eb="7">
      <t>ベツ</t>
    </rPh>
    <rPh sb="8" eb="10">
      <t>セイサン</t>
    </rPh>
    <rPh sb="13" eb="15">
      <t>バアイ</t>
    </rPh>
    <rPh sb="16" eb="18">
      <t>シンキ</t>
    </rPh>
    <rPh sb="19" eb="21">
      <t>セイサン</t>
    </rPh>
    <rPh sb="21" eb="23">
      <t>バンゴウ</t>
    </rPh>
    <rPh sb="24" eb="26">
      <t>シュトク</t>
    </rPh>
    <phoneticPr fontId="2"/>
  </si>
  <si>
    <t>②　精算データ新規登録時　（精算番号が表示されていない）</t>
    <rPh sb="2" eb="4">
      <t>セイサン</t>
    </rPh>
    <rPh sb="7" eb="9">
      <t>シンキ</t>
    </rPh>
    <rPh sb="9" eb="11">
      <t>トウロク</t>
    </rPh>
    <rPh sb="11" eb="12">
      <t>ジ</t>
    </rPh>
    <rPh sb="14" eb="16">
      <t>セイサン</t>
    </rPh>
    <rPh sb="16" eb="18">
      <t>バンゴウ</t>
    </rPh>
    <rPh sb="19" eb="21">
      <t>ヒョウジ</t>
    </rPh>
    <phoneticPr fontId="2"/>
  </si>
  <si>
    <t>　　　</t>
    <phoneticPr fontId="2"/>
  </si>
  <si>
    <t>【参加者一覧CSV作成】ボタンクリック</t>
    <rPh sb="1" eb="4">
      <t>サンカシャ</t>
    </rPh>
    <rPh sb="4" eb="6">
      <t>イチラン</t>
    </rPh>
    <rPh sb="9" eb="11">
      <t>サクセイ</t>
    </rPh>
    <phoneticPr fontId="2"/>
  </si>
  <si>
    <t>講演会番号＝画面講演会番号　且つ　請求番号未登録のデータを抽出</t>
    <rPh sb="0" eb="3">
      <t>コウエンカイ</t>
    </rPh>
    <rPh sb="3" eb="5">
      <t>バンゴウ</t>
    </rPh>
    <rPh sb="6" eb="8">
      <t>ガメン</t>
    </rPh>
    <rPh sb="8" eb="11">
      <t>コウエンカイ</t>
    </rPh>
    <rPh sb="11" eb="13">
      <t>バンゴウ</t>
    </rPh>
    <rPh sb="14" eb="15">
      <t>カ</t>
    </rPh>
    <rPh sb="17" eb="19">
      <t>セイキュウ</t>
    </rPh>
    <rPh sb="19" eb="21">
      <t>バンゴウ</t>
    </rPh>
    <rPh sb="21" eb="24">
      <t>ミトウロク</t>
    </rPh>
    <rPh sb="29" eb="31">
      <t>チュウシュツ</t>
    </rPh>
    <phoneticPr fontId="2"/>
  </si>
  <si>
    <t>・対象データがない場合は、対象データがありませんのメッセージ出力</t>
    <rPh sb="1" eb="3">
      <t>タイショウ</t>
    </rPh>
    <rPh sb="9" eb="11">
      <t>バアイ</t>
    </rPh>
    <rPh sb="13" eb="15">
      <t>タイショウ</t>
    </rPh>
    <rPh sb="30" eb="32">
      <t>シュツリョク</t>
    </rPh>
    <phoneticPr fontId="2"/>
  </si>
  <si>
    <t>・対象データがある場合</t>
    <rPh sb="1" eb="3">
      <t>タイショウ</t>
    </rPh>
    <rPh sb="9" eb="11">
      <t>バアイ</t>
    </rPh>
    <phoneticPr fontId="2"/>
  </si>
  <si>
    <t>・精算番号を採番する</t>
    <rPh sb="1" eb="3">
      <t>セイサン</t>
    </rPh>
    <rPh sb="3" eb="5">
      <t>バンゴウ</t>
    </rPh>
    <rPh sb="6" eb="8">
      <t>サイバン</t>
    </rPh>
    <phoneticPr fontId="2"/>
  </si>
  <si>
    <t>・請求データを登録する</t>
    <rPh sb="1" eb="3">
      <t>セイキュウ</t>
    </rPh>
    <rPh sb="7" eb="9">
      <t>トウロク</t>
    </rPh>
    <phoneticPr fontId="2"/>
  </si>
  <si>
    <t>・対象データに精算番号を登録する。</t>
    <rPh sb="1" eb="3">
      <t>タイショウ</t>
    </rPh>
    <rPh sb="7" eb="9">
      <t>セイサン</t>
    </rPh>
    <rPh sb="9" eb="11">
      <t>バンゴウ</t>
    </rPh>
    <rPh sb="12" eb="14">
      <t>トウロク</t>
    </rPh>
    <phoneticPr fontId="2"/>
  </si>
  <si>
    <t>・ＣＳＶを出力する。</t>
    <rPh sb="5" eb="7">
      <t>シュツリョク</t>
    </rPh>
    <phoneticPr fontId="2"/>
  </si>
  <si>
    <t>・ＣＳＶの金額を画面に入力する</t>
    <rPh sb="5" eb="7">
      <t>キンガク</t>
    </rPh>
    <rPh sb="8" eb="10">
      <t>ガメン</t>
    </rPh>
    <rPh sb="11" eb="13">
      <t>ニュウリョク</t>
    </rPh>
    <phoneticPr fontId="2"/>
  </si>
  <si>
    <t>③　精算データ新規登録時　（精算番号が表示されている）</t>
    <rPh sb="2" eb="4">
      <t>セイサン</t>
    </rPh>
    <rPh sb="7" eb="9">
      <t>シンキ</t>
    </rPh>
    <rPh sb="9" eb="11">
      <t>トウロク</t>
    </rPh>
    <rPh sb="11" eb="12">
      <t>ジ</t>
    </rPh>
    <rPh sb="14" eb="16">
      <t>セイサン</t>
    </rPh>
    <rPh sb="16" eb="18">
      <t>バンゴウ</t>
    </rPh>
    <rPh sb="19" eb="21">
      <t>ヒョウジ</t>
    </rPh>
    <phoneticPr fontId="2"/>
  </si>
  <si>
    <t>講演会番号＝画面講演会番号　且つ　（請求番号未登録のデータを抽出　又は　請求番号＝画面請求番号）</t>
    <rPh sb="0" eb="3">
      <t>コウエンカイ</t>
    </rPh>
    <rPh sb="3" eb="5">
      <t>バンゴウ</t>
    </rPh>
    <rPh sb="6" eb="8">
      <t>ガメン</t>
    </rPh>
    <rPh sb="8" eb="11">
      <t>コウエンカイ</t>
    </rPh>
    <rPh sb="11" eb="13">
      <t>バンゴウ</t>
    </rPh>
    <rPh sb="14" eb="15">
      <t>カ</t>
    </rPh>
    <rPh sb="18" eb="20">
      <t>セイキュウ</t>
    </rPh>
    <rPh sb="20" eb="22">
      <t>バンゴウ</t>
    </rPh>
    <rPh sb="22" eb="25">
      <t>ミトウロク</t>
    </rPh>
    <rPh sb="30" eb="32">
      <t>チュウシュツ</t>
    </rPh>
    <rPh sb="33" eb="34">
      <t>マタ</t>
    </rPh>
    <rPh sb="36" eb="38">
      <t>セイキュウ</t>
    </rPh>
    <rPh sb="38" eb="40">
      <t>バンゴウ</t>
    </rPh>
    <rPh sb="41" eb="43">
      <t>ガメン</t>
    </rPh>
    <rPh sb="43" eb="45">
      <t>セイキュウ</t>
    </rPh>
    <rPh sb="45" eb="47">
      <t>バンゴウ</t>
    </rPh>
    <phoneticPr fontId="2"/>
  </si>
  <si>
    <t>・精算番号が未設定のデータに精算番号を登録する。</t>
    <rPh sb="1" eb="3">
      <t>セイサン</t>
    </rPh>
    <rPh sb="3" eb="5">
      <t>バンゴウ</t>
    </rPh>
    <rPh sb="6" eb="9">
      <t>ミセッテイ</t>
    </rPh>
    <rPh sb="14" eb="16">
      <t>セイサン</t>
    </rPh>
    <rPh sb="16" eb="18">
      <t>バンゴウ</t>
    </rPh>
    <rPh sb="19" eb="21">
      <t>トウロク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</si>
</sst>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7"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b/>
      <sz val="10"/>
      <color rgb="FFFF000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0"/>
      <name val="ＭＳ ゴシック"/>
      <family val="3"/>
      <charset val="128"/>
    </font>
    <font>
      <sz val="6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0" fillId="0" borderId="0"/>
    <xf numFmtId="0" fontId="5" fillId="0" borderId="0"/>
    <xf numFmtId="0" fontId="9" fillId="0" borderId="0">
      <alignment vertical="center"/>
    </xf>
  </cellStyleXfs>
  <cellXfs count="14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14" fontId="5" fillId="0" borderId="0" xfId="0" applyNumberFormat="1" applyFont="1">
      <alignment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0" fontId="5" fillId="0" borderId="0" xfId="0" quotePrefix="1" applyFont="1">
      <alignment vertical="center"/>
    </xf>
    <xf numFmtId="0" fontId="0" fillId="2" borderId="0" xfId="0" applyFill="1">
      <alignment vertical="center"/>
    </xf>
    <xf numFmtId="38" fontId="3" fillId="0" borderId="0" xfId="0" applyNumberFormat="1" applyFont="1">
      <alignment vertical="center"/>
    </xf>
    <xf numFmtId="0" fontId="3" fillId="2" borderId="0" xfId="0" applyFont="1" applyFill="1">
      <alignment vertical="center"/>
    </xf>
    <xf numFmtId="38" fontId="3" fillId="2" borderId="0" xfId="0" applyNumberFormat="1" applyFont="1" applyFill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4" fontId="5" fillId="0" borderId="1" xfId="0" applyNumberFormat="1" applyFont="1" applyBorder="1">
      <alignment vertical="center"/>
    </xf>
    <xf numFmtId="38" fontId="5" fillId="0" borderId="1" xfId="1" applyFont="1" applyBorder="1">
      <alignment vertical="center"/>
    </xf>
    <xf numFmtId="0" fontId="5" fillId="0" borderId="1" xfId="0" applyFont="1" applyBorder="1">
      <alignment vertical="center"/>
    </xf>
    <xf numFmtId="0" fontId="3" fillId="0" borderId="1" xfId="0" quotePrefix="1" applyFont="1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5" fillId="0" borderId="3" xfId="0" applyNumberFormat="1" applyFont="1" applyBorder="1">
      <alignment vertical="center"/>
    </xf>
    <xf numFmtId="38" fontId="5" fillId="0" borderId="3" xfId="1" applyFont="1" applyBorder="1">
      <alignment vertical="center"/>
    </xf>
    <xf numFmtId="0" fontId="5" fillId="0" borderId="3" xfId="0" applyFont="1" applyBorder="1">
      <alignment vertical="center"/>
    </xf>
    <xf numFmtId="0" fontId="3" fillId="0" borderId="3" xfId="0" quotePrefix="1" applyFont="1" applyBorder="1">
      <alignment vertical="center"/>
    </xf>
    <xf numFmtId="0" fontId="0" fillId="0" borderId="4" xfId="0" applyBorder="1">
      <alignment vertical="center"/>
    </xf>
    <xf numFmtId="14" fontId="0" fillId="0" borderId="4" xfId="0" applyNumberFormat="1" applyBorder="1">
      <alignment vertical="center"/>
    </xf>
    <xf numFmtId="14" fontId="3" fillId="0" borderId="4" xfId="0" applyNumberFormat="1" applyFont="1" applyBorder="1">
      <alignment vertical="center"/>
    </xf>
    <xf numFmtId="38" fontId="3" fillId="0" borderId="4" xfId="1" applyFont="1" applyBorder="1">
      <alignment vertical="center"/>
    </xf>
    <xf numFmtId="0" fontId="3" fillId="0" borderId="4" xfId="0" applyFont="1" applyBorder="1">
      <alignment vertical="center"/>
    </xf>
    <xf numFmtId="0" fontId="9" fillId="0" borderId="1" xfId="0" quotePrefix="1" applyFont="1" applyBorder="1" applyAlignment="1">
      <alignment horizontal="center" vertical="center"/>
    </xf>
    <xf numFmtId="0" fontId="0" fillId="0" borderId="14" xfId="0" applyBorder="1">
      <alignment vertical="center"/>
    </xf>
    <xf numFmtId="14" fontId="0" fillId="0" borderId="14" xfId="0" applyNumberFormat="1" applyBorder="1">
      <alignment vertical="center"/>
    </xf>
    <xf numFmtId="14" fontId="3" fillId="0" borderId="14" xfId="0" applyNumberFormat="1" applyFont="1" applyBorder="1">
      <alignment vertical="center"/>
    </xf>
    <xf numFmtId="38" fontId="3" fillId="0" borderId="14" xfId="1" applyFont="1" applyBorder="1">
      <alignment vertical="center"/>
    </xf>
    <xf numFmtId="0" fontId="3" fillId="0" borderId="14" xfId="0" applyFont="1" applyBorder="1">
      <alignment vertical="center"/>
    </xf>
    <xf numFmtId="0" fontId="0" fillId="0" borderId="14" xfId="0" quotePrefix="1" applyBorder="1">
      <alignment vertical="center"/>
    </xf>
    <xf numFmtId="0" fontId="0" fillId="0" borderId="5" xfId="0" applyBorder="1">
      <alignment vertical="center"/>
    </xf>
    <xf numFmtId="14" fontId="0" fillId="0" borderId="5" xfId="0" applyNumberFormat="1" applyBorder="1">
      <alignment vertical="center"/>
    </xf>
    <xf numFmtId="14" fontId="3" fillId="0" borderId="5" xfId="0" applyNumberFormat="1" applyFont="1" applyBorder="1">
      <alignment vertical="center"/>
    </xf>
    <xf numFmtId="38" fontId="3" fillId="0" borderId="5" xfId="1" applyFont="1" applyBorder="1">
      <alignment vertical="center"/>
    </xf>
    <xf numFmtId="0" fontId="3" fillId="0" borderId="5" xfId="0" applyFont="1" applyBorder="1">
      <alignment vertical="center"/>
    </xf>
    <xf numFmtId="0" fontId="0" fillId="0" borderId="5" xfId="0" quotePrefix="1" applyBorder="1">
      <alignment vertical="center"/>
    </xf>
    <xf numFmtId="0" fontId="3" fillId="0" borderId="5" xfId="0" quotePrefix="1" applyFont="1" applyBorder="1" applyAlignment="1">
      <alignment horizontal="center" vertical="center"/>
    </xf>
    <xf numFmtId="0" fontId="0" fillId="0" borderId="15" xfId="0" applyBorder="1">
      <alignment vertical="center"/>
    </xf>
    <xf numFmtId="14" fontId="0" fillId="0" borderId="15" xfId="0" applyNumberFormat="1" applyBorder="1">
      <alignment vertical="center"/>
    </xf>
    <xf numFmtId="14" fontId="3" fillId="0" borderId="15" xfId="0" applyNumberFormat="1" applyFont="1" applyBorder="1">
      <alignment vertical="center"/>
    </xf>
    <xf numFmtId="38" fontId="3" fillId="0" borderId="15" xfId="1" applyFont="1" applyBorder="1">
      <alignment vertical="center"/>
    </xf>
    <xf numFmtId="0" fontId="3" fillId="0" borderId="15" xfId="0" applyFont="1" applyBorder="1">
      <alignment vertical="center"/>
    </xf>
    <xf numFmtId="0" fontId="0" fillId="0" borderId="15" xfId="0" quotePrefix="1" applyBorder="1">
      <alignment vertical="center"/>
    </xf>
    <xf numFmtId="0" fontId="3" fillId="0" borderId="15" xfId="0" quotePrefix="1" applyFont="1" applyBorder="1" applyAlignment="1">
      <alignment horizontal="center" vertical="center"/>
    </xf>
    <xf numFmtId="0" fontId="9" fillId="0" borderId="14" xfId="0" quotePrefix="1" applyFont="1" applyBorder="1" applyAlignment="1">
      <alignment horizontal="center" vertical="center"/>
    </xf>
    <xf numFmtId="0" fontId="9" fillId="0" borderId="15" xfId="0" quotePrefix="1" applyFont="1" applyBorder="1" applyAlignment="1">
      <alignment horizontal="center" vertical="center"/>
    </xf>
    <xf numFmtId="14" fontId="9" fillId="0" borderId="5" xfId="0" applyNumberFormat="1" applyFont="1" applyBorder="1">
      <alignment vertical="center"/>
    </xf>
    <xf numFmtId="38" fontId="9" fillId="0" borderId="5" xfId="1" applyFont="1" applyBorder="1">
      <alignment vertical="center"/>
    </xf>
    <xf numFmtId="0" fontId="9" fillId="0" borderId="5" xfId="0" applyFont="1" applyBorder="1">
      <alignment vertical="center"/>
    </xf>
    <xf numFmtId="0" fontId="8" fillId="0" borderId="5" xfId="0" quotePrefix="1" applyFont="1" applyBorder="1" applyAlignment="1">
      <alignment horizontal="center" vertical="center"/>
    </xf>
    <xf numFmtId="0" fontId="3" fillId="0" borderId="2" xfId="0" quotePrefix="1" applyFont="1" applyBorder="1">
      <alignment vertical="center"/>
    </xf>
    <xf numFmtId="0" fontId="11" fillId="0" borderId="0" xfId="2" applyFont="1"/>
    <xf numFmtId="0" fontId="11" fillId="0" borderId="0" xfId="2" applyFont="1" applyAlignment="1">
      <alignment horizontal="left" vertical="top"/>
    </xf>
    <xf numFmtId="0" fontId="11" fillId="0" borderId="0" xfId="2" applyFont="1" applyBorder="1"/>
    <xf numFmtId="0" fontId="11" fillId="0" borderId="26" xfId="2" applyFont="1" applyBorder="1" applyAlignment="1">
      <alignment horizontal="left" vertical="top"/>
    </xf>
    <xf numFmtId="0" fontId="11" fillId="0" borderId="24" xfId="2" applyFont="1" applyBorder="1" applyAlignment="1">
      <alignment horizontal="left" vertical="top"/>
    </xf>
    <xf numFmtId="0" fontId="13" fillId="0" borderId="13" xfId="2" applyFont="1" applyBorder="1" applyAlignment="1">
      <alignment horizontal="center"/>
    </xf>
    <xf numFmtId="0" fontId="11" fillId="0" borderId="20" xfId="2" applyFont="1" applyBorder="1" applyAlignment="1">
      <alignment horizontal="left" vertical="top"/>
    </xf>
    <xf numFmtId="0" fontId="0" fillId="0" borderId="0" xfId="0" applyBorder="1">
      <alignment vertical="center"/>
    </xf>
    <xf numFmtId="0" fontId="14" fillId="0" borderId="0" xfId="0" applyFont="1" applyFill="1" applyBorder="1" applyAlignment="1">
      <alignment horizontal="center" wrapText="1"/>
    </xf>
    <xf numFmtId="38" fontId="14" fillId="0" borderId="0" xfId="1" applyFont="1" applyFill="1" applyBorder="1" applyAlignment="1">
      <alignment wrapText="1"/>
    </xf>
    <xf numFmtId="0" fontId="14" fillId="0" borderId="0" xfId="0" applyFont="1" applyFill="1" applyBorder="1" applyAlignment="1">
      <alignment horizontal="left" wrapText="1"/>
    </xf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176" fontId="11" fillId="0" borderId="1" xfId="2" applyNumberFormat="1" applyFont="1" applyBorder="1" applyAlignment="1">
      <alignment horizontal="center" vertical="center"/>
    </xf>
    <xf numFmtId="0" fontId="11" fillId="0" borderId="29" xfId="2" applyFont="1" applyBorder="1" applyAlignment="1">
      <alignment horizontal="center" vertical="center"/>
    </xf>
    <xf numFmtId="0" fontId="11" fillId="0" borderId="28" xfId="2" applyFont="1" applyBorder="1" applyAlignment="1">
      <alignment horizontal="center" vertical="center"/>
    </xf>
    <xf numFmtId="0" fontId="11" fillId="0" borderId="27" xfId="2" applyFont="1" applyBorder="1" applyAlignment="1">
      <alignment horizontal="center" vertical="center"/>
    </xf>
    <xf numFmtId="0" fontId="11" fillId="0" borderId="26" xfId="2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25" xfId="2" applyFont="1" applyBorder="1" applyAlignment="1">
      <alignment horizontal="center" vertical="center"/>
    </xf>
    <xf numFmtId="0" fontId="11" fillId="0" borderId="24" xfId="2" applyFont="1" applyBorder="1" applyAlignment="1">
      <alignment horizontal="center" vertical="center"/>
    </xf>
    <xf numFmtId="0" fontId="11" fillId="0" borderId="23" xfId="2" applyFont="1" applyBorder="1" applyAlignment="1">
      <alignment horizontal="center" vertical="center"/>
    </xf>
    <xf numFmtId="0" fontId="11" fillId="0" borderId="22" xfId="2" applyFont="1" applyBorder="1" applyAlignment="1">
      <alignment horizontal="center" vertical="center"/>
    </xf>
    <xf numFmtId="0" fontId="11" fillId="0" borderId="14" xfId="2" applyFont="1" applyBorder="1" applyAlignment="1">
      <alignment horizontal="left" vertical="top"/>
    </xf>
    <xf numFmtId="0" fontId="11" fillId="0" borderId="14" xfId="2" applyFont="1" applyBorder="1" applyAlignment="1">
      <alignment horizontal="left" vertical="top" wrapText="1"/>
    </xf>
    <xf numFmtId="0" fontId="11" fillId="0" borderId="0" xfId="2" applyFont="1" applyBorder="1" applyAlignment="1">
      <alignment horizontal="left" vertical="top"/>
    </xf>
    <xf numFmtId="0" fontId="11" fillId="0" borderId="25" xfId="2" applyFont="1" applyBorder="1" applyAlignment="1">
      <alignment horizontal="left" vertical="top"/>
    </xf>
    <xf numFmtId="0" fontId="13" fillId="0" borderId="1" xfId="2" applyFont="1" applyBorder="1" applyAlignment="1">
      <alignment horizontal="center"/>
    </xf>
    <xf numFmtId="0" fontId="13" fillId="0" borderId="30" xfId="2" applyFont="1" applyBorder="1" applyAlignment="1">
      <alignment horizontal="center"/>
    </xf>
    <xf numFmtId="0" fontId="13" fillId="0" borderId="6" xfId="2" applyFont="1" applyBorder="1" applyAlignment="1">
      <alignment horizontal="center"/>
    </xf>
    <xf numFmtId="0" fontId="11" fillId="0" borderId="15" xfId="2" applyFont="1" applyBorder="1" applyAlignment="1">
      <alignment horizontal="left" vertical="top"/>
    </xf>
    <xf numFmtId="0" fontId="11" fillId="0" borderId="15" xfId="2" applyFont="1" applyBorder="1" applyAlignment="1">
      <alignment horizontal="left" vertical="top" wrapText="1"/>
    </xf>
    <xf numFmtId="0" fontId="11" fillId="0" borderId="31" xfId="2" applyFont="1" applyBorder="1" applyAlignment="1">
      <alignment horizontal="center" vertical="top"/>
    </xf>
    <xf numFmtId="0" fontId="11" fillId="0" borderId="21" xfId="2" applyFont="1" applyBorder="1" applyAlignment="1">
      <alignment horizontal="center" vertical="top"/>
    </xf>
    <xf numFmtId="0" fontId="11" fillId="0" borderId="31" xfId="2" applyFont="1" applyBorder="1" applyAlignment="1">
      <alignment horizontal="left" vertical="top"/>
    </xf>
    <xf numFmtId="0" fontId="11" fillId="0" borderId="21" xfId="2" applyFont="1" applyBorder="1" applyAlignment="1">
      <alignment horizontal="left" vertical="top"/>
    </xf>
    <xf numFmtId="0" fontId="11" fillId="0" borderId="20" xfId="2" applyFont="1" applyBorder="1" applyAlignment="1">
      <alignment horizontal="left" vertical="top" wrapText="1"/>
    </xf>
    <xf numFmtId="0" fontId="11" fillId="0" borderId="31" xfId="2" applyFont="1" applyBorder="1" applyAlignment="1">
      <alignment horizontal="left" vertical="top" wrapText="1"/>
    </xf>
    <xf numFmtId="0" fontId="11" fillId="0" borderId="21" xfId="2" applyFont="1" applyBorder="1" applyAlignment="1">
      <alignment horizontal="left" vertical="top" wrapText="1"/>
    </xf>
    <xf numFmtId="0" fontId="11" fillId="0" borderId="3" xfId="2" applyFont="1" applyBorder="1" applyAlignment="1">
      <alignment horizontal="left" vertical="top"/>
    </xf>
    <xf numFmtId="0" fontId="11" fillId="0" borderId="3" xfId="2" applyFont="1" applyBorder="1" applyAlignment="1">
      <alignment horizontal="left" vertical="top" wrapText="1"/>
    </xf>
    <xf numFmtId="0" fontId="11" fillId="0" borderId="23" xfId="2" applyFont="1" applyBorder="1" applyAlignment="1">
      <alignment horizontal="left" vertical="top"/>
    </xf>
    <xf numFmtId="0" fontId="11" fillId="0" borderId="22" xfId="2" applyFont="1" applyBorder="1" applyAlignment="1">
      <alignment horizontal="left" vertical="top"/>
    </xf>
    <xf numFmtId="0" fontId="9" fillId="2" borderId="18" xfId="0" quotePrefix="1" applyFont="1" applyFill="1" applyBorder="1" applyAlignment="1">
      <alignment horizontal="left" vertical="center"/>
    </xf>
    <xf numFmtId="0" fontId="9" fillId="2" borderId="19" xfId="0" quotePrefix="1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9" fillId="2" borderId="20" xfId="0" quotePrefix="1" applyFont="1" applyFill="1" applyBorder="1" applyAlignment="1">
      <alignment horizontal="left" vertical="center"/>
    </xf>
    <xf numFmtId="0" fontId="9" fillId="2" borderId="21" xfId="0" quotePrefix="1" applyFont="1" applyFill="1" applyBorder="1" applyAlignment="1">
      <alignment horizontal="left" vertical="center"/>
    </xf>
    <xf numFmtId="0" fontId="0" fillId="2" borderId="16" xfId="0" quotePrefix="1" applyFill="1" applyBorder="1" applyAlignment="1">
      <alignment horizontal="center" vertical="center"/>
    </xf>
    <xf numFmtId="0" fontId="0" fillId="2" borderId="17" xfId="0" quotePrefix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3" fillId="2" borderId="9" xfId="0" quotePrefix="1" applyFont="1" applyFill="1" applyBorder="1" applyAlignment="1">
      <alignment horizontal="center" vertical="center"/>
    </xf>
    <xf numFmtId="0" fontId="3" fillId="2" borderId="10" xfId="0" quotePrefix="1" applyFont="1" applyFill="1" applyBorder="1" applyAlignment="1">
      <alignment horizontal="center" vertical="center"/>
    </xf>
    <xf numFmtId="0" fontId="9" fillId="2" borderId="13" xfId="0" quotePrefix="1" applyFont="1" applyFill="1" applyBorder="1" applyAlignment="1">
      <alignment horizontal="left" vertical="center"/>
    </xf>
    <xf numFmtId="0" fontId="9" fillId="2" borderId="6" xfId="0" quotePrefix="1" applyFont="1" applyFill="1" applyBorder="1" applyAlignment="1">
      <alignment horizontal="left" vertical="center"/>
    </xf>
    <xf numFmtId="0" fontId="8" fillId="0" borderId="0" xfId="4" applyFont="1">
      <alignment vertical="center"/>
    </xf>
    <xf numFmtId="0" fontId="9" fillId="0" borderId="0" xfId="4" applyFont="1">
      <alignment vertical="center"/>
    </xf>
    <xf numFmtId="0" fontId="15" fillId="0" borderId="1" xfId="4" applyFont="1" applyFill="1" applyBorder="1" applyAlignment="1">
      <alignment horizontal="center" vertical="center" wrapText="1"/>
    </xf>
    <xf numFmtId="0" fontId="15" fillId="4" borderId="1" xfId="4" applyFont="1" applyFill="1" applyBorder="1" applyAlignment="1">
      <alignment horizontal="center" vertical="center" wrapText="1"/>
    </xf>
    <xf numFmtId="0" fontId="15" fillId="0" borderId="1" xfId="4" applyFont="1" applyFill="1" applyBorder="1" applyAlignment="1">
      <alignment horizontal="center" vertical="center" wrapText="1"/>
    </xf>
    <xf numFmtId="0" fontId="5" fillId="0" borderId="0" xfId="4" applyFont="1" applyFill="1">
      <alignment vertical="center"/>
    </xf>
    <xf numFmtId="0" fontId="5" fillId="0" borderId="32" xfId="4" applyFont="1" applyFill="1" applyBorder="1">
      <alignment vertical="center"/>
    </xf>
    <xf numFmtId="56" fontId="5" fillId="0" borderId="32" xfId="4" applyNumberFormat="1" applyFont="1" applyFill="1" applyBorder="1" applyAlignment="1">
      <alignment horizontal="center" vertical="center"/>
    </xf>
    <xf numFmtId="14" fontId="5" fillId="0" borderId="32" xfId="4" applyNumberFormat="1" applyFont="1" applyFill="1" applyBorder="1" applyAlignment="1">
      <alignment horizontal="center" vertical="center"/>
    </xf>
    <xf numFmtId="0" fontId="5" fillId="4" borderId="32" xfId="4" applyFont="1" applyFill="1" applyBorder="1" applyAlignment="1">
      <alignment horizontal="center" vertical="center"/>
    </xf>
    <xf numFmtId="38" fontId="5" fillId="0" borderId="32" xfId="1" applyFont="1" applyFill="1" applyBorder="1" applyAlignment="1">
      <alignment horizontal="right" vertical="center"/>
    </xf>
    <xf numFmtId="0" fontId="5" fillId="0" borderId="15" xfId="4" applyFont="1" applyFill="1" applyBorder="1">
      <alignment vertical="center"/>
    </xf>
    <xf numFmtId="56" fontId="5" fillId="0" borderId="15" xfId="4" applyNumberFormat="1" applyFont="1" applyFill="1" applyBorder="1" applyAlignment="1">
      <alignment horizontal="center" vertical="center"/>
    </xf>
    <xf numFmtId="14" fontId="5" fillId="0" borderId="15" xfId="4" applyNumberFormat="1" applyFont="1" applyFill="1" applyBorder="1" applyAlignment="1">
      <alignment horizontal="center" vertical="center"/>
    </xf>
    <xf numFmtId="0" fontId="5" fillId="4" borderId="15" xfId="4" applyFont="1" applyFill="1" applyBorder="1" applyAlignment="1">
      <alignment horizontal="center" vertical="center"/>
    </xf>
    <xf numFmtId="38" fontId="5" fillId="0" borderId="15" xfId="1" applyFont="1" applyFill="1" applyBorder="1" applyAlignment="1">
      <alignment horizontal="right" vertical="center"/>
    </xf>
    <xf numFmtId="0" fontId="5" fillId="0" borderId="3" xfId="4" applyFont="1" applyFill="1" applyBorder="1">
      <alignment vertical="center"/>
    </xf>
    <xf numFmtId="56" fontId="5" fillId="0" borderId="3" xfId="4" applyNumberFormat="1" applyFont="1" applyFill="1" applyBorder="1" applyAlignment="1">
      <alignment horizontal="center" vertical="center"/>
    </xf>
    <xf numFmtId="14" fontId="5" fillId="0" borderId="3" xfId="4" applyNumberFormat="1" applyFont="1" applyFill="1" applyBorder="1" applyAlignment="1">
      <alignment horizontal="center" vertical="center"/>
    </xf>
    <xf numFmtId="0" fontId="5" fillId="4" borderId="3" xfId="4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right" vertical="center"/>
    </xf>
    <xf numFmtId="0" fontId="9" fillId="0" borderId="0" xfId="4" applyFont="1" applyFill="1">
      <alignment vertical="center"/>
    </xf>
    <xf numFmtId="0" fontId="5" fillId="0" borderId="0" xfId="4" applyFont="1">
      <alignment vertical="center"/>
    </xf>
  </cellXfs>
  <cellStyles count="5">
    <cellStyle name="J401K" xfId="3"/>
    <cellStyle name="桁区切り" xfId="1" builtinId="6"/>
    <cellStyle name="標準" xfId="0" builtinId="0"/>
    <cellStyle name="標準 2" xfId="2"/>
    <cellStyle name="標準 2 2" xfId="4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85724</xdr:rowOff>
    </xdr:from>
    <xdr:to>
      <xdr:col>5</xdr:col>
      <xdr:colOff>933450</xdr:colOff>
      <xdr:row>7</xdr:row>
      <xdr:rowOff>9525</xdr:rowOff>
    </xdr:to>
    <xdr:sp macro="" textlink="">
      <xdr:nvSpPr>
        <xdr:cNvPr id="2" name="円柱 1"/>
        <xdr:cNvSpPr/>
      </xdr:nvSpPr>
      <xdr:spPr>
        <a:xfrm>
          <a:off x="5991225" y="390524"/>
          <a:ext cx="904875" cy="685801"/>
        </a:xfrm>
        <a:prstGeom prst="can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タクチケ実績データ</a:t>
          </a:r>
        </a:p>
      </xdr:txBody>
    </xdr:sp>
    <xdr:clientData/>
  </xdr:twoCellAnchor>
  <xdr:twoCellAnchor>
    <xdr:from>
      <xdr:col>4</xdr:col>
      <xdr:colOff>400050</xdr:colOff>
      <xdr:row>11</xdr:row>
      <xdr:rowOff>0</xdr:rowOff>
    </xdr:from>
    <xdr:to>
      <xdr:col>4</xdr:col>
      <xdr:colOff>409575</xdr:colOff>
      <xdr:row>15</xdr:row>
      <xdr:rowOff>152400</xdr:rowOff>
    </xdr:to>
    <xdr:cxnSp macro="">
      <xdr:nvCxnSpPr>
        <xdr:cNvPr id="4" name="直線矢印コネクタ 3"/>
        <xdr:cNvCxnSpPr/>
      </xdr:nvCxnSpPr>
      <xdr:spPr>
        <a:xfrm flipH="1">
          <a:off x="5381625" y="1704975"/>
          <a:ext cx="9525" cy="7715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11</xdr:row>
      <xdr:rowOff>0</xdr:rowOff>
    </xdr:from>
    <xdr:to>
      <xdr:col>5</xdr:col>
      <xdr:colOff>295276</xdr:colOff>
      <xdr:row>15</xdr:row>
      <xdr:rowOff>123825</xdr:rowOff>
    </xdr:to>
    <xdr:cxnSp macro="">
      <xdr:nvCxnSpPr>
        <xdr:cNvPr id="6" name="直線矢印コネクタ 5"/>
        <xdr:cNvCxnSpPr/>
      </xdr:nvCxnSpPr>
      <xdr:spPr>
        <a:xfrm>
          <a:off x="6257925" y="1743075"/>
          <a:ext cx="1" cy="7715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11</xdr:row>
      <xdr:rowOff>0</xdr:rowOff>
    </xdr:from>
    <xdr:to>
      <xdr:col>6</xdr:col>
      <xdr:colOff>400050</xdr:colOff>
      <xdr:row>11</xdr:row>
      <xdr:rowOff>2</xdr:rowOff>
    </xdr:to>
    <xdr:cxnSp macro="">
      <xdr:nvCxnSpPr>
        <xdr:cNvPr id="7" name="直線矢印コネクタ 6"/>
        <xdr:cNvCxnSpPr/>
      </xdr:nvCxnSpPr>
      <xdr:spPr>
        <a:xfrm flipV="1">
          <a:off x="5381625" y="1676400"/>
          <a:ext cx="1952625" cy="2"/>
        </a:xfrm>
        <a:prstGeom prst="straightConnector1">
          <a:avLst/>
        </a:prstGeom>
        <a:ln w="158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481013</xdr:colOff>
      <xdr:row>7</xdr:row>
      <xdr:rowOff>9525</xdr:rowOff>
    </xdr:from>
    <xdr:to>
      <xdr:col>5</xdr:col>
      <xdr:colOff>485775</xdr:colOff>
      <xdr:row>11</xdr:row>
      <xdr:rowOff>9525</xdr:rowOff>
    </xdr:to>
    <xdr:cxnSp macro="">
      <xdr:nvCxnSpPr>
        <xdr:cNvPr id="16" name="直線矢印コネクタ 15"/>
        <xdr:cNvCxnSpPr>
          <a:stCxn id="2" idx="3"/>
        </xdr:cNvCxnSpPr>
      </xdr:nvCxnSpPr>
      <xdr:spPr>
        <a:xfrm>
          <a:off x="6443663" y="1076325"/>
          <a:ext cx="4762" cy="6096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1789375</xdr:colOff>
      <xdr:row>28</xdr:row>
      <xdr:rowOff>85725</xdr:rowOff>
    </xdr:from>
    <xdr:to>
      <xdr:col>6</xdr:col>
      <xdr:colOff>619125</xdr:colOff>
      <xdr:row>52</xdr:row>
      <xdr:rowOff>47625</xdr:rowOff>
    </xdr:to>
    <xdr:pic>
      <xdr:nvPicPr>
        <xdr:cNvPr id="18" name="図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9375" y="3790950"/>
          <a:ext cx="5763950" cy="361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962026</xdr:colOff>
      <xdr:row>53</xdr:row>
      <xdr:rowOff>76201</xdr:rowOff>
    </xdr:from>
    <xdr:to>
      <xdr:col>6</xdr:col>
      <xdr:colOff>285751</xdr:colOff>
      <xdr:row>57</xdr:row>
      <xdr:rowOff>28575</xdr:rowOff>
    </xdr:to>
    <xdr:sp macro="" textlink="">
      <xdr:nvSpPr>
        <xdr:cNvPr id="19" name="正方形/長方形 18"/>
        <xdr:cNvSpPr/>
      </xdr:nvSpPr>
      <xdr:spPr>
        <a:xfrm>
          <a:off x="5943601" y="8324851"/>
          <a:ext cx="1276350" cy="561974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1">
              <a:solidFill>
                <a:schemeClr val="tx1"/>
              </a:solidFill>
            </a:rPr>
            <a:t>タクチケ精算データ</a:t>
          </a:r>
          <a:r>
            <a:rPr kumimoji="1" lang="en-US" altLang="ja-JP" sz="1050" b="1">
              <a:solidFill>
                <a:schemeClr val="tx1"/>
              </a:solidFill>
            </a:rPr>
            <a:t>CSV</a:t>
          </a:r>
          <a:r>
            <a:rPr kumimoji="1" lang="ja-JP" altLang="en-US" sz="1050" b="1">
              <a:solidFill>
                <a:schemeClr val="tx1"/>
              </a:solidFill>
            </a:rPr>
            <a:t>作成</a:t>
          </a:r>
        </a:p>
      </xdr:txBody>
    </xdr:sp>
    <xdr:clientData/>
  </xdr:twoCellAnchor>
  <xdr:twoCellAnchor>
    <xdr:from>
      <xdr:col>7</xdr:col>
      <xdr:colOff>504825</xdr:colOff>
      <xdr:row>22</xdr:row>
      <xdr:rowOff>19050</xdr:rowOff>
    </xdr:from>
    <xdr:to>
      <xdr:col>7</xdr:col>
      <xdr:colOff>514350</xdr:colOff>
      <xdr:row>54</xdr:row>
      <xdr:rowOff>104776</xdr:rowOff>
    </xdr:to>
    <xdr:cxnSp macro="">
      <xdr:nvCxnSpPr>
        <xdr:cNvPr id="21" name="直線矢印コネクタ 20"/>
        <xdr:cNvCxnSpPr/>
      </xdr:nvCxnSpPr>
      <xdr:spPr>
        <a:xfrm flipV="1">
          <a:off x="8239125" y="3533775"/>
          <a:ext cx="9525" cy="4972051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54</xdr:row>
      <xdr:rowOff>104775</xdr:rowOff>
    </xdr:from>
    <xdr:to>
      <xdr:col>7</xdr:col>
      <xdr:colOff>514350</xdr:colOff>
      <xdr:row>54</xdr:row>
      <xdr:rowOff>104775</xdr:rowOff>
    </xdr:to>
    <xdr:cxnSp macro="">
      <xdr:nvCxnSpPr>
        <xdr:cNvPr id="22" name="直線矢印コネクタ 21"/>
        <xdr:cNvCxnSpPr/>
      </xdr:nvCxnSpPr>
      <xdr:spPr>
        <a:xfrm>
          <a:off x="7219950" y="8505825"/>
          <a:ext cx="1028700" cy="0"/>
        </a:xfrm>
        <a:prstGeom prst="straightConnector1">
          <a:avLst/>
        </a:prstGeom>
        <a:ln w="158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24</xdr:row>
      <xdr:rowOff>57150</xdr:rowOff>
    </xdr:from>
    <xdr:to>
      <xdr:col>13</xdr:col>
      <xdr:colOff>123825</xdr:colOff>
      <xdr:row>29</xdr:row>
      <xdr:rowOff>9525</xdr:rowOff>
    </xdr:to>
    <xdr:sp macro="" textlink="">
      <xdr:nvSpPr>
        <xdr:cNvPr id="30" name="テキスト ボックス 29"/>
        <xdr:cNvSpPr txBox="1"/>
      </xdr:nvSpPr>
      <xdr:spPr>
        <a:xfrm>
          <a:off x="8372475" y="3562350"/>
          <a:ext cx="5591175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②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売上金額 設定済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且つ、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精算番号 未設定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]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且つ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[ENT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以外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  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のデータに”精算番号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"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を更新する。</a:t>
          </a:r>
        </a:p>
      </xdr:txBody>
    </xdr:sp>
    <xdr:clientData/>
  </xdr:twoCellAnchor>
  <xdr:twoCellAnchor>
    <xdr:from>
      <xdr:col>6</xdr:col>
      <xdr:colOff>285750</xdr:colOff>
      <xdr:row>56</xdr:row>
      <xdr:rowOff>0</xdr:rowOff>
    </xdr:from>
    <xdr:to>
      <xdr:col>7</xdr:col>
      <xdr:colOff>1066800</xdr:colOff>
      <xdr:row>56</xdr:row>
      <xdr:rowOff>9525</xdr:rowOff>
    </xdr:to>
    <xdr:cxnSp macro="">
      <xdr:nvCxnSpPr>
        <xdr:cNvPr id="38" name="直線矢印コネクタ 37"/>
        <xdr:cNvCxnSpPr/>
      </xdr:nvCxnSpPr>
      <xdr:spPr>
        <a:xfrm>
          <a:off x="7219950" y="8705850"/>
          <a:ext cx="1581150" cy="95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847725</xdr:colOff>
      <xdr:row>38</xdr:row>
      <xdr:rowOff>0</xdr:rowOff>
    </xdr:from>
    <xdr:to>
      <xdr:col>15</xdr:col>
      <xdr:colOff>428625</xdr:colOff>
      <xdr:row>46</xdr:row>
      <xdr:rowOff>142875</xdr:rowOff>
    </xdr:to>
    <xdr:sp macro="" textlink="">
      <xdr:nvSpPr>
        <xdr:cNvPr id="41" name="テキスト ボックス 40"/>
        <xdr:cNvSpPr txBox="1"/>
      </xdr:nvSpPr>
      <xdr:spPr>
        <a:xfrm>
          <a:off x="8582025" y="5962650"/>
          <a:ext cx="7191375" cy="1362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③ ②で精算番号を設定されたデータをＣＳＶに出力。</a:t>
          </a:r>
          <a:endParaRPr kumimoji="1" lang="en-US" altLang="ja-JP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</a:t>
          </a:r>
          <a:r>
            <a:rPr kumimoji="1" lang="ja-JP" altLang="en-US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 非課税合計、　課税・コストセンター合計、課税合計を出力</a:t>
          </a:r>
          <a: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/>
          </a:r>
          <a:b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endParaRPr kumimoji="1" lang="en-US" altLang="ja-JP" sz="1050" baseline="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課税対象</a:t>
          </a:r>
          <a: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: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売上金額 設定済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且つ 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欠席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当条件に合致する場合、利用日が異なっても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にはしない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/>
          </a:r>
          <a:b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r>
            <a:rPr kumimoji="1" lang="ja-JP" altLang="en-US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　</a:t>
          </a:r>
          <a:endParaRPr kumimoji="1" lang="en-US" altLang="ja-JP" sz="1050" baseline="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 　 出力された合計金額を精算画面に入力する。</a:t>
          </a:r>
          <a: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/>
          </a:r>
          <a:b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  </a:t>
          </a:r>
        </a:p>
        <a:p>
          <a:endParaRPr kumimoji="1" lang="ja-JP" altLang="en-US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6</xdr:col>
      <xdr:colOff>276226</xdr:colOff>
      <xdr:row>4</xdr:row>
      <xdr:rowOff>123825</xdr:rowOff>
    </xdr:from>
    <xdr:to>
      <xdr:col>10</xdr:col>
      <xdr:colOff>85725</xdr:colOff>
      <xdr:row>8</xdr:row>
      <xdr:rowOff>123825</xdr:rowOff>
    </xdr:to>
    <xdr:sp macro="" textlink="">
      <xdr:nvSpPr>
        <xdr:cNvPr id="42" name="テキスト ボックス 41"/>
        <xdr:cNvSpPr txBox="1"/>
      </xdr:nvSpPr>
      <xdr:spPr>
        <a:xfrm>
          <a:off x="7210426" y="733425"/>
          <a:ext cx="3800474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① タクチケ実績データ取込</a:t>
          </a:r>
          <a:endParaRPr kumimoji="1" lang="en-US" altLang="ja-JP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利用年月、売上金額、精算手数料を設定</a:t>
          </a:r>
        </a:p>
      </xdr:txBody>
    </xdr:sp>
    <xdr:clientData/>
  </xdr:twoCellAnchor>
  <xdr:twoCellAnchor>
    <xdr:from>
      <xdr:col>6</xdr:col>
      <xdr:colOff>409575</xdr:colOff>
      <xdr:row>10</xdr:row>
      <xdr:rowOff>142875</xdr:rowOff>
    </xdr:from>
    <xdr:to>
      <xdr:col>6</xdr:col>
      <xdr:colOff>419100</xdr:colOff>
      <xdr:row>16</xdr:row>
      <xdr:rowOff>9525</xdr:rowOff>
    </xdr:to>
    <xdr:cxnSp macro="">
      <xdr:nvCxnSpPr>
        <xdr:cNvPr id="43" name="直線矢印コネクタ 42"/>
        <xdr:cNvCxnSpPr/>
      </xdr:nvCxnSpPr>
      <xdr:spPr>
        <a:xfrm>
          <a:off x="7343775" y="1695450"/>
          <a:ext cx="9525" cy="8001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981076</xdr:colOff>
      <xdr:row>53</xdr:row>
      <xdr:rowOff>76201</xdr:rowOff>
    </xdr:from>
    <xdr:to>
      <xdr:col>4</xdr:col>
      <xdr:colOff>276226</xdr:colOff>
      <xdr:row>57</xdr:row>
      <xdr:rowOff>28575</xdr:rowOff>
    </xdr:to>
    <xdr:sp macro="" textlink="">
      <xdr:nvSpPr>
        <xdr:cNvPr id="20" name="正方形/長方形 19"/>
        <xdr:cNvSpPr/>
      </xdr:nvSpPr>
      <xdr:spPr>
        <a:xfrm>
          <a:off x="3981451" y="8324851"/>
          <a:ext cx="1276350" cy="561974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 b="1">
              <a:solidFill>
                <a:schemeClr val="tx1"/>
              </a:solidFill>
            </a:rPr>
            <a:t>MR</a:t>
          </a:r>
          <a:r>
            <a:rPr kumimoji="1" lang="ja-JP" altLang="en-US" sz="1050" b="1">
              <a:solidFill>
                <a:schemeClr val="tx1"/>
              </a:solidFill>
            </a:rPr>
            <a:t>一覧一覧</a:t>
          </a:r>
          <a:r>
            <a:rPr kumimoji="1" lang="en-US" altLang="ja-JP" sz="1050" b="1">
              <a:solidFill>
                <a:schemeClr val="tx1"/>
              </a:solidFill>
            </a:rPr>
            <a:t/>
          </a:r>
          <a:br>
            <a:rPr kumimoji="1" lang="en-US" altLang="ja-JP" sz="1050" b="1">
              <a:solidFill>
                <a:schemeClr val="tx1"/>
              </a:solidFill>
            </a:rPr>
          </a:br>
          <a:r>
            <a:rPr kumimoji="1" lang="en-US" altLang="ja-JP" sz="1050" b="1">
              <a:solidFill>
                <a:schemeClr val="tx1"/>
              </a:solidFill>
            </a:rPr>
            <a:t>CSV</a:t>
          </a:r>
          <a:r>
            <a:rPr kumimoji="1" lang="ja-JP" altLang="en-US" sz="1050" b="1">
              <a:solidFill>
                <a:schemeClr val="tx1"/>
              </a:solidFill>
            </a:rPr>
            <a:t>作成</a:t>
          </a:r>
        </a:p>
      </xdr:txBody>
    </xdr:sp>
    <xdr:clientData/>
  </xdr:twoCellAnchor>
  <xdr:twoCellAnchor>
    <xdr:from>
      <xdr:col>0</xdr:col>
      <xdr:colOff>1781176</xdr:colOff>
      <xdr:row>53</xdr:row>
      <xdr:rowOff>85726</xdr:rowOff>
    </xdr:from>
    <xdr:to>
      <xdr:col>2</xdr:col>
      <xdr:colOff>57151</xdr:colOff>
      <xdr:row>57</xdr:row>
      <xdr:rowOff>38100</xdr:rowOff>
    </xdr:to>
    <xdr:sp macro="" textlink="">
      <xdr:nvSpPr>
        <xdr:cNvPr id="23" name="正方形/長方形 22"/>
        <xdr:cNvSpPr/>
      </xdr:nvSpPr>
      <xdr:spPr>
        <a:xfrm>
          <a:off x="1781176" y="8334376"/>
          <a:ext cx="1276350" cy="561974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1">
              <a:solidFill>
                <a:schemeClr val="tx1"/>
              </a:solidFill>
            </a:rPr>
            <a:t>参加者一覧一覧</a:t>
          </a:r>
          <a:r>
            <a:rPr kumimoji="1" lang="en-US" altLang="ja-JP" sz="1050" b="1">
              <a:solidFill>
                <a:schemeClr val="tx1"/>
              </a:solidFill>
            </a:rPr>
            <a:t>CSV</a:t>
          </a:r>
          <a:r>
            <a:rPr kumimoji="1" lang="ja-JP" altLang="en-US" sz="1050" b="1">
              <a:solidFill>
                <a:schemeClr val="tx1"/>
              </a:solidFill>
            </a:rPr>
            <a:t>作成</a:t>
          </a:r>
        </a:p>
      </xdr:txBody>
    </xdr:sp>
    <xdr:clientData/>
  </xdr:twoCellAnchor>
  <xdr:twoCellAnchor>
    <xdr:from>
      <xdr:col>0</xdr:col>
      <xdr:colOff>1524001</xdr:colOff>
      <xdr:row>27</xdr:row>
      <xdr:rowOff>104774</xdr:rowOff>
    </xdr:from>
    <xdr:to>
      <xdr:col>7</xdr:col>
      <xdr:colOff>95250</xdr:colOff>
      <xdr:row>58</xdr:row>
      <xdr:rowOff>104775</xdr:rowOff>
    </xdr:to>
    <xdr:sp macro="" textlink="">
      <xdr:nvSpPr>
        <xdr:cNvPr id="11" name="正方形/長方形 10"/>
        <xdr:cNvSpPr/>
      </xdr:nvSpPr>
      <xdr:spPr>
        <a:xfrm>
          <a:off x="1524001" y="4391024"/>
          <a:ext cx="6305549" cy="4724401"/>
        </a:xfrm>
        <a:prstGeom prst="rect">
          <a:avLst/>
        </a:prstGeom>
        <a:noFill/>
        <a:ln w="15875">
          <a:solidFill>
            <a:srgbClr val="0000CC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400050</xdr:colOff>
      <xdr:row>57</xdr:row>
      <xdr:rowOff>38100</xdr:rowOff>
    </xdr:from>
    <xdr:to>
      <xdr:col>1</xdr:col>
      <xdr:colOff>400050</xdr:colOff>
      <xdr:row>63</xdr:row>
      <xdr:rowOff>9525</xdr:rowOff>
    </xdr:to>
    <xdr:cxnSp macro="">
      <xdr:nvCxnSpPr>
        <xdr:cNvPr id="25" name="直線矢印コネクタ 24"/>
        <xdr:cNvCxnSpPr/>
      </xdr:nvCxnSpPr>
      <xdr:spPr>
        <a:xfrm>
          <a:off x="2371725" y="8896350"/>
          <a:ext cx="0" cy="8858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57</xdr:row>
      <xdr:rowOff>9525</xdr:rowOff>
    </xdr:from>
    <xdr:to>
      <xdr:col>3</xdr:col>
      <xdr:colOff>590550</xdr:colOff>
      <xdr:row>62</xdr:row>
      <xdr:rowOff>133350</xdr:rowOff>
    </xdr:to>
    <xdr:cxnSp macro="">
      <xdr:nvCxnSpPr>
        <xdr:cNvPr id="28" name="直線矢印コネクタ 27"/>
        <xdr:cNvCxnSpPr/>
      </xdr:nvCxnSpPr>
      <xdr:spPr>
        <a:xfrm>
          <a:off x="4619625" y="8867775"/>
          <a:ext cx="0" cy="8858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1181100</xdr:colOff>
      <xdr:row>63</xdr:row>
      <xdr:rowOff>9526</xdr:rowOff>
    </xdr:from>
    <xdr:to>
      <xdr:col>7</xdr:col>
      <xdr:colOff>638175</xdr:colOff>
      <xdr:row>70</xdr:row>
      <xdr:rowOff>85726</xdr:rowOff>
    </xdr:to>
    <xdr:sp macro="" textlink="">
      <xdr:nvSpPr>
        <xdr:cNvPr id="29" name="テキスト ボックス 28"/>
        <xdr:cNvSpPr txBox="1"/>
      </xdr:nvSpPr>
      <xdr:spPr>
        <a:xfrm>
          <a:off x="1181100" y="9782176"/>
          <a:ext cx="7191375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④ 　交通宿泊データからの抽出条件</a:t>
          </a:r>
          <a:endParaRPr kumimoji="1" lang="en-US" altLang="ja-JP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・講演会ＩＤ 　且つ　　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精算番号未設定　又は　画面に表示されている精算番号と同一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</a:t>
          </a:r>
          <a: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  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・ＣＳＶに出力したデータに精算番号を設定する。</a:t>
          </a:r>
          <a:endParaRPr kumimoji="1" lang="en-US" altLang="ja-JP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・ＣＳＶを参照し金額を、精算画面に入力する。</a:t>
          </a:r>
          <a:endParaRPr kumimoji="1" lang="en-US" altLang="ja-JP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</a:t>
          </a:r>
          <a:endParaRPr kumimoji="1" lang="en-US" altLang="ja-JP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123825</xdr:colOff>
      <xdr:row>9</xdr:row>
      <xdr:rowOff>0</xdr:rowOff>
    </xdr:from>
    <xdr:to>
      <xdr:col>15</xdr:col>
      <xdr:colOff>297309</xdr:colOff>
      <xdr:row>34</xdr:row>
      <xdr:rowOff>66675</xdr:rowOff>
    </xdr:to>
    <xdr:grpSp>
      <xdr:nvGrpSpPr>
        <xdr:cNvPr id="2" name="グループ化 1"/>
        <xdr:cNvGrpSpPr>
          <a:grpSpLocks noChangeAspect="1"/>
        </xdr:cNvGrpSpPr>
      </xdr:nvGrpSpPr>
      <xdr:grpSpPr>
        <a:xfrm>
          <a:off x="123825" y="1781175"/>
          <a:ext cx="5174109" cy="3876675"/>
          <a:chOff x="1790700" y="1752600"/>
          <a:chExt cx="6305549" cy="4724401"/>
        </a:xfrm>
      </xdr:grpSpPr>
      <xdr:pic>
        <xdr:nvPicPr>
          <xdr:cNvPr id="3" name="図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56074" y="1885951"/>
            <a:ext cx="5763950" cy="3619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正方形/長方形 3"/>
          <xdr:cNvSpPr/>
        </xdr:nvSpPr>
        <xdr:spPr>
          <a:xfrm>
            <a:off x="6207125" y="5686427"/>
            <a:ext cx="1279525" cy="561974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050" b="1">
                <a:solidFill>
                  <a:schemeClr val="tx1"/>
                </a:solidFill>
              </a:rPr>
              <a:t>タクチケ精算データ</a:t>
            </a:r>
            <a:r>
              <a:rPr kumimoji="1" lang="en-US" altLang="ja-JP" sz="1050" b="1">
                <a:solidFill>
                  <a:schemeClr val="tx1"/>
                </a:solidFill>
              </a:rPr>
              <a:t>CSV</a:t>
            </a:r>
            <a:r>
              <a:rPr kumimoji="1" lang="ja-JP" altLang="en-US" sz="1050" b="1">
                <a:solidFill>
                  <a:schemeClr val="tx1"/>
                </a:solidFill>
              </a:rPr>
              <a:t>作成</a:t>
            </a:r>
          </a:p>
        </xdr:txBody>
      </xdr:sp>
      <xdr:sp macro="" textlink="">
        <xdr:nvSpPr>
          <xdr:cNvPr id="5" name="正方形/長方形 4"/>
          <xdr:cNvSpPr/>
        </xdr:nvSpPr>
        <xdr:spPr>
          <a:xfrm>
            <a:off x="4244975" y="5686427"/>
            <a:ext cx="1276350" cy="561974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050" b="1">
                <a:solidFill>
                  <a:schemeClr val="tx1"/>
                </a:solidFill>
              </a:rPr>
              <a:t>MR</a:t>
            </a:r>
            <a:r>
              <a:rPr kumimoji="1" lang="ja-JP" altLang="en-US" sz="1050" b="1">
                <a:solidFill>
                  <a:schemeClr val="tx1"/>
                </a:solidFill>
              </a:rPr>
              <a:t>一覧</a:t>
            </a:r>
            <a:r>
              <a:rPr kumimoji="1" lang="en-US" altLang="ja-JP" sz="1050" b="1">
                <a:solidFill>
                  <a:schemeClr val="tx1"/>
                </a:solidFill>
              </a:rPr>
              <a:t>CSV</a:t>
            </a:r>
            <a:r>
              <a:rPr kumimoji="1" lang="ja-JP" altLang="en-US" sz="1050" b="1">
                <a:solidFill>
                  <a:schemeClr val="tx1"/>
                </a:solidFill>
              </a:rPr>
              <a:t>作成</a:t>
            </a:r>
          </a:p>
        </xdr:txBody>
      </xdr:sp>
      <xdr:sp macro="" textlink="">
        <xdr:nvSpPr>
          <xdr:cNvPr id="6" name="正方形/長方形 5"/>
          <xdr:cNvSpPr/>
        </xdr:nvSpPr>
        <xdr:spPr>
          <a:xfrm>
            <a:off x="2047875" y="5695952"/>
            <a:ext cx="1273175" cy="561974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050" b="1">
                <a:solidFill>
                  <a:schemeClr val="tx1"/>
                </a:solidFill>
              </a:rPr>
              <a:t>参加者一覧</a:t>
            </a:r>
            <a:r>
              <a:rPr kumimoji="1" lang="en-US" altLang="ja-JP" sz="1050" b="1">
                <a:solidFill>
                  <a:schemeClr val="tx1"/>
                </a:solidFill>
              </a:rPr>
              <a:t>CSV</a:t>
            </a:r>
            <a:r>
              <a:rPr kumimoji="1" lang="ja-JP" altLang="en-US" sz="1050" b="1">
                <a:solidFill>
                  <a:schemeClr val="tx1"/>
                </a:solidFill>
              </a:rPr>
              <a:t>作成</a:t>
            </a:r>
          </a:p>
        </xdr:txBody>
      </xdr:sp>
      <xdr:sp macro="" textlink="">
        <xdr:nvSpPr>
          <xdr:cNvPr id="7" name="正方形/長方形 6"/>
          <xdr:cNvSpPr/>
        </xdr:nvSpPr>
        <xdr:spPr>
          <a:xfrm>
            <a:off x="1790700" y="1752600"/>
            <a:ext cx="6305549" cy="4724401"/>
          </a:xfrm>
          <a:prstGeom prst="rect">
            <a:avLst/>
          </a:prstGeom>
          <a:noFill/>
          <a:ln w="15875">
            <a:solidFill>
              <a:srgbClr val="0000CC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"/>
  <sheetViews>
    <sheetView zoomScaleNormal="100" zoomScaleSheetLayoutView="75" workbookViewId="0">
      <selection activeCell="X10" sqref="X10:AJ10"/>
    </sheetView>
  </sheetViews>
  <sheetFormatPr defaultColWidth="3" defaultRowHeight="11.25"/>
  <cols>
    <col min="1" max="1" width="3.42578125" style="63" bestFit="1" customWidth="1"/>
    <col min="2" max="16384" width="3" style="63"/>
  </cols>
  <sheetData>
    <row r="1" spans="1:59">
      <c r="A1" s="74" t="s">
        <v>51</v>
      </c>
      <c r="B1" s="74"/>
      <c r="C1" s="74"/>
      <c r="D1" s="74"/>
      <c r="E1" s="74"/>
      <c r="F1" s="74"/>
      <c r="G1" s="74"/>
      <c r="H1" s="74"/>
      <c r="I1" s="74"/>
      <c r="J1" s="74" t="s">
        <v>50</v>
      </c>
      <c r="K1" s="74"/>
      <c r="L1" s="74"/>
      <c r="M1" s="74"/>
      <c r="N1" s="74"/>
      <c r="O1" s="74"/>
      <c r="P1" s="77" t="s">
        <v>49</v>
      </c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9"/>
      <c r="AH1" s="74" t="s">
        <v>48</v>
      </c>
      <c r="AI1" s="74"/>
      <c r="AJ1" s="74"/>
      <c r="AK1" s="74"/>
      <c r="AL1" s="74"/>
      <c r="AM1" s="74" t="s">
        <v>47</v>
      </c>
      <c r="AN1" s="74"/>
      <c r="AO1" s="74"/>
      <c r="AP1" s="74"/>
      <c r="AQ1" s="74"/>
      <c r="AR1" s="74" t="s">
        <v>46</v>
      </c>
      <c r="AS1" s="74"/>
      <c r="AT1" s="74"/>
      <c r="AU1" s="74"/>
      <c r="AV1" s="74"/>
      <c r="AW1" s="74" t="s">
        <v>45</v>
      </c>
      <c r="AX1" s="74"/>
      <c r="AY1" s="74"/>
      <c r="AZ1" s="74"/>
      <c r="BA1" s="74"/>
    </row>
    <row r="2" spans="1:59" ht="11.25" customHeight="1">
      <c r="A2" s="75" t="s">
        <v>44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80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2"/>
      <c r="AH2" s="76">
        <v>41611</v>
      </c>
      <c r="AI2" s="76"/>
      <c r="AJ2" s="76"/>
      <c r="AK2" s="76"/>
      <c r="AL2" s="76"/>
      <c r="AM2" s="74" t="s">
        <v>43</v>
      </c>
      <c r="AN2" s="74"/>
      <c r="AO2" s="74"/>
      <c r="AP2" s="74"/>
      <c r="AQ2" s="74"/>
      <c r="AR2" s="76"/>
      <c r="AS2" s="76"/>
      <c r="AT2" s="76"/>
      <c r="AU2" s="76"/>
      <c r="AV2" s="76"/>
      <c r="AW2" s="74"/>
      <c r="AX2" s="74"/>
      <c r="AY2" s="74"/>
      <c r="AZ2" s="74"/>
      <c r="BA2" s="74"/>
    </row>
    <row r="3" spans="1:59" ht="11.25" customHeight="1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80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2"/>
      <c r="AH3" s="76"/>
      <c r="AI3" s="76"/>
      <c r="AJ3" s="76"/>
      <c r="AK3" s="76"/>
      <c r="AL3" s="76"/>
      <c r="AM3" s="74"/>
      <c r="AN3" s="74"/>
      <c r="AO3" s="74"/>
      <c r="AP3" s="74"/>
      <c r="AQ3" s="74"/>
      <c r="AR3" s="76"/>
      <c r="AS3" s="76"/>
      <c r="AT3" s="76"/>
      <c r="AU3" s="76"/>
      <c r="AV3" s="76"/>
      <c r="AW3" s="74"/>
      <c r="AX3" s="74"/>
      <c r="AY3" s="74"/>
      <c r="AZ3" s="74"/>
      <c r="BA3" s="74"/>
    </row>
    <row r="4" spans="1:59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83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5"/>
      <c r="AH4" s="76"/>
      <c r="AI4" s="76"/>
      <c r="AJ4" s="76"/>
      <c r="AK4" s="76"/>
      <c r="AL4" s="76"/>
      <c r="AM4" s="74"/>
      <c r="AN4" s="74"/>
      <c r="AO4" s="74"/>
      <c r="AP4" s="74"/>
      <c r="AQ4" s="74"/>
      <c r="AR4" s="76"/>
      <c r="AS4" s="76"/>
      <c r="AT4" s="76"/>
      <c r="AU4" s="76"/>
      <c r="AV4" s="76"/>
      <c r="AW4" s="74"/>
      <c r="AX4" s="74"/>
      <c r="AY4" s="74"/>
      <c r="AZ4" s="74"/>
      <c r="BA4" s="74"/>
    </row>
    <row r="5" spans="1:59">
      <c r="A5" s="65"/>
      <c r="B5" s="65"/>
      <c r="C5" s="65"/>
      <c r="D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</row>
    <row r="6" spans="1:59" ht="16.5" customHeight="1">
      <c r="A6" s="68" t="s">
        <v>42</v>
      </c>
      <c r="B6" s="90" t="s">
        <v>41</v>
      </c>
      <c r="C6" s="90"/>
      <c r="D6" s="90"/>
      <c r="E6" s="90"/>
      <c r="F6" s="90"/>
      <c r="G6" s="90"/>
      <c r="H6" s="90"/>
      <c r="I6" s="90"/>
      <c r="J6" s="90"/>
      <c r="K6" s="90" t="s">
        <v>40</v>
      </c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 t="s">
        <v>39</v>
      </c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 t="s">
        <v>38</v>
      </c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1" t="s">
        <v>37</v>
      </c>
      <c r="AX6" s="91"/>
      <c r="AY6" s="91"/>
      <c r="AZ6" s="91"/>
      <c r="BA6" s="92"/>
      <c r="BB6" s="65"/>
      <c r="BC6" s="65"/>
      <c r="BD6" s="65"/>
      <c r="BE6" s="65"/>
      <c r="BF6" s="65"/>
      <c r="BG6" s="65"/>
    </row>
    <row r="7" spans="1:59" s="64" customFormat="1" ht="18.75" customHeight="1">
      <c r="A7" s="66">
        <v>1</v>
      </c>
      <c r="B7" s="86" t="s">
        <v>36</v>
      </c>
      <c r="C7" s="86"/>
      <c r="D7" s="86"/>
      <c r="E7" s="86"/>
      <c r="F7" s="86"/>
      <c r="G7" s="86"/>
      <c r="H7" s="86"/>
      <c r="I7" s="86"/>
      <c r="J7" s="86"/>
      <c r="K7" s="86" t="s">
        <v>35</v>
      </c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7" t="s">
        <v>34</v>
      </c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6" t="s">
        <v>33</v>
      </c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8"/>
      <c r="AX7" s="88"/>
      <c r="AY7" s="88"/>
      <c r="AZ7" s="88"/>
      <c r="BA7" s="89"/>
    </row>
    <row r="8" spans="1:59" s="64" customFormat="1" ht="33.75" customHeight="1">
      <c r="A8" s="69">
        <v>2</v>
      </c>
      <c r="B8" s="93" t="s">
        <v>32</v>
      </c>
      <c r="C8" s="93"/>
      <c r="D8" s="93"/>
      <c r="E8" s="93"/>
      <c r="F8" s="93"/>
      <c r="G8" s="93"/>
      <c r="H8" s="93"/>
      <c r="I8" s="93"/>
      <c r="J8" s="93"/>
      <c r="K8" s="93" t="s">
        <v>31</v>
      </c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4" t="s">
        <v>30</v>
      </c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5"/>
      <c r="AX8" s="95"/>
      <c r="AY8" s="95"/>
      <c r="AZ8" s="95"/>
      <c r="BA8" s="96"/>
    </row>
    <row r="9" spans="1:59" s="64" customFormat="1" ht="27" customHeight="1">
      <c r="A9" s="69">
        <v>3</v>
      </c>
      <c r="B9" s="94" t="s">
        <v>52</v>
      </c>
      <c r="C9" s="94"/>
      <c r="D9" s="94"/>
      <c r="E9" s="94"/>
      <c r="F9" s="94"/>
      <c r="G9" s="94"/>
      <c r="H9" s="94"/>
      <c r="I9" s="94"/>
      <c r="J9" s="94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4" t="s">
        <v>53</v>
      </c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7"/>
      <c r="AX9" s="97"/>
      <c r="AY9" s="97"/>
      <c r="AZ9" s="97"/>
      <c r="BA9" s="98"/>
    </row>
    <row r="10" spans="1:59" s="64" customFormat="1" ht="43.5" customHeight="1">
      <c r="A10" s="69">
        <v>4</v>
      </c>
      <c r="B10" s="99" t="s">
        <v>54</v>
      </c>
      <c r="C10" s="100"/>
      <c r="D10" s="100"/>
      <c r="E10" s="100"/>
      <c r="F10" s="100"/>
      <c r="G10" s="100"/>
      <c r="H10" s="100"/>
      <c r="I10" s="100"/>
      <c r="J10" s="101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9" t="s">
        <v>55</v>
      </c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1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7"/>
      <c r="AX10" s="97"/>
      <c r="AY10" s="97"/>
      <c r="AZ10" s="97"/>
      <c r="BA10" s="98"/>
    </row>
    <row r="11" spans="1:59" s="64" customFormat="1" ht="36" customHeight="1">
      <c r="A11" s="67">
        <v>5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4"/>
      <c r="AX11" s="104"/>
      <c r="AY11" s="104"/>
      <c r="AZ11" s="104"/>
      <c r="BA11" s="105"/>
    </row>
    <row r="12" spans="1:59" s="64" customFormat="1"/>
    <row r="13" spans="1:59" s="64" customFormat="1"/>
    <row r="14" spans="1:59" s="64" customFormat="1"/>
    <row r="15" spans="1:59" s="64" customFormat="1"/>
    <row r="16" spans="1:59" s="64" customFormat="1"/>
    <row r="17" s="64" customFormat="1"/>
    <row r="18" s="64" customFormat="1"/>
  </sheetData>
  <mergeCells count="43">
    <mergeCell ref="B11:J11"/>
    <mergeCell ref="K11:W11"/>
    <mergeCell ref="X11:AJ11"/>
    <mergeCell ref="AK11:AV11"/>
    <mergeCell ref="AW11:BA11"/>
    <mergeCell ref="B10:J10"/>
    <mergeCell ref="K10:W10"/>
    <mergeCell ref="X10:AJ10"/>
    <mergeCell ref="AK10:AV10"/>
    <mergeCell ref="AW10:BA10"/>
    <mergeCell ref="B9:J9"/>
    <mergeCell ref="K9:W9"/>
    <mergeCell ref="X9:AJ9"/>
    <mergeCell ref="AK9:AV9"/>
    <mergeCell ref="AW9:BA9"/>
    <mergeCell ref="B8:J8"/>
    <mergeCell ref="K8:W8"/>
    <mergeCell ref="X8:AJ8"/>
    <mergeCell ref="AK8:AV8"/>
    <mergeCell ref="AW8:BA8"/>
    <mergeCell ref="B6:J6"/>
    <mergeCell ref="K6:W6"/>
    <mergeCell ref="X6:AJ6"/>
    <mergeCell ref="AK6:AV6"/>
    <mergeCell ref="AW6:BA6"/>
    <mergeCell ref="B7:J7"/>
    <mergeCell ref="K7:W7"/>
    <mergeCell ref="X7:AJ7"/>
    <mergeCell ref="AK7:AV7"/>
    <mergeCell ref="AW7:BA7"/>
    <mergeCell ref="AW1:BA1"/>
    <mergeCell ref="A2:I4"/>
    <mergeCell ref="J2:O4"/>
    <mergeCell ref="AH2:AL4"/>
    <mergeCell ref="AM2:AQ4"/>
    <mergeCell ref="AR2:AV4"/>
    <mergeCell ref="AW2:BA4"/>
    <mergeCell ref="A1:I1"/>
    <mergeCell ref="J1:O1"/>
    <mergeCell ref="P1:AG4"/>
    <mergeCell ref="AH1:AL1"/>
    <mergeCell ref="AM1:AQ1"/>
    <mergeCell ref="AR1:AV1"/>
  </mergeCells>
  <phoneticPr fontId="2"/>
  <pageMargins left="0.39370078740157483" right="0.39370078740157483" top="0.59055118110236227" bottom="0.59055118110236227" header="0.62992125984251968" footer="0.39370078740157483"/>
  <pageSetup paperSize="9" orientation="landscape" cellComments="asDisplayed" horizontalDpi="360" verticalDpi="360" r:id="rId1"/>
  <headerFooter alignWithMargins="0"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showGridLines="0" topLeftCell="C1" zoomScaleNormal="100" workbookViewId="0">
      <selection activeCell="H13" sqref="H13"/>
    </sheetView>
  </sheetViews>
  <sheetFormatPr defaultRowHeight="12"/>
  <cols>
    <col min="1" max="1" width="29.5703125" customWidth="1"/>
    <col min="2" max="3" width="15.42578125" customWidth="1"/>
    <col min="4" max="4" width="14.28515625" customWidth="1"/>
    <col min="5" max="5" width="14.7109375" customWidth="1"/>
    <col min="6" max="6" width="14.5703125" customWidth="1"/>
    <col min="7" max="7" width="12" customWidth="1"/>
    <col min="8" max="8" width="16.85546875" customWidth="1"/>
    <col min="9" max="9" width="14.5703125" customWidth="1"/>
    <col min="10" max="10" width="16.42578125" bestFit="1" customWidth="1"/>
    <col min="11" max="11" width="13.85546875" customWidth="1"/>
    <col min="12" max="12" width="14" customWidth="1"/>
    <col min="13" max="13" width="15.85546875" customWidth="1"/>
    <col min="14" max="14" width="13.42578125" customWidth="1"/>
    <col min="16" max="16" width="11.85546875" bestFit="1" customWidth="1"/>
    <col min="17" max="17" width="18.7109375" bestFit="1" customWidth="1"/>
  </cols>
  <sheetData>
    <row r="1" spans="1:12" ht="17.25">
      <c r="A1" s="24" t="s">
        <v>18</v>
      </c>
    </row>
    <row r="14" spans="1:12" ht="14.25">
      <c r="A14" s="23" t="s">
        <v>17</v>
      </c>
    </row>
    <row r="15" spans="1:12" ht="12.75" thickBot="1">
      <c r="A15" s="21"/>
      <c r="B15" s="22" t="s">
        <v>0</v>
      </c>
      <c r="C15" s="22" t="s">
        <v>4</v>
      </c>
      <c r="D15" s="22" t="s">
        <v>1</v>
      </c>
      <c r="E15" s="22" t="s">
        <v>2</v>
      </c>
      <c r="F15" s="22" t="s">
        <v>3</v>
      </c>
      <c r="G15" s="22" t="s">
        <v>7</v>
      </c>
      <c r="H15" s="22" t="s">
        <v>6</v>
      </c>
      <c r="I15" s="22" t="s">
        <v>19</v>
      </c>
      <c r="J15" s="22" t="s">
        <v>26</v>
      </c>
      <c r="K15" s="108" t="s">
        <v>22</v>
      </c>
      <c r="L15" s="109"/>
    </row>
    <row r="16" spans="1:12" ht="13.5" thickTop="1" thickBot="1">
      <c r="A16" s="30"/>
      <c r="B16" s="30">
        <v>670035209</v>
      </c>
      <c r="C16" s="30" t="s">
        <v>5</v>
      </c>
      <c r="D16" s="31">
        <v>41669</v>
      </c>
      <c r="E16" s="32"/>
      <c r="F16" s="33"/>
      <c r="G16" s="34"/>
      <c r="H16" s="30"/>
      <c r="I16" s="30"/>
      <c r="J16" s="30"/>
      <c r="K16" s="114"/>
      <c r="L16" s="115"/>
    </row>
    <row r="17" spans="1:12" ht="12.75" thickTop="1">
      <c r="A17" s="36" t="s">
        <v>8</v>
      </c>
      <c r="B17" s="36">
        <v>670035209</v>
      </c>
      <c r="C17" s="36" t="s">
        <v>5</v>
      </c>
      <c r="D17" s="37">
        <v>41669</v>
      </c>
      <c r="E17" s="38">
        <v>41669</v>
      </c>
      <c r="F17" s="39">
        <v>4800</v>
      </c>
      <c r="G17" s="40">
        <v>105</v>
      </c>
      <c r="H17" s="41"/>
      <c r="I17" s="41"/>
      <c r="J17" s="56" t="s">
        <v>27</v>
      </c>
      <c r="K17" s="112"/>
      <c r="L17" s="113"/>
    </row>
    <row r="18" spans="1:12">
      <c r="A18" s="49" t="s">
        <v>8</v>
      </c>
      <c r="B18" s="49">
        <v>670035210</v>
      </c>
      <c r="C18" s="49" t="s">
        <v>5</v>
      </c>
      <c r="D18" s="50">
        <v>41669</v>
      </c>
      <c r="E18" s="51">
        <v>41672</v>
      </c>
      <c r="F18" s="52">
        <v>1050</v>
      </c>
      <c r="G18" s="53">
        <v>105</v>
      </c>
      <c r="H18" s="54"/>
      <c r="I18" s="55" t="s">
        <v>20</v>
      </c>
      <c r="J18" s="57" t="s">
        <v>27</v>
      </c>
      <c r="K18" s="110" t="s">
        <v>23</v>
      </c>
      <c r="L18" s="111"/>
    </row>
    <row r="19" spans="1:12" ht="12.75" thickBot="1">
      <c r="A19" s="42" t="s">
        <v>8</v>
      </c>
      <c r="B19" s="42">
        <v>670035211</v>
      </c>
      <c r="C19" s="42" t="s">
        <v>5</v>
      </c>
      <c r="D19" s="43">
        <v>41669</v>
      </c>
      <c r="E19" s="44">
        <v>41669</v>
      </c>
      <c r="F19" s="45">
        <v>1050</v>
      </c>
      <c r="G19" s="46">
        <v>105</v>
      </c>
      <c r="H19" s="47"/>
      <c r="I19" s="48"/>
      <c r="J19" s="61" t="s">
        <v>28</v>
      </c>
      <c r="K19" s="106" t="s">
        <v>29</v>
      </c>
      <c r="L19" s="107"/>
    </row>
    <row r="20" spans="1:12" ht="12.75" thickTop="1">
      <c r="A20" s="19" t="s">
        <v>10</v>
      </c>
      <c r="B20" s="19">
        <v>670035209</v>
      </c>
      <c r="C20" s="19" t="s">
        <v>5</v>
      </c>
      <c r="D20" s="20">
        <v>41669</v>
      </c>
      <c r="E20" s="26">
        <v>41669</v>
      </c>
      <c r="F20" s="27">
        <v>4800</v>
      </c>
      <c r="G20" s="28">
        <v>105</v>
      </c>
      <c r="H20" s="29" t="s">
        <v>9</v>
      </c>
      <c r="I20" s="29"/>
      <c r="J20" s="29"/>
      <c r="K20" s="116"/>
      <c r="L20" s="117"/>
    </row>
    <row r="21" spans="1:12">
      <c r="A21" s="13" t="s">
        <v>10</v>
      </c>
      <c r="B21" s="13">
        <v>670035210</v>
      </c>
      <c r="C21" s="13" t="s">
        <v>5</v>
      </c>
      <c r="D21" s="14">
        <v>41669</v>
      </c>
      <c r="E21" s="15">
        <v>41672</v>
      </c>
      <c r="F21" s="16">
        <v>1050</v>
      </c>
      <c r="G21" s="17">
        <v>105</v>
      </c>
      <c r="H21" s="18"/>
      <c r="I21" s="35" t="s">
        <v>21</v>
      </c>
      <c r="J21" s="35" t="s">
        <v>21</v>
      </c>
      <c r="K21" s="118" t="s">
        <v>24</v>
      </c>
      <c r="L21" s="119"/>
    </row>
    <row r="22" spans="1:12" ht="12.75" thickBot="1">
      <c r="A22" s="42" t="s">
        <v>10</v>
      </c>
      <c r="B22" s="42">
        <v>670035211</v>
      </c>
      <c r="C22" s="42" t="s">
        <v>5</v>
      </c>
      <c r="D22" s="43">
        <v>41669</v>
      </c>
      <c r="E22" s="58">
        <v>41669</v>
      </c>
      <c r="F22" s="59">
        <v>1050</v>
      </c>
      <c r="G22" s="60">
        <v>105</v>
      </c>
      <c r="H22" s="62" t="s">
        <v>9</v>
      </c>
      <c r="I22" s="48"/>
      <c r="J22" s="61" t="s">
        <v>28</v>
      </c>
      <c r="K22" s="106" t="s">
        <v>29</v>
      </c>
      <c r="L22" s="107"/>
    </row>
    <row r="23" spans="1:12" ht="12.75" thickTop="1"/>
    <row r="41" spans="8:9">
      <c r="H41" s="9"/>
    </row>
    <row r="48" spans="8:9">
      <c r="I48" s="25" t="s">
        <v>25</v>
      </c>
    </row>
    <row r="49" spans="9:17">
      <c r="I49" t="s">
        <v>11</v>
      </c>
      <c r="J49" t="s">
        <v>13</v>
      </c>
      <c r="K49" s="3" t="s">
        <v>0</v>
      </c>
      <c r="L49" s="3" t="s">
        <v>4</v>
      </c>
      <c r="M49" s="3" t="s">
        <v>1</v>
      </c>
      <c r="N49" s="3" t="s">
        <v>2</v>
      </c>
      <c r="O49" s="3" t="s">
        <v>3</v>
      </c>
      <c r="P49" s="3" t="s">
        <v>7</v>
      </c>
      <c r="Q49" s="3" t="s">
        <v>6</v>
      </c>
    </row>
    <row r="50" spans="9:17">
      <c r="I50" t="s">
        <v>14</v>
      </c>
      <c r="J50">
        <v>11111111</v>
      </c>
      <c r="K50">
        <v>670035209</v>
      </c>
      <c r="L50" t="s">
        <v>5</v>
      </c>
      <c r="M50" s="1">
        <v>41669</v>
      </c>
      <c r="N50" s="5">
        <v>41669</v>
      </c>
      <c r="O50" s="6">
        <v>4800</v>
      </c>
      <c r="P50" s="7">
        <v>105</v>
      </c>
      <c r="Q50" s="8" t="s">
        <v>9</v>
      </c>
    </row>
    <row r="51" spans="9:17">
      <c r="I51" t="s">
        <v>14</v>
      </c>
      <c r="J51">
        <v>11111111</v>
      </c>
      <c r="K51">
        <v>670035210</v>
      </c>
      <c r="L51" t="s">
        <v>5</v>
      </c>
      <c r="M51" s="1">
        <v>41669</v>
      </c>
      <c r="N51" s="5">
        <v>41669</v>
      </c>
      <c r="O51" s="6">
        <v>2100</v>
      </c>
      <c r="P51" s="7">
        <v>105</v>
      </c>
      <c r="Q51" s="8" t="s">
        <v>9</v>
      </c>
    </row>
    <row r="52" spans="9:17">
      <c r="I52" t="s">
        <v>14</v>
      </c>
      <c r="J52">
        <v>11111111</v>
      </c>
      <c r="K52">
        <v>670035211</v>
      </c>
      <c r="L52" t="s">
        <v>5</v>
      </c>
      <c r="M52" s="1">
        <v>41669</v>
      </c>
      <c r="N52" s="5">
        <v>41669</v>
      </c>
      <c r="O52" s="6">
        <v>1050</v>
      </c>
      <c r="P52" s="7">
        <v>105</v>
      </c>
      <c r="Q52" s="8" t="s">
        <v>9</v>
      </c>
    </row>
    <row r="53" spans="9:17">
      <c r="I53" s="11" t="s">
        <v>16</v>
      </c>
      <c r="J53" s="11">
        <v>11111111</v>
      </c>
      <c r="K53" s="11"/>
      <c r="L53" s="11"/>
      <c r="M53" s="11"/>
      <c r="N53" s="11"/>
      <c r="O53" s="12">
        <f>SUM(O50:O52)</f>
        <v>7950</v>
      </c>
      <c r="P53" s="11">
        <f>SUM(P50:P52)</f>
        <v>315</v>
      </c>
      <c r="Q53" s="4"/>
    </row>
    <row r="54" spans="9:17">
      <c r="I54" t="s">
        <v>12</v>
      </c>
      <c r="J54">
        <v>22222222</v>
      </c>
      <c r="K54">
        <v>670035212</v>
      </c>
      <c r="L54" t="s">
        <v>5</v>
      </c>
      <c r="M54" s="1">
        <v>41669</v>
      </c>
      <c r="N54" s="5">
        <v>41669</v>
      </c>
      <c r="O54" s="6">
        <v>4800</v>
      </c>
      <c r="P54" s="7">
        <v>105</v>
      </c>
      <c r="Q54" s="8" t="s">
        <v>9</v>
      </c>
    </row>
    <row r="55" spans="9:17">
      <c r="I55" t="s">
        <v>12</v>
      </c>
      <c r="J55">
        <v>22222222</v>
      </c>
      <c r="K55">
        <v>670035213</v>
      </c>
      <c r="L55" t="s">
        <v>5</v>
      </c>
      <c r="M55" s="1">
        <v>41669</v>
      </c>
      <c r="N55" s="5">
        <v>41669</v>
      </c>
      <c r="O55" s="6">
        <v>4800</v>
      </c>
      <c r="P55" s="7">
        <v>105</v>
      </c>
      <c r="Q55" s="8" t="s">
        <v>9</v>
      </c>
    </row>
    <row r="56" spans="9:17">
      <c r="I56" t="s">
        <v>15</v>
      </c>
      <c r="J56">
        <v>22222222</v>
      </c>
      <c r="M56" s="1"/>
      <c r="N56" s="5"/>
      <c r="O56" s="6">
        <f>SUM(O54:O55)</f>
        <v>9600</v>
      </c>
      <c r="P56" s="7">
        <f>SUM(P54:P55)</f>
        <v>210</v>
      </c>
      <c r="Q56" s="7"/>
    </row>
    <row r="57" spans="9:17">
      <c r="I57" t="s">
        <v>12</v>
      </c>
      <c r="J57">
        <v>33333333</v>
      </c>
      <c r="K57">
        <v>670035214</v>
      </c>
      <c r="L57" t="s">
        <v>5</v>
      </c>
      <c r="M57" s="1">
        <v>41669</v>
      </c>
      <c r="N57" s="5">
        <v>41669</v>
      </c>
      <c r="O57" s="6">
        <v>4800</v>
      </c>
      <c r="P57" s="7">
        <v>105</v>
      </c>
      <c r="Q57" s="8" t="s">
        <v>9</v>
      </c>
    </row>
    <row r="58" spans="9:17">
      <c r="I58" t="s">
        <v>12</v>
      </c>
      <c r="J58">
        <v>33333333</v>
      </c>
      <c r="K58">
        <v>670035215</v>
      </c>
      <c r="L58" t="s">
        <v>5</v>
      </c>
      <c r="M58" s="1">
        <v>41669</v>
      </c>
      <c r="N58" s="5">
        <v>41669</v>
      </c>
      <c r="O58" s="6">
        <v>4800</v>
      </c>
      <c r="P58" s="7">
        <v>105</v>
      </c>
      <c r="Q58" s="8" t="s">
        <v>9</v>
      </c>
    </row>
    <row r="59" spans="9:17">
      <c r="I59" t="s">
        <v>15</v>
      </c>
      <c r="J59">
        <v>33333333</v>
      </c>
      <c r="M59" s="1"/>
      <c r="N59" s="5"/>
      <c r="O59" s="6">
        <f>SUM(O57:O58)</f>
        <v>9600</v>
      </c>
      <c r="P59" s="7">
        <f>SUM(P57:P58)</f>
        <v>210</v>
      </c>
    </row>
    <row r="60" spans="9:17">
      <c r="I60" s="2" t="s">
        <v>15</v>
      </c>
      <c r="J60" s="2"/>
      <c r="K60" s="2"/>
      <c r="L60" s="2"/>
      <c r="M60" s="2"/>
      <c r="N60" s="2"/>
      <c r="O60" s="10">
        <f>O59+O56+O53</f>
        <v>27150</v>
      </c>
      <c r="P60" s="2">
        <f>P59+P56+P53</f>
        <v>735</v>
      </c>
    </row>
    <row r="67" spans="9:18">
      <c r="I67" s="70"/>
      <c r="J67" s="70"/>
      <c r="K67" s="70"/>
      <c r="L67" s="70"/>
      <c r="M67" s="70"/>
      <c r="N67" s="70"/>
      <c r="O67" s="70"/>
      <c r="P67" s="70"/>
      <c r="Q67" s="70"/>
      <c r="R67" s="70"/>
    </row>
    <row r="68" spans="9:18">
      <c r="I68" s="70"/>
      <c r="J68" s="70"/>
      <c r="K68" s="70"/>
      <c r="L68" s="70"/>
      <c r="M68" s="70"/>
      <c r="N68" s="70"/>
      <c r="O68" s="70"/>
      <c r="P68" s="70"/>
      <c r="Q68" s="70"/>
      <c r="R68" s="70"/>
    </row>
    <row r="69" spans="9:18">
      <c r="I69" s="70"/>
      <c r="J69" s="71"/>
      <c r="K69" s="72"/>
      <c r="L69" s="71"/>
      <c r="M69" s="71"/>
      <c r="N69" s="73"/>
      <c r="O69" s="71"/>
      <c r="P69" s="71"/>
      <c r="Q69" s="71"/>
      <c r="R69" s="70"/>
    </row>
    <row r="70" spans="9:18">
      <c r="I70" s="70"/>
      <c r="J70" s="71"/>
      <c r="K70" s="72"/>
      <c r="L70" s="71"/>
      <c r="M70" s="71"/>
      <c r="N70" s="73"/>
      <c r="O70" s="71"/>
      <c r="P70" s="71"/>
      <c r="Q70" s="71"/>
      <c r="R70" s="70"/>
    </row>
    <row r="71" spans="9:18">
      <c r="I71" s="70"/>
      <c r="J71" s="70"/>
      <c r="K71" s="70"/>
      <c r="L71" s="70"/>
      <c r="M71" s="70"/>
      <c r="N71" s="70"/>
      <c r="O71" s="70"/>
      <c r="P71" s="70"/>
      <c r="Q71" s="70"/>
      <c r="R71" s="70"/>
    </row>
    <row r="72" spans="9:18">
      <c r="I72" s="70"/>
      <c r="J72" s="70"/>
      <c r="K72" s="70"/>
      <c r="L72" s="70"/>
      <c r="M72" s="70"/>
      <c r="N72" s="70"/>
      <c r="O72" s="70"/>
      <c r="P72" s="70"/>
      <c r="Q72" s="70"/>
      <c r="R72" s="70"/>
    </row>
    <row r="73" spans="9:18">
      <c r="I73" s="70"/>
      <c r="J73" s="70"/>
      <c r="K73" s="70"/>
      <c r="L73" s="70"/>
      <c r="M73" s="70"/>
      <c r="N73" s="70"/>
      <c r="O73" s="70"/>
      <c r="P73" s="70"/>
      <c r="Q73" s="70"/>
      <c r="R73" s="70"/>
    </row>
  </sheetData>
  <mergeCells count="8">
    <mergeCell ref="K22:L22"/>
    <mergeCell ref="K15:L15"/>
    <mergeCell ref="K18:L18"/>
    <mergeCell ref="K17:L17"/>
    <mergeCell ref="K16:L16"/>
    <mergeCell ref="K20:L20"/>
    <mergeCell ref="K21:L21"/>
    <mergeCell ref="K19:L19"/>
  </mergeCells>
  <phoneticPr fontId="2"/>
  <pageMargins left="0.7" right="0.7" top="0.75" bottom="0.75" header="0.3" footer="0.3"/>
  <pageSetup paperSize="8" scale="81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2" sqref="J22"/>
    </sheetView>
  </sheetViews>
  <sheetFormatPr defaultRowHeight="12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/>
  <sheetData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tabSelected="1" workbookViewId="0">
      <selection activeCell="T15" sqref="T15"/>
    </sheetView>
  </sheetViews>
  <sheetFormatPr defaultColWidth="5" defaultRowHeight="12"/>
  <cols>
    <col min="1" max="21" width="5" style="121"/>
    <col min="22" max="22" width="6.7109375" style="121" customWidth="1"/>
    <col min="23" max="23" width="5" style="121"/>
    <col min="24" max="25" width="5" style="121" customWidth="1"/>
    <col min="26" max="28" width="5" style="121"/>
    <col min="29" max="29" width="5.7109375" style="121" bestFit="1" customWidth="1"/>
    <col min="30" max="30" width="5" style="121"/>
    <col min="31" max="31" width="6.7109375" style="121" bestFit="1" customWidth="1"/>
    <col min="32" max="16384" width="5" style="121"/>
  </cols>
  <sheetData>
    <row r="1" spans="1:31" ht="21.75" customHeight="1">
      <c r="A1" s="120" t="s">
        <v>56</v>
      </c>
    </row>
    <row r="2" spans="1:31" s="125" customFormat="1" ht="34.5" customHeight="1">
      <c r="A2" s="122" t="s">
        <v>57</v>
      </c>
      <c r="B2" s="122"/>
      <c r="C2" s="122"/>
      <c r="D2" s="122" t="s">
        <v>58</v>
      </c>
      <c r="E2" s="122"/>
      <c r="F2" s="122" t="s">
        <v>59</v>
      </c>
      <c r="G2" s="122"/>
      <c r="H2" s="122"/>
      <c r="I2" s="122" t="s">
        <v>60</v>
      </c>
      <c r="J2" s="122"/>
      <c r="K2" s="122"/>
      <c r="L2" s="122"/>
      <c r="M2" s="122" t="s">
        <v>61</v>
      </c>
      <c r="N2" s="122"/>
      <c r="O2" s="122"/>
      <c r="P2" s="122" t="s">
        <v>62</v>
      </c>
      <c r="Q2" s="122"/>
      <c r="R2" s="122"/>
      <c r="S2" s="123" t="s">
        <v>63</v>
      </c>
      <c r="T2" s="123"/>
      <c r="U2" s="123"/>
      <c r="V2" s="124" t="s">
        <v>64</v>
      </c>
      <c r="W2" s="122" t="s">
        <v>65</v>
      </c>
      <c r="X2" s="122"/>
      <c r="Y2" s="122"/>
      <c r="Z2" s="122" t="s">
        <v>66</v>
      </c>
      <c r="AA2" s="122"/>
      <c r="AB2" s="122"/>
      <c r="AC2" s="122" t="s">
        <v>67</v>
      </c>
      <c r="AD2" s="122"/>
      <c r="AE2" s="122"/>
    </row>
    <row r="3" spans="1:31" s="125" customFormat="1">
      <c r="A3" s="126" t="s">
        <v>68</v>
      </c>
      <c r="B3" s="126"/>
      <c r="C3" s="126"/>
      <c r="D3" s="127">
        <v>41654</v>
      </c>
      <c r="E3" s="127"/>
      <c r="F3" s="126" t="s">
        <v>69</v>
      </c>
      <c r="G3" s="126"/>
      <c r="H3" s="126"/>
      <c r="I3" s="126" t="s">
        <v>70</v>
      </c>
      <c r="J3" s="126"/>
      <c r="K3" s="126"/>
      <c r="L3" s="126"/>
      <c r="M3" s="126" t="s">
        <v>71</v>
      </c>
      <c r="N3" s="126"/>
      <c r="O3" s="126"/>
      <c r="P3" s="128">
        <v>41649</v>
      </c>
      <c r="Q3" s="128"/>
      <c r="R3" s="128"/>
      <c r="S3" s="129"/>
      <c r="T3" s="129"/>
      <c r="U3" s="129"/>
      <c r="V3" s="126"/>
      <c r="W3" s="130">
        <v>22000</v>
      </c>
      <c r="X3" s="130"/>
      <c r="Y3" s="130"/>
      <c r="Z3" s="130"/>
      <c r="AA3" s="130"/>
      <c r="AB3" s="130"/>
      <c r="AC3" s="130">
        <f t="shared" ref="AC3:AC8" si="0">W3+Z3</f>
        <v>22000</v>
      </c>
      <c r="AD3" s="130"/>
      <c r="AE3" s="130"/>
    </row>
    <row r="4" spans="1:31" s="125" customFormat="1">
      <c r="A4" s="131" t="s">
        <v>72</v>
      </c>
      <c r="B4" s="131"/>
      <c r="C4" s="131"/>
      <c r="D4" s="132">
        <v>41654</v>
      </c>
      <c r="E4" s="132"/>
      <c r="F4" s="131" t="s">
        <v>69</v>
      </c>
      <c r="G4" s="131"/>
      <c r="H4" s="131"/>
      <c r="I4" s="131" t="s">
        <v>73</v>
      </c>
      <c r="J4" s="131"/>
      <c r="K4" s="131"/>
      <c r="L4" s="131"/>
      <c r="M4" s="131" t="s">
        <v>74</v>
      </c>
      <c r="N4" s="131"/>
      <c r="O4" s="131"/>
      <c r="P4" s="133">
        <v>41649</v>
      </c>
      <c r="Q4" s="133"/>
      <c r="R4" s="133"/>
      <c r="S4" s="134"/>
      <c r="T4" s="134"/>
      <c r="U4" s="134"/>
      <c r="V4" s="131"/>
      <c r="W4" s="135">
        <v>22000</v>
      </c>
      <c r="X4" s="135"/>
      <c r="Y4" s="135"/>
      <c r="Z4" s="135"/>
      <c r="AA4" s="135"/>
      <c r="AB4" s="135"/>
      <c r="AC4" s="135">
        <f t="shared" si="0"/>
        <v>22000</v>
      </c>
      <c r="AD4" s="135"/>
      <c r="AE4" s="135"/>
    </row>
    <row r="5" spans="1:31" s="125" customFormat="1">
      <c r="A5" s="131" t="s">
        <v>68</v>
      </c>
      <c r="B5" s="131"/>
      <c r="C5" s="131"/>
      <c r="D5" s="132">
        <v>41654</v>
      </c>
      <c r="E5" s="132"/>
      <c r="F5" s="131" t="s">
        <v>69</v>
      </c>
      <c r="G5" s="131"/>
      <c r="H5" s="131"/>
      <c r="I5" s="131" t="s">
        <v>75</v>
      </c>
      <c r="J5" s="131"/>
      <c r="K5" s="131"/>
      <c r="L5" s="131"/>
      <c r="M5" s="131" t="s">
        <v>76</v>
      </c>
      <c r="N5" s="131"/>
      <c r="O5" s="131"/>
      <c r="P5" s="133">
        <v>41649</v>
      </c>
      <c r="Q5" s="133"/>
      <c r="R5" s="133"/>
      <c r="S5" s="134"/>
      <c r="T5" s="134"/>
      <c r="U5" s="134"/>
      <c r="V5" s="131"/>
      <c r="W5" s="135"/>
      <c r="X5" s="135"/>
      <c r="Y5" s="135"/>
      <c r="Z5" s="135">
        <v>3150</v>
      </c>
      <c r="AA5" s="135"/>
      <c r="AB5" s="135"/>
      <c r="AC5" s="135">
        <f t="shared" si="0"/>
        <v>3150</v>
      </c>
      <c r="AD5" s="135"/>
      <c r="AE5" s="135"/>
    </row>
    <row r="6" spans="1:31" s="125" customFormat="1">
      <c r="A6" s="131" t="s">
        <v>68</v>
      </c>
      <c r="B6" s="131"/>
      <c r="C6" s="131"/>
      <c r="D6" s="132">
        <v>41654</v>
      </c>
      <c r="E6" s="132"/>
      <c r="F6" s="131" t="s">
        <v>69</v>
      </c>
      <c r="G6" s="131"/>
      <c r="H6" s="131"/>
      <c r="I6" s="131" t="s">
        <v>77</v>
      </c>
      <c r="J6" s="131"/>
      <c r="K6" s="131"/>
      <c r="L6" s="131"/>
      <c r="M6" s="131" t="s">
        <v>78</v>
      </c>
      <c r="N6" s="131"/>
      <c r="O6" s="131"/>
      <c r="P6" s="133">
        <v>41649</v>
      </c>
      <c r="Q6" s="133"/>
      <c r="R6" s="133"/>
      <c r="S6" s="134"/>
      <c r="T6" s="134"/>
      <c r="U6" s="134"/>
      <c r="V6" s="131"/>
      <c r="W6" s="135"/>
      <c r="X6" s="135"/>
      <c r="Y6" s="135"/>
      <c r="Z6" s="135"/>
      <c r="AA6" s="135"/>
      <c r="AB6" s="135"/>
      <c r="AC6" s="135">
        <f t="shared" si="0"/>
        <v>0</v>
      </c>
      <c r="AD6" s="135"/>
      <c r="AE6" s="135"/>
    </row>
    <row r="7" spans="1:31" s="125" customFormat="1">
      <c r="A7" s="131" t="s">
        <v>68</v>
      </c>
      <c r="B7" s="131"/>
      <c r="C7" s="131"/>
      <c r="D7" s="132">
        <v>41654</v>
      </c>
      <c r="E7" s="132"/>
      <c r="F7" s="131" t="s">
        <v>69</v>
      </c>
      <c r="G7" s="131"/>
      <c r="H7" s="131"/>
      <c r="I7" s="131" t="s">
        <v>79</v>
      </c>
      <c r="J7" s="131"/>
      <c r="K7" s="131"/>
      <c r="L7" s="131"/>
      <c r="M7" s="131" t="s">
        <v>76</v>
      </c>
      <c r="N7" s="131"/>
      <c r="O7" s="131"/>
      <c r="P7" s="133">
        <v>41664</v>
      </c>
      <c r="Q7" s="133"/>
      <c r="R7" s="133"/>
      <c r="S7" s="134"/>
      <c r="T7" s="134"/>
      <c r="U7" s="134"/>
      <c r="V7" s="131"/>
      <c r="W7" s="135"/>
      <c r="X7" s="135"/>
      <c r="Y7" s="135"/>
      <c r="Z7" s="135">
        <v>3150</v>
      </c>
      <c r="AA7" s="135"/>
      <c r="AB7" s="135"/>
      <c r="AC7" s="135">
        <f t="shared" si="0"/>
        <v>3150</v>
      </c>
      <c r="AD7" s="135"/>
      <c r="AE7" s="135"/>
    </row>
    <row r="8" spans="1:31" s="125" customFormat="1">
      <c r="A8" s="136" t="s">
        <v>68</v>
      </c>
      <c r="B8" s="136"/>
      <c r="C8" s="136"/>
      <c r="D8" s="137">
        <v>41654</v>
      </c>
      <c r="E8" s="137"/>
      <c r="F8" s="136" t="s">
        <v>69</v>
      </c>
      <c r="G8" s="136"/>
      <c r="H8" s="136"/>
      <c r="I8" s="136" t="s">
        <v>80</v>
      </c>
      <c r="J8" s="136"/>
      <c r="K8" s="136"/>
      <c r="L8" s="136"/>
      <c r="M8" s="136" t="s">
        <v>78</v>
      </c>
      <c r="N8" s="136"/>
      <c r="O8" s="136"/>
      <c r="P8" s="138">
        <v>41664</v>
      </c>
      <c r="Q8" s="138"/>
      <c r="R8" s="138"/>
      <c r="S8" s="139"/>
      <c r="T8" s="139"/>
      <c r="U8" s="139"/>
      <c r="V8" s="136"/>
      <c r="W8" s="140"/>
      <c r="X8" s="140"/>
      <c r="Y8" s="140"/>
      <c r="Z8" s="140"/>
      <c r="AA8" s="140"/>
      <c r="AB8" s="140"/>
      <c r="AC8" s="140">
        <f t="shared" si="0"/>
        <v>0</v>
      </c>
      <c r="AD8" s="140"/>
      <c r="AE8" s="140"/>
    </row>
    <row r="9" spans="1:31" s="141" customFormat="1"/>
    <row r="10" spans="1:31" s="141" customFormat="1"/>
    <row r="11" spans="1:31" s="141" customFormat="1">
      <c r="R11" s="141" t="s">
        <v>81</v>
      </c>
      <c r="S11" s="141" t="s">
        <v>82</v>
      </c>
    </row>
    <row r="12" spans="1:31">
      <c r="S12" s="121" t="s">
        <v>83</v>
      </c>
    </row>
    <row r="13" spans="1:31">
      <c r="S13" s="121" t="s">
        <v>84</v>
      </c>
    </row>
    <row r="14" spans="1:31">
      <c r="T14" s="121" t="s">
        <v>85</v>
      </c>
    </row>
    <row r="15" spans="1:31">
      <c r="T15" s="121" t="s">
        <v>86</v>
      </c>
    </row>
    <row r="19" spans="4:22">
      <c r="R19" s="121" t="s">
        <v>87</v>
      </c>
    </row>
    <row r="20" spans="4:22">
      <c r="R20" s="121" t="s">
        <v>88</v>
      </c>
      <c r="S20" s="121" t="s">
        <v>89</v>
      </c>
    </row>
    <row r="21" spans="4:22">
      <c r="T21" s="121" t="s">
        <v>90</v>
      </c>
    </row>
    <row r="22" spans="4:22">
      <c r="U22" s="121" t="s">
        <v>91</v>
      </c>
    </row>
    <row r="23" spans="4:22">
      <c r="U23" s="121" t="s">
        <v>92</v>
      </c>
    </row>
    <row r="24" spans="4:22">
      <c r="V24" s="121" t="s">
        <v>93</v>
      </c>
    </row>
    <row r="25" spans="4:22">
      <c r="D25" s="142"/>
      <c r="E25" s="142"/>
      <c r="F25" s="142"/>
      <c r="G25" s="142"/>
      <c r="V25" s="121" t="s">
        <v>94</v>
      </c>
    </row>
    <row r="26" spans="4:22">
      <c r="V26" s="121" t="s">
        <v>95</v>
      </c>
    </row>
    <row r="27" spans="4:22">
      <c r="V27" s="121" t="s">
        <v>96</v>
      </c>
    </row>
    <row r="28" spans="4:22">
      <c r="V28" s="121" t="s">
        <v>97</v>
      </c>
    </row>
    <row r="31" spans="4:22">
      <c r="R31" s="121" t="s">
        <v>98</v>
      </c>
    </row>
    <row r="32" spans="4:22">
      <c r="S32" s="121" t="s">
        <v>89</v>
      </c>
    </row>
    <row r="33" spans="20:22">
      <c r="T33" s="121" t="s">
        <v>99</v>
      </c>
    </row>
    <row r="34" spans="20:22">
      <c r="U34" s="121" t="s">
        <v>91</v>
      </c>
    </row>
    <row r="35" spans="20:22">
      <c r="U35" s="121" t="s">
        <v>92</v>
      </c>
    </row>
    <row r="36" spans="20:22">
      <c r="V36" s="121" t="s">
        <v>100</v>
      </c>
    </row>
    <row r="37" spans="20:22">
      <c r="V37" s="121" t="s">
        <v>96</v>
      </c>
    </row>
    <row r="38" spans="20:22">
      <c r="V38" s="121" t="s">
        <v>97</v>
      </c>
    </row>
  </sheetData>
  <mergeCells count="46">
    <mergeCell ref="D8:E8"/>
    <mergeCell ref="P8:R8"/>
    <mergeCell ref="S8:U8"/>
    <mergeCell ref="W8:Y8"/>
    <mergeCell ref="Z8:AB8"/>
    <mergeCell ref="AC8:AE8"/>
    <mergeCell ref="D7:E7"/>
    <mergeCell ref="P7:R7"/>
    <mergeCell ref="S7:U7"/>
    <mergeCell ref="W7:Y7"/>
    <mergeCell ref="Z7:AB7"/>
    <mergeCell ref="AC7:AE7"/>
    <mergeCell ref="D6:E6"/>
    <mergeCell ref="P6:R6"/>
    <mergeCell ref="S6:U6"/>
    <mergeCell ref="W6:Y6"/>
    <mergeCell ref="Z6:AB6"/>
    <mergeCell ref="AC6:AE6"/>
    <mergeCell ref="D5:E5"/>
    <mergeCell ref="P5:R5"/>
    <mergeCell ref="S5:U5"/>
    <mergeCell ref="W5:Y5"/>
    <mergeCell ref="Z5:AB5"/>
    <mergeCell ref="AC5:AE5"/>
    <mergeCell ref="D4:E4"/>
    <mergeCell ref="P4:R4"/>
    <mergeCell ref="S4:U4"/>
    <mergeCell ref="W4:Y4"/>
    <mergeCell ref="Z4:AB4"/>
    <mergeCell ref="AC4:AE4"/>
    <mergeCell ref="S2:U2"/>
    <mergeCell ref="W2:Y2"/>
    <mergeCell ref="Z2:AB2"/>
    <mergeCell ref="AC2:AE2"/>
    <mergeCell ref="D3:E3"/>
    <mergeCell ref="P3:R3"/>
    <mergeCell ref="S3:U3"/>
    <mergeCell ref="W3:Y3"/>
    <mergeCell ref="Z3:AB3"/>
    <mergeCell ref="AC3:AE3"/>
    <mergeCell ref="A2:C2"/>
    <mergeCell ref="D2:E2"/>
    <mergeCell ref="F2:H2"/>
    <mergeCell ref="I2:L2"/>
    <mergeCell ref="M2:O2"/>
    <mergeCell ref="P2:R2"/>
  </mergeCells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精算登録</vt:lpstr>
      <vt:lpstr>タクチケ実車・精算手数料　精算イメージ</vt:lpstr>
      <vt:lpstr>Sheet2</vt:lpstr>
      <vt:lpstr>Sheet3</vt:lpstr>
      <vt:lpstr>参加者一覧CSV出力項目_1</vt:lpstr>
      <vt:lpstr>精算登録!Print_Titles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ttakahashi</dc:creator>
  <cp:lastModifiedBy>ttakahashi</cp:lastModifiedBy>
  <cp:lastPrinted>2014-01-09T10:12:18Z</cp:lastPrinted>
  <dcterms:created xsi:type="dcterms:W3CDTF">2014-01-09T05:34:22Z</dcterms:created>
  <dcterms:modified xsi:type="dcterms:W3CDTF">2014-01-22T12:15:21Z</dcterms:modified>
</cp:coreProperties>
</file>